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C:\Users\Art Morris\Desktop\NewFREED\FREED Revised\"/>
    </mc:Choice>
  </mc:AlternateContent>
  <xr:revisionPtr revIDLastSave="0" documentId="13_ncr:1_{58CC5504-FC0C-4162-A943-99552AC3E7C4}" xr6:coauthVersionLast="43" xr6:coauthVersionMax="43" xr10:uidLastSave="{00000000-0000-0000-0000-000000000000}"/>
  <bookViews>
    <workbookView xWindow="-120" yWindow="-120" windowWidth="20730" windowHeight="11160" firstSheet="2" activeTab="8" xr2:uid="{6F18F990-9CB6-4BE3-B89C-5B10AFC6ABF6}"/>
  </bookViews>
  <sheets>
    <sheet name="Title" sheetId="1" r:id="rId1"/>
    <sheet name="PureElements" sheetId="2" r:id="rId2"/>
    <sheet name="Database" sheetId="3" r:id="rId3"/>
    <sheet name="Datafiles" sheetId="6" r:id="rId4"/>
    <sheet name="Properties" sheetId="4" r:id="rId5"/>
    <sheet name="Table" sheetId="83" r:id="rId6"/>
    <sheet name="Calculation" sheetId="84" r:id="rId7"/>
    <sheet name="Cp Cu2O, (c,l)" sheetId="82" r:id="rId8"/>
    <sheet name="WaterGas Shift-rxt" sheetId="85" r:id="rId9"/>
  </sheets>
  <functionGroups builtInGroupCount="19"/>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9" i="85" l="1"/>
  <c r="D8" i="85"/>
  <c r="D8" i="82"/>
  <c r="D9" i="82"/>
  <c r="D10" i="82"/>
  <c r="D11" i="82"/>
  <c r="D12" i="82"/>
  <c r="D13" i="82"/>
  <c r="D14" i="82"/>
  <c r="D15" i="82"/>
  <c r="D16" i="82"/>
  <c r="D7" i="82"/>
  <c r="C8" i="82" l="1"/>
  <c r="C9" i="82"/>
  <c r="C10" i="82"/>
  <c r="C11" i="82"/>
  <c r="C12" i="82"/>
  <c r="C13" i="82"/>
  <c r="C14" i="82"/>
  <c r="C15" i="82"/>
  <c r="C16" i="82"/>
  <c r="C7" i="82"/>
  <c r="AP1"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 e. morris</author>
    <author>Art Morris</author>
  </authors>
  <commentList>
    <comment ref="D6" authorId="0" shapeId="0" xr:uid="{8FA94480-B339-47EB-A8AF-F3201B19132E}">
      <text>
        <r>
          <rPr>
            <b/>
            <sz val="10"/>
            <color indexed="81"/>
            <rFont val="Tahoma"/>
            <family val="2"/>
          </rPr>
          <t xml:space="preserve">   Formula cells colored light green refer to Reference State elements.  Yellow refers to species where dGf has been corrected to show 0 after transitions to standard states, or where other corrections were made in dGf.  Tan refers to mixed-substances species, which should not be used as product species in THERBAL EQM calculations (but can be used as input species).  Rose refers to liquid species whose temperature range extends to 298.15 K, and above the normal bp.  Gray refers to species created for use in non-ideal solutions.  These species can be used to represent solutes or solvents in the Bale-Pelton and other formalisms, and are used by THERBAL.  Their transition temperatures may have been changed from standard state species.
   Blue in the Tmax column refers to species whose upper tempterature limit has been extended beyond Tmax in the Bureau of Mines tables.  Reference State Species with extended Tmax are also indicated with a blue cell in column B near row 2400.   
   See User's Guide for fuller explanation. </t>
        </r>
      </text>
    </comment>
    <comment ref="D8" authorId="1" shapeId="0" xr:uid="{94FED953-9EBD-4835-BC81-5BA1B7B79126}">
      <text>
        <r>
          <rPr>
            <sz val="8"/>
            <color indexed="81"/>
            <rFont val="Tahoma"/>
            <family val="2"/>
          </rPr>
          <t xml:space="preserve">                               </t>
        </r>
        <r>
          <rPr>
            <sz val="8"/>
            <color indexed="81"/>
            <rFont val="Courier New"/>
            <family val="3"/>
          </rPr>
          <t xml:space="preserve"> </t>
        </r>
        <r>
          <rPr>
            <b/>
            <sz val="12"/>
            <color indexed="81"/>
            <rFont val="Courier New"/>
            <family val="3"/>
          </rPr>
          <t>Index of First Row of Element</t>
        </r>
        <r>
          <rPr>
            <sz val="8"/>
            <color indexed="81"/>
            <rFont val="Courier New"/>
            <family val="3"/>
          </rPr>
          <t xml:space="preserve">
</t>
        </r>
        <r>
          <rPr>
            <sz val="12"/>
            <color indexed="81"/>
            <rFont val="Courier New"/>
            <family val="3"/>
          </rPr>
          <t xml:space="preserve">Elem/Row   Elem/Row   Elem/Row    Elem/Row    Elem/Row
 Ag  3      Cu  619     J   1020    Pa  1636    Sr  1991
 Al  22     D   668     K   1022    Pb  1644    Ta  2025
 As  100    Dy  675     La  1089    Pd  1698    Tb  2049
 Au  125    Er  687     Li  1111    Pr  1704    Te  2064
 B   131    Eu  700     Lu  1175    Pt  1721    Th  2078
 Ba  192    F   722     Mg  1184    Pu  1726    Ti  2112
 Be  230    Fe  731     Mn  1249    Rb  1752    Tl  2164
 Bi  280    Ga  802     Mo  1300    Re  1765    Tm  2186
 Br  311    Gd  826     N   1347    Rh  1773    U   2196
 C   318    Ge  842     Na  1389    Ru  1776    V   2261
 Ca  376    H   867     Nb  1478    S   1784    W   2297
 Cd  469    Hf  916     Nd  1504    Sb  1816    Y   2340
 Ce  490    Hg  932     Ni  1524    Sc  1844    Yb  2358
 Cl  510    Ho  957     Np  1580    Se  1857    Zn  2368
 Co  519    I   970     O   1592    Si  1878    Zr  2396
 Cr  552    In  979     Os  1596    Sm  1944    Zy  2441
 Cs  591    Ir  1012    P   1601    Sn  1957   </t>
        </r>
        <r>
          <rPr>
            <sz val="11"/>
            <color indexed="81"/>
            <rFont val="Courier New"/>
            <family val="3"/>
          </rPr>
          <t xml:space="preserve">   
</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Art Morris</author>
  </authors>
  <commentList>
    <comment ref="B14" authorId="0" shapeId="0" xr:uid="{50A732EF-839B-4C74-B034-393618BD69DB}">
      <text>
        <r>
          <rPr>
            <sz val="9"/>
            <color indexed="81"/>
            <rFont val="Tahoma"/>
            <family val="2"/>
          </rPr>
          <t xml:space="preserve">Amount input </t>
        </r>
      </text>
    </comment>
    <comment ref="B15" authorId="0" shapeId="0" xr:uid="{A7CDB566-48D5-4D86-9376-9080B899C251}">
      <text>
        <r>
          <rPr>
            <sz val="9"/>
            <color indexed="81"/>
            <rFont val="Tahoma"/>
            <family val="2"/>
          </rPr>
          <t>Amount unit:
 m for mol
 L for liters
 g for grams</t>
        </r>
      </text>
    </comment>
    <comment ref="B16" authorId="0" shapeId="0" xr:uid="{994ABAF6-42BF-4231-8A29-C2022D075808}">
      <text>
        <r>
          <rPr>
            <sz val="9"/>
            <color indexed="81"/>
            <rFont val="Tahoma"/>
            <family val="2"/>
          </rPr>
          <t>Temperature input</t>
        </r>
      </text>
    </comment>
    <comment ref="B17" authorId="0" shapeId="0" xr:uid="{1BFADD55-32C3-4431-80B6-4EBACD2F3149}">
      <text>
        <r>
          <rPr>
            <sz val="9"/>
            <color indexed="81"/>
            <rFont val="Tahoma"/>
            <family val="2"/>
          </rPr>
          <t>Temperature unit:
 K for Kelvin
 C for Celcius</t>
        </r>
      </text>
    </comment>
  </commentList>
</comments>
</file>

<file path=xl/sharedStrings.xml><?xml version="1.0" encoding="utf-8"?>
<sst xmlns="http://schemas.openxmlformats.org/spreadsheetml/2006/main" count="13289" uniqueCount="5393">
  <si>
    <t>Please read the embedded documents.</t>
  </si>
  <si>
    <t>Formula</t>
  </si>
  <si>
    <t>Desc.</t>
  </si>
  <si>
    <t>Name</t>
  </si>
  <si>
    <t>Mineral Name</t>
  </si>
  <si>
    <t>GFW</t>
  </si>
  <si>
    <t>Density</t>
  </si>
  <si>
    <t>Dh(298K)</t>
  </si>
  <si>
    <t>S(298.15K)</t>
  </si>
  <si>
    <t>Tmax</t>
  </si>
  <si>
    <t>Comments</t>
  </si>
  <si>
    <t>Ref.</t>
  </si>
  <si>
    <t># of Eqns.</t>
  </si>
  <si>
    <t>a1*T</t>
  </si>
  <si>
    <t>b1*T^2</t>
  </si>
  <si>
    <t>c1*T^-1</t>
  </si>
  <si>
    <t>d1*T^0.5</t>
  </si>
  <si>
    <t>e1*T^3</t>
  </si>
  <si>
    <t>Const1(f)</t>
  </si>
  <si>
    <t>T1</t>
  </si>
  <si>
    <t>H(T1)</t>
  </si>
  <si>
    <t>Tr Type</t>
  </si>
  <si>
    <t>a2*T</t>
  </si>
  <si>
    <t>b2*T^2</t>
  </si>
  <si>
    <t>c2*T^-1</t>
  </si>
  <si>
    <t>d2*T^0.5</t>
  </si>
  <si>
    <t>e2*T^3</t>
  </si>
  <si>
    <t>Const(2)f</t>
  </si>
  <si>
    <t>T2</t>
  </si>
  <si>
    <t>H(T2)</t>
  </si>
  <si>
    <t>a3*T</t>
  </si>
  <si>
    <t>b3*T^2</t>
  </si>
  <si>
    <t>c3*T^-1</t>
  </si>
  <si>
    <t>d3*T^0.5</t>
  </si>
  <si>
    <t>e3*T^3</t>
  </si>
  <si>
    <t>Const(3)f</t>
  </si>
  <si>
    <t>T3</t>
  </si>
  <si>
    <t>H(T3)</t>
  </si>
  <si>
    <t>a4*T</t>
  </si>
  <si>
    <t>b4*T^2</t>
  </si>
  <si>
    <t>c4*T^-1</t>
  </si>
  <si>
    <t>d4*T^0.5</t>
  </si>
  <si>
    <t>e4*T^3</t>
  </si>
  <si>
    <t>Const(4)f</t>
  </si>
  <si>
    <t>T4</t>
  </si>
  <si>
    <t>H(T4)</t>
  </si>
  <si>
    <t>a5*T</t>
  </si>
  <si>
    <t>b5*T^2</t>
  </si>
  <si>
    <t>c5*T^-1</t>
  </si>
  <si>
    <t>d5*T^0.5</t>
  </si>
  <si>
    <t>e5*T^3</t>
  </si>
  <si>
    <t>Const(5)f</t>
  </si>
  <si>
    <t>T5</t>
  </si>
  <si>
    <t>H(T5)</t>
  </si>
  <si>
    <t>a6*T</t>
  </si>
  <si>
    <t>b6*T^2</t>
  </si>
  <si>
    <t>c6*T^-1</t>
  </si>
  <si>
    <t>d6*T^0.5</t>
  </si>
  <si>
    <t>e6*T^3</t>
  </si>
  <si>
    <t>Const(6)f</t>
  </si>
  <si>
    <t>T6</t>
  </si>
  <si>
    <t>H(T6)</t>
  </si>
  <si>
    <t>a7*T</t>
  </si>
  <si>
    <t>b7*T^2</t>
  </si>
  <si>
    <t>c7*T^-1</t>
  </si>
  <si>
    <t>d7*T^0.5</t>
  </si>
  <si>
    <t>e7*T^3</t>
  </si>
  <si>
    <t>Const(7)f</t>
  </si>
  <si>
    <t>T7</t>
  </si>
  <si>
    <t>H(T7)</t>
  </si>
  <si>
    <t>a8*T</t>
  </si>
  <si>
    <t>b8*T^2</t>
  </si>
  <si>
    <t>c8*T^-1</t>
  </si>
  <si>
    <t>d8*T^0.5</t>
  </si>
  <si>
    <t>e8*T^3</t>
  </si>
  <si>
    <t>Const(8)f</t>
  </si>
  <si>
    <t>T8</t>
  </si>
  <si>
    <t>H(T8)</t>
  </si>
  <si>
    <t>a9*T</t>
  </si>
  <si>
    <t>b9*T^2</t>
  </si>
  <si>
    <t>c9*T^-1</t>
  </si>
  <si>
    <t>d9*T^0.5</t>
  </si>
  <si>
    <t>e9*T^3</t>
  </si>
  <si>
    <t>Const(9)f</t>
  </si>
  <si>
    <t>T9</t>
  </si>
  <si>
    <t>H(T9)</t>
  </si>
  <si>
    <t>Ac</t>
  </si>
  <si>
    <t>Actinium</t>
  </si>
  <si>
    <t>Ag</t>
  </si>
  <si>
    <t>(c,l,g)</t>
  </si>
  <si>
    <t>Silver</t>
  </si>
  <si>
    <t xml:space="preserve">  Ag:  melts at 1235.08 and boils at 2439K.</t>
  </si>
  <si>
    <t>Melting Pt</t>
  </si>
  <si>
    <t>Boiling Pt</t>
  </si>
  <si>
    <t>Al</t>
  </si>
  <si>
    <t>Aluminum</t>
  </si>
  <si>
    <t xml:space="preserve">  Al:  melts at 933.61 and boils at 2798 K.</t>
  </si>
  <si>
    <t>1, J</t>
  </si>
  <si>
    <t>Am</t>
  </si>
  <si>
    <t>(c,l)</t>
  </si>
  <si>
    <t>Americium</t>
  </si>
  <si>
    <t>Am:  Trans at 923 &amp; 1350, and melts at 1449 K</t>
  </si>
  <si>
    <t>S State Transformation</t>
  </si>
  <si>
    <t>Ar</t>
  </si>
  <si>
    <t>(g)</t>
  </si>
  <si>
    <t>Argon</t>
  </si>
  <si>
    <t>As</t>
  </si>
  <si>
    <t>(c,g)</t>
  </si>
  <si>
    <t>Arsenic</t>
  </si>
  <si>
    <t xml:space="preserve">  As:  sublimes to As4 at 876 K.</t>
  </si>
  <si>
    <t>Sublimation Pt</t>
  </si>
  <si>
    <t>Au</t>
  </si>
  <si>
    <t>Gold</t>
  </si>
  <si>
    <t>Au:  melts at 1337.58 and boils at 3130 K.</t>
  </si>
  <si>
    <t>B</t>
  </si>
  <si>
    <t>(b,l)</t>
  </si>
  <si>
    <t>Boron</t>
  </si>
  <si>
    <t xml:space="preserve">B:  melts at 2300 and boils at 4113 K.  Boiling Pt calc'd at T where dGf of B(g) = 0.  </t>
  </si>
  <si>
    <t>Eqn Break</t>
  </si>
  <si>
    <t>Boiling Pt.</t>
  </si>
  <si>
    <t>Ba</t>
  </si>
  <si>
    <t>Barium</t>
  </si>
  <si>
    <t xml:space="preserve">  Ba:  transfs. at 582 &amp; 768, melts at 1002, and calc'd. b. p. at 2141 K, where dGf of Ba(g) = 0.</t>
  </si>
  <si>
    <t>Be</t>
  </si>
  <si>
    <t>Beryllium</t>
  </si>
  <si>
    <t xml:space="preserve">  Be:  trans. at 1527, melts at 1560, and calc'd. b. p. of 2743 K.  Data above m. p. taken from JANAF.</t>
  </si>
  <si>
    <t>1,J</t>
  </si>
  <si>
    <t>Bi</t>
  </si>
  <si>
    <t>Bismuth</t>
  </si>
  <si>
    <t xml:space="preserve">  Bi:  melts at 544.59 and boils at 1824 to a mixture of Bi(g) &amp; B2(g).  Calc'd b. p. to Bi(g) at 1910 K.  Bi(g) std. state above 1910 K.</t>
  </si>
  <si>
    <t>Bk</t>
  </si>
  <si>
    <t>Berkelium</t>
  </si>
  <si>
    <t>Br2</t>
  </si>
  <si>
    <t>(l,g)</t>
  </si>
  <si>
    <t>Bromine dimer</t>
  </si>
  <si>
    <t xml:space="preserve">  Br:  boils to Br2 at 322.6 K.  </t>
  </si>
  <si>
    <t>C</t>
  </si>
  <si>
    <t>(graph)</t>
  </si>
  <si>
    <t>Carbon</t>
  </si>
  <si>
    <t>Graphite</t>
  </si>
  <si>
    <t xml:space="preserve">  C:  sublimes at 1 atm. to a mixture of polymers at about 4000 K.     </t>
  </si>
  <si>
    <t>Ca</t>
  </si>
  <si>
    <t>Calcium</t>
  </si>
  <si>
    <t xml:space="preserve">  Ca:  trans. at 720, melts at 1112, and boils at 1757 K.  Tables have discrepancy between S of this record, and for Ca(g) above 1757 K.  S for Ca(g) fitted by FREED.</t>
  </si>
  <si>
    <t>Cd</t>
  </si>
  <si>
    <t>Cadmium</t>
  </si>
  <si>
    <t xml:space="preserve">  Cd:  melts at 594.26 and boils at 1040 K.</t>
  </si>
  <si>
    <t>Ce</t>
  </si>
  <si>
    <t>Cerium</t>
  </si>
  <si>
    <t xml:space="preserve">  Ce:  trans. at 999, melts at 1071, and boils at 3700 K.</t>
  </si>
  <si>
    <t>Cf</t>
  </si>
  <si>
    <t>Californium</t>
  </si>
  <si>
    <t>Cl2</t>
  </si>
  <si>
    <t>Chlorine dimer</t>
  </si>
  <si>
    <t>Cm</t>
  </si>
  <si>
    <t>Curium</t>
  </si>
  <si>
    <t>Cm:  trans. at 1550 and melts at 1618 K.</t>
  </si>
  <si>
    <t>Co</t>
  </si>
  <si>
    <t>Cobalt</t>
  </si>
  <si>
    <t xml:space="preserve">  Co:  trans. at 700, Curie p. at 1394, melts at 1768, and boils at 3196 K.  B. p. calc'd at T where dGf of Co(g) = 0. </t>
  </si>
  <si>
    <t>Curie Pt</t>
  </si>
  <si>
    <t>Cr</t>
  </si>
  <si>
    <t>Chromium</t>
  </si>
  <si>
    <t xml:space="preserve">  Cr:  2nd. order trans. at 311.5, melts at 2130, and boils at 2943 K.  B. p. calc'd at T where dGf of Cr(g) = 0.</t>
  </si>
  <si>
    <t>Lambda Pt</t>
  </si>
  <si>
    <t>Cs</t>
  </si>
  <si>
    <t>Cesium</t>
  </si>
  <si>
    <t xml:space="preserve">  Cs:  melts at 301.55, normal b.p. at 941, and calc'd. b.p. to monatomic gas at 952 K.</t>
  </si>
  <si>
    <t>Cu</t>
  </si>
  <si>
    <t>Copper</t>
  </si>
  <si>
    <t xml:space="preserve">  Cu:  melts at 1357.6 and boils at 2839 K.</t>
  </si>
  <si>
    <t>D2</t>
  </si>
  <si>
    <t>Deuterium dimer</t>
  </si>
  <si>
    <t>Dy</t>
  </si>
  <si>
    <t>Dysprosium</t>
  </si>
  <si>
    <t xml:space="preserve">  Dy:  trans. at 1657, melts at 1682, and boils at 2835 K.</t>
  </si>
  <si>
    <t>Er</t>
  </si>
  <si>
    <t>Erbium</t>
  </si>
  <si>
    <t xml:space="preserve">  Er: melts at 1795 and boils at 3136 K.</t>
  </si>
  <si>
    <t>Es</t>
  </si>
  <si>
    <t>Einsteinium</t>
  </si>
  <si>
    <t>Eu</t>
  </si>
  <si>
    <t>Europium</t>
  </si>
  <si>
    <t xml:space="preserve">  Eu: melts at 1090 and boils at 1800 K.</t>
  </si>
  <si>
    <t>F2</t>
  </si>
  <si>
    <t>Fluorine dimer</t>
  </si>
  <si>
    <t>Fe</t>
  </si>
  <si>
    <t>Iron</t>
  </si>
  <si>
    <t xml:space="preserve">  Fe: Curie p. at 1043, transfs. at 1185 &amp; 1667, melts at 1811, and boils at 3135 K.  Cp data difficult to fit.</t>
  </si>
  <si>
    <t>Fm</t>
  </si>
  <si>
    <t>Fermium</t>
  </si>
  <si>
    <t>Fr</t>
  </si>
  <si>
    <t>Francium</t>
  </si>
  <si>
    <t>Ga</t>
  </si>
  <si>
    <t>Gallium</t>
  </si>
  <si>
    <t xml:space="preserve">  Ga:  melts at 302.9 and boils at 2478 K.</t>
  </si>
  <si>
    <t>Gd</t>
  </si>
  <si>
    <t>Gadolinium</t>
  </si>
  <si>
    <t xml:space="preserve">  Gd: Curie p. at 291.8, trans at 1533, melts at 1585, and boils at 3540 K.</t>
  </si>
  <si>
    <t>Ge</t>
  </si>
  <si>
    <t>Germanium</t>
  </si>
  <si>
    <t xml:space="preserve">  Ge:  melts at 1210.4 and boils at 3106 K.</t>
  </si>
  <si>
    <t>1, B</t>
  </si>
  <si>
    <t>H2</t>
  </si>
  <si>
    <t>Hydrogen dimer</t>
  </si>
  <si>
    <t>He</t>
  </si>
  <si>
    <t>Helium</t>
  </si>
  <si>
    <t>Hf</t>
  </si>
  <si>
    <t>Hafnium</t>
  </si>
  <si>
    <t xml:space="preserve">  Hf:  trans. at 2013, melts at 2470, and boils at 4964 K.</t>
  </si>
  <si>
    <t>Hg</t>
  </si>
  <si>
    <t>Mercury</t>
  </si>
  <si>
    <t xml:space="preserve">  Hg:  melts at 234.29 K, and boils at 629.81 K.</t>
  </si>
  <si>
    <t>Ho</t>
  </si>
  <si>
    <t>Holmium</t>
  </si>
  <si>
    <t xml:space="preserve">  Ho:  trans. at 1701, melts at 1743, and boils at 2968 K.</t>
  </si>
  <si>
    <t>I2</t>
  </si>
  <si>
    <t>Iodine dimer</t>
  </si>
  <si>
    <t xml:space="preserve">  I:  melts at 386.8 and boils at 458.4 K.  I2(g) std state above b. p. </t>
  </si>
  <si>
    <t>In</t>
  </si>
  <si>
    <t>Indium</t>
  </si>
  <si>
    <t xml:space="preserve">  In:  melts at 429.78 and boils at 2346 K</t>
  </si>
  <si>
    <t>Ir</t>
  </si>
  <si>
    <t>(c)</t>
  </si>
  <si>
    <t>Iridium</t>
  </si>
  <si>
    <t xml:space="preserve">  Ir:  melts at 2716 and boils at 4697 K.</t>
  </si>
  <si>
    <t>J2</t>
  </si>
  <si>
    <t>Jalium</t>
  </si>
  <si>
    <t>Imaginary species.  Use for practicing with FREED</t>
  </si>
  <si>
    <t>K</t>
  </si>
  <si>
    <t>Potassium</t>
  </si>
  <si>
    <t xml:space="preserve">  K:  melts at 336.35, normal b.p. at 1037, and calc'd b.p. to monatomic gas at 1043.7 K. </t>
  </si>
  <si>
    <t>Kr</t>
  </si>
  <si>
    <t>Krypton</t>
  </si>
  <si>
    <t>La</t>
  </si>
  <si>
    <t>Lanthanum</t>
  </si>
  <si>
    <t xml:space="preserve">  La:  transfs. at 550 &amp; 1134, melts at 1193, and boils at 3730 K.</t>
  </si>
  <si>
    <t>Li</t>
  </si>
  <si>
    <t>(s,l,g)</t>
  </si>
  <si>
    <t>Lithium</t>
  </si>
  <si>
    <t xml:space="preserve">  Li:  melts at 453.7, normal b.p. at 1620, and calc'd. b.p. to monatomic gas at 1638 K.  dGf set = 0 above b. p.</t>
  </si>
  <si>
    <t>Lr</t>
  </si>
  <si>
    <t>Lawrencium</t>
  </si>
  <si>
    <t>Lu</t>
  </si>
  <si>
    <t>Lutetium</t>
  </si>
  <si>
    <t xml:space="preserve">  Lu:  melts at 1936 and boils at 3668 K.</t>
  </si>
  <si>
    <t>Md</t>
  </si>
  <si>
    <t>Mendelevium</t>
  </si>
  <si>
    <t>Mg</t>
  </si>
  <si>
    <t>Magnesium</t>
  </si>
  <si>
    <t xml:space="preserve">  Mg:  melts at 922 and boils at 1363 K.</t>
  </si>
  <si>
    <t>Mn</t>
  </si>
  <si>
    <t>Manganese</t>
  </si>
  <si>
    <t xml:space="preserve">  Mn:  transfs. at 980, 1360, &amp; 1410, melts at 1517, and boils at 2308 K.  B. p calc'd at T where dGf of Mn(g) = 0.</t>
  </si>
  <si>
    <t>Mo</t>
  </si>
  <si>
    <t>Molybdenum</t>
  </si>
  <si>
    <t xml:space="preserve">  Mo:  melts at 2890 and boils at 4952 K.</t>
  </si>
  <si>
    <t>N2</t>
  </si>
  <si>
    <t>Nitrogen dimer</t>
  </si>
  <si>
    <t>Na</t>
  </si>
  <si>
    <t>Sodium</t>
  </si>
  <si>
    <t xml:space="preserve">  Na:  melts at 371, normal b.p. 1156, and calc'd. b.p. to monatomic gas at 1177 K.</t>
  </si>
  <si>
    <t>Nb</t>
  </si>
  <si>
    <t>Niobium</t>
  </si>
  <si>
    <t xml:space="preserve">  Nb:  melts at 2740 and boils at 5130 K.</t>
  </si>
  <si>
    <t>Nd</t>
  </si>
  <si>
    <t>Neodymium</t>
  </si>
  <si>
    <t xml:space="preserve">  Nd:  trans. at 1128, melts at 1289, and boils at 3341 K.</t>
  </si>
  <si>
    <t>Ne</t>
  </si>
  <si>
    <t>Neon</t>
  </si>
  <si>
    <t>Ni</t>
  </si>
  <si>
    <t>Nickel</t>
  </si>
  <si>
    <t xml:space="preserve">  Ni:  Curie pt. at 631, melts at 1728, and boils at 3159 K.  B. p. calc'd. at T where dGf of Ni(g) = 0.    </t>
  </si>
  <si>
    <t>No</t>
  </si>
  <si>
    <t>Nobelium</t>
  </si>
  <si>
    <t>Np</t>
  </si>
  <si>
    <t>Neptumium</t>
  </si>
  <si>
    <t xml:space="preserve">  Np:  transfs. at 553 &amp; 849, melts at 912, and boils at 4352 K.</t>
  </si>
  <si>
    <t>O2</t>
  </si>
  <si>
    <t>Oxygen dimer</t>
  </si>
  <si>
    <t>Os</t>
  </si>
  <si>
    <t>Osmium</t>
  </si>
  <si>
    <t>Iridosmine</t>
  </si>
  <si>
    <t xml:space="preserve">  Os:  melts at 3300 and boils at 5281 K.</t>
  </si>
  <si>
    <t>P</t>
  </si>
  <si>
    <t>Phosphorus, white</t>
  </si>
  <si>
    <t xml:space="preserve">  P(wh):  melts at 317.3 and boils to P4 at 552.3K.  USBM b.p. changed from 550 to 552.3 to get better data fit.  P4(g) std. state above b.p.</t>
  </si>
  <si>
    <t>Pa</t>
  </si>
  <si>
    <t>Protactinium</t>
  </si>
  <si>
    <t xml:space="preserve">  Pa:  trans. at 1443, and melts at 1845 K </t>
  </si>
  <si>
    <t>Pb</t>
  </si>
  <si>
    <t>Lead</t>
  </si>
  <si>
    <t xml:space="preserve">  Pb:  melts at 600.65 and boils at 2024 K.  B.p. set at T where dGf of liq =&gt; gas = 0.  </t>
  </si>
  <si>
    <t>Pd</t>
  </si>
  <si>
    <t>Palladium</t>
  </si>
  <si>
    <t xml:space="preserve">  Pd:  melts at 1827 and calc'd b. p. at 3253 K.  Extrapolated data.  </t>
  </si>
  <si>
    <t>1, Barin</t>
  </si>
  <si>
    <t>Po</t>
  </si>
  <si>
    <t>Polonium</t>
  </si>
  <si>
    <t>Pr</t>
  </si>
  <si>
    <t>Praseodymium</t>
  </si>
  <si>
    <t xml:space="preserve">  Pr:  trans. at 1068, melts at 1204 and boils at 3785 K.</t>
  </si>
  <si>
    <t>Pt</t>
  </si>
  <si>
    <t>Platinum</t>
  </si>
  <si>
    <t xml:space="preserve">  Pt:  melts at 2042 and calc'd b. p. at 4102 K.  Data extrapolated.  </t>
  </si>
  <si>
    <t>Pu</t>
  </si>
  <si>
    <t>Plutonium</t>
  </si>
  <si>
    <t xml:space="preserve">  Pu:  transfs. at 395, 480, 588, 730, &amp; 752, melts at 913, and boils at 3498 K.</t>
  </si>
  <si>
    <t>Ra</t>
  </si>
  <si>
    <t>Radium</t>
  </si>
  <si>
    <t>Rb</t>
  </si>
  <si>
    <t>Rubidium</t>
  </si>
  <si>
    <t xml:space="preserve">  Rb:  melts at 312.64, normal b.p. at 961, and calc'd. b.p. to monatomic gas at 974.5 K</t>
  </si>
  <si>
    <t>Re</t>
  </si>
  <si>
    <t>Rhenium</t>
  </si>
  <si>
    <t xml:space="preserve">  Re:  melts at 3453 and boils at 5864 K.</t>
  </si>
  <si>
    <t>Rh</t>
  </si>
  <si>
    <t>Rhodium</t>
  </si>
  <si>
    <t>Rh:  melts at 2237 and boils at 3967 K.</t>
  </si>
  <si>
    <t>Rn</t>
  </si>
  <si>
    <t>Radon</t>
  </si>
  <si>
    <t>Ru</t>
  </si>
  <si>
    <t>Ruthenium</t>
  </si>
  <si>
    <t xml:space="preserve">  Ru:  melts at 2607 and boils at 4419 K.</t>
  </si>
  <si>
    <t>S</t>
  </si>
  <si>
    <t>Sulfur</t>
  </si>
  <si>
    <t xml:space="preserve">  S:  trans. at 368.3, melts at 388.36, 2nd order trans. at 432.02, and normal b.p. at 717.824 K.  Calc'd. b.p. to S2 at 881.8 K.  dG Eqn parameters set = 0 above b. p.</t>
  </si>
  <si>
    <t>Sb</t>
  </si>
  <si>
    <t>Antimony</t>
  </si>
  <si>
    <t xml:space="preserve">  Sb:  melts at 903.9 and normal b.p. to mixed Sb species at 1860 K, and calc'd b. p. to Sb2(g) at 1949 K.  Sb2(g) std state above b.p.  dGf set = 0 above b. p.</t>
  </si>
  <si>
    <t>Sc</t>
  </si>
  <si>
    <t>Scandium</t>
  </si>
  <si>
    <t xml:space="preserve">  Sc:  trans. at 1608, melts at 1812, and boils at 3104 K.</t>
  </si>
  <si>
    <t>Se</t>
  </si>
  <si>
    <t>Selenium</t>
  </si>
  <si>
    <t xml:space="preserve">  Se:  melts at 494.3 and normal b.p. at 958 K.  Calc'd b. p. to Se2 at 1016.55 K.  The fictive b. p. of 1016.55 was required to obtain a good fit to tabular data.</t>
  </si>
  <si>
    <t>Si</t>
  </si>
  <si>
    <t>Silicon</t>
  </si>
  <si>
    <t xml:space="preserve">  Si:  melts at 1687 and normal b.p. at 3490 K.  Calc'd b. p. to Si(g) at 3508 K.</t>
  </si>
  <si>
    <t>Sm</t>
  </si>
  <si>
    <t>Samarium</t>
  </si>
  <si>
    <t xml:space="preserve">  Sm:  trans. at 1190, melts at 1345, and boils at 2061K.</t>
  </si>
  <si>
    <t>Sn</t>
  </si>
  <si>
    <t>(b,l,g)</t>
  </si>
  <si>
    <t>Tin</t>
  </si>
  <si>
    <t xml:space="preserve">  Sn:  trans. at 286.2, melts at 505.12, and boils at 2876 K.</t>
  </si>
  <si>
    <t>Sr</t>
  </si>
  <si>
    <t>Strontium</t>
  </si>
  <si>
    <t xml:space="preserve">  Sr:  trans. at 828, melts at 1041, and boils at 1654.1 K.</t>
  </si>
  <si>
    <t>Ta</t>
  </si>
  <si>
    <t>Tantalum</t>
  </si>
  <si>
    <t xml:space="preserve">  Ta:  melts at 3258 and calc'd. b. p. of 5739 K.</t>
  </si>
  <si>
    <t>Tb</t>
  </si>
  <si>
    <t>Terbium</t>
  </si>
  <si>
    <t xml:space="preserve">  Tb:  trans. at 1560, melts at 1630, and boils at 3496.</t>
  </si>
  <si>
    <t>Tc</t>
  </si>
  <si>
    <t>Technetium</t>
  </si>
  <si>
    <t>Te</t>
  </si>
  <si>
    <t>Tellurium</t>
  </si>
  <si>
    <t xml:space="preserve">  Te:  melts at 722.65 and boils to equilibrium Te(x) mixture at 1262 K.  Calc'd b. p. at 1339 K to Te2 at 1 atm </t>
  </si>
  <si>
    <t>Th</t>
  </si>
  <si>
    <t>Thorium</t>
  </si>
  <si>
    <t xml:space="preserve">  Th:  trans. at 1633, melts at 2023, and boils at 5056 K.</t>
  </si>
  <si>
    <t>Ti</t>
  </si>
  <si>
    <t>Titanium</t>
  </si>
  <si>
    <t xml:space="preserve">  Ti:  trans. at 1156, melts at 1945, and boils at 3611 K.  B. p. calc'd at T where dGf of Ti(g) = 0.</t>
  </si>
  <si>
    <t>Tl</t>
  </si>
  <si>
    <t>Thallium</t>
  </si>
  <si>
    <t xml:space="preserve">  Tl:  trans. at 507, melts at 577, and boils at 1746 K.</t>
  </si>
  <si>
    <t>Tm</t>
  </si>
  <si>
    <t>Thulium</t>
  </si>
  <si>
    <t xml:space="preserve">  Tm:  melts at 1818, and boils at 2220 K.</t>
  </si>
  <si>
    <t>U</t>
  </si>
  <si>
    <t>Uranium</t>
  </si>
  <si>
    <t xml:space="preserve">  U:  transfs. at 942 &amp; 1049, melts at 1408, and boils at 4402 K.  Data extrapolated beyond table limit assuming constant Cp.</t>
  </si>
  <si>
    <t>V</t>
  </si>
  <si>
    <t>Vanadium</t>
  </si>
  <si>
    <t xml:space="preserve">  V:  melts at 2190 and boils at 3694 K.</t>
  </si>
  <si>
    <t>W</t>
  </si>
  <si>
    <t>Tungsten</t>
  </si>
  <si>
    <t xml:space="preserve">  W:  melts at 3680 and boils at 5931 K.</t>
  </si>
  <si>
    <t>Xe</t>
  </si>
  <si>
    <t>Xenon</t>
  </si>
  <si>
    <t>Y</t>
  </si>
  <si>
    <t>Yttrium</t>
  </si>
  <si>
    <t xml:space="preserve">  Y:  trans. at 1752, melts at 1799, and boils at 3611 K.</t>
  </si>
  <si>
    <t>Yb</t>
  </si>
  <si>
    <t>Ytterbium</t>
  </si>
  <si>
    <t xml:space="preserve">  Yb:  2nd. order trans. at 553, trans. at 1033, melts at 1097, and boils at 1467 K.</t>
  </si>
  <si>
    <t>Zn</t>
  </si>
  <si>
    <t>Zinc</t>
  </si>
  <si>
    <t xml:space="preserve">  Zn:  melts at 692.73 and boils at 1180 K.  </t>
  </si>
  <si>
    <t>Zr</t>
  </si>
  <si>
    <t>Zirconium</t>
  </si>
  <si>
    <t xml:space="preserve">  Zr:  trans. at 1136, melts at 2125, and calc'd. b. p. of 4779 K where dGf of Zr(g) = 0.  Some differences between JANAF &amp; FREED Zr(l) and Zr(g) data..  </t>
  </si>
  <si>
    <t>Zy</t>
  </si>
  <si>
    <t>Zymium</t>
  </si>
  <si>
    <t>Imaginite</t>
  </si>
  <si>
    <t>Imanginary species.  Use for practicing with FREED.</t>
  </si>
  <si>
    <t>= Tmax</t>
  </si>
  <si>
    <r>
      <t xml:space="preserve">Notice:  </t>
    </r>
    <r>
      <rPr>
        <sz val="12"/>
        <rFont val="Arial"/>
        <family val="2"/>
      </rPr>
      <t>click Help icon to see User's Guide (freed.rtf).  See comments in cells D6 and D8.  Transitions in reference state elements shown in table at end of database (near row 2390).</t>
    </r>
  </si>
  <si>
    <t>Descr.</t>
  </si>
  <si>
    <t>Dens. (298K)</t>
  </si>
  <si>
    <r>
      <t>D</t>
    </r>
    <r>
      <rPr>
        <b/>
        <sz val="10"/>
        <rFont val="Arial"/>
        <family val="2"/>
      </rPr>
      <t>Hf(298K)</t>
    </r>
  </si>
  <si>
    <t>S(298 K)</t>
  </si>
  <si>
    <t># Ht Eq</t>
  </si>
  <si>
    <t># Gf Eq</t>
  </si>
  <si>
    <t>A1*T</t>
  </si>
  <si>
    <t>B1*T^2</t>
  </si>
  <si>
    <t>C1*T^-1</t>
  </si>
  <si>
    <t>D1*T^0.5</t>
  </si>
  <si>
    <t>E1*T^3</t>
  </si>
  <si>
    <t>Const1(F)</t>
  </si>
  <si>
    <r>
      <t xml:space="preserve">Note:  </t>
    </r>
    <r>
      <rPr>
        <sz val="10"/>
        <rFont val="Arial"/>
        <family val="2"/>
      </rPr>
      <t>See User's Guide for explanation of headings of the following columns==&gt;.</t>
    </r>
  </si>
  <si>
    <t>(d,l)</t>
  </si>
  <si>
    <t>Dissolved specie</t>
  </si>
  <si>
    <t>***</t>
  </si>
  <si>
    <t>Solute in metal.  Liquid is std. state.</t>
  </si>
  <si>
    <t>(l)</t>
  </si>
  <si>
    <t>Liquid</t>
  </si>
  <si>
    <t>Supercooled &amp; superheated liquid.  Liquid data extrapolated to 298.15 K.</t>
  </si>
  <si>
    <t>Ag2CO3</t>
  </si>
  <si>
    <t>Silver Carbonate</t>
  </si>
  <si>
    <t xml:space="preserve">  Ag:  melts at 1235.08 and boils at 2439 K.</t>
  </si>
  <si>
    <t>Ag2CrO4</t>
  </si>
  <si>
    <t>Silver Chromate</t>
  </si>
  <si>
    <t xml:space="preserve">  Ag:  melts at 1235.08 and boils at 2439 K.  Cr:  2nd. order trans. at 311.5, melts at 2130, and boils at 2943 K</t>
  </si>
  <si>
    <t>Ag2O</t>
  </si>
  <si>
    <t>Disilver Oxide</t>
  </si>
  <si>
    <t>Ag2O2</t>
  </si>
  <si>
    <t>Silver Oxide</t>
  </si>
  <si>
    <t>Ag2S</t>
  </si>
  <si>
    <t>Disilver Sulfide</t>
  </si>
  <si>
    <t>Acanthite/Argenite</t>
  </si>
  <si>
    <t xml:space="preserve">  Ag:  melts at 1235.08 and boils at 2439 K.  S:  trans. at 368.3, melts at 388.36, 2nd order trans. at 432.02, and normal b.p. at 717.824 K.  Calc'd. b.p. to S2 at 881.8 K.</t>
  </si>
  <si>
    <t>Ag2SO4</t>
  </si>
  <si>
    <t>Disilver Sulfate</t>
  </si>
  <si>
    <t>Ag2Se</t>
  </si>
  <si>
    <t>Disilver Selenide</t>
  </si>
  <si>
    <t xml:space="preserve">                 </t>
  </si>
  <si>
    <t xml:space="preserve">  Ag:  melts at 1235.08 and boils at 2439 K.  Se:  melts at 494.3 and normal b.p. at 958 K.  Calc'd b. p. to Se2 at 1016.55 K.</t>
  </si>
  <si>
    <t>Ag2Te</t>
  </si>
  <si>
    <t>Silver Telluride</t>
  </si>
  <si>
    <t>Hessite</t>
  </si>
  <si>
    <t xml:space="preserve">  Ag:  melts at 1235.08 and boils at 2439 K.    Te:  melts at 722.65 and normal b. p.  at 1262 K.  Calcd. b. p. to Te2 at 1339 K.</t>
  </si>
  <si>
    <t>Ag3Sb</t>
  </si>
  <si>
    <t>Trisilver Antimonide</t>
  </si>
  <si>
    <t>Dyscraite</t>
  </si>
  <si>
    <t xml:space="preserve">  Ag:  melts at 1235.08 and boils at 2439 K.  Sb:  melts at 903.9 and normal b.p. at 1860 K, and calc'd b. p. to Sb2(g) at 1949 K</t>
  </si>
  <si>
    <t>AgBr</t>
  </si>
  <si>
    <t>Silver Bromide</t>
  </si>
  <si>
    <t>Bromargyrite</t>
  </si>
  <si>
    <t xml:space="preserve">  Ag:  melts at 1235.08 and boils at 2439 K.  Br:  boils to Br2 at 322.6 K.  </t>
  </si>
  <si>
    <t>AgCl</t>
  </si>
  <si>
    <t>Silver Chloride</t>
  </si>
  <si>
    <t>Chlorargyrite</t>
  </si>
  <si>
    <t>AgI</t>
  </si>
  <si>
    <t>Silver Iodide</t>
  </si>
  <si>
    <t>Iodargyrite</t>
  </si>
  <si>
    <t xml:space="preserve">  Ag:  melts at 1235.08 and boils at 2439 K.  I:  melts at 386.8 and boils at 458.4 K.</t>
  </si>
  <si>
    <t>AgNO3</t>
  </si>
  <si>
    <t>Silver Nitrate</t>
  </si>
  <si>
    <t>AgO</t>
  </si>
  <si>
    <t>AgS</t>
  </si>
  <si>
    <t>Silver Sulfide</t>
  </si>
  <si>
    <t xml:space="preserve">  Al:  melts at 933.61 and boils at 2798 K.  dGf &amp; dHf set = 0 above b. p.</t>
  </si>
  <si>
    <t>Eqn Brk</t>
  </si>
  <si>
    <t>Al(OH)2</t>
  </si>
  <si>
    <t>Aluminum Dihydroxide</t>
  </si>
  <si>
    <t>Al(OH)3</t>
  </si>
  <si>
    <t>(gib)</t>
  </si>
  <si>
    <t>Aluminum Trihydroxide</t>
  </si>
  <si>
    <t>Gibbsite</t>
  </si>
  <si>
    <t>Al2</t>
  </si>
  <si>
    <t>Aluminum dimer</t>
  </si>
  <si>
    <t xml:space="preserve">  Al:  melts at 933.61 and boils at 2798 K.  USBM record replaced by JANAF.</t>
  </si>
  <si>
    <t>J</t>
  </si>
  <si>
    <t>Al2(SO4)3</t>
  </si>
  <si>
    <t>Aluminum Sulfate</t>
  </si>
  <si>
    <t xml:space="preserve">  Al:  melts at 933.61 and boils at 2798 K.  S:  trans. at 368.3, melts at 388.36, 2nd order trans. at 432.02, and normal b.p. at 717.824 K.  Calc'd. b.p. to S2 at 881.8 K.</t>
  </si>
  <si>
    <t>Al2(SO4)3(H2O)6</t>
  </si>
  <si>
    <t>Aluminum Sulfate Hydrate</t>
  </si>
  <si>
    <t>Al2Br6</t>
  </si>
  <si>
    <t>Aluminum Tribromide dimer</t>
  </si>
  <si>
    <t xml:space="preserve">  Al:  melts at 933.61 and boils at 2798 K.  Br:  boils to Br2 at 322.6 K.  </t>
  </si>
  <si>
    <t>Al2C2</t>
  </si>
  <si>
    <t>Aluminum Carbide dimer</t>
  </si>
  <si>
    <t>Al2Cl6</t>
  </si>
  <si>
    <t>Aluminum Dichloride dimer</t>
  </si>
  <si>
    <t>Al2F6</t>
  </si>
  <si>
    <t>Aluminum Difluoride dimer</t>
  </si>
  <si>
    <t>Al2I6</t>
  </si>
  <si>
    <t>Aluminum Iodide</t>
  </si>
  <si>
    <t xml:space="preserve">  Al:  melts at 933.61 and boils at 2798 K.  I:  melts at 386.8 and boils at 458.4 K.</t>
  </si>
  <si>
    <t>Al2O</t>
  </si>
  <si>
    <t>Dialuminum Monoxide</t>
  </si>
  <si>
    <t xml:space="preserve">  Al:  melts at 933.61 and boils at 2798 K.  USBM data replaced by JANAF.</t>
  </si>
  <si>
    <t>Al2O2</t>
  </si>
  <si>
    <t>Aluminum Oxide dimer</t>
  </si>
  <si>
    <t>Al2O3</t>
  </si>
  <si>
    <t>(a,l)</t>
  </si>
  <si>
    <t>Aluminum Oxide</t>
  </si>
  <si>
    <t>Corundum</t>
  </si>
  <si>
    <t xml:space="preserve">  Al:  melts at 933.61 and boils at 2798 K.  Species vaporizes to a mixture of Al/O species.</t>
  </si>
  <si>
    <t>(gamma)</t>
  </si>
  <si>
    <t>Aluminum Oxide Gamma</t>
  </si>
  <si>
    <t>Al2S</t>
  </si>
  <si>
    <t>Dialuminum Sulfide</t>
  </si>
  <si>
    <t>Al2S2</t>
  </si>
  <si>
    <t>Aluminum Monosulfide dimer</t>
  </si>
  <si>
    <t>Al2S3</t>
  </si>
  <si>
    <t>Aluminum Sulfide</t>
  </si>
  <si>
    <t xml:space="preserve">  Al:  melts at 933.61 and boils at 2798 K.  S:  trans. at 368.3, melts at 388.36, 2nd order trans. at 432.02, and normal b.p. at 717.824 K.  Calc'd. b.p. to S2 at 881.8 K.  Specie melts at about 1400 K.</t>
  </si>
  <si>
    <t xml:space="preserve">3, J.  </t>
  </si>
  <si>
    <t>Al2Si2O5(OH)4</t>
  </si>
  <si>
    <t>(c,d)</t>
  </si>
  <si>
    <t>Aluminum Silicate Tetrahydrate</t>
  </si>
  <si>
    <t>Dickite</t>
  </si>
  <si>
    <t xml:space="preserve">  Al:  melts at 933.61 and boils at 2798 K.  Si:  melts at 1687 and normal b.p. at 3490 K.  Calc'd. b. p. to Si(g) at 3508 K.</t>
  </si>
  <si>
    <t>(c,h)</t>
  </si>
  <si>
    <t>Halloysite</t>
  </si>
  <si>
    <t>(c,k)</t>
  </si>
  <si>
    <t>Kaolinite</t>
  </si>
  <si>
    <t>Al2Si4O10(OH)2</t>
  </si>
  <si>
    <t>(c,p)</t>
  </si>
  <si>
    <t>Aluminum Disilicate Dihydrate</t>
  </si>
  <si>
    <t>Pyrophyllite</t>
  </si>
  <si>
    <t>Al2SiO4F2</t>
  </si>
  <si>
    <t>Aluminum Silicofluoride</t>
  </si>
  <si>
    <t>Topaz</t>
  </si>
  <si>
    <t>USGS</t>
  </si>
  <si>
    <t>Al2SiO5</t>
  </si>
  <si>
    <t>(a)</t>
  </si>
  <si>
    <t>Aluminum Silicate</t>
  </si>
  <si>
    <t>Andalusite</t>
  </si>
  <si>
    <t>(k)</t>
  </si>
  <si>
    <t>Kyanite</t>
  </si>
  <si>
    <t>Sillimanite</t>
  </si>
  <si>
    <t>Al2TiO5</t>
  </si>
  <si>
    <t>Aluminum Titanate</t>
  </si>
  <si>
    <t>Tialite</t>
  </si>
  <si>
    <t xml:space="preserve">  Al:  melts at 933.61 and boils at 2798 K.  Ti:  trans. at 1156, melts at 1945, and boils at 3611 K.  B. p. calc'd at T where dGf of Ti(g) = 0.</t>
  </si>
  <si>
    <t>Al4C3</t>
  </si>
  <si>
    <t>Aluminum Carbide</t>
  </si>
  <si>
    <t>Al4SiC4</t>
  </si>
  <si>
    <t>Aluminum Silicon Carbide</t>
  </si>
  <si>
    <t>**</t>
  </si>
  <si>
    <t>Al6Si2O13</t>
  </si>
  <si>
    <t>Trialuminum Disilicate</t>
  </si>
  <si>
    <t>Mullite</t>
  </si>
  <si>
    <t>AlB12</t>
  </si>
  <si>
    <t>Aluminum Dodecaboride</t>
  </si>
  <si>
    <t xml:space="preserve">  Al:  melts at 933.61 and boils at 2798 K.  B:  melts at 2300 and calc'd b. p. is 4113 K.</t>
  </si>
  <si>
    <t>AlB2</t>
  </si>
  <si>
    <t>Aluminum Diboride</t>
  </si>
  <si>
    <t>AlBO2</t>
  </si>
  <si>
    <t>Aluminum Borate</t>
  </si>
  <si>
    <t>AlBr</t>
  </si>
  <si>
    <t>Aluminum Bromide</t>
  </si>
  <si>
    <t>AlBr3</t>
  </si>
  <si>
    <t>Aluminum Tribromide</t>
  </si>
  <si>
    <t>AlC</t>
  </si>
  <si>
    <t>Aluminum Monocarbide</t>
  </si>
  <si>
    <t>AlC2</t>
  </si>
  <si>
    <t>Aluminum Dicarbide</t>
  </si>
  <si>
    <t>AlCl</t>
  </si>
  <si>
    <t>Aluminum Chloride</t>
  </si>
  <si>
    <t>AlCl2</t>
  </si>
  <si>
    <t>Aluminum Dichloride</t>
  </si>
  <si>
    <t>AlCl2F</t>
  </si>
  <si>
    <t>Aluminum Dichloride Fluoride</t>
  </si>
  <si>
    <t>AlCl3</t>
  </si>
  <si>
    <t>Aluminum Trichloride</t>
  </si>
  <si>
    <t>AlClF</t>
  </si>
  <si>
    <t>Aluminum Chloride Fluoride</t>
  </si>
  <si>
    <t>AlClF2</t>
  </si>
  <si>
    <t>Aluminum Chloride Difluoride</t>
  </si>
  <si>
    <t>AlF</t>
  </si>
  <si>
    <t>Aluminum Monofluoride</t>
  </si>
  <si>
    <t>AlF2</t>
  </si>
  <si>
    <t>Aluminum Difluoride</t>
  </si>
  <si>
    <t>AlF3</t>
  </si>
  <si>
    <t>(a,b)</t>
  </si>
  <si>
    <t>Aluminum Trifluoride</t>
  </si>
  <si>
    <t>AlH</t>
  </si>
  <si>
    <t>Aluminum Monohydride</t>
  </si>
  <si>
    <t>AlH2</t>
  </si>
  <si>
    <t>Aluminum Dihydride</t>
  </si>
  <si>
    <t>AlH3</t>
  </si>
  <si>
    <t>Aluminum Trihydride</t>
  </si>
  <si>
    <t>(hex)</t>
  </si>
  <si>
    <t>AlI</t>
  </si>
  <si>
    <t>AlI3</t>
  </si>
  <si>
    <t>Aluminum Triiodide</t>
  </si>
  <si>
    <t>AlN</t>
  </si>
  <si>
    <t>Aluminum Nitride</t>
  </si>
  <si>
    <t>4, J</t>
  </si>
  <si>
    <t>AlO</t>
  </si>
  <si>
    <t>Aluminum Monoxide</t>
  </si>
  <si>
    <t>AlO1.5</t>
  </si>
  <si>
    <t>(d,c)</t>
  </si>
  <si>
    <t>Dissolved Corundum</t>
  </si>
  <si>
    <t>Dissolved species in slag.</t>
  </si>
  <si>
    <t>AlO(OH)</t>
  </si>
  <si>
    <t>(boeh)</t>
  </si>
  <si>
    <t>Aluminum Hydroxide</t>
  </si>
  <si>
    <t>Boehmite</t>
  </si>
  <si>
    <t>(dias)</t>
  </si>
  <si>
    <t>Diaspore</t>
  </si>
  <si>
    <t>AlO2</t>
  </si>
  <si>
    <t>Aluminum Dioxide</t>
  </si>
  <si>
    <t>AlO2H</t>
  </si>
  <si>
    <t>Aluminum Oxyhydride</t>
  </si>
  <si>
    <t>AlOCl</t>
  </si>
  <si>
    <t>Aluminum Oxychloride</t>
  </si>
  <si>
    <t>AlOF</t>
  </si>
  <si>
    <t>Aluminum Oxyfluoride</t>
  </si>
  <si>
    <t>AlOF2</t>
  </si>
  <si>
    <t>Aluminum Oxydifluoride</t>
  </si>
  <si>
    <t>AlOH</t>
  </si>
  <si>
    <t>AlPO4</t>
  </si>
  <si>
    <t>Aluminum Phosphate</t>
  </si>
  <si>
    <t>Berlinite</t>
  </si>
  <si>
    <t>Al:  melts at 933.61 and boils at 2798 K.  P(wh):  melts at 317.3 and boils to P4 at 552.3K.  SS Htrans inferred from tabular data.</t>
  </si>
  <si>
    <t>AlS</t>
  </si>
  <si>
    <t>Aluminum Monosulfide</t>
  </si>
  <si>
    <t>AlS2</t>
  </si>
  <si>
    <t>Aluminum Disulfide</t>
  </si>
  <si>
    <t>AlSb</t>
  </si>
  <si>
    <t>Aluminum Antimonide</t>
  </si>
  <si>
    <t xml:space="preserve">  Al:  melts at 933.61 and boils at 2798 K.  Sb:  melts at 903.9 and normal b.p. at 1860 K, and calc'd b. p. to Sb2(g) at 1949 K</t>
  </si>
  <si>
    <t>As2</t>
  </si>
  <si>
    <t>Arsenic dimer</t>
  </si>
  <si>
    <t>As2O3</t>
  </si>
  <si>
    <t>(cubic)</t>
  </si>
  <si>
    <t>Arsenic Sesquioxide</t>
  </si>
  <si>
    <t>Arsenolite</t>
  </si>
  <si>
    <t xml:space="preserve">  As:  sublimes to As4 at 876 K.  Species melts at 551 K.</t>
  </si>
  <si>
    <t>(mono)</t>
  </si>
  <si>
    <t>Claudetite</t>
  </si>
  <si>
    <t xml:space="preserve">  As:  sublimes to As4 at 876 K.  Species boils at 732 K.</t>
  </si>
  <si>
    <t>As2O5</t>
  </si>
  <si>
    <t>Arsenic Pentaoxide</t>
  </si>
  <si>
    <t>As2S2</t>
  </si>
  <si>
    <t>Arsenic Disulfide</t>
  </si>
  <si>
    <t xml:space="preserve">  As:  sublimes to As4 at 876 K.  S:  trans. at 368.3, melts at 388.36, 2nd order trans. at 432.02, and normal b.p. at 717.824 K.  Calc'd. b.p. to S2 at 881.8 K.</t>
  </si>
  <si>
    <t>As2S3</t>
  </si>
  <si>
    <t>(orp,l)</t>
  </si>
  <si>
    <t>Arsenic Trisulfide</t>
  </si>
  <si>
    <t>Orpiment</t>
  </si>
  <si>
    <t>(vitr.,l)</t>
  </si>
  <si>
    <t xml:space="preserve">  As:  sublimes to As4 at 876 K.  S:  trans. at 368.3, melts at 388.36, 2nd order trans. at 432.02, and normal b.p. at 717.824 K.  Calc'd. b.p. to S2 at 881.8 K.  Not able to fit Cp data adequately.</t>
  </si>
  <si>
    <t>Glass Pt</t>
  </si>
  <si>
    <t>As2Se3</t>
  </si>
  <si>
    <t>Arsenic Selenide</t>
  </si>
  <si>
    <t>Lophamite</t>
  </si>
  <si>
    <t xml:space="preserve">  As:  sublimes to As4 at 876 K.  Se:  melts at 494.3 and normal b.p. at 958 K.  Calc'd b. p. to Se2 at 1016.55 K.</t>
  </si>
  <si>
    <t>As2Te3</t>
  </si>
  <si>
    <t>Arsenic Telluride</t>
  </si>
  <si>
    <t xml:space="preserve">  As:  sublimes to As4 at 876 K.  Te:  melts at 722.65 and normal b. p.  at 1262 K.  Calcd. b. p. to Te2 at 1339 K.</t>
  </si>
  <si>
    <t>As3</t>
  </si>
  <si>
    <t>Arsenic trimer</t>
  </si>
  <si>
    <t>As4</t>
  </si>
  <si>
    <t>Arsenic tetramer</t>
  </si>
  <si>
    <t>As4O6</t>
  </si>
  <si>
    <t>Arsenic Trioxide dimer</t>
  </si>
  <si>
    <t>As4S4</t>
  </si>
  <si>
    <t>Arsenic Sulfide</t>
  </si>
  <si>
    <t>Realgar</t>
  </si>
  <si>
    <t>Arsenic Sulfide tetramer</t>
  </si>
  <si>
    <t>AsBr3</t>
  </si>
  <si>
    <t>Arsenic Tribromide</t>
  </si>
  <si>
    <t xml:space="preserve">  As:  sublimes to As4 at 876 K.  Br:  boils to Br2 at 322.6 K.  </t>
  </si>
  <si>
    <t>AsCl3</t>
  </si>
  <si>
    <t>Arsenic Trichloride</t>
  </si>
  <si>
    <t>AsF3</t>
  </si>
  <si>
    <t>Arsenic Trifluoride</t>
  </si>
  <si>
    <t>AsH3</t>
  </si>
  <si>
    <t>Arsenic Trihydride</t>
  </si>
  <si>
    <t>Arsine</t>
  </si>
  <si>
    <t>AsI3</t>
  </si>
  <si>
    <t>Arsenic Triiodide</t>
  </si>
  <si>
    <t xml:space="preserve">  As:  sublimes to As4 at 876 K.  I:  melts at 386.8 and boils at 458.4 K.</t>
  </si>
  <si>
    <t>AsS</t>
  </si>
  <si>
    <t>AsSe</t>
  </si>
  <si>
    <t>AsTe</t>
  </si>
  <si>
    <t>Au:  melts at 1337.58 and boils at 3124 K.</t>
  </si>
  <si>
    <t>AuO</t>
  </si>
  <si>
    <t>Gold Oxide</t>
  </si>
  <si>
    <t>AuS</t>
  </si>
  <si>
    <t>Gold Sulfide</t>
  </si>
  <si>
    <t>Au:  melts at 1337.58 and boils at 3124 K.  S:  trans. at 368.3, melts at 388.36, 2nd order trans. at 432.02, and normal b.p. at 717.824 K.  Calc'd. b.p. to S2 at 881.8 K.</t>
  </si>
  <si>
    <t>AuSe</t>
  </si>
  <si>
    <t>Gold Selenide</t>
  </si>
  <si>
    <t>Au:  melts at 1337.58 and boils at 3124 K.  Se:  melts at 494.3 and normal b.p. at 958 K.  Calc'd b. p. to Se2 at 1016.55 K.</t>
  </si>
  <si>
    <t>AuTe2</t>
  </si>
  <si>
    <t>Gold Ditelluride</t>
  </si>
  <si>
    <t>Calaverite / Krennerite</t>
  </si>
  <si>
    <t>Au:  melts at 1337.58 and boils at 3124 K.   Te:  melts at 722.65 and normal b. p.  at 1262 K.  Calcd. b. p. to Te2 at 1339 K.</t>
  </si>
  <si>
    <t xml:space="preserve">  B:  melts at 2300 and boils at 4113 K.  dGf set = 0 above b. p.</t>
  </si>
  <si>
    <t>B(OH)2</t>
  </si>
  <si>
    <t>Boron Dihydroxide</t>
  </si>
  <si>
    <t xml:space="preserve">  B:  melts at 2300 and calc'd b. p. is 4113 K.  Species data supplied especially for FREED.</t>
  </si>
  <si>
    <t>B10H14</t>
  </si>
  <si>
    <t>Decaboron Hydride</t>
  </si>
  <si>
    <t xml:space="preserve">  B:  melts at 2300 and calc'd b. p. is 4113 K.</t>
  </si>
  <si>
    <t>B2</t>
  </si>
  <si>
    <t>Boron dimer</t>
  </si>
  <si>
    <t>B2(OH)4</t>
  </si>
  <si>
    <t>Boron Hydroxide dimer</t>
  </si>
  <si>
    <t>B2C</t>
  </si>
  <si>
    <t>Diboron Carbide</t>
  </si>
  <si>
    <t>B2Cl4</t>
  </si>
  <si>
    <t>Diboron Tetrachloride</t>
  </si>
  <si>
    <t>B2F4</t>
  </si>
  <si>
    <t>Diboron Tetrafluoride</t>
  </si>
  <si>
    <t>B2H6</t>
  </si>
  <si>
    <t>Boron Trihydride dimer</t>
  </si>
  <si>
    <t>B2O</t>
  </si>
  <si>
    <t>Diboron Oxide</t>
  </si>
  <si>
    <t>B2O3</t>
  </si>
  <si>
    <t>(amorph)</t>
  </si>
  <si>
    <t>Boron Oxide</t>
  </si>
  <si>
    <t>B2S</t>
  </si>
  <si>
    <t>Diboron Monosulfide</t>
  </si>
  <si>
    <t xml:space="preserve">  B:  melts at 2300 and calc'd b. p. is 4113 K.  S:  trans. at 368.3, melts at 388.36, 2nd order trans. at 432.02, and normal b.p. at 717.824 K.  Calc'd. b.p. to S2 at 881.8 K.</t>
  </si>
  <si>
    <t>B2S2</t>
  </si>
  <si>
    <t>Boron Sulfide dimer</t>
  </si>
  <si>
    <t>B2S3</t>
  </si>
  <si>
    <t>Boron Trisulfide</t>
  </si>
  <si>
    <t>B3O3Cl3</t>
  </si>
  <si>
    <t>Boron Oxychloride trimer (Trichloroboroxin)</t>
  </si>
  <si>
    <t xml:space="preserve"> B:  melts at 2300 and calc'd b. p. is 4113 K.</t>
  </si>
  <si>
    <t>B3O3F3</t>
  </si>
  <si>
    <t>Boron Oxyfluoride trimer</t>
  </si>
  <si>
    <t>B3O3H3</t>
  </si>
  <si>
    <t>Boron Oxyhydride trimer (Boroxin)</t>
  </si>
  <si>
    <t>B4C</t>
  </si>
  <si>
    <t>Tetraboron Carbide</t>
  </si>
  <si>
    <t>B5H9</t>
  </si>
  <si>
    <t>Pentaboron Hydride</t>
  </si>
  <si>
    <t>BBr</t>
  </si>
  <si>
    <t>Boron Bromide</t>
  </si>
  <si>
    <t xml:space="preserve">  B:  melts at 2300 and calc'd b. p. is 4113 K.  Br:  boils to Br2 at 322.6 K.  </t>
  </si>
  <si>
    <t>BBr2</t>
  </si>
  <si>
    <t>Boron Dibromide</t>
  </si>
  <si>
    <t>BBr2Cl</t>
  </si>
  <si>
    <t>Boron Dibromide Chloride</t>
  </si>
  <si>
    <t>BBr2F</t>
  </si>
  <si>
    <t>Boron Dibromide Fluoride</t>
  </si>
  <si>
    <t>BBr3</t>
  </si>
  <si>
    <t>Boron Tribromide</t>
  </si>
  <si>
    <t>BBrCl</t>
  </si>
  <si>
    <t>Boron Bromide Chloride</t>
  </si>
  <si>
    <t>BBrCl2</t>
  </si>
  <si>
    <t>Boron Bromide Dichloride</t>
  </si>
  <si>
    <t>BBrF</t>
  </si>
  <si>
    <t>Boron Bromide Fluoride</t>
  </si>
  <si>
    <t>BBrF2</t>
  </si>
  <si>
    <t>Boron Bromide Difluoride</t>
  </si>
  <si>
    <t>BC</t>
  </si>
  <si>
    <t>Boron Monocarbide</t>
  </si>
  <si>
    <t>BC2</t>
  </si>
  <si>
    <t>Boron Dicarbide</t>
  </si>
  <si>
    <t>BCl</t>
  </si>
  <si>
    <t>Boron Monochloride</t>
  </si>
  <si>
    <t>BCl2</t>
  </si>
  <si>
    <t>Boron Dichloride</t>
  </si>
  <si>
    <t>BCl2F</t>
  </si>
  <si>
    <t>Boron Dichloride Fluoride</t>
  </si>
  <si>
    <t>BCl3</t>
  </si>
  <si>
    <t>Boron Trichloride</t>
  </si>
  <si>
    <t>BClF</t>
  </si>
  <si>
    <t>Boron Monochloride Fluoride</t>
  </si>
  <si>
    <t>BClF2</t>
  </si>
  <si>
    <t>Boron Chloride Difluoride</t>
  </si>
  <si>
    <t>BF</t>
  </si>
  <si>
    <t>Boron Monofluoride</t>
  </si>
  <si>
    <t>BF2</t>
  </si>
  <si>
    <t>Boron Difluoride</t>
  </si>
  <si>
    <t>BF3</t>
  </si>
  <si>
    <t>Boron Trifluoride</t>
  </si>
  <si>
    <t>BH</t>
  </si>
  <si>
    <t>Boron Monohydride</t>
  </si>
  <si>
    <t>BH2</t>
  </si>
  <si>
    <t>Boron Dihydride</t>
  </si>
  <si>
    <t>BH3</t>
  </si>
  <si>
    <t>Boron Trihydride</t>
  </si>
  <si>
    <t>BH3NH3</t>
  </si>
  <si>
    <t>Borane Monoammoniate</t>
  </si>
  <si>
    <t>BI</t>
  </si>
  <si>
    <t>Boron Monoiodide</t>
  </si>
  <si>
    <t xml:space="preserve">  B:  melts at 2300 and calc'd b. p. is 4113 K.  I:  melts at 386.8 and boils at 458.4 K.</t>
  </si>
  <si>
    <t>BI2</t>
  </si>
  <si>
    <t>Boron Diiodide</t>
  </si>
  <si>
    <t>BI3</t>
  </si>
  <si>
    <t>Boron Triiodide</t>
  </si>
  <si>
    <t>BN</t>
  </si>
  <si>
    <t>Boron Nitride</t>
  </si>
  <si>
    <t>BO</t>
  </si>
  <si>
    <t>Boron Monoxide</t>
  </si>
  <si>
    <t>BO2</t>
  </si>
  <si>
    <t>Boron Dioxide</t>
  </si>
  <si>
    <t>BOBr</t>
  </si>
  <si>
    <t>Boron Oxybromide</t>
  </si>
  <si>
    <t>BOCl</t>
  </si>
  <si>
    <t>Boron Oxychloride</t>
  </si>
  <si>
    <t>BOF</t>
  </si>
  <si>
    <t>Boron Oxyfluoride</t>
  </si>
  <si>
    <t>BOF2</t>
  </si>
  <si>
    <t>Boron Oxydifluoride</t>
  </si>
  <si>
    <t>BOH</t>
  </si>
  <si>
    <t>Boron Oxyhydride</t>
  </si>
  <si>
    <t>BP</t>
  </si>
  <si>
    <t>Boron Phosphide</t>
  </si>
  <si>
    <t xml:space="preserve">  B:  melts at 2300 and calc'd b. p. is 4113 K.  P(wh):  melts at 317.3 and boils to P4 at 552.3K.  USBM b.p. changed from 550 to 552.3 to get better data fit.  P4(g) std. state above b.p.</t>
  </si>
  <si>
    <t>BS</t>
  </si>
  <si>
    <t>Boron Monosulfide</t>
  </si>
  <si>
    <t>BS2</t>
  </si>
  <si>
    <t>Boron Disulfide</t>
  </si>
  <si>
    <t xml:space="preserve">  Ba:  transfs. at 582 &amp; 768, melts at 1002, and calc'd. b. p. at 2141 K, where dGf of Ba(g) = 0.  dGf of Ba(g) set = 0 above b. p.</t>
  </si>
  <si>
    <t>Ba(IO3)2</t>
  </si>
  <si>
    <t>Barium Iodate</t>
  </si>
  <si>
    <t xml:space="preserve">  Ba:  transfs. at 582 &amp; 768, melts at 1002, and calc'd. b. p. at 2141 K, where dGf of Ba(g) = 0.  I:  melts at 386.8 and boils at 458.4 K.</t>
  </si>
  <si>
    <t>Ba(NO3)2</t>
  </si>
  <si>
    <t>Barium Nitrate</t>
  </si>
  <si>
    <t>Nitrobarite</t>
  </si>
  <si>
    <t>Ba(OH)2</t>
  </si>
  <si>
    <t>Barium Hydroxide</t>
  </si>
  <si>
    <t>Ba2SiO4</t>
  </si>
  <si>
    <t>Dibarium Silicate</t>
  </si>
  <si>
    <t xml:space="preserve">  Ba:  transfs. at 582 &amp; 768, melts at 1002, and calc'd. b. p. at 2141 K, where dGf of Ba(g) = 0.  Si:  melts at 1687 and normal b.p. at 3490 K.  Calc'd. b. p. to Si(g) at 3508 K.</t>
  </si>
  <si>
    <t>Ba2TiO4</t>
  </si>
  <si>
    <t>Dibarium Titanate</t>
  </si>
  <si>
    <t xml:space="preserve">  Ba:  transfs. at 582 &amp; 768, melts at 1002, and calc'd. b. p. at 2141 K, where dGf of Ba(g) = 0.  Ti:  trans. at 1156, melts at 1945, and boils at 3611 K.  B. p. calc'd at T where dGf of Ti(g) = 0.</t>
  </si>
  <si>
    <t>Ba3N2</t>
  </si>
  <si>
    <t>Barium Nitride</t>
  </si>
  <si>
    <t>BaAl2O4</t>
  </si>
  <si>
    <t>Barium Aluminate</t>
  </si>
  <si>
    <t xml:space="preserve">  Ba:  transfs. at 582 &amp; 768, melts at 1002, and calc'd. b. p. at 2141 K, where dGf of Ba(g) = 0.  Al:  melts at 933.61 and boils at 2798 K.</t>
  </si>
  <si>
    <t>BaBr</t>
  </si>
  <si>
    <t>Barium Bromide</t>
  </si>
  <si>
    <t xml:space="preserve">  Ba:  transfs. at 582 &amp; 768, melts at 1002, and calc'd. b. p. at 2141 K, where dGf of Ba(g) = 0.  Br:  boils to Br2 at 322.6 K.  </t>
  </si>
  <si>
    <t>BaBr2</t>
  </si>
  <si>
    <t>Barium Dibromide</t>
  </si>
  <si>
    <t>BaC2</t>
  </si>
  <si>
    <t>Barium Carbide</t>
  </si>
  <si>
    <t>BaCO3</t>
  </si>
  <si>
    <t>Barium Carbonate</t>
  </si>
  <si>
    <t>Witherite</t>
  </si>
  <si>
    <t>BaCl</t>
  </si>
  <si>
    <t>Barium Monochloride</t>
  </si>
  <si>
    <t>BaCl2</t>
  </si>
  <si>
    <t>Barium Dichloride</t>
  </si>
  <si>
    <t>BaF</t>
  </si>
  <si>
    <t>Barium Monofluoride</t>
  </si>
  <si>
    <t>BaF2</t>
  </si>
  <si>
    <t>Barium Difluoride</t>
  </si>
  <si>
    <t>Frankdicksonite</t>
  </si>
  <si>
    <t>BaFe2O4</t>
  </si>
  <si>
    <t>Barium Ferrate</t>
  </si>
  <si>
    <t xml:space="preserve">  Ba:  transfs. at 582 &amp; 768, melts at 1002, and calc'd. b. p. at 2141 K, where dGf of Ba(g) = 0.  Fe: Curie p. at 1043, transfs. at 1185 &amp; 1667, melts at 1811, and boils at 3135 K</t>
  </si>
  <si>
    <t>BaH</t>
  </si>
  <si>
    <t>Barium Hydride</t>
  </si>
  <si>
    <t>BaH2</t>
  </si>
  <si>
    <t>Barium Dihydride</t>
  </si>
  <si>
    <t>BaI</t>
  </si>
  <si>
    <t>Barium Monoiodide</t>
  </si>
  <si>
    <t>BaI2</t>
  </si>
  <si>
    <t>Barium Diiodide</t>
  </si>
  <si>
    <t>BaMoO4</t>
  </si>
  <si>
    <t>Barium Molybdate</t>
  </si>
  <si>
    <t xml:space="preserve">  Ba:  transfs. at 582 &amp; 768, melts at 1002, and calc'd. b. p. at 2141 K, where dGf of Ba(g) = 0.  Mo:  melts at 2890 and boils at 4952 K.</t>
  </si>
  <si>
    <t>BaO</t>
  </si>
  <si>
    <t>Barium Oxide</t>
  </si>
  <si>
    <t>BaOH</t>
  </si>
  <si>
    <t>Barium Monohydroxide</t>
  </si>
  <si>
    <t>BaS</t>
  </si>
  <si>
    <t>Barium Sulfide</t>
  </si>
  <si>
    <t xml:space="preserve">  Ba:  transfs. at 582 &amp; 768, melts at 1002, and calc'd. b. p. at 2141 K, where dGf of Ba(g) = 0.  S:  trans. at 368.3, melts at 388.36, 2nd order trans. at 432.02, and normal b.p. at 717.824 K.  Calc'd. b.p. to S2 at 881.8 K.</t>
  </si>
  <si>
    <t>BaSO4</t>
  </si>
  <si>
    <t>Barium Sulfate</t>
  </si>
  <si>
    <t>Barite</t>
  </si>
  <si>
    <t>BaSiO3</t>
  </si>
  <si>
    <t>Barium Silicate</t>
  </si>
  <si>
    <t>BaTiO3</t>
  </si>
  <si>
    <t>Barium Titanate</t>
  </si>
  <si>
    <t>BaUO4</t>
  </si>
  <si>
    <t>Barium Uranate</t>
  </si>
  <si>
    <t xml:space="preserve">  Ba:  transfs. at 582 &amp; 768, melts at 1002, and calc'd. b. p. at 2141 K, where dGf of Ba(g) = 0.  U:  transfs. at 942 &amp; 1049, melts at 1408, and boils at 4402 K.</t>
  </si>
  <si>
    <t>BaZrO3</t>
  </si>
  <si>
    <t>Barium Zirconate</t>
  </si>
  <si>
    <t xml:space="preserve">  Ba:  transfs. at 582 &amp; 768, melts at 1002, and calc'd. b. p. at 2141 K, where dGf of Ba(g) = 0.   Zr:  trans. at 1136, melts at 2125, and calc'd b. p. of 4779K.</t>
  </si>
  <si>
    <t xml:space="preserve">  Be:  trans. at 1527, melts at 1560, and calc'd. b. p. of 2743 K.  dGf set = 0 above b. p.</t>
  </si>
  <si>
    <t>Be(OH)2</t>
  </si>
  <si>
    <t>(amorph,)</t>
  </si>
  <si>
    <t>Beryllium Hydroxide</t>
  </si>
  <si>
    <t>Behoite</t>
  </si>
  <si>
    <t xml:space="preserve">  Be:  trans. at 1527, melts at 1560, and boils at 2745 K.  Amorphous; data for freshly pptd. material.  Possibly not completely crystallized.</t>
  </si>
  <si>
    <t xml:space="preserve">  Be:  trans. at 1527, melts at 1560, and boils at 2745 K.</t>
  </si>
  <si>
    <t>Be2C</t>
  </si>
  <si>
    <t>Beryllium Carbide</t>
  </si>
  <si>
    <t>Be2Cl4</t>
  </si>
  <si>
    <t>Beryllium Dichloride dimer</t>
  </si>
  <si>
    <t>Be2O2</t>
  </si>
  <si>
    <t>Beryllium Oxide dimer</t>
  </si>
  <si>
    <t>Be2SiO4</t>
  </si>
  <si>
    <t>Beryllium Silicate</t>
  </si>
  <si>
    <t>Phenatite</t>
  </si>
  <si>
    <t xml:space="preserve">  Be:  trans. at 1527, melts at 1560, and boils at 2745 K.  Si:  melts at 1687 and normal b.p. at 3490 K.  Calc'd. b. p. to Si(g) at 3508 K.</t>
  </si>
  <si>
    <t>Be3Al2Si6O18</t>
  </si>
  <si>
    <t>Beryllium Aluminum Silicate Hydroxide</t>
  </si>
  <si>
    <t>Beryl</t>
  </si>
  <si>
    <t xml:space="preserve">  Be:  trans. at 1527, melts at 1560, and boils at 2745 K.  Al:  melts at 933.61 and boils at 2798 K.  Si:  melts at 1687 and normal b.p. at 3490 K.  Calc'd. b. p. to Si(g) at 3508 K.    </t>
  </si>
  <si>
    <t>Be3B2O6</t>
  </si>
  <si>
    <t>Triberyllium Borate</t>
  </si>
  <si>
    <t xml:space="preserve">  Be:  trans. at 1527, melts at 1560, and boils at 2745 K.  B:  melts at 2300 and calc'd b. p. is 4113 K.</t>
  </si>
  <si>
    <t>Be3N2</t>
  </si>
  <si>
    <t>Beryllium Nitride</t>
  </si>
  <si>
    <t>Be4Si2O7(OH)2</t>
  </si>
  <si>
    <t>Beryllium Silicate Hydrate</t>
  </si>
  <si>
    <t>Bertrandite</t>
  </si>
  <si>
    <t xml:space="preserve">  Be:  trans. at 1527, melts at 1560, and boils at 2745 K.  Si:  melts at 1687 and normal b.p. at 3490 K.  Calc'd. b. p. to Si(g) at 3508 K.    </t>
  </si>
  <si>
    <t>Be4O4</t>
  </si>
  <si>
    <t>Beryllium Oxide tetramer</t>
  </si>
  <si>
    <t>Be6O6</t>
  </si>
  <si>
    <t>Beryllium Oxide hexamer</t>
  </si>
  <si>
    <t>BeAl2O4</t>
  </si>
  <si>
    <t>Beryllium Aluminate</t>
  </si>
  <si>
    <t>Chrysoberyl</t>
  </si>
  <si>
    <t xml:space="preserve">  Be:  trans. at 1527, melts at 1560, and boils at 2745 K.  Al:  melts at 933.61 and boils at 2798 K.</t>
  </si>
  <si>
    <t>BeAl6O10</t>
  </si>
  <si>
    <t>Beryllium Trialuminate</t>
  </si>
  <si>
    <t>BeAlSiO4(OH)</t>
  </si>
  <si>
    <t>Euclase</t>
  </si>
  <si>
    <t>BeB2O4</t>
  </si>
  <si>
    <t>Beryllium Diborate</t>
  </si>
  <si>
    <t>BeBO2</t>
  </si>
  <si>
    <t>Beryllium Borate</t>
  </si>
  <si>
    <t>BeBr</t>
  </si>
  <si>
    <t>Beryllium Monobromide</t>
  </si>
  <si>
    <t xml:space="preserve">  Be:  trans. at 1527, melts at 1560, and boils at 2745 K.  Br:  boils to Br2 at 322.6 K.  </t>
  </si>
  <si>
    <t>BeBr2</t>
  </si>
  <si>
    <t>Beryllium Dibromide</t>
  </si>
  <si>
    <t>BeCO3</t>
  </si>
  <si>
    <t>Beryllium Carbonate</t>
  </si>
  <si>
    <t>BeCl</t>
  </si>
  <si>
    <t>Beryllium Monochloride</t>
  </si>
  <si>
    <t>BeCl2</t>
  </si>
  <si>
    <t>Beryllium Dichloride</t>
  </si>
  <si>
    <t>(b,a,l)</t>
  </si>
  <si>
    <t>BeClF</t>
  </si>
  <si>
    <t>Beryllium Chloride Fluoride</t>
  </si>
  <si>
    <t>BeF</t>
  </si>
  <si>
    <t>Beryllium Monofluoride</t>
  </si>
  <si>
    <t>BeF2</t>
  </si>
  <si>
    <t>Beryllium Difluoride</t>
  </si>
  <si>
    <t>(vit)</t>
  </si>
  <si>
    <t>BeH</t>
  </si>
  <si>
    <t>Beryllium Monohydride</t>
  </si>
  <si>
    <t>BeH2</t>
  </si>
  <si>
    <t>Beryllium Dihydride</t>
  </si>
  <si>
    <t>BeI</t>
  </si>
  <si>
    <t>Beryllium Monoiodide</t>
  </si>
  <si>
    <t xml:space="preserve">  Be:  trans. at 1527, melts at 1560, and boils at 2745 K.  I:  melts at 386.8 and boils at 458.4 K.</t>
  </si>
  <si>
    <t>BeI2</t>
  </si>
  <si>
    <t>Beryllium Diiodide</t>
  </si>
  <si>
    <t>BeN</t>
  </si>
  <si>
    <t>Beryllium Mononitride</t>
  </si>
  <si>
    <t>BeO</t>
  </si>
  <si>
    <t>Beryllium Oxide</t>
  </si>
  <si>
    <t>Bromellite</t>
  </si>
  <si>
    <t>BeOH</t>
  </si>
  <si>
    <t>BeS</t>
  </si>
  <si>
    <t>Beryllium Sulfide</t>
  </si>
  <si>
    <t xml:space="preserve">  Be:  trans. at 1527, melts at 1560, and boils at 2745 K.  S:  trans. at 368.3, melts at 388.36, 2nd order trans. at 432.02, and normal b.p. at 717.824 K.  Calc'd. b.p. to S2 at 881.8 K.</t>
  </si>
  <si>
    <t>BeSO4</t>
  </si>
  <si>
    <t>Beryllium Sulfate</t>
  </si>
  <si>
    <t>BeSO4(H2O)</t>
  </si>
  <si>
    <t>Beryllium Sulfate Monohydrate</t>
  </si>
  <si>
    <t>BeSO4(H2O)2</t>
  </si>
  <si>
    <t>Beryllium sulf. Dihydrate</t>
  </si>
  <si>
    <t>BeSO4(H2O)4</t>
  </si>
  <si>
    <t>Beryllium Sulf. Tetrahydrate</t>
  </si>
  <si>
    <t>BeWO4</t>
  </si>
  <si>
    <t>Beryllium Tungstate</t>
  </si>
  <si>
    <t xml:space="preserve">  Be:  trans. at 1527, melts at 1560, and boils at 2745 K.  W:  melts at 3680 and boils at 5931 K.</t>
  </si>
  <si>
    <t>Bi2</t>
  </si>
  <si>
    <t>Bismuth dimer</t>
  </si>
  <si>
    <t>Bi2As2</t>
  </si>
  <si>
    <t>Bismuth Arsenide dimer</t>
  </si>
  <si>
    <t xml:space="preserve">  Bi:  melts at 544.59 and boils to Bi(g) at 1910 K.  As:  sublimes to As4 at 876 K.</t>
  </si>
  <si>
    <t>Bi2O</t>
  </si>
  <si>
    <t>(bent,g)</t>
  </si>
  <si>
    <t>Bismuth Oxide</t>
  </si>
  <si>
    <t xml:space="preserve">  Bi:  melts at 544.59 and boils to Bi(g) at 1910 K.</t>
  </si>
  <si>
    <t>(linear,g)</t>
  </si>
  <si>
    <t>Bi2O2</t>
  </si>
  <si>
    <t>Bismuth Oxide dimer</t>
  </si>
  <si>
    <t>Bi2O3</t>
  </si>
  <si>
    <t>Bismuth Trioxide</t>
  </si>
  <si>
    <t>Bismite</t>
  </si>
  <si>
    <t>Bi2S2</t>
  </si>
  <si>
    <t>Bismuth Sulfide dimer</t>
  </si>
  <si>
    <t xml:space="preserve">  Bi:  melts at 544.59 and boils to Bi(g) at 1910 K.  S:  trans. at 368.3, melts at 388.36, 2nd order trans. at 432.02, and normal b.p. at 717.824 K.  Calc'd. b.p. to S2 at 881.8 K.</t>
  </si>
  <si>
    <t>Bi2S3</t>
  </si>
  <si>
    <t>Bismuth Trisulfide</t>
  </si>
  <si>
    <t>Bismuthinite</t>
  </si>
  <si>
    <t>Bi2Se3</t>
  </si>
  <si>
    <t>Bismuth Triselenide</t>
  </si>
  <si>
    <t>Guanajuatite</t>
  </si>
  <si>
    <t xml:space="preserve">  Bi:  melts at 544.59 and boils to Bi(g) at 1910 K.  Se:  melts at 494.3 and normal b.p. at 958 K.  Calc'd b. p. to Se2 at 1016.55 K.</t>
  </si>
  <si>
    <t>Bi2Te3</t>
  </si>
  <si>
    <t>Bismuth Tritelluride</t>
  </si>
  <si>
    <t>Tellurobismuthite</t>
  </si>
  <si>
    <t xml:space="preserve">  Bi:  melts at 544.59 and boils to Bi(g) at 1910 K.  Te:  melts at 722.65 and normal b. p.  at 1262 K.  Calcd. b. p. to Te2 at 1339 K.</t>
  </si>
  <si>
    <t>Bi3As</t>
  </si>
  <si>
    <t>Tribismuth Arsenide</t>
  </si>
  <si>
    <t>Bi3O4</t>
  </si>
  <si>
    <t>Tribismuth Tetraoxide</t>
  </si>
  <si>
    <t>Bi4O6</t>
  </si>
  <si>
    <t>Tetrabismuth Hexaoxide</t>
  </si>
  <si>
    <t>BiAs</t>
  </si>
  <si>
    <t>Bismuth Arsenide</t>
  </si>
  <si>
    <t>BiAs3</t>
  </si>
  <si>
    <t>Bismuth Triarsenide</t>
  </si>
  <si>
    <t>BiBr3</t>
  </si>
  <si>
    <t>Bismuth Tribromide</t>
  </si>
  <si>
    <t xml:space="preserve">  Bi:  melts at 544.59 and boils to Bi(g) at 1910 K.  Br:  boils to Br2 at 322.6 K.  </t>
  </si>
  <si>
    <t>BiCl3</t>
  </si>
  <si>
    <t>Bismuth Trichloride</t>
  </si>
  <si>
    <t>BiF3</t>
  </si>
  <si>
    <t>Bismuth Trifluoride</t>
  </si>
  <si>
    <t>Gananite</t>
  </si>
  <si>
    <t>BiI3</t>
  </si>
  <si>
    <t>Bismuth Triiodide</t>
  </si>
  <si>
    <t xml:space="preserve">  Bi:  melts at 544.59 and boils to Bi(g) at 1910 K.  I:  melts at 386.8 and boils at 458.4 K.</t>
  </si>
  <si>
    <t>BiO</t>
  </si>
  <si>
    <t>Bismuth Monoxide</t>
  </si>
  <si>
    <t xml:space="preserve">  Bi:  melts at 544.59 and boils to Bi(g) at 1910 K. </t>
  </si>
  <si>
    <t>BiS</t>
  </si>
  <si>
    <t>Bismuth Monosulfide</t>
  </si>
  <si>
    <t>Nevskite</t>
  </si>
  <si>
    <t>Br</t>
  </si>
  <si>
    <t>Bromine</t>
  </si>
  <si>
    <t>BrCl</t>
  </si>
  <si>
    <t>Bromine Chloride</t>
  </si>
  <si>
    <t>BrF</t>
  </si>
  <si>
    <t>Bromine Monofluoride</t>
  </si>
  <si>
    <t>BrF3</t>
  </si>
  <si>
    <t>Bromine Trifluoride</t>
  </si>
  <si>
    <t>BrF5</t>
  </si>
  <si>
    <t>Bromine Pentafluoride</t>
  </si>
  <si>
    <t>(diam)</t>
  </si>
  <si>
    <t>Diamond</t>
  </si>
  <si>
    <t xml:space="preserve">  C:  sublimes at 1 atm. to a mixture of polymers at about 4000 K.  Data extrapolated 100 deg above Tmax.   </t>
  </si>
  <si>
    <t xml:space="preserve">  C:  sublimes at 1 atm. to a mixture of polymers at about 4000 K.   </t>
  </si>
  <si>
    <t>Dissolved species</t>
  </si>
  <si>
    <t xml:space="preserve">Solute in metal.  </t>
  </si>
  <si>
    <t xml:space="preserve">              </t>
  </si>
  <si>
    <t>C2</t>
  </si>
  <si>
    <t>Carbon dimer</t>
  </si>
  <si>
    <t>C2Cl2</t>
  </si>
  <si>
    <t>Carbon Chloride dimer</t>
  </si>
  <si>
    <t>C2Cl4</t>
  </si>
  <si>
    <t>Dicarbon Tetrachloride</t>
  </si>
  <si>
    <t>C2Cl6</t>
  </si>
  <si>
    <t>Dicarbon Hexachloride</t>
  </si>
  <si>
    <t>C2F2</t>
  </si>
  <si>
    <t>Carbon Fluoride dimer</t>
  </si>
  <si>
    <t>C2F4</t>
  </si>
  <si>
    <t>Dicarbon Tatrafluoride</t>
  </si>
  <si>
    <t>C2F6</t>
  </si>
  <si>
    <t>Dicarbon Hexafluoride</t>
  </si>
  <si>
    <t>C2H2</t>
  </si>
  <si>
    <t>Carbon Hydride dimer (acetylene)</t>
  </si>
  <si>
    <t>C2H4</t>
  </si>
  <si>
    <t>Dicarbon Tetrahydride (ethene)</t>
  </si>
  <si>
    <t>C2H6</t>
  </si>
  <si>
    <t>Carbon Trihydride dimer (ethane)</t>
  </si>
  <si>
    <t>C2N2</t>
  </si>
  <si>
    <t>Carbon Nitride dimer</t>
  </si>
  <si>
    <t>C3</t>
  </si>
  <si>
    <t>Carbon trimer</t>
  </si>
  <si>
    <t>C3H8</t>
  </si>
  <si>
    <t>Propane</t>
  </si>
  <si>
    <t>Barin for propane, USBM for elements.</t>
  </si>
  <si>
    <t>C4</t>
  </si>
  <si>
    <t>Carbon tetramer</t>
  </si>
  <si>
    <t>C4H10</t>
  </si>
  <si>
    <t>Butane</t>
  </si>
  <si>
    <t>NIST</t>
  </si>
  <si>
    <t>C4N2</t>
  </si>
  <si>
    <t>Tetracarbon Dinitride</t>
  </si>
  <si>
    <t>C5</t>
  </si>
  <si>
    <t>Carbon pentamer</t>
  </si>
  <si>
    <t xml:space="preserve">C:  sublimes at 1 atm. to a mixture of polymers at about 4000 K.   </t>
  </si>
  <si>
    <t>C6H6</t>
  </si>
  <si>
    <t>Carbon Hydride hexamer</t>
  </si>
  <si>
    <t>Benzene</t>
  </si>
  <si>
    <t>Barin</t>
  </si>
  <si>
    <t>C6H5O.5N.1S.05</t>
  </si>
  <si>
    <t>(s)</t>
  </si>
  <si>
    <t>Coal (ash-free)</t>
  </si>
  <si>
    <t>Ash- and mineral-free part of coal.  Actual coal has FeS2 and other mineral oxides.</t>
  </si>
  <si>
    <t>X</t>
  </si>
  <si>
    <t>C10H17S.05</t>
  </si>
  <si>
    <t>Fuel Oil</t>
  </si>
  <si>
    <t>Heavy fuel oil for furnace burners.  Data estimated from ChE Handbook.  Net H of comb = 9952 cal/g</t>
  </si>
  <si>
    <t>CBr</t>
  </si>
  <si>
    <t>Carbon Monobromide</t>
  </si>
  <si>
    <t xml:space="preserve">  C:  sublimes at 1 atm. to a mixture of polymers at about 4000 K.     Br:  boils to Br2 at 322.6 K.  </t>
  </si>
  <si>
    <t>CBr4</t>
  </si>
  <si>
    <t>Carbon Tetrabromide</t>
  </si>
  <si>
    <t>CBrF3</t>
  </si>
  <si>
    <t>Carbon Bromide Trifluoride</t>
  </si>
  <si>
    <t>CCl</t>
  </si>
  <si>
    <t>Carbon Monochloride</t>
  </si>
  <si>
    <t>CCl2</t>
  </si>
  <si>
    <t>Carbon Dichloride</t>
  </si>
  <si>
    <t>CCl2F2</t>
  </si>
  <si>
    <t>Carbon Chloride Difluoride</t>
  </si>
  <si>
    <t>CCl3</t>
  </si>
  <si>
    <t>Carbon Trichloride</t>
  </si>
  <si>
    <t>CCl3F</t>
  </si>
  <si>
    <t>Carbon Chloride Fluoride</t>
  </si>
  <si>
    <t>CCl4</t>
  </si>
  <si>
    <t>Carbon Tetrachloride</t>
  </si>
  <si>
    <t>CClF3</t>
  </si>
  <si>
    <t>Carbon Chloride Trifluoride</t>
  </si>
  <si>
    <t>CF</t>
  </si>
  <si>
    <t>Carbon Monofluoride</t>
  </si>
  <si>
    <t>CF2</t>
  </si>
  <si>
    <t>Carbon Difluoride</t>
  </si>
  <si>
    <t>CF3</t>
  </si>
  <si>
    <t>Carbon Trifluoride</t>
  </si>
  <si>
    <t>CF3I</t>
  </si>
  <si>
    <t>Carbon Trifluoride Iodide</t>
  </si>
  <si>
    <t xml:space="preserve">  C:  sublimes at 1 atm. to a mixture of polymers at about 4000 K.     I:  melts at 386.8 and boils at 458.4 K.</t>
  </si>
  <si>
    <t>CF4</t>
  </si>
  <si>
    <t>Carbon Tetrafluoride</t>
  </si>
  <si>
    <t>CH</t>
  </si>
  <si>
    <t>Carbon Monohydride</t>
  </si>
  <si>
    <t>CH2</t>
  </si>
  <si>
    <t>Carbon Dihydride</t>
  </si>
  <si>
    <t>CH3</t>
  </si>
  <si>
    <t>Carbon Trihydride</t>
  </si>
  <si>
    <t>CH4</t>
  </si>
  <si>
    <t>Carbon Tetrahydride</t>
  </si>
  <si>
    <t>Methane</t>
  </si>
  <si>
    <t>CH4O</t>
  </si>
  <si>
    <t>Carbon Tetrahydride Oxide</t>
  </si>
  <si>
    <t>Methanol</t>
  </si>
  <si>
    <t>CI4</t>
  </si>
  <si>
    <t>Carbon Tetraiodide</t>
  </si>
  <si>
    <t>CN</t>
  </si>
  <si>
    <t>Carbon Nitride</t>
  </si>
  <si>
    <t>CNBr</t>
  </si>
  <si>
    <t>Carbon Nitride Bromide</t>
  </si>
  <si>
    <t>CNCl</t>
  </si>
  <si>
    <t>Carbon Nitride Chloride</t>
  </si>
  <si>
    <t>CNF</t>
  </si>
  <si>
    <t>Carbon Nitride Fluoride</t>
  </si>
  <si>
    <t>CNI</t>
  </si>
  <si>
    <t>Carbon Nitride Iodide</t>
  </si>
  <si>
    <t>CO</t>
  </si>
  <si>
    <t>Carbon Monoxide</t>
  </si>
  <si>
    <t xml:space="preserve">  C:  sublimes at 1 atm. to a mixture of polymers at about 4000 K.  Data extnd. to 5000 K.   </t>
  </si>
  <si>
    <t>CO2</t>
  </si>
  <si>
    <t>Carbon Dioxide</t>
  </si>
  <si>
    <t xml:space="preserve">  C:  sublimes at 1 atm. to a mixture of polymers at about 4000 K.  Data Extnd. to 5000 K.   </t>
  </si>
  <si>
    <t>COCl2</t>
  </si>
  <si>
    <t>Carbon Oxychloride</t>
  </si>
  <si>
    <t>COF2</t>
  </si>
  <si>
    <t>Carbon Oxyfluoride</t>
  </si>
  <si>
    <t>COS</t>
  </si>
  <si>
    <t>Carbon Oxysulfide</t>
  </si>
  <si>
    <t xml:space="preserve">  C:  sublimes at 1 atm. to a mixture of polymers at about 4000 K.     S:  trans. at 368.3, melts at 388.36, 2nd order trans. at 432.02, and normal b.p. at 717.824 K.  Calc'd. b.p. to S2 at 881.8 K.  </t>
  </si>
  <si>
    <t>3, J</t>
  </si>
  <si>
    <t>CS</t>
  </si>
  <si>
    <t>Carbon Monosulfide</t>
  </si>
  <si>
    <t xml:space="preserve">  C:  sublimes at 1 atm. to a mixture of polymers at about 4000 K.     S:  trans. at 368.3, melts at 388.36, 2nd order trans. at 432.02, and normal b.p. at 717.824 K.  Calc'd. b.p. to S2 at 881.8 K.</t>
  </si>
  <si>
    <t>CS2</t>
  </si>
  <si>
    <t>Carbon Disulfide</t>
  </si>
  <si>
    <t>CSe</t>
  </si>
  <si>
    <t>Carbon Monoselenide</t>
  </si>
  <si>
    <t xml:space="preserve">  C:  sublimes at 1 atm. to a mixture of polymers at about 4000 K.     Se:  melts at 494.3 and normal b.p. at 958 K.  Calc'd b. p. to Se2 at 1016.55 K.</t>
  </si>
  <si>
    <t>CSe2</t>
  </si>
  <si>
    <t>Carbon Diselenide</t>
  </si>
  <si>
    <t xml:space="preserve">  C:  sublimes at 1 atm. to a mixture of polymers at about 4000 K.     Se:  melts at 494.3 and normal b.p. at 958 K  Calc'd b. p. to Se2 at 1016.55 K..</t>
  </si>
  <si>
    <t xml:space="preserve">  Ca:  trans. at 720, melts at 1112, and boils at 1757 K.  Tables have discrepancy between S of this record, and for Ca(g) above 1757 K.  S for Ca(g) fitted by FREED.  dGf set = 0 above b. p.</t>
  </si>
  <si>
    <t>Ca(NO3)2</t>
  </si>
  <si>
    <t>Calcium Nitrate</t>
  </si>
  <si>
    <t xml:space="preserve">  Ca:  trans. at 720, melts at 1112, and boils at 1757 K.</t>
  </si>
  <si>
    <t>Ca(OH)2</t>
  </si>
  <si>
    <t>Calcium Hydroxide</t>
  </si>
  <si>
    <t>Portlandite</t>
  </si>
  <si>
    <t>Ca10(PO4)6(OH)2</t>
  </si>
  <si>
    <t>Calcium Phosph. Hydroxide</t>
  </si>
  <si>
    <t>Hydroxyapatite.</t>
  </si>
  <si>
    <t xml:space="preserve">  Ca:  trans. at 720, melts at 1112, and boils at 1757 K.  P(wh):  melts at 317.3 and boils to P4 at 552.3K.  USBM b.p. changed from 550 to 552.3 to get better data fit.  P4(g) std. state above b.p.  Tabular data showed inconsistency between HT-H298 and Cp at 300 and 317.3 K.</t>
  </si>
  <si>
    <t>Ca10(PO4)6F2</t>
  </si>
  <si>
    <t>Calcium Fluophosphate</t>
  </si>
  <si>
    <t>Fluorapatite</t>
  </si>
  <si>
    <t xml:space="preserve">  Ca:  trans. at 720, melts at 1112, and boils at 1757 K.  P(wh):  melts at 317.3 and boils to P4 at 552.3K.  USBM b.p. changed from 550 to 552.3 to get better data fit.  P4(g) std. state above b.p.</t>
  </si>
  <si>
    <t>Ca12Al14O33</t>
  </si>
  <si>
    <t xml:space="preserve">Calcium Aluminate  </t>
  </si>
  <si>
    <t>Mayenite</t>
  </si>
  <si>
    <t xml:space="preserve">  Ca:  trans. at 720, melts at 1112, and boils at 1757 K.  Al:  melts at 933.61 and boils at 2798 K.</t>
  </si>
  <si>
    <t>Ca2</t>
  </si>
  <si>
    <t>Calcium dimer</t>
  </si>
  <si>
    <t>Ca2Al2SiO6(OH)2</t>
  </si>
  <si>
    <t>Calcium Aluminum Silicate Hydrate</t>
  </si>
  <si>
    <t>Bicchulite</t>
  </si>
  <si>
    <t xml:space="preserve">  Ca:  trans. at 720, melts at 1112, and boils at 1757 K.  Al:  melts at 933.61 and boils at 2798 K.  Si:  melts at 1687 and normal b.p. at 3490 K.  Calc'd. b. p. to Si(g) at 3508 K.</t>
  </si>
  <si>
    <t>Ca2Al2Si3O10(OH)</t>
  </si>
  <si>
    <t xml:space="preserve">Calcium Aluminosilicate Hydroxide  </t>
  </si>
  <si>
    <t>Ca2Al2Si3O10(OH)2</t>
  </si>
  <si>
    <t>Prehnite</t>
  </si>
  <si>
    <t>Ca2Al2SiO7</t>
  </si>
  <si>
    <t xml:space="preserve">Calcium Aluminosilicate  </t>
  </si>
  <si>
    <t>Gehlenite</t>
  </si>
  <si>
    <t xml:space="preserve">  Ca:  trans. at 720, melts at 1112, and boils at 1757 K.  Si:  melts at 1687 and normal b.p. at 3490 K.  Calc'd. b. p. to Si(g) at 3508 K.</t>
  </si>
  <si>
    <t>Ca2Al3Si3O12(OH)</t>
  </si>
  <si>
    <t xml:space="preserve">Calcium Aluminosilicate Hydrate  </t>
  </si>
  <si>
    <t>Zoisite</t>
  </si>
  <si>
    <t>Ca2B2O5</t>
  </si>
  <si>
    <t>Calcium Borate</t>
  </si>
  <si>
    <t xml:space="preserve">  Ca:  trans. at 720, melts at 1112, and boils at 1757 K.  B:  melts at 2300 and calc'd b. p. is 4113 K.</t>
  </si>
  <si>
    <t>Ca2Fe2O5</t>
  </si>
  <si>
    <t>Calcium Ferrite</t>
  </si>
  <si>
    <t>Srebrodolskite</t>
  </si>
  <si>
    <t xml:space="preserve">  Ca:  trans. at 720, melts at 1112, and boils at 1757 K.  Fe: Curie p. at 1043, transfs. at 1185 &amp; 1667, melts at 1811, and boils at 3135 K</t>
  </si>
  <si>
    <t>Ca2Mg5Si8O22(OH)2</t>
  </si>
  <si>
    <t>Calcium Magnesium Silicate Hydrate</t>
  </si>
  <si>
    <t>Tremolite</t>
  </si>
  <si>
    <t xml:space="preserve">  Ca:  trans. at 720, melts at 1112, and boils at 1757 K.  Mg:  melts at 922 and boils at 1363 K.  Si:  melts at 1687 and normal b.p. at 3490 K.  Calc'd. b. p. to Si(g) at 3508 K.</t>
  </si>
  <si>
    <t>Ca2MgSi2O7</t>
  </si>
  <si>
    <t>Calcium Magnesium Silicate</t>
  </si>
  <si>
    <t>Akermanite</t>
  </si>
  <si>
    <t>Ca:  trans. at 720, melts at 1112, and boils at 1757 K.  Mg:  melts at 922 and boils at 1363 K.  Si:  melts at 1687 and normal b.p. at 3490 K.  Calc'd. b. p. to Si(g) at 3508 K.  USGS data corrected for SS Tr at 358 K.</t>
  </si>
  <si>
    <t>S. State Transformation</t>
  </si>
  <si>
    <t>Melting Pt.</t>
  </si>
  <si>
    <t>Ca2P2O7</t>
  </si>
  <si>
    <t>Calcium Pyrophosphate</t>
  </si>
  <si>
    <t>Ca2SiO4</t>
  </si>
  <si>
    <t>(c,a',a)</t>
  </si>
  <si>
    <t>Dicalcium Orthosilicate</t>
  </si>
  <si>
    <t>Larnite/ Bredigite</t>
  </si>
  <si>
    <t xml:space="preserve">  Ca:  trans. at 720, melts at 1112, and boils at 1757 K.  Si:  melts at 1687 and normal b.p. at 3490 K; calc'd. b. p. to Si(g) at 3508 K.  Barin data above USBM Tmax of 1800.</t>
  </si>
  <si>
    <t>4, Barin</t>
  </si>
  <si>
    <t>Ca2V2O7</t>
  </si>
  <si>
    <t>Calcium Vanadate</t>
  </si>
  <si>
    <t xml:space="preserve">  Ca:  trans. at 720, melts at 1112, and boils at 1757 K.  V:  melts at 2190 and boils at 3694 K.</t>
  </si>
  <si>
    <t>Ca3(PO4)2</t>
  </si>
  <si>
    <t>Tricalcium Orthophosphate</t>
  </si>
  <si>
    <t>Whitlockite</t>
  </si>
  <si>
    <t xml:space="preserve">  Ca:  trans. at 720, melts at 1112, and boils at 1757 K.  P(wh):  melts at 317.3 and boils to P4 at 552.3K.  USBM b.p. changed from 550 to 552.3 to get better data fit.  P4(g) std. state above b.p.  Species melts at about 2080 K.</t>
  </si>
  <si>
    <t>Ca3Al2O6</t>
  </si>
  <si>
    <t>Tricalcium Aluminate</t>
  </si>
  <si>
    <t>Ca3Al2Si3O12</t>
  </si>
  <si>
    <t xml:space="preserve">Calcium Aluminum Silicate  </t>
  </si>
  <si>
    <t>Grossular</t>
  </si>
  <si>
    <t>Ca3B2O6</t>
  </si>
  <si>
    <t>Tricalcium Borate</t>
  </si>
  <si>
    <t>Ca3Fe2Si3O12</t>
  </si>
  <si>
    <t xml:space="preserve">Calcium Iron Silicate </t>
  </si>
  <si>
    <t>Andradite</t>
  </si>
  <si>
    <t xml:space="preserve">  Ca:  trans. at 720, melts at 1112, and boils at 1757 K.  Fe: Curie p. at 1043, transfs. at 1185 &amp; 1667, melts at 1811, and boils at 3135 K  Si:  melts at 1687 and normal b.p. at 3490 K.  Calc'd. b. p. to Si(g) at 3508 K.</t>
  </si>
  <si>
    <t>Ca3MgSi2O8</t>
  </si>
  <si>
    <t>Merwinite</t>
  </si>
  <si>
    <t>Ca3N2</t>
  </si>
  <si>
    <t>Calcium Nitride</t>
  </si>
  <si>
    <t>Ca3Si2O7</t>
  </si>
  <si>
    <t>Tricalcium Disilicate</t>
  </si>
  <si>
    <t>Rankinite</t>
  </si>
  <si>
    <t>Ca3Si3O8(OH)2</t>
  </si>
  <si>
    <t>Calcium Silicate Hydrate</t>
  </si>
  <si>
    <t>Rosenhahnite</t>
  </si>
  <si>
    <t>Ca3SiO5</t>
  </si>
  <si>
    <t>Tricalcium Silicate</t>
  </si>
  <si>
    <t>Haturite/Alite</t>
  </si>
  <si>
    <t>Ca3V2O8</t>
  </si>
  <si>
    <t>Tricalcium Vanadate</t>
  </si>
  <si>
    <t>Ca4Al6Si6O24CO3</t>
  </si>
  <si>
    <t>Calcium Aluminum Silicate Carbonate</t>
  </si>
  <si>
    <t>Meionite (ord.)</t>
  </si>
  <si>
    <t>Ca5(PO4)3F</t>
  </si>
  <si>
    <t>Calcium Fluorophosphate</t>
  </si>
  <si>
    <t>Ca5(PO4)3OH</t>
  </si>
  <si>
    <t>Calcium Phosphate Hydrate</t>
  </si>
  <si>
    <t>Hydroxyapatite</t>
  </si>
  <si>
    <t>Ca5(SiO4)2CO3</t>
  </si>
  <si>
    <t>Calcium Silicate Carbonate</t>
  </si>
  <si>
    <t>Spurrite</t>
  </si>
  <si>
    <t>Ca5Si2O7(CO3)2</t>
  </si>
  <si>
    <t>Tilleyite</t>
  </si>
  <si>
    <t>CaAl2O4</t>
  </si>
  <si>
    <t xml:space="preserve">Calcium Aluminate </t>
  </si>
  <si>
    <t>CaAl2Si2O7(OH)2H2O</t>
  </si>
  <si>
    <t>Lawsonite</t>
  </si>
  <si>
    <t>CaAl2Si2O8</t>
  </si>
  <si>
    <t>Anorthite</t>
  </si>
  <si>
    <t>(an)</t>
  </si>
  <si>
    <t>Calcium Aluminum Silicate</t>
  </si>
  <si>
    <t>(gl)</t>
  </si>
  <si>
    <t>Glass</t>
  </si>
  <si>
    <t>CaAl2SiO6</t>
  </si>
  <si>
    <t xml:space="preserve">Calcium Dialuminum Silicate  </t>
  </si>
  <si>
    <t>Ca-Al Pyroxene</t>
  </si>
  <si>
    <t>CaAl4O7</t>
  </si>
  <si>
    <t>CaAl4Si2O10(OH)2</t>
  </si>
  <si>
    <t xml:space="preserve">Calcium Aluminum Silicate Hydroxide  </t>
  </si>
  <si>
    <t>Margarite</t>
  </si>
  <si>
    <t>CaB2O4</t>
  </si>
  <si>
    <t>Calcium Diborate</t>
  </si>
  <si>
    <t>Calciborite</t>
  </si>
  <si>
    <t>CaB4O7</t>
  </si>
  <si>
    <t>Calcium Tetraborate</t>
  </si>
  <si>
    <t>CaBSiO4(OH)</t>
  </si>
  <si>
    <t>Calcium Borosilicate Hydroxide</t>
  </si>
  <si>
    <t>Datolite</t>
  </si>
  <si>
    <t xml:space="preserve">  Ca:  trans. at 720, melts at 1112, and boils at 1757 K.  B:  melts at 2300 and calc'd b. p. is 4113 K.  Si:  melts at 1687 and normal b.p. at 3490 K.  Calc'd. b. p. to Si(g) at 3508 K.</t>
  </si>
  <si>
    <t>CaBr</t>
  </si>
  <si>
    <t>Calcium Monobromide</t>
  </si>
  <si>
    <t xml:space="preserve">  Ca:  trans. at 720, melts at 1112, and boils at 1757 K.  Br:  boils to Br2 at 322.6 K.  </t>
  </si>
  <si>
    <t>CaBr2</t>
  </si>
  <si>
    <t>Calcium Bromide</t>
  </si>
  <si>
    <t>CaC2</t>
  </si>
  <si>
    <t>Calcium Carbide</t>
  </si>
  <si>
    <t>CaCO3</t>
  </si>
  <si>
    <t>(arag)</t>
  </si>
  <si>
    <t>Calcium Carbonate</t>
  </si>
  <si>
    <t>Aragonite</t>
  </si>
  <si>
    <t>(calcite)</t>
  </si>
  <si>
    <t>Calcite</t>
  </si>
  <si>
    <t>CaCl</t>
  </si>
  <si>
    <t>Calcium Monochloride</t>
  </si>
  <si>
    <t>CaCl2</t>
  </si>
  <si>
    <t>Calcium Chloride</t>
  </si>
  <si>
    <t>Hydrophilite</t>
  </si>
  <si>
    <t>CaF</t>
  </si>
  <si>
    <t>Calcium Monofluoride</t>
  </si>
  <si>
    <t>CaF2</t>
  </si>
  <si>
    <t>Calcium Fluoride</t>
  </si>
  <si>
    <t>Fluorite</t>
  </si>
  <si>
    <t>CaFe2O4</t>
  </si>
  <si>
    <t>Calcium Ferrate</t>
  </si>
  <si>
    <t xml:space="preserve">  Ca:  trans. at 720, melts at 1112, and boils at 1757 K.  Fe: Curie p. at 1043, transfs. at 1185 &amp; 1667, melts at 1811, and boils at 3135 K.  Specie melts incongruently at 1510 K.  See phase diagram.</t>
  </si>
  <si>
    <t>CaFe3Si2O8(OH)</t>
  </si>
  <si>
    <t>Calcium Iron Silicate Hydrate</t>
  </si>
  <si>
    <t>Ilvaite</t>
  </si>
  <si>
    <t>CaFeSi2O6</t>
  </si>
  <si>
    <t>Calcium Iron Silicate</t>
  </si>
  <si>
    <t>Ferroloustamite/ Hedenbergite</t>
  </si>
  <si>
    <t>CaH</t>
  </si>
  <si>
    <t>Calcium Monohydride</t>
  </si>
  <si>
    <t>CaH2</t>
  </si>
  <si>
    <t>Calcium Hydride</t>
  </si>
  <si>
    <t>CaI</t>
  </si>
  <si>
    <t>Calcium Monoiodide</t>
  </si>
  <si>
    <t xml:space="preserve">  Ca:  trans. at 720, melts at 1112, and boils at 1757 K.  I:  melts at 386.8 and boils at 458.4 K.</t>
  </si>
  <si>
    <t>CaI2</t>
  </si>
  <si>
    <t>Calcium Iodide</t>
  </si>
  <si>
    <t>CaMg(CO3)2</t>
  </si>
  <si>
    <t>Calcium Magnesium Carbonate</t>
  </si>
  <si>
    <t>Dolomite</t>
  </si>
  <si>
    <t>Ca:  trans. at 720, melts at 1112, and boils at 1757 K.  Mg:  melts at 922 and boils at 1363 K.</t>
  </si>
  <si>
    <t>CaMgSi2O6</t>
  </si>
  <si>
    <t>Diopside</t>
  </si>
  <si>
    <t xml:space="preserve">  Ca:  trans. at 720, melts at 1112, and boils at 1757 K.  Mg:  melts at 922 and boils at 1363 K.  Si:  melts at 1687 and normal b.p. at 3490 K.  Calc'd. b. p. to Si(g) at 3508 K.  Errors in USBM data record, so used Barin.</t>
  </si>
  <si>
    <t>CaMgSiO4</t>
  </si>
  <si>
    <t>Monticellite</t>
  </si>
  <si>
    <t>CaMoO4</t>
  </si>
  <si>
    <t>Calcium Molybdate</t>
  </si>
  <si>
    <t>Powellite</t>
  </si>
  <si>
    <t xml:space="preserve">  Ca:  trans. at 720, melts at 1112, and boils at 1757 K.  Mo:  melts at 2890 and boils at 4952 K.</t>
  </si>
  <si>
    <t>CaO</t>
  </si>
  <si>
    <t>Calcium Oxide</t>
  </si>
  <si>
    <t>Lime</t>
  </si>
  <si>
    <t>CaOH</t>
  </si>
  <si>
    <t>Calcium Monohydroxide</t>
  </si>
  <si>
    <t>CaS</t>
  </si>
  <si>
    <t>Calcium Sulfide</t>
  </si>
  <si>
    <t>Oldhamite</t>
  </si>
  <si>
    <t xml:space="preserve">  Ca:  trans. at 720, melts at 1112, and boils at 1757 K.  S:  trans. at 368.3, melts at 388.36, 2nd order trans. at 432.02, and normal b.p. at 717.824 K.  Calc'd. b.p. to S2 at 881.8 K.</t>
  </si>
  <si>
    <t>CaSO3</t>
  </si>
  <si>
    <t>Calcium Sulfite</t>
  </si>
  <si>
    <t>CaSO4</t>
  </si>
  <si>
    <t>(a,c)</t>
  </si>
  <si>
    <t>Calcium Sulfate</t>
  </si>
  <si>
    <t>Anhydrite</t>
  </si>
  <si>
    <t>(b,c)</t>
  </si>
  <si>
    <t>(i,c)</t>
  </si>
  <si>
    <t>CaSO4(H2O).5</t>
  </si>
  <si>
    <t>Calcium Sulfate Semihydrate</t>
  </si>
  <si>
    <t>Bassanite</t>
  </si>
  <si>
    <t>CaSO4(H2O)2</t>
  </si>
  <si>
    <t>Calcium Sulfate Dihydrate</t>
  </si>
  <si>
    <t>Gypsum</t>
  </si>
  <si>
    <t>CaSiO3</t>
  </si>
  <si>
    <t>(pw)</t>
  </si>
  <si>
    <t>Calcium Metasilicate</t>
  </si>
  <si>
    <t>Pseudowollastonite</t>
  </si>
  <si>
    <t>(woll)</t>
  </si>
  <si>
    <t>Wollastonite</t>
  </si>
  <si>
    <t>CaTiO3</t>
  </si>
  <si>
    <t>Calcium Metatitanate</t>
  </si>
  <si>
    <t>Perovskite</t>
  </si>
  <si>
    <t xml:space="preserve">  Ca:  trans. at 720, melts at 1112, and boils at 1757 K.  Ti:  trans. at 1156, melts at 1945, and boils at 3611 K.  B. p. calc'd at T where dGf of Ti(g) = 0.</t>
  </si>
  <si>
    <t>CaTiSiO5</t>
  </si>
  <si>
    <t>Calcium Titanium Silicate</t>
  </si>
  <si>
    <t>Titanite (Sphene)</t>
  </si>
  <si>
    <t xml:space="preserve">  Ca:  trans. at 720, melts at 1112, and boils at 1757 K.  Si:  melts at 1687 and normal b.p. at 3490 K.  Calc'd. b. p. to Si(g) at 3508 K.  Ti:  trans. at 1156, melts at 1945, and boils at 3611 K.  B. p. calc'd at T where dGf of Ti(g) = 0.</t>
  </si>
  <si>
    <t>CaUO4</t>
  </si>
  <si>
    <t>Calcium Uranate</t>
  </si>
  <si>
    <t xml:space="preserve">  Ca:  trans. at 720, melts at 1112, and boils at 1757 K.  U:  transfs. at 942 &amp; 1049, melts at 1408, and boils at 4402 K.</t>
  </si>
  <si>
    <t>CaV2O6</t>
  </si>
  <si>
    <t>CaWO4</t>
  </si>
  <si>
    <t>Calcium Tungstate</t>
  </si>
  <si>
    <t>Scheelite</t>
  </si>
  <si>
    <t xml:space="preserve">  Ca:  trans. at 720, melts at 1112, and boils at 1757 K.  W:  melts at 3680 and boils at 5931 K.</t>
  </si>
  <si>
    <t>CaZrO3</t>
  </si>
  <si>
    <t>Calcium Metazirconate</t>
  </si>
  <si>
    <t xml:space="preserve">  Ca:  trans. at 720, melts at 1112, and boils at 1757 K.   Zr:  trans. at 1136, melts at 2125, and calc'd b. p. of 4779K.</t>
  </si>
  <si>
    <t>Supercooled &amp; superheated liquid</t>
  </si>
  <si>
    <t xml:space="preserve">  Cd:  melts at 594.26 and boils at 1040 K.  dGf set = 0 above b. p.</t>
  </si>
  <si>
    <t>Cd3As2</t>
  </si>
  <si>
    <t>Cadmium Arsenide</t>
  </si>
  <si>
    <t xml:space="preserve">  Cd:  melts at 594.26 and boils at 1040 K.  As:  sublimes to As4 at 876 K.</t>
  </si>
  <si>
    <t>Cd3SO6</t>
  </si>
  <si>
    <t>Cadmium Oxysulfate (Basic Cadmium Sulfate)</t>
  </si>
  <si>
    <t xml:space="preserve">  Cd:  melts at 594.26 and boils at 1040 K.  S:  trans. at 368.3, melts at 388.36, 2nd order trans. at 432.02, and normal b.p. at 717.824 K.  Calc'd. b.p. to S2 at 881.8 K.</t>
  </si>
  <si>
    <t>CdBr2</t>
  </si>
  <si>
    <t>Cadmium Bromide</t>
  </si>
  <si>
    <t xml:space="preserve">  Cd:  melts at 594.26 and boils at 1040 K.  Br:  boils to Br2 at 322.6 K.  </t>
  </si>
  <si>
    <t>CdCO3</t>
  </si>
  <si>
    <t>Cadmium Carbonate</t>
  </si>
  <si>
    <t>Otavite</t>
  </si>
  <si>
    <t>CdCl2</t>
  </si>
  <si>
    <t>Cadmium Chloride</t>
  </si>
  <si>
    <t>CdI2</t>
  </si>
  <si>
    <t>Cadmium Iodide</t>
  </si>
  <si>
    <t xml:space="preserve">  Cd:  melts at 594.26 and boils at 1040 K.  I:  melts at 386.8 and boils at 458.4 K.</t>
  </si>
  <si>
    <t>CdO</t>
  </si>
  <si>
    <t>Cadmium Oxide</t>
  </si>
  <si>
    <t>Monteponite</t>
  </si>
  <si>
    <t>CdS</t>
  </si>
  <si>
    <t>Cadmium Sulfide</t>
  </si>
  <si>
    <t>Greenockite</t>
  </si>
  <si>
    <t>CdSO4</t>
  </si>
  <si>
    <t>Cadmium Sulfate</t>
  </si>
  <si>
    <t>CdSO4(H2O)</t>
  </si>
  <si>
    <t>Cadmium Sulfate Monohydrate</t>
  </si>
  <si>
    <t>CdSO4(H2O)2.67</t>
  </si>
  <si>
    <t>Cadmium Sulfate Polyhydrate</t>
  </si>
  <si>
    <t>CdSb</t>
  </si>
  <si>
    <t>Cadmium Antimonide</t>
  </si>
  <si>
    <t xml:space="preserve">  Cd:  melts at 594.26 and boils at 1040 K.  Sb:  melts at 903.9 and normal b.p. at 1860 K, and calc'd b. p. to Sb2(g) at 1949 K</t>
  </si>
  <si>
    <t>CdSe</t>
  </si>
  <si>
    <t>Cadmium Selenide</t>
  </si>
  <si>
    <t>Cadmoselite</t>
  </si>
  <si>
    <t xml:space="preserve">  Cd:  melts at 594.26 and boils at 1040 K.  Se:  melts at 494.3 and normal b.p. at 958 K.  Calc'd b. p. to Se2 at 1016.55 K.</t>
  </si>
  <si>
    <t>CdSiO3</t>
  </si>
  <si>
    <t>Cadmium Metasilicate</t>
  </si>
  <si>
    <t xml:space="preserve">  Cd:  melts at 594.26 and boils at 1040 K.  Si:  melts at 1687 and normal b.p. at 3490 K.  Calc'd. b. p. to Si(g) at 3508 K.</t>
  </si>
  <si>
    <t>CdTe</t>
  </si>
  <si>
    <t>Cadmium Telluride</t>
  </si>
  <si>
    <t xml:space="preserve">  Cd:  melts at 594.26 and boils at 1040 K.  Te:  melts at 722.65 and normal b. p.  at 1262 K.  Calcd. b. p. to Te2 at 1339 K.</t>
  </si>
  <si>
    <t>Ce2C3</t>
  </si>
  <si>
    <t>Cerium Tricarbide</t>
  </si>
  <si>
    <t>Ce2O3</t>
  </si>
  <si>
    <t>Cerium Oxide</t>
  </si>
  <si>
    <t>Ce2S3</t>
  </si>
  <si>
    <t>Cerium Sulfide</t>
  </si>
  <si>
    <t xml:space="preserve">  Ce:  trans. at 999, melts at 1071, and boils at 3700 K.  S:  trans. at 368.3, melts at 388.36, 2nd order trans. at 432.02, and normal b.p. at 717.824 K.  Calc'd. b.p. to S2 at 881.8 K.</t>
  </si>
  <si>
    <t>CeB6</t>
  </si>
  <si>
    <t>Cerium Hexaboride</t>
  </si>
  <si>
    <t xml:space="preserve">  Ce:  trans. at 999, melts at 1071, and boils at 3700 K.  B:  melts at 2300 and calc'd b. p. is 4113 K.</t>
  </si>
  <si>
    <t>CeBr3</t>
  </si>
  <si>
    <t>Cerium Bromide</t>
  </si>
  <si>
    <t xml:space="preserve">  Ce:  trans. at 999, melts at 1071, and boils at 3700 K.  Br:  boils to Br2 at 322.6 K.  </t>
  </si>
  <si>
    <t>CeC2</t>
  </si>
  <si>
    <t>Cerium Carbide</t>
  </si>
  <si>
    <t>CeCl3</t>
  </si>
  <si>
    <t>Cerium Chloride</t>
  </si>
  <si>
    <t>CeF3</t>
  </si>
  <si>
    <t>Cerium Fluoride</t>
  </si>
  <si>
    <t>Fluocerite</t>
  </si>
  <si>
    <t>CeI3</t>
  </si>
  <si>
    <t>Cerium Iodide</t>
  </si>
  <si>
    <t xml:space="preserve">  Ce:  trans. at 999, melts at 1071, and boils at 3700 K.  I:  melts at 386.8 and boils at 458.4 K.</t>
  </si>
  <si>
    <t>CeN</t>
  </si>
  <si>
    <t>Cerium Nitride</t>
  </si>
  <si>
    <t>CeO</t>
  </si>
  <si>
    <t>Cerium Monoxide</t>
  </si>
  <si>
    <t>CeO2</t>
  </si>
  <si>
    <t>Cerium Dioxide</t>
  </si>
  <si>
    <t>Cerianite</t>
  </si>
  <si>
    <t>CeS</t>
  </si>
  <si>
    <t>Cerium Monosulfide</t>
  </si>
  <si>
    <t>Cl</t>
  </si>
  <si>
    <t>Chlorine</t>
  </si>
  <si>
    <t>Cl2O</t>
  </si>
  <si>
    <t>Dichlorine Monoxide</t>
  </si>
  <si>
    <t>ClF</t>
  </si>
  <si>
    <t>Chlorine Monofluoride</t>
  </si>
  <si>
    <t>ClF3</t>
  </si>
  <si>
    <t>Chlorine Fluoride</t>
  </si>
  <si>
    <t>ClF5</t>
  </si>
  <si>
    <t>Chlorine Pentafluoride</t>
  </si>
  <si>
    <t>ClO</t>
  </si>
  <si>
    <t>Chlorine Monoxide</t>
  </si>
  <si>
    <t>Dissolved species.</t>
  </si>
  <si>
    <t xml:space="preserve">  Co:  trans. at 700, Curie p. at 1394, melts at 1768, and boils at 3196 K. </t>
  </si>
  <si>
    <t>Co2B</t>
  </si>
  <si>
    <t>Cobalt Boride</t>
  </si>
  <si>
    <t xml:space="preserve">  Co:  trans. at 700, Curie p. at 1394, melts at 1768, and boils at 3196 K.   B:  melts at 2300 and calc'd b. p. is 4113 K.</t>
  </si>
  <si>
    <t>Co2Cl4</t>
  </si>
  <si>
    <t>Cobalt Dichloride dimer</t>
  </si>
  <si>
    <t>Co2SiO4</t>
  </si>
  <si>
    <t>Cobalt Orthosilicate</t>
  </si>
  <si>
    <t>Cobalt-Olivine</t>
  </si>
  <si>
    <t xml:space="preserve">  Co:  trans. at 700, Curie p. at 1394, melts at 1768, and boils at 3196 K.   Si:  melts at 1687 and normal b.p. at 3490 K.  Calc'd. b. p. to Si(g) at 3508 K.</t>
  </si>
  <si>
    <t>Co3N</t>
  </si>
  <si>
    <t>Cobalt Nitride</t>
  </si>
  <si>
    <t>Co3O4</t>
  </si>
  <si>
    <t>Cobalt Oxide</t>
  </si>
  <si>
    <t>Co3S4</t>
  </si>
  <si>
    <t>Cobalt Sulfide</t>
  </si>
  <si>
    <t>Linnacite</t>
  </si>
  <si>
    <t xml:space="preserve">  Co:  trans. at 700, Curie p. at 1394, melts at 1768, and boils at 3196 K.   S:  trans. at 368.3, melts at 388.36, 2nd order trans. at 432.02, and normal b.p. at 717.824 K.  Calc'd. b.p. to S2 at 881.8 K.</t>
  </si>
  <si>
    <t>Co3Se4</t>
  </si>
  <si>
    <t>Cobalt Selenide</t>
  </si>
  <si>
    <t>Bornhardtite</t>
  </si>
  <si>
    <t xml:space="preserve">  Co:  trans. at 700, Curie p. at 1394, melts at 1768, and boils at 3196 K.   Se:  melts at 494.3 and normal b.p. at 958 K.  Calc'd b. p. to Se2 at 1016.55 K.</t>
  </si>
  <si>
    <t>Co3Te4</t>
  </si>
  <si>
    <t>Cobalt Telluride</t>
  </si>
  <si>
    <t xml:space="preserve">  Co:  trans. at 700, Curie p. at 1394, melts at 1768, and boils at 3196 K.   Te:  melts at 722.65 and normal b. p.  at 1262 K.  Calcd. b. p. to Te2 at 1339 K.</t>
  </si>
  <si>
    <t>CoB</t>
  </si>
  <si>
    <t>Cobalt Monoboride</t>
  </si>
  <si>
    <t>CoCl</t>
  </si>
  <si>
    <t>Cobalt Monochloride</t>
  </si>
  <si>
    <t>CoCl2</t>
  </si>
  <si>
    <t>Cobalt Dichloride</t>
  </si>
  <si>
    <t>CoCl3</t>
  </si>
  <si>
    <t>Cobalt Trichloride</t>
  </si>
  <si>
    <t>CoF2</t>
  </si>
  <si>
    <t>Cobalt Difluoride</t>
  </si>
  <si>
    <t>CoF3</t>
  </si>
  <si>
    <t>Cobalt Trifluoride</t>
  </si>
  <si>
    <t>CoFe2O4</t>
  </si>
  <si>
    <t>Cobalt Ferrite</t>
  </si>
  <si>
    <t xml:space="preserve">  Co:  trans. at 700, Curie p. at 1394, melts at 1768, and boils at 3196 K.   Fe: Curie p. at 1043, transfs. at 1185 &amp; 1667, melts at 1811, and boils at 3135 K.  Table data for Cp and HT-H298 inconsistent above 784 K.  FREED fit to Cp data.  Custom fit for dG.</t>
  </si>
  <si>
    <t>CoH</t>
  </si>
  <si>
    <t>Cobalt Hydride</t>
  </si>
  <si>
    <t>CoO</t>
  </si>
  <si>
    <t>CoS.89</t>
  </si>
  <si>
    <t>CoS2</t>
  </si>
  <si>
    <t>Cobalt Disulfide</t>
  </si>
  <si>
    <t>Cattierite</t>
  </si>
  <si>
    <t>CoSO4</t>
  </si>
  <si>
    <t>Cobalt Sulfate</t>
  </si>
  <si>
    <t>CoSO4(H2O)6</t>
  </si>
  <si>
    <t>Cobalt Sulfate Hexahydrate</t>
  </si>
  <si>
    <t>Moorhouseite</t>
  </si>
  <si>
    <t>CoSO4(H2O)7</t>
  </si>
  <si>
    <t>Cobalt Sulfate Heptahydrate</t>
  </si>
  <si>
    <t>Bieberite</t>
  </si>
  <si>
    <t>CoSO4H2O</t>
  </si>
  <si>
    <t>Cobalt Sulfate Monohydrate</t>
  </si>
  <si>
    <t>Aplowite</t>
  </si>
  <si>
    <t>CoSi</t>
  </si>
  <si>
    <t>Cobalt Monosilicide</t>
  </si>
  <si>
    <t>CoSi2</t>
  </si>
  <si>
    <t>Cobalt Disilicide</t>
  </si>
  <si>
    <t>CoWO4</t>
  </si>
  <si>
    <t>Cobalt Tungstate</t>
  </si>
  <si>
    <t xml:space="preserve">  Co:  trans. at 700, Curie p. at 1394, melts at 1768, and boils at 3196 K.  W:  melts at 3680 and boils at 5931 K. </t>
  </si>
  <si>
    <t>Solute in metal.  Solid is std. state.  Cr melts at 2130 K.</t>
  </si>
  <si>
    <t>Cr(CO)6</t>
  </si>
  <si>
    <t>Chromium Hexacarbonyl</t>
  </si>
  <si>
    <t xml:space="preserve">  Cr:  2nd. order trans. at 311.5, melts at 2130, and boils at 2943 K</t>
  </si>
  <si>
    <t>Cr11Ge19</t>
  </si>
  <si>
    <t>Chromium Germanide</t>
  </si>
  <si>
    <t>Cr2(SO4)3</t>
  </si>
  <si>
    <t>Chromium Sulfate</t>
  </si>
  <si>
    <t xml:space="preserve">  Cr:  2nd. order trans. at 311.5, melts at 2130, and boils at 2943 K  S:  trans. at 368.3, melts at 388.36, 2nd order trans. at 432.02, and normal b.p. at 717.824 K.  Calc'd. b.p. to S2 at 881.8 K.</t>
  </si>
  <si>
    <t>Cr2(SO4)3(H2O)14</t>
  </si>
  <si>
    <t>Chromium Sulfate Polyhydrate</t>
  </si>
  <si>
    <t>Cr2(SO4)3(H2O)15</t>
  </si>
  <si>
    <t>Cr2(SO4)3(H2O)16</t>
  </si>
  <si>
    <t>Cr2(SO4)3(H2O)17</t>
  </si>
  <si>
    <t>Cr2(SO4)3(H2O)8</t>
  </si>
  <si>
    <t>Chromium Sulfate Octahydrate</t>
  </si>
  <si>
    <t>Cr23C6</t>
  </si>
  <si>
    <t>Chromium Carbide</t>
  </si>
  <si>
    <t>Cr2N</t>
  </si>
  <si>
    <t>Dichromium Nitride</t>
  </si>
  <si>
    <t>Cr2O3</t>
  </si>
  <si>
    <t>Chromium Sesquioxide</t>
  </si>
  <si>
    <t>Eskolaite</t>
  </si>
  <si>
    <t xml:space="preserve">  Cr:  2nd. order trans. at 311.5, melts at 2130, and boils at 2943 K.  Cp data could not be adequately fit near 311 K.</t>
  </si>
  <si>
    <t>Cr2S3</t>
  </si>
  <si>
    <t>Chromium Sesquisulfide</t>
  </si>
  <si>
    <t>Cr3C2</t>
  </si>
  <si>
    <t>Trichomium Dicarbide</t>
  </si>
  <si>
    <t>Tongbaite</t>
  </si>
  <si>
    <t>Cr3Si</t>
  </si>
  <si>
    <t>Chromium Silicide</t>
  </si>
  <si>
    <t xml:space="preserve">  Cr:  2nd. order trans. at 311.5, melts at 2130, and boils at 2943 K  Si:  melts at 1687 and normal b.p. at 3490 K.  Calc'd. b. p. to Si(g) at 3508 K.</t>
  </si>
  <si>
    <t>Cr5Si3</t>
  </si>
  <si>
    <t>Pentachromium Trisilicide</t>
  </si>
  <si>
    <t>Cr7C3</t>
  </si>
  <si>
    <t>CrB</t>
  </si>
  <si>
    <t>Chromium Monoboride</t>
  </si>
  <si>
    <t xml:space="preserve">  Cr:  2nd. order trans. at 311.5, melts at 2130, and boils at 2943 K  B:  melts at 2300 and calc'd b. p. is 4113 K.</t>
  </si>
  <si>
    <t>CrB2</t>
  </si>
  <si>
    <t>Chromium Diboride</t>
  </si>
  <si>
    <t>CrBr3</t>
  </si>
  <si>
    <t>Chromium Tribromide</t>
  </si>
  <si>
    <t xml:space="preserve">  Cr:  2nd. order trans. at 311.5, melts at 2130, and boils at 2943 K  Br:  boils to Br2 at 322.6 K.  </t>
  </si>
  <si>
    <t>CrBr4</t>
  </si>
  <si>
    <t>Chromium Tetrabromide</t>
  </si>
  <si>
    <t>CrCl2</t>
  </si>
  <si>
    <t>Chromium Dichloride</t>
  </si>
  <si>
    <t>CrCl3</t>
  </si>
  <si>
    <t>Chromium Trichloride</t>
  </si>
  <si>
    <t>CrCl4</t>
  </si>
  <si>
    <t>Chromium Tetrachloride</t>
  </si>
  <si>
    <t>CrF2</t>
  </si>
  <si>
    <t>Chromium Difluoride</t>
  </si>
  <si>
    <t>CrF3</t>
  </si>
  <si>
    <t>Chromium Trifluoride</t>
  </si>
  <si>
    <t>CrGe</t>
  </si>
  <si>
    <t>CrN</t>
  </si>
  <si>
    <t>Chromium Mononitride</t>
  </si>
  <si>
    <t>Carlsbergite</t>
  </si>
  <si>
    <t>CrO</t>
  </si>
  <si>
    <t>Chromium Monoxide</t>
  </si>
  <si>
    <t>CrO2</t>
  </si>
  <si>
    <t>Chromium Dioxide</t>
  </si>
  <si>
    <t>CrO3</t>
  </si>
  <si>
    <t>Chromium Trioxide</t>
  </si>
  <si>
    <t>CrS</t>
  </si>
  <si>
    <t>Chromium Monosulfide</t>
  </si>
  <si>
    <t>CrSb2</t>
  </si>
  <si>
    <t>Chromium Antimonide</t>
  </si>
  <si>
    <t xml:space="preserve">  Cr:  2nd. order trans. at 311.5, melts at 2130, and boils at 2943 K  Sb:  melts at 903.9 and normal b.p. at 1860 K, and calc'd b. p. to Sb2(g) at 1949 K  See phase diagram for 904 K and other transitions.</t>
  </si>
  <si>
    <t>See comment</t>
  </si>
  <si>
    <t>Peritectic Decomposition Pt</t>
  </si>
  <si>
    <t>CrSi</t>
  </si>
  <si>
    <t>Chromium Monosilicide</t>
  </si>
  <si>
    <t>CrSi2</t>
  </si>
  <si>
    <t>Chromium Disilicide</t>
  </si>
  <si>
    <t>Cs2</t>
  </si>
  <si>
    <t>Cesium dimer</t>
  </si>
  <si>
    <t>Cs2CO3</t>
  </si>
  <si>
    <t>Cesium Carbonate</t>
  </si>
  <si>
    <t>Cs2Cl2</t>
  </si>
  <si>
    <t>Cesium Chloride dimer</t>
  </si>
  <si>
    <t>Cs2CrO4</t>
  </si>
  <si>
    <t>Cesium Chromate</t>
  </si>
  <si>
    <t xml:space="preserve">  Cs:  melts at 301.55, normal b.p. at 941, and calc'd. b.p. to monatomic gas at 952 K.  Cr:  2nd. order trans. at 311.5, melts at 2130, and boils at 2943 K</t>
  </si>
  <si>
    <t>Cs2F2</t>
  </si>
  <si>
    <t>Cesium Fluoride dimer</t>
  </si>
  <si>
    <t>Cs2MoO4</t>
  </si>
  <si>
    <t>Cesium Molybdate</t>
  </si>
  <si>
    <t xml:space="preserve">  Cs:  melts at 301.55, normal b.p. at 941, and calc'd. b.p. to monatomic gas at 952 K.  Mo:  melts at 2890 and boils at 4952 K.</t>
  </si>
  <si>
    <t>Cs2O</t>
  </si>
  <si>
    <t>Cesium Oxide</t>
  </si>
  <si>
    <t>Cs2O2H2</t>
  </si>
  <si>
    <t>Cesium Hydroxide dimer</t>
  </si>
  <si>
    <t>Cs2SO4</t>
  </si>
  <si>
    <t>Cesium Sulfate</t>
  </si>
  <si>
    <t xml:space="preserve">  Cs:  melts at 301.55, normal b.p. at 941, and calc'd. b.p. to monatomic gas at 952 K.  S:  trans. at 368.3, melts at 388.36, 2nd order trans. at 432.02, and normal b.p. at 717.824 K.  Calc'd. b.p. to S2 at 881.8 K.</t>
  </si>
  <si>
    <t>Cs2U4O12</t>
  </si>
  <si>
    <t>Cesium Triuranate</t>
  </si>
  <si>
    <t xml:space="preserve">  Cs:  melts at 301.55, normal b.p. at 941, and calc'd. b.p. to monatomic gas at 952 K.  U:  transfs. at 942 &amp; 1049, melts at 1408, and boils at 4402 K.</t>
  </si>
  <si>
    <t>Cs2UO4</t>
  </si>
  <si>
    <t>Cesium Uranate</t>
  </si>
  <si>
    <t>Cs3CrO4</t>
  </si>
  <si>
    <t>CsAlSi2O6</t>
  </si>
  <si>
    <t>Cesium Aluminum Silicate</t>
  </si>
  <si>
    <t>Pollucite</t>
  </si>
  <si>
    <t xml:space="preserve">  Cs:  melts at 301.55, normal b.p. at 941, and calc'd. b.p. to monatomic gas at 952 K.  Al:  melts at 933.61 and boils at 2798 K.  Si:  melts at 1687 and normal b.p. at 3490 K.  Calc'd. b. p. to Si(g) at 3508 K.</t>
  </si>
  <si>
    <t>CsBr</t>
  </si>
  <si>
    <t>Cesium Monobromide</t>
  </si>
  <si>
    <t xml:space="preserve">  Cs:  melts at 301.55, normal b.p. at 941, and calc'd. b.p. to monatomic gas at 952 K.  Br:  boils to Br2 at 322.6 K.  </t>
  </si>
  <si>
    <t>CsCl</t>
  </si>
  <si>
    <t>Cesium Chloride</t>
  </si>
  <si>
    <t>CsF</t>
  </si>
  <si>
    <t>Cesium Fluoride</t>
  </si>
  <si>
    <t>CsI</t>
  </si>
  <si>
    <t>Cesium Iodide</t>
  </si>
  <si>
    <t xml:space="preserve">  Cs:  melts at 301.55, normal b.p. at 941, and calc'd. b.p. to monatomic gas at 952 K.  I:  melts at 386.8 and boils at 458.4 K.</t>
  </si>
  <si>
    <t>CsNO3</t>
  </si>
  <si>
    <t>Cesium Nitrate</t>
  </si>
  <si>
    <t>CsO</t>
  </si>
  <si>
    <t>Cesium Monoxide</t>
  </si>
  <si>
    <t>CsOH</t>
  </si>
  <si>
    <t>Cesium Hydroxide</t>
  </si>
  <si>
    <t xml:space="preserve">Melting Pt </t>
  </si>
  <si>
    <t>CsPO3</t>
  </si>
  <si>
    <t>Cesium Phosphate</t>
  </si>
  <si>
    <t xml:space="preserve">  Cs:  melts at 301.55, normal b.p. at 941, and calc'd. b.p. to monatomic gas at 952 K.  P(wh):  melts at 317.3 and boils to P4 at 552.3K.  USBM b.p. changed from 550 to 552.3 to get better data fit.  P4(g) std. state above b.p.</t>
  </si>
  <si>
    <t>Cu(OH)2</t>
  </si>
  <si>
    <t>Copper Hydroxide</t>
  </si>
  <si>
    <t>Spertinite</t>
  </si>
  <si>
    <t>CuO.5</t>
  </si>
  <si>
    <t>Cuprous Oxide</t>
  </si>
  <si>
    <t>Dissolved cuprous oxide</t>
  </si>
  <si>
    <t>Solute species for slags</t>
  </si>
  <si>
    <t>Cu2O</t>
  </si>
  <si>
    <t>Cuprite</t>
  </si>
  <si>
    <t>CuS.5</t>
  </si>
  <si>
    <t>(d; c,l)</t>
  </si>
  <si>
    <t xml:space="preserve">Dissolved cuprous sulfide </t>
  </si>
  <si>
    <t>Chalcocite</t>
  </si>
  <si>
    <t>Solute species for matte.  M.p. extended to 1357.6.  Composite data based mainly on Sharma (MT, vol. 11B, p. 575).  Data not internally consistent.</t>
  </si>
  <si>
    <t>S. State Transf.</t>
  </si>
  <si>
    <t>S State Transf.</t>
  </si>
  <si>
    <t>Cu2S</t>
  </si>
  <si>
    <t>Copper Sulfide</t>
  </si>
  <si>
    <t xml:space="preserve">  Cu:  melts at 1357.6 and boils at 2839 K.  S:  trans. at 368.3, melts at 388.36, 2nd order trans. at 432.02, and normal b.p. at 717.824 K.  Calc'd. b.p. to S2 at 881.8 K.</t>
  </si>
  <si>
    <t>Cu2SO4</t>
  </si>
  <si>
    <t>Cuprous Sulfate</t>
  </si>
  <si>
    <t xml:space="preserve">  Cu:  melts at 1357.6 and boils at 2839 K.  S:  trans. at 368.3, melts at 388.36, 2nd order trans. at 432.02, and normal b.p. at 717.824 K.  Calc'd. b.p. to S2 at 881.8 K.  Data extrap. 200° above USBM.</t>
  </si>
  <si>
    <t>Cu2SO5</t>
  </si>
  <si>
    <t>Copper Oxysulfate (Basic Copper Sulfate)</t>
  </si>
  <si>
    <t xml:space="preserve">  Cu:  melts at 1357.6 and boils at 2839 K.  S:  trans. at 368.3, melts at 388.36, 2nd order trans. at 432.02, and normal b.p. at 717.824 K.  Calc'd. b.p. to S2 at 881.8 K.  Data extrap. 100° above USBM.</t>
  </si>
  <si>
    <t>Cu2Se</t>
  </si>
  <si>
    <t>Copper Selenide</t>
  </si>
  <si>
    <t>Berzelianite</t>
  </si>
  <si>
    <t xml:space="preserve">  Cu:  melts at 1357.6 and boils at 2839 K.  Se:  melts at 494.3 and normal b.p. at 958 K.  Calc'd b. p. to Se2 at 1016.55 K.</t>
  </si>
  <si>
    <t>Cu2Te</t>
  </si>
  <si>
    <t>Copper Telluride</t>
  </si>
  <si>
    <t xml:space="preserve">  Cu:  melts at 1357.6 and boils at 2839 K.  Te:  melts at 722.65 and normal b. p.  at 1262 K.  Calcd. b. p. to Te2 at 1339 K.</t>
  </si>
  <si>
    <t>Cu3Br3</t>
  </si>
  <si>
    <t>Copper Bromide trimer</t>
  </si>
  <si>
    <t xml:space="preserve">  Cu:  melts at 1357.6 and boils at 2839 K.  Br:  boils to Br2 at 322.6 K.  </t>
  </si>
  <si>
    <t>Cu3Cl3</t>
  </si>
  <si>
    <t>Copper Chloride timer</t>
  </si>
  <si>
    <t>Cu3I3</t>
  </si>
  <si>
    <t>Copper Iodide trimer</t>
  </si>
  <si>
    <t xml:space="preserve">  Cu:  melts at 1357.6 and boils at 2839 K.  I:  melts at 386.8 and boils at 458.4 K.</t>
  </si>
  <si>
    <t>Cu.95FeS2</t>
  </si>
  <si>
    <t>Copper Concentrate</t>
  </si>
  <si>
    <t>Chalcopyrite + pyrite</t>
  </si>
  <si>
    <t>Mixture of 0.95 mols chalcopyrite + 0.05 mol pyrite.  Specie not to be used as a product choice in eqm. calculations!</t>
  </si>
  <si>
    <t>Cu.9FeS2</t>
  </si>
  <si>
    <t>Mixture of 0.9 mols chalcopyrite + 0.1 mol pyrite.  Specie not to be used as a product choice in eqm. calculations!</t>
  </si>
  <si>
    <t>Cu.85FeS2</t>
  </si>
  <si>
    <t>Mixture of 0.85 mols chalcopyrite + 0.15 mol pyrite.  Specie not to be used as a product choice in eqm. calculations!</t>
  </si>
  <si>
    <t>Cu.8FeS2</t>
  </si>
  <si>
    <t>Mixture of 0.8 mols chalcopyrite + 0.2 mol pyrite.  Specie not to be used as a product choice in eqm. calculations!</t>
  </si>
  <si>
    <t>Cu.75FeS2</t>
  </si>
  <si>
    <t>Mixture of 0.75 mols chalcopyrite + 0.25 mol pyrite.  Specie not to be used as a product choice in eqm. calculations!</t>
  </si>
  <si>
    <t>Cu.7FeS2</t>
  </si>
  <si>
    <t>Mixture of 0.7 mols chalcopyrite + 0.3 mol pyrite.  Specie not to be used as a product choice in eqm. calculations!</t>
  </si>
  <si>
    <t>Cu5FeS4</t>
  </si>
  <si>
    <t>Copper Iron Sulfide</t>
  </si>
  <si>
    <t>Bornite</t>
  </si>
  <si>
    <t xml:space="preserve">  Cu:  melts at 1357.6 and boils at 2839 K.  Fe: Curie p. at 1043, transfs. at 1185 &amp; 1667, melts at 1811, and boils at 3135 K  S:  trans. at 368.3, melts at 388.36, 2nd order trans. at 432.02, and normal b.p. at 717.824 K.  Calc'd. b.p. to S2 at 881.8 K.</t>
  </si>
  <si>
    <t>Cu6PS5Br</t>
  </si>
  <si>
    <t>Copper Phosphide Bromosulfide</t>
  </si>
  <si>
    <t xml:space="preserve">  Cu:  melts at 1357.6 and boils at 2839 K.  Br:  boils to Br2 at 322.6 K.    P(wh):  melts at 317.3 and boils to P4 at 552.3K.  USBM b.p. changed from 550 to 552.3 to get better data fit.  P4(g) std. state above b.p.  S:  trans. at 368.3, melts at 388.36, 2nd order trans. at 432.02, and normal b.p. at 717.824 K.  Calc'd. b.p. to S2 at 881.8 K.  Record developed especially for FREED.</t>
  </si>
  <si>
    <t>Cu6PS5Cl</t>
  </si>
  <si>
    <t>Copper Phosphide Chlorosulfide</t>
  </si>
  <si>
    <t xml:space="preserve">  Cu:  melts at 1357.6 and boils at 2839 K.  P(wh):  melts at 317.3 and boils to P4 at 552.3K.  USBM b.p. changed from 550 to 552.3 to get better data fit.  P4(g) std. state above b.p.  S:  trans. at 368.3, melts at 388.36, 2nd order trans. at 432.02, and normal b.p. at 717.824 K.  Calc'd. b.p. to S2 at 881.8 K.  Record developed especially for FREED.</t>
  </si>
  <si>
    <t>Cu6PS5I</t>
  </si>
  <si>
    <t>Copper Phosphide Iodosulfide</t>
  </si>
  <si>
    <t xml:space="preserve">  Cu:  melts at 1357.6 and boils at 2839 K.  I:  melts at 386.8 and boils at 458.4 K.  P(wh):  melts at 317.3 and boils to P4 at 552.3K.  USBM b.p. changed from 550 to 552.3 to get better data fit.  P4(g) std. state above b.p.  S:  trans. at 368.3, melts at 388.36, 2nd order trans. at 432.02, and normal b.p. at 717.824 K.  Calc'd. b.p. to S2 at 881.8 K.  Record developed especially for FREED.</t>
  </si>
  <si>
    <t>CuBr</t>
  </si>
  <si>
    <t>Copper Bromide</t>
  </si>
  <si>
    <t>CuBr2</t>
  </si>
  <si>
    <t>CuCN</t>
  </si>
  <si>
    <t>Copper Cyanide</t>
  </si>
  <si>
    <t>CuCl</t>
  </si>
  <si>
    <t>Copper Chloride</t>
  </si>
  <si>
    <t>Nantokite</t>
  </si>
  <si>
    <t>CuCl2</t>
  </si>
  <si>
    <t>Tolbachite</t>
  </si>
  <si>
    <t>CuCl2(H2O)2</t>
  </si>
  <si>
    <t>Copper Chloride Dihydrate</t>
  </si>
  <si>
    <t>Eriochalcite</t>
  </si>
  <si>
    <t>CuCr2O4</t>
  </si>
  <si>
    <t>Copper Chromate</t>
  </si>
  <si>
    <t xml:space="preserve">  Cu:  melts at 1357.6 and boils at 2839 K.  Cr:  2nd. order trans. at 311.5, melts at 2130, and boils at 2943 K.  Cp not adequately fit near 700 K. </t>
  </si>
  <si>
    <t>CuD</t>
  </si>
  <si>
    <t>Copper Deuterium</t>
  </si>
  <si>
    <t>CuF</t>
  </si>
  <si>
    <t>Copper Fluoride</t>
  </si>
  <si>
    <t>CuF2</t>
  </si>
  <si>
    <t>CuFe2O4</t>
  </si>
  <si>
    <t>Copper Ferrate</t>
  </si>
  <si>
    <t>Cuprospinel</t>
  </si>
  <si>
    <t xml:space="preserve">  Cu:  melts at 1357.6 and boils at 2839 K.  Fe: Curie p. at 1043, transfs. at 1185 &amp; 1667, melts at 1811, and boils at 3135 K</t>
  </si>
  <si>
    <t>CuFeO2</t>
  </si>
  <si>
    <t>Copper Ferrite</t>
  </si>
  <si>
    <t>Delafossite</t>
  </si>
  <si>
    <t>CuFeS2</t>
  </si>
  <si>
    <t>Chalcopyrite</t>
  </si>
  <si>
    <t>CuH</t>
  </si>
  <si>
    <t>CuI</t>
  </si>
  <si>
    <t>Copper Iodide</t>
  </si>
  <si>
    <t>Marshite / Cuite</t>
  </si>
  <si>
    <t xml:space="preserve">  Cu:  melts at 1357.6 and boils at 2839 K.  I:  melts at 386.8 and boils at 458.4 K.  USBM data for Cp and HT-H298 were inconsistent.</t>
  </si>
  <si>
    <t>CuO</t>
  </si>
  <si>
    <t>Cupric Oxide</t>
  </si>
  <si>
    <t>Tenorite</t>
  </si>
  <si>
    <t>Copper Oxide</t>
  </si>
  <si>
    <t>CuS</t>
  </si>
  <si>
    <t>Covellite</t>
  </si>
  <si>
    <t>CuSO4</t>
  </si>
  <si>
    <t>Copper Sulfate</t>
  </si>
  <si>
    <t>Chalcocyanite</t>
  </si>
  <si>
    <t>CuSO4(D2O)5</t>
  </si>
  <si>
    <t>Copper Sulfate Deutrate</t>
  </si>
  <si>
    <t>CuSO4(H2O)</t>
  </si>
  <si>
    <t>Copper Sulfate Hydrate</t>
  </si>
  <si>
    <t>Szmikite</t>
  </si>
  <si>
    <t>CuSO4(H2O)3</t>
  </si>
  <si>
    <t>Copper Sulfate Trihydrate</t>
  </si>
  <si>
    <t>Bonattite</t>
  </si>
  <si>
    <t>CuSO4(H2O)5</t>
  </si>
  <si>
    <t>Copper Sulfate Pentahydrate</t>
  </si>
  <si>
    <t>Chalcanthite</t>
  </si>
  <si>
    <t>CuSbS2</t>
  </si>
  <si>
    <t>Copper Sulfide Stibnite</t>
  </si>
  <si>
    <t>Chalcostibnite</t>
  </si>
  <si>
    <t xml:space="preserve">  Cu:  melts at 1357.6 and boils at 2839 K.  S:  trans. at 368.3, melts at 388.36, 2nd order trans. at 432.02, and normal b.p. at 717.824 K.  Calc'd. b.p. to S2 at 881.8 K.  Sb:  melts at 903.9 and normal b.p. at 1860 K, and calc'd b. p. to Sb2(g) at 1949 K</t>
  </si>
  <si>
    <t>CuTe</t>
  </si>
  <si>
    <t>Vulcanite</t>
  </si>
  <si>
    <t>D</t>
  </si>
  <si>
    <t>Deuterium</t>
  </si>
  <si>
    <t>D2O</t>
  </si>
  <si>
    <t>Deuterium Oxide</t>
  </si>
  <si>
    <t>D2S</t>
  </si>
  <si>
    <t>Dideuterium Sulfide</t>
  </si>
  <si>
    <t xml:space="preserve">  S:  trans. at 368.3, melts at 388.36, 2nd order trans. at 432.02, and normal b.p. at 717.824 K.  Calc'd. b.p. to S2 at 881.8 K.</t>
  </si>
  <si>
    <t>DCl</t>
  </si>
  <si>
    <t>Deuterium Chloride</t>
  </si>
  <si>
    <t>DF</t>
  </si>
  <si>
    <t>Deuterium Fluoride</t>
  </si>
  <si>
    <t>DS</t>
  </si>
  <si>
    <t>Deuterium Sulfide</t>
  </si>
  <si>
    <t>Dy2O3</t>
  </si>
  <si>
    <t>Dysprosium Oxide</t>
  </si>
  <si>
    <t>DyBr3</t>
  </si>
  <si>
    <t>Dysprosium Bromide</t>
  </si>
  <si>
    <t xml:space="preserve">  Dy:  trans. at 1657, melts at 1682, and boils at 2835 K.  Br:  boils to Br2 at 322.6 K.  </t>
  </si>
  <si>
    <t>DyCl3</t>
  </si>
  <si>
    <t>Dysprosium Chloride</t>
  </si>
  <si>
    <t>DyF3</t>
  </si>
  <si>
    <t>Dysprosium Fluoride</t>
  </si>
  <si>
    <t>DyI3</t>
  </si>
  <si>
    <t>Dysprosium Iodide</t>
  </si>
  <si>
    <t xml:space="preserve">  Dy:  trans. at 1657, melts at 1682, and boils at 2835 K.  I:  melts at 386.8 and boils at 458.4 K.</t>
  </si>
  <si>
    <t>DyO</t>
  </si>
  <si>
    <t>Dysprosium Monoxide</t>
  </si>
  <si>
    <t>DyS</t>
  </si>
  <si>
    <t>Dysprosium Sulfide</t>
  </si>
  <si>
    <t xml:space="preserve">  Dy:  trans. at 1657, melts at 1682, and boils at 2835 K.  S:  trans. at 368.3, melts at 388.36, 2nd order trans. at 432.02, and normal b.p. at 717.824 K.  Calc'd. b.p. to S2 at 881.8 K.</t>
  </si>
  <si>
    <t>E</t>
  </si>
  <si>
    <t>Electron</t>
  </si>
  <si>
    <t>Not used in equilibrium calculations</t>
  </si>
  <si>
    <t>Er2O3</t>
  </si>
  <si>
    <t>Erbium Oxide</t>
  </si>
  <si>
    <t>Er6WO12</t>
  </si>
  <si>
    <t>Erbium Tungstate</t>
  </si>
  <si>
    <t xml:space="preserve">  Er: melts at 1795 and boils at 3136 K.  W:  melts at 3680 and boils at 5931 K.</t>
  </si>
  <si>
    <t>ErBr3</t>
  </si>
  <si>
    <t>Erbium Bromide</t>
  </si>
  <si>
    <t xml:space="preserve">  Er: melts at 1795 and boils at 3136 K.  Br:  boils to Br2 at 322.6 K.  </t>
  </si>
  <si>
    <t>ErCl3</t>
  </si>
  <si>
    <t>Erbium Chloride</t>
  </si>
  <si>
    <t>ErF3</t>
  </si>
  <si>
    <t>Erbium Fluoride</t>
  </si>
  <si>
    <t>ErI3</t>
  </si>
  <si>
    <t>Erbium Iodide</t>
  </si>
  <si>
    <t xml:space="preserve">  Er: melts at 1795 and boils at 3136 K.  I:  melts at 386.8 and boils at 458.4 K.</t>
  </si>
  <si>
    <t>ErN</t>
  </si>
  <si>
    <t>Erbium Nitride</t>
  </si>
  <si>
    <t>ErO</t>
  </si>
  <si>
    <t>Erbium Monoxide</t>
  </si>
  <si>
    <t>ErS</t>
  </si>
  <si>
    <t>Erbium Sulfide</t>
  </si>
  <si>
    <t xml:space="preserve">  Er: melts at 1795 and boils at 3136 K.  S:  trans. at 368.3, melts at 388.36, 2nd order trans. at 432.02, and normal b.p. at 717.824 K.  Calc'd. b.p. to S2 at 881.8 K.</t>
  </si>
  <si>
    <t>Eu(OH)3</t>
  </si>
  <si>
    <t>Europium Hydroxide</t>
  </si>
  <si>
    <t>Eu2O3</t>
  </si>
  <si>
    <t>Europium Oxide</t>
  </si>
  <si>
    <t>Eu6WO12</t>
  </si>
  <si>
    <t>Europium Tungstate</t>
  </si>
  <si>
    <t xml:space="preserve">  Eu: melts at 1090 and boils at 1800 K.  W:  melts at 3680 and boils at 5931 K.</t>
  </si>
  <si>
    <t>EuBr2</t>
  </si>
  <si>
    <t>Europium Dibromide</t>
  </si>
  <si>
    <t xml:space="preserve">  Eu: melts at 1090 and boils at 1800 K.  Br:  boils to Br2 at 322.6 K.  </t>
  </si>
  <si>
    <t>EuBr3</t>
  </si>
  <si>
    <t>Europium Tribromide</t>
  </si>
  <si>
    <t>EuCl3</t>
  </si>
  <si>
    <t>Europium Chloride</t>
  </si>
  <si>
    <t>EuF3</t>
  </si>
  <si>
    <t>Europium Fluoride</t>
  </si>
  <si>
    <t>EuFeO3</t>
  </si>
  <si>
    <t>Europium Ferrate</t>
  </si>
  <si>
    <t xml:space="preserve">  Eu: melts at 1090 and boils at 1800 K.  Fe: Curie p. at 1043, transfs. at 1185 &amp; 1667, melts at 1811, and boils at 3135 K</t>
  </si>
  <si>
    <t>EuI3</t>
  </si>
  <si>
    <t>Europium Iodide</t>
  </si>
  <si>
    <t xml:space="preserve">  Eu: melts at 1090 and boils at 1800 K.  I:  melts at 386.8 and boils at 458.4 K.  dHf at 298 estimated.</t>
  </si>
  <si>
    <t>EuO</t>
  </si>
  <si>
    <t>Europium Monoxide</t>
  </si>
  <si>
    <t xml:space="preserve">  Eu: melts at 1090 and boils at 1800 K.  Tabular data for Cp and HT-H298 inconsistent between 800 and 1000 K.  FREED equation is compromise between the two.</t>
  </si>
  <si>
    <t>EuP</t>
  </si>
  <si>
    <t>Europium Phosphide</t>
  </si>
  <si>
    <t xml:space="preserve">  Eu: melts at 1090 and boils at 1800 K.  P(wh):  melts at 317.3 and boils to P4 at 552.3K.  USBM b.p. changed from 550 to 552.3 to get better data fit.  P4(g) std. state above b.p.</t>
  </si>
  <si>
    <t>EuS</t>
  </si>
  <si>
    <t>Europium Sulfide</t>
  </si>
  <si>
    <t xml:space="preserve">  Eu: melts at 1090 and boils at 1800 K.  S:  trans. at 368.3, melts at 388.36, 2nd order trans. at 432.02, and normal b.p. at 717.824 K.  Calc'd. b.p. to S2 at 881.8 K.</t>
  </si>
  <si>
    <t>EuSe</t>
  </si>
  <si>
    <t>Europium Selenide</t>
  </si>
  <si>
    <t xml:space="preserve">  Eu: melts at 1090 and boils at 1800 K.  Se:  melts at 494.3 and normal b.p. at 958 K.  Calc'd b. p. to Se2 at 1016.55 K.</t>
  </si>
  <si>
    <t>EuTe</t>
  </si>
  <si>
    <t>Europium Teluride</t>
  </si>
  <si>
    <t xml:space="preserve">  Eu: melts at 1090 and boils at 1800 K.  Te:  melts at 722.65 and normal b. p.  at 1262 K.  Calcd. b. p. to Te2 at 1339 K.</t>
  </si>
  <si>
    <t>F</t>
  </si>
  <si>
    <t>Fluorine</t>
  </si>
  <si>
    <t>F2BOH</t>
  </si>
  <si>
    <t>Difluorine Boride Hydroxide</t>
  </si>
  <si>
    <t>F2O</t>
  </si>
  <si>
    <t>Difluorine Oxide</t>
  </si>
  <si>
    <t>FB(OH)2</t>
  </si>
  <si>
    <t>Fluorine Boride Dihydroxide</t>
  </si>
  <si>
    <t>FBOH</t>
  </si>
  <si>
    <t>Fluorine Boride Hydroxide</t>
  </si>
  <si>
    <t>FO</t>
  </si>
  <si>
    <t>Fluorine Monoxide</t>
  </si>
  <si>
    <t>FO2</t>
  </si>
  <si>
    <t>Fluorine Dioxide</t>
  </si>
  <si>
    <t>FS2F</t>
  </si>
  <si>
    <t>Difluorodisulfane</t>
  </si>
  <si>
    <t xml:space="preserve">  Fe: Curie p. at 1043, transfs. at 1185 &amp; 1667, melts at 1811, and boils at 3135 K.  dGf set = 0 above b. p.</t>
  </si>
  <si>
    <t>Austenite</t>
  </si>
  <si>
    <t>Metastable below 1185 &amp; above 1667 K.</t>
  </si>
  <si>
    <t>Solute in metal.  Liquid is standard state.</t>
  </si>
  <si>
    <t>Fe(CO)5</t>
  </si>
  <si>
    <t>Iron Pentacarbonyl</t>
  </si>
  <si>
    <t xml:space="preserve">  Fe: Curie p. at 1043, transfs. at 1185 &amp; 1667, melts at 1811, and boils at 3135 K</t>
  </si>
  <si>
    <t>Fe.877S</t>
  </si>
  <si>
    <t>Iron Sulfide</t>
  </si>
  <si>
    <t>Pyrrhotite</t>
  </si>
  <si>
    <t xml:space="preserve">  Fe: Curie p. at 1043,  and transf. at 1185 K.  S:  trans. at 368.3, melts at 388.36, 2nd order trans. at 432.02, and normal b.p. at 717.824 K.  Calc'd. b.p. to S2 at 881.8 K.  Specie is the S-rich phase boundary of a s.s. phase that melts about 1461 K.</t>
  </si>
  <si>
    <t>Fe.947O</t>
  </si>
  <si>
    <t>Ferrous Oxide Non-stoichiometric.</t>
  </si>
  <si>
    <t>Wustite</t>
  </si>
  <si>
    <t xml:space="preserve">  Fe: Curie p. at 1043, transfs. at 1185 &amp; 1667, melts at 1811, and boils at 3135 K.  Species is composition in equilibrium with Fe to mp.  Unstable wrt decomposition to Fe &amp; Fe3O4 below about 840 K.   Wust melts to a liquid of variable composition--see phase diagram.</t>
  </si>
  <si>
    <t>Fe2(SO4)3</t>
  </si>
  <si>
    <t>Iron (Ferric) Sulfate</t>
  </si>
  <si>
    <t xml:space="preserve">  Fe: Curie p. at 1043,  &amp; transf. at 1185 K.  S:  trans. at 368.3, melts at 388.36, 2nd order trans. at 432.02, and normal b.p. at 717.824 K.  Calc'd. b.p. to S2 at 881.8 K. </t>
  </si>
  <si>
    <t xml:space="preserve">  Fe: No transf. To 900 K  S:  trans. at 368.3, melts at 388.36, 2nd order trans. at 432.02, and normal b.p. at 717.824 K.  Calc'd. b.p. to S2 at 881.8 K. See prior specie for JANAF data.</t>
  </si>
  <si>
    <t>Fe2B</t>
  </si>
  <si>
    <t>Iron Boride</t>
  </si>
  <si>
    <t xml:space="preserve">  Fe: Curie p. at 1043, transfs. at 1185 &amp; 1667, melts at 1811, and boils at 3135 K  B:  melts at 2300 and calc'd b. p. is 4113 K.  B:  melts at 2300 and calc'd b. p. is 4113 K.</t>
  </si>
  <si>
    <t>Fe2Br4</t>
  </si>
  <si>
    <t>Iron Dibromide dimer</t>
  </si>
  <si>
    <t xml:space="preserve">  Fe: Curie p. at 1043, transfs. at 1185 &amp; 1667, melts at 1811, and boils at 3135 K  Br:  boils to Br2 at 322.6 K.  </t>
  </si>
  <si>
    <t>Fe2Cl4</t>
  </si>
  <si>
    <t>Iron Dichloride dimer</t>
  </si>
  <si>
    <t>Fe2Cl6</t>
  </si>
  <si>
    <t>Iron Trichloride dimer</t>
  </si>
  <si>
    <t>Fe2I4</t>
  </si>
  <si>
    <t>Iron Diiodide dimer</t>
  </si>
  <si>
    <t xml:space="preserve">  Fe: Curie p. at 1043, transfs. at 1185 &amp; 1667, melts at 1811, and boils at 3135 K  I:  melts at 386.8 and boils at 458.4 K.</t>
  </si>
  <si>
    <t>Fe2N</t>
  </si>
  <si>
    <t>Iron Nitride</t>
  </si>
  <si>
    <t>Fe2O3</t>
  </si>
  <si>
    <t>Iron Oxide</t>
  </si>
  <si>
    <t>Hematite</t>
  </si>
  <si>
    <t xml:space="preserve">  Fe: Curie p. at 1043, transfs. at 1185 &amp; 1667, melts at 1811, and boils at 3135 K.  Data difficult to fit near Curie Pt.  Decomposes to Fe3O4 near 1700 K.</t>
  </si>
  <si>
    <t>Fe2SiO4</t>
  </si>
  <si>
    <t>Iron Silicate</t>
  </si>
  <si>
    <t>Fayalite</t>
  </si>
  <si>
    <t xml:space="preserve">  Fe: Curie p. at 1043, transfs. at 1185 &amp; 1667, melts at 1811, and boils at 3135 K  Si:  melts at 1687 and normal b.p. at 3490 K.  Calc'd. b. p. to Si(g) at 3508 K.  M.p. of Fay. a function of pO2.</t>
  </si>
  <si>
    <t>Fe2TiO4</t>
  </si>
  <si>
    <t>Diiron Titanium Tetraoxide</t>
  </si>
  <si>
    <t>Ulvospinel</t>
  </si>
  <si>
    <t xml:space="preserve">  Fe: Curie p. at 1043, transfs. at 1185 &amp; 1667, melts at 1811, and boils at 3135 K  Ti:  trans. at 1156, melts at 1945, and boils at 3611 K.  B. p. calc'd at T where dGf of Ti(g) = 0.</t>
  </si>
  <si>
    <t>Fe2TiO5</t>
  </si>
  <si>
    <t>Diiron Titanium Pentaoxide</t>
  </si>
  <si>
    <t>Pseudobrookite</t>
  </si>
  <si>
    <t>Fe3Al2Si3O12</t>
  </si>
  <si>
    <t>Iron Aluminum Silicate</t>
  </si>
  <si>
    <t>Almandine</t>
  </si>
  <si>
    <t xml:space="preserve">  Fe: Curie p. at 1043, transfs. at 1185 &amp; 1667, melts at 1811, and boils at 3135 K  Al:  melts at 933.61 and boils at 2798 K.  Si:  melts at 1687 and normal b.p. at 3490 K.  Calc'd. b. p. to Si(g) at 3508 K.</t>
  </si>
  <si>
    <t>Fe3C</t>
  </si>
  <si>
    <t>Iron Carbide</t>
  </si>
  <si>
    <t>Cohenite</t>
  </si>
  <si>
    <t>Fe3O4</t>
  </si>
  <si>
    <t>Magnetite</t>
  </si>
  <si>
    <t xml:space="preserve">  Fe: Curie p. at 1043, transfs. at 1185 &amp; 1667, melts at 1811, and boils at 3135 K.  Data hard to fit near Curie pt.  Melting pt a function of pO2.</t>
  </si>
  <si>
    <t>Fe3Si</t>
  </si>
  <si>
    <t>Triiron Silicide</t>
  </si>
  <si>
    <t xml:space="preserve">  Fe: Curie p. at 1043, transfs. at 1185 &amp; 1667, melts at 1811, and boils at 3135 K  Si:  melts at 1687 and normal b.p. at 3490 K.  Calc'd. b. p. to Si(g) at 3508 K.</t>
  </si>
  <si>
    <t>Fe4N</t>
  </si>
  <si>
    <t>Roaldite</t>
  </si>
  <si>
    <t>Fe5MgSi8O22(OH)2</t>
  </si>
  <si>
    <t>Iron Magnesium Silicate Hydroxide.</t>
  </si>
  <si>
    <t xml:space="preserve">  Fe: Curie p. at 1043, transfs. at 1185 &amp; 1667, melts at 1811, and boils at 3135 K  Mg:  melts at 922 and boils at 1363 K.  Si:  melts at 1687 and normal b.p. at 3490 K.  Calc'd. b. p. to Si(g) at 3508 K.</t>
  </si>
  <si>
    <t>Fe7Si8O22(OH)2</t>
  </si>
  <si>
    <t>Iron Silicate Hydrate</t>
  </si>
  <si>
    <t>Grunerite</t>
  </si>
  <si>
    <t>FeAl2O4</t>
  </si>
  <si>
    <t>Iron Aluminate</t>
  </si>
  <si>
    <t>Hercynite</t>
  </si>
  <si>
    <t xml:space="preserve">  Fe: Curie p. at 1043, transfs. at 1185 &amp; 1667, melts at 1811, and boils at 3135 K  Al:  melts at 933.61 and boils at 2798 K.</t>
  </si>
  <si>
    <t>FeB</t>
  </si>
  <si>
    <t xml:space="preserve">  Fe: Curie p. at 1043, transfs. at 1185 &amp; 1667, melts at 1811, and boils at 3135 K  B:  melts at 2300 and calc'd b. p. is 4113 K.</t>
  </si>
  <si>
    <t>FeBr2</t>
  </si>
  <si>
    <t>Iron Bromide</t>
  </si>
  <si>
    <t>FeCO3</t>
  </si>
  <si>
    <t>Iron Carbonate</t>
  </si>
  <si>
    <t>Siderite</t>
  </si>
  <si>
    <t>FeCl</t>
  </si>
  <si>
    <t>Iron Monochloride</t>
  </si>
  <si>
    <t>FeCl2</t>
  </si>
  <si>
    <t>Iron Dichloride</t>
  </si>
  <si>
    <t>Lawrencite</t>
  </si>
  <si>
    <t>FeCl3</t>
  </si>
  <si>
    <t>Iron Trichloride</t>
  </si>
  <si>
    <t>Molysite</t>
  </si>
  <si>
    <t>FeCr2O4</t>
  </si>
  <si>
    <t>Iron Chromate</t>
  </si>
  <si>
    <t>Chromite</t>
  </si>
  <si>
    <t xml:space="preserve">  Fe: Curie p. at 1043, transfs. at 1185 &amp; 1667, melts at 1811, and boils at 3135 K  Cr:  2nd. order trans. at 311.5, melts at 2130, and boils at 2943 K</t>
  </si>
  <si>
    <t>FeF</t>
  </si>
  <si>
    <t>Iron Monofluoride</t>
  </si>
  <si>
    <t>FeF2</t>
  </si>
  <si>
    <t>Iron Difluoride</t>
  </si>
  <si>
    <t>FeF3</t>
  </si>
  <si>
    <t>Iron Trifluoride</t>
  </si>
  <si>
    <t>FeI2</t>
  </si>
  <si>
    <t>Iron Iodide</t>
  </si>
  <si>
    <t>FeO</t>
  </si>
  <si>
    <t xml:space="preserve">  Fe: Curie p. at 1043, transfs. at 1185 &amp; 1667, melts at 1811, and boils at 3135 K.  Metastable species; see Fe.947O.  Tmax extd. using Barin's Cp &amp; Hfus.  </t>
  </si>
  <si>
    <t>Disolved Ferrous Oxide</t>
  </si>
  <si>
    <t xml:space="preserve"> Solute species for slags. Melting point extrapolated to 1200 K so specie could be used in lower-melting point slags as a liquid component.  Tmax extd. using Barin's Cp &amp; Hfus.  </t>
  </si>
  <si>
    <t>Metastable M.P.</t>
  </si>
  <si>
    <t>FeO1.5</t>
  </si>
  <si>
    <t>(d; c)</t>
  </si>
  <si>
    <t>Dissolved Ferric Oxide</t>
  </si>
  <si>
    <t>Solute species for slags.   Solid species.</t>
  </si>
  <si>
    <t>FeOCl</t>
  </si>
  <si>
    <t>Iron Oxychloride</t>
  </si>
  <si>
    <t>FeS</t>
  </si>
  <si>
    <t>Iron Monosulfide</t>
  </si>
  <si>
    <t>Troilite</t>
  </si>
  <si>
    <t xml:space="preserve">  Fe: Curie p. at 1043,  &amp; transfs. at 1185 &amp; 1667 K.  S:  trans. at 368.3, melts at 388.36, 2nd order trans. at 432.02, and normal b.p. at 717.824 K.  Calc'd. b.p. to S2 at 881.8 K.  Specie melts at about 1460 K.  Data extrap. to 2000 K.</t>
  </si>
  <si>
    <t xml:space="preserve">  Fe: Curie p. at 1043, transfs. at 1185 &amp; 1667, melts at 1811, and boils at 3135 K  S:  trans. at 368.3, melts at 388.36, 2nd order trans. at 432.02, and normal b.p. at 717.824 K.  Calc'd. b.p. to S2 at 881.8 K.</t>
  </si>
  <si>
    <t>FeS2</t>
  </si>
  <si>
    <t>(mar)</t>
  </si>
  <si>
    <t>Iron Disulfide</t>
  </si>
  <si>
    <t>Marcasite</t>
  </si>
  <si>
    <t>(pyr)</t>
  </si>
  <si>
    <t>Pyrite</t>
  </si>
  <si>
    <t xml:space="preserve">  Fe: Curie p. at 1043 K.  S:  trans. at 368.3, melts at 388.36, 2nd order trans. at 432.02, and normal b.p. at 717.824 K.  Calc'd. b.p. to S2 at 881.8 K.  Specie decomposes to pyrrhotite + S2 gas at 1 atm, at about 950 K. </t>
  </si>
  <si>
    <t>FeSO4</t>
  </si>
  <si>
    <t>Iron (Ferrous) Sulfate</t>
  </si>
  <si>
    <t xml:space="preserve">  Fe: Curie p. at 1043, transf. 1185 K.  S:  trans. at 368.3, melts at 388.36, 2nd order trans. at 432.02, and normal b.p. at 717.824 K.  Calc'd. b.p. to S2 at 881.8 K.  Thermal dec. T about 950 K.</t>
  </si>
  <si>
    <t>FeSO4(H2O)</t>
  </si>
  <si>
    <t>Iron Sulfate Monohydrate</t>
  </si>
  <si>
    <t>Szmolnokite</t>
  </si>
  <si>
    <t>FeSO4(H2O)4</t>
  </si>
  <si>
    <t>Iron Sulfate Tetrahydrate</t>
  </si>
  <si>
    <t>Rozenite</t>
  </si>
  <si>
    <t>FeSO4(H2O)7</t>
  </si>
  <si>
    <t>Iron Sulfate Heptahydrate</t>
  </si>
  <si>
    <t>Melanterite</t>
  </si>
  <si>
    <t>FeSb2</t>
  </si>
  <si>
    <t>Iron Antimonide</t>
  </si>
  <si>
    <t xml:space="preserve">  Fe: Curie p. at 1043, transfs. at 1185 &amp; 1667, melts at 1811, and boils at 3135 K  Sb:  melts at 903.9 and normal b.p. at 1860 K, and calc'd b. p. to Sb2(g) at 1949 K  Decomposes at 1021 K.</t>
  </si>
  <si>
    <t>Peritectic Pt</t>
  </si>
  <si>
    <t>FeSb2S4</t>
  </si>
  <si>
    <t>Iron Sulfide Stibnite</t>
  </si>
  <si>
    <t>Berthierite</t>
  </si>
  <si>
    <t xml:space="preserve">  Fe: No transf. to 900 K.  S:  trans. at 368.3, melts at 388.36, 2nd order trans. at 432.02, and normal b.p. at 717.824 K.  Calc'd. b.p. to S2 at 881.8 K.  Sb:  melts at 903.9 K  </t>
  </si>
  <si>
    <t>FeSe.961</t>
  </si>
  <si>
    <t>Iron Selenide</t>
  </si>
  <si>
    <t xml:space="preserve">  Fe: Curie p. at 1043, transfs. at 1185 &amp; 1667, melts at 1811, and boils at 3135 K  Se:  melts at 494.3 and normal b.p. at 958 K.  Calc'd b. p. to Se2 at 1016.55 K.</t>
  </si>
  <si>
    <t>FeSe1.143</t>
  </si>
  <si>
    <t>FeSe1.333</t>
  </si>
  <si>
    <t>FeSe2</t>
  </si>
  <si>
    <t>Iron Diselenide</t>
  </si>
  <si>
    <t>Ferroselite</t>
  </si>
  <si>
    <t xml:space="preserve">  Fe: Curie p. at 1043, transfs. at 1185 &amp; 1667, melts at 1811, and boils at 3135 K  Se:  melts at 494.3 and normal b.p. at 958 K.  Calc'd b. p. to Se2 at 1016.55 K.  Decomposes at 858 K.</t>
  </si>
  <si>
    <t>Peritectic decomposition</t>
  </si>
  <si>
    <t>FeSi</t>
  </si>
  <si>
    <t>Iron Silicide</t>
  </si>
  <si>
    <t>Fersilicite</t>
  </si>
  <si>
    <t>FeSi2</t>
  </si>
  <si>
    <t>Iron Disilicide</t>
  </si>
  <si>
    <t>Ferdisilicite</t>
  </si>
  <si>
    <t>FeTe.90</t>
  </si>
  <si>
    <t>Iron Telluride</t>
  </si>
  <si>
    <t xml:space="preserve">  Fe: Curie p. at 1043, transfs. at 1185 &amp; 1667, melts at 1811, and boils at 3135 K  Te:  melts at 722.65 and normal b. p.  at 1262 K.  Calcd. b. p. to Te2 at 1339 K.</t>
  </si>
  <si>
    <t>FeTe2</t>
  </si>
  <si>
    <t>Iron Ditelluride</t>
  </si>
  <si>
    <t>Frohbergite</t>
  </si>
  <si>
    <t>FeTiO3</t>
  </si>
  <si>
    <t>Iron Titanate</t>
  </si>
  <si>
    <t>Ilmenite</t>
  </si>
  <si>
    <t>FeWO4</t>
  </si>
  <si>
    <t>Iron Tungstate</t>
  </si>
  <si>
    <t>Ferberite</t>
  </si>
  <si>
    <t xml:space="preserve">  Fe: Curie p. at 1043, transfs. at 1185 &amp; 1667, melts at 1811, and boils at 3135 K.  W:  melts at 3680 and boils at 5931 K.</t>
  </si>
  <si>
    <t>Ga2Cl6</t>
  </si>
  <si>
    <t>Gallium Trichloride dimer</t>
  </si>
  <si>
    <t>Ga2O</t>
  </si>
  <si>
    <t>Gallium Suboxide</t>
  </si>
  <si>
    <t>Ga2O3</t>
  </si>
  <si>
    <t>(b)</t>
  </si>
  <si>
    <t>Gallium Oxide</t>
  </si>
  <si>
    <t>Ga2Se3</t>
  </si>
  <si>
    <t>Gallium Selenide</t>
  </si>
  <si>
    <t xml:space="preserve">  Ga:  melts at 302.9 and boils at 2478 K.  Se:  melts at 494.3 and normal b.p. at 958 K.  Calc'd b. p. to Se2 at 1016.55 K.</t>
  </si>
  <si>
    <t>GaAs</t>
  </si>
  <si>
    <t>Gallium Arsenide</t>
  </si>
  <si>
    <t xml:space="preserve">  Ga:  melts at 302.9 and boils at 2478 K.  As:  sublimes to As4 at 876 K.</t>
  </si>
  <si>
    <t>GaCl</t>
  </si>
  <si>
    <t>Gallium Monochloride</t>
  </si>
  <si>
    <t>GaCl2</t>
  </si>
  <si>
    <t>Gallium Dichloride</t>
  </si>
  <si>
    <t>GaCl3</t>
  </si>
  <si>
    <t>Gallium Trichloride</t>
  </si>
  <si>
    <t>GaF</t>
  </si>
  <si>
    <t>Gallium Monofluoride</t>
  </si>
  <si>
    <t>GaF2</t>
  </si>
  <si>
    <t>Gallium Difluoride</t>
  </si>
  <si>
    <t>GaF3</t>
  </si>
  <si>
    <t>Gallium Trifluoride</t>
  </si>
  <si>
    <t>GaH</t>
  </si>
  <si>
    <t>Gallium Hydride</t>
  </si>
  <si>
    <t>GaN</t>
  </si>
  <si>
    <t>Gallium Nitride</t>
  </si>
  <si>
    <t>GaO</t>
  </si>
  <si>
    <t>Gallium Monoxide</t>
  </si>
  <si>
    <t>GaOH</t>
  </si>
  <si>
    <t>Gallium Hydroxide</t>
  </si>
  <si>
    <t>GaP</t>
  </si>
  <si>
    <t>Gallium Phosphide</t>
  </si>
  <si>
    <t xml:space="preserve">  Ga:  melts at 302.9 and boils at 2478 K.  P(wh):  melts at 317.3 and boils to P4 at 552.3K.  USBM b.p. changed from 550 to 552.3 to get better data fit.  P4(g) std. state above b.p.</t>
  </si>
  <si>
    <t>GaS</t>
  </si>
  <si>
    <t>Gallium Monosulfide</t>
  </si>
  <si>
    <t xml:space="preserve">  Ga:  melts at 302.9 and boils at 2478 K.  S:  trans. at 368.3, melts at 388.36, 2nd order trans. at 432.02, and normal b.p. at 717.824 K.  Calc'd. b.p. to S2 at 881.8 K.</t>
  </si>
  <si>
    <t>GaSb</t>
  </si>
  <si>
    <t>Gallium Antimonide</t>
  </si>
  <si>
    <t xml:space="preserve">  Ga:  melts at 302.9 and boils at 2478 K.  Sb:  melts at 903.9 and normal b.p. at 1860 K, and calc'd b. p. to Sb2(g) at 1949 K</t>
  </si>
  <si>
    <t>GaSe</t>
  </si>
  <si>
    <t>Gallium Monoselenide</t>
  </si>
  <si>
    <t>GaTe</t>
  </si>
  <si>
    <t>Gallium Monotelluride</t>
  </si>
  <si>
    <t xml:space="preserve">  Ga:  melts at 302.9 and boils at 2478 K.  Te:  melts at 722.65 and normal b. p.  at 1262 K.  Calcd. b. p. to Te2 at 1339 K.</t>
  </si>
  <si>
    <t>Gd2O3</t>
  </si>
  <si>
    <t>Gadolinium Oxide</t>
  </si>
  <si>
    <t>GdBr3</t>
  </si>
  <si>
    <t>Gadolinium Bromide</t>
  </si>
  <si>
    <t xml:space="preserve">  Gd: Curie p. at 291.8, trans at 1533, melts at 1585, and boils at 3540 K.  Br:  boils to Br2 at 322.6 K.  </t>
  </si>
  <si>
    <t>GdCl3</t>
  </si>
  <si>
    <t>Gadolinium Chloride</t>
  </si>
  <si>
    <t>GdF3</t>
  </si>
  <si>
    <t>Gadolinium Fluoride</t>
  </si>
  <si>
    <t>GdI3</t>
  </si>
  <si>
    <t>Gadolinium Iodide</t>
  </si>
  <si>
    <t xml:space="preserve">  Gd: Curie p. at 291.8, trans at 1533, melts at 1585, and boils at 3540 K.  I:  melts at 386.8 and boils at 458.4 K.</t>
  </si>
  <si>
    <t>GdO</t>
  </si>
  <si>
    <t>Gadolinium Monoxide</t>
  </si>
  <si>
    <t>GdP</t>
  </si>
  <si>
    <t>Gadolinium Phosphide</t>
  </si>
  <si>
    <t xml:space="preserve">  Gd: Curie p. at 291.8, trans at 1533, melts at 1585, and boils at 3540 K.  P(wh):  melts at 317.3 and boils to P4 at 552.3K.  USBM b.p. changed from 550 to 552.3 to get better data fit.  P4(g) std. state above b.p.</t>
  </si>
  <si>
    <t>GdS</t>
  </si>
  <si>
    <t>Gadolinium Sulfide</t>
  </si>
  <si>
    <t xml:space="preserve">  Gd: Curie p. at 291.8, trans at 1533, melts at 1585, and boils at 3540 K.  S:  trans. at 368.3, melts at 388.36, 2nd order trans. at 432.02, and normal b.p. at 717.824 K.  Calc'd. b.p. to S2 at 881.8 K.</t>
  </si>
  <si>
    <t>GeAs</t>
  </si>
  <si>
    <t>Germanium Arsenide</t>
  </si>
  <si>
    <t xml:space="preserve">  Ge:  melts at 1210.4 and boils at 3106 K.  As:  sublimes to As4 at 876 K.</t>
  </si>
  <si>
    <t>GeBr4</t>
  </si>
  <si>
    <t>Germanium Tetrabromide</t>
  </si>
  <si>
    <t xml:space="preserve">  Ge:  melts at 1210.4 and boils at 3106 K.  Br:  boils to Br2 at 322.6 K.  </t>
  </si>
  <si>
    <t>GeCl</t>
  </si>
  <si>
    <t>Germanium Monochloride</t>
  </si>
  <si>
    <t>GeCl2</t>
  </si>
  <si>
    <t>Germanium Dichloride</t>
  </si>
  <si>
    <t>GeCl3</t>
  </si>
  <si>
    <t>Germanium Trichloride</t>
  </si>
  <si>
    <t>GeCl4</t>
  </si>
  <si>
    <t>Germanium Tetrachloride</t>
  </si>
  <si>
    <t>GeF</t>
  </si>
  <si>
    <t>Germanium Monofluoride</t>
  </si>
  <si>
    <t>GeF2</t>
  </si>
  <si>
    <t>Germanium Difluoride</t>
  </si>
  <si>
    <t>GeF3</t>
  </si>
  <si>
    <t>Germanium Trifluoride</t>
  </si>
  <si>
    <t>GeF4</t>
  </si>
  <si>
    <t>Germanium Tetrafluoride</t>
  </si>
  <si>
    <t>GeI4</t>
  </si>
  <si>
    <t>Germanium Tetraiodide</t>
  </si>
  <si>
    <t xml:space="preserve">  Ge:  melts at 1210.4 and boils at 3106 K.  I:  melts at 386.8 and boils at 458.4 K.</t>
  </si>
  <si>
    <t>GeO</t>
  </si>
  <si>
    <t>Germanium Monoxide</t>
  </si>
  <si>
    <t>GeO2</t>
  </si>
  <si>
    <t>(glass)</t>
  </si>
  <si>
    <t>Germanium Dioxide</t>
  </si>
  <si>
    <t>(tetragonal)</t>
  </si>
  <si>
    <t>Argutite</t>
  </si>
  <si>
    <t>GeS</t>
  </si>
  <si>
    <t>Germanium Monosulfide</t>
  </si>
  <si>
    <t xml:space="preserve">  Ge:  melts at 1210.4 and boils at 3106 K.  S:  trans. at 368.3, melts at 388.36, 2nd order trans. at 432.02, and normal b.p. at 717.824 K.  Calc'd. b.p. to S2 at 881.8 K.</t>
  </si>
  <si>
    <t>GeS2</t>
  </si>
  <si>
    <t>Germanium Disulfide</t>
  </si>
  <si>
    <t>GeSe</t>
  </si>
  <si>
    <t>Germanium Monoselenide</t>
  </si>
  <si>
    <t xml:space="preserve">  Ge:  melts at 1210.4 and boils at 3106 K.  Se:  melts at 494.3 and normal b.p. at 958 K.  Calc'd b. p. to Se2 at 1016.55 K.</t>
  </si>
  <si>
    <t>GeSe2</t>
  </si>
  <si>
    <t>Germanium Diselenide</t>
  </si>
  <si>
    <t>GeTe</t>
  </si>
  <si>
    <t>Germanium Telluride</t>
  </si>
  <si>
    <t xml:space="preserve">  Ge:  melts at 1210.4 and boils at 3106 K.  Te:  melts at 722.65 and normal b. p.  at 1262 K.  Calcd. b. p. to Te2 at 1339 K.  100 deg extrapolation of Tmax.</t>
  </si>
  <si>
    <t xml:space="preserve">  Ge:  melts at 1210.4 and boils at 3106 K.  Te:  melts at 722.65 and normal b. p.  at 1262 K.  Calcd. b. p. to Te2 at 1339 K.</t>
  </si>
  <si>
    <t>H</t>
  </si>
  <si>
    <t>Hydrogen</t>
  </si>
  <si>
    <t>(d,g)</t>
  </si>
  <si>
    <t>Solute in metal.  Gas is std. state</t>
  </si>
  <si>
    <t>H2BOH</t>
  </si>
  <si>
    <t>Hydrogen Boride Hydroxide</t>
  </si>
  <si>
    <t>H2F2</t>
  </si>
  <si>
    <t>Hydrogen Fluoride dimer</t>
  </si>
  <si>
    <t>H2O</t>
  </si>
  <si>
    <t>Hydrogen Oxide</t>
  </si>
  <si>
    <t>Steam</t>
  </si>
  <si>
    <t>USBM to 3000, Janaf above.  Slight misfit at 3000 K.</t>
  </si>
  <si>
    <t>(liq)</t>
  </si>
  <si>
    <t>Water (superhtd)</t>
  </si>
  <si>
    <t>Superheated Liquid Water</t>
  </si>
  <si>
    <t>Water, Steam</t>
  </si>
  <si>
    <t>B.P. of water to real gas at 373.15, to ideal gas at 373.7 K.</t>
  </si>
  <si>
    <t>H2O2</t>
  </si>
  <si>
    <t>Hydrogen Peroxide</t>
  </si>
  <si>
    <t>H2S</t>
  </si>
  <si>
    <t>Hydrogen Sulfide</t>
  </si>
  <si>
    <t>H2S2</t>
  </si>
  <si>
    <t>Hydrogen Sulfide dimer</t>
  </si>
  <si>
    <t>H2SO4</t>
  </si>
  <si>
    <t>Hydrogen Sulfate</t>
  </si>
  <si>
    <t>Sulfuric Acid</t>
  </si>
  <si>
    <t>H2SO4(H2O)</t>
  </si>
  <si>
    <t>Hydrogen Sulfate Monohydrate</t>
  </si>
  <si>
    <t>H2SO4(H2O)2</t>
  </si>
  <si>
    <t>Hydrogen Sulfate Dihydrate</t>
  </si>
  <si>
    <t>H2SO4(H2O)3</t>
  </si>
  <si>
    <t>Hydrogen Sulfate Trihydrate</t>
  </si>
  <si>
    <t>H2SO4(H2O)4</t>
  </si>
  <si>
    <t>Hydrogen Sulfate Tetrahydrate</t>
  </si>
  <si>
    <t>H2SO4(H2O)6.5</t>
  </si>
  <si>
    <t>Hydrogen Sulfate Polyhydrate</t>
  </si>
  <si>
    <t>H2Se</t>
  </si>
  <si>
    <t>Hydrogen Selenide</t>
  </si>
  <si>
    <t xml:space="preserve">  Se:  melts at 494.3 and normal b.p. at 958 K.  Calc'd b. p. to Se2 at 1016.55 K.</t>
  </si>
  <si>
    <t>H2Te</t>
  </si>
  <si>
    <t>Hydrogen Telluride</t>
  </si>
  <si>
    <t xml:space="preserve">  Te:  melts at 722.65 and normal b. p.  at 1262 K.  Calcd. b. p. to Te2 at 1339 K.</t>
  </si>
  <si>
    <t>H3B3O6</t>
  </si>
  <si>
    <t>Hydrogen Borate trimer</t>
  </si>
  <si>
    <t>H3BO3</t>
  </si>
  <si>
    <t>Hydrogen Borate</t>
  </si>
  <si>
    <t>Sassolite</t>
  </si>
  <si>
    <t>H3F3</t>
  </si>
  <si>
    <t>Hydrogen Fluoride trimer</t>
  </si>
  <si>
    <t>H3PO4</t>
  </si>
  <si>
    <t>Hydrogen Phosphate</t>
  </si>
  <si>
    <t>H4F4</t>
  </si>
  <si>
    <t>Hydrogen Fluoride tetramer</t>
  </si>
  <si>
    <t>H5F5</t>
  </si>
  <si>
    <t>Hydrogen Fluoride pentamer</t>
  </si>
  <si>
    <t>H6F6</t>
  </si>
  <si>
    <t>Hydrogen Fluoride hexamer</t>
  </si>
  <si>
    <t>H7F7</t>
  </si>
  <si>
    <t>Hydrogen Fluoride heptamer</t>
  </si>
  <si>
    <t>HAlO</t>
  </si>
  <si>
    <t>Hydrogen Aluminate</t>
  </si>
  <si>
    <t xml:space="preserve">  Al:  melts at 933.61 and boils at 2798 K.  Same formula as AlOH, but different bond structure, so different energy levels.  This specie cannot be distinguished from AlOH in computational software.</t>
  </si>
  <si>
    <t>HB(OH)2</t>
  </si>
  <si>
    <t>Hydrogen Boron Dihydroxide</t>
  </si>
  <si>
    <t>HBO</t>
  </si>
  <si>
    <t>HBO2</t>
  </si>
  <si>
    <t>Metaborite</t>
  </si>
  <si>
    <t>HBOH</t>
  </si>
  <si>
    <t>Hydrogen Boron Hydroxide</t>
  </si>
  <si>
    <t>HBr</t>
  </si>
  <si>
    <t xml:space="preserve">Hydrogen Bromide  .  </t>
  </si>
  <si>
    <t>HCN</t>
  </si>
  <si>
    <t>Hydrogen Cyanide</t>
  </si>
  <si>
    <t>HCNO</t>
  </si>
  <si>
    <t>Hydrogen Cyanate</t>
  </si>
  <si>
    <t>HCl</t>
  </si>
  <si>
    <t>Hydrogen Chloride</t>
  </si>
  <si>
    <t>HF</t>
  </si>
  <si>
    <t>Hydrogen Fluoride</t>
  </si>
  <si>
    <t>Data supplied by Oak Ridge Natl. Lab.</t>
  </si>
  <si>
    <t>ORNL</t>
  </si>
  <si>
    <t>HI</t>
  </si>
  <si>
    <t>Hydrogen Iodide</t>
  </si>
  <si>
    <t xml:space="preserve">  I:  melts at 386.8 and boils at 458.4 K.</t>
  </si>
  <si>
    <t>HNO3</t>
  </si>
  <si>
    <t>Hydrogen Nitrate</t>
  </si>
  <si>
    <t>HO2</t>
  </si>
  <si>
    <t>Hydrogen Dioxide</t>
  </si>
  <si>
    <t>HOCl</t>
  </si>
  <si>
    <t>Hydrogen Oxychloride</t>
  </si>
  <si>
    <t>HOF</t>
  </si>
  <si>
    <t>Hydrogen Oxyfluoride</t>
  </si>
  <si>
    <t>HOI</t>
  </si>
  <si>
    <t>Hydrogen Oxyiodide</t>
  </si>
  <si>
    <t>HS</t>
  </si>
  <si>
    <t>HfB2</t>
  </si>
  <si>
    <t>Hafnium Boride</t>
  </si>
  <si>
    <t xml:space="preserve">  Hf:  trans. at 2013, melts at 2470, and boils at 4964 K.  B:  melts at 2300 and calc'd b. p. is 4113 K.</t>
  </si>
  <si>
    <t>HfBr4</t>
  </si>
  <si>
    <t>Hafnium Bromide</t>
  </si>
  <si>
    <t xml:space="preserve">  Hf:  trans. at 2013, melts at 2470, and boils at 4964 K.  Br:  boils to Br2 at 322.6 K.  </t>
  </si>
  <si>
    <t>HfC</t>
  </si>
  <si>
    <t>Hafnium Carbide</t>
  </si>
  <si>
    <t>HfCl4</t>
  </si>
  <si>
    <t>Hafnium Chloride</t>
  </si>
  <si>
    <t>HfF4</t>
  </si>
  <si>
    <t>Hafnium Fluoride</t>
  </si>
  <si>
    <t>HfI4</t>
  </si>
  <si>
    <t>Hafnium Iodide</t>
  </si>
  <si>
    <t xml:space="preserve">  Hf:  trans. at 2013, melts at 2470, and boils at 4964 K.  I:  melts at 386.8 and boils at 458.4 K.</t>
  </si>
  <si>
    <t>HfN</t>
  </si>
  <si>
    <t>Hafnium Nitride</t>
  </si>
  <si>
    <t>HfO</t>
  </si>
  <si>
    <t>Hafnium Monoxide</t>
  </si>
  <si>
    <t>HfO2</t>
  </si>
  <si>
    <t>Hafnium Dioxide</t>
  </si>
  <si>
    <t>HfS2</t>
  </si>
  <si>
    <t>Hafnium Sulfide</t>
  </si>
  <si>
    <t xml:space="preserve">  Hf:  trans. at 2013, melts at 2470, and boils at 4964 K.  S:  trans. at 368.3, melts at 388.36, 2nd order trans. at 432.02, and normal b.p. at 717.824 K.  Calc'd. b.p. to S2 at 881.8 K.</t>
  </si>
  <si>
    <t>Superheated liquid.  JANAF data used to fit HT equation.</t>
  </si>
  <si>
    <t>Hg2Br2</t>
  </si>
  <si>
    <t>Mercury Bromide</t>
  </si>
  <si>
    <t xml:space="preserve">  Hg:  melts at 234.29 K, and boils at 629.81 K.  Br:  boils to Br2 at 322.6 K.  </t>
  </si>
  <si>
    <t>Hg2Cl2</t>
  </si>
  <si>
    <t>Mercury Chloride</t>
  </si>
  <si>
    <t>Merchlite</t>
  </si>
  <si>
    <t>Hg2F2</t>
  </si>
  <si>
    <t>Mercury Fluoride</t>
  </si>
  <si>
    <t>Hg2I2</t>
  </si>
  <si>
    <t>Mercury Iodide</t>
  </si>
  <si>
    <t>Moschelite</t>
  </si>
  <si>
    <t xml:space="preserve">  Hg:  melts at 234.29 K, and boils at 629.81 K.  I:  melts at 386.8 and boils at 458.4 K.</t>
  </si>
  <si>
    <t>HgBr</t>
  </si>
  <si>
    <t>Mercury Monobromide</t>
  </si>
  <si>
    <t>HgBr2</t>
  </si>
  <si>
    <t>Mercury Dibromide</t>
  </si>
  <si>
    <t>HgCl</t>
  </si>
  <si>
    <t>Mercury Monochloride</t>
  </si>
  <si>
    <t>Calomel</t>
  </si>
  <si>
    <t>HgCl2</t>
  </si>
  <si>
    <t>Mercury Dichloride</t>
  </si>
  <si>
    <t>HgF</t>
  </si>
  <si>
    <t>Mercury Monofluoride</t>
  </si>
  <si>
    <t>HgF2</t>
  </si>
  <si>
    <t>Mercury Difluoride</t>
  </si>
  <si>
    <t>HgI</t>
  </si>
  <si>
    <t>Mercury Monoiodide</t>
  </si>
  <si>
    <t>HgI2</t>
  </si>
  <si>
    <t>Mercury Diiodide</t>
  </si>
  <si>
    <t>Coccinite</t>
  </si>
  <si>
    <t>HgO</t>
  </si>
  <si>
    <t>Mercury Oxide</t>
  </si>
  <si>
    <t>Montroydite</t>
  </si>
  <si>
    <t>HgS</t>
  </si>
  <si>
    <t>Mercury Sulfide</t>
  </si>
  <si>
    <t>Cinnabar</t>
  </si>
  <si>
    <t xml:space="preserve">  Hg:  melts at 234.29 K, and boils at 629.81 K.  S:  trans. at 368.3, melts at 388.36, 2nd order trans. at 432.02, and normal b.p. at 717.824 K.  Calc'd. b.p. to S2 at 881.8 K.</t>
  </si>
  <si>
    <t>(r,b)</t>
  </si>
  <si>
    <t>Tiemannite</t>
  </si>
  <si>
    <t>HgSe</t>
  </si>
  <si>
    <t>Mercury Selenide</t>
  </si>
  <si>
    <t>Coloradoite</t>
  </si>
  <si>
    <t xml:space="preserve">  Hg:  melts at 234.29 K, and boils at 629.81 K.  Se:  melts at 494.3 and normal b.p. at 958 K.  Calc'd b. p. to Se2 at 1016.55 K.</t>
  </si>
  <si>
    <t>HgTe</t>
  </si>
  <si>
    <t>Mercury Telluride</t>
  </si>
  <si>
    <t xml:space="preserve">  Hg:  melts at 234.29 K, and boils at 629.81 K.  Te:  melts at 722.65 and normal b. p.  at 1262 K.  Calcd. b. p. to Te2 at 1339 K.</t>
  </si>
  <si>
    <t>Ho2O3</t>
  </si>
  <si>
    <t>Holmium Oxide</t>
  </si>
  <si>
    <t>HoBr3</t>
  </si>
  <si>
    <t>Holmium Bromide</t>
  </si>
  <si>
    <t xml:space="preserve">  Ho:  trans. at 1701, melts at 1743, and boils at 2968 K.  Br:  boils to Br2 at 322.6 K.  </t>
  </si>
  <si>
    <t>HoCl3</t>
  </si>
  <si>
    <t>Holmium Chloride</t>
  </si>
  <si>
    <t>HoF3</t>
  </si>
  <si>
    <t>Holmium Trifluoride</t>
  </si>
  <si>
    <t xml:space="preserve">  Ho:  trans. at 1701, melts at 1743, and boils at 2968 K.  S St Transf of unknown type at 1343 K.</t>
  </si>
  <si>
    <t>Holmium Fluoride</t>
  </si>
  <si>
    <t>HoI3</t>
  </si>
  <si>
    <t>Holmium Iodide</t>
  </si>
  <si>
    <t xml:space="preserve">  Ho:  trans. at 1701, melts at 1743, and boils at 2968 K.  I:  melts at 386.8 and boils at 458.4 K.</t>
  </si>
  <si>
    <t>HoN</t>
  </si>
  <si>
    <t>Holmium Nitride</t>
  </si>
  <si>
    <t>HoO</t>
  </si>
  <si>
    <t>Holmium Monoxide</t>
  </si>
  <si>
    <t>HoS</t>
  </si>
  <si>
    <t>Holmium Sulfide</t>
  </si>
  <si>
    <t xml:space="preserve">  Ho:  trans. at 1701, melts at 1743, and boils at 2968 K.  S:  trans. at 368.3, melts at 388.36, 2nd order trans. at 432.02, and normal b.p. at 717.824 K.  Calc'd. b.p. to S2 at 881.8 K.</t>
  </si>
  <si>
    <t>I</t>
  </si>
  <si>
    <t>Iodine</t>
  </si>
  <si>
    <t>IBr</t>
  </si>
  <si>
    <t>Iodine Bromide</t>
  </si>
  <si>
    <t xml:space="preserve">  I:  melts at 386.8 and boils at 458.4 K.  Br:  boils to Br2 at 322.6 K.  </t>
  </si>
  <si>
    <t>ICl</t>
  </si>
  <si>
    <t>Iodine Monochloride</t>
  </si>
  <si>
    <t>IF</t>
  </si>
  <si>
    <t>Iodine Monofluoride</t>
  </si>
  <si>
    <t>IF5</t>
  </si>
  <si>
    <t>Iodine Pentafluoride</t>
  </si>
  <si>
    <t>IF7</t>
  </si>
  <si>
    <t>Iodine Heptafluoride</t>
  </si>
  <si>
    <t xml:space="preserve">Supercooled liquid.  </t>
  </si>
  <si>
    <t>In2(SO4)3</t>
  </si>
  <si>
    <t>Indium Sulfate</t>
  </si>
  <si>
    <t xml:space="preserve">  In:  melts at 429.78 and boils at 2346 K  S:  trans. at 368.3, melts at 388.36, 2nd order trans. at 432.02, and normal b.p. at 717.824 K.  Calc'd. b.p. to S2 at 881.8 K.</t>
  </si>
  <si>
    <t>In2Cl6</t>
  </si>
  <si>
    <t>Indium Trichloride dimer</t>
  </si>
  <si>
    <t>In2O</t>
  </si>
  <si>
    <t>Indium Suboxide</t>
  </si>
  <si>
    <t>In2O3</t>
  </si>
  <si>
    <t>Indium Sesquioxide</t>
  </si>
  <si>
    <t>In2S3</t>
  </si>
  <si>
    <t>Indium Sesquisulfide</t>
  </si>
  <si>
    <t>In2Se</t>
  </si>
  <si>
    <t>Indium Monoselenide</t>
  </si>
  <si>
    <t xml:space="preserve">  In:  melts at 429.78 and boils at 2346 K  Se:  melts at 494.3 and normal b.p. at 958 K.  Calc'd b. p. to Se2 at 1016.55 K.</t>
  </si>
  <si>
    <t>In2Se3</t>
  </si>
  <si>
    <t>Indium Sesquiselenide</t>
  </si>
  <si>
    <t>InAs</t>
  </si>
  <si>
    <t>Indium Arsenide</t>
  </si>
  <si>
    <t xml:space="preserve">  In:  melts at 429.78 and boils at 2346 K  As:  sublimes to As4 at 876 K.</t>
  </si>
  <si>
    <t>InCl</t>
  </si>
  <si>
    <t>Indium Monochloride</t>
  </si>
  <si>
    <t>InCl2</t>
  </si>
  <si>
    <t>Indium Dichloride</t>
  </si>
  <si>
    <t>InCl3</t>
  </si>
  <si>
    <t>Indium Trichloride</t>
  </si>
  <si>
    <t>InF</t>
  </si>
  <si>
    <t>Indium Monofluoride</t>
  </si>
  <si>
    <t>InF2</t>
  </si>
  <si>
    <t>Indium Difluoride</t>
  </si>
  <si>
    <t>InF3</t>
  </si>
  <si>
    <t>Indium Trifluoride</t>
  </si>
  <si>
    <t>InH</t>
  </si>
  <si>
    <t>Indium Hydride</t>
  </si>
  <si>
    <t>InI</t>
  </si>
  <si>
    <t>Indium Monoiodide</t>
  </si>
  <si>
    <t xml:space="preserve">  In:  melts at 429.78 and boils at 2346 K  I:  melts at 386.8 and boils at 458.4 K.</t>
  </si>
  <si>
    <t>InI2</t>
  </si>
  <si>
    <t>Indium Diiodide</t>
  </si>
  <si>
    <t>InI3</t>
  </si>
  <si>
    <t>Indium Triiodide</t>
  </si>
  <si>
    <t>InN</t>
  </si>
  <si>
    <t>Indium Nitride</t>
  </si>
  <si>
    <t>InO</t>
  </si>
  <si>
    <t>Indium Monoxide</t>
  </si>
  <si>
    <t>InOH</t>
  </si>
  <si>
    <t>Indium Hydroxide</t>
  </si>
  <si>
    <t>InP</t>
  </si>
  <si>
    <t>Indium Phosphide</t>
  </si>
  <si>
    <t xml:space="preserve">  In:  melts at 429.78 and boils at 2346 K  P(wh):  melts at 317.3 and boils to P4 at 552.3K.  USBM b.p. changed from 550 to 552.3 to get better data fit.  P4(g) std. state above b.p.  InP melts at 1335; dHfus = 19980 cal/gfw.</t>
  </si>
  <si>
    <t>InS</t>
  </si>
  <si>
    <t>Indium Monosulfide</t>
  </si>
  <si>
    <t>InSb</t>
  </si>
  <si>
    <t>Indium Antimonide</t>
  </si>
  <si>
    <t xml:space="preserve">  In:  melts at 429.78 and boils at 2346 K  Sb:  melts at 903.9 and normal b.p. at 1860 K, and calc'd b. p. to Sb2(g) at 1949 K</t>
  </si>
  <si>
    <t>InSe</t>
  </si>
  <si>
    <t>InTe</t>
  </si>
  <si>
    <t>Indium Monotelluride</t>
  </si>
  <si>
    <t xml:space="preserve">  In:  melts at 429.78 and boils at 2346 K  Te:  melts at 722.65 and normal b. p.  at 1262 K.  Calcd. b. p. to Te2 at 1339 K.</t>
  </si>
  <si>
    <t>Ir2S3</t>
  </si>
  <si>
    <t>Iridium Sesquisulfide</t>
  </si>
  <si>
    <t xml:space="preserve">  Ir:  melts at 2716 and boils at 4697 K.  S:  trans. at 368.3, melts at 388.36, 2nd order trans. at 432.02, and normal b.p. at 717.824 K.  Calc'd. b.p. to S2 at 881.8 K.</t>
  </si>
  <si>
    <t>IrBr3</t>
  </si>
  <si>
    <t>Iridium Tribromide</t>
  </si>
  <si>
    <t xml:space="preserve">  Ir:  melts at 2716 and boils at 4697 K.  Br:  boils to Br2 at 322.6 K.  </t>
  </si>
  <si>
    <t>IrF6</t>
  </si>
  <si>
    <t>Iridium Hexafluoride</t>
  </si>
  <si>
    <t xml:space="preserve">  Ir:  melts at 2716 and boils at 4697 K.  Data fit results in slight error in S, which causes slight error in dGf.</t>
  </si>
  <si>
    <t>IrO</t>
  </si>
  <si>
    <t>Iridium Monoxide</t>
  </si>
  <si>
    <t>IrO2</t>
  </si>
  <si>
    <t>Iridium Sesquioxide</t>
  </si>
  <si>
    <t>IrS2</t>
  </si>
  <si>
    <t>Iridium Disulfide</t>
  </si>
  <si>
    <t>n/a</t>
  </si>
  <si>
    <t>Disregard this species</t>
  </si>
  <si>
    <t xml:space="preserve">  K:  melts at 336.35, normal b.p. at 1037, and calc'd b.p. to monatomic gas at 1043.7 K.  dGf set = 0 above b. p. </t>
  </si>
  <si>
    <t>K2</t>
  </si>
  <si>
    <t>Potassium dimer</t>
  </si>
  <si>
    <t>K2(OH)2</t>
  </si>
  <si>
    <t>Potassium Hydroxide dimer</t>
  </si>
  <si>
    <t>K2B4O7</t>
  </si>
  <si>
    <t>Potassium Tetraborate</t>
  </si>
  <si>
    <t xml:space="preserve">  K:  melts at 336.35, normal b.p. at 1037, and calc'd b.p. to monatomic gas at 1043.7 K.   B:  melts at 2300 and calc'd b. p. is 4113 K.</t>
  </si>
  <si>
    <t>K2B6O10</t>
  </si>
  <si>
    <t>Potassium Triborate</t>
  </si>
  <si>
    <t>K2B8O13</t>
  </si>
  <si>
    <t>K2Br2</t>
  </si>
  <si>
    <t>Potassium Bromide dimer</t>
  </si>
  <si>
    <t xml:space="preserve">  K:  melts at 336.35, normal b.p. at 1037, and calc'd b.p. to monatomic gas at 1043.7 K.   Br:  boils to Br2 at 322.6 K.  </t>
  </si>
  <si>
    <t>K2CO3</t>
  </si>
  <si>
    <t>Potassium Carbonate</t>
  </si>
  <si>
    <t>K2Cl2</t>
  </si>
  <si>
    <t>Potassium Chloride dimer</t>
  </si>
  <si>
    <t>K2Cr2O7</t>
  </si>
  <si>
    <t>Potassium Dichromate</t>
  </si>
  <si>
    <t>Lopezite</t>
  </si>
  <si>
    <t xml:space="preserve">  K:  melts at 336.35, normal b.p. at 1037, and calc'd b.p. to monatomic gas at 1043.7 K.   Cr:  2nd. order trans. at 311.5, melts at 2130, and boils at 2943 K.  Tabular data for Cp and HT-H298 in disagreement; inadequate fit.  </t>
  </si>
  <si>
    <t>K2F2</t>
  </si>
  <si>
    <t>Potassium Fluoride dimer</t>
  </si>
  <si>
    <t>K2I2</t>
  </si>
  <si>
    <t>Potassium Iodide dimer</t>
  </si>
  <si>
    <t xml:space="preserve">  K:  melts at 336.35, normal b.p. at 1037, and calc'd b.p. to monatomic gas at 1043.7 K.   I:  melts at 386.8 and boils at 458.4 K.</t>
  </si>
  <si>
    <t>K2Mg2(SO4)3</t>
  </si>
  <si>
    <t>Potassium Magnesium Sulfate</t>
  </si>
  <si>
    <t>Langbeinite</t>
  </si>
  <si>
    <t xml:space="preserve">  K:  melts at 336.35, normal b.p. at 1037, and calc'd b.p. to monatomic gas at 1043.7 K.   Mg:  melts at 922 and boils at 1363 K.  S:  trans. at 368.3, melts at 388.36, 2nd order trans. at 432.02, and normal b.p. at 717.824 K.  Calc'd. b.p. to S2 at 881.8 K.</t>
  </si>
  <si>
    <t>K2O</t>
  </si>
  <si>
    <t>Potassium Monoxide</t>
  </si>
  <si>
    <t>K2O2</t>
  </si>
  <si>
    <t>Potassium Peroxide</t>
  </si>
  <si>
    <t>K2S</t>
  </si>
  <si>
    <t>Potassium Monosulfide</t>
  </si>
  <si>
    <t xml:space="preserve">  K:  melts at 336.35, normal b.p. at 1037, and calc'd b.p. to monatomic gas at 1043.7 K.   S:  trans. at 368.3, melts at 388.36, 2nd order trans. at 432.02, and normal b.p. at 717.824 K.  Calc'd. b.p. to S2 at 881.8 K.</t>
  </si>
  <si>
    <t>K2S5</t>
  </si>
  <si>
    <t>Potassium Pentasulfide</t>
  </si>
  <si>
    <t>K2SO4</t>
  </si>
  <si>
    <t>Potassium Sulfate</t>
  </si>
  <si>
    <t>Arcanite</t>
  </si>
  <si>
    <t>K2Si2O5</t>
  </si>
  <si>
    <t>Potassium Disilicate</t>
  </si>
  <si>
    <t xml:space="preserve">  K:  melts at 336.35, normal b.p. at 1037, and calc'd b.p. to monatomic gas at 1043.7 K.   Si:  melts at 1687 and normal b.p. at 3490 K.  Calc'd. b. p. to Si(g) at 3508 K.</t>
  </si>
  <si>
    <t>K2SiO3</t>
  </si>
  <si>
    <t>Potassium Metasilicate</t>
  </si>
  <si>
    <t>KAl3(OH)6(SO4)2</t>
  </si>
  <si>
    <t>Potassium Aluminun Sulfate Hydrate</t>
  </si>
  <si>
    <t>Alunite</t>
  </si>
  <si>
    <t xml:space="preserve">  K:  melts at 336.35, normal b.p. at 1037, and calc'd b.p. to monatomic gas at 1043.7 K.   Al:  melts at 933.61 and boils at 2798 K.  S:  trans. at 368.3, melts at 388.36, 2nd order trans. at 432.02, and normal b.p. at 717.824 K.  Calc'd. b.p. to S2 at 881.8 K.</t>
  </si>
  <si>
    <t>KAl3Si3O10(OH)2</t>
  </si>
  <si>
    <t>(dis)</t>
  </si>
  <si>
    <t>Potassium Aluminum Silicate Hydrate</t>
  </si>
  <si>
    <t>Muscovite (disordered)</t>
  </si>
  <si>
    <t xml:space="preserve">  K:  melts at 336.35, normal b.p. at 1037, and calc'd b.p. to monatomic gas at 1043.7 K.   Al:  melts at 933.61 and boils at 2798 K.  Si:  melts at 1687 and normal b.p. at 3490 K.  Calc'd. b. p. to Si(g) at 3508 K.</t>
  </si>
  <si>
    <t>(ord)</t>
  </si>
  <si>
    <t>Muscovite (ordered)</t>
  </si>
  <si>
    <t>K3AlF6</t>
  </si>
  <si>
    <t>Potassium Hexafluoroaluminate</t>
  </si>
  <si>
    <t xml:space="preserve">  K:  melts at 336.35, normal b.p. at 1037, and calc'd b.p. to monatomic gas at 1043.7 K.   Al:  melts at 933.61 and boils at 2798 K.</t>
  </si>
  <si>
    <t>KAl(SO4)2</t>
  </si>
  <si>
    <t>Potassium Aluminum Sulfate</t>
  </si>
  <si>
    <t>KAl(SO4)2(H2O)12</t>
  </si>
  <si>
    <t>Potassium Aluminum Sulfate Dodecahydrate</t>
  </si>
  <si>
    <t>KAlO2</t>
  </si>
  <si>
    <t>Potassium Aluminate</t>
  </si>
  <si>
    <t>KAlSi2O6</t>
  </si>
  <si>
    <t>Potassium Aluminum Metasilicate</t>
  </si>
  <si>
    <t>Leucite</t>
  </si>
  <si>
    <t>KAlSi3O8</t>
  </si>
  <si>
    <t>(micro)</t>
  </si>
  <si>
    <t>Potassium Aluminosilicate</t>
  </si>
  <si>
    <t>Microcline</t>
  </si>
  <si>
    <t>(sanid)</t>
  </si>
  <si>
    <t>Sanidine</t>
  </si>
  <si>
    <t>KAlSiO4</t>
  </si>
  <si>
    <t>Kaliophillite</t>
  </si>
  <si>
    <t>KBF4</t>
  </si>
  <si>
    <t>Potassium Tetrafluoroborate</t>
  </si>
  <si>
    <t>Avogadrite</t>
  </si>
  <si>
    <t>KBH4</t>
  </si>
  <si>
    <t>Potassium Borohydride</t>
  </si>
  <si>
    <t>KBO2</t>
  </si>
  <si>
    <t>Potassium Metaborate</t>
  </si>
  <si>
    <t>KBr</t>
  </si>
  <si>
    <t>Potassium Bromide</t>
  </si>
  <si>
    <t>KCN</t>
  </si>
  <si>
    <t>Potassium Cyanide</t>
  </si>
  <si>
    <t>KCl</t>
  </si>
  <si>
    <t>Potassium Chloride</t>
  </si>
  <si>
    <t>Sylvite</t>
  </si>
  <si>
    <t>KClO4</t>
  </si>
  <si>
    <t>Potassium Perchlorate</t>
  </si>
  <si>
    <t>KF</t>
  </si>
  <si>
    <t>Potassium Fluoride</t>
  </si>
  <si>
    <t>Carobbiite</t>
  </si>
  <si>
    <t>KFe3AlSi3O10(OH)2</t>
  </si>
  <si>
    <t>Potassium Aluminum Iron Silicate Hydrate</t>
  </si>
  <si>
    <t>Annite</t>
  </si>
  <si>
    <t xml:space="preserve">  K:  melts at 336.35, normal b.p. at 1037, and calc'd b.p. to monatomic gas at 1043.7 K.   Al:  melts at 933.61 and boils at 2798 K.  Fe: Curie p. at 1043, transfs. at 1185 &amp; 1667, melts at 1811, and boils at 3135 K.  Si:  melts at 1687 and normal b.p. at 3490 K.  Calc'd. b. p. to Si(g) at 3508 K.</t>
  </si>
  <si>
    <t>KH</t>
  </si>
  <si>
    <t>Potassium Hydride</t>
  </si>
  <si>
    <t>KHF2</t>
  </si>
  <si>
    <t>Potassium Fluoride Acid</t>
  </si>
  <si>
    <t>KI</t>
  </si>
  <si>
    <t>Potassium Iodide</t>
  </si>
  <si>
    <t>KMg3AlSi3O10F2</t>
  </si>
  <si>
    <t>Potassium Fluorophlogopite</t>
  </si>
  <si>
    <t>Fluorphlogopite</t>
  </si>
  <si>
    <t xml:space="preserve">  K:  melts at 336.35, normal b.p. at 1037, and calc'd b.p. to monatomic gas at 1043.7 K.   Mg:  melts at 922 and boils at 1363 K.  Si:  melts at 1687 and normal b.p. at 3490 K.  Calc'd. b. p. to Si(g) at 3508 K.</t>
  </si>
  <si>
    <t>KMg3AlSi3O10(OH)2</t>
  </si>
  <si>
    <t>Potassium Aluminum Magnesium Silicate Hydrate</t>
  </si>
  <si>
    <t>Phlogopite (disord)</t>
  </si>
  <si>
    <t>Phlogopite (ord)</t>
  </si>
  <si>
    <t>KMnO4</t>
  </si>
  <si>
    <t>Potassium Permanganate</t>
  </si>
  <si>
    <t xml:space="preserve">  K:  melts at 336.35, normal b.p. at 1037, and calc'd b.p. to monatomic gas at 1043.7 K.   Mn:  transfs. at 980, 1360, &amp; 1410, melts at 1517, and boils at 2308K.</t>
  </si>
  <si>
    <t>KNO2</t>
  </si>
  <si>
    <t>Potassium Nitrite</t>
  </si>
  <si>
    <t>KNO3</t>
  </si>
  <si>
    <t>Potassium Nitrate</t>
  </si>
  <si>
    <t>Niter</t>
  </si>
  <si>
    <t>KO</t>
  </si>
  <si>
    <t>KO2</t>
  </si>
  <si>
    <t>Potassium Superoxide</t>
  </si>
  <si>
    <t>KOH</t>
  </si>
  <si>
    <t>Potassium Hydroxide</t>
  </si>
  <si>
    <t>KS</t>
  </si>
  <si>
    <t>La(OH)3</t>
  </si>
  <si>
    <t>Lanthanum Hydroxide</t>
  </si>
  <si>
    <t>La2O3</t>
  </si>
  <si>
    <t>Lanthanum Oxide</t>
  </si>
  <si>
    <t>La2S3</t>
  </si>
  <si>
    <t>Lanthanum Sulfide</t>
  </si>
  <si>
    <t xml:space="preserve">  La:  transfs. at 550 &amp; 1134, melts at 1193, and boils at 3730 K.  S:  trans. at 368.3, melts at 388.36, 2nd order trans. at 432.02, and normal b.p. at 717.824 K.  Calc'd. b.p. to S2 at 881.8 K.</t>
  </si>
  <si>
    <t>La2Se3</t>
  </si>
  <si>
    <t>Lanthanum Selenide</t>
  </si>
  <si>
    <t xml:space="preserve">  La:  transfs. at 550 &amp; 1134, melts at 1193, and boils at 3730 K.  Se:  melts at 494.3 and normal b.p. at 958 K.  Calc'd b. p. to Se2 at 1016.55 K.</t>
  </si>
  <si>
    <t>La2Te3</t>
  </si>
  <si>
    <t>Lanthanum Telluride</t>
  </si>
  <si>
    <t xml:space="preserve">  La:  transfs. at 550 &amp; 1134, melts at 1193, and boils at 3730 K.  Te:  melts at 722.65 and normal b. p.  at 1262 K.  Calcd. b. p. to Te2 at 1339 K.</t>
  </si>
  <si>
    <t>LaB6</t>
  </si>
  <si>
    <t>Lanthanum Hexaboride</t>
  </si>
  <si>
    <t xml:space="preserve">  La:  transfs. at 550 &amp; 1134, melts at 1193, and boils at 3730 K.  B:  melts at 2300 and calc'd b. p. is 4113 K.</t>
  </si>
  <si>
    <t>LaBr3</t>
  </si>
  <si>
    <t>Lanthanum Bromide</t>
  </si>
  <si>
    <t xml:space="preserve">  La:  transfs. at 550 &amp; 1134, melts at 1193, and boils at 3730 K.  Br:  boils to Br2 at 322.6 K.  </t>
  </si>
  <si>
    <t>LaCl3</t>
  </si>
  <si>
    <t>Lanthanum Chloride</t>
  </si>
  <si>
    <t>LaF3</t>
  </si>
  <si>
    <t>Lanthanum Fluoride</t>
  </si>
  <si>
    <t>LaFeO3</t>
  </si>
  <si>
    <t>Lanthanum Ferrite</t>
  </si>
  <si>
    <t xml:space="preserve">  La:  transfs. at 550 &amp; 1134, melts at 1193, and boils at 3730 K.  Fe: Curie p. at 1043, transfs. at 1185 &amp; 1667, melts at 1811, and boils at 3135 K</t>
  </si>
  <si>
    <t>LaI3</t>
  </si>
  <si>
    <t>Lanthanum Iodide</t>
  </si>
  <si>
    <t xml:space="preserve">  La:  transfs. at 550 &amp; 1134, melts at 1193, and boils at 3730 K.  I:  melts at 386.8 and boils at 458.4 K.</t>
  </si>
  <si>
    <t>LaN</t>
  </si>
  <si>
    <t>Lanthanum Nitride</t>
  </si>
  <si>
    <t>LaO</t>
  </si>
  <si>
    <t>Lanthanum Monoxide</t>
  </si>
  <si>
    <t>LaPO4</t>
  </si>
  <si>
    <t>Lanthanum Phosphate</t>
  </si>
  <si>
    <t xml:space="preserve">  La:  transfs. at 550 &amp; 1134, melts at 1193, and boils at 3730 K.  P(wh):  melts at 317.3 and boils to P4 at 552.3K.  USBM b.p. changed from 550 to 552.3 to get better data fit.  P4(g) std. state above b.p.</t>
  </si>
  <si>
    <t>LaS</t>
  </si>
  <si>
    <t>Lanthanum Monosulfide</t>
  </si>
  <si>
    <t xml:space="preserve">  Li:  melts at 453.7, normal b.p. at 1620, and calc'd. b.p. to monatomic gas at 1638 K.</t>
  </si>
  <si>
    <t>Li2</t>
  </si>
  <si>
    <t>Lithium dimer</t>
  </si>
  <si>
    <t>Li2Al2Si8O20</t>
  </si>
  <si>
    <t>Lithium Aluminum Silicate</t>
  </si>
  <si>
    <t xml:space="preserve">  Li:  melts at 453.7, normal b.p. at 1620, and calc'd. b.p. to monatomic gas at 1638 K.  Al:  melts at 933.61 and boils at 2798 K.  Si:  melts at 1687 and normal b.p. at 3490 K.  Calc'd. b. p. to Si(g) at 3508 K.</t>
  </si>
  <si>
    <t>Li2B4O7</t>
  </si>
  <si>
    <t>Lithium Tetraborate</t>
  </si>
  <si>
    <t>Diomignite</t>
  </si>
  <si>
    <t xml:space="preserve">  Li:  melts at 453.7, normal b.p. at 1620, and calc'd. b.p. to monatomic gas at 1638 K.  B:  melts at 2300 and calc'd b. p. is 4113 K.</t>
  </si>
  <si>
    <t>Li2B6O10</t>
  </si>
  <si>
    <t>Lithium Triborate</t>
  </si>
  <si>
    <t>Li2B8O13</t>
  </si>
  <si>
    <t>Li2BeF4</t>
  </si>
  <si>
    <t>Dilithium Tetrafluoroberyllate</t>
  </si>
  <si>
    <t xml:space="preserve">  Li:  melts at 453.7, normal b.p. at 1620, and calc'd. b.p. to monatomic gas at 1638 K.  Be:  trans. at 1527, melts at 1560, and boils at 2745 K.</t>
  </si>
  <si>
    <t>Li2Br2</t>
  </si>
  <si>
    <t>Lithium Bromide dimer</t>
  </si>
  <si>
    <t xml:space="preserve">  Li:  melts at 453.7, normal b.p. at 1620, and calc'd. b.p. to monatomic gas at 1638 K.  Br:  boils to Br2 at 322.6 K.  </t>
  </si>
  <si>
    <t>Li2C2</t>
  </si>
  <si>
    <t>Lithium Carbide</t>
  </si>
  <si>
    <t>Li2CO3</t>
  </si>
  <si>
    <t>Lithium Carbonate</t>
  </si>
  <si>
    <t>Zabuyelite</t>
  </si>
  <si>
    <t>Li2Cl2</t>
  </si>
  <si>
    <t>Lithium Chloride dimer</t>
  </si>
  <si>
    <t>Li2ClF</t>
  </si>
  <si>
    <t>Lithium Chloride Fluoride</t>
  </si>
  <si>
    <t>Li2F2</t>
  </si>
  <si>
    <t>Lithium Fluoride dimer</t>
  </si>
  <si>
    <t>Li2I2</t>
  </si>
  <si>
    <t>Lithium Iodide dimer</t>
  </si>
  <si>
    <t xml:space="preserve">  Li:  melts at 453.7, normal b.p. at 1620, and calc'd. b.p. to monatomic gas at 1638 K.  I:  melts at 386.8 and boils at 458.4 K.</t>
  </si>
  <si>
    <t>Li2MoO4</t>
  </si>
  <si>
    <t>Lithium Molybdate</t>
  </si>
  <si>
    <t xml:space="preserve">  Li:  melts at 453.7, normal b.p. at 1620, and calc'd. b.p. to monatomic gas at 1638 K.  Mo:  melts at 2890 and boils at 4952 K.</t>
  </si>
  <si>
    <t>Li2O</t>
  </si>
  <si>
    <t>Lithium Oxide</t>
  </si>
  <si>
    <t xml:space="preserve">  Li:  melts at 453.7, normal b.p. at 1620, and calc'd. b.p. to monatomic gas at 1638 K.  Li2O melts at 1843 K.</t>
  </si>
  <si>
    <t>Li2O2</t>
  </si>
  <si>
    <t>Lithium Peroxide</t>
  </si>
  <si>
    <t>Li2O2H2</t>
  </si>
  <si>
    <t>Lithium Hydroxide dimer</t>
  </si>
  <si>
    <t>Li2SO4</t>
  </si>
  <si>
    <t>Lithium Sulfate</t>
  </si>
  <si>
    <t xml:space="preserve">  Li:  melts at 453.7, normal b.p. at 1620, and calc'd. b.p. to monatomic gas at 1638 K.  S:  trans. at 368.3, melts at 388.36, 2nd order trans. at 432.02, and normal b.p. at 717.824 K.  Calc'd. b.p. to S2 at 881.8 K.</t>
  </si>
  <si>
    <t>Li2SO4(H2O)</t>
  </si>
  <si>
    <t>Lithium Sulfate Hydrate</t>
  </si>
  <si>
    <t>Li2Si2O5</t>
  </si>
  <si>
    <t>Lithium Disilicate</t>
  </si>
  <si>
    <t xml:space="preserve">  Li:  melts at 453.7, normal b.p. at 1620, and calc'd. b.p. to monatomic gas at 1638 K.  Si:  melts at 1687 and normal b.p. at 3490 K.  Calc'd. b. p. to Si(g) at 3508 K.</t>
  </si>
  <si>
    <t>Li2SiO3</t>
  </si>
  <si>
    <t>Lithium Metasilicate</t>
  </si>
  <si>
    <t>Li2Ti3O7</t>
  </si>
  <si>
    <t>Lithium Trititanate</t>
  </si>
  <si>
    <t xml:space="preserve">  Li:  melts at 453.7, normal b.p. at 1620, and calc'd. b.p. to monatomic gas at 1638 K.  Ti:  trans. at 1156, melts at 1945, and boils at 3611 K.  B. p. calc'd at T where dGf of Ti(g) = 0.</t>
  </si>
  <si>
    <t>Li2TiO3</t>
  </si>
  <si>
    <t>Lithium Titanate</t>
  </si>
  <si>
    <t>Li3AlF6</t>
  </si>
  <si>
    <t>Trilithium Hexafluoroaluminum</t>
  </si>
  <si>
    <t xml:space="preserve">  Li:  melts at 453.7, normal b.p. at 1620, and calc'd. b.p. to monatomic gas at 1638 K.  Al:  melts at 933.61 and boils at 2798 K.</t>
  </si>
  <si>
    <t>Li3Cl3</t>
  </si>
  <si>
    <t>Lithium Chloride trimer</t>
  </si>
  <si>
    <t>Li3F3</t>
  </si>
  <si>
    <t>Lithium Fluoride trimer</t>
  </si>
  <si>
    <t>Li3N</t>
  </si>
  <si>
    <t>Lithium Nitride</t>
  </si>
  <si>
    <t>Li4P2O7</t>
  </si>
  <si>
    <t>Lithium Pyrophosphite</t>
  </si>
  <si>
    <t xml:space="preserve">  Li:  melts at 453.7, normal b.p. at 1620, and calc'd. b.p. to monatomic gas at 1638 K.  P(wh):  melts at 317.3 and boils to P4 at 552.3K.  USBM b.p. changed from 550 to 552.3 to get better data fit.  P4(g) std. state above b.p.</t>
  </si>
  <si>
    <t>LiAlCl4</t>
  </si>
  <si>
    <t>Lithium Tetrachloroaluminum</t>
  </si>
  <si>
    <t>LiAlF4</t>
  </si>
  <si>
    <t>Lithium Tetrafluoroaluminum</t>
  </si>
  <si>
    <t>LiAlH4</t>
  </si>
  <si>
    <t>Lithium Tetrahydroaluminum</t>
  </si>
  <si>
    <t xml:space="preserve">  Li:  melts at 453.7, normal b.p. at 1620, and calc'd. b.p. to monatomic gas at 1638 K.  Al:  melts at 933.61 and boils at 2798 K.  At 1 atm, decomposes near 500 K to LiH, Al, and H2.  Data above 600 an extrapolation. </t>
  </si>
  <si>
    <t>JANAF</t>
  </si>
  <si>
    <t>LiAlO2</t>
  </si>
  <si>
    <t>Lithium Metaluminate</t>
  </si>
  <si>
    <t>LiAlSi2O6</t>
  </si>
  <si>
    <t>Lithium Aluminum Disilicate</t>
  </si>
  <si>
    <t>Spodumene (alpha)</t>
  </si>
  <si>
    <t>Spodumene (beta)</t>
  </si>
  <si>
    <t>LiAlSi4O10</t>
  </si>
  <si>
    <t>Petalite</t>
  </si>
  <si>
    <t>LiAlSiO4</t>
  </si>
  <si>
    <t>Eucryptite</t>
  </si>
  <si>
    <t>LiBF4</t>
  </si>
  <si>
    <t>Lithium Tetrafluoroborate</t>
  </si>
  <si>
    <t>LiBH4</t>
  </si>
  <si>
    <t>Lithium Tetrahydroborate</t>
  </si>
  <si>
    <t>LiBO2</t>
  </si>
  <si>
    <t>Lithium Borate</t>
  </si>
  <si>
    <t>LiBeF3</t>
  </si>
  <si>
    <t>Lithium Trifluoroberyllate</t>
  </si>
  <si>
    <t>LiBr</t>
  </si>
  <si>
    <t>Lithium Bromide</t>
  </si>
  <si>
    <t>LiCl</t>
  </si>
  <si>
    <t>Lithium Chloride</t>
  </si>
  <si>
    <t>LiClO4</t>
  </si>
  <si>
    <t>Lithium Perchlorate</t>
  </si>
  <si>
    <t>LiF</t>
  </si>
  <si>
    <t>Lithium Fluoride</t>
  </si>
  <si>
    <t>Griceite</t>
  </si>
  <si>
    <t>LiFeO2</t>
  </si>
  <si>
    <t>Lithium Ferrite</t>
  </si>
  <si>
    <t xml:space="preserve">  Li:  melts at 453.7, normal b.p. at 1620, and calc'd. b.p. to monatomic gas at 1638 K.  Fe: Curie p. at 1043, transfs. at 1185 &amp; 1667, melts at 1811, and boils at 3135 K</t>
  </si>
  <si>
    <t>LiH</t>
  </si>
  <si>
    <t>Lithium Hydride</t>
  </si>
  <si>
    <t>LiI</t>
  </si>
  <si>
    <t>Lithium Iodide</t>
  </si>
  <si>
    <t>LiN</t>
  </si>
  <si>
    <t>LiNO2</t>
  </si>
  <si>
    <t>Lithium Nitrite</t>
  </si>
  <si>
    <t>LiNO3</t>
  </si>
  <si>
    <t>Lithium Nitrate</t>
  </si>
  <si>
    <t>LiO</t>
  </si>
  <si>
    <t>Lithium Monoxide</t>
  </si>
  <si>
    <t>LiOH</t>
  </si>
  <si>
    <t>Lithium Hydroxide</t>
  </si>
  <si>
    <t>LiOH(H2O)</t>
  </si>
  <si>
    <t>Lithium Hydroxide Hydrate</t>
  </si>
  <si>
    <t>LiPO3</t>
  </si>
  <si>
    <t>Lithium Metaphosphate</t>
  </si>
  <si>
    <t>Lu2O3</t>
  </si>
  <si>
    <t>Lutetium Oxide</t>
  </si>
  <si>
    <t>LuCl3</t>
  </si>
  <si>
    <t>Lutetium Chloride</t>
  </si>
  <si>
    <t>LuF3</t>
  </si>
  <si>
    <t>Lutetium Fluoride</t>
  </si>
  <si>
    <t>LuFeO3</t>
  </si>
  <si>
    <t xml:space="preserve">Lutetium Ferrite  </t>
  </si>
  <si>
    <t xml:space="preserve">  Lu:  melts at 1936 and boils at 3668 K.  Fe: Curie p. at 1043, transfs. at 1185 &amp; 1667, melts at 1811, and boils at 3135 K</t>
  </si>
  <si>
    <t>LuO</t>
  </si>
  <si>
    <t>Lutetium Monoxide</t>
  </si>
  <si>
    <t>LuS</t>
  </si>
  <si>
    <t>Lutetium Monosulfide</t>
  </si>
  <si>
    <t xml:space="preserve">  Lu:  melts at 1936 and boils at 3668 K.  S:  trans. at 368.3, melts at 388.36, 2nd order trans. at 432.02, and normal b.p. at 717.824 K.  Calc'd. b.p. to S2 at 881.8 K.</t>
  </si>
  <si>
    <t>Superheated &amp; supercooled liquid.  Simplified Cp equation used at all temps.</t>
  </si>
  <si>
    <t xml:space="preserve">  Mg:  melts at 922 and boils at 1363 K.  dGf eqn. simplified between 922 &amp; 1363 K.  dGf set = 0 above b. p.</t>
  </si>
  <si>
    <t>Mg(NO3)2</t>
  </si>
  <si>
    <t>Magnesium Nitrate</t>
  </si>
  <si>
    <t>Mg(OH)2</t>
  </si>
  <si>
    <t>Magnesium Hydroxide</t>
  </si>
  <si>
    <t>Brucite</t>
  </si>
  <si>
    <t>Mg2</t>
  </si>
  <si>
    <t>Magnesium dimer</t>
  </si>
  <si>
    <t>Mg2Al4Si5O18</t>
  </si>
  <si>
    <t>Magnesium Aluminum Silicate.</t>
  </si>
  <si>
    <t>Cordierite</t>
  </si>
  <si>
    <t xml:space="preserve">  Mg:  melts at 922 and boils at 1363 K.  Al:  melts at 933.61 and boils at 2798 K.  Si:  melts at 1687 and normal b.p. at 3490 K.  Calc'd. b. p. to Si(g) at 3508 K.</t>
  </si>
  <si>
    <t>Mg2Br4</t>
  </si>
  <si>
    <t>Magnesium Bromide</t>
  </si>
  <si>
    <t xml:space="preserve">  Mg:  melts at 922 and boils at 1363 K.  Br:  boils to Br2 at 322.6 K.  </t>
  </si>
  <si>
    <t>Mg2C3</t>
  </si>
  <si>
    <t>Magnesium Carbide</t>
  </si>
  <si>
    <t>Mg2Cl4</t>
  </si>
  <si>
    <t>Magnesium Chloride dimer</t>
  </si>
  <si>
    <t>Mg2F4</t>
  </si>
  <si>
    <t>Magnesium Fluoride</t>
  </si>
  <si>
    <t>Mg2Si</t>
  </si>
  <si>
    <t>Magnesium Disilicide</t>
  </si>
  <si>
    <t xml:space="preserve">  Mg:  melts at 922 and boils at 1363 K.  Si:  melts at 1687 and normal b.p. at 3490 K.  Calc'd. b. p. to Si(g) at 3508 K.</t>
  </si>
  <si>
    <t>Mg2SiO4</t>
  </si>
  <si>
    <t>Magnesium Orthosilicate</t>
  </si>
  <si>
    <t>Forsterite</t>
  </si>
  <si>
    <t>Mg2TiO4</t>
  </si>
  <si>
    <t>Magnesium Titanate</t>
  </si>
  <si>
    <t xml:space="preserve">  Mg:  melts at 922 and boils at 1363 K.  Ti:  trans. at 1156, melts at 1945, and boils at 3611 K.  B. p. calc'd at T where dGf of Ti(g) = 0.</t>
  </si>
  <si>
    <t>Mg3Al2Si3O12</t>
  </si>
  <si>
    <t>Magnesium Aluminum Silicate</t>
  </si>
  <si>
    <t>Pyrope</t>
  </si>
  <si>
    <t>Mg3(PO4)2</t>
  </si>
  <si>
    <t>Magnesium Orthophosphate</t>
  </si>
  <si>
    <t xml:space="preserve">  Mg:  melts at 922 and boils at 1363 K.  P(wh):  melts at 317.3 and boils to P4 at 552.3K.  USBM b.p. changed from 550 to 552.3 to get better data fit.  P4(g) std. state above b.p.</t>
  </si>
  <si>
    <t>Mg3N2</t>
  </si>
  <si>
    <t>Magnesium Nitride</t>
  </si>
  <si>
    <t>Mg3Si2O5(OH)4</t>
  </si>
  <si>
    <t>Magnesium Silicate Hydrate</t>
  </si>
  <si>
    <t>Chrysotile (Antigorite)</t>
  </si>
  <si>
    <t>Mg3Si4O10(OH)2</t>
  </si>
  <si>
    <t>Talc</t>
  </si>
  <si>
    <t>Mg7Si8O22(OH)2</t>
  </si>
  <si>
    <t>Anthophyllite</t>
  </si>
  <si>
    <t>MgAl2O4</t>
  </si>
  <si>
    <t>Magnesium Aluminate</t>
  </si>
  <si>
    <t>Spinel</t>
  </si>
  <si>
    <t xml:space="preserve">  Mg:  melts at 922 and boils at 1363 K.  Al:  melts at 933.61 and boils at 2798 K.</t>
  </si>
  <si>
    <t>MgB2</t>
  </si>
  <si>
    <t>Magnesium Diboride</t>
  </si>
  <si>
    <t xml:space="preserve">  Mg:  melts at 922 and boils at 1363 K.  B:  melts at 2300 and calc'd b. p. is 4113 K.</t>
  </si>
  <si>
    <t>MgB4</t>
  </si>
  <si>
    <t>Magnesium Tetraboride</t>
  </si>
  <si>
    <t>MgBr</t>
  </si>
  <si>
    <t>Magnesium Monobromide</t>
  </si>
  <si>
    <t>MgBr2</t>
  </si>
  <si>
    <t>Magnesium Dibromide</t>
  </si>
  <si>
    <t>MgC2</t>
  </si>
  <si>
    <t>MgCO3</t>
  </si>
  <si>
    <t>Magnesium Carbonate</t>
  </si>
  <si>
    <t>Magnesite</t>
  </si>
  <si>
    <t>MgCl</t>
  </si>
  <si>
    <t>Magnesium Monochloride</t>
  </si>
  <si>
    <t>MgCl2</t>
  </si>
  <si>
    <t>Magnesium Dichloride</t>
  </si>
  <si>
    <t>Chloromagnesite</t>
  </si>
  <si>
    <t xml:space="preserve">  Mg:  melts at 922 and boils at 1363 K.  Calc'd. bp of species at 1643 K.  Data extrapolated.</t>
  </si>
  <si>
    <t>MgClF</t>
  </si>
  <si>
    <t>Magnesium Chlorofluoride</t>
  </si>
  <si>
    <t>MgCr2O4</t>
  </si>
  <si>
    <t>Magnesium Chromate</t>
  </si>
  <si>
    <t>Magnesiochromite</t>
  </si>
  <si>
    <t xml:space="preserve">  Mg:  melts at 922 and boils at 1363 K.  Cr:  2nd. order trans. at 311.5, melts at 2130, and boils at 2943 K</t>
  </si>
  <si>
    <t>MgF</t>
  </si>
  <si>
    <t>Magnesium Monofluoride</t>
  </si>
  <si>
    <t>MgF2</t>
  </si>
  <si>
    <t>Magnesium Difluoride</t>
  </si>
  <si>
    <t>Sellaite</t>
  </si>
  <si>
    <t>MgFe2O4</t>
  </si>
  <si>
    <t>Magnesium Ferrite</t>
  </si>
  <si>
    <t>Magnesioferrite</t>
  </si>
  <si>
    <t xml:space="preserve">  Mg:  melts at 922 and boils at 1363 K.  Fe: Curie p. at 1043, transfs. at 1185 &amp; 1667, melts at 1811, and boils at 3135 K</t>
  </si>
  <si>
    <t>MgH</t>
  </si>
  <si>
    <t>Magnesium Monohydride</t>
  </si>
  <si>
    <t>MgH2</t>
  </si>
  <si>
    <t>Magnesium Dihydride</t>
  </si>
  <si>
    <t>MgI</t>
  </si>
  <si>
    <t>Magnesium Monoiodide</t>
  </si>
  <si>
    <t xml:space="preserve">  Mg:  melts at 922 and boils at 1363 K.  I:  melts at 386.8 and boils at 458.4 K.</t>
  </si>
  <si>
    <t>MgI2</t>
  </si>
  <si>
    <t>Magnesium Diiodide</t>
  </si>
  <si>
    <t>MgMoO4</t>
  </si>
  <si>
    <t>Magnesium Molybdate</t>
  </si>
  <si>
    <t xml:space="preserve">  Mg:  melts at 922 and boils at 1363 K.  Mo:  melts at 2890 and boils at 4952 K.</t>
  </si>
  <si>
    <t>MgN</t>
  </si>
  <si>
    <t>Magnesium Mononitride</t>
  </si>
  <si>
    <t>MgO</t>
  </si>
  <si>
    <t>Magnesium Oxide</t>
  </si>
  <si>
    <t>Periclase</t>
  </si>
  <si>
    <t xml:space="preserve">  Mg:  melts at 922 and boils at 1363 K.  MgO melts at 3105 K.</t>
  </si>
  <si>
    <t>Eqn. Break</t>
  </si>
  <si>
    <t>MgOH</t>
  </si>
  <si>
    <t>Magnesium Monohydroxide</t>
  </si>
  <si>
    <t>MgS</t>
  </si>
  <si>
    <t>Magnesium Sulfide</t>
  </si>
  <si>
    <t>Niningerite</t>
  </si>
  <si>
    <t xml:space="preserve">  Mg:  melts at 922 and boils at 1363 K.  S:  trans. at 368.3, melts at 388.36, 2nd order trans. at 432.02, and normal b.p. at 717.824 K.  Calc'd. b.p. to S2 at 881.8 K.</t>
  </si>
  <si>
    <t>MgSO4</t>
  </si>
  <si>
    <t>Magnesium Sulfate</t>
  </si>
  <si>
    <t>MgSO4(H2O)</t>
  </si>
  <si>
    <t>Magnesium Sulfate Monohydroxide</t>
  </si>
  <si>
    <t>Kieserite</t>
  </si>
  <si>
    <t>MgSO4(H2O)2</t>
  </si>
  <si>
    <t>Magnesium Sulfate Dihydrate</t>
  </si>
  <si>
    <t>Sanderite</t>
  </si>
  <si>
    <t>MgSO4(H2O)4</t>
  </si>
  <si>
    <t>Magnesium Sulfate Tetrahydrate</t>
  </si>
  <si>
    <t>Starkeyite</t>
  </si>
  <si>
    <t>MgSO4(H2O)6</t>
  </si>
  <si>
    <t>Magnesium Sulfate Hexahydrate</t>
  </si>
  <si>
    <t>Hexahydrite</t>
  </si>
  <si>
    <t>MgSO4(H2O)7</t>
  </si>
  <si>
    <t>Magnesium Sulfate Heptahydrate</t>
  </si>
  <si>
    <t>Epsomite</t>
  </si>
  <si>
    <t>MgSiO3</t>
  </si>
  <si>
    <t>Magnesium Metasilicate</t>
  </si>
  <si>
    <t>Enstatite</t>
  </si>
  <si>
    <t>(en)</t>
  </si>
  <si>
    <t>Magnesium Silicate</t>
  </si>
  <si>
    <t>MgTi2O5</t>
  </si>
  <si>
    <t>Magnesium Dititanate</t>
  </si>
  <si>
    <t>Armolcolite</t>
  </si>
  <si>
    <t>MgTiO3</t>
  </si>
  <si>
    <t>Geikielite</t>
  </si>
  <si>
    <t>MgUO4</t>
  </si>
  <si>
    <t>Magnesium Uranate</t>
  </si>
  <si>
    <t xml:space="preserve">  Mg:  melts at 922 and boils at 1363 K.  U:  transfs. at 942 &amp; 1049, melts at 1408, and boils at 4402 K.</t>
  </si>
  <si>
    <t>MgWO4</t>
  </si>
  <si>
    <t>Magnesium Tungstate</t>
  </si>
  <si>
    <t xml:space="preserve">  Mg:  melts at 922 and boils at 1363 K.  W:  melts at 3680 and boils at 5931 K.</t>
  </si>
  <si>
    <t xml:space="preserve">Supercooled &amp; superheated liquid.  Liquid data extrapolated to 298.15 K.  </t>
  </si>
  <si>
    <t xml:space="preserve">  Mn:  transfs. at 980, 1360, &amp; 1410, melts at 1517, and boils at 2308 K.  B. p calc'd at T where dGf of Mn(g) = 0.  dGf set = 0 above b. p.</t>
  </si>
  <si>
    <t>Mn.703Zn.0884Ca.2086SiO3</t>
  </si>
  <si>
    <t>Manganese Zinc Calcium Silicate</t>
  </si>
  <si>
    <t>Fowlerite</t>
  </si>
  <si>
    <t xml:space="preserve">  Mn:  transfs. at 980, 1360, &amp; 1410, melts at 1517, and boils at 2308K.    Ca:  trans. at 720, melts at 1112, and boils at 1757 K.  Si:  melts at 1687 and normal b.p. at 3490 K.  Calc'd. b. p. to Si(g) at 3508 K.</t>
  </si>
  <si>
    <t>Mn.9554Ca.0446SiO3</t>
  </si>
  <si>
    <t>Manganese Calcium Silicate</t>
  </si>
  <si>
    <t>Pyroxmanganite</t>
  </si>
  <si>
    <t>Mn15C4</t>
  </si>
  <si>
    <t>Manganese Carbide</t>
  </si>
  <si>
    <t xml:space="preserve">  Mn:  transfs. at 980, 1360, &amp; 1410, melts at 1517, and boils at 2308K.</t>
  </si>
  <si>
    <t>Mn23C6</t>
  </si>
  <si>
    <t>Mn2B</t>
  </si>
  <si>
    <t>Dimanganese Boride</t>
  </si>
  <si>
    <t xml:space="preserve">  Mn:  transfs. at 980, 1360, &amp; 1410, melts at 1517, and boils at 2308K.  B:  melts at 2300 and calc'd b. p. is 4113 K.</t>
  </si>
  <si>
    <t>Mn2O3</t>
  </si>
  <si>
    <t>Manganese Sesquioxide</t>
  </si>
  <si>
    <t>Bixbyite</t>
  </si>
  <si>
    <t>Mn2P</t>
  </si>
  <si>
    <t>Dimanganese Phosphide</t>
  </si>
  <si>
    <t xml:space="preserve">  Mn:  transfs. at 980, 1360, &amp; 1410, melts at 1517, and boils at 2308K.  P(wh):  melts at 317.3 and boils to P4 at 552.3K.  USBM b.p. changed from 550 to 552.3 to get better data fit.  P4(g) std. state above b.p.</t>
  </si>
  <si>
    <t>Mn2SiO4</t>
  </si>
  <si>
    <t>Dimanganese Silicate</t>
  </si>
  <si>
    <t>Tephroite</t>
  </si>
  <si>
    <t xml:space="preserve">  Mn:  transfs. at 980, 1360, &amp; 1410, melts at 1517, and boils at 2308K.  Si:  melts at 1687 and normal b.p. at 3490 K.  Calc'd. b. p. to Si(g) at 3508 K.</t>
  </si>
  <si>
    <t>Mn3B4</t>
  </si>
  <si>
    <t>Trimanganese Tetraboride</t>
  </si>
  <si>
    <t>Mn3C</t>
  </si>
  <si>
    <t>Mn3O4</t>
  </si>
  <si>
    <t>Manganese Oxide</t>
  </si>
  <si>
    <t>Hausmannite</t>
  </si>
  <si>
    <t>Mn3P</t>
  </si>
  <si>
    <t>Manganese Diphosphide</t>
  </si>
  <si>
    <t>Mn3Si</t>
  </si>
  <si>
    <t>Trimanganese Silicide</t>
  </si>
  <si>
    <t>Mn4N</t>
  </si>
  <si>
    <t>Tetramanganese Nitride</t>
  </si>
  <si>
    <t>Mn5N2</t>
  </si>
  <si>
    <t>Pentamanganese Dinitride</t>
  </si>
  <si>
    <t>Mn5Si3</t>
  </si>
  <si>
    <t>Pentamanganese Trisilicide</t>
  </si>
  <si>
    <t>Mn7C3</t>
  </si>
  <si>
    <t>Heptamanganese Tricarbide</t>
  </si>
  <si>
    <t>Mn7SiO12</t>
  </si>
  <si>
    <t>Manganese Silicate</t>
  </si>
  <si>
    <t>Braunite</t>
  </si>
  <si>
    <t>MnAs</t>
  </si>
  <si>
    <t>Manganese Arsenide</t>
  </si>
  <si>
    <t>Kaneite</t>
  </si>
  <si>
    <t xml:space="preserve">  Mn:  transfs. at 980, 1360, &amp; 1410, melts at 1517, and boils at 2308K.  As:  sublimes to As4 at 876 K.  Cp at 316 K = 311, which is not adequately fit by equation.</t>
  </si>
  <si>
    <t>MnB</t>
  </si>
  <si>
    <t>Manganese Monoboride</t>
  </si>
  <si>
    <t>MnB2</t>
  </si>
  <si>
    <t>Manganese Diboride</t>
  </si>
  <si>
    <t>MnCO3</t>
  </si>
  <si>
    <t>Manganese Carbonate</t>
  </si>
  <si>
    <t>Rhodochrosite</t>
  </si>
  <si>
    <t>MnCl2</t>
  </si>
  <si>
    <t>Manganese Dichloride</t>
  </si>
  <si>
    <t>Scacchite</t>
  </si>
  <si>
    <t>MnF2</t>
  </si>
  <si>
    <t>Manganese Difluoride</t>
  </si>
  <si>
    <t>MnFe2O4</t>
  </si>
  <si>
    <t>Manganese Ferrite</t>
  </si>
  <si>
    <t>Jacobsite</t>
  </si>
  <si>
    <t xml:space="preserve">  Mn:  transfs. at 980, 1360, &amp; 1410, melts at 1517, and boils at 2308K.  Fe: Curie p. at 1043, transfs. at 1185 &amp; 1667, melts at 1811, and boils at 3135 K</t>
  </si>
  <si>
    <t>MnO</t>
  </si>
  <si>
    <t>Manganese Monoxide</t>
  </si>
  <si>
    <t>Manganosite</t>
  </si>
  <si>
    <t xml:space="preserve">  Mn:  transfs. at 980, 1360, &amp; 1410, melts at 1517, and boils at 2308K.  MnO melts at about 2115.  Tmax extended assuming Cp linear with T above 1500 K.</t>
  </si>
  <si>
    <t>MnO2</t>
  </si>
  <si>
    <t>Manganese Dioxide</t>
  </si>
  <si>
    <t>Pyrolusite</t>
  </si>
  <si>
    <t>MnP</t>
  </si>
  <si>
    <t>Manganese Monophosphide</t>
  </si>
  <si>
    <t>MnS</t>
  </si>
  <si>
    <t>Manganese Monosulfide</t>
  </si>
  <si>
    <t>Alabandite</t>
  </si>
  <si>
    <t xml:space="preserve">  Mn:  transfs. at 980, 1360, &amp; 1410, melts at 1517, and boils at 2308K.  S:  trans. at 368.3, melts at 388.36, 2nd order trans. at 432.02, and normal b.p. at 717.824 K.  Calc'd. b.p. to S2 at 881.8 K.</t>
  </si>
  <si>
    <t>MnS2</t>
  </si>
  <si>
    <t>Manganese Disulfide</t>
  </si>
  <si>
    <t>Hauerite</t>
  </si>
  <si>
    <t>MnSO4</t>
  </si>
  <si>
    <t>Manganese Sulfate</t>
  </si>
  <si>
    <t>MnSO4(H2O)</t>
  </si>
  <si>
    <t>Manganese Sulfate Monohydrate</t>
  </si>
  <si>
    <t>MnSO4(H2O)4</t>
  </si>
  <si>
    <t>Manganese Sulfate Tetrahydrate</t>
  </si>
  <si>
    <t>Ilesite</t>
  </si>
  <si>
    <t>MnSO4(H2O)5</t>
  </si>
  <si>
    <t>Manganese Sulfate Pentahydrate</t>
  </si>
  <si>
    <t>Jokokuite</t>
  </si>
  <si>
    <t>MnSO4(H2O)7</t>
  </si>
  <si>
    <t>Manganese Sulfate Heptahydrate</t>
  </si>
  <si>
    <t>Mallardite</t>
  </si>
  <si>
    <t>MnSe</t>
  </si>
  <si>
    <t>Manganese Selenide</t>
  </si>
  <si>
    <t xml:space="preserve">  Mn:  transfs. at 980, 1360, &amp; 1410, melts at 1517, and boils at 2308K.  Se:  melts at 494.3 and normal b.p. at 958 K.  Calc'd b. p. to Se2 at 1016.55 K.</t>
  </si>
  <si>
    <t>MnSi</t>
  </si>
  <si>
    <t>Manganese Monosilicide</t>
  </si>
  <si>
    <t>MnSi1.7</t>
  </si>
  <si>
    <t>Manganese Silicide</t>
  </si>
  <si>
    <t>MnSiO3</t>
  </si>
  <si>
    <t>Manganese Metasilicate</t>
  </si>
  <si>
    <t>Rhodonite</t>
  </si>
  <si>
    <t>MnTe</t>
  </si>
  <si>
    <t>Manganese Telluride</t>
  </si>
  <si>
    <t xml:space="preserve">  Mn:  transfs. at 980, 1360, &amp; 1410, melts at 1517, and boils at 2308K.  Te:  melts at 722.65 and normal b. p.  at 1262 K.  Calcd. b. p. to Te2 at 1339 K.</t>
  </si>
  <si>
    <t>MnTiO3</t>
  </si>
  <si>
    <t>Manganese Titanate</t>
  </si>
  <si>
    <t>Pyrophanite</t>
  </si>
  <si>
    <t xml:space="preserve">  Mn:  transfs. at 980, 1360, &amp; 1410, melts at 1517, and boils at 2308K.  Ti:  trans. at 1156, melts at 1945, and boils at 3611 K.  B. p. calc'd at T where dGf of Ti(g) = 0.  </t>
  </si>
  <si>
    <t>MnWO4</t>
  </si>
  <si>
    <t>Manganese Tungstate</t>
  </si>
  <si>
    <t>Heubnerite</t>
  </si>
  <si>
    <t xml:space="preserve">  Mn:  transfs. at 980, 1360, &amp; 1410, melts at 1517, and boils at 2308K.  W:  melts at 3680 and boils at 5931 K.</t>
  </si>
  <si>
    <t>Mo(CO)6</t>
  </si>
  <si>
    <t>Molybdenum Carbonyl</t>
  </si>
  <si>
    <t>Mo2B</t>
  </si>
  <si>
    <t>Dimolybdenum Boride</t>
  </si>
  <si>
    <t xml:space="preserve">  Mo:  melts at 2890 and boils at 4952 K.  B:  melts at 2300 and calc'd b. p. is 4113 K.</t>
  </si>
  <si>
    <t>Mo2C</t>
  </si>
  <si>
    <t>Dibolybdenum Carbide</t>
  </si>
  <si>
    <t>Mo2S3</t>
  </si>
  <si>
    <t>Molybdenum Sesquisulfide</t>
  </si>
  <si>
    <t xml:space="preserve">  Mo:  melts at 2890 and boils at 4952 K.  S:  trans. at 368.3, melts at 388.36, 2nd order trans. at 432.02, and normal b.p. at 717.824 K.  Calc'd. b.p. to S2 at 881.8 K.</t>
  </si>
  <si>
    <t>Mo3Se4</t>
  </si>
  <si>
    <t>Molybdenum Selenide</t>
  </si>
  <si>
    <t xml:space="preserve">  Mo:  melts at 2890 and boils at 4952 K.  Se:  melts at 494.3 and normal b.p. at 958 K.  Calc'd b. p. to Se2 at 1016.55 K.</t>
  </si>
  <si>
    <t>Mo3Si</t>
  </si>
  <si>
    <t>Trimolybdenum Silicide</t>
  </si>
  <si>
    <t xml:space="preserve">  Mo:  melts at 2890 and boils at 4952 K.  Si:  melts at 1687 and normal b.p. at 3490 K.  Calc'd. b. p. to Si(g) at 3508 K.</t>
  </si>
  <si>
    <t>Mo3Te4</t>
  </si>
  <si>
    <t>Molybdenum Telluride</t>
  </si>
  <si>
    <t>Mo5Si3</t>
  </si>
  <si>
    <t>Pentamolybdenum Trisilicide</t>
  </si>
  <si>
    <t>MoB</t>
  </si>
  <si>
    <t>Molybdenum Boride</t>
  </si>
  <si>
    <t>MoBr</t>
  </si>
  <si>
    <t>Molybdenum Monobromide</t>
  </si>
  <si>
    <t xml:space="preserve">  Mo:  melts at 2890 and boils at 4952 K.  Br:  boils to Br2 at 322.6 K</t>
  </si>
  <si>
    <t>MoBr2</t>
  </si>
  <si>
    <t>Molybdenum Dibromide</t>
  </si>
  <si>
    <t xml:space="preserve">  Mo:  melts at 2890 and boils at 4952 K.  Br:  boils to Br2 at 322.6 K.  </t>
  </si>
  <si>
    <t>MoBr3</t>
  </si>
  <si>
    <t>Molybdenum Tribromide</t>
  </si>
  <si>
    <t>MoBr4</t>
  </si>
  <si>
    <t>Molybdenum Tetrabromide</t>
  </si>
  <si>
    <t>MoC</t>
  </si>
  <si>
    <t>Molybdenum Monocarbide</t>
  </si>
  <si>
    <t>MoCl3</t>
  </si>
  <si>
    <t>Molybdenum Trichloride</t>
  </si>
  <si>
    <t>MoCl4</t>
  </si>
  <si>
    <t>Molybdenum Tetrachloride</t>
  </si>
  <si>
    <t>MoCl5</t>
  </si>
  <si>
    <t>Molybdenum Pentachloride</t>
  </si>
  <si>
    <t>MoCl6</t>
  </si>
  <si>
    <t>Molybdenum Hexachloride</t>
  </si>
  <si>
    <t>MoF</t>
  </si>
  <si>
    <t>Molybdenum Monofluoride</t>
  </si>
  <si>
    <t>MoF2</t>
  </si>
  <si>
    <t>Molybdenum Difluoride</t>
  </si>
  <si>
    <t>MoF3</t>
  </si>
  <si>
    <t>Molybdenum Trifluoride</t>
  </si>
  <si>
    <t>MoF4</t>
  </si>
  <si>
    <t>Molybdenum Tetrafluoride</t>
  </si>
  <si>
    <t>MoF5</t>
  </si>
  <si>
    <t>Molybdenum Pentafluoride</t>
  </si>
  <si>
    <t>MoI</t>
  </si>
  <si>
    <t>Molybdenum Monoiodide</t>
  </si>
  <si>
    <t xml:space="preserve">  Mo:  melts at 2890 and boils at 4952 K.  I:  melts at 386.8 and boils at 458.4 K.</t>
  </si>
  <si>
    <t>MoI2</t>
  </si>
  <si>
    <t>Molybdenum Diiodide</t>
  </si>
  <si>
    <t>MoI3</t>
  </si>
  <si>
    <t>Molybdenum Triiodide</t>
  </si>
  <si>
    <t>MoI4</t>
  </si>
  <si>
    <t>Molybdenum Tetraiodide</t>
  </si>
  <si>
    <t>MoN.5</t>
  </si>
  <si>
    <t>Molybdenum Nitride</t>
  </si>
  <si>
    <t>MoO</t>
  </si>
  <si>
    <t>Molybdenum Monoxide</t>
  </si>
  <si>
    <t>MoO2</t>
  </si>
  <si>
    <t>Molybdenum Dioxide</t>
  </si>
  <si>
    <t>Tugarinorite</t>
  </si>
  <si>
    <t>MoO2Cl2</t>
  </si>
  <si>
    <t>Molybdenum Oxychloride</t>
  </si>
  <si>
    <t>MoO3</t>
  </si>
  <si>
    <t>Molybdenum Trioxide</t>
  </si>
  <si>
    <t>Molybdite</t>
  </si>
  <si>
    <t>MoOF4</t>
  </si>
  <si>
    <t>Molybdenum Oxyfluoride</t>
  </si>
  <si>
    <t>MoS2</t>
  </si>
  <si>
    <t>Molybdenum Disulfide</t>
  </si>
  <si>
    <t>Molybdenite</t>
  </si>
  <si>
    <t>MoSe2</t>
  </si>
  <si>
    <t>Drysdallite</t>
  </si>
  <si>
    <t>MoSi2</t>
  </si>
  <si>
    <t>Molybdenum Silicide</t>
  </si>
  <si>
    <t>MoTe2</t>
  </si>
  <si>
    <t xml:space="preserve">  Mo:  melts at 2890 and boils at 4952 K.  Te:  melts at 722.65 and normal b. p.  at 1262 K.  Calcd. b. p. to Te2 at 1339 K.</t>
  </si>
  <si>
    <t>N</t>
  </si>
  <si>
    <t>Nitrogen</t>
  </si>
  <si>
    <t>N1.58O.42</t>
  </si>
  <si>
    <t>Air</t>
  </si>
  <si>
    <t>Not for use in equilibrium calculations.  S based on ideal mixing of gases.  Air is assumed to be 79% N2, 21% O2.</t>
  </si>
  <si>
    <t>N2F2</t>
  </si>
  <si>
    <t>(g,cis)</t>
  </si>
  <si>
    <t>Dinitrogen Difluoride</t>
  </si>
  <si>
    <t>(g,trans)</t>
  </si>
  <si>
    <t>N2F4</t>
  </si>
  <si>
    <t>Dinitrogen Tetrafluoride</t>
  </si>
  <si>
    <t>N2H2</t>
  </si>
  <si>
    <t>Nitrogen Hydride dimer</t>
  </si>
  <si>
    <t>N2H4</t>
  </si>
  <si>
    <t>Dinitrogen Tetrahydride</t>
  </si>
  <si>
    <t>N2H8SO4</t>
  </si>
  <si>
    <t>Ammonium Sulfate</t>
  </si>
  <si>
    <t>Mascagnite</t>
  </si>
  <si>
    <t>N2O</t>
  </si>
  <si>
    <t>Nitrogen Oxide</t>
  </si>
  <si>
    <t>N2O3</t>
  </si>
  <si>
    <t>Dinitrogen Trioxide</t>
  </si>
  <si>
    <t>N2O4</t>
  </si>
  <si>
    <t>Dinitrogen Tetraoxide</t>
  </si>
  <si>
    <t xml:space="preserve">Liquid at 294 K.  </t>
  </si>
  <si>
    <t>N2O5</t>
  </si>
  <si>
    <t>Dinitrogen Pentaoxide</t>
  </si>
  <si>
    <t>NBr</t>
  </si>
  <si>
    <t xml:space="preserve">Nitrogen Bromide   </t>
  </si>
  <si>
    <t>ND3</t>
  </si>
  <si>
    <t>Nitrogen Trideuteride</t>
  </si>
  <si>
    <t>NF</t>
  </si>
  <si>
    <t>Nitrogen Monofluoride</t>
  </si>
  <si>
    <t>NF2</t>
  </si>
  <si>
    <t>Nitrogen Difluoride</t>
  </si>
  <si>
    <t>NF3</t>
  </si>
  <si>
    <t>Nitrogen Trifluoride</t>
  </si>
  <si>
    <t>NH</t>
  </si>
  <si>
    <t>Nitrogen Monohydride</t>
  </si>
  <si>
    <t>NH2</t>
  </si>
  <si>
    <t>Nitrogen Dihydride</t>
  </si>
  <si>
    <t>NH3</t>
  </si>
  <si>
    <t>Nitrogen Trihydride</t>
  </si>
  <si>
    <t>Ammonia</t>
  </si>
  <si>
    <t>NH4Al(SO4)2</t>
  </si>
  <si>
    <t>Ammonium Aluminum Sulfate</t>
  </si>
  <si>
    <t>NH4Al(SO4)2(H2O)12</t>
  </si>
  <si>
    <t>Ammonium Aluminum Sulfate Dodecahydrate.</t>
  </si>
  <si>
    <t>Tschermigite</t>
  </si>
  <si>
    <t>NH4Br</t>
  </si>
  <si>
    <t>Ammonium Bromide</t>
  </si>
  <si>
    <t>NH4Cl</t>
  </si>
  <si>
    <t>Ammonium Chloride</t>
  </si>
  <si>
    <t>Sal-ammoniac</t>
  </si>
  <si>
    <t>NH4ClO4</t>
  </si>
  <si>
    <t>Ammonium Perchlorate</t>
  </si>
  <si>
    <t>NH4F</t>
  </si>
  <si>
    <t>Ammonium Fluoride</t>
  </si>
  <si>
    <t>NH4HF2</t>
  </si>
  <si>
    <t>Ammonium Hydrogen Fluoride</t>
  </si>
  <si>
    <t>NH4I</t>
  </si>
  <si>
    <t>Ammonium Iodide</t>
  </si>
  <si>
    <t>NH4NO3</t>
  </si>
  <si>
    <t>Ammonium Nitrate</t>
  </si>
  <si>
    <t>Ammonia-Niter</t>
  </si>
  <si>
    <t>NO</t>
  </si>
  <si>
    <t>Nitrogen Monoxide</t>
  </si>
  <si>
    <t>NO2</t>
  </si>
  <si>
    <t>Nitrogen Dioxide</t>
  </si>
  <si>
    <t>NO2Cl</t>
  </si>
  <si>
    <t>Nitrogen Oxychloride</t>
  </si>
  <si>
    <t>NO2F</t>
  </si>
  <si>
    <t>Nitrogen Oxyfluoride</t>
  </si>
  <si>
    <t>NOBr</t>
  </si>
  <si>
    <t>Nitrosyl Bromide</t>
  </si>
  <si>
    <t>NOCl</t>
  </si>
  <si>
    <t>Nitrosyl Chloride</t>
  </si>
  <si>
    <t>NOF</t>
  </si>
  <si>
    <t>Nitrosyl Fluoride</t>
  </si>
  <si>
    <t>NOF3</t>
  </si>
  <si>
    <t>Nitrosyl Trifluoride</t>
  </si>
  <si>
    <t>NOI</t>
  </si>
  <si>
    <t>Nitrosyl Iodide</t>
  </si>
  <si>
    <t>NS</t>
  </si>
  <si>
    <t>Nitrogen Sulfide</t>
  </si>
  <si>
    <t xml:space="preserve">  Na:  melts at 371, normal b.p. 1156, and calc'd. b.p. to monatomic gas at 1177 K.  dGf set = 0 above b. p.</t>
  </si>
  <si>
    <t>Na.869Fe.8962Mn.03Ca.1121Al.141Si1.9738O6</t>
  </si>
  <si>
    <t>Sodium Polymetallic Silicate</t>
  </si>
  <si>
    <t>Aegirine</t>
  </si>
  <si>
    <t>Several transformations in constituent elements</t>
  </si>
  <si>
    <t>Na.96Al.96Si2.04O6</t>
  </si>
  <si>
    <t>(d-ana)</t>
  </si>
  <si>
    <t>Sodium Metaluminate</t>
  </si>
  <si>
    <t>Analcime (Dehydrated)</t>
  </si>
  <si>
    <t xml:space="preserve">  Na:  melts at 371, normal b.p. 1156, and calc'd. b.p. to monatomic gas at 1177 K.  Al:  melts at 933.61 and boils at 2798 K.  Si:  melts at 1687 and normal b.p. at 3490 K.  Calc'd. b. p. to Si(g) at 3508 K.</t>
  </si>
  <si>
    <t>Na.96Al.96Si2.04O6(H2O)</t>
  </si>
  <si>
    <t>Sodium Aluminum Silicate Hydrate</t>
  </si>
  <si>
    <t>Analcime</t>
  </si>
  <si>
    <t>Na1.9Ca.1Fe4.525Mg.475Si7.971Al.029O22.095(OH)1.905</t>
  </si>
  <si>
    <t>Crocidolite</t>
  </si>
  <si>
    <t>Na2</t>
  </si>
  <si>
    <t>Sodium dimer</t>
  </si>
  <si>
    <t>Na2(OH)2</t>
  </si>
  <si>
    <t>Sodium Hydroxide dimer</t>
  </si>
  <si>
    <t>Na2B4O7</t>
  </si>
  <si>
    <t>Sodium Tetraborate</t>
  </si>
  <si>
    <t xml:space="preserve">  Na:  melts at 371, normal b.p. 1156, and calc'd. b.p. to monatomic gas at 1177 K.  B:  melts at 2300 and calc'd b. p. is 4113 K.</t>
  </si>
  <si>
    <t>Na2B6O10</t>
  </si>
  <si>
    <t>Sodium Triborate</t>
  </si>
  <si>
    <t>Na2B8O13</t>
  </si>
  <si>
    <t>Na2Br2</t>
  </si>
  <si>
    <t>Sodium Bromide dimer</t>
  </si>
  <si>
    <t xml:space="preserve">  Na:  melts at 371, normal b.p. 1156, and calc'd. b.p. to monatomic gas at 1177 K.  Br:  boils to Br2 at 322.6 K.  </t>
  </si>
  <si>
    <t>Na2CO3</t>
  </si>
  <si>
    <t>Sodium Carbonate</t>
  </si>
  <si>
    <t>Natrite</t>
  </si>
  <si>
    <t>Na2Ca2Si2O7</t>
  </si>
  <si>
    <t>Sodium Calcium Disilicate</t>
  </si>
  <si>
    <t xml:space="preserve">  Na:  melts at 371, normal b.p. 1156, and calc'd. b.p. to monatomic gas at 1177 K.  Ca:  trans. at 720, melts at 1112, and boils at 1757 K.  Si:  melts at 1687 and normal b.p. at 3490 K.  Calc'd. b. p. to Si(g) at 3508 K.</t>
  </si>
  <si>
    <t>Na2Ca2Si3O9</t>
  </si>
  <si>
    <t>Sodium Calcium Trisilicat</t>
  </si>
  <si>
    <t>Na2CaSiO4</t>
  </si>
  <si>
    <t>Sodium Calcium Silicate</t>
  </si>
  <si>
    <t>Na2Cl2</t>
  </si>
  <si>
    <t>Sodium Chloride dimer</t>
  </si>
  <si>
    <t>Na2CrO4</t>
  </si>
  <si>
    <t>Sodium Chromate</t>
  </si>
  <si>
    <t xml:space="preserve">  Na:  melts at 371, normal b.p. 1156, and calc'd. b.p. to monatomic gas at 1177 K.  Cr:  2nd. order trans. at 311.5, melts at 2130, and boils at 2943 K</t>
  </si>
  <si>
    <t>Na2F2</t>
  </si>
  <si>
    <t>Sodium Fluoride dimer</t>
  </si>
  <si>
    <t>Na2Mg3Al2Si8O22(OH)2</t>
  </si>
  <si>
    <t>Sodium Magnesium Aluminum Silicate Hydrate</t>
  </si>
  <si>
    <t>Glaucophane</t>
  </si>
  <si>
    <t xml:space="preserve">  Na:  melts at 371, normal b.p. 1156, and calc'd. b.p. to monatomic gas at 1177 K.  Mg:  melts at 922 and boils at 1363 K.  Al:  melts at 933.61 and boils at 2798 K.  Si:  melts at 1687 and normal b.p. at 3490 K.  Calc'd. b. p. to Si(g) at 3508 K.</t>
  </si>
  <si>
    <t>Na2MoO4</t>
  </si>
  <si>
    <t>Sodium Molybdate</t>
  </si>
  <si>
    <t xml:space="preserve">  Na:  melts at 371, normal b.p. 1156, and calc'd. b.p. to monatomic gas at 1177 K.  Mo:  melts at 2890 and boils at 4952 K.</t>
  </si>
  <si>
    <t>Na2O</t>
  </si>
  <si>
    <t>Sodium Monoxide</t>
  </si>
  <si>
    <t>Na2O2</t>
  </si>
  <si>
    <t>Sodium Peroxide</t>
  </si>
  <si>
    <t>Na2S</t>
  </si>
  <si>
    <t>Sodium Monosulfide</t>
  </si>
  <si>
    <t xml:space="preserve">  Na:  melts at 371, normal b.p. 1156, and calc'd. b.p. to monatomic gas at 1177 K.  S:  trans. at 368.3, melts at 388.36, 2nd order trans. at 432.02, and normal b.p. at 717.824 K.  Calc'd. b.p. to S2 at 881.8 K.  Fit near lambda pt slightly off.</t>
  </si>
  <si>
    <t>Na2SO4</t>
  </si>
  <si>
    <t>Sodium Sulfate</t>
  </si>
  <si>
    <t>Thenardite</t>
  </si>
  <si>
    <t xml:space="preserve">  Na:  melts at 371, normal b.p. 1156, and calc'd. b.p. to monatomic gas at 1177 K.  S:  trans. at 368.3, melts at 388.36, 2nd order trans. at 432.02, and normal b.p. at 717.824 K.  Calc'd. b.p. to S2 at 881.8 K.</t>
  </si>
  <si>
    <t>Na2SO4(H2O)10</t>
  </si>
  <si>
    <t>Sodium Sulfate Decahydrate</t>
  </si>
  <si>
    <t>Mirabilite</t>
  </si>
  <si>
    <t>Na2SO4(H2O)7</t>
  </si>
  <si>
    <t>Sodium Sulfate Heptahydrate</t>
  </si>
  <si>
    <t>Na2Si2O5</t>
  </si>
  <si>
    <t>Sodium Disilicate</t>
  </si>
  <si>
    <t>Natrosilite</t>
  </si>
  <si>
    <t xml:space="preserve">  Na:  melts at 371, normal b.p. 1156, and calc'd. b.p. to monatomic gas at 1177 K.  Si:  melts at 1687 and normal b.p. at 3490 K.  Calc'd. b. p. to Si(g) at 3508 K.</t>
  </si>
  <si>
    <t>Na2SiO3</t>
  </si>
  <si>
    <t>Sodium Metasilicate</t>
  </si>
  <si>
    <t>Na2Ti3O7</t>
  </si>
  <si>
    <t>Sodium Trititanate</t>
  </si>
  <si>
    <t xml:space="preserve">  Na:  melts at 371, normal b.p. 1156, and calc'd. b.p. to monatomic gas at 1177 K.  Ti:  trans. at 1156, melts at 1945, and boils at 3611 K.  B. p. calc'd at T where dGf of Ti(g) = 0.</t>
  </si>
  <si>
    <t>Na2Ti6O13</t>
  </si>
  <si>
    <t>Sodium Hexatitanate</t>
  </si>
  <si>
    <t>Na2TiO3</t>
  </si>
  <si>
    <t>Sodium Titanate</t>
  </si>
  <si>
    <t>Na2U2O7</t>
  </si>
  <si>
    <t>Disodium Diuranium Heptaoxide</t>
  </si>
  <si>
    <t>Clarkeite</t>
  </si>
  <si>
    <t xml:space="preserve">  Na:  melts at 371, normal b.p. 1156, and calc'd. b.p. to monatomic gas at 1177 K.  Al:  melts at 933.61 and boils at 2798 K.  U:  transfs. at 942 &amp; 1049, melts at 1408, and boils at 4402 K.</t>
  </si>
  <si>
    <t>Na2UO4</t>
  </si>
  <si>
    <t>Sodium Metauranate</t>
  </si>
  <si>
    <t xml:space="preserve">  Na:  melts at 371, normal b.p. 1156, and calc'd. b.p. to monatomic gas at 1177 K.  U:  transfs. at 942 &amp; 1049, melts at 1408, and boils at 4402 K.</t>
  </si>
  <si>
    <t>Na2WO4</t>
  </si>
  <si>
    <t>Sodium Tungstate</t>
  </si>
  <si>
    <t xml:space="preserve">  Na:  melts at 371, normal b.p. 1156, and calc'd. b.p. to monatomic gas at 1177 K.  W:  melts at 3680 and boils at 5931 K.</t>
  </si>
  <si>
    <t>Na2ZrO3</t>
  </si>
  <si>
    <t>Sodium Zirconate</t>
  </si>
  <si>
    <t xml:space="preserve">  Na:  melts at 371, normal b.p. 1156, and calc'd. b.p. to monatomic gas at 1177 K.    Zr:  trans. at 1136, melts at 2125, and calc'd b. p. of 4779K.   A non-isothermal transition occurs between 1025 and 1110; this was fit assuming a 2nd order transition at 1100 K.  </t>
  </si>
  <si>
    <t>Na3AlF6</t>
  </si>
  <si>
    <t>Trisodium Aluminum Hexafluoride</t>
  </si>
  <si>
    <t>Cryolite</t>
  </si>
  <si>
    <t xml:space="preserve">  Na:  melts at 371, normal b.p. 1156, and calc'd. b.p. to monatomic gas at 1177 K.  Al:  melts at 933.61 and boils at 2798 K.</t>
  </si>
  <si>
    <t>Na3UO4</t>
  </si>
  <si>
    <t>Trisodium Uranium Tetroxide.</t>
  </si>
  <si>
    <t>Na4CaSi3O9</t>
  </si>
  <si>
    <t>Tetrasodium Calcium Trisilicate</t>
  </si>
  <si>
    <t>Na5Al3F14</t>
  </si>
  <si>
    <t>Pentasodium Aluminum Fluoride</t>
  </si>
  <si>
    <t>Chiolite</t>
  </si>
  <si>
    <t>Na8Fe2O7</t>
  </si>
  <si>
    <t>Sodium Iron Oxide</t>
  </si>
  <si>
    <t xml:space="preserve">  Na:  melts at 371, normal b.p. 1156, and calc'd. b.p. to monatomic gas at 1177 K.  Fe: Curie p. at 1043, transfs. at 1185 &amp; 1667, melts at 1811, and boils at 3135 K</t>
  </si>
  <si>
    <t>NaAl3Si3O10(OH)2</t>
  </si>
  <si>
    <t>Paragonite (disordered)</t>
  </si>
  <si>
    <t>Paragonite (ordered)</t>
  </si>
  <si>
    <t>NaAlCO3(OH)2</t>
  </si>
  <si>
    <t>Sodium Aluminum Carbonate Hydrate</t>
  </si>
  <si>
    <t>Dawsonite</t>
  </si>
  <si>
    <t>NaAlCl4</t>
  </si>
  <si>
    <t>Sodium Tetrachloroalumina</t>
  </si>
  <si>
    <t>NaAlF4</t>
  </si>
  <si>
    <t>Sodium Tetrafluoroalumina</t>
  </si>
  <si>
    <t>NaAlO2</t>
  </si>
  <si>
    <t>Sodium Aluminate</t>
  </si>
  <si>
    <t>NaAlSi2O6</t>
  </si>
  <si>
    <t>(jad)</t>
  </si>
  <si>
    <t>Sodium Aluminum Disilicate.</t>
  </si>
  <si>
    <t>Jadeite</t>
  </si>
  <si>
    <t>NaAlSi3O8</t>
  </si>
  <si>
    <t>(alb)</t>
  </si>
  <si>
    <t>Sodium Aluminum Trisilicate</t>
  </si>
  <si>
    <t>Albite</t>
  </si>
  <si>
    <t>(ana)</t>
  </si>
  <si>
    <t>Analbite</t>
  </si>
  <si>
    <t>NaAlSiO4</t>
  </si>
  <si>
    <t>Sodium Aluminum Silicate</t>
  </si>
  <si>
    <t>Nepheline</t>
  </si>
  <si>
    <t>(neph)</t>
  </si>
  <si>
    <t>(carn)</t>
  </si>
  <si>
    <t>Carnegieite</t>
  </si>
  <si>
    <t>NaB3O5</t>
  </si>
  <si>
    <t>NaBF4</t>
  </si>
  <si>
    <t>Sodium Tetrafluoroborate</t>
  </si>
  <si>
    <t>Ferrucite</t>
  </si>
  <si>
    <t>NaBH4</t>
  </si>
  <si>
    <t>Sodium Borohydrate</t>
  </si>
  <si>
    <t>NaBO2</t>
  </si>
  <si>
    <t>Sodium Borate</t>
  </si>
  <si>
    <t>NaBr</t>
  </si>
  <si>
    <t>Sodium Bromide</t>
  </si>
  <si>
    <t>NaCN</t>
  </si>
  <si>
    <t>Sodium Cyanide</t>
  </si>
  <si>
    <t>NaCl</t>
  </si>
  <si>
    <t>Sodium Chloride</t>
  </si>
  <si>
    <t>Halite</t>
  </si>
  <si>
    <t>NaClO3</t>
  </si>
  <si>
    <t>Sodium Chlorate</t>
  </si>
  <si>
    <t>NaClO4</t>
  </si>
  <si>
    <t>Sodium Perchlorate</t>
  </si>
  <si>
    <t>NaF</t>
  </si>
  <si>
    <t>Sodium Fluoride</t>
  </si>
  <si>
    <t>Villiaumite</t>
  </si>
  <si>
    <t>NaFe(SiO3)2</t>
  </si>
  <si>
    <t>Sodium Iron Silicate</t>
  </si>
  <si>
    <t xml:space="preserve">  Na:  melts at 371, normal b.p. 1156, and calc'd. b.p. to monatomic gas at 1177 K.  Fe: Curie p. at 1043, transfs. at 1185 &amp; 1667, melts at 1811, and boils at 3135 K  Si:  melts at 1687 and normal b.p. at 3490 K.  Calc'd. b. p. to Si(g) at 3508 K.</t>
  </si>
  <si>
    <t>NaFeO2</t>
  </si>
  <si>
    <t>Sodium Ferrite</t>
  </si>
  <si>
    <t>NaFeSi2O6</t>
  </si>
  <si>
    <t>Acmite</t>
  </si>
  <si>
    <t>NaH</t>
  </si>
  <si>
    <t>Sodium Hydride</t>
  </si>
  <si>
    <t>NaHCO3</t>
  </si>
  <si>
    <t>Sodium Hydrogen Carbonate</t>
  </si>
  <si>
    <t>Nahcolite</t>
  </si>
  <si>
    <t>NaI</t>
  </si>
  <si>
    <t>Sodium Iodide</t>
  </si>
  <si>
    <t xml:space="preserve">  Na:  melts at 371, normal b.p. 1156, and calc'd. b.p. to monatomic gas at 1177 K.  I:  melts at 386.8 and boils at 458.4 K.</t>
  </si>
  <si>
    <t>NaLiSO4</t>
  </si>
  <si>
    <t>Sodium Lithium Sulfate</t>
  </si>
  <si>
    <t xml:space="preserve">  Na:  melts at 371, normal b.p. 1156, and calc'd. b.p. to monatomic gas at 1177 K.  Li:  melts at 453.7, normal b.p. at 1620, and calc'd. b.p. to monatomic gas at 1638 K.  S:  trans. at 368.3, melts at 388.36, 2nd order trans. at 432.02, and normal b.p. at 717.824 K.  Calc'd. b.p. to S2 at 881.8 K.</t>
  </si>
  <si>
    <t>NaN3</t>
  </si>
  <si>
    <t>Sodium Nitride</t>
  </si>
  <si>
    <t>NaNO2</t>
  </si>
  <si>
    <t>Sodium Nitrite</t>
  </si>
  <si>
    <t>NaNO3</t>
  </si>
  <si>
    <t>Sodium Nitrate</t>
  </si>
  <si>
    <t>Soda-Niter</t>
  </si>
  <si>
    <t xml:space="preserve">  Na:  melts at 371, normal b.p. 1156, and calc'd. b.p. to monatomic gas at 1177 K.  Fit slightly off near lambda pt.</t>
  </si>
  <si>
    <t>NaO</t>
  </si>
  <si>
    <t>Monosodium Monoxide</t>
  </si>
  <si>
    <t>NaO2</t>
  </si>
  <si>
    <t>Sodium Dioxide</t>
  </si>
  <si>
    <t>NaOH</t>
  </si>
  <si>
    <t>Sodium Hydroxide</t>
  </si>
  <si>
    <t>Caustic Soda</t>
  </si>
  <si>
    <t>NaOH(H2O)</t>
  </si>
  <si>
    <t>Sodium Hydroxide Monohydrate</t>
  </si>
  <si>
    <t xml:space="preserve">  Na:  melts at 371, normal b.p. 1156, and calc'd. b.p. to monatomic gas at 1177 K.  Record created especially for FREED.</t>
  </si>
  <si>
    <t>NaOH(H2O)2</t>
  </si>
  <si>
    <t>Sodium Hydroxide Dihydrate</t>
  </si>
  <si>
    <t>NaOH(H2O)3.5</t>
  </si>
  <si>
    <t>Sodium Hydroxide Polyhydrate</t>
  </si>
  <si>
    <t>NaUO3</t>
  </si>
  <si>
    <t>Nb2N</t>
  </si>
  <si>
    <t>Diniobium Nitride</t>
  </si>
  <si>
    <t>Nb2O5</t>
  </si>
  <si>
    <t>Niobium Pentoxide</t>
  </si>
  <si>
    <t>Niboxite</t>
  </si>
  <si>
    <t>Nb5Si3</t>
  </si>
  <si>
    <t>Pentaniobium Trisilicide</t>
  </si>
  <si>
    <t xml:space="preserve">  Nb:  melts at 2740 and boils at 5130 K.  Si:  melts at 1687 and normal b.p. at 3490 K.  Calc'd. b. p. to Si(g) at 3508 K.</t>
  </si>
  <si>
    <t>NbB1.97</t>
  </si>
  <si>
    <t>Niobium Diboride</t>
  </si>
  <si>
    <t xml:space="preserve">  Nb:  melts at 2740 and boils at 5130 K.  B:  melts at 2300 and calc'd b. p. is 4113 K.</t>
  </si>
  <si>
    <t>NbBr5</t>
  </si>
  <si>
    <t>Niobium Pentabromide</t>
  </si>
  <si>
    <t xml:space="preserve">  Nb:  melts at 2740 and boils at 5130 K.  Br:  boils to Br2 at 322.6 K.  </t>
  </si>
  <si>
    <t>NbC.5</t>
  </si>
  <si>
    <t>Niobium Carbide</t>
  </si>
  <si>
    <t>NbC.75</t>
  </si>
  <si>
    <t>NbC.87</t>
  </si>
  <si>
    <t>NbC.98</t>
  </si>
  <si>
    <t>NbCl3</t>
  </si>
  <si>
    <t>Niobium Trichloride</t>
  </si>
  <si>
    <t>NbCl4</t>
  </si>
  <si>
    <t>Niobium Tetrachloride</t>
  </si>
  <si>
    <t>NbCl5</t>
  </si>
  <si>
    <t>Niobium Pentachloride</t>
  </si>
  <si>
    <t>NbF5</t>
  </si>
  <si>
    <t>Niobium Pentafluoride</t>
  </si>
  <si>
    <t>NbN</t>
  </si>
  <si>
    <t>Niobium Nitride</t>
  </si>
  <si>
    <t>NbO</t>
  </si>
  <si>
    <t>Niobium Monoxide</t>
  </si>
  <si>
    <t>NbO2</t>
  </si>
  <si>
    <t>Niobium Dioxide</t>
  </si>
  <si>
    <t>NbOCl3</t>
  </si>
  <si>
    <t>Niobium Oxychloride</t>
  </si>
  <si>
    <t>NbOF3</t>
  </si>
  <si>
    <t>Niobium Oxyfluoride</t>
  </si>
  <si>
    <t>NbS</t>
  </si>
  <si>
    <t>Niobium Sulfide</t>
  </si>
  <si>
    <t xml:space="preserve">  Nb:  melts at 2740 and boils at 5130 K.  S:  trans. at 368.3, melts at 388.36, 2nd order trans. at 432.02, and normal b.p. at 717.824 K.  Calc'd. b.p. to S2 at 881.8 K.</t>
  </si>
  <si>
    <t>NbSi2</t>
  </si>
  <si>
    <t>Niobium Silicide</t>
  </si>
  <si>
    <t>Nd2O3</t>
  </si>
  <si>
    <t>Neodymium Oxide</t>
  </si>
  <si>
    <t>Nd2S3</t>
  </si>
  <si>
    <t>Neodymium Sulfide</t>
  </si>
  <si>
    <t xml:space="preserve">  Nd:  trans. at 1128, melts at 1289, and boils at 3341 K.  S:  trans. at 368.3, melts at 388.36, 2nd order trans. at 432.02, and normal b.p. at 717.824 K.  Calc'd. b.p. to S2 at 881.8 K.</t>
  </si>
  <si>
    <t>NdB6</t>
  </si>
  <si>
    <t>Neodymium Hexaboride</t>
  </si>
  <si>
    <t xml:space="preserve">  Nd:  trans. at 1128, melts at 1289, and boils at 3341 K.  B:  melts at 2300 and calc'd b. p. is 4113 K.</t>
  </si>
  <si>
    <t>NdBr3</t>
  </si>
  <si>
    <t>Neodymium Bromide</t>
  </si>
  <si>
    <t xml:space="preserve">  Nd:  trans. at 1128, melts at 1289, and boils at 3341 K.  Br:  boils to Br2 at 322.6 K.  </t>
  </si>
  <si>
    <t>NdCl3</t>
  </si>
  <si>
    <t>Neodymium Chloride</t>
  </si>
  <si>
    <t>NdF3</t>
  </si>
  <si>
    <t>Neodymium Fluoride</t>
  </si>
  <si>
    <t>NdFeO3</t>
  </si>
  <si>
    <t>Neodymium Ferrite</t>
  </si>
  <si>
    <t xml:space="preserve">  Nd:  trans. at 1128, melts at 1289, and boils at 3341 K.  Fe: Curie p. at 1043, transfs. at 1185 &amp; 1667, melts at 1811, and boils at 3135 K</t>
  </si>
  <si>
    <t>NdI3</t>
  </si>
  <si>
    <t>Neodymium Iodide</t>
  </si>
  <si>
    <t xml:space="preserve">  Nd:  trans. at 1128, melts at 1289, and boils at 3341 K.  I:  melts at 386.8 and boils at 458.4 K.</t>
  </si>
  <si>
    <t>NdO</t>
  </si>
  <si>
    <t>Neodymium Monoxide</t>
  </si>
  <si>
    <t>NdPO4</t>
  </si>
  <si>
    <t>Neodymium Phosphate</t>
  </si>
  <si>
    <t xml:space="preserve">  Nd:  trans. at 1128, melts at 1289, and boils at 3341 K.  P(wh):  melts at 317.3 and boils to P4 at 552.3K.  USBM b.p. changed from 550 to 552.3 to get better data fit.  P4(g) std. state above b.p.</t>
  </si>
  <si>
    <t>NdS</t>
  </si>
  <si>
    <t>Neodymium Monosulfide</t>
  </si>
  <si>
    <t xml:space="preserve">  Ni:  Curie pt. at 631, melts at 1728, and boils at 3159 K.  dGf set = 0 above b. p.  </t>
  </si>
  <si>
    <t>Ni(CO)4</t>
  </si>
  <si>
    <t>Nickel Carbonyl</t>
  </si>
  <si>
    <t xml:space="preserve">  Ni:  Curie pt. at 631, melts at 1728, and boils at 3159 K.  </t>
  </si>
  <si>
    <t>Ni(NH3)2I2</t>
  </si>
  <si>
    <t>Nickel Diammonium Iodide</t>
  </si>
  <si>
    <t xml:space="preserve">  Ni:  Curie pt. at 631, melts at 1728, and boils at 3159 K.    I:  melts at 386.8 and boils at 458.4 K.</t>
  </si>
  <si>
    <t>Ni(NH3)6I2</t>
  </si>
  <si>
    <t>Nickel Hexammonium Iodide</t>
  </si>
  <si>
    <t>Ni(OH)2</t>
  </si>
  <si>
    <t>Nickel Hydroxide</t>
  </si>
  <si>
    <t>Theophrastite</t>
  </si>
  <si>
    <t>Ni1.04Si1.93</t>
  </si>
  <si>
    <t>Nickel Silicide</t>
  </si>
  <si>
    <t xml:space="preserve">  Ni:  Curie pt. at 631, melts at 1728, and boils at 3159 K.    Si:  melts at 1687 and normal b.p. at 3490 K.  Calc'd. b. p. to Si(g) at 3508 K.</t>
  </si>
  <si>
    <t>Ni2B</t>
  </si>
  <si>
    <t>Nickel Boride</t>
  </si>
  <si>
    <t xml:space="preserve">  Ni:  Curie pt. at 631, melts at 1728, and boils at 3159 K.    B:  melts at 2300 and calc'd b. p. is 4113 K.</t>
  </si>
  <si>
    <t>Ni2Mg</t>
  </si>
  <si>
    <t>Dinickel Magnesium</t>
  </si>
  <si>
    <t xml:space="preserve">  Ni:  Curie pt. at 631, melts at 1728, and boils at 3159 K.    Mg:  melts at 922 and boils at 1363 K.</t>
  </si>
  <si>
    <t>Ni2Si</t>
  </si>
  <si>
    <t>Dinickel Silicide</t>
  </si>
  <si>
    <t>Ni2SiO4</t>
  </si>
  <si>
    <t>Nickel Silicate</t>
  </si>
  <si>
    <t>Liebenbergite/ Spinel</t>
  </si>
  <si>
    <t>Ni3.95B3.05</t>
  </si>
  <si>
    <t>Ni3B</t>
  </si>
  <si>
    <t>Trinickel Boride</t>
  </si>
  <si>
    <t>Ni3C</t>
  </si>
  <si>
    <t>Nickel Carbide</t>
  </si>
  <si>
    <t>Coehnite</t>
  </si>
  <si>
    <t>Ni3S2</t>
  </si>
  <si>
    <t>Nickel Subsulfide</t>
  </si>
  <si>
    <t>Heazlewoodite</t>
  </si>
  <si>
    <t xml:space="preserve">  Ni:  Curie pt. at 631, melts at 1728, and boils at 3159 K.    S:  trans. at 368.3, melts at 388.36, 2nd order trans. at 432.02, and normal b.p. at 717.824 K.  Calc'd. b.p. to S2 at 881.8 K.</t>
  </si>
  <si>
    <t>Ni3S4</t>
  </si>
  <si>
    <t>Nickel Sulfide</t>
  </si>
  <si>
    <t>Poydmite</t>
  </si>
  <si>
    <t>Ni3Te4</t>
  </si>
  <si>
    <t>Nickel Telluride</t>
  </si>
  <si>
    <t xml:space="preserve">  Ni:  Curie pt. at 631, melts at 1728, and boils at 3159 K.    Te:  melts at 722.65 and normal b. p.  at 1262 K.  Calcd. b. p. to Te2 at 1339 K.</t>
  </si>
  <si>
    <t>Ni4.1B2.9</t>
  </si>
  <si>
    <t>Ni4W</t>
  </si>
  <si>
    <t>Nickel Tungstide</t>
  </si>
  <si>
    <t xml:space="preserve">  Ni:  Curie pt. at 631, melts at 1728, and boils at 3159 K.  W:  melts at 3680 and boils at 5931 K.  Decomposes at 1275 K. </t>
  </si>
  <si>
    <t>NiAl2Cl8</t>
  </si>
  <si>
    <t>Nickel Aluminum Carbide</t>
  </si>
  <si>
    <t xml:space="preserve">  Ni:  Curie pt. at 631, melts at 1728, and boils at 3159 K.    Al:  melts at 933.61 and boils at 2798 K.</t>
  </si>
  <si>
    <t>NiAl2O4</t>
  </si>
  <si>
    <t>Nickel Aluminate</t>
  </si>
  <si>
    <t>NiB</t>
  </si>
  <si>
    <t>NiBr</t>
  </si>
  <si>
    <t>Nickel Monobromide</t>
  </si>
  <si>
    <t xml:space="preserve">  Ni:  Curie pt. at 631, melts at 1728, and boils at 3159 K.    Br:  boils to Br2 at 322.6 K.  </t>
  </si>
  <si>
    <t>NiBr2</t>
  </si>
  <si>
    <t>Nickel Dibromide</t>
  </si>
  <si>
    <t>NiCl</t>
  </si>
  <si>
    <t>Nickel Monochloride</t>
  </si>
  <si>
    <t>NiCl2</t>
  </si>
  <si>
    <t>Nickel Dichloride</t>
  </si>
  <si>
    <t>NiD</t>
  </si>
  <si>
    <t>Nickel Deuteride</t>
  </si>
  <si>
    <t>NiF</t>
  </si>
  <si>
    <t>Nickel Monofluoride</t>
  </si>
  <si>
    <t>NiF2</t>
  </si>
  <si>
    <t>Nickel Difluoride</t>
  </si>
  <si>
    <t>NiFe2Cl8</t>
  </si>
  <si>
    <t>Nickel Iron Chloride</t>
  </si>
  <si>
    <t xml:space="preserve">  Ni:  Curie pt. at 631, melts at 1728, and boils at 3159 K.    Fe: Curie p. at 1043, transfs. at 1185 &amp; 1667, melts at 1811, and boils at 3135 K</t>
  </si>
  <si>
    <t>NiFe2O4</t>
  </si>
  <si>
    <t>Nickel Ferrite</t>
  </si>
  <si>
    <t>Trevorite</t>
  </si>
  <si>
    <t>NiH</t>
  </si>
  <si>
    <t>Nickel Hydride</t>
  </si>
  <si>
    <t>NiI</t>
  </si>
  <si>
    <t>Nickel Monoiodide</t>
  </si>
  <si>
    <t>NiI2</t>
  </si>
  <si>
    <t>Nickel Diiodide</t>
  </si>
  <si>
    <t>NiO</t>
  </si>
  <si>
    <t>Nickel Monoxide</t>
  </si>
  <si>
    <t>Bunsenite</t>
  </si>
  <si>
    <t>NiS</t>
  </si>
  <si>
    <t>Millerite</t>
  </si>
  <si>
    <t>Nickel Monosulfide</t>
  </si>
  <si>
    <t>NiS2</t>
  </si>
  <si>
    <t>Nickel Disulfide</t>
  </si>
  <si>
    <t>Vaesite</t>
  </si>
  <si>
    <t>NiSO4</t>
  </si>
  <si>
    <t>Nickel Sulfate</t>
  </si>
  <si>
    <t>NiSO4(H2O)</t>
  </si>
  <si>
    <t>Nickel Sulfate Monohydrate</t>
  </si>
  <si>
    <t>Dwornkite</t>
  </si>
  <si>
    <t>NiSO4(H2O)4</t>
  </si>
  <si>
    <t>Nickel Sulfate Tetrahydrate</t>
  </si>
  <si>
    <t>NiSO4(H2O)6</t>
  </si>
  <si>
    <t>Nickel Sulfate Hexafhydrate</t>
  </si>
  <si>
    <t>Retgersite (alpha)</t>
  </si>
  <si>
    <t>NiSO4(H2O)7</t>
  </si>
  <si>
    <t>Nickel Sulfate Heptahydrate</t>
  </si>
  <si>
    <t>Morenosite</t>
  </si>
  <si>
    <t>NiSe1.05</t>
  </si>
  <si>
    <t>Nickel Selenide</t>
  </si>
  <si>
    <t xml:space="preserve">  Ni:  Curie pt. at 631, melts at 1728, and boils at 3159 K.    Se:  melts at 494.3 and normal b.p. at 958 K.  Calc'd b. p. to Se2 at 1016.55 K.</t>
  </si>
  <si>
    <t>NiSe1.14</t>
  </si>
  <si>
    <t>NiSe1.25</t>
  </si>
  <si>
    <t>NiSe2</t>
  </si>
  <si>
    <t>Nickel Diselenide</t>
  </si>
  <si>
    <t>Penroseite</t>
  </si>
  <si>
    <t>NiSi</t>
  </si>
  <si>
    <t>NiTe1.10</t>
  </si>
  <si>
    <t>Imgreite</t>
  </si>
  <si>
    <t>NiTiO3</t>
  </si>
  <si>
    <t>Nickel Titanate</t>
  </si>
  <si>
    <t xml:space="preserve">  Ni:  Curie pt. at 631, melts at 1728, and boils at 3159 K.    Ti:  trans. at 1156, melts at 1945, and boils at 3611 K.  B. p. calc'd at T where dGf of Ti(g) = 0.</t>
  </si>
  <si>
    <t>NiWO4</t>
  </si>
  <si>
    <t>Nickel Tungstate</t>
  </si>
  <si>
    <t xml:space="preserve">  Ni:  Curie pt. at 631, melts at 1728, and boils at 3159 K.  W:  melts at 3680 and boils at 5931 K.  </t>
  </si>
  <si>
    <t>Neptunium</t>
  </si>
  <si>
    <t>NpBr3</t>
  </si>
  <si>
    <t>Neptunium Tribromide</t>
  </si>
  <si>
    <t xml:space="preserve">  Np:  transfs. at 553 &amp; 849, melts at 912, and boils at 4352 K.  Br:  boils to Br2 at 322.6 K.  </t>
  </si>
  <si>
    <t>NpBr4</t>
  </si>
  <si>
    <t>Neptunium Tetrabromide</t>
  </si>
  <si>
    <t>NpCl3</t>
  </si>
  <si>
    <t>Neptunium Trichloride</t>
  </si>
  <si>
    <t>NpCl4</t>
  </si>
  <si>
    <t>Neptunium Tetrachloride</t>
  </si>
  <si>
    <t>NpF3</t>
  </si>
  <si>
    <t>Neptunium Trifluoride</t>
  </si>
  <si>
    <t>NpF4</t>
  </si>
  <si>
    <t>Neptunium Tetrafluoride</t>
  </si>
  <si>
    <t>NpF6</t>
  </si>
  <si>
    <t>Neptunium Hexafluoride</t>
  </si>
  <si>
    <t>NpO</t>
  </si>
  <si>
    <t>Neptunium Monoxide</t>
  </si>
  <si>
    <t>O</t>
  </si>
  <si>
    <t>Oxygen</t>
  </si>
  <si>
    <t>O3</t>
  </si>
  <si>
    <t>Oxygen trimer</t>
  </si>
  <si>
    <t>Ozone</t>
  </si>
  <si>
    <t>OH</t>
  </si>
  <si>
    <t>Oxygen Hydride</t>
  </si>
  <si>
    <t>Os(CO)5</t>
  </si>
  <si>
    <t>Osmium Carbonyl</t>
  </si>
  <si>
    <t>OsO</t>
  </si>
  <si>
    <t>Osmium Monoxide</t>
  </si>
  <si>
    <t>OsS2</t>
  </si>
  <si>
    <t>Osmium Disulfide</t>
  </si>
  <si>
    <t>Erlichmanite</t>
  </si>
  <si>
    <t xml:space="preserve">  Os:  melts at 3300 and boils at 5281 K.  S:  trans. at 368.3, melts at 388.36, 2nd order trans. at 432.02, and normal b.p. at 717.824 K.  Calc'd. b.p. to S2 at 881.8 K.</t>
  </si>
  <si>
    <t>Phosphorus</t>
  </si>
  <si>
    <t>(red)</t>
  </si>
  <si>
    <t>P2</t>
  </si>
  <si>
    <t>Phosphorus dimer</t>
  </si>
  <si>
    <t>P3N5</t>
  </si>
  <si>
    <t>Phosphorus Nitride</t>
  </si>
  <si>
    <t>P4</t>
  </si>
  <si>
    <t>Phosphorus tetramer</t>
  </si>
  <si>
    <t xml:space="preserve">  P(wh):  melts at 317.3 and boils to P4 at 552.3K.  USBM b.p. changed from 550 to 552.3 to get better data fit.  P4(g) std. state above b.p. dG set = 0 above b.p.</t>
  </si>
  <si>
    <t>P4O10</t>
  </si>
  <si>
    <t>Phosphorus Pentoxide dimer</t>
  </si>
  <si>
    <t>P4O6</t>
  </si>
  <si>
    <t>Phosphorus Trioxide dimer</t>
  </si>
  <si>
    <t>P4S10</t>
  </si>
  <si>
    <t>Phosphorus Pentasulfide dimer.</t>
  </si>
  <si>
    <t xml:space="preserve">  P(wh):  melts at 317.3 and boils to P4 at 552.3K.  USBM b.p. changed from 550 to 552.3 to get better data fit.  P4(g) std. state above b.p.  S:  trans. at 368.3, melts at 388.36, 2nd order trans. at 432.02, and normal b.p. at 717.824 K.  Calc'd. b.p. to S2 at 881.8 K.</t>
  </si>
  <si>
    <t>P4S3</t>
  </si>
  <si>
    <t>Phosphorus Sesquisulfide</t>
  </si>
  <si>
    <t xml:space="preserve"> P(wh):  melts at 317.3 and boils to P4 at 552.3K.  USBM b.p. changed from 550 to 552.3 to get better data fit.  P4(g) std. state above b.p.  S:  trans. at 368.3, melts at 388.36, 2nd order trans. at 432.02, and normal b.p. at 717.824 K.  Calc'd. b.p. to S2 at 881.8 K.  Solid phase data extrapolated to Tmax.</t>
  </si>
  <si>
    <t>Janaf</t>
  </si>
  <si>
    <t>PBr</t>
  </si>
  <si>
    <t>Phosphorus Monobromide</t>
  </si>
  <si>
    <t xml:space="preserve">  P(wh):  melts at 317.3 and boils to P4 at 552.3K.  USBM b.p. changed from 550 to 552.3 to get better data fit.  P4(g) std. state above b.p.  Br:  boils to Br2 at 322.6 K.  </t>
  </si>
  <si>
    <t>PBr3</t>
  </si>
  <si>
    <t>Phosphorus Tribromide</t>
  </si>
  <si>
    <t>PC</t>
  </si>
  <si>
    <t>Phosphorus Carbide</t>
  </si>
  <si>
    <t>PCl</t>
  </si>
  <si>
    <t>Phosphorus Monochloride</t>
  </si>
  <si>
    <t>PCl3</t>
  </si>
  <si>
    <t>Phosphorus Trichloride</t>
  </si>
  <si>
    <t>PCl5</t>
  </si>
  <si>
    <t>Phosphorus Pentachloride</t>
  </si>
  <si>
    <t>PF</t>
  </si>
  <si>
    <t>Phosphorus Monofluoride</t>
  </si>
  <si>
    <t>PF2</t>
  </si>
  <si>
    <t>Phosphorus Difluoride</t>
  </si>
  <si>
    <t>PF3</t>
  </si>
  <si>
    <t>Phosphorus Trifluoride</t>
  </si>
  <si>
    <t>PF5</t>
  </si>
  <si>
    <t>Phosphorus Pentafluoride</t>
  </si>
  <si>
    <t>PH</t>
  </si>
  <si>
    <t>Phosphorus Monohydride</t>
  </si>
  <si>
    <t>PH2</t>
  </si>
  <si>
    <t>Phosphorus Dihydride</t>
  </si>
  <si>
    <t>PH3</t>
  </si>
  <si>
    <t>Phosphorus Trihydride</t>
  </si>
  <si>
    <t>PN</t>
  </si>
  <si>
    <t>PO</t>
  </si>
  <si>
    <t>Phosphorus Monoxide</t>
  </si>
  <si>
    <t>PO2</t>
  </si>
  <si>
    <t>Phosphorus Dioxide</t>
  </si>
  <si>
    <t>POBr3</t>
  </si>
  <si>
    <t>Phosphorus Oxybromide</t>
  </si>
  <si>
    <t>POCl3</t>
  </si>
  <si>
    <t>Phosphorus Oxychloride</t>
  </si>
  <si>
    <t>POF3</t>
  </si>
  <si>
    <t>Phosphorus Oxyfluoride</t>
  </si>
  <si>
    <t>PS</t>
  </si>
  <si>
    <t>Phosphorus Monosulfide</t>
  </si>
  <si>
    <t>PaBr4</t>
  </si>
  <si>
    <t>Protactinium Tetrabromide</t>
  </si>
  <si>
    <t xml:space="preserve">  Pa:  trans. at 1443, and melts at 1845 K   Br:  boils to Br2 at 322.6 K.  </t>
  </si>
  <si>
    <t>PaBr5</t>
  </si>
  <si>
    <t>Protactinium Pentabromide</t>
  </si>
  <si>
    <t>PaCl4</t>
  </si>
  <si>
    <t>Protactinium Tetrachloride</t>
  </si>
  <si>
    <t>PaCl5</t>
  </si>
  <si>
    <t>Protactinium Pentachloride</t>
  </si>
  <si>
    <t>PaF4</t>
  </si>
  <si>
    <t>Protactinium Tetrafluoride</t>
  </si>
  <si>
    <t>PaI4</t>
  </si>
  <si>
    <t>Protactinium Tetraiodide</t>
  </si>
  <si>
    <t xml:space="preserve">  Pa:  trans. at 1443, and melts at 1845 K   I:  melts at 386.8 and boils at 458.4 K.</t>
  </si>
  <si>
    <t>---</t>
  </si>
  <si>
    <t>Pb.25Sn.75</t>
  </si>
  <si>
    <t>(alloy)</t>
  </si>
  <si>
    <t>Lead-Tin</t>
  </si>
  <si>
    <t xml:space="preserve">  Supercooled Liquid Alloy.  Data obtained by extrapolation of 1050 alloy liquid data to 298.15.</t>
  </si>
  <si>
    <t>1, Hultgren</t>
  </si>
  <si>
    <t>Pb.5Sn.5</t>
  </si>
  <si>
    <t>Pb.75Sn.25</t>
  </si>
  <si>
    <t xml:space="preserve">  Pb:  melts at 600.65 and boils at 2024 K.  See Pb(c,l,g) for add'nl. Info.  </t>
  </si>
  <si>
    <t>Pb2</t>
  </si>
  <si>
    <t>Lead dimer</t>
  </si>
  <si>
    <t xml:space="preserve">  Pb:  melts at 600.65 and boils at 2023 K</t>
  </si>
  <si>
    <t>Pb2O2</t>
  </si>
  <si>
    <t>Lead Monoxide dimer</t>
  </si>
  <si>
    <t>dGf data obtained from HK compilation.  Enthalpy data estimated from that of PbO(g).  Data valid only 1050 - 1500 K.</t>
  </si>
  <si>
    <t>HK</t>
  </si>
  <si>
    <t>Pb2S2</t>
  </si>
  <si>
    <t>Lead Sulfide dimer</t>
  </si>
  <si>
    <t>dGf data obtained from HK compilation.  Enthalpy data estimated from that of PbS(g).  Data valid only 1050 - 1500 K.</t>
  </si>
  <si>
    <t>Pb2SO5</t>
  </si>
  <si>
    <t>Lead Sulfate, monobasic</t>
  </si>
  <si>
    <t>Specie melts at about 1250 K.</t>
  </si>
  <si>
    <t>Pb2SiO4</t>
  </si>
  <si>
    <t>Lead Silicate</t>
  </si>
  <si>
    <t xml:space="preserve">  Pb:  melts at 600.65 and boils at 2024 K  Si:  melts at 1687 and normal b.p. at 3490 K.  Calc'd. b. p. to Si(g) at 3508 K.</t>
  </si>
  <si>
    <t>Pb3O3</t>
  </si>
  <si>
    <t>Lead Monoxide trimer</t>
  </si>
  <si>
    <t>Pb3O4</t>
  </si>
  <si>
    <t>Lead Oxide, red</t>
  </si>
  <si>
    <t>Minium</t>
  </si>
  <si>
    <t xml:space="preserve">  Pb:  melts at 600.65 and boils at 2024 K</t>
  </si>
  <si>
    <t>Pb3SO6</t>
  </si>
  <si>
    <t>(c, a)</t>
  </si>
  <si>
    <t>Lead Sulfate, dibasic</t>
  </si>
  <si>
    <t>Species is metastable to the beta form below about 720 K, and melts at about 1230 K.</t>
  </si>
  <si>
    <t>Pb4O4</t>
  </si>
  <si>
    <t>Lead Monoxide tetramer</t>
  </si>
  <si>
    <t>Pb5O5</t>
  </si>
  <si>
    <t>Lead Monoxide pentamer</t>
  </si>
  <si>
    <t>Pb5SO8</t>
  </si>
  <si>
    <t>Lead Sulfate, tetrabasic</t>
  </si>
  <si>
    <t>Species melts incongruently at about 1170 K.</t>
  </si>
  <si>
    <t>Pb6O6</t>
  </si>
  <si>
    <t>Lead Monoxide hexamer</t>
  </si>
  <si>
    <t>PbB2O4</t>
  </si>
  <si>
    <t>Lead Metaborate</t>
  </si>
  <si>
    <t xml:space="preserve">  Pb:  melts at 600.65 and boils at 2024 K  B:  melts at 2300 and calc'd b. p. is 4113 K.</t>
  </si>
  <si>
    <t>PbB4O7</t>
  </si>
  <si>
    <t>Lead Diborate</t>
  </si>
  <si>
    <t>PbB6O10</t>
  </si>
  <si>
    <t>Lead Triborate</t>
  </si>
  <si>
    <t>PbBr</t>
  </si>
  <si>
    <t>Lead Monobromide</t>
  </si>
  <si>
    <t xml:space="preserve">  Pb:  melts at 600.65 and boils at 2024 K  Br:  boils to Br2 at 322.6 K.  </t>
  </si>
  <si>
    <t>PbBr2</t>
  </si>
  <si>
    <t>Lead Dibromide</t>
  </si>
  <si>
    <t>PbBr4</t>
  </si>
  <si>
    <t>Lead Tetrabromide</t>
  </si>
  <si>
    <t>PbCO3</t>
  </si>
  <si>
    <t>Lead Carbonate</t>
  </si>
  <si>
    <t>Cerussite</t>
  </si>
  <si>
    <t>PbCl</t>
  </si>
  <si>
    <t>Lead Monochloride</t>
  </si>
  <si>
    <t>PbCl2</t>
  </si>
  <si>
    <t>Lead Dichloride</t>
  </si>
  <si>
    <t>Cotunnite</t>
  </si>
  <si>
    <t>PbCl4</t>
  </si>
  <si>
    <t>Lead Tetrachloride</t>
  </si>
  <si>
    <t>PbF</t>
  </si>
  <si>
    <t>Lead Monofluoride</t>
  </si>
  <si>
    <t>PbF2</t>
  </si>
  <si>
    <t>Lead Difluoride</t>
  </si>
  <si>
    <t>Laurelite</t>
  </si>
  <si>
    <t>PbF4</t>
  </si>
  <si>
    <t>Lead Tetrafluoride</t>
  </si>
  <si>
    <t>PbH</t>
  </si>
  <si>
    <t>Lead Hydride</t>
  </si>
  <si>
    <t>PbI</t>
  </si>
  <si>
    <t>Lead Monoiodide</t>
  </si>
  <si>
    <t xml:space="preserve">  Pb:  melts at 600.65 and boils at 2024 K  I:  melts at 386.8 and boils at 458.4 K.</t>
  </si>
  <si>
    <t>PbI2</t>
  </si>
  <si>
    <t>Lead Diiodide</t>
  </si>
  <si>
    <t>PbI4</t>
  </si>
  <si>
    <t>Lead Tetraiodide</t>
  </si>
  <si>
    <t>PbO</t>
  </si>
  <si>
    <t>Lead Monoxide</t>
  </si>
  <si>
    <t>(r,y,l)</t>
  </si>
  <si>
    <t>Lead Monoxide, red</t>
  </si>
  <si>
    <t>Litharge</t>
  </si>
  <si>
    <t xml:space="preserve">  Pb:  melts at 600.65 and boils at 2024 K.  Specie "boils" at about 1900 K to a mixture of species.  Data extrap. 500° above USBM.</t>
  </si>
  <si>
    <t>(y,l)</t>
  </si>
  <si>
    <t>Lead Monoxide, yellow</t>
  </si>
  <si>
    <t>Massicot</t>
  </si>
  <si>
    <t>PbO2</t>
  </si>
  <si>
    <t>Lead Dioxide</t>
  </si>
  <si>
    <t>Plattnerite</t>
  </si>
  <si>
    <t>PbS</t>
  </si>
  <si>
    <t>Lead Sulfide</t>
  </si>
  <si>
    <t>Galena</t>
  </si>
  <si>
    <t xml:space="preserve">  Pb:  melts at 600.65 and boils at 2024 K  S:  trans. at 368.3, melts at 388.36, 2nd order trans. at 432.02, and normal b.p. at 717.824 K.  Calc'd. b.p. to S2 at 881.8 K.  Specie "boils" to a mixture of vapor species at about 1600 K.</t>
  </si>
  <si>
    <t xml:space="preserve">  Pb:  melts at 600.65 and boils at 2024 K  S:  trans. at 368.3, melts at 388.36, 2nd order trans. at 432.02, and normal b.p. at 717.824 K.  Calc'd. b.p. to S2 at 881.8 K.</t>
  </si>
  <si>
    <t>PbSO4</t>
  </si>
  <si>
    <t>Lead Sulfate</t>
  </si>
  <si>
    <t>Anglesite</t>
  </si>
  <si>
    <t>Anglesite, alpha</t>
  </si>
  <si>
    <t>Species is metastable to beta form above about 1150 K, and melts at about 1440 K.</t>
  </si>
  <si>
    <t>PbSe</t>
  </si>
  <si>
    <t>Lead Selenide</t>
  </si>
  <si>
    <t>Clausthalite</t>
  </si>
  <si>
    <t xml:space="preserve">  Pb:  melts at 600.65 and boils at 2024 K  Se:  melts at 494.3 and normal b.p. at 958 K.  Calc'd b. p. to Se2 at 1016.55 K.</t>
  </si>
  <si>
    <t>PbSiO3</t>
  </si>
  <si>
    <t>Alamosite</t>
  </si>
  <si>
    <t>PbTe</t>
  </si>
  <si>
    <t>Lead Telluride</t>
  </si>
  <si>
    <t>Altaite</t>
  </si>
  <si>
    <t xml:space="preserve">  Pb:  melts at 600.65 and boils at 2024 K  Te:  melts at 722.65 and normal b. p.  at 1262 K.  Calcd. b. p. to Te2 at 1339 K.</t>
  </si>
  <si>
    <t>PbWO4</t>
  </si>
  <si>
    <t>Lead Tungstate</t>
  </si>
  <si>
    <t>Stoltzite</t>
  </si>
  <si>
    <t xml:space="preserve">  Pb:  melts at 600.65 and boils at 2024 K.  W:  melts at 3680 and boils at 5931 K.</t>
  </si>
  <si>
    <t xml:space="preserve">  Pd:  melts at 1827 and calc'd b. p. at 3253 K.  Extrapolated data.  dGf set = 0 above b. p.</t>
  </si>
  <si>
    <t>Pd4S</t>
  </si>
  <si>
    <t>Palladium Sulfide</t>
  </si>
  <si>
    <t xml:space="preserve">  Pd:  melts at 1827 and boils at 3253 K.  S:  trans. at 368.3, melts at 388.36, 2nd order trans. at 432.02, and normal b.p. at 717.824 K.  Calc'd. b.p. to S2 at 881.8 K.</t>
  </si>
  <si>
    <t>PdO</t>
  </si>
  <si>
    <t>Palladium Oxide</t>
  </si>
  <si>
    <t xml:space="preserve">  Pd:  melts at 1827 and boils at 3253 K.</t>
  </si>
  <si>
    <t>Palladium Monoxide</t>
  </si>
  <si>
    <t>PdTe2</t>
  </si>
  <si>
    <t>Palladium Ditelluride</t>
  </si>
  <si>
    <t>Merenskyite</t>
  </si>
  <si>
    <t xml:space="preserve">  Pd:  melts at 1827 and boils at 3253 K.  Te:  melts at 722.65 and normal b. p.  at 1262 K.  Calcd. b. p. to Te2 at 1339 K.</t>
  </si>
  <si>
    <t>Pr2O3</t>
  </si>
  <si>
    <t>Praseodymium Sesqioxide</t>
  </si>
  <si>
    <t>Pr3S4</t>
  </si>
  <si>
    <t>Praseodymium Sulfide</t>
  </si>
  <si>
    <t xml:space="preserve">  Pr:  trans. at 1068, melts at 1204 and boils at 3785 K.  S:  trans. at 368.3, melts at 388.36, 2nd order trans. at 432.02, and normal b.p. at 717.824 K.  Calc'd. b.p. to S2 at 881.8 K.</t>
  </si>
  <si>
    <t>PrBr3</t>
  </si>
  <si>
    <t>Praseodymium Bromide</t>
  </si>
  <si>
    <t xml:space="preserve">  Pr:  trans. at 1068, melts at 1204 and boils at 3785 K.  Br:  boils to Br2 at 322.6 K.  </t>
  </si>
  <si>
    <t>PrCl3</t>
  </si>
  <si>
    <t>Praseodymium Chloride</t>
  </si>
  <si>
    <t>PrF3</t>
  </si>
  <si>
    <t>Praseodymium Fluoride</t>
  </si>
  <si>
    <t>PrFeO3</t>
  </si>
  <si>
    <t>Praseodymium Ferrite</t>
  </si>
  <si>
    <t xml:space="preserve">  Pr:  trans. at 1068, melts at 1204 and boils at 3785 K.  Fe: Curie p. at 1043, transfs. at 1185 &amp; 1667, melts at 1811, and boils at 3135 K</t>
  </si>
  <si>
    <t>PrI3</t>
  </si>
  <si>
    <t>Praseodymium Iodide</t>
  </si>
  <si>
    <t xml:space="preserve">  Pr:  trans. at 1068, melts at 1204 and boils at 3785 K.  I:  melts at 386.8 and boils at 458.4 K.</t>
  </si>
  <si>
    <t>PrO</t>
  </si>
  <si>
    <t>Praseodymium Monoxide</t>
  </si>
  <si>
    <t>PrO1.833</t>
  </si>
  <si>
    <t>Praseodymium Oxide</t>
  </si>
  <si>
    <t>PrS</t>
  </si>
  <si>
    <t>Praseodymium Monosulfide</t>
  </si>
  <si>
    <t xml:space="preserve">  Pt:  melts at 2042 and calc'd b. p. at 4102 K.  Data extrapolated.  dGf set = 0 above b. p.</t>
  </si>
  <si>
    <t>PtO</t>
  </si>
  <si>
    <t>Platinum Monoxide</t>
  </si>
  <si>
    <t xml:space="preserve">  Pt:  melts at 2042 and boils at 4102 K.</t>
  </si>
  <si>
    <t>PtS</t>
  </si>
  <si>
    <t>Platinum Monosulfide</t>
  </si>
  <si>
    <t>Cooperite</t>
  </si>
  <si>
    <t xml:space="preserve">  Pt:  melts at 2042 and boils at 4102 K.  S:  trans. at 368.3, melts at 388.36, 2nd order trans. at 432.02, and normal b.p. at 717.824 K.  Calc'd. b.p. to S2 at 881.8 K.</t>
  </si>
  <si>
    <t>PtS2</t>
  </si>
  <si>
    <t>Platinum Disulfide</t>
  </si>
  <si>
    <t>Pu(SO4)2</t>
  </si>
  <si>
    <t>Plutonium Sulfate</t>
  </si>
  <si>
    <t xml:space="preserve">  Pu:  transfs. at 395, 480, 588, 730, &amp; 752, melts at 913, and boils at 3498 K.  S:  trans. at 368.3, melts at 388.36, 2nd order trans. at 432.02, and normal b.p. at 717.824 K.  Calc'd. b.p. to S2 at 881.8 K.</t>
  </si>
  <si>
    <t>Pu2C3</t>
  </si>
  <si>
    <t>Plutonium Carbide</t>
  </si>
  <si>
    <t>Pu2O3</t>
  </si>
  <si>
    <t>Plutonium Sesquioxide</t>
  </si>
  <si>
    <t>PuBr3</t>
  </si>
  <si>
    <t>Plutonium Tribromide</t>
  </si>
  <si>
    <t xml:space="preserve">  Pu:  transfs. at 395, 480, 588, 730, &amp; 752, melts at 913, and boils at 3498 K.  Br:  boils to Br2 at 322.6 K.  </t>
  </si>
  <si>
    <t>PuC.82</t>
  </si>
  <si>
    <t>PuC.88</t>
  </si>
  <si>
    <t>PuC2</t>
  </si>
  <si>
    <t>Plutonium Dicarbide</t>
  </si>
  <si>
    <t>PuCl3</t>
  </si>
  <si>
    <t>Plutonium Trichloride</t>
  </si>
  <si>
    <t>PuF3</t>
  </si>
  <si>
    <t>Plutonium Trifluoride</t>
  </si>
  <si>
    <t>PuF4</t>
  </si>
  <si>
    <t>Plutonium Tetrafluoride</t>
  </si>
  <si>
    <t>PuF6</t>
  </si>
  <si>
    <t>Plutonium Hexafluoride</t>
  </si>
  <si>
    <t>PuI3</t>
  </si>
  <si>
    <t>Plutonium Triiodide</t>
  </si>
  <si>
    <t xml:space="preserve">  Pu:  transfs. at 395, 480, 588, 730, &amp; 752, melts at 913, and boils at 3498 K.  I:  melts at 386.8 and boils at 458.4 K.</t>
  </si>
  <si>
    <t>PuN</t>
  </si>
  <si>
    <t>Plutonium Nitride</t>
  </si>
  <si>
    <t>PuO</t>
  </si>
  <si>
    <t>Plutonium Monoxide</t>
  </si>
  <si>
    <t>PuO2</t>
  </si>
  <si>
    <t>Plutonium Dioxide</t>
  </si>
  <si>
    <t>PuOBr</t>
  </si>
  <si>
    <t>Plutonium Oxybromide</t>
  </si>
  <si>
    <t>PuOCl</t>
  </si>
  <si>
    <t>Plutonium Oxychloride</t>
  </si>
  <si>
    <t>PuOF</t>
  </si>
  <si>
    <t>Plutonium Oxyfluoride</t>
  </si>
  <si>
    <t>PuOI</t>
  </si>
  <si>
    <t>Plutonium Oxyiodide</t>
  </si>
  <si>
    <t>PuS</t>
  </si>
  <si>
    <t>Plutonium Monosulfide</t>
  </si>
  <si>
    <t>PuS1.5</t>
  </si>
  <si>
    <t>Plutonium Sulfide</t>
  </si>
  <si>
    <t>Rb2(OH)2</t>
  </si>
  <si>
    <t>Rubidium Hydroxide dimer</t>
  </si>
  <si>
    <t>Rb2CO3</t>
  </si>
  <si>
    <t>Rubidium Carbonate</t>
  </si>
  <si>
    <t>Rb2CrO4</t>
  </si>
  <si>
    <t>Rubidium Chromate</t>
  </si>
  <si>
    <t xml:space="preserve">  Rb:  melts at 312.64, normal b.p. at 961, and calc'd. b.p. to monatomic gas at 974.5 K  Cr:  2nd. order trans. at 311.5, melts at 2130, and boils at 2943 K</t>
  </si>
  <si>
    <t>Rb2SO4</t>
  </si>
  <si>
    <t>Rubidium Sulfate</t>
  </si>
  <si>
    <t xml:space="preserve">  Rb:  melts at 312.64, normal b.p. at 961, and calc'd. b.p. to monatomic gas at 974.5 K  S:  trans. at 368.3, melts at 388.36, 2nd order trans. at 432.02, and normal b.p. at 717.824 K.  Calc'd. b.p. to S2 at 881.8 K.</t>
  </si>
  <si>
    <t>Rb2ZrO3</t>
  </si>
  <si>
    <t>Rubidium Zirconate</t>
  </si>
  <si>
    <t xml:space="preserve">  Rb:  melts at 312.64, normal b.p. at 961, and calc'd. b.p. to monatomic gas at 974.5 K.   Zr:  trans. at 1136, melts at 2125, and calc'd b. p. of 4779K.</t>
  </si>
  <si>
    <t>RbBF4</t>
  </si>
  <si>
    <t>Rubidium Borofluoride</t>
  </si>
  <si>
    <t xml:space="preserve">  Rb:  melts at 312.64, normal b.p. at 961, and calc'd. b.p. to monatomic gas at 974.5 K  B:  melts at 2300 and calc'd b. p. is 4113 K.</t>
  </si>
  <si>
    <t>RbCl</t>
  </si>
  <si>
    <t>Rubidium Chloride</t>
  </si>
  <si>
    <t>RbF</t>
  </si>
  <si>
    <t>Rubidium Fluoride</t>
  </si>
  <si>
    <t>RbO2</t>
  </si>
  <si>
    <t>Rubidium Dioxide</t>
  </si>
  <si>
    <t>RbOH</t>
  </si>
  <si>
    <t>Rubidium Hydroxide</t>
  </si>
  <si>
    <t>RbPO3</t>
  </si>
  <si>
    <t>Rubidium Metaphosphate</t>
  </si>
  <si>
    <t xml:space="preserve">  Rb:  melts at 312.64, normal b.p. at 961, and calc'd. b.p. to monatomic gas at 974.5 K  P(wh):  melts at 317.3 and boils to P4 at 552.3K.  USBM b.p. changed from 550 to 552.3 to get better data fit.  P4(g) std. state above b.p.</t>
  </si>
  <si>
    <t>Re2O7</t>
  </si>
  <si>
    <t>Rhenium Heptaoxide</t>
  </si>
  <si>
    <t>Re2S7</t>
  </si>
  <si>
    <t>Rhenium Heptasulfide</t>
  </si>
  <si>
    <t xml:space="preserve">  Re:  melts at 3453 and boils at 5864 K.  S:  trans. at 368.3, melts at 388.36, 2nd order trans. at 432.02, and normal b.p. at 717.824 K.  Calc'd. b.p. to S2 at 881.8 K.</t>
  </si>
  <si>
    <t>ReO</t>
  </si>
  <si>
    <t>Rhenium Monoxide</t>
  </si>
  <si>
    <t>ReO2</t>
  </si>
  <si>
    <t>Rhenium Dioxide</t>
  </si>
  <si>
    <t>ReO3</t>
  </si>
  <si>
    <t>Rhenium Trioxide</t>
  </si>
  <si>
    <t>ReS2</t>
  </si>
  <si>
    <t>Rhenium Disulfide</t>
  </si>
  <si>
    <t>RhO</t>
  </si>
  <si>
    <t>Rhodium Monoxide</t>
  </si>
  <si>
    <t>Ru(CO)5</t>
  </si>
  <si>
    <t>Ruthenium Pentacarbonyl</t>
  </si>
  <si>
    <t>RuO</t>
  </si>
  <si>
    <t>Ruthenium Monoxide</t>
  </si>
  <si>
    <t>RuO2</t>
  </si>
  <si>
    <t>Ruthenium Dioxide</t>
  </si>
  <si>
    <t>RuS2</t>
  </si>
  <si>
    <t>Ruthenium Sulfide</t>
  </si>
  <si>
    <t>Laurite</t>
  </si>
  <si>
    <t xml:space="preserve">  Ru:  melts at 2607 and boils at 4419 K.  S:  trans. at 368.3, melts at 388.36, 2nd order trans. at 432.02, and normal b.p. at 717.824 K.  Calc'd. b.p. to S2 at 881.8 K.</t>
  </si>
  <si>
    <t>RuSe2</t>
  </si>
  <si>
    <t>Ruthenium Selenide</t>
  </si>
  <si>
    <t xml:space="preserve">  Ru:  melts at 2607 and boils at 4419 K.  Se:  melts at 494.3 and normal b.p. at 958 K.  Calc'd b. p. to Se2 at 1016.55 K.</t>
  </si>
  <si>
    <t>RuTe2</t>
  </si>
  <si>
    <t>Ruthenium Telluride</t>
  </si>
  <si>
    <t xml:space="preserve">  Ru:  melts at 2607 and boils at 4419 K.  Te:  melts at 722.65 and normal b. p.  at 1262 K.  Calcd. b. p. to Te2 at 1339 K.</t>
  </si>
  <si>
    <t>S2</t>
  </si>
  <si>
    <t>Sulfur dimer</t>
  </si>
  <si>
    <t>S2Br2</t>
  </si>
  <si>
    <t>Sulfur Bromide dimer</t>
  </si>
  <si>
    <t xml:space="preserve">  S:  trans. at 368.3, melts at 388.36, 2nd order trans. at 432.02, and normal b.p. at 717.824 K.  Calc'd. b.p. to S2 at 881.8 K.  Br:  boils to Br2 at 322.6 K.  </t>
  </si>
  <si>
    <t>S2Cl</t>
  </si>
  <si>
    <t>Sulfur Subchloride</t>
  </si>
  <si>
    <t>S2Cl2</t>
  </si>
  <si>
    <t>Sulfur Chloride dimer</t>
  </si>
  <si>
    <t>S2F10</t>
  </si>
  <si>
    <t>Sulfur Pentoxide dimer</t>
  </si>
  <si>
    <t>S2O</t>
  </si>
  <si>
    <t>Sulfur Suboxide</t>
  </si>
  <si>
    <t>S3</t>
  </si>
  <si>
    <t>Sulfur trimer</t>
  </si>
  <si>
    <t>S4</t>
  </si>
  <si>
    <t>Sulfur tetramer</t>
  </si>
  <si>
    <t>S5</t>
  </si>
  <si>
    <t>Sulfur pentamer</t>
  </si>
  <si>
    <t>S6</t>
  </si>
  <si>
    <t>Sulfur hexamer</t>
  </si>
  <si>
    <t>S7</t>
  </si>
  <si>
    <t>Sulfur heptamer</t>
  </si>
  <si>
    <t>S8</t>
  </si>
  <si>
    <t>Sulfur octamer</t>
  </si>
  <si>
    <t>SCl</t>
  </si>
  <si>
    <t>Sulfur Monochloride</t>
  </si>
  <si>
    <t>SCl2</t>
  </si>
  <si>
    <t>Sulfur Dichloride</t>
  </si>
  <si>
    <t>SClF5</t>
  </si>
  <si>
    <t>Sulfur Chlorofluoride</t>
  </si>
  <si>
    <t>SD</t>
  </si>
  <si>
    <t>Sulfur Deuteride</t>
  </si>
  <si>
    <t>SF</t>
  </si>
  <si>
    <t>Sulfur Monofluoride</t>
  </si>
  <si>
    <t>SF2</t>
  </si>
  <si>
    <t>Sulfur Difluoride</t>
  </si>
  <si>
    <t>SF3</t>
  </si>
  <si>
    <t>Sulfur Trifluoride</t>
  </si>
  <si>
    <t>SF4</t>
  </si>
  <si>
    <t>Sulfur Tetrafluoride</t>
  </si>
  <si>
    <t>SF5</t>
  </si>
  <si>
    <t>Sulfur Pentafluoride</t>
  </si>
  <si>
    <t>SF6</t>
  </si>
  <si>
    <t>Sulfur Hexafluoride</t>
  </si>
  <si>
    <t>SO</t>
  </si>
  <si>
    <t>Sulfur Monoxide</t>
  </si>
  <si>
    <t>SO2</t>
  </si>
  <si>
    <t>Sulfur Dioxide</t>
  </si>
  <si>
    <t>SO2Cl2</t>
  </si>
  <si>
    <t>Sulfuryl Chloride</t>
  </si>
  <si>
    <t>SO2F2</t>
  </si>
  <si>
    <t>Sulfuryl Fluoride</t>
  </si>
  <si>
    <t>SO3</t>
  </si>
  <si>
    <t>Sulfur Trioxide</t>
  </si>
  <si>
    <t>S has several transitions.  SO3 is a liquid at 298.15 K; b.p. is 314 K.</t>
  </si>
  <si>
    <t>SOF2</t>
  </si>
  <si>
    <t>Sulfur Oxyfluoride</t>
  </si>
  <si>
    <t>SSF2</t>
  </si>
  <si>
    <t>Thiothionyl Fluoride</t>
  </si>
  <si>
    <t xml:space="preserve">  Sb:  melts at 903.9 and normal b.p. to mixed Sb species at 1860 K.  Calc'd b. p. to Sb2(g) at 1949 K.  Sb2(g) std state above b.p.  dGf of Sb(2) set = 0 above b. p.</t>
  </si>
  <si>
    <t>Sb2</t>
  </si>
  <si>
    <t>Antimony dimer</t>
  </si>
  <si>
    <t xml:space="preserve">  Sb:  melts at 903.9 and normal b.p. to mixed Sb species at 1860 K.  Calc'd b. p. to Sb2(g) at 1949 K.  Sb2(g) std state above b.p.  dGf set = 0 above b. p.</t>
  </si>
  <si>
    <t>Sb2O3</t>
  </si>
  <si>
    <t>(cub,orth,l)</t>
  </si>
  <si>
    <t>Antimony Sesquioxide</t>
  </si>
  <si>
    <t xml:space="preserve">  Sb:  melts at 903.9 and normal b.p. at 1860 K, and calc'd b. p. to Sb2(g) at 1949 K</t>
  </si>
  <si>
    <t>(ortho)</t>
  </si>
  <si>
    <t>Sb2O4</t>
  </si>
  <si>
    <t>Antimony Tetroxide</t>
  </si>
  <si>
    <t>Sb2O5</t>
  </si>
  <si>
    <t>Antimony Pentoxide</t>
  </si>
  <si>
    <t>Sb2S2</t>
  </si>
  <si>
    <t>Antimony Disulfide</t>
  </si>
  <si>
    <t xml:space="preserve">  Sb:  melts at 903.9 and normal b.p. at 1860 K, and calc'd b. p. to Sb2(g) at 1949 K  S:  trans. at 368.3, melts at 388.36, 2nd order trans. at 432.02, and normal b.p. at 717.824 K.  Calc'd. b.p. to S2 at 881.8 K.</t>
  </si>
  <si>
    <t>Sb2S3</t>
  </si>
  <si>
    <t>Antimony Trisulfide</t>
  </si>
  <si>
    <t>Stibnite</t>
  </si>
  <si>
    <t>Sb2S4</t>
  </si>
  <si>
    <t>Antimony Tetrasulfide</t>
  </si>
  <si>
    <t>Sb2Se3</t>
  </si>
  <si>
    <t>Antimony Selenide</t>
  </si>
  <si>
    <t xml:space="preserve">  Sb:  melts at 903.9 and normal b.p. at 1860 K, and calc'd b. p. to Sb2(g) at 1949 K  Se:  melts at 494.3 and normal b.p. at 958 K.  Calc'd b. p. to Se2 at 1016.55 K.</t>
  </si>
  <si>
    <t>Sb2Te3</t>
  </si>
  <si>
    <t>Antimony Telluride</t>
  </si>
  <si>
    <t xml:space="preserve">  Sb:  melts at 903.9 and normal b.p. at 1860 K, and calc'd b. p. to Sb2(g) at 1949 K  Te:  melts at 722.65 and normal b. p.  at 1262 K.  Calcd. b. p. to Te2 at 1339 K.</t>
  </si>
  <si>
    <t>Sb3S2</t>
  </si>
  <si>
    <t>Triantimony Disulfide</t>
  </si>
  <si>
    <t>Sb3S3</t>
  </si>
  <si>
    <t>Antimony Sulfide trimer</t>
  </si>
  <si>
    <t>Sb4</t>
  </si>
  <si>
    <t>Antimony tetramer</t>
  </si>
  <si>
    <t>Sb4O6</t>
  </si>
  <si>
    <t>Antimony Trioxide dimer</t>
  </si>
  <si>
    <t>Sb4S3</t>
  </si>
  <si>
    <t>Tetrantimony Trisulfide</t>
  </si>
  <si>
    <t>Sb4S4</t>
  </si>
  <si>
    <t>Antimony Sulfide tetramer</t>
  </si>
  <si>
    <t>SbBr3</t>
  </si>
  <si>
    <t>Antimony Tribromide</t>
  </si>
  <si>
    <t xml:space="preserve">  Sb:  melts at 903.9 and normal b.p. at 1860 K, and calc'd b. p. to Sb2(g) at 1949 K  Br:  boils to Br2 at 322.6 K.  </t>
  </si>
  <si>
    <t>SbCl3</t>
  </si>
  <si>
    <t>Antimony Trichloride</t>
  </si>
  <si>
    <t>SbF3</t>
  </si>
  <si>
    <t>Antimony Trifluoride</t>
  </si>
  <si>
    <t>SbI3</t>
  </si>
  <si>
    <t>Antimony Triiodide</t>
  </si>
  <si>
    <t xml:space="preserve">  Sb:  melts at 903.9 and normal b.p. at 1860 K, and calc'd b. p. to Sb2(g) at 1949 K  I:  melts at 386.8 and boils at 458.4 K.</t>
  </si>
  <si>
    <t>SbS</t>
  </si>
  <si>
    <t>Antimony Monosulfide</t>
  </si>
  <si>
    <t>Sc2O</t>
  </si>
  <si>
    <t>Discandium Monoxide</t>
  </si>
  <si>
    <t>Sc2O2</t>
  </si>
  <si>
    <t>Scandium Oxide dimer</t>
  </si>
  <si>
    <t>Sc2O3</t>
  </si>
  <si>
    <t>Scandium Sesquioxide</t>
  </si>
  <si>
    <t>ScCl3</t>
  </si>
  <si>
    <t>Scandium Trichloride</t>
  </si>
  <si>
    <t>ScF3</t>
  </si>
  <si>
    <t>Scandium Trifluoride</t>
  </si>
  <si>
    <t>ScN</t>
  </si>
  <si>
    <t>Scandium Nitride</t>
  </si>
  <si>
    <t>ScO</t>
  </si>
  <si>
    <t>Scandium Monoxide</t>
  </si>
  <si>
    <t>ScO2</t>
  </si>
  <si>
    <t>Scandium Dioxide</t>
  </si>
  <si>
    <t>ScPO4</t>
  </si>
  <si>
    <t>Scandium Phosphate</t>
  </si>
  <si>
    <t xml:space="preserve">  Sc:  trans. at 1608, melts at 1812, and boils at 3104 K.  P(wh):  melts at 317.3 and boils to P4 at 552.3K.  USBM b.p. changed from 550 to 552.3 to get better data fit.  P4(g) std. state above b.p.</t>
  </si>
  <si>
    <t>ScS</t>
  </si>
  <si>
    <t>Scandium Sulfide</t>
  </si>
  <si>
    <t xml:space="preserve">  Sc:  trans. at 1608, melts at 1812, and boils at 3104 K.  S:  trans. at 368.3, melts at 388.36, 2nd order trans. at 432.02, and normal b.p. at 717.824 K.  Calc'd. b.p. to S2 at 881.8 K.</t>
  </si>
  <si>
    <t>Se2</t>
  </si>
  <si>
    <t>Selenium dimer</t>
  </si>
  <si>
    <t>Se2Br2</t>
  </si>
  <si>
    <t>Selenium Bromide dimer</t>
  </si>
  <si>
    <t xml:space="preserve">  Se:  melts at 494.3 and normal b.p. at 958 K.  Calc'd b. p. to Se2 at 1016.55 K.  Br:  boils to Br2 at 322.6 K.    </t>
  </si>
  <si>
    <t>Se2Cl2</t>
  </si>
  <si>
    <t>Selenium Chloride dimer</t>
  </si>
  <si>
    <t>Se3</t>
  </si>
  <si>
    <t>Selenium trimer</t>
  </si>
  <si>
    <t>Se4</t>
  </si>
  <si>
    <t>Selenium tetramer</t>
  </si>
  <si>
    <t>Se5</t>
  </si>
  <si>
    <t>Selenium pentamer</t>
  </si>
  <si>
    <t>Se6</t>
  </si>
  <si>
    <t>Selenium hexamer</t>
  </si>
  <si>
    <t>Se7</t>
  </si>
  <si>
    <t>Selenium heptamer</t>
  </si>
  <si>
    <t>Se8</t>
  </si>
  <si>
    <t>Selenium octamer</t>
  </si>
  <si>
    <t>SeBr2</t>
  </si>
  <si>
    <t>Selenium Dibromide</t>
  </si>
  <si>
    <t xml:space="preserve">  Se:  melts at 494.3 and normal b.p. at 958 K.  Calc'd b. p. to Se2 at 1016.55 K.   Br:  boils to Br2 at 322.6 K.    </t>
  </si>
  <si>
    <t>SeCl2</t>
  </si>
  <si>
    <t>Selenium Dichloride</t>
  </si>
  <si>
    <t>SeF</t>
  </si>
  <si>
    <t>Selenium Monofluoride</t>
  </si>
  <si>
    <t>SeF2</t>
  </si>
  <si>
    <t>Selenium Difluoride</t>
  </si>
  <si>
    <t>SeF4</t>
  </si>
  <si>
    <t>Selenium Tetrafluoride</t>
  </si>
  <si>
    <t>SeF5</t>
  </si>
  <si>
    <t>Selenium Pentafluoride</t>
  </si>
  <si>
    <t>SeF6</t>
  </si>
  <si>
    <t>Selenium Hexafluoride</t>
  </si>
  <si>
    <t>SeO</t>
  </si>
  <si>
    <t>Selenium Monoxide</t>
  </si>
  <si>
    <t>SeO2</t>
  </si>
  <si>
    <t>Selenium Dioxide</t>
  </si>
  <si>
    <t xml:space="preserve">  Si:  melts at 1687 and normal b.p. at 3490 K.  Calc'd b. p. to Si(g) at 3508 K.  dGf set = 0 above b. p.</t>
  </si>
  <si>
    <t>Si2</t>
  </si>
  <si>
    <t>Silicon dimer</t>
  </si>
  <si>
    <t xml:space="preserve">  Si:  melts at 1687 and normal b.p. at 3490 K.  Calc'd. b. p. to Si(g) at 3508 K.</t>
  </si>
  <si>
    <t>Si2C</t>
  </si>
  <si>
    <t>Disilicon Monocarbide</t>
  </si>
  <si>
    <t>Si2N</t>
  </si>
  <si>
    <t>Disilicon Mononitride</t>
  </si>
  <si>
    <t>Si2ON2</t>
  </si>
  <si>
    <t>Silicon Oxynitride</t>
  </si>
  <si>
    <t>Si3</t>
  </si>
  <si>
    <t>Silicon trimer</t>
  </si>
  <si>
    <t>Si3N4</t>
  </si>
  <si>
    <t>Silicon Nitride</t>
  </si>
  <si>
    <t>SiBr</t>
  </si>
  <si>
    <t>Silicon Monobromide</t>
  </si>
  <si>
    <t xml:space="preserve">  Si:  melts at 1687 and normal b.p. at 3490 K.  Calc'd. b. p. to Si(g) at 3508 K.  Br:  boils to Br2 at 322.6 K.  </t>
  </si>
  <si>
    <t>SiBr2</t>
  </si>
  <si>
    <t>Silicon Dibromide</t>
  </si>
  <si>
    <t>SiBr3</t>
  </si>
  <si>
    <t>Silicon Tribromide</t>
  </si>
  <si>
    <t>SiBr4</t>
  </si>
  <si>
    <t>Silicon Tetrabromide</t>
  </si>
  <si>
    <t>SiC</t>
  </si>
  <si>
    <t>(a,hex)</t>
  </si>
  <si>
    <t>Silicon Carbide</t>
  </si>
  <si>
    <t xml:space="preserve">  Si:  melts at 1687 and normal b.p. at 3490 K.  Calc'd. b. p. to Si(g) at 3508 K.  SiC decomposes to mixed gases at about 3260 K &amp; 1 atm.  Data extrapolated by assuming linear Cp with T.</t>
  </si>
  <si>
    <t>(b,cubic)</t>
  </si>
  <si>
    <t>Moissanite</t>
  </si>
  <si>
    <t>SiC2</t>
  </si>
  <si>
    <t>Silicon Dicarbide</t>
  </si>
  <si>
    <t>SiCl</t>
  </si>
  <si>
    <t>Silicon Monochloride</t>
  </si>
  <si>
    <t>SiCl2</t>
  </si>
  <si>
    <t>Silicon Dichloride</t>
  </si>
  <si>
    <t>SiCl3</t>
  </si>
  <si>
    <t>Silicon Trichloride</t>
  </si>
  <si>
    <t>SiCl3F</t>
  </si>
  <si>
    <t>Silicon Trichlorofluoride</t>
  </si>
  <si>
    <t>SiCl4</t>
  </si>
  <si>
    <t>Silicon Tetrachloride</t>
  </si>
  <si>
    <t>SiClF3</t>
  </si>
  <si>
    <t>Silicon Monochlorotrifluoride</t>
  </si>
  <si>
    <t>SiF</t>
  </si>
  <si>
    <t>Silicon Monofluoride</t>
  </si>
  <si>
    <t>SiF2</t>
  </si>
  <si>
    <t>Silicon Difluoride</t>
  </si>
  <si>
    <t>SiF3</t>
  </si>
  <si>
    <t>Silicon Trifluoride</t>
  </si>
  <si>
    <t>SiF4</t>
  </si>
  <si>
    <t>Silicon Tetrafluoride</t>
  </si>
  <si>
    <t>SiH</t>
  </si>
  <si>
    <t>Silicon Monohydride</t>
  </si>
  <si>
    <t>SiH2</t>
  </si>
  <si>
    <t>Silicon Dihydride</t>
  </si>
  <si>
    <t>SiH2Br2</t>
  </si>
  <si>
    <t>Silane Dibromide</t>
  </si>
  <si>
    <t>SiH2Cl2</t>
  </si>
  <si>
    <t>Silane Dichloride</t>
  </si>
  <si>
    <t>SiH2F2</t>
  </si>
  <si>
    <t>Silane Difluoride</t>
  </si>
  <si>
    <t>SiH2I2</t>
  </si>
  <si>
    <t>Silane Diiodide</t>
  </si>
  <si>
    <t xml:space="preserve">  Si:  melts at 1687 and normal b.p. at 3490 K.  Calc'd. b. p. to Si(g) at 3508 K.  I:  melts at 386.8 and boils at 458.4 K.</t>
  </si>
  <si>
    <t>SiH3</t>
  </si>
  <si>
    <t>Silicon Trihydride</t>
  </si>
  <si>
    <t>SiH3Br</t>
  </si>
  <si>
    <t>Silane Monobromide</t>
  </si>
  <si>
    <t>SiH3Cl</t>
  </si>
  <si>
    <t>Silane Monochloride</t>
  </si>
  <si>
    <t>SiH3F</t>
  </si>
  <si>
    <t>Silane Monofluoride</t>
  </si>
  <si>
    <t>SiH3I</t>
  </si>
  <si>
    <t>Silane Monoiodide</t>
  </si>
  <si>
    <t>SiH4</t>
  </si>
  <si>
    <t>Silicon Tetrahydride</t>
  </si>
  <si>
    <t>SiHBr3</t>
  </si>
  <si>
    <t>Silane Tribromide</t>
  </si>
  <si>
    <t>SiHCl3</t>
  </si>
  <si>
    <t>Silane Trichloride</t>
  </si>
  <si>
    <t>SiHF3</t>
  </si>
  <si>
    <t>Silane Trifluoride</t>
  </si>
  <si>
    <t>SiHI3</t>
  </si>
  <si>
    <t>Silane Triiodide</t>
  </si>
  <si>
    <t>SiI</t>
  </si>
  <si>
    <t>Silicon Monoiodide</t>
  </si>
  <si>
    <t>SiI2</t>
  </si>
  <si>
    <t>Silicon Diiodide</t>
  </si>
  <si>
    <t>SiI3</t>
  </si>
  <si>
    <t>Silicon Triiodide</t>
  </si>
  <si>
    <t>SiI4</t>
  </si>
  <si>
    <t>Silicon Tetraiodide</t>
  </si>
  <si>
    <t>SiN</t>
  </si>
  <si>
    <t>SiO</t>
  </si>
  <si>
    <t>Silicon Monoxide</t>
  </si>
  <si>
    <t xml:space="preserve">  Si:  melts at 1687 and normal b.p. at 3490 K.  Calc'd. b. p. to Si(g) at 3508 K.  Data extrapolated by assuming Cp linear with T.</t>
  </si>
  <si>
    <t>SiO2</t>
  </si>
  <si>
    <t>(crist)</t>
  </si>
  <si>
    <t>Silicon Dioxide</t>
  </si>
  <si>
    <t>Cristobalite</t>
  </si>
  <si>
    <t xml:space="preserve">  Si:  melts at 1687 and normal b.p. at 3490 K.  Calc'd. b. p. to Si(g) at 3508 K.  Crist. melts to Vitr. (FACT data) at 1970 K.</t>
  </si>
  <si>
    <t>(vitr)</t>
  </si>
  <si>
    <t>Silicon dioxide</t>
  </si>
  <si>
    <t>Silica, Vitreous</t>
  </si>
  <si>
    <t>Data preferred to that of USBM (Glass).  Crist. melts to Vitr. at 1970 K.  Actual m.p. is close to 1996 K.  Slight differences in dGf have big effect on transf. temps.</t>
  </si>
  <si>
    <t>FACT</t>
  </si>
  <si>
    <t>Silica, Glass</t>
  </si>
  <si>
    <t xml:space="preserve">  Si:  melts at 1687 and normal b.p. at 3490 K.  Calc'd. b. p. to Si(g) at 3508 K.  dGf data off; Glass more stable than Crist above nominal m.p. of 2000 K.  See Vitr. entry.</t>
  </si>
  <si>
    <t>(qtz)</t>
  </si>
  <si>
    <t>Quartz</t>
  </si>
  <si>
    <t xml:space="preserve">  Si:  melts at 1687 and normal b.p. at 3490 K.  Calc'd. b. p. to Si(g) at 3508 K.  Qtz. transf. to Trid. at 1195 K.</t>
  </si>
  <si>
    <t>(trid)</t>
  </si>
  <si>
    <t>Tridymite</t>
  </si>
  <si>
    <t xml:space="preserve">  Si:  melts at 1687 and normal b.p. at 3490 K.  Calc'd. b. p. to Si(g) at 3508 K.  Trid. transf. to Crist. at 1695 K.</t>
  </si>
  <si>
    <t>SiOF2</t>
  </si>
  <si>
    <t>Silicon Oxyfluoride</t>
  </si>
  <si>
    <t>SiS</t>
  </si>
  <si>
    <t>Silicon Monosulfide</t>
  </si>
  <si>
    <t xml:space="preserve">  Si:  melts at 1687 and normal b.p. at 3490 K.  Calc'd. b. p. to Si(g) at 3508 K.  S:  trans. at 368.3, melts at 388.36, 2nd order trans. at 432.02, and normal b.p. at 717.824 K.  Calc'd. b.p. to S2 at 881.8 K.</t>
  </si>
  <si>
    <t>SiS2</t>
  </si>
  <si>
    <t>Silicon Disulfide</t>
  </si>
  <si>
    <t>SiSe</t>
  </si>
  <si>
    <t>Silicon Selenide</t>
  </si>
  <si>
    <t xml:space="preserve">  Si:  melts at 1687 and normal b.p. at 3490 K.  Calc'd. b. p. to Si(g) at 3508 K.  Se:  melts at 494.3 and normal b.p. at 958 K.  Calc'd b. p. to Se2 at 1016.55 K.</t>
  </si>
  <si>
    <t>SiTe</t>
  </si>
  <si>
    <t>Silicon Telluride</t>
  </si>
  <si>
    <t xml:space="preserve">  Si:  melts at 1687 and normal b.p. at 3490 K.  Calc'd. b. p. to Si(g) at 3508 K.  Te:  melts at 722.65 and normal b. p.  at 1262 K.  Calcd. b. p. to Te2 at 1339 K.</t>
  </si>
  <si>
    <t>Samerium</t>
  </si>
  <si>
    <t>Sm2O3</t>
  </si>
  <si>
    <t>Samarium Sesquioxide</t>
  </si>
  <si>
    <t>Sm6WO12</t>
  </si>
  <si>
    <t>Samarium Tungstate</t>
  </si>
  <si>
    <t xml:space="preserve">  Sm:  trans. at 1190, melts at 1345, and boils at 2061K.  W:  melts at 3680 and boils at 5931 K.</t>
  </si>
  <si>
    <t>SmC2</t>
  </si>
  <si>
    <t>Samarium Carbide</t>
  </si>
  <si>
    <t>SmCl3</t>
  </si>
  <si>
    <t>Samarium Trichloride</t>
  </si>
  <si>
    <t>SmF3</t>
  </si>
  <si>
    <t>Samarium Trifluoride</t>
  </si>
  <si>
    <t>SmFeO3</t>
  </si>
  <si>
    <t>Samarium Ferrite</t>
  </si>
  <si>
    <t xml:space="preserve">  Sm:  trans. at 1190, melts at 1345, and boils at 2061K.  Fe: Curie p. at 1043, transfs. at 1185 &amp; 1667, melts at 1811, and boils at 3135 K</t>
  </si>
  <si>
    <t>SmN</t>
  </si>
  <si>
    <t>Samarium Nitride</t>
  </si>
  <si>
    <t>SmO</t>
  </si>
  <si>
    <t>Samarium Monoxide</t>
  </si>
  <si>
    <t>SmS</t>
  </si>
  <si>
    <t>Samarium Monosulfide</t>
  </si>
  <si>
    <t xml:space="preserve">  Sm:  trans. at 1190, melts at 1345, and boils at 2061K.  S:  trans. at 368.3, melts at 388.36, 2nd order trans. at 432.02, and normal b.p. at 717.824 K.  Calc'd. b.p. to S2 at 881.8 K.</t>
  </si>
  <si>
    <t xml:space="preserve">  Sn:  trans. at 286.2, melts at 505.12, and boils at 2876 K.  dGf set = 0 above b. p.</t>
  </si>
  <si>
    <t>Sn2O2</t>
  </si>
  <si>
    <t>Tin Monoxide dimer</t>
  </si>
  <si>
    <t>Sn2S2</t>
  </si>
  <si>
    <t>Tin Sulfide dimer</t>
  </si>
  <si>
    <t>dGf data obtained from HK compilation.  Enthalpy data estimated from that of SnS(g).  Data valid only 1050 - 1500 K.</t>
  </si>
  <si>
    <t>Sn2S3</t>
  </si>
  <si>
    <t>Tin Sesquisulfide</t>
  </si>
  <si>
    <t>Ottemanite</t>
  </si>
  <si>
    <t xml:space="preserve">  Sn:  trans. at 286.2, melts at 505.12, and boils at 2876 K.  S:  trans. at 368.3, melts at 388.36, 2nd order trans. at 432.02, and normal b.p. at 717.824 K.  Calc'd. b.p. to S2 at 881.8 K.</t>
  </si>
  <si>
    <t>Sn3O3</t>
  </si>
  <si>
    <t>Tin Monoxide trimer</t>
  </si>
  <si>
    <t>Sn4O4</t>
  </si>
  <si>
    <t>Tin Monoxide tetramer</t>
  </si>
  <si>
    <t>SnBr2</t>
  </si>
  <si>
    <t>Tin Dibromide</t>
  </si>
  <si>
    <t xml:space="preserve">  Sn:  trans. at 286.2, melts at 505.12, and boils at 2876 K.  Br:  boils to Br2 at 322.6 K.  </t>
  </si>
  <si>
    <t>SnBr4</t>
  </si>
  <si>
    <t>Tin Tetrabromide</t>
  </si>
  <si>
    <t>SnCl</t>
  </si>
  <si>
    <t>Tin Monochloride</t>
  </si>
  <si>
    <t>SnCl2</t>
  </si>
  <si>
    <t>Tin Dichloride</t>
  </si>
  <si>
    <t>SnCl4</t>
  </si>
  <si>
    <t>Tin Tetrachloride</t>
  </si>
  <si>
    <t>SnF</t>
  </si>
  <si>
    <t>Tin Monofluoride</t>
  </si>
  <si>
    <t>SnF2</t>
  </si>
  <si>
    <t>Tin Diflouride</t>
  </si>
  <si>
    <t>Tin Difluoride</t>
  </si>
  <si>
    <t>SnH4</t>
  </si>
  <si>
    <t>Tin Tetrahydride</t>
  </si>
  <si>
    <t>SnI2</t>
  </si>
  <si>
    <t>Tin Diiodide</t>
  </si>
  <si>
    <t>SnI4</t>
  </si>
  <si>
    <t>Tin Tetraiodide</t>
  </si>
  <si>
    <t xml:space="preserve">  Sn:  trans. at 286.2, melts at 505.12, and boils at 2876 K.  I:  melts at 386.8 and boils at 458.4 K.</t>
  </si>
  <si>
    <t>SnO</t>
  </si>
  <si>
    <t>Tin Monoxide</t>
  </si>
  <si>
    <t>Romarehite</t>
  </si>
  <si>
    <t>SnO2</t>
  </si>
  <si>
    <t>Tin Dioxide</t>
  </si>
  <si>
    <t>Cassiterite</t>
  </si>
  <si>
    <t>SnS</t>
  </si>
  <si>
    <t>Tin Monosulfide</t>
  </si>
  <si>
    <t>Herzenbergite</t>
  </si>
  <si>
    <t>SnS2</t>
  </si>
  <si>
    <t>Tin Disulfide</t>
  </si>
  <si>
    <t>Berndtite</t>
  </si>
  <si>
    <t>SnSe</t>
  </si>
  <si>
    <t>Tin Monoselenide</t>
  </si>
  <si>
    <t xml:space="preserve">  Sn:  trans. at 286.2, melts at 505.12, and boils at 2876 K.  Se:  melts at 494.3 and normal b.p. at 958 K.  Calc'd b. p. to Se2 at 1016.55 K.</t>
  </si>
  <si>
    <t>SnSe2</t>
  </si>
  <si>
    <t>Tin Diselenide</t>
  </si>
  <si>
    <t>SnTe</t>
  </si>
  <si>
    <t>Tin Monotelluride</t>
  </si>
  <si>
    <t xml:space="preserve">  Sn:  trans. at 286.2, melts at 505.12, and boils at 2876 K.  Te:  melts at 722.65 and normal b. p.  at 1262 K.  Calcd. b. p. to Te2 at 1339 K.</t>
  </si>
  <si>
    <t xml:space="preserve">  Sr:  trans. at 828, melts at 1041, and boils at 1654.1 K.  dGf set = 0 above b. p.</t>
  </si>
  <si>
    <t>Sr(IO3)2</t>
  </si>
  <si>
    <t>Strontium Iodate</t>
  </si>
  <si>
    <t xml:space="preserve">  Sr:  trans. at 828, melts at 1041, and boils at 1654.1 K.  I:  melts at 386.8 and boils at 458.4 K.</t>
  </si>
  <si>
    <t>Sr(NO3)2</t>
  </si>
  <si>
    <t>Strontium Nitrate</t>
  </si>
  <si>
    <t>Sr(OH)2</t>
  </si>
  <si>
    <t>Strontium Hydroxide</t>
  </si>
  <si>
    <t>Sr2SiO4</t>
  </si>
  <si>
    <t>Strontium Orthosilicate</t>
  </si>
  <si>
    <t xml:space="preserve">  Sr:  trans. at 828, melts at 1041, and boils at 1654.1 K.  Si:  melts at 1687 and normal b.p. at 3490 K.  Calc'd. b. p. to Si(g) at 3508 K.</t>
  </si>
  <si>
    <t>Sr2TiO4</t>
  </si>
  <si>
    <t>Distrontium Titanate</t>
  </si>
  <si>
    <t xml:space="preserve">  Sr:  trans. at 828, melts at 1041, and boils at 1654.1 K.  Ti:  trans. at 1156, melts at 1945, and boils at 3611 K.  B. p. calc'd at T where dGf of Ti(g) = 0.</t>
  </si>
  <si>
    <t>Sr3N2</t>
  </si>
  <si>
    <t>Strontium Nitride</t>
  </si>
  <si>
    <t>SrAl2O4</t>
  </si>
  <si>
    <t>Strontium Aluminate</t>
  </si>
  <si>
    <t xml:space="preserve">  Sr:  trans. at 828, melts at 1041, and boils at 1654.1 K.  Al:  melts at 933.61 and boils at 2798 K.</t>
  </si>
  <si>
    <t>SrBr</t>
  </si>
  <si>
    <t>Strontium Monobromide</t>
  </si>
  <si>
    <t xml:space="preserve">  Sr:  trans. at 828, melts at 1041, and boils at 1654.1 K.  Br:  boils to Br2 at 322.6 K.  </t>
  </si>
  <si>
    <t>SrBr2</t>
  </si>
  <si>
    <t>Strontium Dibromide</t>
  </si>
  <si>
    <t>SrC2</t>
  </si>
  <si>
    <t>Strontium Carbide</t>
  </si>
  <si>
    <t>SrCO3</t>
  </si>
  <si>
    <t>Strontium Carbonate</t>
  </si>
  <si>
    <t>Strontianite</t>
  </si>
  <si>
    <t>SrCl</t>
  </si>
  <si>
    <t>Strontium Monochloride</t>
  </si>
  <si>
    <t>SrCl2</t>
  </si>
  <si>
    <t>Strontium Dichloride</t>
  </si>
  <si>
    <t>SrF</t>
  </si>
  <si>
    <t>Strontium Monofluoride</t>
  </si>
  <si>
    <t>SrF2</t>
  </si>
  <si>
    <t>Strontium Difluoride</t>
  </si>
  <si>
    <t>SrH</t>
  </si>
  <si>
    <t>Strontium Monohydride</t>
  </si>
  <si>
    <t>SrH2</t>
  </si>
  <si>
    <t>Strontium Dihydride</t>
  </si>
  <si>
    <t>SrI</t>
  </si>
  <si>
    <t>Strontium Monoiodide</t>
  </si>
  <si>
    <t>SrI2</t>
  </si>
  <si>
    <t>Strontium Diiodide</t>
  </si>
  <si>
    <t>SrO</t>
  </si>
  <si>
    <t>Strontium Monoxide</t>
  </si>
  <si>
    <t>SrOH</t>
  </si>
  <si>
    <t>Strontium Monohydroxide</t>
  </si>
  <si>
    <t>SrS</t>
  </si>
  <si>
    <t>Strontium Monosulfide</t>
  </si>
  <si>
    <t xml:space="preserve">  Sr:  trans. at 828, melts at 1041, and boils at 1654.1 K.  S:  trans. at 368.3, melts at 388.36, 2nd order trans. at 432.02, and normal b.p. at 717.824 K.  Calc'd. b.p. to S2 at 881.8 K.</t>
  </si>
  <si>
    <t>SrSiO3</t>
  </si>
  <si>
    <t>Strontium Metasilicate</t>
  </si>
  <si>
    <t>SrTiO3</t>
  </si>
  <si>
    <t>Strontium Titanate</t>
  </si>
  <si>
    <t>Tausonite</t>
  </si>
  <si>
    <t>SrZrO3</t>
  </si>
  <si>
    <t>Strontium Zirconate</t>
  </si>
  <si>
    <t xml:space="preserve">  Sr:  trans. at 828, melts at 1041, and boils at 1654.1 K.   Zr:  trans. at 1136, melts at 2125, and calc'd b. p. of 4779K.</t>
  </si>
  <si>
    <t xml:space="preserve">  Ta:  melts at 3258 and calc'd b. p. of 5739 K.  dGf set = 0 above b. p.</t>
  </si>
  <si>
    <t>Ta2C</t>
  </si>
  <si>
    <t>Ditantalum Carbide</t>
  </si>
  <si>
    <t>Ta2N</t>
  </si>
  <si>
    <t>Ditantalum Nitride</t>
  </si>
  <si>
    <t>Ta2O5</t>
  </si>
  <si>
    <t>Tantalum Pentoxide</t>
  </si>
  <si>
    <t>Tautite</t>
  </si>
  <si>
    <t>TaB2</t>
  </si>
  <si>
    <t>Tantalum Diboride</t>
  </si>
  <si>
    <t xml:space="preserve">  Ta:  melts at 3258 and calc'd. b. p. of 5739 K.  B:  melts at 2300 and calc'd b. p. is 4113 K.</t>
  </si>
  <si>
    <t>TaBr5</t>
  </si>
  <si>
    <t>Tantalum Pentabromide</t>
  </si>
  <si>
    <t xml:space="preserve">  Ta:  melts at 3258 and calc'd. b. p. of 5739 K.  Br:  boils to Br2 at 322.6 K.  </t>
  </si>
  <si>
    <t>TaC</t>
  </si>
  <si>
    <t>Tantalum Carbide</t>
  </si>
  <si>
    <t>TaCl</t>
  </si>
  <si>
    <t>Tantalum Monochloride</t>
  </si>
  <si>
    <t>TaCl2</t>
  </si>
  <si>
    <t>Tantalum Dichloride</t>
  </si>
  <si>
    <t>TaCl3</t>
  </si>
  <si>
    <t>Tantalum Trichloride</t>
  </si>
  <si>
    <t>TaCl4</t>
  </si>
  <si>
    <t>Tantalum Tetrachloride</t>
  </si>
  <si>
    <t>TaCl5</t>
  </si>
  <si>
    <t>Tantalum Pentachloride</t>
  </si>
  <si>
    <t>TaN</t>
  </si>
  <si>
    <t>Tantalum Nitride</t>
  </si>
  <si>
    <t>TaO</t>
  </si>
  <si>
    <t>Tantalum Monoxide</t>
  </si>
  <si>
    <t>TaO2</t>
  </si>
  <si>
    <t>Tantalum Dioxide</t>
  </si>
  <si>
    <t>TaOCl3</t>
  </si>
  <si>
    <t>Tantalum Oxychloride</t>
  </si>
  <si>
    <t>TaOF3</t>
  </si>
  <si>
    <t>Tantalum Oxyfluoride</t>
  </si>
  <si>
    <t>TaS2</t>
  </si>
  <si>
    <t>Tantalum Sulfide</t>
  </si>
  <si>
    <t xml:space="preserve">  Ta:  melts at 3258 and calc'd. b. p. of 5739 K.  S:  trans. at 368.3, melts at 388.36, 2nd order trans. at 432.02, and normal b.p. at 717.824 K.  Calc'd. b.p. to S2 at 881.8 K.</t>
  </si>
  <si>
    <t>TaSi2</t>
  </si>
  <si>
    <t>Tantalum Silicide</t>
  </si>
  <si>
    <t xml:space="preserve">  Ta:  melts at 3258 and calc'd. b. p. of 5739 K.  Si:  melts at 1687 and normal b.p. at 3490 K.  Calc'd. b. p. to Si(g) at 3508 K.</t>
  </si>
  <si>
    <t>Tb2O3</t>
  </si>
  <si>
    <t>Terbium Sesquioxide</t>
  </si>
  <si>
    <t>TbBr3</t>
  </si>
  <si>
    <t>Terbium Tribromide</t>
  </si>
  <si>
    <t xml:space="preserve">  Tb:  trans. at 1560, melts at 1630, and boils at 3496.  Br:  boils to Br2 at 322.6 K.  </t>
  </si>
  <si>
    <t>TbCl3</t>
  </si>
  <si>
    <t>Terbium Trichloride</t>
  </si>
  <si>
    <t>TbF3</t>
  </si>
  <si>
    <t>Terbium Trifluoride</t>
  </si>
  <si>
    <t>TbFeO3</t>
  </si>
  <si>
    <t>Terbium Ferrite</t>
  </si>
  <si>
    <t xml:space="preserve">  Tb:  trans. at 1560, melts at 1630, and boils at 3496.  Fe: Curie p. at 1043, transfs. at 1185 &amp; 1667, melts at 1811, and boils at 3135 K</t>
  </si>
  <si>
    <t>TbI3</t>
  </si>
  <si>
    <t>Terbium Triiodide</t>
  </si>
  <si>
    <t xml:space="preserve">  Tb:  trans. at 1560, melts at 1630, and boils at 3496.  I:  melts at 386.8 and boils at 458.4 K.</t>
  </si>
  <si>
    <t>TbO</t>
  </si>
  <si>
    <t>Terbium Monoxide</t>
  </si>
  <si>
    <t>TbO1.719</t>
  </si>
  <si>
    <t>Terbium Oxide</t>
  </si>
  <si>
    <t>TbO1.812</t>
  </si>
  <si>
    <t>TbS</t>
  </si>
  <si>
    <t>Terbium Sulfide</t>
  </si>
  <si>
    <t xml:space="preserve">  Tb:  trans. at 1560, melts at 1630, and boils at 3496.  S:  trans. at 368.3, melts at 388.36, 2nd order trans. at 432.02, and normal b.p. at 717.824 K.  Calc'd. b.p. to S2 at 881.8 K.</t>
  </si>
  <si>
    <t xml:space="preserve">  Te:  melts at 722.65 and boils to equilibrium Te(x) mixture at 1262 K.  Calc'd b. p. at 1339 K to Te2 at 1 atm.  </t>
  </si>
  <si>
    <t>Te2</t>
  </si>
  <si>
    <t>Tellurium dimer</t>
  </si>
  <si>
    <t xml:space="preserve">  Te:  melts at 722.65 and boils to equilibrium Te(x) mixture at 1262 K.  Calc'd b. p. at 1339 K to Te2 at 1 atm.  dGf set = 0 above b. p. </t>
  </si>
  <si>
    <t>Te2F10</t>
  </si>
  <si>
    <t>Tellurium Pentafluor dimer</t>
  </si>
  <si>
    <t>TeCl2</t>
  </si>
  <si>
    <t>Tellurium Dichloride</t>
  </si>
  <si>
    <t>TeCl4</t>
  </si>
  <si>
    <t>Tellurium Tetrachloride</t>
  </si>
  <si>
    <t>TeF</t>
  </si>
  <si>
    <t>Tellurium Monofluoride</t>
  </si>
  <si>
    <t>TeF2</t>
  </si>
  <si>
    <t>Tellurium Difluoride</t>
  </si>
  <si>
    <t>TeF4</t>
  </si>
  <si>
    <t>Tellurium Tetrafluoride</t>
  </si>
  <si>
    <t>TeF5</t>
  </si>
  <si>
    <t>Tellurium Pentafluoride</t>
  </si>
  <si>
    <t>TeF6</t>
  </si>
  <si>
    <t>Tellurium Hexafluoride</t>
  </si>
  <si>
    <t>TeO</t>
  </si>
  <si>
    <t>Tellurium Monoxide</t>
  </si>
  <si>
    <t>TeO2</t>
  </si>
  <si>
    <t>Tellurium Dioxide</t>
  </si>
  <si>
    <t>Tellurite</t>
  </si>
  <si>
    <t>Th(SO4)2</t>
  </si>
  <si>
    <t>Thorium Sulfate</t>
  </si>
  <si>
    <t xml:space="preserve">  Th:  trans. at 1633, melts at 2023, and boils at 5056 K.  S:  trans. at 368.3, melts at 388.36, 2nd order trans. at 432.02, and normal b.p. at 717.824 K.  Calc'd. b.p. to S2 at 881.8 K.</t>
  </si>
  <si>
    <t>Th3N4</t>
  </si>
  <si>
    <t>Thorium Nitride</t>
  </si>
  <si>
    <t>ThBr4</t>
  </si>
  <si>
    <t>Thorium Tetrabromide</t>
  </si>
  <si>
    <t xml:space="preserve">  Th:  trans. at 1633, melts at 2023, and boils at 5056 K.  Br:  boils to Br2 at 322.6 K.  </t>
  </si>
  <si>
    <t>ThC1.94</t>
  </si>
  <si>
    <t>Thorium Carbide</t>
  </si>
  <si>
    <t>ThCl4</t>
  </si>
  <si>
    <t>Thorium Tetrachloride</t>
  </si>
  <si>
    <t>ThF2</t>
  </si>
  <si>
    <t>Thorium Difluoride</t>
  </si>
  <si>
    <t>ThF3</t>
  </si>
  <si>
    <t>Thorium Trifluoride</t>
  </si>
  <si>
    <t>ThF4</t>
  </si>
  <si>
    <t>Thorium Tetrafluoride</t>
  </si>
  <si>
    <t>ThH2</t>
  </si>
  <si>
    <t>Thorium Dihydride</t>
  </si>
  <si>
    <t>ThI4</t>
  </si>
  <si>
    <t>Thorium Tetraiodide</t>
  </si>
  <si>
    <t xml:space="preserve">  Th:  trans. at 1633, melts at 2023, and boils at 5056 K.  I:  melts at 386.8 and boils at 458.4 K.</t>
  </si>
  <si>
    <t>ThN</t>
  </si>
  <si>
    <t>Thorium Mononitride</t>
  </si>
  <si>
    <t>ThO</t>
  </si>
  <si>
    <t>Thorium Monoxide</t>
  </si>
  <si>
    <t>ThO2</t>
  </si>
  <si>
    <t>Thorium Dioxide</t>
  </si>
  <si>
    <t>Thorianite</t>
  </si>
  <si>
    <t>ThOBr2</t>
  </si>
  <si>
    <t>Thorium Oxybromide</t>
  </si>
  <si>
    <t>ThOCl2</t>
  </si>
  <si>
    <t>Thorium Oxychloride</t>
  </si>
  <si>
    <t>ThOF2</t>
  </si>
  <si>
    <t>Thorium Oxyfluoride</t>
  </si>
  <si>
    <t>ThOI2</t>
  </si>
  <si>
    <t>Thorium Oxyiodide</t>
  </si>
  <si>
    <t>ThS</t>
  </si>
  <si>
    <t>Thorium Monosulfide</t>
  </si>
  <si>
    <t>ThS1.5</t>
  </si>
  <si>
    <t>Thorium Sulfide</t>
  </si>
  <si>
    <t>ThS2</t>
  </si>
  <si>
    <t>Thorium Disulfide</t>
  </si>
  <si>
    <t>ThSe</t>
  </si>
  <si>
    <t>Thorium Monoselenide</t>
  </si>
  <si>
    <t xml:space="preserve">  Th:  trans. at 1633, melts at 2023, and boils at 5056 K.  Se:  melts at 494.3 and normal b.p. at 958 K.  Calc'd b. p. to Se2 at 1016.55 K.</t>
  </si>
  <si>
    <t>ThSe2</t>
  </si>
  <si>
    <t>Thorium Diselenide</t>
  </si>
  <si>
    <t>ThTe</t>
  </si>
  <si>
    <t>Thorium Monotelluride</t>
  </si>
  <si>
    <t xml:space="preserve">  Th:  trans. at 1633, melts at 2023, and boils at 5056 K.  Te:  melts at 722.65 and normal b. p.  at 1262 K.  Calcd. b. p. to Te2 at 1339 K.</t>
  </si>
  <si>
    <t>ThTe2</t>
  </si>
  <si>
    <t>Thorium Ditelluride</t>
  </si>
  <si>
    <t xml:space="preserve">  Ti:  trans. at 1156, melts at 1945, and boils at 3611 K.  B. p. calc'd at T where dGf of Ti(g) = 0.  dGf set = 0 above b. p.</t>
  </si>
  <si>
    <t>Ti2O3</t>
  </si>
  <si>
    <t>Titanium Sesquioxide</t>
  </si>
  <si>
    <t>Ti3O5</t>
  </si>
  <si>
    <t>Trititanium Pentaoxide</t>
  </si>
  <si>
    <t>Anosovite</t>
  </si>
  <si>
    <t>Ti4O7</t>
  </si>
  <si>
    <t>Tetratitanium Heptaoxide</t>
  </si>
  <si>
    <t>TiAl3</t>
  </si>
  <si>
    <t>Titanium Aluminide</t>
  </si>
  <si>
    <t xml:space="preserve">  Ti:  trans. at 1156, melts at 1945, and boils at 3611 K.  B. p. calc'd at T where dGf of Ti(g) = 0.  Al:  melts at 933.61 and boils at 2798 K.</t>
  </si>
  <si>
    <t>TiB</t>
  </si>
  <si>
    <t>Titanium Monoboride</t>
  </si>
  <si>
    <t xml:space="preserve">  Ti:  trans. at 1156, melts at 1945, and boils at 3611 K.  B. p. calc'd at T where dGf of Ti(g) = 0.  B:  melts at 2300 and calc'd b. p. is 4113 K.</t>
  </si>
  <si>
    <t>TiB2</t>
  </si>
  <si>
    <t>Titanium Diboride</t>
  </si>
  <si>
    <t>TiBr</t>
  </si>
  <si>
    <t>Titanium Monobromide</t>
  </si>
  <si>
    <t xml:space="preserve">  Ti:  trans. at 1156, melts at 1945, and boils at 3611 K.  B. p. calc'd at T where dGf of Ti(g) = 0.  Br:  boils to Br2 at 322.6 K.  </t>
  </si>
  <si>
    <t>TiBr2</t>
  </si>
  <si>
    <t>Titanium Dibromide</t>
  </si>
  <si>
    <t xml:space="preserve">Sublimation Pt </t>
  </si>
  <si>
    <t>TiBr3</t>
  </si>
  <si>
    <t>Titanium Tribromide</t>
  </si>
  <si>
    <t>TiBr4</t>
  </si>
  <si>
    <t>Titanium Tetrabromide</t>
  </si>
  <si>
    <t>TiC</t>
  </si>
  <si>
    <t>Titanim Carbide</t>
  </si>
  <si>
    <t>Khamrabaevite</t>
  </si>
  <si>
    <t>TiCl</t>
  </si>
  <si>
    <t>Titanium Monochloride</t>
  </si>
  <si>
    <t>TiCl2</t>
  </si>
  <si>
    <t>Titanium Dichloride</t>
  </si>
  <si>
    <t>TiCl3</t>
  </si>
  <si>
    <t>Titanium Trichloride</t>
  </si>
  <si>
    <t>TiCl4</t>
  </si>
  <si>
    <t>Titanium Tetrachloride</t>
  </si>
  <si>
    <t>TiF</t>
  </si>
  <si>
    <t>Titanium Monofluoride</t>
  </si>
  <si>
    <t>TiF2</t>
  </si>
  <si>
    <t>Titanium Difluoride</t>
  </si>
  <si>
    <t>TiF3</t>
  </si>
  <si>
    <t>Titanium Trifluoride</t>
  </si>
  <si>
    <t>TiF4</t>
  </si>
  <si>
    <t>Titanium Tetrafluoride</t>
  </si>
  <si>
    <t>TiH2</t>
  </si>
  <si>
    <t>Titanium Dihydride</t>
  </si>
  <si>
    <t>TiI</t>
  </si>
  <si>
    <t>Titanium Monoiodide</t>
  </si>
  <si>
    <t xml:space="preserve">  Ti:  trans. at 1156, melts at 1945, and boils at 3611 K.  B. p. calc'd at T where dGf of Ti(g) = 0.  I:  melts at 386.8 and boils at 458.4 K.</t>
  </si>
  <si>
    <t>TiI2</t>
  </si>
  <si>
    <t>Titanium Diiodide</t>
  </si>
  <si>
    <t>TiI3</t>
  </si>
  <si>
    <t>Titanium Triiodide</t>
  </si>
  <si>
    <t>TiI4</t>
  </si>
  <si>
    <t>Titanium Tetraiodide</t>
  </si>
  <si>
    <t>TiN</t>
  </si>
  <si>
    <t>Titanium Nitride</t>
  </si>
  <si>
    <t>Osbornite</t>
  </si>
  <si>
    <t xml:space="preserve">  Ti:  trans. at 1156, melts at 1945, and boils at 3611 K.  B. p. calc'd at T where dGf of Ti(g) = 0.  Special USBM data supplied for FREED.</t>
  </si>
  <si>
    <t>TiO</t>
  </si>
  <si>
    <t>Titanium Monoxide</t>
  </si>
  <si>
    <t>Hongquiite</t>
  </si>
  <si>
    <t>TiO2</t>
  </si>
  <si>
    <t>(anatase)</t>
  </si>
  <si>
    <t>Titanium Dioxide</t>
  </si>
  <si>
    <t>Anatase</t>
  </si>
  <si>
    <t>(rutile)</t>
  </si>
  <si>
    <t>Rutile</t>
  </si>
  <si>
    <t>TiOCl</t>
  </si>
  <si>
    <t>Titanium Oxychloride</t>
  </si>
  <si>
    <t>TiOCl2</t>
  </si>
  <si>
    <t>Titanium Oxide Dichloride</t>
  </si>
  <si>
    <t>TiOF</t>
  </si>
  <si>
    <t>Titanium Oxyfluoride</t>
  </si>
  <si>
    <t>TiOF2</t>
  </si>
  <si>
    <t>Titanium Oxide Difluoride</t>
  </si>
  <si>
    <t>TiS</t>
  </si>
  <si>
    <t>Titanium Monosulfide</t>
  </si>
  <si>
    <t xml:space="preserve">  Ti:  trans. at 1156, melts at 1945, and boils at 3611 K.  B. p. calc'd at T where dGf of Ti(g) = 0.  S:  trans. at 368.3, melts at 388.36, 2nd order trans. at 432.02, and normal b.p. at 717.824 K.  Calc'd. b.p. to S2 at 881.8 K.</t>
  </si>
  <si>
    <t>TiS2</t>
  </si>
  <si>
    <t>Titanium Disulfide</t>
  </si>
  <si>
    <t>Tl2CO3</t>
  </si>
  <si>
    <t>Thallium Carbonate</t>
  </si>
  <si>
    <t>Tl2Cl2</t>
  </si>
  <si>
    <t>Thallium Chloride dimer</t>
  </si>
  <si>
    <t>Tl2F2</t>
  </si>
  <si>
    <t>Thallium Fluoride dimer</t>
  </si>
  <si>
    <t>Tl2O</t>
  </si>
  <si>
    <t>Thallium Oxide</t>
  </si>
  <si>
    <t>Tl2O3</t>
  </si>
  <si>
    <t>Thallium Trioxide</t>
  </si>
  <si>
    <t>Avicennite</t>
  </si>
  <si>
    <t>Tl2S</t>
  </si>
  <si>
    <t>Thallium Monosulfide</t>
  </si>
  <si>
    <t xml:space="preserve">  Tl:  trans. at 507, melts at 577, and boils at 1746 K.  S:  trans. at 368.3, melts at 388.36, 2nd order trans. at 432.02, and normal b.p. at 717.824 K.  Calc'd. b.p. to S2 at 881.8 K.</t>
  </si>
  <si>
    <t>Tl2SO4</t>
  </si>
  <si>
    <t>Thallium Sulfate</t>
  </si>
  <si>
    <t>Tl2Se</t>
  </si>
  <si>
    <t>Thallium Selenide</t>
  </si>
  <si>
    <t xml:space="preserve">  Tl:  trans. at 507, melts at 577, and boils at 1746 K.  Se:  melts at 494.3 and normal b.p. at 958 K.  Calc'd b. p. to Se2 at 1016.55 K.</t>
  </si>
  <si>
    <t>Tl2Te</t>
  </si>
  <si>
    <t>Thallium Telluride</t>
  </si>
  <si>
    <t xml:space="preserve">  Tl:  trans. at 507, melts at 577, and boils at 1746 K.  Te:  melts at 722.65 and normal b. p.  at 1262 K.  Calcd. b. p. to Te2 at 1339 K.</t>
  </si>
  <si>
    <t>TlBr</t>
  </si>
  <si>
    <t>Thallium Monobromide</t>
  </si>
  <si>
    <t xml:space="preserve">  Tl:  trans. at 507, melts at 577, and boils at 1746 K.  Br:  boils to Br2 at 322.6 K.  </t>
  </si>
  <si>
    <t>TlCl</t>
  </si>
  <si>
    <t>Thallium Monochloride</t>
  </si>
  <si>
    <t>TlF</t>
  </si>
  <si>
    <t>Thallium Monofluoride</t>
  </si>
  <si>
    <t>TlH</t>
  </si>
  <si>
    <t>Thallium Monohydride</t>
  </si>
  <si>
    <t>TlI</t>
  </si>
  <si>
    <t>Thallium Monoiodide</t>
  </si>
  <si>
    <t xml:space="preserve">  Tl:  trans. at 507, melts at 577, and boils at 1746 K.  I:  melts at 386.8 and boils at 458.4 K.</t>
  </si>
  <si>
    <t>TlO</t>
  </si>
  <si>
    <t>Thallium Monoxide</t>
  </si>
  <si>
    <t>TlOH</t>
  </si>
  <si>
    <t>Thallium Hydroxide</t>
  </si>
  <si>
    <t>TlSe</t>
  </si>
  <si>
    <t>Tm2O3</t>
  </si>
  <si>
    <t>Thulium Oxide</t>
  </si>
  <si>
    <t>TmBr3</t>
  </si>
  <si>
    <t>Thulium Tribromide</t>
  </si>
  <si>
    <t xml:space="preserve">  Tm:  melts at 1818, and boils at 2220 K.  Br:  boils to Br2 at 322.6 K.  </t>
  </si>
  <si>
    <t>TmCl3</t>
  </si>
  <si>
    <t>Thulium Trichloride</t>
  </si>
  <si>
    <t>TmF3</t>
  </si>
  <si>
    <t>Thulium Trifluoride</t>
  </si>
  <si>
    <t>TmI3</t>
  </si>
  <si>
    <t>Thulium Triiodide</t>
  </si>
  <si>
    <t xml:space="preserve">  Tm:  melts at 1818, and boils at 2220 K.  I:  melts at 386.8 and boils at 458.4 K.</t>
  </si>
  <si>
    <t>TmO</t>
  </si>
  <si>
    <t>Thulium Monoxide</t>
  </si>
  <si>
    <t>TmS</t>
  </si>
  <si>
    <t>Thulium Monosulfide</t>
  </si>
  <si>
    <t xml:space="preserve">  Tm:  melts at 1818, and boils at 2220 K.  S:  trans. at 368.3, melts at 388.36, 2nd order trans. at 432.02, and normal b.p. at 717.824 K.  Calc'd. b.p. to S2 at 881.8 K.</t>
  </si>
  <si>
    <t xml:space="preserve">  U:  transfs. at 942 &amp; 1049, melts at 1408, and boils at 4402 K.  Data extrapolated using HT-H298 eqn.</t>
  </si>
  <si>
    <t>U2C3</t>
  </si>
  <si>
    <t>Uranium Sesquicarbide</t>
  </si>
  <si>
    <t xml:space="preserve">  U:  transfs. at 942 &amp; 1049, melts at 1408, and boils at 4402 K.</t>
  </si>
  <si>
    <t>U2S2</t>
  </si>
  <si>
    <t>Uranium Sulfide dimer</t>
  </si>
  <si>
    <t xml:space="preserve">  U:  transfs. at 942 &amp; 1049, melts at 1408, and boils at 4402 K.  S:  trans. at 368.3, melts at 388.36, 2nd order trans. at 432.02, and normal b.p. at 717.824 K.  Calc'd. b.p. to S2 at 881.8 K.</t>
  </si>
  <si>
    <t>U3As4</t>
  </si>
  <si>
    <t>Triuranium Tetraarsenide</t>
  </si>
  <si>
    <t xml:space="preserve">  U:  transfs. at 942 &amp; 1049, melts at 1408, and boils at 4402 K.  As:  sublimes to As4 at 876 K.</t>
  </si>
  <si>
    <t>U3Sb4</t>
  </si>
  <si>
    <t>Triuranium Tetraantimonide</t>
  </si>
  <si>
    <t xml:space="preserve">  U:  transfs. at 942 &amp; 1049, melts at 1408, and boils at 4402 K.  Sb:  melts at 903.9 and normal b.p. at 1860 K, and calc'd b. p. to Sb2(g) at 1949 K</t>
  </si>
  <si>
    <t>U3Si</t>
  </si>
  <si>
    <t>Triuranium Silicide</t>
  </si>
  <si>
    <t xml:space="preserve">  U:  transfs. at 942 &amp; 1049, melts at 1408, and boils at 4402 K.  Si:  melts at 1687 and normal b.p. at 3490 K.  Calc'd. b. p. to Si(g) at 3508 K.</t>
  </si>
  <si>
    <t>U4O9</t>
  </si>
  <si>
    <t>(a,b,c)</t>
  </si>
  <si>
    <t>Tetrauranium Nanoxide</t>
  </si>
  <si>
    <t>UAs2</t>
  </si>
  <si>
    <t>Uranium Diarsenide</t>
  </si>
  <si>
    <t>UB1.98</t>
  </si>
  <si>
    <t>Uranium Diboride</t>
  </si>
  <si>
    <t xml:space="preserve">  U:  transfs. at 942 &amp; 1049, melts at 1408, and boils at 4402 K.  B:  melts at 2300 and calc'd b. p. is 4113 K.</t>
  </si>
  <si>
    <t>UB12</t>
  </si>
  <si>
    <t>Uranium Dodecaboride</t>
  </si>
  <si>
    <t>UB4</t>
  </si>
  <si>
    <t>Uranium Tetraboride</t>
  </si>
  <si>
    <t>UBr3</t>
  </si>
  <si>
    <t>Uranium Tribromide</t>
  </si>
  <si>
    <t xml:space="preserve">  U:  transfs. at 942 &amp; 1049, melts at 1408, and boils at 4402 K.  Br:  boils to Br2 at 322.6 K.  </t>
  </si>
  <si>
    <t>UBr4</t>
  </si>
  <si>
    <t>Uranium Tetrabromide</t>
  </si>
  <si>
    <t>UBr5</t>
  </si>
  <si>
    <t>Uranium Pentabromide</t>
  </si>
  <si>
    <t>UC</t>
  </si>
  <si>
    <t>Uranium Carbide</t>
  </si>
  <si>
    <t>UC1.94</t>
  </si>
  <si>
    <t>Uranium Dicarbide</t>
  </si>
  <si>
    <t>UCl3</t>
  </si>
  <si>
    <t>Uranium Trichloride</t>
  </si>
  <si>
    <t>UCl4</t>
  </si>
  <si>
    <t>Uranium Tetrachloride</t>
  </si>
  <si>
    <t>UCl5</t>
  </si>
  <si>
    <t>Uranium Pentachloride</t>
  </si>
  <si>
    <t>UCl6</t>
  </si>
  <si>
    <t>Uranium Hexachloride</t>
  </si>
  <si>
    <t>UF</t>
  </si>
  <si>
    <t>Uranium Monofluoride</t>
  </si>
  <si>
    <t xml:space="preserve">  U:  transfs. at 942 &amp; 1049, melts at 1408, and boils at 4402 K.  Special USBM data supplied for FREED.</t>
  </si>
  <si>
    <t>UF2</t>
  </si>
  <si>
    <t>Uranium Difluoride</t>
  </si>
  <si>
    <t>UF3</t>
  </si>
  <si>
    <t>Uranium Trifluoride</t>
  </si>
  <si>
    <t>UF4</t>
  </si>
  <si>
    <t>Uranium Tetrafluoride</t>
  </si>
  <si>
    <t>UF4.25</t>
  </si>
  <si>
    <t>Uranium Fluoride</t>
  </si>
  <si>
    <t>UF4.5</t>
  </si>
  <si>
    <t>UF5</t>
  </si>
  <si>
    <t>Uranium Pentafluoride</t>
  </si>
  <si>
    <t>UF6</t>
  </si>
  <si>
    <t>Uranium Hexafluoride</t>
  </si>
  <si>
    <t>UI3</t>
  </si>
  <si>
    <t>Uranium Triiodide</t>
  </si>
  <si>
    <t xml:space="preserve">  U:  transfs. at 942 &amp; 1049, melts at 1408, and boils at 4402 K.  I:  melts at 386.8 and boils at 458.4 K.</t>
  </si>
  <si>
    <t>UI4</t>
  </si>
  <si>
    <t>Uranium Tetraiodide</t>
  </si>
  <si>
    <t>UN</t>
  </si>
  <si>
    <t>Uranium Mononitride</t>
  </si>
  <si>
    <t>UO</t>
  </si>
  <si>
    <t>Uranium Monoxide</t>
  </si>
  <si>
    <t>UO2</t>
  </si>
  <si>
    <t>Uranium Dioxide</t>
  </si>
  <si>
    <t>Uraninite</t>
  </si>
  <si>
    <t xml:space="preserve">  U:  transfs. at 942 &amp; 1049, melts at 1408, and boils at 4402 K.  This record is an update to original from Bulletin #672.</t>
  </si>
  <si>
    <t>(s,l)</t>
  </si>
  <si>
    <t>Uraninite.</t>
  </si>
  <si>
    <t>UO2Br2</t>
  </si>
  <si>
    <t>Uranyl Bromide</t>
  </si>
  <si>
    <t>UO2Cl2</t>
  </si>
  <si>
    <t>Uranyl Chloride</t>
  </si>
  <si>
    <t>UO2F2</t>
  </si>
  <si>
    <t>Uranyl Fluoride</t>
  </si>
  <si>
    <t>UO2SO4</t>
  </si>
  <si>
    <t>Uranyl Sulfate</t>
  </si>
  <si>
    <t>UO3</t>
  </si>
  <si>
    <t>Uranium Trioxide</t>
  </si>
  <si>
    <t>UOBr2</t>
  </si>
  <si>
    <t>Uranium Oxydibromide</t>
  </si>
  <si>
    <t>UOBr3</t>
  </si>
  <si>
    <t>Uranium Oxytribromide</t>
  </si>
  <si>
    <t>UOCl2</t>
  </si>
  <si>
    <t>Uranium Oxydichloride</t>
  </si>
  <si>
    <t>UOCl3</t>
  </si>
  <si>
    <t>Uranium Oxytrichloride</t>
  </si>
  <si>
    <t>UP</t>
  </si>
  <si>
    <t>Uranium Monophosphide</t>
  </si>
  <si>
    <t xml:space="preserve">  U:  transfs. at 942 &amp; 1049, melts at 1408, and boils at 4402 K.  P(wh):  melts at 317.3 and boils to P4 at 552.3K.  USBM b.p. changed from 550 to 552.3 to get better data fit.  P4(g) std. state above b.p.</t>
  </si>
  <si>
    <t>US</t>
  </si>
  <si>
    <t>Uranium Monosulfide</t>
  </si>
  <si>
    <t>US1.5</t>
  </si>
  <si>
    <t>Uranium Sesquisulfide</t>
  </si>
  <si>
    <t>US1.9</t>
  </si>
  <si>
    <t>Uranium Sulfide</t>
  </si>
  <si>
    <t>US2</t>
  </si>
  <si>
    <t>Uranium Disulfide</t>
  </si>
  <si>
    <t>US3</t>
  </si>
  <si>
    <t>Uranium Trisulfide</t>
  </si>
  <si>
    <t>USb2</t>
  </si>
  <si>
    <t>Uranium Diantimonide</t>
  </si>
  <si>
    <t>USe</t>
  </si>
  <si>
    <t>Uranium Monoselenide</t>
  </si>
  <si>
    <t xml:space="preserve">  U:  transfs. at 942 &amp; 1049, melts at 1408, and boils at 4402 K.  Se:  melts at 494.3 and normal b.p. at 958 K.  Calc'd b. p. to Se2 at 1016.55 K.</t>
  </si>
  <si>
    <t>USe1.5</t>
  </si>
  <si>
    <t>Uranium Sesquiselenide</t>
  </si>
  <si>
    <t>USe2</t>
  </si>
  <si>
    <t>Uranium Diselenide</t>
  </si>
  <si>
    <t>UTe</t>
  </si>
  <si>
    <t>Uranium Monotelluride</t>
  </si>
  <si>
    <t xml:space="preserve">  U:  transfs. at 942 &amp; 1049, melts at 1408, and boils at 4402 K.  Te:  melts at 722.65 and normal b. p.  at 1262 K.  Calcd. b. p. to Te2 at 1339 K.</t>
  </si>
  <si>
    <t>UTe2</t>
  </si>
  <si>
    <t>Uranium Ditelluride</t>
  </si>
  <si>
    <t>V2B3</t>
  </si>
  <si>
    <t>Vanadium Triboride</t>
  </si>
  <si>
    <t xml:space="preserve">  V:  melts at 2190 and boils at 3694 K.  B:  melts at 2300 and calc'd b. p. is 4113 K.</t>
  </si>
  <si>
    <t>V2O3</t>
  </si>
  <si>
    <t>Vanadium Sesquioxide</t>
  </si>
  <si>
    <t>Karelianite</t>
  </si>
  <si>
    <t>V2O4</t>
  </si>
  <si>
    <t>Vanadium Tetroxide</t>
  </si>
  <si>
    <t>V2O5</t>
  </si>
  <si>
    <t>Vanadium Pentaoxide</t>
  </si>
  <si>
    <t>Shcherbinaite</t>
  </si>
  <si>
    <t>V2S3</t>
  </si>
  <si>
    <t>Vanadium Sesquisulfide</t>
  </si>
  <si>
    <t xml:space="preserve">  V:  melts at 2190 and boils at 3694 K.  S:  trans. at 368.3, melts at 388.36, 2nd order trans. at 432.02, and normal b.p. at 717.824 K.  Calc'd. b.p. to S2 at 881.8 K.</t>
  </si>
  <si>
    <t>V3B2</t>
  </si>
  <si>
    <t>Trivanadium Diboride</t>
  </si>
  <si>
    <t>V3B4</t>
  </si>
  <si>
    <t>Trivanadium Tetraboride</t>
  </si>
  <si>
    <t>V3Si</t>
  </si>
  <si>
    <t>Vanadium Silicide</t>
  </si>
  <si>
    <t xml:space="preserve">  V:  melts at 2190 and boils at 3694 K.  Si:  melts at 1687 and normal b.p. at 3490 K.  Calc'd. b. p. to Si(g) at 3508 K.</t>
  </si>
  <si>
    <t>V5B6</t>
  </si>
  <si>
    <t>Pentavanadium Hexaboride</t>
  </si>
  <si>
    <t>VB</t>
  </si>
  <si>
    <t>Vanadium Monoboride</t>
  </si>
  <si>
    <t>VB2</t>
  </si>
  <si>
    <t>Vanadium Diboride</t>
  </si>
  <si>
    <t>VC.5</t>
  </si>
  <si>
    <t>Vanadium Carbide</t>
  </si>
  <si>
    <t>VC.88</t>
  </si>
  <si>
    <t>VCl2</t>
  </si>
  <si>
    <t>Vanadium Dichloride</t>
  </si>
  <si>
    <t>VCl3</t>
  </si>
  <si>
    <t>Vanadium Trichloride</t>
  </si>
  <si>
    <t>VCl4</t>
  </si>
  <si>
    <t>Vanadium Tetrachloride</t>
  </si>
  <si>
    <t>VF3</t>
  </si>
  <si>
    <t>Vanadium Trifluoride</t>
  </si>
  <si>
    <t>VF5</t>
  </si>
  <si>
    <t>Vanadium Pentafluoride</t>
  </si>
  <si>
    <t>VN</t>
  </si>
  <si>
    <t>Vanadium Mononitride</t>
  </si>
  <si>
    <t>VN.465</t>
  </si>
  <si>
    <t>Vanadium Nitride</t>
  </si>
  <si>
    <t>VO</t>
  </si>
  <si>
    <t>Vanadium Monoxide</t>
  </si>
  <si>
    <t>VOCl3</t>
  </si>
  <si>
    <t>Vanadyl Chloride</t>
  </si>
  <si>
    <t>VOSO4</t>
  </si>
  <si>
    <t>Vanadyl Sulfate</t>
  </si>
  <si>
    <t>VOSO4(H2O)</t>
  </si>
  <si>
    <t>Vanadyl Sulfate Monohydrate</t>
  </si>
  <si>
    <t>VOSO4(H2O)3</t>
  </si>
  <si>
    <t>Vanadyl Sulfate Trihydrate</t>
  </si>
  <si>
    <t>VOSO4(H2O)5</t>
  </si>
  <si>
    <t>Vanadyl Sulfate Pentahydrate</t>
  </si>
  <si>
    <t>Minasragrite</t>
  </si>
  <si>
    <t>VOSO4(H2O)6</t>
  </si>
  <si>
    <t>Vanadyl Sulfate Hexhydrate</t>
  </si>
  <si>
    <t>Stanleyite</t>
  </si>
  <si>
    <t>VSi2</t>
  </si>
  <si>
    <t>Vanadium Disilicide</t>
  </si>
  <si>
    <t>Solute in metal.  Solid is std. state.</t>
  </si>
  <si>
    <t>W(CO)6</t>
  </si>
  <si>
    <t>Tungsten Carbonyl</t>
  </si>
  <si>
    <t>W2B</t>
  </si>
  <si>
    <t>Ditungsten Boride</t>
  </si>
  <si>
    <t xml:space="preserve">  W:  melts at 3680 and boils at 5931 K.  B:  melts at 2300 and calc'd b. p. is 4113 K.</t>
  </si>
  <si>
    <t>W2B5</t>
  </si>
  <si>
    <t>Ditungsten Pentaboride</t>
  </si>
  <si>
    <t>W2C</t>
  </si>
  <si>
    <t>Ditungsten Carbide</t>
  </si>
  <si>
    <t>W2Cl10</t>
  </si>
  <si>
    <t>Tungsten Pentachlor. Dimer</t>
  </si>
  <si>
    <t>W2O6</t>
  </si>
  <si>
    <t>Tungsten Trioxide dimer</t>
  </si>
  <si>
    <t>W3O8</t>
  </si>
  <si>
    <t>Tritungsten Octaoxide</t>
  </si>
  <si>
    <t>W3O9</t>
  </si>
  <si>
    <t>Tungsten Trioxide trimer</t>
  </si>
  <si>
    <t>W4O12</t>
  </si>
  <si>
    <t>Tungsten Trioxide tetramer</t>
  </si>
  <si>
    <t>W5Si3</t>
  </si>
  <si>
    <t>Pentatungsten Trisilicide</t>
  </si>
  <si>
    <t xml:space="preserve">  W:  melts at 3680 and boils at 5931 K.  Si:  melts at 1687 and normal b.p. at 3490 K.  Calc'd. b. p. to Si(g) at 3508 K.</t>
  </si>
  <si>
    <t>WB</t>
  </si>
  <si>
    <t>Tungsten Monoboride</t>
  </si>
  <si>
    <t>WBr</t>
  </si>
  <si>
    <t>Tungsten Monobromide</t>
  </si>
  <si>
    <t xml:space="preserve">  W:  melts at 3680 and boils at 5931 K.  Br:  boils to Br2 at 322.6 K.    Br:  boils to Br2 at 322.6 K.  </t>
  </si>
  <si>
    <t>WBr5</t>
  </si>
  <si>
    <t>Tungsten Pentabromide</t>
  </si>
  <si>
    <t xml:space="preserve">  W:  melts at 3680 and boils at 5931 K.  Br:  boils to Br2 at 322.6 K.  </t>
  </si>
  <si>
    <t>WBr6</t>
  </si>
  <si>
    <t>Tungsten Hexabromide</t>
  </si>
  <si>
    <t>WC</t>
  </si>
  <si>
    <t>Tungsten Carbide</t>
  </si>
  <si>
    <t>WCl</t>
  </si>
  <si>
    <t>Tungsten Monochloride</t>
  </si>
  <si>
    <t>WCl2</t>
  </si>
  <si>
    <t>Tungsten Dichloride</t>
  </si>
  <si>
    <t>WCl4</t>
  </si>
  <si>
    <t>Tungsten Tetrachloride</t>
  </si>
  <si>
    <t>WCl5</t>
  </si>
  <si>
    <t>Tungsten Pentachloride</t>
  </si>
  <si>
    <t>WCl6</t>
  </si>
  <si>
    <t>Tungsten Hexachloride</t>
  </si>
  <si>
    <t>WF</t>
  </si>
  <si>
    <t>Tungsten Monofluoride</t>
  </si>
  <si>
    <t>WF6</t>
  </si>
  <si>
    <t>Tungsten Hexafluoride</t>
  </si>
  <si>
    <t>WO</t>
  </si>
  <si>
    <t>Tungsten Monoxide</t>
  </si>
  <si>
    <t>WO2</t>
  </si>
  <si>
    <t>Tungsten Dioxide</t>
  </si>
  <si>
    <t>WO3</t>
  </si>
  <si>
    <t>Tungsten Trioxide</t>
  </si>
  <si>
    <t>WOF4</t>
  </si>
  <si>
    <t>Tungsten Oxytetrafluoride</t>
  </si>
  <si>
    <t>WS2</t>
  </si>
  <si>
    <t>Tungsten Disulfide</t>
  </si>
  <si>
    <t>Tungstenite</t>
  </si>
  <si>
    <t xml:space="preserve">  W:  melts at 3680 and boils at 5931 K.  S:  trans. at 368.3, melts at 388.36, 2nd order trans. at 432.02, and normal b.p. at 717.824 K.  Calc'd. b.p. to S2 at 881.8 K.</t>
  </si>
  <si>
    <t>WSi2</t>
  </si>
  <si>
    <t>Tungsten Silicide</t>
  </si>
  <si>
    <t>XeF2</t>
  </si>
  <si>
    <t>Xenon Diflouride</t>
  </si>
  <si>
    <t>XeF6</t>
  </si>
  <si>
    <t>Xenon Hexaflouride</t>
  </si>
  <si>
    <t>Y10W2O21</t>
  </si>
  <si>
    <t>Pentaytterium Ditungstate</t>
  </si>
  <si>
    <t xml:space="preserve">  Y:  trans. at 1752, melts at 1799, and boils at 3611 K.  W:  melts at 3680 and boils at 5931 K.</t>
  </si>
  <si>
    <t>Y14W4O33</t>
  </si>
  <si>
    <t>Heptayttrium Tetratungstate</t>
  </si>
  <si>
    <t xml:space="preserve">  Y:  trans. at 1752, melts at 1799, and boils at 3611 K.   W:  melts at 3680 and boils at 5931 K.</t>
  </si>
  <si>
    <t>Y2O</t>
  </si>
  <si>
    <t>Yttrium Suboxide</t>
  </si>
  <si>
    <t>Y2O2</t>
  </si>
  <si>
    <t>Yttrium Monoxide dimer</t>
  </si>
  <si>
    <t>Y2O3</t>
  </si>
  <si>
    <t>Yttrium Sesquioxide</t>
  </si>
  <si>
    <t>Yttria</t>
  </si>
  <si>
    <t>Y2W3O12</t>
  </si>
  <si>
    <t>Yttrium Ditungstate</t>
  </si>
  <si>
    <t>Y2WO6</t>
  </si>
  <si>
    <t>Yttrium Tungstate</t>
  </si>
  <si>
    <t>Y3Fe5O12</t>
  </si>
  <si>
    <t>Yttrium Iron Oxide</t>
  </si>
  <si>
    <t xml:space="preserve">  Y:  trans. at 1752, melts at 1799, and boils at 3611 K.  Fe: Curie p. at 1043, transfs. at 1185 &amp; 1667, melts at 1811, and boils at 3135 K.  Inadequate fit for Cp above 550 K.</t>
  </si>
  <si>
    <t>Y6WO12</t>
  </si>
  <si>
    <t>Triyttrium Tungstate</t>
  </si>
  <si>
    <t>YCl3</t>
  </si>
  <si>
    <t>Yttrium Trichloride</t>
  </si>
  <si>
    <t>YF3</t>
  </si>
  <si>
    <t>Yttrium Trifluoride</t>
  </si>
  <si>
    <t>YFeO3</t>
  </si>
  <si>
    <t>Yttrium Ferrite</t>
  </si>
  <si>
    <t xml:space="preserve">  Y:  trans. at 1752, melts at 1799, and boils at 3611 K.  Fe: Curie p. at 1043, transfs. at 1185 &amp; 1667, melts at 1811, and boils at 3135 K</t>
  </si>
  <si>
    <t>YN</t>
  </si>
  <si>
    <t>Yttrium Nitride</t>
  </si>
  <si>
    <t>YO</t>
  </si>
  <si>
    <t>Yttrium Monoxide</t>
  </si>
  <si>
    <t>YO2</t>
  </si>
  <si>
    <t>Yttrium Dioxide</t>
  </si>
  <si>
    <t>YS</t>
  </si>
  <si>
    <t>Yttrium Monosulfide</t>
  </si>
  <si>
    <t xml:space="preserve">  Y:  trans. at 1752, melts at 1799, and boils at 3611 K.  S:  trans. at 368.3, melts at 388.36, 2nd order trans. at 432.02, and normal b.p. at 717.824 K.  Calc'd. b.p. to S2 at 881.8 K.</t>
  </si>
  <si>
    <t>Yb2O3</t>
  </si>
  <si>
    <t>Ytterbium Sesquioxide</t>
  </si>
  <si>
    <t>YbCl3</t>
  </si>
  <si>
    <t>Ytterbium Trichloride</t>
  </si>
  <si>
    <t>YbF3</t>
  </si>
  <si>
    <t>Ytterbium Trifluoride</t>
  </si>
  <si>
    <t>YbN</t>
  </si>
  <si>
    <t>Ytterbium Nitride</t>
  </si>
  <si>
    <t>YbO</t>
  </si>
  <si>
    <t>Ytterbium Monoxide</t>
  </si>
  <si>
    <t>YbS</t>
  </si>
  <si>
    <t>Ytterbium Monosulfide</t>
  </si>
  <si>
    <t xml:space="preserve">  Yb:  2nd. order trans. at 553, trans. at 1033, melts at 1097, and boils at 1467 K.  S:  trans. at 368.3, melts at 388.36, 2nd order trans. at 432.02, and normal b.p. at 717.824 K.  Calc'd. b.p. to S2 at 881.8 K.</t>
  </si>
  <si>
    <t xml:space="preserve">  Zn:  melts at 692.73 and boils at 1180 K.  dGf set = 0 above b. p.</t>
  </si>
  <si>
    <t>Zn2SiO4</t>
  </si>
  <si>
    <t>Zinc Orthosilicate</t>
  </si>
  <si>
    <t>Willemite</t>
  </si>
  <si>
    <t xml:space="preserve">  Zn:  melts at 692.73 and boils at 1180 K.  Si:  melts at 1687 and normal b.p. at 3490 K.  Calc'd. b. p. to Si(g) at 3508 K.</t>
  </si>
  <si>
    <t>Zn2TiO4</t>
  </si>
  <si>
    <t>Zinc Titanate</t>
  </si>
  <si>
    <t>Zinc Titanium Spinel</t>
  </si>
  <si>
    <t xml:space="preserve">  Zn:  melts at 692.73 and boils at 1180 K.  Ti:  trans. at 1156, melts at 1945, and boils at 3611 K.  B. p. calc'd at T where dGf of Ti(g) = 0.</t>
  </si>
  <si>
    <t>Zn3N2</t>
  </si>
  <si>
    <t>Zinc Nitride</t>
  </si>
  <si>
    <t xml:space="preserve">  Zn:  melts at 692.73 and boils at 1180 K.</t>
  </si>
  <si>
    <t>Zn3S2O9</t>
  </si>
  <si>
    <t>Zinc Oxysulfate  (Basic Zinc Sulfate)</t>
  </si>
  <si>
    <t xml:space="preserve">  Also called zinc basic sulfate.  Zn:  melts at 692.73 and boils at 1180 K.  S:  trans. at 368.3, melts at 388.36, 2nd order trans. at 432.02, and normal b.p. at 717.824 K.  Calc'd. b.p. to S2 at 881.8 K.  Data extrap. 100° above USBM.</t>
  </si>
  <si>
    <t>ZnBr2</t>
  </si>
  <si>
    <t>Zinc Bromide</t>
  </si>
  <si>
    <t xml:space="preserve">  Zn:  melts at 692.73 and boils at 1180 K.  Br:  boils to Br2 at 322.6 K.  </t>
  </si>
  <si>
    <t>ZnCO3</t>
  </si>
  <si>
    <t>Zinc Carbonate</t>
  </si>
  <si>
    <t>Smithsonite</t>
  </si>
  <si>
    <t>ZnCl2</t>
  </si>
  <si>
    <t>Zinc Chloride</t>
  </si>
  <si>
    <t>ZnF2</t>
  </si>
  <si>
    <t>Zinc Fluoride</t>
  </si>
  <si>
    <t>ZnFe2O4</t>
  </si>
  <si>
    <t>Zinc Ferrite</t>
  </si>
  <si>
    <t>Franklinite</t>
  </si>
  <si>
    <t xml:space="preserve">  Zn:  melts at 692.73 and boils at 1180 K.  Fe: Curie p. at 1043, transfs. at 1185 &amp; 1667, melts at 1811, and boils at 3135 K</t>
  </si>
  <si>
    <t xml:space="preserve">  Zn:  melts at 692.73 and boils at 1180 K.  Fe: Curie p. at 1043, transfs. at 1185 &amp; 1667, melts at 1811, and boils at 3135 K.  HSC data recommended in preference to USBM.</t>
  </si>
  <si>
    <t>HSC</t>
  </si>
  <si>
    <t>ZnO</t>
  </si>
  <si>
    <t>Zinc Oxide</t>
  </si>
  <si>
    <t>Zincite</t>
  </si>
  <si>
    <t>1,B</t>
  </si>
  <si>
    <t>ZnS</t>
  </si>
  <si>
    <t>(cubic; Sp)</t>
  </si>
  <si>
    <t>Zinc Sulfide</t>
  </si>
  <si>
    <t>Sphalerite</t>
  </si>
  <si>
    <t xml:space="preserve">  Zn:  melts at 692.73 and boils at 1180 K.  S:  trans. at 368.3, melts at 388.36, 2nd order trans. at 432.02, and normal b.p. at 717.824 K.  Calc'd. b.p. to S2 at 881.8 K.  Cp extrapolated to 1800 K</t>
  </si>
  <si>
    <t xml:space="preserve">  Zn:  melts at 692.73 and boils at 1180 K.  S:  trans. at 368.3, melts at 388.36, 2nd order trans. at 432.02, and normal b.p. at 717.824 K.  Calc'd. b.p. to S2 at 881.8 K.</t>
  </si>
  <si>
    <t>(hexag; Wrtz)</t>
  </si>
  <si>
    <t>Wurtzite</t>
  </si>
  <si>
    <t xml:space="preserve">  Zn:  melts at 692.73 and boils at 1180 K.  S:  trans. at 368.3, melts at 388.36, 2nd order trans. at 432.02, and normal b.p. at 717.824 K.  Calc'd. b.p. to S2 at 881.8 K.  Cp extrapolated to 1800 K.</t>
  </si>
  <si>
    <t>ZnSO4</t>
  </si>
  <si>
    <t>Zinc Sulfate</t>
  </si>
  <si>
    <t>Zincosite</t>
  </si>
  <si>
    <t xml:space="preserve">  Zn:  melts at 692.73 and boils at 1180 K.  S:  trans. at 368.3, melts at 388.36, 2nd order trans. at 432.02, and normal b.p. at 717.824 K.  Calc'd. b.p. to S2 at 881.8 K.  Tabular Cp and HT-H298 data above 1015 K are internally inconsistent.</t>
  </si>
  <si>
    <t>ZnSO4(H2O)</t>
  </si>
  <si>
    <t>Zinc Sulfate Monohydrate</t>
  </si>
  <si>
    <t>Gunningite</t>
  </si>
  <si>
    <t>ZnSO4(H2O)6</t>
  </si>
  <si>
    <t>Zinc Sulfate Hexahydrate</t>
  </si>
  <si>
    <t>Bianchite</t>
  </si>
  <si>
    <t>ZnSO4(H2O)7</t>
  </si>
  <si>
    <t>Zinc Sulfate Heptahydrate</t>
  </si>
  <si>
    <t>Goslarite</t>
  </si>
  <si>
    <t>ZnSe</t>
  </si>
  <si>
    <t>Zinc Selenide</t>
  </si>
  <si>
    <t>Stilleite</t>
  </si>
  <si>
    <t xml:space="preserve">  Zn:  melts at 692.73 and boils at 1180 K.  Se:  melts at 494.3 and normal b.p. at 958 K.  Calc'd b. p. to Se2 at 1016.55 K.</t>
  </si>
  <si>
    <t>ZnTe</t>
  </si>
  <si>
    <t>Zinc Telluride</t>
  </si>
  <si>
    <t xml:space="preserve">  Zn:  melts at 692.73 and boils at 1180 K.  Te:  melts at 722.65 and normal b. p.  at 1262 K.  Calcd. b. p. to Te2 at 1339 K.</t>
  </si>
  <si>
    <t>ZnWO4</t>
  </si>
  <si>
    <t>Zinc Tungstate</t>
  </si>
  <si>
    <t>Sanmartinite</t>
  </si>
  <si>
    <t xml:space="preserve">  Zn:  melts at 692.73 and boils at 1180 K.  W:  melts at 3680 and boils at 5931 K.</t>
  </si>
  <si>
    <t xml:space="preserve">  Zr:  trans. at 1136, melts at 2125, and calc'd. b. p. of 4779 K.  dGf set = 0 above b. p. </t>
  </si>
  <si>
    <t>Zr(SO4)2</t>
  </si>
  <si>
    <t>Zirconium Sulfate</t>
  </si>
  <si>
    <t xml:space="preserve">  Zr:  trans. at 1136, melts at 2125, and calc'd b. p. of 4779K.  S:  trans. at 368.3, melts at 388.36, 2nd order trans. at 432.02, and normal b.p. at 717.824 K.  Calc'd. b.p. to S2 at 881.8 K.</t>
  </si>
  <si>
    <t>ZrB2</t>
  </si>
  <si>
    <t>Zirconium Diboride</t>
  </si>
  <si>
    <t xml:space="preserve">  Zr:  trans. at 1136, melts at 2125, and calc'd b. p. of 4779K.  B:  melts at 2300 and calc'd b. p. is 4113 K.</t>
  </si>
  <si>
    <t>ZrBr</t>
  </si>
  <si>
    <t>Zirconium Monobromide</t>
  </si>
  <si>
    <t xml:space="preserve">  Zr:  trans. at 1136, melts at 2125, and calc'd b. p. of 4779K.  Br:  boils to Br2 at 322.6 K.  </t>
  </si>
  <si>
    <t>ZrBr2</t>
  </si>
  <si>
    <t>Zirconium Dibromide</t>
  </si>
  <si>
    <t>ZrBr3</t>
  </si>
  <si>
    <t>Zirconium Tribromide</t>
  </si>
  <si>
    <t>ZrBr4</t>
  </si>
  <si>
    <t>Zirconium Tetrabromide</t>
  </si>
  <si>
    <t>ZrC</t>
  </si>
  <si>
    <t>Zirconium Monocarbide</t>
  </si>
  <si>
    <t xml:space="preserve">  Zr:  trans. at 1136, melts at 2125, and calc'd b. p. of 4779K.</t>
  </si>
  <si>
    <t>ZrC.96</t>
  </si>
  <si>
    <t>Zirconium Carbide</t>
  </si>
  <si>
    <t>ZrCl</t>
  </si>
  <si>
    <t>Zirconium Monochloride</t>
  </si>
  <si>
    <t>ZrCl2</t>
  </si>
  <si>
    <t>Zirconium Dichloride</t>
  </si>
  <si>
    <t>ZrCl3</t>
  </si>
  <si>
    <t>Zirconium Trichloride</t>
  </si>
  <si>
    <t>ZrCl4</t>
  </si>
  <si>
    <t>Zirconium Tetrachloride</t>
  </si>
  <si>
    <t>ZrF</t>
  </si>
  <si>
    <t>Zirconium Monofluoride</t>
  </si>
  <si>
    <t>ZrF2</t>
  </si>
  <si>
    <t>Zirconium Difluoride</t>
  </si>
  <si>
    <t>ZrF3</t>
  </si>
  <si>
    <t>Zirconium Trifluoride</t>
  </si>
  <si>
    <t>ZrF4</t>
  </si>
  <si>
    <t>Zirconium Tetrafluoride</t>
  </si>
  <si>
    <t>ZrH</t>
  </si>
  <si>
    <t>Zirconium Hydride</t>
  </si>
  <si>
    <t>ZrI</t>
  </si>
  <si>
    <t>Zirconium Monoiodide</t>
  </si>
  <si>
    <t xml:space="preserve">  Zr:  trans. at 1136, melts at 2125, and calc'd b. p. of 4779K.  I:  melts at 386.8 and boils at 458.4 K.</t>
  </si>
  <si>
    <t>ZrI2</t>
  </si>
  <si>
    <t>Zirconium Diiodide</t>
  </si>
  <si>
    <t>ZrI3</t>
  </si>
  <si>
    <t>Zirconium Triiodide</t>
  </si>
  <si>
    <t>ZrI4</t>
  </si>
  <si>
    <t>Zirconium Tetraiodide</t>
  </si>
  <si>
    <t>ZrN</t>
  </si>
  <si>
    <t>Zirconium Nitride</t>
  </si>
  <si>
    <t xml:space="preserve">  Zr:  trans. at 1136, melts at 2125, and calc'd b. p. of 4779K.  Special USBM data for FREED.</t>
  </si>
  <si>
    <t>ZrO</t>
  </si>
  <si>
    <t>Zirconium Monoxide</t>
  </si>
  <si>
    <t>ZrO2</t>
  </si>
  <si>
    <t>Zirconium Dioxide</t>
  </si>
  <si>
    <t>Baddeleyite/zirconia</t>
  </si>
  <si>
    <t>ZrS</t>
  </si>
  <si>
    <t>Zirconium Sulfide</t>
  </si>
  <si>
    <t>ZrSiO4</t>
  </si>
  <si>
    <t>Zirconium Orthosilicate</t>
  </si>
  <si>
    <t>Zircon</t>
  </si>
  <si>
    <t xml:space="preserve">  Zr:  trans. at 1136, melts at 2125, and calc'd b. p. of 4779K.  Si:  melts at 1687 and normal b.p. at 3490 K.  Calc'd. b. p. to Si(g) at 3508 K.</t>
  </si>
  <si>
    <t>ZyBr2</t>
  </si>
  <si>
    <t>Zymium Bromide</t>
  </si>
  <si>
    <t>ZyJ2</t>
  </si>
  <si>
    <t>Zymium Jalide</t>
  </si>
  <si>
    <t>Imagispar</t>
  </si>
  <si>
    <t>See comments in cells D4 and D6..</t>
  </si>
  <si>
    <t>Transformations in Reference State Elements</t>
  </si>
  <si>
    <t>Ag:  melts at 1235.08 and boils at 2439 K.</t>
  </si>
  <si>
    <t>Al:  melts at 933.61 and boils at 2798 K.</t>
  </si>
  <si>
    <t>Ar:  no transformations.</t>
  </si>
  <si>
    <t>As:  sublimes to As4 at 876 K.</t>
  </si>
  <si>
    <t>B:  melts at 2300 and calc'd b. p. is 4113 K.</t>
  </si>
  <si>
    <t>Ba:  transfs. at 582 &amp; 768, melts at 1002, and calc'd. b. p. at 2141 K, where dGf of Ba(g) = 0.</t>
  </si>
  <si>
    <t>Be:  trans. at 1527, melts at 1560, and boils at 2745 K.</t>
  </si>
  <si>
    <t>Bi:  melts at 544.59 and boils to Bi(g) at 1910 K.</t>
  </si>
  <si>
    <t xml:space="preserve">Br:  boils to Br2 at 322.6 K.  </t>
  </si>
  <si>
    <t>Ca:  trans. at 720, melts at 1112, and boils at 1757 K.</t>
  </si>
  <si>
    <t>Cd:  melts at 594.26 and boils at 1040 K.</t>
  </si>
  <si>
    <t>Ce:  trans. at 999, melts at 1071, and boils at 3700 K.</t>
  </si>
  <si>
    <t>Cl:  no transformations.</t>
  </si>
  <si>
    <t xml:space="preserve">Co:  trans. at 700, Curie p. at 1394, melts at 1768, and boils at 3196 K. </t>
  </si>
  <si>
    <t>Cr:  2nd. order trans. at 311.5, melts at 2130, and boils at 2943 K.</t>
  </si>
  <si>
    <t>Cs:  melts at 301.55, normal b.p. at 941, and calc'd. b.p. to monatomic gas at 952 K.</t>
  </si>
  <si>
    <t>Cu:  melts at 1357.6 and boils at 2839 K.</t>
  </si>
  <si>
    <t>Dy:  trans. at 1657, melts at 1682, and boils at 2835 K.</t>
  </si>
  <si>
    <t>Er: melts at 1795 and boils at 3136 K.</t>
  </si>
  <si>
    <t>Eu: melts at 1090 and boils at 1800 K.</t>
  </si>
  <si>
    <t>F:  no transformations.</t>
  </si>
  <si>
    <t>Fe: Curie p. at 1043, transfs. at 1185 &amp; 1667, melts at 1811, and boils at 3135 K.</t>
  </si>
  <si>
    <t>Ga:  melts at 302.9 and boils at 2478 K.</t>
  </si>
  <si>
    <t>Gd: Curie p. at 291.8, trans at 1533, melts at 1585, and boils at 3540 K.</t>
  </si>
  <si>
    <t>Ge:  melts at 1210.4 and boils at 3106 K.</t>
  </si>
  <si>
    <t>H:  no transformations.</t>
  </si>
  <si>
    <t>He:  no transformations.</t>
  </si>
  <si>
    <t>Hf:  trans. at 2013, melts at 2470, and boils at 4964 K.</t>
  </si>
  <si>
    <t>Hg:  melts at 234.29 K, and boils at 629.81 K.</t>
  </si>
  <si>
    <t>Ho:  trans. at 1701, melts at 1743, and boils at 2968 K.</t>
  </si>
  <si>
    <t>I:  melts at 386.8 and boils at 458.4 K.</t>
  </si>
  <si>
    <t>In:  melts at 429.78 and boils at 2346 K.</t>
  </si>
  <si>
    <t>Ir:  melts at 2716 and boils at 4697 K.</t>
  </si>
  <si>
    <t xml:space="preserve">K:  melts at 336.35, normal b.p. at 1037, and calc'd b.p. to monatomic gas at 1043.7 K. </t>
  </si>
  <si>
    <t>Kr:  no transformations.</t>
  </si>
  <si>
    <t>La:  transfs. at 550 &amp; 1134, melts at 1193, and boils at 3730 K.</t>
  </si>
  <si>
    <t>Li:  melts at 453.7, normal b.p. at 1620, and calc'd. b.p. to monatomic gas at 1638 K.</t>
  </si>
  <si>
    <t>Lu:  melts at 1936 and boils at 3668 K.</t>
  </si>
  <si>
    <t>Mg:  melts at 922 and boils at 1363 K.</t>
  </si>
  <si>
    <t>Mn:  transfs. at 980, 1360, &amp; 1410, melts at 1517, and boils at 2308K.</t>
  </si>
  <si>
    <t>Mo:  melts at 2890 and boils at 4952 K.</t>
  </si>
  <si>
    <t>N:  no transformations.</t>
  </si>
  <si>
    <t>Na:  melts at 371, normal b.p. 1156, and calc'd. b.p. to monatomic gas at 1177 K.</t>
  </si>
  <si>
    <t>Nb:  melts at 2740 and boils at 5130 K.</t>
  </si>
  <si>
    <t>Nd:  trans. at 1128, melts at 1289, and boils at 3341 K.</t>
  </si>
  <si>
    <t>Ne:  no transformations.</t>
  </si>
  <si>
    <t xml:space="preserve">Ni:  Curie pt. at 631, melts at 1728, and boils at 3156 K.  </t>
  </si>
  <si>
    <t>Np:  transfs. at 553 &amp; 849, melts at 912, and boils at 4352 K.</t>
  </si>
  <si>
    <t>O:  no transformations.</t>
  </si>
  <si>
    <t>Os:  melts at 3300 and boils at 5281 K.</t>
  </si>
  <si>
    <t>P(wh):  melts at 317.3 and boils to P4 at 552.3K.  USBM b.p. changed from 550 to 552.3 to get better data fit.  P4(g) std. state above b.p.</t>
  </si>
  <si>
    <t xml:space="preserve">Pa:  trans. at 1443, and melts at 1845 K. </t>
  </si>
  <si>
    <t>Pb:  melts at 600.65 and boils at 2024 K.</t>
  </si>
  <si>
    <t>Pd:  melts at 1827 and boils at 3253 K.</t>
  </si>
  <si>
    <t>Pr:  trans. at 1068, melts at 1204 and boils at 3785 K.</t>
  </si>
  <si>
    <t>Pt:  melts at 2042 and boils at 4102 K.</t>
  </si>
  <si>
    <t>Pu:  transfs. at 395, 480, 588, 730, &amp; 752, melts at 913, and boils at 3498 K.</t>
  </si>
  <si>
    <t>Rb:  melts at 312.64, normal b.p. at 961, and calc'd. b.p. to monatomic gas at 974.5 K.</t>
  </si>
  <si>
    <t>Re:  melts at 3453 and boils at 5864 K.</t>
  </si>
  <si>
    <t>Ru:  melts at 2607 and boils at 4419 K.</t>
  </si>
  <si>
    <t>S:  trans. at 368.3, melts at 388.36, 2nd order trans. at 432.02, and normal b.p. at 717.824 K.  Calc'd. b.p. to S2 at 881.8 K.</t>
  </si>
  <si>
    <t xml:space="preserve">     normal b.p. at 717.824 K.  Calc'd. b.p. to S2 at 881.8 K.  </t>
  </si>
  <si>
    <t>Sb:  melts at 903.9 and normal b.p. at 1860 K, and calc'd b. p. to Sb2(g) at 1949 K.</t>
  </si>
  <si>
    <t>Sc:  trans. at 1608, melts at 1812, and boils at 3104 K.</t>
  </si>
  <si>
    <t>Se:  melts at 494.3 and normal b.p. at 958 K.  Calc'd b. p. to Se2 at 1016.55 K.</t>
  </si>
  <si>
    <t>Si:  melts at 1687 and normal b.p. at 3490 K.  Calc'd. b. p. to Si(g) at 3508 K.</t>
  </si>
  <si>
    <t>Sm:  trans. at 1190, melts at 1345, and boils at 2061K.</t>
  </si>
  <si>
    <t>Sn:  trans. at 286.2, melts at 505.12, and boils at 2876 K.</t>
  </si>
  <si>
    <t>Sr:  trans. at 828, melts at 1041, and boils at 1654.1 K.</t>
  </si>
  <si>
    <t>Ta:  melts at 3258 and calc'd. b. p. of 5739 K.</t>
  </si>
  <si>
    <t>Tb:  trans. at 1560, melts at 1630, and boils at 3496 K.</t>
  </si>
  <si>
    <t>Te:  melts at 722.65 and normal b. p.  at 1262 K.  Calcd. b. p. to Te2 at 1339 K.</t>
  </si>
  <si>
    <t>Th:  trans. at 1633, melts at 2023, and boils at 5056 K.</t>
  </si>
  <si>
    <t>Ti:  trans. at 1156, melts at 1945, and boils at 3611 K.  B. p. calc'd at T where dGf of Ti(g) = 0.</t>
  </si>
  <si>
    <t>Tl:  trans. at 507, melts at 577, and boils at 1746 K.</t>
  </si>
  <si>
    <t>Tm:  melts at 1818, and boils at 2220 K.</t>
  </si>
  <si>
    <t>U:  transfs. at 942 &amp; 1049, melts at 1408, and boils at 4402 K.</t>
  </si>
  <si>
    <t>V:  melts at 2190 and boils at 3694 K.</t>
  </si>
  <si>
    <t>W:  melts at 3680 and boils at 5931 K.</t>
  </si>
  <si>
    <t>Xe:  no transformations.</t>
  </si>
  <si>
    <t>Y:  trans. at 1752, melts at 1799, and boils at 3611 K.</t>
  </si>
  <si>
    <t>Yb:  2nd. order trans. at 553, trans. at 1033, melts at 1097, and boils at 1467 K.</t>
  </si>
  <si>
    <t>Zn:  melts at 692.73 and boils at 1180 K.</t>
  </si>
  <si>
    <t>Zr:  trans. at 1136, melts at 2125, and calc'd b. p. of 4779K.</t>
  </si>
  <si>
    <t>Selection list</t>
  </si>
  <si>
    <t xml:space="preserve">GFW (g): </t>
  </si>
  <si>
    <t>Dens (g/cm3):</t>
  </si>
  <si>
    <t>Tmax (K):</t>
  </si>
  <si>
    <t xml:space="preserve">dH298°: </t>
  </si>
  <si>
    <t xml:space="preserve">S298°: </t>
  </si>
  <si>
    <t>Comments:</t>
  </si>
  <si>
    <t>Unit:</t>
  </si>
  <si>
    <t>(g-mole, K, Cal)</t>
  </si>
  <si>
    <t>Heat capacity and enthalpy equations:</t>
  </si>
  <si>
    <t>Cp = A + B*T + C*T^-2 + D*T^-0.5 + E*T^2</t>
  </si>
  <si>
    <t>-----------------------------------------</t>
  </si>
  <si>
    <t>T (K)</t>
  </si>
  <si>
    <t>A</t>
  </si>
  <si>
    <t xml:space="preserve">GFW: </t>
  </si>
  <si>
    <t>Reference:</t>
  </si>
  <si>
    <t xml:space="preserve"> Cp  </t>
  </si>
  <si>
    <t>HT-H298</t>
  </si>
  <si>
    <t xml:space="preserve">S°     </t>
  </si>
  <si>
    <t>(H°298-G°T)/T</t>
  </si>
  <si>
    <t xml:space="preserve"> dHf° </t>
  </si>
  <si>
    <t xml:space="preserve"> dGf° </t>
  </si>
  <si>
    <t xml:space="preserve"> Log(Kf) </t>
  </si>
  <si>
    <t xml:space="preserve"> Kf  </t>
  </si>
  <si>
    <t>-------------</t>
  </si>
  <si>
    <t>Enthalpy and Heat capacity equations:</t>
  </si>
  <si>
    <t>Cp = A  +  B*T  +  C*T^-2  +  D*T^-0.5  +  E*T^2</t>
  </si>
  <si>
    <t>HT-H298 = A*T  +  B*T^2  +  C*T^-1  +  D*T^0.5  +  E*T^3  +  F</t>
  </si>
  <si>
    <t>Heat of formation and Free Energy of formation equations:</t>
  </si>
  <si>
    <t>Del(Hf) = A*T  +  B*T^2  +  C*T^-1  +  D*T^0.5  +  E*T^3  +  F</t>
  </si>
  <si>
    <t xml:space="preserve">Del(Gf) = A*T*Ln( T )  +  B*T  +  C*T^2 + D*T^-1  +  E*T^0.5  +  F*T^3  +  G    </t>
  </si>
  <si>
    <t>G</t>
  </si>
  <si>
    <t>HT-H298 = A*T + B*T^2 + C*T^-1 + D*T^0.5 + E*T^3 + F</t>
  </si>
  <si>
    <t>-------------------------------------------</t>
  </si>
  <si>
    <t>Hf = A*T  +  B*T^2  +  C*T^-1  +  D*T^0.5  +  E*T^3  +  F</t>
  </si>
  <si>
    <t xml:space="preserve">Gf = A*T*Ln(T)  +  B*T  +  C*T^2 + D*T^-1  +  E*T^0.5  +  F*T^3  +  G    </t>
  </si>
  <si>
    <t>Solutions</t>
  </si>
  <si>
    <t>T (C)</t>
  </si>
  <si>
    <t>Tmax(K):</t>
  </si>
  <si>
    <t>Tmax (K)</t>
  </si>
  <si>
    <t>(K, g-mole, Cal)</t>
  </si>
  <si>
    <t>T  (K)</t>
  </si>
  <si>
    <t>CALCULATION:</t>
  </si>
  <si>
    <t xml:space="preserve">GFW(g): </t>
  </si>
  <si>
    <t>Dens(g/cm3):</t>
  </si>
  <si>
    <t xml:space="preserve"> HT-H298</t>
  </si>
  <si>
    <t xml:space="preserve"> S    </t>
  </si>
  <si>
    <t>DHf°</t>
  </si>
  <si>
    <t>DGf°</t>
  </si>
  <si>
    <t xml:space="preserve">LogKf </t>
  </si>
  <si>
    <t>Elements:</t>
  </si>
  <si>
    <t>Atomic composition:</t>
  </si>
  <si>
    <t>Weight composition:</t>
  </si>
  <si>
    <t>%Ag</t>
  </si>
  <si>
    <t>%O</t>
  </si>
  <si>
    <t>H (transition)</t>
  </si>
  <si>
    <t xml:space="preserve">1235.08-1400: </t>
  </si>
  <si>
    <t>Ag2Se,  (c)</t>
  </si>
  <si>
    <t>Ag2Se, (c)</t>
  </si>
  <si>
    <t>(Disilver Selenide)</t>
  </si>
  <si>
    <t>%Se</t>
  </si>
  <si>
    <t xml:space="preserve">298.15-406: </t>
  </si>
  <si>
    <t xml:space="preserve">406-1000: </t>
  </si>
  <si>
    <t xml:space="preserve">406-494.3: </t>
  </si>
  <si>
    <t xml:space="preserve">494.3-1000: </t>
  </si>
  <si>
    <t>Ag2Te,  (c)</t>
  </si>
  <si>
    <t>Ag2Te, (c)</t>
  </si>
  <si>
    <t>(Silver Telluride)</t>
  </si>
  <si>
    <t>%Te</t>
  </si>
  <si>
    <t xml:space="preserve">298.15-421: </t>
  </si>
  <si>
    <t xml:space="preserve">421-800: </t>
  </si>
  <si>
    <t xml:space="preserve">421-722.65: </t>
  </si>
  <si>
    <t xml:space="preserve">722.65-800: </t>
  </si>
  <si>
    <t>Ag3Sb,  (c)</t>
  </si>
  <si>
    <t>Ag3Sb, (c)</t>
  </si>
  <si>
    <t>(Trisilver Antimonide)</t>
  </si>
  <si>
    <t>%Sb</t>
  </si>
  <si>
    <t xml:space="preserve">298.15-800: </t>
  </si>
  <si>
    <t>AgBr,  (c,l)</t>
  </si>
  <si>
    <t>AgBr, (c,l)</t>
  </si>
  <si>
    <t>(Silver Bromide)</t>
  </si>
  <si>
    <t>%Br</t>
  </si>
  <si>
    <t xml:space="preserve">298.15-700: </t>
  </si>
  <si>
    <t xml:space="preserve">700-1200: </t>
  </si>
  <si>
    <t xml:space="preserve">298.15-332.6: </t>
  </si>
  <si>
    <t xml:space="preserve">332.6-700: </t>
  </si>
  <si>
    <t>dH</t>
  </si>
  <si>
    <t xml:space="preserve"> (Melting Pt)</t>
  </si>
  <si>
    <t>Double click to open.</t>
  </si>
  <si>
    <t>AgCl,  (c,l)</t>
  </si>
  <si>
    <t>AgCl, (c,l)</t>
  </si>
  <si>
    <t>(Silver Chloride)</t>
  </si>
  <si>
    <t>%Cl</t>
  </si>
  <si>
    <t xml:space="preserve">298.15-730: </t>
  </si>
  <si>
    <t xml:space="preserve">730-1400: </t>
  </si>
  <si>
    <t xml:space="preserve">730-1235.08: </t>
  </si>
  <si>
    <t>AgI,  (c,l)</t>
  </si>
  <si>
    <t>AgI, (c,l)</t>
  </si>
  <si>
    <t>(Silver Iodide)</t>
  </si>
  <si>
    <t>%I</t>
  </si>
  <si>
    <t xml:space="preserve">421-831: </t>
  </si>
  <si>
    <t xml:space="preserve">831-1200: </t>
  </si>
  <si>
    <t xml:space="preserve">298.15-386.8: </t>
  </si>
  <si>
    <t xml:space="preserve">386.8-421: </t>
  </si>
  <si>
    <t xml:space="preserve">421-458.4: </t>
  </si>
  <si>
    <t xml:space="preserve">458.4-831: </t>
  </si>
  <si>
    <t>AgNO3,  (c,l)</t>
  </si>
  <si>
    <t>AgNO3, (c,l)</t>
  </si>
  <si>
    <t>(Silver Nitrate)</t>
  </si>
  <si>
    <t>%N</t>
  </si>
  <si>
    <t xml:space="preserve">298.15-433: </t>
  </si>
  <si>
    <t xml:space="preserve">433-483: </t>
  </si>
  <si>
    <t xml:space="preserve">483-600: </t>
  </si>
  <si>
    <t>(K, g-mole, J )</t>
  </si>
  <si>
    <t>GRAPH:</t>
  </si>
  <si>
    <t>Cu2O, (c,l)</t>
  </si>
  <si>
    <t>(Cuprous Oxide)</t>
  </si>
  <si>
    <t>Cp (Cal)</t>
  </si>
  <si>
    <t>DHf (input)</t>
  </si>
  <si>
    <t>Iteration</t>
  </si>
  <si>
    <t>Coefficients of DHf equation(s)</t>
  </si>
  <si>
    <t xml:space="preserve">Calculation result showing properties of AgCl when its DHf = -25,000 cal.  </t>
  </si>
  <si>
    <t xml:space="preserve">Trendline </t>
  </si>
  <si>
    <t>Error</t>
  </si>
  <si>
    <t xml:space="preserve">Graphics chart (re-formatted).  Trendline used to fit a quadratic to data. </t>
  </si>
  <si>
    <t>result</t>
  </si>
  <si>
    <t xml:space="preserve">Graphics chart (re-formatted).  Trendline used to fit a cubic to data. </t>
  </si>
  <si>
    <t>Reactant and Product Details</t>
  </si>
  <si>
    <t>Reaction:</t>
  </si>
  <si>
    <t>===&gt;</t>
  </si>
  <si>
    <t>Descriptor:</t>
  </si>
  <si>
    <t>Amount:</t>
  </si>
  <si>
    <t>T:</t>
  </si>
  <si>
    <t>m</t>
  </si>
  <si>
    <t>Leave</t>
  </si>
  <si>
    <t>Blank</t>
  </si>
  <si>
    <t>Alternate Units</t>
  </si>
  <si>
    <t>L</t>
  </si>
  <si>
    <t>g</t>
  </si>
  <si>
    <t>Table:</t>
  </si>
  <si>
    <t>Material Balance:</t>
  </si>
  <si>
    <t>System is balanced</t>
  </si>
  <si>
    <t>1/T (1/K)</t>
  </si>
  <si>
    <t>dHr</t>
  </si>
  <si>
    <t>dGr</t>
  </si>
  <si>
    <t>Log Kr</t>
  </si>
  <si>
    <t>Overall Heat</t>
  </si>
  <si>
    <t>= Adiabatic reax temp. in °C as calc'd from Overall Heat trendline equation in chart.</t>
  </si>
  <si>
    <t>= Temp. in °C where Log K = 0 as calc'd from trendline equation for the Log Krx in chart.</t>
  </si>
  <si>
    <t>Reaction Tool Example.  Charts slightly reformatted and some trendlines added.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</si>
</sst>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0000E+00"/>
    <numFmt numFmtId="165" formatCode="0.0000E+00"/>
    <numFmt numFmtId="166" formatCode="0.0000000"/>
    <numFmt numFmtId="167" formatCode="0.0000"/>
    <numFmt numFmtId="168" formatCode="0.000"/>
    <numFmt numFmtId="169" formatCode="0.000E+00"/>
    <numFmt numFmtId="170" formatCode="0.00000000"/>
    <numFmt numFmtId="171" formatCode="0.000000000"/>
    <numFmt numFmtId="172" formatCode="0.0000000E+00"/>
    <numFmt numFmtId="173" formatCode="0.0"/>
    <numFmt numFmtId="174" formatCode="0.00000"/>
  </numFmts>
  <fonts count="25" x14ac:knownFonts="1">
    <font>
      <sz val="11"/>
      <color theme="1"/>
      <name val="Calibri"/>
      <family val="2"/>
      <scheme val="minor"/>
    </font>
    <font>
      <sz val="10"/>
      <name val="Arial"/>
      <family val="2"/>
    </font>
    <font>
      <u/>
      <sz val="8"/>
      <color indexed="10"/>
      <name val="Arial"/>
      <family val="2"/>
    </font>
    <font>
      <b/>
      <sz val="10"/>
      <name val="Arial"/>
      <family val="2"/>
    </font>
    <font>
      <b/>
      <sz val="10"/>
      <color indexed="10"/>
      <name val="Arial"/>
      <family val="2"/>
    </font>
    <font>
      <sz val="10"/>
      <color indexed="41"/>
      <name val="Arial"/>
      <family val="2"/>
    </font>
    <font>
      <b/>
      <sz val="12"/>
      <name val="Arial"/>
      <family val="2"/>
    </font>
    <font>
      <sz val="12"/>
      <name val="Arial"/>
      <family val="2"/>
    </font>
    <font>
      <sz val="11"/>
      <name val="Arial"/>
      <family val="2"/>
    </font>
    <font>
      <b/>
      <sz val="10"/>
      <name val="Symbol"/>
      <family val="1"/>
      <charset val="2"/>
    </font>
    <font>
      <b/>
      <sz val="10"/>
      <color indexed="8"/>
      <name val="Arial"/>
      <family val="2"/>
    </font>
    <font>
      <b/>
      <sz val="11"/>
      <name val="Arial"/>
      <family val="2"/>
    </font>
    <font>
      <b/>
      <sz val="10"/>
      <color indexed="81"/>
      <name val="Tahoma"/>
      <family val="2"/>
    </font>
    <font>
      <sz val="8"/>
      <color indexed="81"/>
      <name val="Tahoma"/>
      <family val="2"/>
    </font>
    <font>
      <sz val="8"/>
      <color indexed="81"/>
      <name val="Courier New"/>
      <family val="3"/>
    </font>
    <font>
      <b/>
      <sz val="12"/>
      <color indexed="81"/>
      <name val="Courier New"/>
      <family val="3"/>
    </font>
    <font>
      <sz val="12"/>
      <color indexed="81"/>
      <name val="Courier New"/>
      <family val="3"/>
    </font>
    <font>
      <sz val="11"/>
      <color indexed="81"/>
      <name val="Courier New"/>
      <family val="3"/>
    </font>
    <font>
      <b/>
      <sz val="11"/>
      <color theme="1"/>
      <name val="Calibri"/>
      <family val="2"/>
      <scheme val="minor"/>
    </font>
    <font>
      <i/>
      <sz val="11"/>
      <color theme="1"/>
      <name val="Calibri"/>
      <family val="2"/>
      <scheme val="minor"/>
    </font>
    <font>
      <sz val="16"/>
      <color rgb="FF000000"/>
      <name val="Calibri"/>
      <family val="2"/>
    </font>
    <font>
      <sz val="12"/>
      <color theme="1"/>
      <name val="Arial"/>
      <family val="2"/>
    </font>
    <font>
      <sz val="9"/>
      <color indexed="81"/>
      <name val="Tahoma"/>
      <family val="2"/>
    </font>
    <font>
      <sz val="14"/>
      <color theme="1"/>
      <name val="Arial"/>
      <family val="2"/>
    </font>
    <font>
      <sz val="20"/>
      <color theme="1"/>
      <name val="Arial"/>
      <family val="2"/>
    </font>
  </fonts>
  <fills count="12">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22"/>
        <bgColor indexed="64"/>
      </patternFill>
    </fill>
    <fill>
      <patternFill patternType="solid">
        <fgColor indexed="45"/>
        <bgColor indexed="64"/>
      </patternFill>
    </fill>
    <fill>
      <patternFill patternType="solid">
        <fgColor indexed="43"/>
        <bgColor indexed="64"/>
      </patternFill>
    </fill>
    <fill>
      <patternFill patternType="solid">
        <fgColor indexed="47"/>
        <bgColor indexed="64"/>
      </patternFill>
    </fill>
    <fill>
      <patternFill patternType="solid">
        <fgColor indexed="9"/>
        <bgColor indexed="64"/>
      </patternFill>
    </fill>
    <fill>
      <patternFill patternType="solid">
        <fgColor rgb="FFFFFF00"/>
        <bgColor indexed="64"/>
      </patternFill>
    </fill>
    <fill>
      <patternFill patternType="solid">
        <fgColor theme="9" tint="0.59999389629810485"/>
        <bgColor indexed="64"/>
      </patternFill>
    </fill>
    <fill>
      <patternFill patternType="lightUp"/>
    </fill>
  </fills>
  <borders count="4">
    <border>
      <left/>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top/>
      <bottom style="thin">
        <color indexed="64"/>
      </bottom>
      <diagonal/>
    </border>
  </borders>
  <cellStyleXfs count="2">
    <xf numFmtId="0" fontId="0" fillId="0" borderId="0"/>
    <xf numFmtId="0" fontId="1" fillId="0" borderId="0"/>
  </cellStyleXfs>
  <cellXfs count="126">
    <xf numFmtId="0" fontId="0" fillId="0" borderId="0" xfId="0"/>
    <xf numFmtId="0" fontId="1" fillId="0" borderId="0" xfId="0" applyFont="1"/>
    <xf numFmtId="0" fontId="2" fillId="0" borderId="0" xfId="0" applyFont="1"/>
    <xf numFmtId="0" fontId="3" fillId="2" borderId="1" xfId="0" applyFont="1" applyFill="1" applyBorder="1"/>
    <xf numFmtId="0" fontId="3" fillId="2" borderId="1" xfId="0" applyNumberFormat="1" applyFont="1" applyFill="1" applyBorder="1"/>
    <xf numFmtId="0" fontId="3" fillId="2" borderId="1" xfId="0" quotePrefix="1" applyNumberFormat="1" applyFont="1" applyFill="1" applyBorder="1" applyAlignment="1">
      <alignment horizontal="left"/>
    </xf>
    <xf numFmtId="0" fontId="4" fillId="2" borderId="1" xfId="0" applyNumberFormat="1" applyFont="1" applyFill="1" applyBorder="1" applyAlignment="1">
      <alignment horizontal="left"/>
    </xf>
    <xf numFmtId="0" fontId="0" fillId="0" borderId="1" xfId="0" applyNumberFormat="1" applyFill="1" applyBorder="1"/>
    <xf numFmtId="0" fontId="3" fillId="2" borderId="1" xfId="0" applyNumberFormat="1" applyFont="1" applyFill="1" applyBorder="1" applyAlignment="1">
      <alignment horizontal="left"/>
    </xf>
    <xf numFmtId="164" fontId="3" fillId="2" borderId="1" xfId="0" applyNumberFormat="1" applyFont="1" applyFill="1" applyBorder="1"/>
    <xf numFmtId="0" fontId="0" fillId="0" borderId="0" xfId="0" applyFill="1"/>
    <xf numFmtId="0" fontId="0" fillId="3" borderId="0" xfId="0" applyFill="1"/>
    <xf numFmtId="0" fontId="0" fillId="0" borderId="0" xfId="0" applyNumberFormat="1"/>
    <xf numFmtId="0" fontId="0" fillId="0" borderId="0" xfId="0" applyAlignment="1">
      <alignment horizontal="right"/>
    </xf>
    <xf numFmtId="164" fontId="0" fillId="0" borderId="0" xfId="0" applyNumberFormat="1"/>
    <xf numFmtId="11" fontId="0" fillId="0" borderId="0" xfId="0" applyNumberFormat="1"/>
    <xf numFmtId="0" fontId="3"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0" fontId="5" fillId="3" borderId="0" xfId="0" applyFont="1" applyFill="1"/>
    <xf numFmtId="49" fontId="0" fillId="0" borderId="0" xfId="0" applyNumberFormat="1"/>
    <xf numFmtId="0" fontId="6" fillId="0" borderId="0" xfId="1" applyNumberFormat="1" applyFont="1" applyFill="1"/>
    <xf numFmtId="0" fontId="8" fillId="0" borderId="0" xfId="1" applyNumberFormat="1" applyFont="1" applyFill="1"/>
    <xf numFmtId="0" fontId="1" fillId="0" borderId="0" xfId="1" applyNumberFormat="1" applyFill="1" applyAlignment="1">
      <alignment horizontal="right"/>
    </xf>
    <xf numFmtId="0" fontId="1" fillId="0" borderId="0" xfId="1" applyNumberFormat="1" applyFill="1"/>
    <xf numFmtId="0" fontId="1" fillId="0" borderId="0" xfId="1"/>
    <xf numFmtId="167" fontId="1" fillId="0" borderId="0" xfId="1" applyNumberFormat="1" applyFill="1"/>
    <xf numFmtId="0" fontId="3" fillId="0" borderId="1" xfId="1" quotePrefix="1" applyNumberFormat="1" applyFont="1" applyFill="1" applyBorder="1" applyAlignment="1">
      <alignment horizontal="left"/>
    </xf>
    <xf numFmtId="0" fontId="4" fillId="0" borderId="1" xfId="1" applyNumberFormat="1" applyFont="1" applyFill="1" applyBorder="1" applyAlignment="1">
      <alignment horizontal="left"/>
    </xf>
    <xf numFmtId="0" fontId="3" fillId="0" borderId="1" xfId="1" applyNumberFormat="1" applyFont="1" applyFill="1" applyBorder="1" applyAlignment="1">
      <alignment horizontal="left"/>
    </xf>
    <xf numFmtId="0" fontId="10" fillId="0" borderId="1" xfId="1" quotePrefix="1" applyNumberFormat="1" applyFont="1" applyFill="1" applyBorder="1" applyAlignment="1">
      <alignment horizontal="left"/>
    </xf>
    <xf numFmtId="0" fontId="10" fillId="0" borderId="1" xfId="1" applyNumberFormat="1" applyFont="1" applyFill="1" applyBorder="1" applyAlignment="1">
      <alignment horizontal="left"/>
    </xf>
    <xf numFmtId="0" fontId="1" fillId="0" borderId="0" xfId="1" applyNumberFormat="1" applyFont="1" applyFill="1"/>
    <xf numFmtId="0" fontId="1" fillId="2" borderId="0" xfId="1" applyFill="1"/>
    <xf numFmtId="0" fontId="1" fillId="0" borderId="0" xfId="1" applyNumberFormat="1"/>
    <xf numFmtId="168" fontId="1" fillId="0" borderId="0" xfId="1" applyNumberFormat="1"/>
    <xf numFmtId="0" fontId="1" fillId="3" borderId="0" xfId="1" applyFill="1"/>
    <xf numFmtId="0" fontId="3" fillId="0" borderId="0" xfId="1" applyFont="1"/>
    <xf numFmtId="0" fontId="1" fillId="4" borderId="0" xfId="1" applyNumberFormat="1" applyFill="1"/>
    <xf numFmtId="0" fontId="1" fillId="0" borderId="0" xfId="1" applyFill="1"/>
    <xf numFmtId="167" fontId="1" fillId="0" borderId="0" xfId="1" applyNumberFormat="1"/>
    <xf numFmtId="0" fontId="3" fillId="0" borderId="0" xfId="1" applyNumberFormat="1" applyFont="1"/>
    <xf numFmtId="0" fontId="1" fillId="5" borderId="0" xfId="1" applyNumberFormat="1" applyFill="1"/>
    <xf numFmtId="0" fontId="1" fillId="0" borderId="0" xfId="1" applyNumberFormat="1" applyFont="1"/>
    <xf numFmtId="0" fontId="1" fillId="0" borderId="0" xfId="1" applyAlignment="1">
      <alignment horizontal="right"/>
    </xf>
    <xf numFmtId="0" fontId="1" fillId="6" borderId="0" xfId="1" applyNumberFormat="1" applyFill="1"/>
    <xf numFmtId="0" fontId="1" fillId="3" borderId="0" xfId="1" applyNumberFormat="1" applyFill="1"/>
    <xf numFmtId="0" fontId="1" fillId="5" borderId="0" xfId="1" applyFill="1"/>
    <xf numFmtId="0" fontId="1" fillId="0" borderId="0" xfId="1" applyFont="1"/>
    <xf numFmtId="0" fontId="1" fillId="4" borderId="0" xfId="1" applyFill="1"/>
    <xf numFmtId="0" fontId="1" fillId="0" borderId="0" xfId="1" applyNumberFormat="1" applyAlignment="1">
      <alignment horizontal="right"/>
    </xf>
    <xf numFmtId="11" fontId="1" fillId="0" borderId="0" xfId="1" applyNumberFormat="1"/>
    <xf numFmtId="2" fontId="1" fillId="0" borderId="0" xfId="1" applyNumberFormat="1"/>
    <xf numFmtId="165" fontId="1" fillId="0" borderId="0" xfId="1" applyNumberFormat="1"/>
    <xf numFmtId="169" fontId="1" fillId="0" borderId="0" xfId="1" applyNumberFormat="1"/>
    <xf numFmtId="0" fontId="1" fillId="0" borderId="0" xfId="1" applyNumberFormat="1" applyAlignment="1">
      <alignment horizontal="left"/>
    </xf>
    <xf numFmtId="166" fontId="1" fillId="0" borderId="0" xfId="1" applyNumberFormat="1"/>
    <xf numFmtId="170" fontId="1" fillId="0" borderId="0" xfId="1" applyNumberFormat="1"/>
    <xf numFmtId="164" fontId="1" fillId="0" borderId="0" xfId="1" applyNumberFormat="1"/>
    <xf numFmtId="168" fontId="1" fillId="0" borderId="0" xfId="1" applyNumberFormat="1" applyFill="1"/>
    <xf numFmtId="11" fontId="1" fillId="0" borderId="0" xfId="1" applyNumberFormat="1" applyFill="1"/>
    <xf numFmtId="0" fontId="3" fillId="0" borderId="0" xfId="1" applyNumberFormat="1" applyFont="1" applyFill="1"/>
    <xf numFmtId="0" fontId="3" fillId="0" borderId="0" xfId="1" applyFont="1" applyFill="1"/>
    <xf numFmtId="0" fontId="1" fillId="7" borderId="0" xfId="1" applyNumberFormat="1" applyFill="1"/>
    <xf numFmtId="0" fontId="1" fillId="0" borderId="0" xfId="1" applyNumberFormat="1" applyAlignment="1">
      <alignment horizontal="center"/>
    </xf>
    <xf numFmtId="171" fontId="1" fillId="0" borderId="0" xfId="1" applyNumberFormat="1"/>
    <xf numFmtId="1" fontId="1" fillId="0" borderId="0" xfId="1" applyNumberFormat="1"/>
    <xf numFmtId="0" fontId="1" fillId="8" borderId="0" xfId="1" applyNumberFormat="1" applyFill="1"/>
    <xf numFmtId="172" fontId="1" fillId="0" borderId="0" xfId="1" applyNumberFormat="1"/>
    <xf numFmtId="1" fontId="1" fillId="0" borderId="0" xfId="1" applyNumberFormat="1" applyAlignment="1">
      <alignment horizontal="right"/>
    </xf>
    <xf numFmtId="168" fontId="1" fillId="0" borderId="0" xfId="1" applyNumberFormat="1" applyAlignment="1">
      <alignment horizontal="right"/>
    </xf>
    <xf numFmtId="49" fontId="1" fillId="0" borderId="0" xfId="1" applyNumberFormat="1"/>
    <xf numFmtId="49" fontId="1" fillId="0" borderId="0" xfId="1" applyNumberFormat="1" applyFill="1"/>
    <xf numFmtId="0" fontId="1" fillId="3" borderId="0" xfId="1" applyNumberFormat="1" applyFont="1" applyFill="1"/>
    <xf numFmtId="173" fontId="1" fillId="0" borderId="0" xfId="1" applyNumberFormat="1"/>
    <xf numFmtId="0" fontId="1" fillId="7" borderId="0" xfId="1" applyFill="1"/>
    <xf numFmtId="174" fontId="1" fillId="0" borderId="0" xfId="1" applyNumberFormat="1"/>
    <xf numFmtId="0" fontId="1" fillId="0" borderId="0" xfId="1" quotePrefix="1"/>
    <xf numFmtId="0" fontId="1" fillId="0" borderId="0" xfId="1" applyAlignment="1">
      <alignment horizontal="left"/>
    </xf>
    <xf numFmtId="0" fontId="1" fillId="0" borderId="0" xfId="1" applyFill="1" applyBorder="1" applyAlignment="1"/>
    <xf numFmtId="0" fontId="11" fillId="0" borderId="0" xfId="1" applyNumberFormat="1" applyFont="1"/>
    <xf numFmtId="49" fontId="11" fillId="0" borderId="0" xfId="1" applyNumberFormat="1" applyFont="1" applyFill="1"/>
    <xf numFmtId="0" fontId="1" fillId="2" borderId="0" xfId="1" applyNumberFormat="1" applyFill="1"/>
    <xf numFmtId="49" fontId="1" fillId="2" borderId="0" xfId="1" applyNumberFormat="1" applyFill="1"/>
    <xf numFmtId="0" fontId="9" fillId="0" borderId="1" xfId="1" applyNumberFormat="1" applyFont="1" applyFill="1" applyBorder="1" applyAlignment="1">
      <alignment horizontal="left"/>
    </xf>
    <xf numFmtId="167" fontId="3" fillId="0" borderId="1" xfId="1" applyNumberFormat="1" applyFont="1" applyFill="1" applyBorder="1" applyAlignment="1">
      <alignment horizontal="left"/>
    </xf>
    <xf numFmtId="0" fontId="1" fillId="0" borderId="0" xfId="1" applyNumberFormat="1" applyFont="1" applyFill="1" applyAlignment="1">
      <alignment horizontal="left"/>
    </xf>
    <xf numFmtId="0" fontId="0" fillId="0" borderId="0" xfId="0" applyNumberFormat="1" applyAlignment="1">
      <alignment horizontal="left"/>
    </xf>
    <xf numFmtId="0" fontId="18" fillId="0" borderId="0" xfId="0" applyNumberFormat="1" applyFont="1" applyAlignment="1">
      <alignment horizontal="left"/>
    </xf>
    <xf numFmtId="0" fontId="19" fillId="0" borderId="0" xfId="0" applyNumberFormat="1" applyFont="1" applyAlignment="1">
      <alignment horizontal="right"/>
    </xf>
    <xf numFmtId="0" fontId="19" fillId="0" borderId="0" xfId="0" applyNumberFormat="1" applyFont="1" applyAlignment="1">
      <alignment horizontal="left"/>
    </xf>
    <xf numFmtId="0" fontId="0" fillId="0" borderId="2" xfId="0" applyNumberFormat="1" applyBorder="1" applyAlignment="1">
      <alignment horizontal="left"/>
    </xf>
    <xf numFmtId="0" fontId="0" fillId="0" borderId="2" xfId="0" applyNumberFormat="1" applyBorder="1" applyAlignment="1">
      <alignment horizontal="right"/>
    </xf>
    <xf numFmtId="2" fontId="0" fillId="0" borderId="0" xfId="0" applyNumberFormat="1" applyAlignment="1">
      <alignment horizontal="right"/>
    </xf>
    <xf numFmtId="168" fontId="0" fillId="0" borderId="0" xfId="0" applyNumberFormat="1" applyAlignment="1">
      <alignment horizontal="right"/>
    </xf>
    <xf numFmtId="1" fontId="0" fillId="0" borderId="0" xfId="0" applyNumberFormat="1" applyAlignment="1">
      <alignment horizontal="right"/>
    </xf>
    <xf numFmtId="169" fontId="0" fillId="0" borderId="0" xfId="0" applyNumberFormat="1" applyAlignment="1">
      <alignment horizontal="right"/>
    </xf>
    <xf numFmtId="0" fontId="18" fillId="0" borderId="0" xfId="0" applyNumberFormat="1" applyFont="1" applyAlignment="1">
      <alignment horizontal="right"/>
    </xf>
    <xf numFmtId="0" fontId="18" fillId="0" borderId="0" xfId="0" applyFont="1"/>
    <xf numFmtId="167" fontId="0" fillId="0" borderId="0" xfId="0" applyNumberFormat="1" applyAlignment="1">
      <alignment horizontal="right"/>
    </xf>
    <xf numFmtId="2" fontId="0" fillId="0" borderId="0" xfId="0" applyNumberFormat="1"/>
    <xf numFmtId="0" fontId="0" fillId="0" borderId="0" xfId="0" applyAlignment="1">
      <alignment horizontal="center" vertical="center"/>
    </xf>
    <xf numFmtId="168" fontId="0" fillId="0" borderId="0" xfId="0" applyNumberFormat="1" applyAlignment="1">
      <alignment horizontal="center" vertical="center"/>
    </xf>
    <xf numFmtId="173" fontId="0" fillId="0" borderId="0" xfId="0" applyNumberFormat="1" applyAlignment="1">
      <alignment horizontal="center" vertical="center"/>
    </xf>
    <xf numFmtId="0" fontId="0" fillId="9" borderId="0" xfId="0" applyNumberFormat="1" applyFill="1" applyAlignment="1">
      <alignment horizontal="center"/>
    </xf>
    <xf numFmtId="0" fontId="0" fillId="0" borderId="3" xfId="0" applyNumberFormat="1" applyBorder="1" applyAlignment="1"/>
    <xf numFmtId="0" fontId="0" fillId="0" borderId="0" xfId="0" applyAlignment="1">
      <alignment horizontal="center"/>
    </xf>
    <xf numFmtId="0" fontId="21" fillId="10" borderId="0" xfId="0" applyNumberFormat="1" applyFont="1" applyFill="1" applyAlignment="1"/>
    <xf numFmtId="0" fontId="21" fillId="10" borderId="0" xfId="0" applyNumberFormat="1" applyFont="1" applyFill="1" applyAlignment="1">
      <alignment horizontal="right"/>
    </xf>
    <xf numFmtId="168" fontId="0" fillId="0" borderId="0" xfId="0" applyNumberFormat="1"/>
    <xf numFmtId="2" fontId="0" fillId="0" borderId="0" xfId="0" applyNumberFormat="1" applyAlignment="1">
      <alignment horizontal="center"/>
    </xf>
    <xf numFmtId="0" fontId="0" fillId="0" borderId="0" xfId="0" quotePrefix="1" applyAlignment="1">
      <alignment horizontal="center"/>
    </xf>
    <xf numFmtId="0" fontId="0" fillId="11" borderId="0" xfId="0" applyFill="1" applyAlignment="1">
      <alignment horizontal="center"/>
    </xf>
    <xf numFmtId="0" fontId="18" fillId="0" borderId="0" xfId="0" applyFont="1" applyAlignment="1">
      <alignment horizontal="center"/>
    </xf>
    <xf numFmtId="0" fontId="19" fillId="0" borderId="0" xfId="0" applyFont="1" applyAlignment="1">
      <alignment horizontal="right"/>
    </xf>
    <xf numFmtId="0" fontId="19" fillId="0" borderId="0" xfId="0" applyFont="1" applyAlignment="1">
      <alignment horizontal="left"/>
    </xf>
    <xf numFmtId="1" fontId="0" fillId="0" borderId="0" xfId="0" applyNumberFormat="1"/>
    <xf numFmtId="1" fontId="23" fillId="0" borderId="0" xfId="0" applyNumberFormat="1" applyFont="1" applyAlignment="1">
      <alignment horizontal="center"/>
    </xf>
    <xf numFmtId="0" fontId="23" fillId="0" borderId="0" xfId="0" quotePrefix="1" applyFont="1"/>
    <xf numFmtId="0" fontId="23" fillId="0" borderId="0" xfId="0" applyFont="1"/>
    <xf numFmtId="0" fontId="1" fillId="0" borderId="0" xfId="0" applyFont="1" applyAlignment="1">
      <alignment horizontal="center"/>
    </xf>
    <xf numFmtId="0" fontId="0" fillId="0" borderId="0" xfId="0" applyAlignment="1">
      <alignment horizontal="center"/>
    </xf>
    <xf numFmtId="0" fontId="21" fillId="10" borderId="0" xfId="0" applyFont="1" applyFill="1" applyAlignment="1">
      <alignment horizontal="center"/>
    </xf>
    <xf numFmtId="0" fontId="0" fillId="0" borderId="3" xfId="0" applyBorder="1" applyAlignment="1">
      <alignment horizontal="center"/>
    </xf>
    <xf numFmtId="0" fontId="24" fillId="10" borderId="0" xfId="0" applyFont="1" applyFill="1" applyAlignment="1">
      <alignment horizontal="center"/>
    </xf>
  </cellXfs>
  <cellStyles count="2">
    <cellStyle name="Normal" xfId="0" builtinId="0"/>
    <cellStyle name="Normal 2" xfId="1" xr:uid="{B7061B3C-D9A8-4AD9-AB28-FD7E080FCBFE}"/>
  </cellStyles>
  <dxfs count="0"/>
  <tableStyles count="0" defaultTableStyle="TableStyleMedium2" defaultPivotStyle="PivotStyleLight16"/>
  <colors>
    <mruColors>
      <color rgb="FF0000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1">
                <a:latin typeface="Arial" panose="020B0604020202020204" pitchFamily="34" charset="0"/>
                <a:cs typeface="Arial" panose="020B0604020202020204" pitchFamily="34" charset="0"/>
              </a:rPr>
              <a:t>Plot: Cp vs. T for Cu2O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1159492563429571"/>
          <c:y val="0.14393518518518519"/>
          <c:w val="0.8325161854768155"/>
          <c:h val="0.67827172645086031"/>
        </c:manualLayout>
      </c:layout>
      <c:scatterChart>
        <c:scatterStyle val="smoothMarker"/>
        <c:varyColors val="0"/>
        <c:ser>
          <c:idx val="0"/>
          <c:order val="0"/>
          <c:tx>
            <c:v>Cp (Cal)</c:v>
          </c:tx>
          <c:spPr>
            <a:ln w="9525" cap="rnd" cmpd="sng" algn="ctr">
              <a:solidFill>
                <a:srgbClr val="000000"/>
              </a:solidFill>
              <a:prstDash val="solid"/>
              <a:round/>
              <a:headEnd type="none" w="med" len="med"/>
              <a:tailEnd type="none" w="med" len="med"/>
            </a:ln>
            <a:effectLst/>
          </c:spPr>
          <c:marker>
            <c:symbol val="circle"/>
            <c:size val="5"/>
            <c:spPr>
              <a:noFill/>
              <a:ln w="9525" cap="rnd" cmpd="sng" algn="ctr">
                <a:solidFill>
                  <a:srgbClr val="000000"/>
                </a:solidFill>
                <a:prstDash val="solid"/>
                <a:round/>
                <a:headEnd type="none" w="med" len="med"/>
                <a:tailEnd type="none" w="med" len="med"/>
              </a:ln>
              <a:effectLst/>
              <a:extLst>
                <a:ext uri="{909E8E84-426E-40DD-AFC4-6F175D3DCCD1}">
                  <a14:hiddenFill xmlns:a14="http://schemas.microsoft.com/office/drawing/2010/main">
                    <a:solidFill>
                      <a:srgbClr val="4472C4"/>
                    </a:solidFill>
                  </a14:hiddenFill>
                </a:ext>
              </a:extLst>
            </c:spPr>
          </c:marker>
          <c:trendline>
            <c:spPr>
              <a:ln w="22225" cap="rnd">
                <a:solidFill>
                  <a:schemeClr val="accent1"/>
                </a:solidFill>
                <a:prstDash val="sysDash"/>
              </a:ln>
              <a:effectLst/>
            </c:spPr>
            <c:trendlineType val="poly"/>
            <c:order val="2"/>
            <c:dispRSqr val="1"/>
            <c:dispEq val="1"/>
            <c:trendlineLbl>
              <c:layout>
                <c:manualLayout>
                  <c:x val="-5.6041557305336831E-2"/>
                  <c:y val="0.42768372703412072"/>
                </c:manualLayout>
              </c:layout>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baseline="0"/>
                      <a:t>Cp = -2.15E-08t</a:t>
                    </a:r>
                    <a:r>
                      <a:rPr lang="en-US" sz="1050" baseline="30000"/>
                      <a:t>2</a:t>
                    </a:r>
                    <a:r>
                      <a:rPr lang="en-US" sz="1050" baseline="0"/>
                      <a:t> + 5.26E-03t + 1.57E+01</a:t>
                    </a:r>
                    <a:br>
                      <a:rPr lang="en-US" sz="1050" baseline="0"/>
                    </a:br>
                    <a:r>
                      <a:rPr lang="en-US" sz="1050" baseline="0"/>
                      <a:t>R² = 9.64E-01</a:t>
                    </a:r>
                    <a:endParaRPr lang="en-US" sz="1050"/>
                  </a:p>
                </c:rich>
              </c:tx>
              <c:numFmt formatCode="0.00E+00" sourceLinked="0"/>
              <c:spPr>
                <a:solidFill>
                  <a:schemeClr val="accent1">
                    <a:lumMod val="20000"/>
                    <a:lumOff val="80000"/>
                  </a:schemeClr>
                </a:solidFill>
                <a:ln>
                  <a:solidFill>
                    <a:srgbClr val="000000"/>
                  </a:solid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rendlineLbl>
          </c:trendline>
          <c:xVal>
            <c:numRef>
              <c:f>'Cp Cu2O, (c,l)'!$A$7:$A$16</c:f>
              <c:numCache>
                <c:formatCode>General</c:formatCode>
                <c:ptCount val="10"/>
                <c:pt idx="0">
                  <c:v>100</c:v>
                </c:pt>
                <c:pt idx="1">
                  <c:v>190</c:v>
                </c:pt>
                <c:pt idx="2">
                  <c:v>280</c:v>
                </c:pt>
                <c:pt idx="3">
                  <c:v>370</c:v>
                </c:pt>
                <c:pt idx="4">
                  <c:v>460</c:v>
                </c:pt>
                <c:pt idx="5">
                  <c:v>550</c:v>
                </c:pt>
                <c:pt idx="6">
                  <c:v>640</c:v>
                </c:pt>
                <c:pt idx="7">
                  <c:v>730</c:v>
                </c:pt>
                <c:pt idx="8">
                  <c:v>820.00000000000011</c:v>
                </c:pt>
                <c:pt idx="9">
                  <c:v>1000.0000000000001</c:v>
                </c:pt>
              </c:numCache>
            </c:numRef>
          </c:xVal>
          <c:yVal>
            <c:numRef>
              <c:f>'Cp Cu2O, (c,l)'!$B$7:$B$16</c:f>
              <c:numCache>
                <c:formatCode>0.000</c:formatCode>
                <c:ptCount val="10"/>
                <c:pt idx="0">
                  <c:v>15.763382038220778</c:v>
                </c:pt>
                <c:pt idx="1">
                  <c:v>16.762015148751683</c:v>
                </c:pt>
                <c:pt idx="2">
                  <c:v>17.470752383326584</c:v>
                </c:pt>
                <c:pt idx="3">
                  <c:v>17.930708166034485</c:v>
                </c:pt>
                <c:pt idx="4">
                  <c:v>18.245737258324539</c:v>
                </c:pt>
                <c:pt idx="5">
                  <c:v>18.51122942404621</c:v>
                </c:pt>
                <c:pt idx="6">
                  <c:v>18.803558451366786</c:v>
                </c:pt>
                <c:pt idx="7">
                  <c:v>19.18192246358684</c:v>
                </c:pt>
                <c:pt idx="8">
                  <c:v>19.692061660548809</c:v>
                </c:pt>
                <c:pt idx="9">
                  <c:v>21.242406740952092</c:v>
                </c:pt>
              </c:numCache>
            </c:numRef>
          </c:yVal>
          <c:smooth val="1"/>
          <c:extLst>
            <c:ext xmlns:c16="http://schemas.microsoft.com/office/drawing/2014/chart" uri="{C3380CC4-5D6E-409C-BE32-E72D297353CC}">
              <c16:uniqueId val="{00000001-0B25-4CE4-977E-24953E373001}"/>
            </c:ext>
          </c:extLst>
        </c:ser>
        <c:dLbls>
          <c:showLegendKey val="0"/>
          <c:showVal val="0"/>
          <c:showCatName val="0"/>
          <c:showSerName val="0"/>
          <c:showPercent val="0"/>
          <c:showBubbleSize val="0"/>
        </c:dLbls>
        <c:axId val="274986360"/>
        <c:axId val="531891616"/>
      </c:scatterChart>
      <c:valAx>
        <c:axId val="274986360"/>
        <c:scaling>
          <c:orientation val="minMax"/>
          <c:max val="1000"/>
          <c:min val="100"/>
        </c:scaling>
        <c:delete val="0"/>
        <c:axPos val="b"/>
        <c:majorGridlines>
          <c:spPr>
            <a:ln w="3175" cap="flat" cmpd="sng" algn="ctr">
              <a:solidFill>
                <a:srgbClr val="D9D9D9"/>
              </a:solidFill>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50">
                    <a:latin typeface="Arial" panose="020B0604020202020204" pitchFamily="34" charset="0"/>
                    <a:cs typeface="Arial" panose="020B0604020202020204" pitchFamily="34" charset="0"/>
                  </a:rPr>
                  <a:t>T (C)</a:t>
                </a:r>
              </a:p>
            </c:rich>
          </c:tx>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891616"/>
        <c:crosses val="min"/>
        <c:crossBetween val="midCat"/>
        <c:majorUnit val="100"/>
      </c:valAx>
      <c:valAx>
        <c:axId val="531891616"/>
        <c:scaling>
          <c:orientation val="minMax"/>
          <c:min val="15"/>
        </c:scaling>
        <c:delete val="0"/>
        <c:axPos val="l"/>
        <c:majorGridlines>
          <c:spPr>
            <a:ln w="3175" cap="flat" cmpd="sng" algn="ctr">
              <a:solidFill>
                <a:srgbClr val="D9D9D9"/>
              </a:solidFill>
              <a:round/>
            </a:ln>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50">
                    <a:latin typeface="Arial" panose="020B0604020202020204" pitchFamily="34" charset="0"/>
                    <a:cs typeface="Arial" panose="020B0604020202020204" pitchFamily="34" charset="0"/>
                  </a:rPr>
                  <a:t>Cp (Cal)</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 sourceLinked="0"/>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986360"/>
        <c:crosses val="autoZero"/>
        <c:crossBetween val="midCat"/>
      </c:valAx>
      <c:spPr>
        <a:solidFill>
          <a:srgbClr val="FFFFCC"/>
        </a:solidFill>
        <a:ln w="12700" cap="flat" cmpd="sng" algn="ctr">
          <a:solidFill>
            <a:srgbClr val="000000"/>
          </a:solidFill>
          <a:prstDash val="solid"/>
          <a:round/>
          <a:headEnd type="none" w="med" len="med"/>
          <a:tailEnd type="none" w="med" len="med"/>
        </a:ln>
        <a:effectLst/>
      </c:spPr>
    </c:plotArea>
    <c:legend>
      <c:legendPos val="r"/>
      <c:layout>
        <c:manualLayout>
          <c:xMode val="edge"/>
          <c:yMode val="edge"/>
          <c:x val="0.17166644794400698"/>
          <c:y val="0.21577500729075533"/>
          <c:w val="0.30124395773173646"/>
          <c:h val="0.15053570226798574"/>
        </c:manualLayout>
      </c:layout>
      <c:overlay val="1"/>
      <c:spPr>
        <a:solidFill>
          <a:schemeClr val="accent2">
            <a:lumMod val="20000"/>
            <a:lumOff val="80000"/>
          </a:schemeClr>
        </a:solidFill>
        <a:ln>
          <a:solidFill>
            <a:srgbClr val="000000"/>
          </a:solid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15875" cap="flat" cmpd="sng" algn="ctr">
      <a:solidFill>
        <a:srgbClr val="00000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1">
                <a:latin typeface="Arial" panose="020B0604020202020204" pitchFamily="34" charset="0"/>
                <a:cs typeface="Arial" panose="020B0604020202020204" pitchFamily="34" charset="0"/>
              </a:rPr>
              <a:t>Plot: Cp vs. T for Cu2O</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1159492563429571"/>
          <c:y val="0.14393518518518519"/>
          <c:w val="0.8325161854768155"/>
          <c:h val="0.67827172645086031"/>
        </c:manualLayout>
      </c:layout>
      <c:scatterChart>
        <c:scatterStyle val="smoothMarker"/>
        <c:varyColors val="0"/>
        <c:ser>
          <c:idx val="0"/>
          <c:order val="0"/>
          <c:tx>
            <c:v>Cp (Cal)</c:v>
          </c:tx>
          <c:spPr>
            <a:ln w="9525" cap="rnd" cmpd="sng" algn="ctr">
              <a:solidFill>
                <a:srgbClr val="000000"/>
              </a:solidFill>
              <a:prstDash val="solid"/>
              <a:round/>
              <a:headEnd type="none" w="med" len="med"/>
              <a:tailEnd type="none" w="med" len="med"/>
            </a:ln>
            <a:effectLst/>
          </c:spPr>
          <c:marker>
            <c:symbol val="circle"/>
            <c:size val="5"/>
            <c:spPr>
              <a:noFill/>
              <a:ln w="9525" cap="rnd" cmpd="sng" algn="ctr">
                <a:solidFill>
                  <a:srgbClr val="000000"/>
                </a:solidFill>
                <a:prstDash val="solid"/>
                <a:round/>
                <a:headEnd type="none" w="med" len="med"/>
                <a:tailEnd type="none" w="med" len="med"/>
              </a:ln>
              <a:effectLst/>
              <a:extLst>
                <a:ext uri="{909E8E84-426E-40DD-AFC4-6F175D3DCCD1}">
                  <a14:hiddenFill xmlns:a14="http://schemas.microsoft.com/office/drawing/2010/main">
                    <a:solidFill>
                      <a:srgbClr val="4472C4"/>
                    </a:solidFill>
                  </a14:hiddenFill>
                </a:ext>
              </a:extLst>
            </c:spPr>
          </c:marker>
          <c:trendline>
            <c:spPr>
              <a:ln w="22225" cap="rnd">
                <a:solidFill>
                  <a:schemeClr val="accent1"/>
                </a:solidFill>
                <a:prstDash val="sysDash"/>
              </a:ln>
              <a:effectLst/>
            </c:spPr>
            <c:trendlineType val="poly"/>
            <c:order val="3"/>
            <c:dispRSqr val="1"/>
            <c:dispEq val="1"/>
            <c:trendlineLbl>
              <c:layout>
                <c:manualLayout>
                  <c:x val="-5.6041557305336831E-2"/>
                  <c:y val="0.42768372703412072"/>
                </c:manualLayout>
              </c:layout>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en-US" sz="1050" baseline="0"/>
                      <a:t>Cp = 1.53E-08t</a:t>
                    </a:r>
                    <a:r>
                      <a:rPr lang="en-US" sz="1050" baseline="30000"/>
                      <a:t>3</a:t>
                    </a:r>
                    <a:r>
                      <a:rPr lang="en-US" sz="1050" baseline="0"/>
                      <a:t> - 2.54E-05t</a:t>
                    </a:r>
                    <a:r>
                      <a:rPr lang="en-US" sz="1050" baseline="30000"/>
                      <a:t>2</a:t>
                    </a:r>
                    <a:r>
                      <a:rPr lang="en-US" sz="1050" baseline="0"/>
                      <a:t> + 1.70E-02t + 1.43E+01</a:t>
                    </a:r>
                    <a:br>
                      <a:rPr lang="en-US" sz="1050" baseline="0"/>
                    </a:br>
                    <a:r>
                      <a:rPr lang="en-US" sz="1050" baseline="0"/>
                      <a:t>R² = 1.00E+00</a:t>
                    </a:r>
                    <a:endParaRPr lang="en-US" sz="1050"/>
                  </a:p>
                </c:rich>
              </c:tx>
              <c:numFmt formatCode="0.00E+00" sourceLinked="0"/>
              <c:spPr>
                <a:solidFill>
                  <a:schemeClr val="accent1">
                    <a:lumMod val="20000"/>
                    <a:lumOff val="80000"/>
                  </a:schemeClr>
                </a:solidFill>
                <a:ln>
                  <a:solidFill>
                    <a:srgbClr val="000000"/>
                  </a:solid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rendlineLbl>
          </c:trendline>
          <c:xVal>
            <c:numRef>
              <c:f>'Cp Cu2O, (c,l)'!$A$7:$A$16</c:f>
              <c:numCache>
                <c:formatCode>General</c:formatCode>
                <c:ptCount val="10"/>
                <c:pt idx="0">
                  <c:v>100</c:v>
                </c:pt>
                <c:pt idx="1">
                  <c:v>190</c:v>
                </c:pt>
                <c:pt idx="2">
                  <c:v>280</c:v>
                </c:pt>
                <c:pt idx="3">
                  <c:v>370</c:v>
                </c:pt>
                <c:pt idx="4">
                  <c:v>460</c:v>
                </c:pt>
                <c:pt idx="5">
                  <c:v>550</c:v>
                </c:pt>
                <c:pt idx="6">
                  <c:v>640</c:v>
                </c:pt>
                <c:pt idx="7">
                  <c:v>730</c:v>
                </c:pt>
                <c:pt idx="8">
                  <c:v>820.00000000000011</c:v>
                </c:pt>
                <c:pt idx="9">
                  <c:v>1000.0000000000001</c:v>
                </c:pt>
              </c:numCache>
            </c:numRef>
          </c:xVal>
          <c:yVal>
            <c:numRef>
              <c:f>'Cp Cu2O, (c,l)'!$B$7:$B$16</c:f>
              <c:numCache>
                <c:formatCode>0.000</c:formatCode>
                <c:ptCount val="10"/>
                <c:pt idx="0">
                  <c:v>15.763382038220778</c:v>
                </c:pt>
                <c:pt idx="1">
                  <c:v>16.762015148751683</c:v>
                </c:pt>
                <c:pt idx="2">
                  <c:v>17.470752383326584</c:v>
                </c:pt>
                <c:pt idx="3">
                  <c:v>17.930708166034485</c:v>
                </c:pt>
                <c:pt idx="4">
                  <c:v>18.245737258324539</c:v>
                </c:pt>
                <c:pt idx="5">
                  <c:v>18.51122942404621</c:v>
                </c:pt>
                <c:pt idx="6">
                  <c:v>18.803558451366786</c:v>
                </c:pt>
                <c:pt idx="7">
                  <c:v>19.18192246358684</c:v>
                </c:pt>
                <c:pt idx="8">
                  <c:v>19.692061660548809</c:v>
                </c:pt>
                <c:pt idx="9">
                  <c:v>21.242406740952092</c:v>
                </c:pt>
              </c:numCache>
            </c:numRef>
          </c:yVal>
          <c:smooth val="1"/>
          <c:extLst>
            <c:ext xmlns:c16="http://schemas.microsoft.com/office/drawing/2014/chart" uri="{C3380CC4-5D6E-409C-BE32-E72D297353CC}">
              <c16:uniqueId val="{00000001-5AA0-4901-B177-2603A6ED45A1}"/>
            </c:ext>
          </c:extLst>
        </c:ser>
        <c:dLbls>
          <c:showLegendKey val="0"/>
          <c:showVal val="0"/>
          <c:showCatName val="0"/>
          <c:showSerName val="0"/>
          <c:showPercent val="0"/>
          <c:showBubbleSize val="0"/>
        </c:dLbls>
        <c:axId val="274986360"/>
        <c:axId val="531891616"/>
      </c:scatterChart>
      <c:valAx>
        <c:axId val="274986360"/>
        <c:scaling>
          <c:orientation val="minMax"/>
          <c:max val="1000"/>
          <c:min val="100"/>
        </c:scaling>
        <c:delete val="0"/>
        <c:axPos val="b"/>
        <c:majorGridlines>
          <c:spPr>
            <a:ln w="3175" cap="flat" cmpd="sng" algn="ctr">
              <a:solidFill>
                <a:srgbClr val="D9D9D9"/>
              </a:solidFill>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50">
                    <a:latin typeface="Arial" panose="020B0604020202020204" pitchFamily="34" charset="0"/>
                    <a:cs typeface="Arial" panose="020B0604020202020204" pitchFamily="34" charset="0"/>
                  </a:rPr>
                  <a:t>T (C)</a:t>
                </a:r>
              </a:p>
            </c:rich>
          </c:tx>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891616"/>
        <c:crosses val="min"/>
        <c:crossBetween val="midCat"/>
        <c:majorUnit val="100"/>
      </c:valAx>
      <c:valAx>
        <c:axId val="531891616"/>
        <c:scaling>
          <c:orientation val="minMax"/>
          <c:min val="15"/>
        </c:scaling>
        <c:delete val="0"/>
        <c:axPos val="l"/>
        <c:majorGridlines>
          <c:spPr>
            <a:ln w="3175" cap="flat" cmpd="sng" algn="ctr">
              <a:solidFill>
                <a:srgbClr val="D9D9D9"/>
              </a:solidFill>
              <a:round/>
            </a:ln>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050">
                    <a:latin typeface="Arial" panose="020B0604020202020204" pitchFamily="34" charset="0"/>
                    <a:cs typeface="Arial" panose="020B0604020202020204" pitchFamily="34" charset="0"/>
                  </a:rPr>
                  <a:t>Cp (Cal)</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 sourceLinked="0"/>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4986360"/>
        <c:crosses val="autoZero"/>
        <c:crossBetween val="midCat"/>
      </c:valAx>
      <c:spPr>
        <a:solidFill>
          <a:srgbClr val="FFFFCC"/>
        </a:solidFill>
        <a:ln w="12700" cap="flat" cmpd="sng" algn="ctr">
          <a:solidFill>
            <a:srgbClr val="000000"/>
          </a:solidFill>
          <a:prstDash val="solid"/>
          <a:round/>
          <a:headEnd type="none" w="med" len="med"/>
          <a:tailEnd type="none" w="med" len="med"/>
        </a:ln>
        <a:effectLst/>
      </c:spPr>
    </c:plotArea>
    <c:legend>
      <c:legendPos val="r"/>
      <c:layout>
        <c:manualLayout>
          <c:xMode val="edge"/>
          <c:yMode val="edge"/>
          <c:x val="0.17166644794400698"/>
          <c:y val="0.21577500729075533"/>
          <c:w val="0.30124395773173646"/>
          <c:h val="0.15053570226798574"/>
        </c:manualLayout>
      </c:layout>
      <c:overlay val="1"/>
      <c:spPr>
        <a:solidFill>
          <a:schemeClr val="accent2">
            <a:lumMod val="20000"/>
            <a:lumOff val="80000"/>
          </a:schemeClr>
        </a:solidFill>
        <a:ln>
          <a:solidFill>
            <a:srgbClr val="000000"/>
          </a:solid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15875" cap="flat" cmpd="sng" algn="ctr">
      <a:solidFill>
        <a:srgbClr val="000000"/>
      </a:solidFill>
      <a:prstDash val="solid"/>
      <a:round/>
      <a:headEnd type="none" w="med" len="med"/>
      <a:tailEnd type="none" w="med" len="me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600"/>
              <a:t>WaterGas Shift Reaction</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smoothMarker"/>
        <c:varyColors val="0"/>
        <c:ser>
          <c:idx val="0"/>
          <c:order val="0"/>
          <c:tx>
            <c:v>dHr</c:v>
          </c:tx>
          <c:spPr>
            <a:ln w="9525" cap="rnd" cmpd="sng" algn="ctr">
              <a:solidFill>
                <a:srgbClr val="000000"/>
              </a:solidFill>
              <a:prstDash val="solid"/>
              <a:round/>
              <a:headEnd type="none" w="med" len="med"/>
              <a:tailEnd type="none" w="med" len="med"/>
            </a:ln>
            <a:effectLst/>
          </c:spPr>
          <c:marker>
            <c:symbol val="circle"/>
            <c:size val="5"/>
            <c:spPr>
              <a:noFill/>
              <a:ln w="9525" cap="rnd" cmpd="sng" algn="ctr">
                <a:solidFill>
                  <a:srgbClr val="000000"/>
                </a:solidFill>
                <a:prstDash val="solid"/>
                <a:round/>
                <a:headEnd type="none" w="med" len="med"/>
                <a:tailEnd type="none" w="med" len="med"/>
              </a:ln>
              <a:effectLst/>
              <a:extLst>
                <a:ext uri="{909E8E84-426E-40DD-AFC4-6F175D3DCCD1}">
                  <a14:hiddenFill xmlns:a14="http://schemas.microsoft.com/office/drawing/2010/main">
                    <a:solidFill>
                      <a:srgbClr val="4472C4"/>
                    </a:solidFill>
                  </a14:hiddenFill>
                </a:ext>
              </a:extLst>
            </c:spPr>
          </c:marker>
          <c:xVal>
            <c:numRef>
              <c:f>'WaterGas Shift-rxt'!$B$29:$B$34</c:f>
              <c:numCache>
                <c:formatCode>General</c:formatCode>
                <c:ptCount val="6"/>
                <c:pt idx="0">
                  <c:v>600</c:v>
                </c:pt>
                <c:pt idx="1">
                  <c:v>800</c:v>
                </c:pt>
                <c:pt idx="2">
                  <c:v>1000</c:v>
                </c:pt>
                <c:pt idx="3">
                  <c:v>1200</c:v>
                </c:pt>
                <c:pt idx="4">
                  <c:v>1400</c:v>
                </c:pt>
              </c:numCache>
            </c:numRef>
          </c:xVal>
          <c:yVal>
            <c:numRef>
              <c:f>'WaterGas Shift-rxt'!$E$29:$E$34</c:f>
              <c:numCache>
                <c:formatCode>0</c:formatCode>
                <c:ptCount val="6"/>
                <c:pt idx="0">
                  <c:v>-36057.350466776734</c:v>
                </c:pt>
                <c:pt idx="1">
                  <c:v>-34035.506568528333</c:v>
                </c:pt>
                <c:pt idx="2">
                  <c:v>-32122.708184994794</c:v>
                </c:pt>
                <c:pt idx="3">
                  <c:v>-30335.891997874915</c:v>
                </c:pt>
                <c:pt idx="4">
                  <c:v>-28672.850688527054</c:v>
                </c:pt>
              </c:numCache>
            </c:numRef>
          </c:yVal>
          <c:smooth val="1"/>
          <c:extLst>
            <c:ext xmlns:c16="http://schemas.microsoft.com/office/drawing/2014/chart" uri="{C3380CC4-5D6E-409C-BE32-E72D297353CC}">
              <c16:uniqueId val="{00000007-D83D-4DCE-80BB-58B098AF2350}"/>
            </c:ext>
          </c:extLst>
        </c:ser>
        <c:ser>
          <c:idx val="1"/>
          <c:order val="1"/>
          <c:tx>
            <c:v>dGr</c:v>
          </c:tx>
          <c:spPr>
            <a:ln w="9525" cap="rnd" cmpd="sng" algn="ctr">
              <a:solidFill>
                <a:srgbClr val="000000"/>
              </a:solidFill>
              <a:prstDash val="solid"/>
              <a:round/>
              <a:headEnd type="none" w="med" len="med"/>
              <a:tailEnd type="none" w="med" len="med"/>
            </a:ln>
            <a:effectLst/>
          </c:spPr>
          <c:marker>
            <c:symbol val="triangle"/>
            <c:size val="5"/>
            <c:spPr>
              <a:noFill/>
              <a:ln w="9525" cap="rnd" cmpd="sng" algn="ctr">
                <a:solidFill>
                  <a:srgbClr val="000000"/>
                </a:solidFill>
                <a:prstDash val="solid"/>
                <a:round/>
                <a:headEnd type="none" w="med" len="med"/>
                <a:tailEnd type="none" w="med" len="med"/>
              </a:ln>
              <a:effectLst/>
              <a:extLst>
                <a:ext uri="{909E8E84-426E-40DD-AFC4-6F175D3DCCD1}">
                  <a14:hiddenFill xmlns:a14="http://schemas.microsoft.com/office/drawing/2010/main">
                    <a:solidFill>
                      <a:srgbClr val="ED7D31"/>
                    </a:solidFill>
                  </a14:hiddenFill>
                </a:ext>
              </a:extLst>
            </c:spPr>
          </c:marker>
          <c:xVal>
            <c:numRef>
              <c:f>'WaterGas Shift-rxt'!$B$29:$B$34</c:f>
              <c:numCache>
                <c:formatCode>General</c:formatCode>
                <c:ptCount val="6"/>
                <c:pt idx="0">
                  <c:v>600</c:v>
                </c:pt>
                <c:pt idx="1">
                  <c:v>800</c:v>
                </c:pt>
                <c:pt idx="2">
                  <c:v>1000</c:v>
                </c:pt>
                <c:pt idx="3">
                  <c:v>1200</c:v>
                </c:pt>
                <c:pt idx="4">
                  <c:v>1400</c:v>
                </c:pt>
              </c:numCache>
            </c:numRef>
          </c:xVal>
          <c:yVal>
            <c:numRef>
              <c:f>'WaterGas Shift-rxt'!$F$29:$F$34</c:f>
              <c:numCache>
                <c:formatCode>0</c:formatCode>
                <c:ptCount val="6"/>
                <c:pt idx="0">
                  <c:v>-7110.1855573069552</c:v>
                </c:pt>
                <c:pt idx="1">
                  <c:v>-697.04836241495786</c:v>
                </c:pt>
                <c:pt idx="2">
                  <c:v>5346.1570180694325</c:v>
                </c:pt>
                <c:pt idx="3">
                  <c:v>11096.97899914562</c:v>
                </c:pt>
                <c:pt idx="4">
                  <c:v>16612.603064887087</c:v>
                </c:pt>
              </c:numCache>
            </c:numRef>
          </c:yVal>
          <c:smooth val="1"/>
          <c:extLst>
            <c:ext xmlns:c16="http://schemas.microsoft.com/office/drawing/2014/chart" uri="{C3380CC4-5D6E-409C-BE32-E72D297353CC}">
              <c16:uniqueId val="{00000008-D83D-4DCE-80BB-58B098AF2350}"/>
            </c:ext>
          </c:extLst>
        </c:ser>
        <c:ser>
          <c:idx val="2"/>
          <c:order val="2"/>
          <c:tx>
            <c:v>Overall Heat</c:v>
          </c:tx>
          <c:spPr>
            <a:ln w="9525" cap="rnd" cmpd="sng" algn="ctr">
              <a:solidFill>
                <a:srgbClr val="000000"/>
              </a:solidFill>
              <a:prstDash val="solid"/>
              <a:round/>
              <a:headEnd type="none" w="med" len="med"/>
              <a:tailEnd type="none" w="med" len="med"/>
            </a:ln>
            <a:effectLst/>
          </c:spPr>
          <c:marker>
            <c:symbol val="square"/>
            <c:size val="5"/>
            <c:spPr>
              <a:noFill/>
              <a:ln w="9525" cap="rnd" cmpd="sng" algn="ctr">
                <a:solidFill>
                  <a:srgbClr val="000000"/>
                </a:solidFill>
                <a:prstDash val="solid"/>
                <a:round/>
                <a:headEnd type="none" w="med" len="med"/>
                <a:tailEnd type="none" w="med" len="med"/>
              </a:ln>
              <a:effectLst/>
              <a:extLst>
                <a:ext uri="{909E8E84-426E-40DD-AFC4-6F175D3DCCD1}">
                  <a14:hiddenFill xmlns:a14="http://schemas.microsoft.com/office/drawing/2010/main">
                    <a:solidFill>
                      <a:srgbClr val="A5A5A5"/>
                    </a:solidFill>
                  </a14:hiddenFill>
                </a:ext>
              </a:extLst>
            </c:spPr>
          </c:marker>
          <c:trendline>
            <c:name>  </c:name>
            <c:spPr>
              <a:ln w="19050" cap="rnd">
                <a:noFill/>
                <a:prstDash val="sysDot"/>
              </a:ln>
              <a:effectLst/>
            </c:spPr>
            <c:trendlineType val="linear"/>
            <c:dispRSqr val="1"/>
            <c:dispEq val="1"/>
            <c:trendlineLbl>
              <c:layout>
                <c:manualLayout>
                  <c:x val="-0.46870564717641178"/>
                  <c:y val="8.4571428571428547E-2"/>
                </c:manualLayout>
              </c:layout>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100" baseline="0"/>
                      <a:t>O-H = 87.952t - 50935</a:t>
                    </a:r>
                    <a:br>
                      <a:rPr lang="en-US" sz="1100" baseline="0"/>
                    </a:br>
                    <a:r>
                      <a:rPr lang="en-US" sz="1100" baseline="0"/>
                      <a:t>R² = 0.9997</a:t>
                    </a:r>
                    <a:endParaRPr lang="en-US" sz="1100"/>
                  </a:p>
                </c:rich>
              </c:tx>
              <c:numFmt formatCode="General" sourceLinked="0"/>
              <c:spPr>
                <a:noFill/>
                <a:ln>
                  <a:solidFill>
                    <a:sysClr val="windowText" lastClr="000000"/>
                  </a:solid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rendlineLbl>
          </c:trendline>
          <c:xVal>
            <c:numRef>
              <c:f>'WaterGas Shift-rxt'!$B$29:$B$34</c:f>
              <c:numCache>
                <c:formatCode>General</c:formatCode>
                <c:ptCount val="6"/>
                <c:pt idx="0">
                  <c:v>600</c:v>
                </c:pt>
                <c:pt idx="1">
                  <c:v>800</c:v>
                </c:pt>
                <c:pt idx="2">
                  <c:v>1000</c:v>
                </c:pt>
                <c:pt idx="3">
                  <c:v>1200</c:v>
                </c:pt>
                <c:pt idx="4">
                  <c:v>1400</c:v>
                </c:pt>
              </c:numCache>
            </c:numRef>
          </c:xVal>
          <c:yVal>
            <c:numRef>
              <c:f>'WaterGas Shift-rxt'!$H$29:$H$34</c:f>
              <c:numCache>
                <c:formatCode>0</c:formatCode>
                <c:ptCount val="6"/>
                <c:pt idx="0">
                  <c:v>2330.4367290341688</c:v>
                </c:pt>
                <c:pt idx="1">
                  <c:v>19153.563850197668</c:v>
                </c:pt>
                <c:pt idx="2">
                  <c:v>36543.268194961027</c:v>
                </c:pt>
                <c:pt idx="3">
                  <c:v>54402.295713104395</c:v>
                </c:pt>
                <c:pt idx="4">
                  <c:v>72658.326832142106</c:v>
                </c:pt>
              </c:numCache>
            </c:numRef>
          </c:yVal>
          <c:smooth val="1"/>
          <c:extLst>
            <c:ext xmlns:c16="http://schemas.microsoft.com/office/drawing/2014/chart" uri="{C3380CC4-5D6E-409C-BE32-E72D297353CC}">
              <c16:uniqueId val="{00000009-D83D-4DCE-80BB-58B098AF2350}"/>
            </c:ext>
          </c:extLst>
        </c:ser>
        <c:dLbls>
          <c:showLegendKey val="0"/>
          <c:showVal val="0"/>
          <c:showCatName val="0"/>
          <c:showSerName val="0"/>
          <c:showPercent val="0"/>
          <c:showBubbleSize val="0"/>
        </c:dLbls>
        <c:axId val="558164608"/>
        <c:axId val="558177728"/>
      </c:scatterChart>
      <c:valAx>
        <c:axId val="558164608"/>
        <c:scaling>
          <c:orientation val="minMax"/>
          <c:max val="1400"/>
          <c:min val="600"/>
        </c:scaling>
        <c:delete val="0"/>
        <c:axPos val="b"/>
        <c:majorGridlines>
          <c:spPr>
            <a:ln w="3175" cap="flat" cmpd="sng" algn="ctr">
              <a:solidFill>
                <a:srgbClr val="D9D9D9"/>
              </a:solidFill>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T (C)</a:t>
                </a:r>
              </a:p>
            </c:rich>
          </c:tx>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58177728"/>
        <c:crosses val="min"/>
        <c:crossBetween val="midCat"/>
      </c:valAx>
      <c:valAx>
        <c:axId val="558177728"/>
        <c:scaling>
          <c:orientation val="minMax"/>
        </c:scaling>
        <c:delete val="0"/>
        <c:axPos val="l"/>
        <c:majorGridlines>
          <c:spPr>
            <a:ln w="3175" cap="flat" cmpd="sng" algn="ctr">
              <a:solidFill>
                <a:srgbClr val="D9D9D9"/>
              </a:solidFill>
              <a:round/>
            </a:ln>
            <a:effectLst/>
          </c:spPr>
        </c:maj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Value (J)</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 sourceLinked="1"/>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58164608"/>
        <c:crosses val="autoZero"/>
        <c:crossBetween val="midCat"/>
      </c:valAx>
      <c:spPr>
        <a:noFill/>
        <a:ln w="12700" cap="flat" cmpd="sng" algn="ctr">
          <a:solidFill>
            <a:srgbClr val="000000"/>
          </a:solidFill>
          <a:prstDash val="solid"/>
          <a:round/>
          <a:headEnd type="none" w="med" len="med"/>
          <a:tailEnd type="none" w="med" len="med"/>
        </a:ln>
        <a:effectLst/>
      </c:spPr>
    </c:plotArea>
    <c:legend>
      <c:legendPos val="r"/>
      <c:layout>
        <c:manualLayout>
          <c:xMode val="edge"/>
          <c:yMode val="edge"/>
          <c:x val="0.65901002254778118"/>
          <c:y val="0.56263037120359949"/>
          <c:w val="0.23104494996596189"/>
          <c:h val="9.7853543307086607E-2"/>
        </c:manualLayout>
      </c:layout>
      <c:overlay val="1"/>
      <c:spPr>
        <a:solidFill>
          <a:schemeClr val="bg1"/>
        </a:solidFill>
        <a:ln>
          <a:solidFill>
            <a:srgbClr val="000000"/>
          </a:solid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rgbClr val="000000"/>
      </a:solidFill>
      <a:prstDash val="solid"/>
      <a:round/>
      <a:headEnd type="none" w="med" len="med"/>
      <a:tailEnd type="none" w="med" len="med"/>
    </a:ln>
    <a:effectLst/>
  </c:spPr>
  <c:txPr>
    <a:bodyPr/>
    <a:lstStyle/>
    <a:p>
      <a:pPr>
        <a:defRPr sz="105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600"/>
              <a:t>WaterGas Shift Reaction</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scatterChart>
        <c:scatterStyle val="smoothMarker"/>
        <c:varyColors val="0"/>
        <c:ser>
          <c:idx val="0"/>
          <c:order val="0"/>
          <c:tx>
            <c:v>Log Kr</c:v>
          </c:tx>
          <c:spPr>
            <a:ln w="6350" cap="rnd" cmpd="sng" algn="ctr">
              <a:solidFill>
                <a:srgbClr val="000000"/>
              </a:solidFill>
              <a:prstDash val="solid"/>
              <a:round/>
              <a:headEnd type="none" w="med" len="med"/>
              <a:tailEnd type="none" w="med" len="med"/>
            </a:ln>
            <a:effectLst/>
          </c:spPr>
          <c:marker>
            <c:symbol val="circle"/>
            <c:size val="5"/>
            <c:spPr>
              <a:noFill/>
              <a:ln w="9525" cap="rnd" cmpd="sng" algn="ctr">
                <a:solidFill>
                  <a:srgbClr val="000000"/>
                </a:solidFill>
                <a:prstDash val="solid"/>
                <a:round/>
                <a:headEnd type="none" w="med" len="med"/>
                <a:tailEnd type="none" w="med" len="med"/>
              </a:ln>
              <a:effectLst/>
              <a:extLst>
                <a:ext uri="{909E8E84-426E-40DD-AFC4-6F175D3DCCD1}">
                  <a14:hiddenFill xmlns:a14="http://schemas.microsoft.com/office/drawing/2010/main">
                    <a:solidFill>
                      <a:srgbClr val="4472C4"/>
                    </a:solidFill>
                  </a14:hiddenFill>
                </a:ext>
              </a:extLst>
            </c:spPr>
          </c:marker>
          <c:trendline>
            <c:spPr>
              <a:ln w="19050" cap="rnd">
                <a:solidFill>
                  <a:schemeClr val="accent1"/>
                </a:solidFill>
                <a:prstDash val="sysDot"/>
              </a:ln>
              <a:effectLst/>
            </c:spPr>
            <c:trendlineType val="linear"/>
            <c:dispRSqr val="1"/>
            <c:dispEq val="1"/>
            <c:trendlineLbl>
              <c:layout>
                <c:manualLayout>
                  <c:x val="-0.39785398639263048"/>
                  <c:y val="8.4501012373453324E-2"/>
                </c:manualLayout>
              </c:layout>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100" baseline="0"/>
                      <a:t>Log (rx) = 1728/T - 1.565</a:t>
                    </a:r>
                    <a:br>
                      <a:rPr lang="en-US" sz="1100" baseline="0"/>
                    </a:br>
                    <a:r>
                      <a:rPr lang="en-US" sz="1100" baseline="0"/>
                      <a:t>R² = 0.999</a:t>
                    </a:r>
                    <a:endParaRPr lang="en-US" sz="1100"/>
                  </a:p>
                </c:rich>
              </c:tx>
              <c:numFmt formatCode="General" sourceLinked="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rendlineLbl>
          </c:trendline>
          <c:xVal>
            <c:numRef>
              <c:f>'WaterGas Shift-rxt'!$D$29:$D$34</c:f>
              <c:numCache>
                <c:formatCode>General</c:formatCode>
                <c:ptCount val="6"/>
                <c:pt idx="0">
                  <c:v>1.1452785890167783E-3</c:v>
                </c:pt>
                <c:pt idx="1">
                  <c:v>9.3183618319899353E-4</c:v>
                </c:pt>
                <c:pt idx="2">
                  <c:v>7.8545340297686832E-4</c:v>
                </c:pt>
                <c:pt idx="3">
                  <c:v>6.7881749991514776E-4</c:v>
                </c:pt>
                <c:pt idx="4">
                  <c:v>5.9767504407853443E-4</c:v>
                </c:pt>
              </c:numCache>
            </c:numRef>
          </c:xVal>
          <c:yVal>
            <c:numRef>
              <c:f>'WaterGas Shift-rxt'!$G$29:$G$34</c:f>
              <c:numCache>
                <c:formatCode>0.000</c:formatCode>
                <c:ptCount val="6"/>
                <c:pt idx="0">
                  <c:v>0.42534678152672856</c:v>
                </c:pt>
                <c:pt idx="1">
                  <c:v>3.3927632544441665E-2</c:v>
                </c:pt>
                <c:pt idx="2">
                  <c:v>-0.2193376621023751</c:v>
                </c:pt>
                <c:pt idx="3">
                  <c:v>-0.39346750236997891</c:v>
                </c:pt>
                <c:pt idx="4">
                  <c:v>-0.5186255221231918</c:v>
                </c:pt>
              </c:numCache>
            </c:numRef>
          </c:yVal>
          <c:smooth val="1"/>
          <c:extLst>
            <c:ext xmlns:c16="http://schemas.microsoft.com/office/drawing/2014/chart" uri="{C3380CC4-5D6E-409C-BE32-E72D297353CC}">
              <c16:uniqueId val="{00000007-2B08-4AB8-AB29-210F26AE4AD5}"/>
            </c:ext>
          </c:extLst>
        </c:ser>
        <c:dLbls>
          <c:showLegendKey val="0"/>
          <c:showVal val="0"/>
          <c:showCatName val="0"/>
          <c:showSerName val="0"/>
          <c:showPercent val="0"/>
          <c:showBubbleSize val="0"/>
        </c:dLbls>
        <c:axId val="558183304"/>
        <c:axId val="558186584"/>
      </c:scatterChart>
      <c:valAx>
        <c:axId val="558183304"/>
        <c:scaling>
          <c:orientation val="minMax"/>
          <c:max val="1.2000000000000003E-3"/>
          <c:min val="5.9000000000000014E-4"/>
        </c:scaling>
        <c:delete val="0"/>
        <c:axPos val="b"/>
        <c:majorGridlines>
          <c:spPr>
            <a:ln w="3175" cap="flat" cmpd="sng" algn="ctr">
              <a:solidFill>
                <a:srgbClr val="D9D9D9"/>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1/T (1/K)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58186584"/>
        <c:crosses val="min"/>
        <c:crossBetween val="midCat"/>
      </c:valAx>
      <c:valAx>
        <c:axId val="558186584"/>
        <c:scaling>
          <c:orientation val="minMax"/>
          <c:max val="0.5"/>
          <c:min val="-0.60000000000000009"/>
        </c:scaling>
        <c:delete val="0"/>
        <c:axPos val="l"/>
        <c:majorGridlines>
          <c:spPr>
            <a:ln w="3175" cap="flat" cmpd="sng" algn="ctr">
              <a:solidFill>
                <a:srgbClr val="D9D9D9"/>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Log Kr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00" sourceLinked="0"/>
        <c:majorTickMark val="cross"/>
        <c:minorTickMark val="none"/>
        <c:tickLblPos val="nextTo"/>
        <c:spPr>
          <a:noFill/>
          <a:ln w="9525" cap="flat" cmpd="sng" algn="ctr">
            <a:solidFill>
              <a:srgbClr val="000000"/>
            </a:solidFill>
            <a:prstDash val="solid"/>
            <a:round/>
            <a:headEnd type="none" w="med" len="med"/>
            <a:tailEnd type="none" w="med" len="me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58183304"/>
        <c:crosses val="autoZero"/>
        <c:crossBetween val="midCat"/>
      </c:valAx>
      <c:spPr>
        <a:noFill/>
        <a:ln w="12700" cap="flat" cmpd="sng" algn="ctr">
          <a:solidFill>
            <a:srgbClr val="000000"/>
          </a:solidFill>
          <a:prstDash val="solid"/>
          <a:round/>
          <a:headEnd type="none" w="med" len="med"/>
          <a:tailEnd type="none" w="med" len="med"/>
        </a:ln>
        <a:effectLst/>
      </c:spPr>
    </c:plotArea>
    <c:legend>
      <c:legendPos val="r"/>
      <c:layout>
        <c:manualLayout>
          <c:xMode val="edge"/>
          <c:yMode val="edge"/>
          <c:x val="0.68312804227807356"/>
          <c:y val="0.51307199100112488"/>
          <c:w val="0.21495315334458756"/>
          <c:h val="0.10064386951631046"/>
        </c:manualLayout>
      </c:layout>
      <c:overlay val="1"/>
      <c:spPr>
        <a:noFill/>
        <a:ln>
          <a:solidFill>
            <a:schemeClr val="tx1"/>
          </a:solid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5875" cap="flat" cmpd="sng" algn="ctr">
      <a:solidFill>
        <a:srgbClr val="000000"/>
      </a:solidFill>
      <a:prstDash val="solid"/>
      <a:round/>
      <a:headEnd type="none" w="med" len="med"/>
      <a:tailEnd type="none" w="med" len="med"/>
    </a:ln>
    <a:effec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171450</xdr:colOff>
      <xdr:row>0</xdr:row>
      <xdr:rowOff>9525</xdr:rowOff>
    </xdr:from>
    <xdr:to>
      <xdr:col>11</xdr:col>
      <xdr:colOff>19050</xdr:colOff>
      <xdr:row>17</xdr:row>
      <xdr:rowOff>171450</xdr:rowOff>
    </xdr:to>
    <xdr:sp macro="" textlink="">
      <xdr:nvSpPr>
        <xdr:cNvPr id="42" name="AutoShape 1">
          <a:extLst>
            <a:ext uri="{FF2B5EF4-FFF2-40B4-BE49-F238E27FC236}">
              <a16:creationId xmlns:a16="http://schemas.microsoft.com/office/drawing/2014/main" id="{00000000-0008-0000-0000-00002A000000}"/>
            </a:ext>
          </a:extLst>
        </xdr:cNvPr>
        <xdr:cNvSpPr>
          <a:spLocks noChangeArrowheads="1"/>
        </xdr:cNvSpPr>
      </xdr:nvSpPr>
      <xdr:spPr bwMode="auto">
        <a:xfrm>
          <a:off x="171450" y="9525"/>
          <a:ext cx="6553200" cy="3400425"/>
        </a:xfrm>
        <a:prstGeom prst="foldedCorner">
          <a:avLst>
            <a:gd name="adj" fmla="val 7917"/>
          </a:avLst>
        </a:prstGeom>
        <a:solidFill>
          <a:srgbClr val="CCFFFF"/>
        </a:solidFill>
        <a:ln w="9525">
          <a:solidFill>
            <a:schemeClr val="accent1"/>
          </a:solidFill>
          <a:round/>
          <a:headEnd/>
          <a:tailEnd/>
        </a:ln>
        <a:effectLst>
          <a:outerShdw blurRad="254000" dir="2700000" algn="tl" rotWithShape="0">
            <a:prstClr val="black">
              <a:alpha val="40000"/>
            </a:prstClr>
          </a:outerShdw>
        </a:effectLst>
      </xdr:spPr>
      <xdr:txBody>
        <a:bodyPr vertOverflow="clip" wrap="square" lIns="91440" tIns="137160" rIns="91440" bIns="137160" anchor="b" upright="1"/>
        <a:lstStyle/>
        <a:p>
          <a:pPr algn="l" rtl="0">
            <a:defRPr sz="1000"/>
          </a:pPr>
          <a:r>
            <a:rPr lang="en-US" sz="1100" b="1" i="1" strike="noStrike">
              <a:solidFill>
                <a:srgbClr val="000080"/>
              </a:solidFill>
              <a:latin typeface="Arial Narrow"/>
            </a:rPr>
            <a:t>Written by Richard Luu and E.S. Perdahcioglu under the direction of Dr. Arthur E. Morris</a:t>
          </a:r>
          <a:endParaRPr lang="en-US" sz="1000" b="1" i="1" strike="noStrike">
            <a:solidFill>
              <a:srgbClr val="000080"/>
            </a:solidFill>
            <a:latin typeface="Arial Narrow"/>
          </a:endParaRPr>
        </a:p>
        <a:p>
          <a:pPr algn="l" rtl="0">
            <a:defRPr sz="1000"/>
          </a:pPr>
          <a:endParaRPr lang="en-US" sz="1000" b="1" i="1" strike="noStrike">
            <a:solidFill>
              <a:srgbClr val="000080"/>
            </a:solidFill>
            <a:latin typeface="Arial Narrow"/>
          </a:endParaRPr>
        </a:p>
        <a:p>
          <a:pPr algn="l" rtl="0">
            <a:defRPr sz="1000"/>
          </a:pPr>
          <a:r>
            <a:rPr lang="en-US" sz="1000" b="1" i="1" strike="noStrike">
              <a:solidFill>
                <a:srgbClr val="000080"/>
              </a:solidFill>
              <a:latin typeface="Arial Narrow"/>
            </a:rPr>
            <a:t>     </a:t>
          </a:r>
          <a:r>
            <a:rPr lang="en-US" sz="1000" b="0" i="0" strike="noStrike">
              <a:solidFill>
                <a:srgbClr val="000000"/>
              </a:solidFill>
              <a:latin typeface="Arial" panose="020B0604020202020204" pitchFamily="34" charset="0"/>
              <a:cs typeface="Arial" panose="020B0604020202020204" pitchFamily="34" charset="0"/>
            </a:rPr>
            <a:t>FREED is a thermodynamic database manipulation program.  Data records for each species can be created, edited, stored and sorted as a group of data files, and sub-databases can be made and used for spreadsheets or other programs (eg. THERBAL).  FREED also calculates thermodynamic data for reactions.  FREED contains data from U. S. Bureau of Mines Bulletins (#672, 674, 689, and 696), USGS Bulletin #2131, and other sources</a:t>
          </a:r>
          <a:r>
            <a:rPr lang="en-US" sz="1000" b="0" i="1" strike="noStrike">
              <a:solidFill>
                <a:srgbClr val="000000"/>
              </a:solidFill>
              <a:latin typeface="Arial Narrow"/>
            </a:rPr>
            <a:t>.</a:t>
          </a:r>
        </a:p>
        <a:p>
          <a:pPr algn="l" rtl="0">
            <a:defRPr sz="1000"/>
          </a:pPr>
          <a:r>
            <a:rPr lang="en-US" sz="1000" b="0" i="1" strike="noStrike">
              <a:solidFill>
                <a:srgbClr val="000000"/>
              </a:solidFill>
              <a:latin typeface="Arial Narrow"/>
            </a:rPr>
            <a:t>         </a:t>
          </a:r>
          <a:endParaRPr lang="en-US" sz="1000" b="1" i="1" strike="noStrike">
            <a:solidFill>
              <a:srgbClr val="000080"/>
            </a:solidFill>
            <a:latin typeface="Arial Narrow"/>
          </a:endParaRPr>
        </a:p>
        <a:p>
          <a:pPr algn="l" rtl="0">
            <a:defRPr sz="1000"/>
          </a:pPr>
          <a:r>
            <a:rPr lang="en-US" sz="1000" b="1" i="1" strike="noStrike">
              <a:solidFill>
                <a:srgbClr val="000080"/>
              </a:solidFill>
              <a:latin typeface="Arial Narrow"/>
            </a:rPr>
            <a:t>     Please read the embedded User's Guide (freed.rtf) before trying to use FREED.  Program features can be reached by clicking the Add-ins</a:t>
          </a:r>
          <a:r>
            <a:rPr lang="en-US" sz="1000" b="1" i="1" strike="noStrike" baseline="0">
              <a:solidFill>
                <a:srgbClr val="000080"/>
              </a:solidFill>
              <a:latin typeface="Arial Narrow"/>
            </a:rPr>
            <a:t>, then the </a:t>
          </a:r>
          <a:r>
            <a:rPr lang="en-US" sz="1000" b="1" i="1" strike="noStrike">
              <a:solidFill>
                <a:srgbClr val="000080"/>
              </a:solidFill>
              <a:latin typeface="Arial Narrow"/>
            </a:rPr>
            <a:t>Main icon (little house) from the ribbon.  Meaning of cell colors is explained in comment in cell D6.</a:t>
          </a:r>
        </a:p>
      </xdr:txBody>
    </xdr:sp>
    <xdr:clientData/>
  </xdr:twoCellAnchor>
  <xdr:twoCellAnchor>
    <xdr:from>
      <xdr:col>8</xdr:col>
      <xdr:colOff>257175</xdr:colOff>
      <xdr:row>0</xdr:row>
      <xdr:rowOff>95250</xdr:rowOff>
    </xdr:from>
    <xdr:to>
      <xdr:col>10</xdr:col>
      <xdr:colOff>333375</xdr:colOff>
      <xdr:row>5</xdr:row>
      <xdr:rowOff>9525</xdr:rowOff>
    </xdr:to>
    <xdr:sp macro="" textlink="">
      <xdr:nvSpPr>
        <xdr:cNvPr id="43" name="AutoShape 2">
          <a:extLst>
            <a:ext uri="{FF2B5EF4-FFF2-40B4-BE49-F238E27FC236}">
              <a16:creationId xmlns:a16="http://schemas.microsoft.com/office/drawing/2014/main" id="{00000000-0008-0000-0000-00002B000000}"/>
            </a:ext>
          </a:extLst>
        </xdr:cNvPr>
        <xdr:cNvSpPr>
          <a:spLocks noChangeArrowheads="1"/>
        </xdr:cNvSpPr>
      </xdr:nvSpPr>
      <xdr:spPr bwMode="auto">
        <a:xfrm>
          <a:off x="5133975" y="95250"/>
          <a:ext cx="1295400" cy="866775"/>
        </a:xfrm>
        <a:prstGeom prst="irregularSeal2">
          <a:avLst/>
        </a:prstGeom>
        <a:solidFill>
          <a:srgbClr val="FFCC00"/>
        </a:solidFill>
        <a:ln w="9525">
          <a:noFill/>
          <a:miter lim="800000"/>
          <a:headEnd/>
          <a:tailEnd/>
        </a:ln>
        <a:effectLst>
          <a:outerShdw dist="107763" dir="2700000" algn="ctr" rotWithShape="0">
            <a:srgbClr val="808080"/>
          </a:outerShdw>
        </a:effectLst>
      </xdr:spPr>
      <xdr:txBody>
        <a:bodyPr vertOverflow="clip" wrap="square" lIns="27432" tIns="22860" rIns="27432" bIns="0" anchor="t" upright="1"/>
        <a:lstStyle/>
        <a:p>
          <a:pPr algn="ctr" rtl="0">
            <a:defRPr sz="1000"/>
          </a:pPr>
          <a:r>
            <a:rPr lang="en-US" sz="1000" b="1" i="1" u="none" strike="noStrike" baseline="0">
              <a:solidFill>
                <a:srgbClr val="000000"/>
              </a:solidFill>
              <a:latin typeface="Arial"/>
              <a:cs typeface="Arial"/>
            </a:rPr>
            <a:t>Version 11.0 </a:t>
          </a:r>
        </a:p>
      </xdr:txBody>
    </xdr:sp>
    <xdr:clientData/>
  </xdr:twoCellAnchor>
  <xdr:twoCellAnchor editAs="oneCell">
    <xdr:from>
      <xdr:col>4</xdr:col>
      <xdr:colOff>76200</xdr:colOff>
      <xdr:row>1</xdr:row>
      <xdr:rowOff>47625</xdr:rowOff>
    </xdr:from>
    <xdr:to>
      <xdr:col>7</xdr:col>
      <xdr:colOff>352425</xdr:colOff>
      <xdr:row>4</xdr:row>
      <xdr:rowOff>0</xdr:rowOff>
    </xdr:to>
    <xdr:sp macro="" textlink="">
      <xdr:nvSpPr>
        <xdr:cNvPr id="44" name="WordArt 3">
          <a:extLst>
            <a:ext uri="{FF2B5EF4-FFF2-40B4-BE49-F238E27FC236}">
              <a16:creationId xmlns:a16="http://schemas.microsoft.com/office/drawing/2014/main" id="{00000000-0008-0000-0000-00002C000000}"/>
            </a:ext>
          </a:extLst>
        </xdr:cNvPr>
        <xdr:cNvSpPr>
          <a:spLocks noChangeArrowheads="1" noChangeShapeType="1" noTextEdit="1"/>
        </xdr:cNvSpPr>
      </xdr:nvSpPr>
      <xdr:spPr bwMode="auto">
        <a:xfrm>
          <a:off x="2514600" y="238125"/>
          <a:ext cx="2105025" cy="523875"/>
        </a:xfrm>
        <a:prstGeom prst="rect">
          <a:avLst/>
        </a:prstGeom>
      </xdr:spPr>
      <xdr:txBody>
        <a:bodyPr wrap="none" fromWordArt="1">
          <a:prstTxWarp prst="textPlain">
            <a:avLst>
              <a:gd name="adj" fmla="val 50000"/>
            </a:avLst>
          </a:prstTxWarp>
        </a:bodyPr>
        <a:lstStyle/>
        <a:p>
          <a:pPr algn="ctr" rtl="0"/>
          <a:r>
            <a:rPr lang="en-US" sz="3600" kern="10" spc="0">
              <a:ln w="12700">
                <a:solidFill>
                  <a:srgbClr val="EAEAEA"/>
                </a:solidFill>
                <a:round/>
                <a:headEnd/>
                <a:tailEnd/>
              </a:ln>
              <a:gradFill rotWithShape="0">
                <a:gsLst>
                  <a:gs pos="0">
                    <a:srgbClr val="A603AB"/>
                  </a:gs>
                  <a:gs pos="12000">
                    <a:srgbClr val="E81766"/>
                  </a:gs>
                  <a:gs pos="27000">
                    <a:srgbClr val="EE3F17"/>
                  </a:gs>
                  <a:gs pos="48000">
                    <a:srgbClr val="FFFF00"/>
                  </a:gs>
                  <a:gs pos="64999">
                    <a:srgbClr val="1A8D48"/>
                  </a:gs>
                  <a:gs pos="78999">
                    <a:srgbClr val="0819FB"/>
                  </a:gs>
                  <a:gs pos="100000">
                    <a:srgbClr val="A603AB"/>
                  </a:gs>
                </a:gsLst>
                <a:lin ang="0" scaled="1"/>
              </a:gradFill>
              <a:effectLst>
                <a:outerShdw dist="35921" dir="2700000" sy="50000" kx="2115830" algn="bl" rotWithShape="0">
                  <a:srgbClr val="C0C0C0"/>
                </a:outerShdw>
              </a:effectLst>
              <a:latin typeface="Arial"/>
              <a:cs typeface="Arial"/>
            </a:rPr>
            <a:t>FREED</a:t>
          </a:r>
        </a:p>
      </xdr:txBody>
    </xdr:sp>
    <xdr:clientData fPrintsWithSheet="0"/>
  </xdr:twoCellAnchor>
  <xdr:twoCellAnchor editAs="oneCell">
    <xdr:from>
      <xdr:col>4</xdr:col>
      <xdr:colOff>209550</xdr:colOff>
      <xdr:row>4</xdr:row>
      <xdr:rowOff>95250</xdr:rowOff>
    </xdr:from>
    <xdr:to>
      <xdr:col>7</xdr:col>
      <xdr:colOff>180975</xdr:colOff>
      <xdr:row>6</xdr:row>
      <xdr:rowOff>114300</xdr:rowOff>
    </xdr:to>
    <xdr:sp macro="" textlink="">
      <xdr:nvSpPr>
        <xdr:cNvPr id="45" name="Text Box 4">
          <a:extLst>
            <a:ext uri="{FF2B5EF4-FFF2-40B4-BE49-F238E27FC236}">
              <a16:creationId xmlns:a16="http://schemas.microsoft.com/office/drawing/2014/main" id="{00000000-0008-0000-0000-00002D000000}"/>
            </a:ext>
          </a:extLst>
        </xdr:cNvPr>
        <xdr:cNvSpPr txBox="1">
          <a:spLocks noChangeArrowheads="1"/>
        </xdr:cNvSpPr>
      </xdr:nvSpPr>
      <xdr:spPr bwMode="auto">
        <a:xfrm>
          <a:off x="2647950" y="857250"/>
          <a:ext cx="1800225" cy="400050"/>
        </a:xfrm>
        <a:prstGeom prst="rect">
          <a:avLst/>
        </a:prstGeom>
        <a:solidFill>
          <a:srgbClr val="FFFF99"/>
        </a:solidFill>
        <a:ln w="9525">
          <a:solidFill>
            <a:srgbClr val="000000"/>
          </a:solidFill>
          <a:miter lim="800000"/>
          <a:headEnd/>
          <a:tailEnd/>
        </a:ln>
      </xdr:spPr>
      <xdr:txBody>
        <a:bodyPr vertOverflow="clip" wrap="square" lIns="36576" tIns="27432" rIns="36576" bIns="0" anchor="t" upright="1"/>
        <a:lstStyle/>
        <a:p>
          <a:pPr algn="ctr" rtl="0">
            <a:defRPr sz="1000"/>
          </a:pPr>
          <a:r>
            <a:rPr lang="en-US" sz="1200" b="1" i="0" strike="noStrike">
              <a:solidFill>
                <a:srgbClr val="FF0000"/>
              </a:solidFill>
              <a:latin typeface="Arial"/>
              <a:cs typeface="Arial"/>
            </a:rPr>
            <a:t>A THERMART Program</a:t>
          </a:r>
        </a:p>
        <a:p>
          <a:pPr algn="ctr" rtl="0">
            <a:defRPr sz="1000"/>
          </a:pPr>
          <a:r>
            <a:rPr lang="en-US" sz="1200" b="1" i="0" strike="noStrike">
              <a:solidFill>
                <a:srgbClr val="FF0000"/>
              </a:solidFill>
              <a:latin typeface="Arial"/>
              <a:cs typeface="Arial"/>
            </a:rPr>
            <a:t>www.thermart.net</a:t>
          </a:r>
        </a:p>
      </xdr:txBody>
    </xdr:sp>
    <xdr:clientData/>
  </xdr:twoCellAnchor>
  <xdr:oneCellAnchor>
    <xdr:from>
      <xdr:col>2</xdr:col>
      <xdr:colOff>514350</xdr:colOff>
      <xdr:row>6</xdr:row>
      <xdr:rowOff>161925</xdr:rowOff>
    </xdr:from>
    <xdr:ext cx="3399520" cy="266124"/>
    <xdr:sp macro="" textlink="">
      <xdr:nvSpPr>
        <xdr:cNvPr id="46" name="Text Box 5">
          <a:extLst>
            <a:ext uri="{FF2B5EF4-FFF2-40B4-BE49-F238E27FC236}">
              <a16:creationId xmlns:a16="http://schemas.microsoft.com/office/drawing/2014/main" id="{00000000-0008-0000-0000-00002E000000}"/>
            </a:ext>
          </a:extLst>
        </xdr:cNvPr>
        <xdr:cNvSpPr txBox="1">
          <a:spLocks noChangeArrowheads="1"/>
        </xdr:cNvSpPr>
      </xdr:nvSpPr>
      <xdr:spPr bwMode="auto">
        <a:xfrm>
          <a:off x="1733550" y="1304925"/>
          <a:ext cx="3399520" cy="266124"/>
        </a:xfrm>
        <a:prstGeom prst="rect">
          <a:avLst/>
        </a:prstGeom>
        <a:noFill/>
        <a:ln w="9525">
          <a:solidFill>
            <a:srgbClr val="000000"/>
          </a:solidFill>
          <a:miter lim="800000"/>
          <a:headEnd/>
          <a:tailEnd/>
        </a:ln>
      </xdr:spPr>
      <xdr:txBody>
        <a:bodyPr wrap="none" lIns="18288" tIns="27432" rIns="0" bIns="0" anchor="ctr" upright="1">
          <a:noAutofit/>
        </a:bodyPr>
        <a:lstStyle/>
        <a:p>
          <a:pPr algn="ctr" rtl="0">
            <a:defRPr sz="1000"/>
          </a:pPr>
          <a:r>
            <a:rPr lang="en-US" sz="1100" b="1" i="0" u="none" strike="noStrike" baseline="0">
              <a:solidFill>
                <a:srgbClr val="000000"/>
              </a:solidFill>
              <a:latin typeface="Arial"/>
              <a:cs typeface="Arial"/>
            </a:rPr>
            <a:t>© 2018 by Arthur E. Morris.  All Rights Reserved. </a:t>
          </a:r>
        </a:p>
      </xdr:txBody>
    </xdr:sp>
    <xdr:clientData/>
  </xdr:oneCellAnchor>
  <xdr:oneCellAnchor>
    <xdr:from>
      <xdr:col>0</xdr:col>
      <xdr:colOff>571500</xdr:colOff>
      <xdr:row>2</xdr:row>
      <xdr:rowOff>95250</xdr:rowOff>
    </xdr:from>
    <xdr:ext cx="1330108" cy="170560"/>
    <xdr:sp macro="" textlink="">
      <xdr:nvSpPr>
        <xdr:cNvPr id="47" name="Text Box 6">
          <a:extLst>
            <a:ext uri="{FF2B5EF4-FFF2-40B4-BE49-F238E27FC236}">
              <a16:creationId xmlns:a16="http://schemas.microsoft.com/office/drawing/2014/main" id="{00000000-0008-0000-0000-00002F000000}"/>
            </a:ext>
          </a:extLst>
        </xdr:cNvPr>
        <xdr:cNvSpPr txBox="1">
          <a:spLocks noChangeArrowheads="1"/>
        </xdr:cNvSpPr>
      </xdr:nvSpPr>
      <xdr:spPr bwMode="auto">
        <a:xfrm>
          <a:off x="571500" y="476250"/>
          <a:ext cx="1330108" cy="170560"/>
        </a:xfrm>
        <a:prstGeom prst="rect">
          <a:avLst/>
        </a:prstGeom>
        <a:solidFill>
          <a:srgbClr val="FFCCFF"/>
        </a:solidFill>
        <a:ln w="9525">
          <a:solidFill>
            <a:srgbClr val="000000"/>
          </a:solid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Revised May 27, 2019</a:t>
          </a:r>
        </a:p>
      </xdr:txBody>
    </xdr:sp>
    <xdr:clientData/>
  </xdr:oneCellAnchor>
  <xdr:twoCellAnchor editAs="oneCell">
    <xdr:from>
      <xdr:col>1</xdr:col>
      <xdr:colOff>66675</xdr:colOff>
      <xdr:row>25</xdr:row>
      <xdr:rowOff>76200</xdr:rowOff>
    </xdr:from>
    <xdr:to>
      <xdr:col>1</xdr:col>
      <xdr:colOff>142875</xdr:colOff>
      <xdr:row>26</xdr:row>
      <xdr:rowOff>85725</xdr:rowOff>
    </xdr:to>
    <xdr:sp macro="" textlink="">
      <xdr:nvSpPr>
        <xdr:cNvPr id="48" name="Text Box 7">
          <a:extLst>
            <a:ext uri="{FF2B5EF4-FFF2-40B4-BE49-F238E27FC236}">
              <a16:creationId xmlns:a16="http://schemas.microsoft.com/office/drawing/2014/main" id="{00000000-0008-0000-0000-000030000000}"/>
            </a:ext>
          </a:extLst>
        </xdr:cNvPr>
        <xdr:cNvSpPr txBox="1">
          <a:spLocks noChangeArrowheads="1"/>
        </xdr:cNvSpPr>
      </xdr:nvSpPr>
      <xdr:spPr bwMode="auto">
        <a:xfrm>
          <a:off x="676275" y="4124325"/>
          <a:ext cx="76200" cy="200025"/>
        </a:xfrm>
        <a:prstGeom prst="rect">
          <a:avLst/>
        </a:prstGeom>
        <a:noFill/>
        <a:ln w="9525">
          <a:noFill/>
          <a:miter lim="800000"/>
          <a:headEnd/>
          <a:tailEnd/>
        </a:ln>
      </xdr:spPr>
    </xdr:sp>
    <xdr:clientData/>
  </xdr:twoCellAnchor>
  <xdr:oneCellAnchor>
    <xdr:from>
      <xdr:col>0</xdr:col>
      <xdr:colOff>57151</xdr:colOff>
      <xdr:row>18</xdr:row>
      <xdr:rowOff>38100</xdr:rowOff>
    </xdr:from>
    <xdr:ext cx="6743700" cy="1733550"/>
    <xdr:sp macro="" textlink="">
      <xdr:nvSpPr>
        <xdr:cNvPr id="49" name="Text Box 8">
          <a:extLst>
            <a:ext uri="{FF2B5EF4-FFF2-40B4-BE49-F238E27FC236}">
              <a16:creationId xmlns:a16="http://schemas.microsoft.com/office/drawing/2014/main" id="{00000000-0008-0000-0000-000031000000}"/>
            </a:ext>
          </a:extLst>
        </xdr:cNvPr>
        <xdr:cNvSpPr txBox="1">
          <a:spLocks noChangeArrowheads="1"/>
        </xdr:cNvSpPr>
      </xdr:nvSpPr>
      <xdr:spPr bwMode="auto">
        <a:xfrm>
          <a:off x="57151" y="3467100"/>
          <a:ext cx="6743700" cy="1733550"/>
        </a:xfrm>
        <a:prstGeom prst="rect">
          <a:avLst/>
        </a:prstGeom>
        <a:solidFill>
          <a:srgbClr val="CCFFCC"/>
        </a:solidFill>
        <a:ln w="38100">
          <a:noFill/>
          <a:miter lim="800000"/>
          <a:headEnd/>
          <a:tailEnd/>
        </a:ln>
        <a:effectLst>
          <a:outerShdw blurRad="254000" dir="2700000" algn="tl" rotWithShape="0">
            <a:prstClr val="black">
              <a:alpha val="40000"/>
            </a:prstClr>
          </a:outerShdw>
        </a:effectLst>
      </xdr:spPr>
      <xdr:txBody>
        <a:bodyPr vertOverflow="clip" wrap="square" lIns="108000" tIns="108000" rIns="108000" bIns="108000" anchor="t" anchorCtr="0" upright="1">
          <a:noAutofit/>
        </a:bodyPr>
        <a:lstStyle/>
        <a:p>
          <a:pPr algn="l" rtl="0">
            <a:defRPr sz="1000"/>
          </a:pPr>
          <a:r>
            <a:rPr lang="en-US" sz="1000" b="0" i="0" u="none" strike="noStrike" baseline="0">
              <a:solidFill>
                <a:srgbClr val="000000"/>
              </a:solidFill>
              <a:latin typeface="Arial"/>
              <a:cs typeface="Arial"/>
            </a:rPr>
            <a:t>FREED itself provided free, and is copyrighted.  FREED is the data source for FlowBal and THERBAL</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Please see www.thermart.net to obtain the Examples for FREED and THERBAL, and information on ordering THERBAL and other </a:t>
          </a:r>
          <a:r>
            <a:rPr lang="en-US" sz="1000" b="0" i="0" baseline="0">
              <a:effectLst/>
              <a:latin typeface="Arial" pitchFamily="34" charset="0"/>
              <a:ea typeface="+mn-ea"/>
              <a:cs typeface="Arial" pitchFamily="34" charset="0"/>
            </a:rPr>
            <a:t>Thermart </a:t>
          </a:r>
          <a:r>
            <a:rPr lang="en-US" sz="1000" b="0" i="0" u="none" strike="noStrike" baseline="0">
              <a:solidFill>
                <a:srgbClr val="000000"/>
              </a:solidFill>
              <a:latin typeface="Arial"/>
              <a:cs typeface="Arial"/>
            </a:rPr>
            <a:t>programs that use FREED.</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Effective Jan. 1, 2018, users of Thermart software should utilize Windows 10 and the compatible versions of Excel.</a:t>
          </a:r>
        </a:p>
        <a:p>
          <a:pPr algn="l" rtl="0">
            <a:defRPr sz="1000"/>
          </a:pPr>
          <a:endParaRPr lang="en-US" sz="1000" b="0" i="0" u="none" strike="noStrike" baseline="0">
            <a:solidFill>
              <a:srgbClr val="000000"/>
            </a:solidFill>
            <a:latin typeface="Arial"/>
            <a:cs typeface="Arial"/>
          </a:endParaRPr>
        </a:p>
        <a:p>
          <a:pPr algn="l" rtl="0">
            <a:defRPr sz="1000"/>
          </a:pPr>
          <a:r>
            <a:rPr lang="en-US" sz="1000" b="0" i="0" u="none" strike="noStrike" baseline="0">
              <a:solidFill>
                <a:srgbClr val="000000"/>
              </a:solidFill>
              <a:latin typeface="Arial"/>
              <a:cs typeface="Arial"/>
            </a:rPr>
            <a:t>This FREED version is intended for Excel 2016, and may have a different appearance than described in the Guide.</a:t>
          </a:r>
        </a:p>
      </xdr:txBody>
    </xdr:sp>
    <xdr:clientData/>
  </xdr:oneCellAnchor>
  <mc:AlternateContent xmlns:mc="http://schemas.openxmlformats.org/markup-compatibility/2006">
    <mc:Choice xmlns:a14="http://schemas.microsoft.com/office/drawing/2010/main" Requires="a14">
      <xdr:twoCellAnchor editAs="oneCell">
        <xdr:from>
          <xdr:col>11</xdr:col>
          <xdr:colOff>295275</xdr:colOff>
          <xdr:row>9</xdr:row>
          <xdr:rowOff>161925</xdr:rowOff>
        </xdr:from>
        <xdr:to>
          <xdr:col>13</xdr:col>
          <xdr:colOff>266700</xdr:colOff>
          <xdr:row>15</xdr:row>
          <xdr:rowOff>104775</xdr:rowOff>
        </xdr:to>
        <xdr:sp macro="" textlink="">
          <xdr:nvSpPr>
            <xdr:cNvPr id="1032" name="Object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FCC99" mc:Ignorable="a14" a14:legacySpreadsheetColorIndex="47"/>
            </a:solidFill>
            <a:ln w="9525">
              <a:solidFill>
                <a:srgbClr val="000000" mc:Ignorable="a14" a14:legacySpreadsheetColorIndex="64"/>
              </a:solidFill>
              <a:miter lim="800000"/>
              <a:headEnd/>
              <a:tailEnd/>
            </a:ln>
          </xdr:spPr>
        </xdr:sp>
        <xdr:clientData/>
      </xdr:twoCellAnchor>
    </mc:Choice>
    <mc:Fallback/>
  </mc:AlternateContent>
  <xdr:oneCellAnchor>
    <xdr:from>
      <xdr:col>11</xdr:col>
      <xdr:colOff>518160</xdr:colOff>
      <xdr:row>14</xdr:row>
      <xdr:rowOff>116206</xdr:rowOff>
    </xdr:from>
    <xdr:ext cx="733425" cy="171450"/>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7223760" y="2676526"/>
          <a:ext cx="733425" cy="171450"/>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a:t>ReadMeFirst</a:t>
          </a:r>
        </a:p>
      </xdr:txBody>
    </xdr:sp>
    <xdr:clientData/>
  </xdr:oneCellAnchor>
  <xdr:oneCellAnchor>
    <xdr:from>
      <xdr:col>11</xdr:col>
      <xdr:colOff>247650</xdr:colOff>
      <xdr:row>16</xdr:row>
      <xdr:rowOff>123825</xdr:rowOff>
    </xdr:from>
    <xdr:ext cx="3062826" cy="416781"/>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6953250" y="3171825"/>
          <a:ext cx="3062826" cy="416781"/>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wrap="none" rtlCol="0" anchor="t">
          <a:spAutoFit/>
        </a:bodyPr>
        <a:lstStyle/>
        <a:p>
          <a:r>
            <a:rPr lang="en-US" sz="1100">
              <a:latin typeface="Arial" panose="020B0604020202020204" pitchFamily="34" charset="0"/>
              <a:cs typeface="Arial" panose="020B0604020202020204" pitchFamily="34" charset="0"/>
            </a:rPr>
            <a:t>If you don't have a copy of Freed-xmples.xls, </a:t>
          </a:r>
        </a:p>
        <a:p>
          <a:r>
            <a:rPr lang="en-US" sz="1100">
              <a:latin typeface="Arial" panose="020B0604020202020204" pitchFamily="34" charset="0"/>
              <a:cs typeface="Arial" panose="020B0604020202020204" pitchFamily="34" charset="0"/>
            </a:rPr>
            <a:t>please download one from www.thermart.net,</a:t>
          </a:r>
          <a:r>
            <a:rPr lang="en-US" sz="1100" baseline="0">
              <a:latin typeface="Arial" panose="020B0604020202020204" pitchFamily="34" charset="0"/>
              <a:cs typeface="Arial" panose="020B0604020202020204" pitchFamily="34" charset="0"/>
            </a:rPr>
            <a:t> </a:t>
          </a:r>
          <a:endParaRPr lang="en-US" sz="1100">
            <a:latin typeface="Arial" panose="020B0604020202020204" pitchFamily="34" charset="0"/>
            <a:cs typeface="Arial" panose="020B0604020202020204" pitchFamily="34" charset="0"/>
          </a:endParaRPr>
        </a:p>
      </xdr:txBody>
    </xdr:sp>
    <xdr:clientData/>
  </xdr:oneCellAnchor>
  <mc:AlternateContent xmlns:mc="http://schemas.openxmlformats.org/markup-compatibility/2006">
    <mc:Choice xmlns:a14="http://schemas.microsoft.com/office/drawing/2010/main" Requires="a14">
      <xdr:twoCellAnchor editAs="oneCell">
        <xdr:from>
          <xdr:col>11</xdr:col>
          <xdr:colOff>123825</xdr:colOff>
          <xdr:row>2</xdr:row>
          <xdr:rowOff>104775</xdr:rowOff>
        </xdr:from>
        <xdr:to>
          <xdr:col>13</xdr:col>
          <xdr:colOff>542925</xdr:colOff>
          <xdr:row>5</xdr:row>
          <xdr:rowOff>19050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Start FREED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xdr:colOff>
          <xdr:row>2</xdr:row>
          <xdr:rowOff>95250</xdr:rowOff>
        </xdr:from>
        <xdr:to>
          <xdr:col>16</xdr:col>
          <xdr:colOff>495300</xdr:colOff>
          <xdr:row>5</xdr:row>
          <xdr:rowOff>19050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Close FREED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76200</xdr:colOff>
          <xdr:row>10</xdr:row>
          <xdr:rowOff>19050</xdr:rowOff>
        </xdr:from>
        <xdr:to>
          <xdr:col>16</xdr:col>
          <xdr:colOff>142875</xdr:colOff>
          <xdr:row>15</xdr:row>
          <xdr:rowOff>152400</xdr:rowOff>
        </xdr:to>
        <xdr:sp macro="" textlink="">
          <xdr:nvSpPr>
            <xdr:cNvPr id="1035" name="Object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solidFill>
              <a:srgbClr val="F9C499"/>
            </a:solidFill>
            <a:ln w="9525">
              <a:solidFill>
                <a:srgbClr val="000000" mc:Ignorable="a14" a14:legacySpreadsheetColorIndex="64"/>
              </a:solidFill>
              <a:miter lim="800000"/>
              <a:headEnd/>
              <a:tailEnd/>
            </a:ln>
          </xdr:spPr>
        </xdr:sp>
        <xdr:clientData/>
      </xdr:twoCellAnchor>
    </mc:Choice>
    <mc:Fallback/>
  </mc:AlternateContent>
  <xdr:oneCellAnchor>
    <xdr:from>
      <xdr:col>14</xdr:col>
      <xdr:colOff>390525</xdr:colOff>
      <xdr:row>14</xdr:row>
      <xdr:rowOff>148591</xdr:rowOff>
    </xdr:from>
    <xdr:ext cx="733425" cy="152400"/>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8924925" y="2708911"/>
          <a:ext cx="733425" cy="152400"/>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a:t>User's Guide</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2</xdr:col>
      <xdr:colOff>431800</xdr:colOff>
      <xdr:row>21</xdr:row>
      <xdr:rowOff>127000</xdr:rowOff>
    </xdr:from>
    <xdr:ext cx="2118144" cy="269369"/>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408238" y="4127500"/>
          <a:ext cx="2118144" cy="269369"/>
        </a:xfrm>
        <a:prstGeom prst="rect">
          <a:avLst/>
        </a:prstGeom>
        <a:solidFill>
          <a:schemeClr val="accent6">
            <a:lumMod val="40000"/>
            <a:lumOff val="60000"/>
          </a:schemeClr>
        </a:solidFill>
      </xdr:spPr>
      <xdr:style>
        <a:lnRef idx="1">
          <a:schemeClr val="accent6"/>
        </a:lnRef>
        <a:fillRef idx="2">
          <a:schemeClr val="accent6"/>
        </a:fillRef>
        <a:effectRef idx="1">
          <a:schemeClr val="accent6"/>
        </a:effectRef>
        <a:fontRef idx="minor">
          <a:schemeClr val="dk1"/>
        </a:fontRef>
      </xdr:style>
      <xdr:txBody>
        <a:bodyPr vertOverflow="clip" horzOverflow="clip" wrap="none" rtlCol="0" anchor="t">
          <a:spAutoFit/>
        </a:bodyPr>
        <a:lstStyle/>
        <a:p>
          <a:r>
            <a:rPr lang="en-US" sz="1200">
              <a:latin typeface="Arial" panose="020B0604020202020204" pitchFamily="34" charset="0"/>
              <a:cs typeface="Arial" panose="020B0604020202020204" pitchFamily="34" charset="0"/>
            </a:rPr>
            <a:t>Example of a set of datafiles</a:t>
          </a: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6</xdr:col>
      <xdr:colOff>0</xdr:colOff>
      <xdr:row>9</xdr:row>
      <xdr:rowOff>0</xdr:rowOff>
    </xdr:from>
    <xdr:ext cx="3572325" cy="269369"/>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765800" y="1714500"/>
          <a:ext cx="3572325" cy="269369"/>
        </a:xfrm>
        <a:prstGeom prst="rect">
          <a:avLst/>
        </a:prstGeom>
        <a:solidFill>
          <a:schemeClr val="accent6">
            <a:lumMod val="40000"/>
            <a:lumOff val="60000"/>
          </a:schemeClr>
        </a:solidFill>
      </xdr:spPr>
      <xdr:style>
        <a:lnRef idx="1">
          <a:schemeClr val="accent6"/>
        </a:lnRef>
        <a:fillRef idx="2">
          <a:schemeClr val="accent6"/>
        </a:fillRef>
        <a:effectRef idx="1">
          <a:schemeClr val="accent6"/>
        </a:effectRef>
        <a:fontRef idx="minor">
          <a:schemeClr val="dk1"/>
        </a:fontRef>
      </xdr:style>
      <xdr:txBody>
        <a:bodyPr vertOverflow="clip" horzOverflow="clip" wrap="none" rtlCol="0" anchor="t">
          <a:spAutoFit/>
        </a:bodyPr>
        <a:lstStyle/>
        <a:p>
          <a:pPr algn="ctr"/>
          <a:r>
            <a:rPr lang="en-US" sz="1200">
              <a:latin typeface="Arial" panose="020B0604020202020204" pitchFamily="34" charset="0"/>
              <a:cs typeface="Arial" panose="020B0604020202020204" pitchFamily="34" charset="0"/>
            </a:rPr>
            <a:t>Example of a set of substance thermo</a:t>
          </a:r>
          <a:r>
            <a:rPr lang="en-US" sz="1200" baseline="0">
              <a:latin typeface="Arial" panose="020B0604020202020204" pitchFamily="34" charset="0"/>
              <a:cs typeface="Arial" panose="020B0604020202020204" pitchFamily="34" charset="0"/>
            </a:rPr>
            <a:t> properties</a:t>
          </a:r>
          <a:endParaRPr lang="en-US" sz="1200">
            <a:latin typeface="Arial" panose="020B0604020202020204" pitchFamily="34" charset="0"/>
            <a:cs typeface="Arial" panose="020B0604020202020204" pitchFamily="34" charset="0"/>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8</xdr:col>
      <xdr:colOff>0</xdr:colOff>
      <xdr:row>4</xdr:row>
      <xdr:rowOff>0</xdr:rowOff>
    </xdr:from>
    <xdr:ext cx="5890715" cy="269369"/>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7620000" y="762000"/>
          <a:ext cx="5890715" cy="269369"/>
        </a:xfrm>
        <a:prstGeom prst="rect">
          <a:avLst/>
        </a:prstGeom>
        <a:solidFill>
          <a:schemeClr val="accent6">
            <a:lumMod val="40000"/>
            <a:lumOff val="60000"/>
          </a:schemeClr>
        </a:solidFill>
      </xdr:spPr>
      <xdr:style>
        <a:lnRef idx="1">
          <a:schemeClr val="accent6"/>
        </a:lnRef>
        <a:fillRef idx="2">
          <a:schemeClr val="accent6"/>
        </a:fillRef>
        <a:effectRef idx="1">
          <a:schemeClr val="accent6"/>
        </a:effectRef>
        <a:fontRef idx="minor">
          <a:schemeClr val="dk1"/>
        </a:fontRef>
      </xdr:style>
      <xdr:txBody>
        <a:bodyPr vertOverflow="clip" horzOverflow="clip" wrap="none" rtlCol="0" anchor="t">
          <a:spAutoFit/>
        </a:bodyPr>
        <a:lstStyle/>
        <a:p>
          <a:r>
            <a:rPr lang="en-US" sz="1200">
              <a:latin typeface="Arial" panose="020B0604020202020204" pitchFamily="34" charset="0"/>
              <a:cs typeface="Arial" panose="020B0604020202020204" pitchFamily="34" charset="0"/>
            </a:rPr>
            <a:t>Example of a substance table of complete thermo data (cal/mol at 100 K intervals).   </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5</xdr:col>
      <xdr:colOff>314324</xdr:colOff>
      <xdr:row>0</xdr:row>
      <xdr:rowOff>123825</xdr:rowOff>
    </xdr:from>
    <xdr:to>
      <xdr:col>13</xdr:col>
      <xdr:colOff>190499</xdr:colOff>
      <xdr:row>16</xdr:row>
      <xdr:rowOff>47625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371475</xdr:colOff>
      <xdr:row>19</xdr:row>
      <xdr:rowOff>152400</xdr:rowOff>
    </xdr:from>
    <xdr:to>
      <xdr:col>13</xdr:col>
      <xdr:colOff>247650</xdr:colOff>
      <xdr:row>35</xdr:row>
      <xdr:rowOff>76200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654844</xdr:colOff>
      <xdr:row>10</xdr:row>
      <xdr:rowOff>188119</xdr:rowOff>
    </xdr:from>
    <xdr:to>
      <xdr:col>17</xdr:col>
      <xdr:colOff>578644</xdr:colOff>
      <xdr:row>34</xdr:row>
      <xdr:rowOff>61119</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273844</xdr:colOff>
      <xdr:row>34</xdr:row>
      <xdr:rowOff>115888</xdr:rowOff>
    </xdr:from>
    <xdr:to>
      <xdr:col>9</xdr:col>
      <xdr:colOff>197644</xdr:colOff>
      <xdr:row>57</xdr:row>
      <xdr:rowOff>179388</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xdr:col>
      <xdr:colOff>631031</xdr:colOff>
      <xdr:row>4</xdr:row>
      <xdr:rowOff>142875</xdr:rowOff>
    </xdr:from>
    <xdr:ext cx="5153975" cy="446404"/>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2059781" y="904875"/>
          <a:ext cx="5153975" cy="446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Water-Gas Shift Reaction.</a:t>
          </a:r>
          <a:r>
            <a:rPr lang="en-US" sz="12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Chart units are degrees Celsius and J/mol.  </a:t>
          </a:r>
        </a:p>
        <a:p>
          <a:pPr algn="ctr"/>
          <a:r>
            <a:rPr lang="en-US" sz="12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Note that the reaction</a:t>
          </a:r>
          <a:r>
            <a:rPr lang="en-US" sz="1200" b="0" cap="none" spc="0" baseline="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is overall exothermic in the temperature range.</a:t>
          </a:r>
          <a:endParaRPr lang="en-US" sz="1200" b="0" cap="none" spc="0">
            <a:ln w="0"/>
            <a:solidFill>
              <a:schemeClr val="tx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endParaRP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1EC26-600B-4B3E-AFB3-23DBCFF66AA4}">
  <sheetPr codeName="Sheet1"/>
  <dimension ref="A8:Q25"/>
  <sheetViews>
    <sheetView showGridLines="0" zoomScaleNormal="100" workbookViewId="0">
      <selection activeCell="M4" sqref="M4"/>
    </sheetView>
  </sheetViews>
  <sheetFormatPr defaultRowHeight="15" x14ac:dyDescent="0.25"/>
  <sheetData>
    <row r="8" spans="12:17" x14ac:dyDescent="0.25">
      <c r="L8" s="121" t="s">
        <v>0</v>
      </c>
      <c r="M8" s="121"/>
      <c r="N8" s="121"/>
      <c r="O8" s="121"/>
      <c r="P8" s="121"/>
      <c r="Q8" s="121"/>
    </row>
    <row r="9" spans="12:17" x14ac:dyDescent="0.25">
      <c r="L9" s="122" t="s">
        <v>5331</v>
      </c>
      <c r="M9" s="122"/>
      <c r="N9" s="122"/>
      <c r="O9" s="122"/>
      <c r="P9" s="122"/>
      <c r="Q9" s="122"/>
    </row>
    <row r="22" spans="1:2" x14ac:dyDescent="0.25">
      <c r="A22" s="2"/>
    </row>
    <row r="23" spans="1:2" x14ac:dyDescent="0.25">
      <c r="B23" s="1"/>
    </row>
    <row r="24" spans="1:2" x14ac:dyDescent="0.25">
      <c r="B24" s="1"/>
    </row>
    <row r="25" spans="1:2" x14ac:dyDescent="0.25">
      <c r="B25" s="1"/>
    </row>
  </sheetData>
  <mergeCells count="2">
    <mergeCell ref="L8:Q8"/>
    <mergeCell ref="L9:Q9"/>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Wordpad.Document.1" dvAspect="DVASPECT_ICON" shapeId="1032" r:id="rId4">
          <objectPr defaultSize="0" autoPict="0" r:id="rId5">
            <anchor moveWithCells="1">
              <from>
                <xdr:col>11</xdr:col>
                <xdr:colOff>295275</xdr:colOff>
                <xdr:row>9</xdr:row>
                <xdr:rowOff>161925</xdr:rowOff>
              </from>
              <to>
                <xdr:col>13</xdr:col>
                <xdr:colOff>266700</xdr:colOff>
                <xdr:row>15</xdr:row>
                <xdr:rowOff>104775</xdr:rowOff>
              </to>
            </anchor>
          </objectPr>
        </oleObject>
      </mc:Choice>
      <mc:Fallback>
        <oleObject progId="Wordpad.Document.1" dvAspect="DVASPECT_ICON" shapeId="1032" r:id="rId4"/>
      </mc:Fallback>
    </mc:AlternateContent>
    <mc:AlternateContent xmlns:mc="http://schemas.openxmlformats.org/markup-compatibility/2006">
      <mc:Choice Requires="x14">
        <oleObject progId="Wordpad.Document.1" dvAspect="DVASPECT_ICON" shapeId="1035" r:id="rId6">
          <objectPr defaultSize="0" autoPict="0" r:id="rId7">
            <anchor moveWithCells="1">
              <from>
                <xdr:col>14</xdr:col>
                <xdr:colOff>76200</xdr:colOff>
                <xdr:row>10</xdr:row>
                <xdr:rowOff>19050</xdr:rowOff>
              </from>
              <to>
                <xdr:col>16</xdr:col>
                <xdr:colOff>142875</xdr:colOff>
                <xdr:row>15</xdr:row>
                <xdr:rowOff>152400</xdr:rowOff>
              </to>
            </anchor>
          </objectPr>
        </oleObject>
      </mc:Choice>
      <mc:Fallback>
        <oleObject progId="Wordpad.Document.1" dvAspect="DVASPECT_ICON" shapeId="1035" r:id="rId6"/>
      </mc:Fallback>
    </mc:AlternateContent>
  </oleObjects>
  <mc:AlternateContent xmlns:mc="http://schemas.openxmlformats.org/markup-compatibility/2006">
    <mc:Choice Requires="x14">
      <controls>
        <mc:AlternateContent xmlns:mc="http://schemas.openxmlformats.org/markup-compatibility/2006">
          <mc:Choice Requires="x14">
            <control shapeId="1033" r:id="rId8" name="Button 9">
              <controlPr defaultSize="0" print="0" autoFill="0" autoPict="0" macro="[0]!ThisWorkbook.Run">
                <anchor moveWithCells="1">
                  <from>
                    <xdr:col>11</xdr:col>
                    <xdr:colOff>123825</xdr:colOff>
                    <xdr:row>2</xdr:row>
                    <xdr:rowOff>104775</xdr:rowOff>
                  </from>
                  <to>
                    <xdr:col>13</xdr:col>
                    <xdr:colOff>542925</xdr:colOff>
                    <xdr:row>5</xdr:row>
                    <xdr:rowOff>19050</xdr:rowOff>
                  </to>
                </anchor>
              </controlPr>
            </control>
          </mc:Choice>
        </mc:AlternateContent>
        <mc:AlternateContent xmlns:mc="http://schemas.openxmlformats.org/markup-compatibility/2006">
          <mc:Choice Requires="x14">
            <control shapeId="1034" r:id="rId9" name="Button 10">
              <controlPr defaultSize="0" print="0" autoFill="0" autoPict="0" macro="[0]!ThisWorkbook.CloseFreed">
                <anchor moveWithCells="1">
                  <from>
                    <xdr:col>14</xdr:col>
                    <xdr:colOff>19050</xdr:colOff>
                    <xdr:row>2</xdr:row>
                    <xdr:rowOff>95250</xdr:rowOff>
                  </from>
                  <to>
                    <xdr:col>16</xdr:col>
                    <xdr:colOff>495300</xdr:colOff>
                    <xdr:row>5</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1BDFB-35A2-4A95-B671-AC4D144B985D}">
  <sheetPr codeName="Sheet2"/>
  <dimension ref="A1:CP108"/>
  <sheetViews>
    <sheetView workbookViewId="0">
      <selection activeCell="A2" sqref="A2"/>
    </sheetView>
  </sheetViews>
  <sheetFormatPr defaultRowHeight="15" x14ac:dyDescent="0.25"/>
  <cols>
    <col min="1" max="1" width="8.5703125" bestFit="1" customWidth="1"/>
    <col min="2" max="2" width="7.42578125" bestFit="1" customWidth="1"/>
    <col min="3" max="3" width="17.85546875" bestFit="1" customWidth="1"/>
    <col min="4" max="4" width="13.85546875" bestFit="1" customWidth="1"/>
    <col min="5" max="5" width="10" bestFit="1" customWidth="1"/>
    <col min="6" max="6" width="8" bestFit="1" customWidth="1"/>
    <col min="7" max="7" width="8.85546875" bestFit="1" customWidth="1"/>
    <col min="8" max="8" width="10.28515625" bestFit="1" customWidth="1"/>
    <col min="9" max="9" width="6.140625" bestFit="1" customWidth="1"/>
    <col min="10" max="10" width="144" bestFit="1" customWidth="1"/>
    <col min="11" max="11" width="7.5703125" bestFit="1" customWidth="1"/>
    <col min="12" max="12" width="9.7109375" bestFit="1" customWidth="1"/>
    <col min="13" max="13" width="2" bestFit="1" customWidth="1"/>
    <col min="14" max="14" width="10" bestFit="1" customWidth="1"/>
    <col min="15" max="15" width="12.7109375" bestFit="1" customWidth="1"/>
    <col min="16" max="17" width="10.7109375" bestFit="1" customWidth="1"/>
    <col min="18" max="18" width="12" bestFit="1" customWidth="1"/>
    <col min="19" max="19" width="10.7109375" bestFit="1" customWidth="1"/>
    <col min="20" max="20" width="8" bestFit="1" customWidth="1"/>
    <col min="21" max="21" width="6" bestFit="1" customWidth="1"/>
    <col min="22" max="22" width="21.42578125" bestFit="1" customWidth="1"/>
    <col min="23" max="23" width="10.7109375" bestFit="1" customWidth="1"/>
    <col min="24" max="24" width="12.7109375" bestFit="1" customWidth="1"/>
    <col min="25" max="26" width="10.7109375" bestFit="1" customWidth="1"/>
    <col min="27" max="27" width="9" bestFit="1" customWidth="1"/>
    <col min="28" max="28" width="10.7109375" bestFit="1" customWidth="1"/>
    <col min="29" max="29" width="8" bestFit="1" customWidth="1"/>
    <col min="30" max="30" width="7" bestFit="1" customWidth="1"/>
    <col min="31" max="31" width="21.42578125" bestFit="1" customWidth="1"/>
    <col min="32" max="32" width="10.7109375" bestFit="1" customWidth="1"/>
    <col min="33" max="33" width="12" bestFit="1" customWidth="1"/>
    <col min="34" max="34" width="9.7109375" bestFit="1" customWidth="1"/>
    <col min="35" max="35" width="8.7109375" bestFit="1" customWidth="1"/>
    <col min="36" max="36" width="10.28515625" bestFit="1" customWidth="1"/>
    <col min="37" max="37" width="10.7109375" bestFit="1" customWidth="1"/>
    <col min="38" max="39" width="7" bestFit="1" customWidth="1"/>
    <col min="40" max="40" width="21.42578125" bestFit="1" customWidth="1"/>
    <col min="41" max="41" width="10" bestFit="1" customWidth="1"/>
    <col min="42" max="42" width="11.7109375" bestFit="1" customWidth="1"/>
    <col min="43" max="44" width="8.7109375" bestFit="1" customWidth="1"/>
    <col min="45" max="45" width="12" bestFit="1" customWidth="1"/>
    <col min="46" max="46" width="10.7109375" bestFit="1" customWidth="1"/>
    <col min="47" max="48" width="6" bestFit="1" customWidth="1"/>
    <col min="49" max="49" width="21.42578125" bestFit="1" customWidth="1"/>
    <col min="50" max="50" width="10" bestFit="1" customWidth="1"/>
    <col min="51" max="51" width="11" bestFit="1" customWidth="1"/>
    <col min="52" max="52" width="7.5703125" bestFit="1" customWidth="1"/>
    <col min="53" max="53" width="8.7109375" bestFit="1" customWidth="1"/>
    <col min="54" max="54" width="12.7109375" bestFit="1" customWidth="1"/>
    <col min="55" max="55" width="10.7109375" bestFit="1" customWidth="1"/>
    <col min="56" max="56" width="5" bestFit="1" customWidth="1"/>
    <col min="57" max="57" width="6" bestFit="1" customWidth="1"/>
    <col min="58" max="58" width="21.42578125" bestFit="1" customWidth="1"/>
    <col min="59" max="59" width="10" bestFit="1" customWidth="1"/>
    <col min="60" max="60" width="10.7109375" bestFit="1" customWidth="1"/>
    <col min="61" max="61" width="9" bestFit="1" customWidth="1"/>
    <col min="62" max="62" width="8.7109375" bestFit="1" customWidth="1"/>
    <col min="63" max="63" width="8.28515625" bestFit="1" customWidth="1"/>
    <col min="64" max="64" width="10.7109375" bestFit="1" customWidth="1"/>
    <col min="65" max="65" width="5" bestFit="1" customWidth="1"/>
    <col min="66" max="66" width="5.5703125" bestFit="1" customWidth="1"/>
    <col min="67" max="67" width="21.42578125" bestFit="1" customWidth="1"/>
    <col min="68" max="68" width="5" bestFit="1" customWidth="1"/>
    <col min="69" max="69" width="10" bestFit="1" customWidth="1"/>
    <col min="70" max="70" width="7.5703125" bestFit="1" customWidth="1"/>
    <col min="71" max="71" width="8.7109375" bestFit="1" customWidth="1"/>
    <col min="72" max="72" width="7.140625" bestFit="1" customWidth="1"/>
    <col min="73" max="73" width="10.7109375" bestFit="1" customWidth="1"/>
    <col min="74" max="74" width="5" bestFit="1" customWidth="1"/>
    <col min="75" max="75" width="5.5703125" bestFit="1" customWidth="1"/>
    <col min="76" max="76" width="10.140625" bestFit="1" customWidth="1"/>
    <col min="77" max="77" width="5" bestFit="1" customWidth="1"/>
    <col min="78" max="78" width="7.140625" bestFit="1" customWidth="1"/>
    <col min="79" max="79" width="7.5703125" bestFit="1" customWidth="1"/>
    <col min="80" max="80" width="8.7109375" bestFit="1" customWidth="1"/>
    <col min="81" max="81" width="7.140625" bestFit="1" customWidth="1"/>
    <col min="82" max="82" width="8.7109375" bestFit="1" customWidth="1"/>
    <col min="83" max="83" width="5" bestFit="1" customWidth="1"/>
    <col min="84" max="84" width="6" bestFit="1" customWidth="1"/>
    <col min="85" max="85" width="9.42578125" bestFit="1" customWidth="1"/>
    <col min="86" max="86" width="5" bestFit="1" customWidth="1"/>
    <col min="87" max="87" width="8" bestFit="1" customWidth="1"/>
    <col min="88" max="88" width="7.5703125" bestFit="1" customWidth="1"/>
    <col min="89" max="89" width="8.7109375" bestFit="1" customWidth="1"/>
    <col min="90" max="90" width="7.140625" bestFit="1" customWidth="1"/>
    <col min="91" max="91" width="8.7109375" bestFit="1" customWidth="1"/>
    <col min="92" max="92" width="5" bestFit="1" customWidth="1"/>
    <col min="93" max="93" width="5.5703125" bestFit="1" customWidth="1"/>
    <col min="94" max="94" width="7.42578125" bestFit="1" customWidth="1"/>
  </cols>
  <sheetData>
    <row r="1" spans="1:94" x14ac:dyDescent="0.25">
      <c r="A1" s="3" t="s">
        <v>1</v>
      </c>
      <c r="B1" s="4" t="s">
        <v>2</v>
      </c>
      <c r="C1" s="4" t="s">
        <v>3</v>
      </c>
      <c r="D1" s="4" t="s">
        <v>4</v>
      </c>
      <c r="E1" s="5" t="s">
        <v>5</v>
      </c>
      <c r="F1" s="4" t="s">
        <v>6</v>
      </c>
      <c r="G1" s="4" t="s">
        <v>7</v>
      </c>
      <c r="H1" s="4" t="s">
        <v>8</v>
      </c>
      <c r="I1" s="6" t="s">
        <v>9</v>
      </c>
      <c r="J1" s="5" t="s">
        <v>10</v>
      </c>
      <c r="K1" s="4" t="s">
        <v>11</v>
      </c>
      <c r="L1" s="4" t="s">
        <v>12</v>
      </c>
      <c r="M1" s="4"/>
      <c r="N1" s="4" t="s">
        <v>13</v>
      </c>
      <c r="O1" s="4" t="s">
        <v>14</v>
      </c>
      <c r="P1" s="4" t="s">
        <v>15</v>
      </c>
      <c r="Q1" s="4" t="s">
        <v>16</v>
      </c>
      <c r="R1" s="4" t="s">
        <v>17</v>
      </c>
      <c r="S1" s="4" t="s">
        <v>18</v>
      </c>
      <c r="T1" s="5" t="s">
        <v>19</v>
      </c>
      <c r="U1" s="5" t="s">
        <v>20</v>
      </c>
      <c r="V1" s="7" t="s">
        <v>21</v>
      </c>
      <c r="W1" s="4" t="s">
        <v>22</v>
      </c>
      <c r="X1" s="4" t="s">
        <v>23</v>
      </c>
      <c r="Y1" s="4" t="s">
        <v>24</v>
      </c>
      <c r="Z1" s="4" t="s">
        <v>25</v>
      </c>
      <c r="AA1" s="4" t="s">
        <v>26</v>
      </c>
      <c r="AB1" s="4" t="s">
        <v>27</v>
      </c>
      <c r="AC1" s="8" t="s">
        <v>28</v>
      </c>
      <c r="AD1" s="8" t="s">
        <v>29</v>
      </c>
      <c r="AE1" s="7" t="s">
        <v>21</v>
      </c>
      <c r="AF1" s="4" t="s">
        <v>30</v>
      </c>
      <c r="AG1" s="8" t="s">
        <v>31</v>
      </c>
      <c r="AH1" s="8" t="s">
        <v>32</v>
      </c>
      <c r="AI1" s="4" t="s">
        <v>33</v>
      </c>
      <c r="AJ1" s="4" t="s">
        <v>34</v>
      </c>
      <c r="AK1" s="4" t="s">
        <v>35</v>
      </c>
      <c r="AL1" s="8" t="s">
        <v>36</v>
      </c>
      <c r="AM1" s="8" t="s">
        <v>37</v>
      </c>
      <c r="AN1" s="7" t="s">
        <v>21</v>
      </c>
      <c r="AO1" s="4" t="s">
        <v>38</v>
      </c>
      <c r="AP1" s="8" t="s">
        <v>39</v>
      </c>
      <c r="AQ1" s="8" t="s">
        <v>40</v>
      </c>
      <c r="AR1" s="4" t="s">
        <v>41</v>
      </c>
      <c r="AS1" s="9" t="s">
        <v>42</v>
      </c>
      <c r="AT1" s="4" t="s">
        <v>43</v>
      </c>
      <c r="AU1" s="8" t="s">
        <v>44</v>
      </c>
      <c r="AV1" s="8" t="s">
        <v>45</v>
      </c>
      <c r="AW1" s="7" t="s">
        <v>21</v>
      </c>
      <c r="AX1" s="4" t="s">
        <v>46</v>
      </c>
      <c r="AY1" s="8" t="s">
        <v>47</v>
      </c>
      <c r="AZ1" s="8" t="s">
        <v>48</v>
      </c>
      <c r="BA1" s="4" t="s">
        <v>49</v>
      </c>
      <c r="BB1" s="4" t="s">
        <v>50</v>
      </c>
      <c r="BC1" s="4" t="s">
        <v>51</v>
      </c>
      <c r="BD1" s="8" t="s">
        <v>52</v>
      </c>
      <c r="BE1" s="8" t="s">
        <v>53</v>
      </c>
      <c r="BF1" s="7" t="s">
        <v>21</v>
      </c>
      <c r="BG1" s="4" t="s">
        <v>54</v>
      </c>
      <c r="BH1" s="8" t="s">
        <v>55</v>
      </c>
      <c r="BI1" s="8" t="s">
        <v>56</v>
      </c>
      <c r="BJ1" s="4" t="s">
        <v>57</v>
      </c>
      <c r="BK1" s="4" t="s">
        <v>58</v>
      </c>
      <c r="BL1" s="4" t="s">
        <v>59</v>
      </c>
      <c r="BM1" s="8" t="s">
        <v>60</v>
      </c>
      <c r="BN1" s="8" t="s">
        <v>61</v>
      </c>
      <c r="BO1" s="7" t="s">
        <v>21</v>
      </c>
      <c r="BP1" s="4" t="s">
        <v>62</v>
      </c>
      <c r="BQ1" s="8" t="s">
        <v>63</v>
      </c>
      <c r="BR1" s="8" t="s">
        <v>64</v>
      </c>
      <c r="BS1" s="4" t="s">
        <v>65</v>
      </c>
      <c r="BT1" s="4" t="s">
        <v>66</v>
      </c>
      <c r="BU1" s="4" t="s">
        <v>67</v>
      </c>
      <c r="BV1" s="8" t="s">
        <v>68</v>
      </c>
      <c r="BW1" s="8" t="s">
        <v>69</v>
      </c>
      <c r="BX1" s="7" t="s">
        <v>21</v>
      </c>
      <c r="BY1" s="4" t="s">
        <v>70</v>
      </c>
      <c r="BZ1" s="8" t="s">
        <v>71</v>
      </c>
      <c r="CA1" s="8" t="s">
        <v>72</v>
      </c>
      <c r="CB1" s="4" t="s">
        <v>73</v>
      </c>
      <c r="CC1" s="4" t="s">
        <v>74</v>
      </c>
      <c r="CD1" s="4" t="s">
        <v>75</v>
      </c>
      <c r="CE1" s="8" t="s">
        <v>76</v>
      </c>
      <c r="CF1" s="8" t="s">
        <v>77</v>
      </c>
      <c r="CG1" s="7" t="s">
        <v>21</v>
      </c>
      <c r="CH1" s="4" t="s">
        <v>78</v>
      </c>
      <c r="CI1" s="8" t="s">
        <v>79</v>
      </c>
      <c r="CJ1" s="8" t="s">
        <v>80</v>
      </c>
      <c r="CK1" s="4" t="s">
        <v>81</v>
      </c>
      <c r="CL1" s="4" t="s">
        <v>82</v>
      </c>
      <c r="CM1" s="4" t="s">
        <v>83</v>
      </c>
      <c r="CN1" s="8" t="s">
        <v>84</v>
      </c>
      <c r="CO1" s="8" t="s">
        <v>85</v>
      </c>
      <c r="CP1" s="7" t="s">
        <v>21</v>
      </c>
    </row>
    <row r="2" spans="1:94" x14ac:dyDescent="0.25">
      <c r="A2" s="10" t="s">
        <v>86</v>
      </c>
      <c r="C2" t="s">
        <v>87</v>
      </c>
      <c r="E2">
        <v>227</v>
      </c>
      <c r="L2">
        <v>0</v>
      </c>
    </row>
    <row r="3" spans="1:94" x14ac:dyDescent="0.25">
      <c r="A3" s="10" t="s">
        <v>88</v>
      </c>
      <c r="B3" t="s">
        <v>89</v>
      </c>
      <c r="C3" t="s">
        <v>90</v>
      </c>
      <c r="E3">
        <v>107.8682</v>
      </c>
      <c r="F3">
        <v>10.5</v>
      </c>
      <c r="G3">
        <v>0</v>
      </c>
      <c r="H3">
        <v>10.17</v>
      </c>
      <c r="I3" s="11">
        <v>3000</v>
      </c>
      <c r="J3" s="12" t="s">
        <v>91</v>
      </c>
      <c r="K3">
        <v>1</v>
      </c>
      <c r="L3">
        <v>3</v>
      </c>
      <c r="N3">
        <v>5.2720000000000002</v>
      </c>
      <c r="O3">
        <v>9.1799999999999998E-4</v>
      </c>
      <c r="P3">
        <v>-22200</v>
      </c>
      <c r="Q3">
        <v>0</v>
      </c>
      <c r="R3">
        <v>0</v>
      </c>
      <c r="S3">
        <v>-1579</v>
      </c>
      <c r="T3">
        <v>1235.08</v>
      </c>
      <c r="U3">
        <v>2700</v>
      </c>
      <c r="V3" t="s">
        <v>92</v>
      </c>
      <c r="W3">
        <v>8</v>
      </c>
      <c r="X3">
        <v>0</v>
      </c>
      <c r="Y3">
        <v>0</v>
      </c>
      <c r="Z3">
        <v>0</v>
      </c>
      <c r="AA3">
        <v>0</v>
      </c>
      <c r="AB3">
        <v>-866</v>
      </c>
      <c r="AC3">
        <v>2439</v>
      </c>
      <c r="AD3">
        <v>60080</v>
      </c>
      <c r="AE3" t="s">
        <v>93</v>
      </c>
      <c r="AF3">
        <v>4.968</v>
      </c>
      <c r="AG3">
        <v>0</v>
      </c>
      <c r="AH3">
        <v>0</v>
      </c>
      <c r="AI3">
        <v>0</v>
      </c>
      <c r="AJ3">
        <v>0</v>
      </c>
      <c r="AK3">
        <v>66609</v>
      </c>
      <c r="AL3">
        <v>3000</v>
      </c>
    </row>
    <row r="4" spans="1:94" x14ac:dyDescent="0.25">
      <c r="A4" s="10" t="s">
        <v>94</v>
      </c>
      <c r="B4" t="s">
        <v>89</v>
      </c>
      <c r="C4" t="s">
        <v>95</v>
      </c>
      <c r="D4" s="10"/>
      <c r="E4">
        <v>26.981539999999999</v>
      </c>
      <c r="F4">
        <v>2.7</v>
      </c>
      <c r="G4">
        <v>0</v>
      </c>
      <c r="H4">
        <v>6.7759999999999998</v>
      </c>
      <c r="I4" s="11">
        <v>5000</v>
      </c>
      <c r="J4" s="12" t="s">
        <v>96</v>
      </c>
      <c r="K4" s="13" t="s">
        <v>97</v>
      </c>
      <c r="L4">
        <v>3</v>
      </c>
      <c r="N4">
        <v>-2.7597</v>
      </c>
      <c r="O4">
        <v>3.3275900000000001E-3</v>
      </c>
      <c r="P4">
        <v>150199</v>
      </c>
      <c r="Q4">
        <v>286.11700000000002</v>
      </c>
      <c r="R4">
        <v>0</v>
      </c>
      <c r="S4">
        <v>-4917.1665000000003</v>
      </c>
      <c r="T4">
        <v>933.61</v>
      </c>
      <c r="U4">
        <v>2580</v>
      </c>
      <c r="V4" t="s">
        <v>92</v>
      </c>
      <c r="W4">
        <v>7.5900002000000004</v>
      </c>
      <c r="X4">
        <v>0</v>
      </c>
      <c r="Y4">
        <v>0</v>
      </c>
      <c r="Z4">
        <v>0</v>
      </c>
      <c r="AA4">
        <v>0</v>
      </c>
      <c r="AB4">
        <v>-196.09961000000001</v>
      </c>
      <c r="AC4">
        <v>2798</v>
      </c>
      <c r="AD4">
        <v>70100</v>
      </c>
      <c r="AE4" t="s">
        <v>93</v>
      </c>
      <c r="AF4">
        <v>5</v>
      </c>
      <c r="AK4">
        <v>77150</v>
      </c>
      <c r="AL4">
        <v>5000</v>
      </c>
    </row>
    <row r="5" spans="1:94" x14ac:dyDescent="0.25">
      <c r="A5" s="10" t="s">
        <v>98</v>
      </c>
      <c r="B5" t="s">
        <v>99</v>
      </c>
      <c r="C5" t="s">
        <v>100</v>
      </c>
      <c r="E5">
        <v>243</v>
      </c>
      <c r="F5">
        <v>13.6</v>
      </c>
      <c r="G5">
        <v>0</v>
      </c>
      <c r="H5">
        <v>13.023</v>
      </c>
      <c r="I5">
        <v>2000</v>
      </c>
      <c r="J5" t="s">
        <v>101</v>
      </c>
      <c r="K5">
        <v>1</v>
      </c>
      <c r="L5">
        <v>4</v>
      </c>
      <c r="N5">
        <v>5.1520000000000001</v>
      </c>
      <c r="O5">
        <v>1.635E-3</v>
      </c>
      <c r="P5">
        <v>-4600</v>
      </c>
      <c r="Q5">
        <v>0</v>
      </c>
      <c r="R5">
        <v>0</v>
      </c>
      <c r="S5">
        <v>-1665.981</v>
      </c>
      <c r="T5">
        <v>923</v>
      </c>
      <c r="U5">
        <v>185</v>
      </c>
      <c r="V5" t="s">
        <v>102</v>
      </c>
      <c r="W5">
        <v>3.04</v>
      </c>
      <c r="X5">
        <v>2.1870000000000001E-3</v>
      </c>
      <c r="Y5">
        <v>-477500</v>
      </c>
      <c r="Z5">
        <v>0</v>
      </c>
      <c r="AA5">
        <v>0</v>
      </c>
      <c r="AB5">
        <v>510.48145</v>
      </c>
      <c r="AC5">
        <v>1350</v>
      </c>
      <c r="AD5">
        <v>1400</v>
      </c>
      <c r="AE5" t="s">
        <v>102</v>
      </c>
      <c r="AF5">
        <v>9.5</v>
      </c>
      <c r="AG5">
        <v>0</v>
      </c>
      <c r="AH5">
        <v>0</v>
      </c>
      <c r="AI5">
        <v>0</v>
      </c>
      <c r="AJ5">
        <v>0</v>
      </c>
      <c r="AK5">
        <v>-3178.415</v>
      </c>
      <c r="AL5">
        <v>1449</v>
      </c>
      <c r="AM5">
        <v>3440</v>
      </c>
      <c r="AN5" t="s">
        <v>92</v>
      </c>
      <c r="AO5">
        <v>10</v>
      </c>
      <c r="AP5">
        <v>0</v>
      </c>
      <c r="AQ5">
        <v>0</v>
      </c>
      <c r="AR5">
        <v>0</v>
      </c>
      <c r="AS5" s="14">
        <v>0</v>
      </c>
      <c r="AT5">
        <v>-462.91503999999998</v>
      </c>
      <c r="AU5">
        <v>2000</v>
      </c>
    </row>
    <row r="6" spans="1:94" x14ac:dyDescent="0.25">
      <c r="A6" s="10" t="s">
        <v>103</v>
      </c>
      <c r="B6" t="s">
        <v>104</v>
      </c>
      <c r="C6" t="s">
        <v>105</v>
      </c>
      <c r="E6">
        <v>39.948</v>
      </c>
      <c r="F6">
        <v>1.6299999999999999E-3</v>
      </c>
      <c r="G6">
        <v>0</v>
      </c>
      <c r="H6">
        <v>36.982999999999997</v>
      </c>
      <c r="I6" s="11">
        <v>6000</v>
      </c>
      <c r="K6">
        <v>1</v>
      </c>
      <c r="L6">
        <v>1</v>
      </c>
      <c r="N6">
        <v>4.968</v>
      </c>
      <c r="O6">
        <v>0</v>
      </c>
      <c r="P6">
        <v>0</v>
      </c>
      <c r="Q6">
        <v>0</v>
      </c>
      <c r="R6">
        <v>0</v>
      </c>
      <c r="S6">
        <v>-1481.2091</v>
      </c>
      <c r="T6">
        <v>6000</v>
      </c>
    </row>
    <row r="7" spans="1:94" x14ac:dyDescent="0.25">
      <c r="A7" s="10" t="s">
        <v>106</v>
      </c>
      <c r="B7" t="s">
        <v>107</v>
      </c>
      <c r="C7" t="s">
        <v>108</v>
      </c>
      <c r="E7">
        <v>275.74559999999997</v>
      </c>
      <c r="F7">
        <v>5.72</v>
      </c>
      <c r="G7">
        <v>0</v>
      </c>
      <c r="H7">
        <v>8.5340000000000007</v>
      </c>
      <c r="I7">
        <v>3000</v>
      </c>
      <c r="J7" s="12" t="s">
        <v>109</v>
      </c>
      <c r="K7">
        <v>1</v>
      </c>
      <c r="L7">
        <v>1</v>
      </c>
      <c r="M7">
        <v>4</v>
      </c>
      <c r="N7">
        <v>5.6909999999999998</v>
      </c>
      <c r="O7">
        <v>5.71E-4</v>
      </c>
      <c r="P7">
        <v>12400</v>
      </c>
      <c r="Q7">
        <v>0</v>
      </c>
      <c r="R7">
        <v>0</v>
      </c>
      <c r="S7">
        <v>-1789.1195</v>
      </c>
      <c r="T7" s="99">
        <v>876</v>
      </c>
      <c r="U7">
        <v>-3308.5215499999999</v>
      </c>
      <c r="V7">
        <v>26294.963506649568</v>
      </c>
      <c r="W7">
        <v>1.9387346785000001</v>
      </c>
      <c r="X7" s="15">
        <v>-12688360</v>
      </c>
      <c r="Y7">
        <v>-182265.38800000001</v>
      </c>
      <c r="Z7">
        <v>-3.8082356397500002E-4</v>
      </c>
      <c r="AA7">
        <v>703542.72314999998</v>
      </c>
      <c r="AB7">
        <v>500</v>
      </c>
      <c r="AC7">
        <v>43.11835</v>
      </c>
      <c r="AD7">
        <v>-286.64663253789701</v>
      </c>
      <c r="AE7">
        <v>2.0467849999999998E-4</v>
      </c>
      <c r="AF7">
        <v>200090</v>
      </c>
      <c r="AG7">
        <v>1594.6120000000001</v>
      </c>
      <c r="AH7">
        <v>9.5936025000000004E-8</v>
      </c>
      <c r="AI7">
        <v>-123110.27684999999</v>
      </c>
      <c r="AJ7">
        <v>1235.08</v>
      </c>
      <c r="AK7">
        <v>48.574349999999995</v>
      </c>
      <c r="AL7">
        <v>-324.58779729371611</v>
      </c>
      <c r="AM7">
        <v>-1.6313215E-3</v>
      </c>
      <c r="AN7">
        <v>177890</v>
      </c>
      <c r="AO7">
        <v>1594.6120000000001</v>
      </c>
      <c r="AP7">
        <v>9.5936025000000004E-8</v>
      </c>
      <c r="AQ7">
        <v>-124536.27684999999</v>
      </c>
      <c r="AR7">
        <v>2439</v>
      </c>
      <c r="AS7">
        <v>42.510350000000003</v>
      </c>
      <c r="AT7">
        <v>-227.35388065367459</v>
      </c>
      <c r="AU7">
        <v>-1.6313215E-3</v>
      </c>
      <c r="AV7">
        <v>177890</v>
      </c>
      <c r="AW7">
        <v>1594.6120000000001</v>
      </c>
      <c r="AX7">
        <v>9.5936025000000004E-8</v>
      </c>
      <c r="AY7">
        <v>-259486.27684999999</v>
      </c>
      <c r="AZ7" s="99">
        <v>3000</v>
      </c>
    </row>
    <row r="8" spans="1:94" x14ac:dyDescent="0.25">
      <c r="A8" s="10" t="s">
        <v>111</v>
      </c>
      <c r="B8" t="s">
        <v>99</v>
      </c>
      <c r="C8" t="s">
        <v>112</v>
      </c>
      <c r="E8">
        <v>196.96654000000001</v>
      </c>
      <c r="F8">
        <v>19.309999999999999</v>
      </c>
      <c r="G8">
        <v>0</v>
      </c>
      <c r="H8">
        <v>11.33</v>
      </c>
      <c r="I8">
        <v>2000</v>
      </c>
      <c r="J8" s="12" t="s">
        <v>113</v>
      </c>
      <c r="K8">
        <v>1</v>
      </c>
      <c r="L8">
        <v>2</v>
      </c>
      <c r="N8">
        <v>44.1753</v>
      </c>
      <c r="O8">
        <v>-1.4312999999999999E-2</v>
      </c>
      <c r="P8">
        <v>-562228</v>
      </c>
      <c r="Q8">
        <v>-1272.4399000000001</v>
      </c>
      <c r="R8" s="15">
        <v>3.5842700000000002E-6</v>
      </c>
      <c r="S8">
        <v>11863.438</v>
      </c>
      <c r="T8">
        <v>1337.58</v>
      </c>
      <c r="U8">
        <v>2957</v>
      </c>
      <c r="V8" t="s">
        <v>92</v>
      </c>
      <c r="W8">
        <v>7.9720000999999998</v>
      </c>
      <c r="X8">
        <v>0</v>
      </c>
      <c r="Y8">
        <v>0</v>
      </c>
      <c r="Z8">
        <v>0</v>
      </c>
      <c r="AA8">
        <v>0</v>
      </c>
      <c r="AB8">
        <v>-742.14599999999996</v>
      </c>
      <c r="AC8">
        <v>2000</v>
      </c>
    </row>
    <row r="9" spans="1:94" x14ac:dyDescent="0.25">
      <c r="A9" s="10" t="s">
        <v>114</v>
      </c>
      <c r="B9" t="s">
        <v>115</v>
      </c>
      <c r="C9" t="s">
        <v>116</v>
      </c>
      <c r="E9">
        <v>10.811</v>
      </c>
      <c r="F9">
        <v>2.34</v>
      </c>
      <c r="G9">
        <v>0</v>
      </c>
      <c r="H9">
        <v>1.41</v>
      </c>
      <c r="I9" s="11">
        <v>5000</v>
      </c>
      <c r="J9" t="s">
        <v>117</v>
      </c>
      <c r="K9">
        <v>1</v>
      </c>
      <c r="L9">
        <v>4</v>
      </c>
      <c r="N9">
        <v>-3.0910000000000002</v>
      </c>
      <c r="O9">
        <v>1.098E-2</v>
      </c>
      <c r="P9">
        <v>-42234</v>
      </c>
      <c r="Q9">
        <v>0</v>
      </c>
      <c r="R9" s="15">
        <v>-4.8061999999999998E-6</v>
      </c>
      <c r="S9">
        <v>214.56693999999999</v>
      </c>
      <c r="T9">
        <v>550</v>
      </c>
      <c r="U9">
        <v>0</v>
      </c>
      <c r="V9" t="s">
        <v>118</v>
      </c>
      <c r="W9">
        <v>5.4169998000000001</v>
      </c>
      <c r="X9">
        <v>3.6059999999999998E-4</v>
      </c>
      <c r="Y9">
        <v>331507</v>
      </c>
      <c r="Z9">
        <v>0</v>
      </c>
      <c r="AA9" s="15">
        <v>5.2299999999999998E-8</v>
      </c>
      <c r="AB9">
        <v>-2740.3265999999999</v>
      </c>
      <c r="AC9">
        <v>2350</v>
      </c>
      <c r="AD9">
        <v>12000</v>
      </c>
      <c r="AE9" t="s">
        <v>92</v>
      </c>
      <c r="AF9">
        <v>7.5</v>
      </c>
      <c r="AG9">
        <v>0</v>
      </c>
      <c r="AH9">
        <v>0</v>
      </c>
      <c r="AI9">
        <v>0</v>
      </c>
      <c r="AJ9">
        <v>0</v>
      </c>
      <c r="AK9">
        <v>7176</v>
      </c>
      <c r="AL9">
        <v>4113</v>
      </c>
      <c r="AM9" s="12">
        <v>114840</v>
      </c>
      <c r="AN9" t="s">
        <v>119</v>
      </c>
      <c r="AO9">
        <v>4.8630000000000004</v>
      </c>
      <c r="AP9">
        <v>1.8E-5</v>
      </c>
      <c r="AQ9">
        <v>0</v>
      </c>
      <c r="AR9">
        <v>0</v>
      </c>
      <c r="AS9" s="14">
        <v>0</v>
      </c>
      <c r="AT9">
        <v>132558</v>
      </c>
      <c r="AU9">
        <v>5000</v>
      </c>
    </row>
    <row r="10" spans="1:94" x14ac:dyDescent="0.25">
      <c r="A10" s="10" t="s">
        <v>120</v>
      </c>
      <c r="B10" t="s">
        <v>99</v>
      </c>
      <c r="C10" t="s">
        <v>121</v>
      </c>
      <c r="E10">
        <v>137.327</v>
      </c>
      <c r="F10">
        <v>3.5</v>
      </c>
      <c r="G10">
        <v>0</v>
      </c>
      <c r="H10">
        <v>14.917999999999999</v>
      </c>
      <c r="I10" s="11">
        <v>4000</v>
      </c>
      <c r="J10" s="12" t="s">
        <v>122</v>
      </c>
      <c r="K10" s="13" t="s">
        <v>97</v>
      </c>
      <c r="L10">
        <v>6</v>
      </c>
      <c r="N10">
        <v>9.8277999999999999</v>
      </c>
      <c r="O10">
        <v>-1.3759499999999999E-2</v>
      </c>
      <c r="P10">
        <v>-339.58098999999999</v>
      </c>
      <c r="Q10">
        <v>0</v>
      </c>
      <c r="R10" s="15">
        <v>1.90723E-5</v>
      </c>
      <c r="S10">
        <v>-2211.3845000000001</v>
      </c>
      <c r="T10">
        <v>582</v>
      </c>
      <c r="U10">
        <v>0</v>
      </c>
      <c r="V10" t="s">
        <v>102</v>
      </c>
      <c r="W10">
        <v>2.5169999999999999</v>
      </c>
      <c r="X10">
        <v>5.11E-3</v>
      </c>
      <c r="Y10">
        <v>0</v>
      </c>
      <c r="Z10">
        <v>0</v>
      </c>
      <c r="AA10">
        <v>0</v>
      </c>
      <c r="AB10">
        <v>-588.74779999999998</v>
      </c>
      <c r="AC10">
        <v>768</v>
      </c>
      <c r="AD10">
        <v>0</v>
      </c>
      <c r="AE10" t="s">
        <v>102</v>
      </c>
      <c r="AF10">
        <v>-9.4358500999999997</v>
      </c>
      <c r="AG10">
        <v>6.9979999999999999E-3</v>
      </c>
      <c r="AH10">
        <v>-5276910</v>
      </c>
      <c r="AI10">
        <v>0</v>
      </c>
      <c r="AJ10">
        <v>0</v>
      </c>
      <c r="AK10">
        <v>14348.43</v>
      </c>
      <c r="AL10">
        <v>1002</v>
      </c>
      <c r="AM10">
        <v>1852</v>
      </c>
      <c r="AN10" t="s">
        <v>92</v>
      </c>
      <c r="AO10">
        <v>6.3360599999999998</v>
      </c>
      <c r="AP10">
        <v>6.3164999999999998E-4</v>
      </c>
      <c r="AQ10">
        <v>-2799910</v>
      </c>
      <c r="AR10">
        <v>0</v>
      </c>
      <c r="AS10" s="14">
        <v>0</v>
      </c>
      <c r="AT10">
        <v>4316.7610000000004</v>
      </c>
      <c r="AU10">
        <v>1300</v>
      </c>
      <c r="AV10">
        <v>0</v>
      </c>
      <c r="AW10" t="s">
        <v>118</v>
      </c>
      <c r="AX10">
        <v>9.6999999999999993</v>
      </c>
      <c r="AY10">
        <v>0</v>
      </c>
      <c r="AZ10">
        <v>0</v>
      </c>
      <c r="BA10">
        <v>0</v>
      </c>
      <c r="BB10">
        <v>0</v>
      </c>
      <c r="BC10">
        <v>-1143</v>
      </c>
      <c r="BD10">
        <v>2141</v>
      </c>
      <c r="BE10">
        <v>33380</v>
      </c>
      <c r="BF10" t="s">
        <v>93</v>
      </c>
      <c r="BG10">
        <v>16.268000000000001</v>
      </c>
      <c r="BH10">
        <v>-5.94E-5</v>
      </c>
      <c r="BI10">
        <v>40136300</v>
      </c>
      <c r="BJ10">
        <v>0</v>
      </c>
      <c r="BK10">
        <v>0</v>
      </c>
      <c r="BL10">
        <v>-299</v>
      </c>
      <c r="BM10" s="16">
        <v>4000</v>
      </c>
    </row>
    <row r="11" spans="1:94" x14ac:dyDescent="0.25">
      <c r="A11" s="10" t="s">
        <v>123</v>
      </c>
      <c r="B11" t="s">
        <v>89</v>
      </c>
      <c r="C11" t="s">
        <v>124</v>
      </c>
      <c r="E11">
        <v>9.0121819999999992</v>
      </c>
      <c r="F11">
        <v>1.85</v>
      </c>
      <c r="G11">
        <v>0</v>
      </c>
      <c r="H11">
        <v>2.27</v>
      </c>
      <c r="I11" s="11">
        <v>5000</v>
      </c>
      <c r="J11" s="12" t="s">
        <v>125</v>
      </c>
      <c r="K11" s="13" t="s">
        <v>126</v>
      </c>
      <c r="L11">
        <v>4</v>
      </c>
      <c r="N11">
        <v>5.07</v>
      </c>
      <c r="O11">
        <v>6.4790400000000004E-4</v>
      </c>
      <c r="P11">
        <v>137949</v>
      </c>
      <c r="Q11">
        <v>0</v>
      </c>
      <c r="R11" s="17">
        <v>9.6245600000000005E-8</v>
      </c>
      <c r="S11">
        <v>-2034.4</v>
      </c>
      <c r="T11">
        <v>1527</v>
      </c>
      <c r="U11">
        <v>611</v>
      </c>
      <c r="V11" t="s">
        <v>102</v>
      </c>
      <c r="W11">
        <v>7.7</v>
      </c>
      <c r="X11">
        <v>0</v>
      </c>
      <c r="Y11">
        <v>0</v>
      </c>
      <c r="Z11">
        <v>0</v>
      </c>
      <c r="AA11">
        <v>0</v>
      </c>
      <c r="AB11">
        <v>-3496</v>
      </c>
      <c r="AC11">
        <v>1560</v>
      </c>
      <c r="AD11">
        <v>2919</v>
      </c>
      <c r="AE11" t="s">
        <v>92</v>
      </c>
      <c r="AF11">
        <v>6.0789999999999997</v>
      </c>
      <c r="AG11" s="18">
        <v>2.5690000000000001E-4</v>
      </c>
      <c r="AH11">
        <v>0</v>
      </c>
      <c r="AI11">
        <v>0</v>
      </c>
      <c r="AJ11">
        <v>0</v>
      </c>
      <c r="AK11">
        <v>1327</v>
      </c>
      <c r="AL11">
        <v>2743</v>
      </c>
      <c r="AM11">
        <v>69617</v>
      </c>
      <c r="AN11" t="s">
        <v>119</v>
      </c>
      <c r="AO11">
        <v>8.4459999999999997</v>
      </c>
      <c r="AP11">
        <v>-9.5403000000000003E-4</v>
      </c>
      <c r="AQ11">
        <v>3510180</v>
      </c>
      <c r="AR11">
        <v>0</v>
      </c>
      <c r="AS11" s="14">
        <v>9.9594999999999999E-8</v>
      </c>
      <c r="AT11">
        <v>70228</v>
      </c>
      <c r="AU11">
        <v>5000</v>
      </c>
    </row>
    <row r="12" spans="1:94" x14ac:dyDescent="0.25">
      <c r="A12" s="10" t="s">
        <v>127</v>
      </c>
      <c r="B12" t="s">
        <v>89</v>
      </c>
      <c r="C12" t="s">
        <v>128</v>
      </c>
      <c r="E12">
        <v>208.98036999999999</v>
      </c>
      <c r="F12">
        <v>9.8000000000000007</v>
      </c>
      <c r="G12">
        <v>0</v>
      </c>
      <c r="H12">
        <v>13.56</v>
      </c>
      <c r="I12" s="11">
        <v>2000</v>
      </c>
      <c r="J12" s="12" t="s">
        <v>129</v>
      </c>
      <c r="K12">
        <v>1</v>
      </c>
      <c r="L12">
        <v>4</v>
      </c>
      <c r="N12">
        <v>3.323</v>
      </c>
      <c r="O12">
        <v>3.202E-3</v>
      </c>
      <c r="P12">
        <v>-77100</v>
      </c>
      <c r="Q12">
        <v>0</v>
      </c>
      <c r="R12">
        <v>0</v>
      </c>
      <c r="S12">
        <v>-1016.7945</v>
      </c>
      <c r="T12">
        <v>544.59</v>
      </c>
      <c r="U12">
        <v>2700</v>
      </c>
      <c r="V12" t="s">
        <v>92</v>
      </c>
      <c r="W12">
        <v>6.2850000000000001</v>
      </c>
      <c r="X12" s="15">
        <v>-1.3999999999999999E-6</v>
      </c>
      <c r="Y12">
        <v>-278673</v>
      </c>
      <c r="Z12">
        <v>0</v>
      </c>
      <c r="AA12">
        <v>0</v>
      </c>
      <c r="AB12">
        <v>1390</v>
      </c>
      <c r="AC12">
        <v>1200</v>
      </c>
      <c r="AD12">
        <v>0</v>
      </c>
      <c r="AE12" t="s">
        <v>118</v>
      </c>
      <c r="AF12">
        <v>6.5</v>
      </c>
      <c r="AG12">
        <v>0</v>
      </c>
      <c r="AH12">
        <v>0</v>
      </c>
      <c r="AI12">
        <v>0</v>
      </c>
      <c r="AJ12">
        <v>0</v>
      </c>
      <c r="AK12">
        <v>898</v>
      </c>
      <c r="AL12">
        <v>1910</v>
      </c>
      <c r="AM12" s="12">
        <v>44200</v>
      </c>
      <c r="AN12" t="s">
        <v>93</v>
      </c>
      <c r="AO12">
        <v>5</v>
      </c>
      <c r="AP12">
        <v>0</v>
      </c>
      <c r="AQ12">
        <v>0</v>
      </c>
      <c r="AR12">
        <v>0</v>
      </c>
      <c r="AS12" s="14">
        <v>0</v>
      </c>
      <c r="AT12">
        <v>47963</v>
      </c>
      <c r="AU12">
        <v>2000</v>
      </c>
    </row>
    <row r="13" spans="1:94" x14ac:dyDescent="0.25">
      <c r="A13" s="10" t="s">
        <v>130</v>
      </c>
      <c r="C13" t="s">
        <v>131</v>
      </c>
      <c r="E13">
        <v>247</v>
      </c>
      <c r="L13">
        <v>0</v>
      </c>
    </row>
    <row r="14" spans="1:94" x14ac:dyDescent="0.25">
      <c r="A14" s="10" t="s">
        <v>132</v>
      </c>
      <c r="B14" t="s">
        <v>133</v>
      </c>
      <c r="C14" t="s">
        <v>134</v>
      </c>
      <c r="E14">
        <v>159.80799999999999</v>
      </c>
      <c r="F14">
        <v>3.12</v>
      </c>
      <c r="G14">
        <v>0</v>
      </c>
      <c r="H14">
        <v>36.378999999999998</v>
      </c>
      <c r="I14" s="11">
        <v>4000</v>
      </c>
      <c r="J14" s="12" t="s">
        <v>135</v>
      </c>
      <c r="K14" s="13" t="s">
        <v>97</v>
      </c>
      <c r="L14">
        <v>3</v>
      </c>
      <c r="N14">
        <v>18.091000000000001</v>
      </c>
      <c r="O14">
        <v>-1E-4</v>
      </c>
      <c r="P14">
        <v>0</v>
      </c>
      <c r="Q14">
        <v>0</v>
      </c>
      <c r="R14">
        <v>0</v>
      </c>
      <c r="S14">
        <v>-5384.9418999999998</v>
      </c>
      <c r="T14">
        <v>332.6</v>
      </c>
      <c r="U14">
        <v>7065</v>
      </c>
      <c r="V14" t="s">
        <v>93</v>
      </c>
      <c r="W14">
        <v>8.9300002999999997</v>
      </c>
      <c r="X14">
        <v>5.5000000000000002E-5</v>
      </c>
      <c r="Y14">
        <v>31400</v>
      </c>
      <c r="Z14">
        <v>0</v>
      </c>
      <c r="AA14">
        <v>0</v>
      </c>
      <c r="AB14">
        <v>4615.4524000000001</v>
      </c>
      <c r="AC14">
        <v>3000</v>
      </c>
      <c r="AD14">
        <v>0</v>
      </c>
      <c r="AE14" t="s">
        <v>118</v>
      </c>
      <c r="AF14">
        <v>9.26</v>
      </c>
      <c r="AG14">
        <v>0</v>
      </c>
      <c r="AH14">
        <v>0</v>
      </c>
      <c r="AI14">
        <v>0</v>
      </c>
      <c r="AJ14">
        <v>0</v>
      </c>
      <c r="AK14">
        <v>4130</v>
      </c>
      <c r="AL14">
        <v>4000</v>
      </c>
    </row>
    <row r="15" spans="1:94" x14ac:dyDescent="0.25">
      <c r="A15" s="10" t="s">
        <v>136</v>
      </c>
      <c r="B15" t="s">
        <v>137</v>
      </c>
      <c r="C15" t="s">
        <v>138</v>
      </c>
      <c r="D15" t="s">
        <v>139</v>
      </c>
      <c r="E15">
        <v>12.010999999999999</v>
      </c>
      <c r="F15">
        <v>2.25</v>
      </c>
      <c r="G15">
        <v>0</v>
      </c>
      <c r="H15">
        <v>1.3720000000000001</v>
      </c>
      <c r="I15" s="11">
        <v>5000</v>
      </c>
      <c r="J15" s="12" t="s">
        <v>140</v>
      </c>
      <c r="K15" s="13" t="s">
        <v>97</v>
      </c>
      <c r="L15">
        <v>2</v>
      </c>
      <c r="N15">
        <v>13.303699999999999</v>
      </c>
      <c r="O15">
        <v>-9.3580599999999996E-4</v>
      </c>
      <c r="P15">
        <v>-136213</v>
      </c>
      <c r="Q15">
        <v>-423.63799999999998</v>
      </c>
      <c r="R15" s="15">
        <v>9.4671599999999994E-8</v>
      </c>
      <c r="S15">
        <v>3886.0063</v>
      </c>
      <c r="T15">
        <v>3000</v>
      </c>
      <c r="U15">
        <v>0</v>
      </c>
      <c r="V15" t="s">
        <v>118</v>
      </c>
      <c r="W15">
        <v>5.52</v>
      </c>
      <c r="X15">
        <v>1.3999999999999999E-4</v>
      </c>
      <c r="Y15">
        <v>0</v>
      </c>
      <c r="Z15">
        <v>0</v>
      </c>
      <c r="AA15">
        <v>0</v>
      </c>
      <c r="AB15">
        <v>-3138</v>
      </c>
      <c r="AC15">
        <v>5000</v>
      </c>
    </row>
    <row r="16" spans="1:94" x14ac:dyDescent="0.25">
      <c r="A16" s="10" t="s">
        <v>141</v>
      </c>
      <c r="B16" t="s">
        <v>89</v>
      </c>
      <c r="C16" t="s">
        <v>142</v>
      </c>
      <c r="E16">
        <v>40.078000000000003</v>
      </c>
      <c r="F16">
        <v>1.55</v>
      </c>
      <c r="G16">
        <v>0</v>
      </c>
      <c r="H16">
        <v>9.94</v>
      </c>
      <c r="I16" s="11">
        <v>4500</v>
      </c>
      <c r="J16" s="12" t="s">
        <v>143</v>
      </c>
      <c r="K16">
        <v>1</v>
      </c>
      <c r="L16">
        <v>4</v>
      </c>
      <c r="N16">
        <v>3.831</v>
      </c>
      <c r="O16">
        <v>2.5699999999999998E-3</v>
      </c>
      <c r="P16">
        <v>-61000</v>
      </c>
      <c r="Q16">
        <v>0</v>
      </c>
      <c r="R16">
        <v>0</v>
      </c>
      <c r="S16">
        <v>-1166.0736999999999</v>
      </c>
      <c r="T16">
        <v>720</v>
      </c>
      <c r="U16">
        <v>220</v>
      </c>
      <c r="V16" t="s">
        <v>102</v>
      </c>
      <c r="W16">
        <v>-8.9800000000000005E-2</v>
      </c>
      <c r="X16">
        <v>4.9325000000000003E-3</v>
      </c>
      <c r="Y16">
        <v>0</v>
      </c>
      <c r="Z16">
        <v>0</v>
      </c>
      <c r="AA16">
        <v>0</v>
      </c>
      <c r="AB16">
        <v>567.45996000000002</v>
      </c>
      <c r="AC16">
        <v>1112</v>
      </c>
      <c r="AD16">
        <v>2040</v>
      </c>
      <c r="AE16" t="s">
        <v>92</v>
      </c>
      <c r="AF16">
        <v>7</v>
      </c>
      <c r="AG16">
        <v>0</v>
      </c>
      <c r="AH16">
        <v>0</v>
      </c>
      <c r="AI16">
        <v>0</v>
      </c>
      <c r="AJ16">
        <v>0</v>
      </c>
      <c r="AK16">
        <v>823</v>
      </c>
      <c r="AL16">
        <v>1757</v>
      </c>
      <c r="AM16">
        <v>36626</v>
      </c>
      <c r="AN16" t="s">
        <v>93</v>
      </c>
      <c r="AO16">
        <v>8.6397999999999993</v>
      </c>
      <c r="AP16">
        <v>-1.7684E-3</v>
      </c>
      <c r="AQ16" s="12">
        <v>0</v>
      </c>
      <c r="AR16">
        <v>0</v>
      </c>
      <c r="AS16" s="14">
        <v>2.8784200000000002E-7</v>
      </c>
      <c r="AT16">
        <v>38466</v>
      </c>
      <c r="AU16">
        <v>4500</v>
      </c>
    </row>
    <row r="17" spans="1:92" x14ac:dyDescent="0.25">
      <c r="A17" s="10" t="s">
        <v>144</v>
      </c>
      <c r="B17" t="s">
        <v>89</v>
      </c>
      <c r="C17" t="s">
        <v>145</v>
      </c>
      <c r="E17">
        <v>112.411</v>
      </c>
      <c r="F17">
        <v>8.65</v>
      </c>
      <c r="G17">
        <v>0</v>
      </c>
      <c r="H17">
        <v>12.38</v>
      </c>
      <c r="I17">
        <v>2000</v>
      </c>
      <c r="J17" s="12" t="s">
        <v>146</v>
      </c>
      <c r="K17" s="13" t="s">
        <v>97</v>
      </c>
      <c r="L17">
        <v>3</v>
      </c>
      <c r="N17">
        <v>5.319</v>
      </c>
      <c r="O17">
        <v>1.446E-3</v>
      </c>
      <c r="P17">
        <v>-1600</v>
      </c>
      <c r="Q17">
        <v>0</v>
      </c>
      <c r="R17">
        <v>0</v>
      </c>
      <c r="S17">
        <v>-1709.0332000000001</v>
      </c>
      <c r="T17">
        <v>594.26</v>
      </c>
      <c r="U17">
        <v>1480</v>
      </c>
      <c r="V17" t="s">
        <v>92</v>
      </c>
      <c r="W17">
        <v>7.1050000000000004</v>
      </c>
      <c r="X17">
        <v>0</v>
      </c>
      <c r="Y17">
        <v>0</v>
      </c>
      <c r="Z17">
        <v>0</v>
      </c>
      <c r="AA17">
        <v>0</v>
      </c>
      <c r="AB17">
        <v>-782.42651000000001</v>
      </c>
      <c r="AC17">
        <v>1040</v>
      </c>
      <c r="AD17">
        <v>23809</v>
      </c>
      <c r="AE17" t="s">
        <v>93</v>
      </c>
      <c r="AF17">
        <v>4.9679998999999997</v>
      </c>
      <c r="AG17">
        <v>0</v>
      </c>
      <c r="AH17">
        <v>0</v>
      </c>
      <c r="AI17">
        <v>0</v>
      </c>
      <c r="AJ17">
        <v>0</v>
      </c>
      <c r="AK17">
        <v>25249.054</v>
      </c>
      <c r="AL17">
        <v>2000</v>
      </c>
    </row>
    <row r="18" spans="1:92" x14ac:dyDescent="0.25">
      <c r="A18" s="10" t="s">
        <v>147</v>
      </c>
      <c r="B18" t="s">
        <v>99</v>
      </c>
      <c r="C18" t="s">
        <v>148</v>
      </c>
      <c r="E18">
        <v>140.11500000000001</v>
      </c>
      <c r="F18">
        <v>6.78</v>
      </c>
      <c r="G18">
        <v>0</v>
      </c>
      <c r="H18">
        <v>17.2</v>
      </c>
      <c r="I18">
        <v>2000</v>
      </c>
      <c r="J18" s="12" t="s">
        <v>149</v>
      </c>
      <c r="K18">
        <v>1</v>
      </c>
      <c r="L18">
        <v>3</v>
      </c>
      <c r="N18">
        <v>5.085</v>
      </c>
      <c r="O18">
        <v>1.9469999999999999E-3</v>
      </c>
      <c r="P18">
        <v>-17200</v>
      </c>
      <c r="Q18">
        <v>0</v>
      </c>
      <c r="R18">
        <v>0</v>
      </c>
      <c r="S18">
        <v>-1631.4791</v>
      </c>
      <c r="T18">
        <v>999</v>
      </c>
      <c r="U18">
        <v>715</v>
      </c>
      <c r="V18" t="s">
        <v>102</v>
      </c>
      <c r="W18">
        <v>8.9899997999999997</v>
      </c>
      <c r="X18">
        <v>0</v>
      </c>
      <c r="Y18">
        <v>0</v>
      </c>
      <c r="Z18">
        <v>0</v>
      </c>
      <c r="AA18">
        <v>0</v>
      </c>
      <c r="AB18">
        <v>-2891.6831999999999</v>
      </c>
      <c r="AC18">
        <v>1071</v>
      </c>
      <c r="AD18">
        <v>1305</v>
      </c>
      <c r="AE18" t="s">
        <v>92</v>
      </c>
      <c r="AF18">
        <v>9.0100002000000003</v>
      </c>
      <c r="AG18">
        <v>0</v>
      </c>
      <c r="AH18">
        <v>0</v>
      </c>
      <c r="AI18">
        <v>0</v>
      </c>
      <c r="AJ18">
        <v>0</v>
      </c>
      <c r="AK18">
        <v>-1608.1031</v>
      </c>
      <c r="AL18">
        <v>2000</v>
      </c>
    </row>
    <row r="19" spans="1:92" x14ac:dyDescent="0.25">
      <c r="A19" s="10" t="s">
        <v>150</v>
      </c>
      <c r="C19" t="s">
        <v>151</v>
      </c>
      <c r="E19">
        <v>251</v>
      </c>
      <c r="L19">
        <v>0</v>
      </c>
    </row>
    <row r="20" spans="1:92" x14ac:dyDescent="0.25">
      <c r="A20" s="10" t="s">
        <v>152</v>
      </c>
      <c r="B20" t="s">
        <v>104</v>
      </c>
      <c r="C20" t="s">
        <v>153</v>
      </c>
      <c r="E20">
        <v>70.9054</v>
      </c>
      <c r="F20">
        <v>2.8999999999999998E-3</v>
      </c>
      <c r="G20">
        <v>0</v>
      </c>
      <c r="H20">
        <v>53.29</v>
      </c>
      <c r="I20" s="11">
        <v>5000</v>
      </c>
      <c r="K20" s="13" t="s">
        <v>97</v>
      </c>
      <c r="L20">
        <v>2</v>
      </c>
      <c r="N20">
        <v>10.214499999999999</v>
      </c>
      <c r="O20">
        <v>-2.02012E-4</v>
      </c>
      <c r="P20">
        <v>26249.5</v>
      </c>
      <c r="Q20">
        <v>-58.595599999999997</v>
      </c>
      <c r="R20" s="15">
        <v>3.3661699999999998E-8</v>
      </c>
      <c r="S20">
        <v>-2104.6577000000002</v>
      </c>
      <c r="T20">
        <v>3000</v>
      </c>
      <c r="U20">
        <v>0</v>
      </c>
      <c r="V20" t="s">
        <v>118</v>
      </c>
      <c r="W20">
        <v>10</v>
      </c>
      <c r="X20">
        <v>-1.8000000000000001E-4</v>
      </c>
      <c r="Y20">
        <v>0</v>
      </c>
      <c r="Z20">
        <v>0</v>
      </c>
      <c r="AA20">
        <v>0</v>
      </c>
      <c r="AB20">
        <v>-5410</v>
      </c>
      <c r="AC20">
        <v>5000</v>
      </c>
    </row>
    <row r="21" spans="1:92" x14ac:dyDescent="0.25">
      <c r="A21" s="10" t="s">
        <v>154</v>
      </c>
      <c r="B21" t="s">
        <v>99</v>
      </c>
      <c r="C21" t="s">
        <v>155</v>
      </c>
      <c r="E21">
        <v>247</v>
      </c>
      <c r="F21">
        <v>13.510999999999999</v>
      </c>
      <c r="G21">
        <v>0</v>
      </c>
      <c r="H21">
        <v>17.2</v>
      </c>
      <c r="I21">
        <v>2000</v>
      </c>
      <c r="J21" s="12" t="s">
        <v>156</v>
      </c>
      <c r="K21">
        <v>1</v>
      </c>
      <c r="L21">
        <v>3</v>
      </c>
      <c r="N21">
        <v>5.9980000000000002</v>
      </c>
      <c r="O21">
        <v>1.036E-3</v>
      </c>
      <c r="P21">
        <v>-100</v>
      </c>
      <c r="Q21">
        <v>0</v>
      </c>
      <c r="R21">
        <v>0</v>
      </c>
      <c r="S21">
        <v>-1880.0618999999999</v>
      </c>
      <c r="T21">
        <v>1550</v>
      </c>
      <c r="U21">
        <v>775</v>
      </c>
      <c r="V21" t="s">
        <v>102</v>
      </c>
      <c r="W21">
        <v>8</v>
      </c>
      <c r="X21">
        <v>0</v>
      </c>
      <c r="Y21">
        <v>0</v>
      </c>
      <c r="Z21">
        <v>0</v>
      </c>
      <c r="AA21">
        <v>0</v>
      </c>
      <c r="AB21">
        <v>-1719.2366999999999</v>
      </c>
      <c r="AC21">
        <v>1618</v>
      </c>
      <c r="AD21">
        <v>3500</v>
      </c>
      <c r="AE21" t="s">
        <v>92</v>
      </c>
      <c r="AF21">
        <v>9.6000004000000008</v>
      </c>
      <c r="AG21">
        <v>0</v>
      </c>
      <c r="AH21">
        <v>0</v>
      </c>
      <c r="AI21">
        <v>0</v>
      </c>
      <c r="AJ21">
        <v>0</v>
      </c>
      <c r="AK21">
        <v>-808.03747999999996</v>
      </c>
      <c r="AL21">
        <v>2000</v>
      </c>
    </row>
    <row r="22" spans="1:92" x14ac:dyDescent="0.25">
      <c r="A22" s="10" t="s">
        <v>157</v>
      </c>
      <c r="B22" t="s">
        <v>99</v>
      </c>
      <c r="C22" t="s">
        <v>158</v>
      </c>
      <c r="E22">
        <v>58.933199999999999</v>
      </c>
      <c r="F22">
        <v>8.9</v>
      </c>
      <c r="G22">
        <v>0</v>
      </c>
      <c r="H22">
        <v>7.18</v>
      </c>
      <c r="I22" s="11">
        <v>3500</v>
      </c>
      <c r="J22" s="12" t="s">
        <v>159</v>
      </c>
      <c r="K22" s="13" t="s">
        <v>97</v>
      </c>
      <c r="L22">
        <v>5</v>
      </c>
      <c r="N22">
        <v>5.0010000000000003</v>
      </c>
      <c r="O22">
        <v>1.7769999999999999E-3</v>
      </c>
      <c r="P22">
        <v>11600</v>
      </c>
      <c r="Q22">
        <v>0</v>
      </c>
      <c r="R22">
        <v>0</v>
      </c>
      <c r="S22">
        <v>-1687.9183</v>
      </c>
      <c r="T22">
        <v>700</v>
      </c>
      <c r="U22">
        <v>108</v>
      </c>
      <c r="V22" t="s">
        <v>102</v>
      </c>
      <c r="W22">
        <v>830.18700999999999</v>
      </c>
      <c r="X22">
        <v>-0.197071</v>
      </c>
      <c r="Y22">
        <v>-38707600</v>
      </c>
      <c r="Z22">
        <v>-35651.898000000001</v>
      </c>
      <c r="AA22" s="15">
        <v>3.2602199999999998E-5</v>
      </c>
      <c r="AB22">
        <v>505616.55</v>
      </c>
      <c r="AC22">
        <v>1394</v>
      </c>
      <c r="AD22">
        <v>0</v>
      </c>
      <c r="AE22" t="s">
        <v>160</v>
      </c>
      <c r="AF22">
        <v>-29.3262</v>
      </c>
      <c r="AG22">
        <v>7.5807799999999996E-3</v>
      </c>
      <c r="AH22">
        <v>-36336700</v>
      </c>
      <c r="AI22">
        <v>0</v>
      </c>
      <c r="AJ22">
        <v>0</v>
      </c>
      <c r="AK22">
        <v>61595.31</v>
      </c>
      <c r="AL22">
        <v>1768</v>
      </c>
      <c r="AM22">
        <v>3700</v>
      </c>
      <c r="AN22" t="s">
        <v>92</v>
      </c>
      <c r="AO22">
        <v>11.516</v>
      </c>
      <c r="AP22">
        <v>0</v>
      </c>
      <c r="AQ22">
        <v>0</v>
      </c>
      <c r="AR22">
        <v>0</v>
      </c>
      <c r="AS22" s="14">
        <v>0</v>
      </c>
      <c r="AT22">
        <v>-3770</v>
      </c>
      <c r="AU22">
        <v>3196</v>
      </c>
      <c r="AV22">
        <v>86666</v>
      </c>
      <c r="AW22" t="s">
        <v>93</v>
      </c>
      <c r="AX22">
        <v>6.27</v>
      </c>
      <c r="AY22">
        <v>0</v>
      </c>
      <c r="AZ22">
        <v>0</v>
      </c>
      <c r="BA22">
        <v>0</v>
      </c>
      <c r="BB22">
        <v>0</v>
      </c>
      <c r="BC22">
        <v>99662</v>
      </c>
      <c r="BD22">
        <v>3500</v>
      </c>
    </row>
    <row r="23" spans="1:92" x14ac:dyDescent="0.25">
      <c r="A23" s="10" t="s">
        <v>161</v>
      </c>
      <c r="B23" t="s">
        <v>89</v>
      </c>
      <c r="C23" t="s">
        <v>162</v>
      </c>
      <c r="E23">
        <v>51.996099999999998</v>
      </c>
      <c r="F23">
        <v>7.19</v>
      </c>
      <c r="G23">
        <v>0</v>
      </c>
      <c r="H23">
        <v>5.65</v>
      </c>
      <c r="I23" s="11">
        <v>5000</v>
      </c>
      <c r="J23" s="12" t="s">
        <v>163</v>
      </c>
      <c r="K23" s="13" t="s">
        <v>97</v>
      </c>
      <c r="L23">
        <v>4</v>
      </c>
      <c r="N23">
        <v>-2.8079999999999998</v>
      </c>
      <c r="O23">
        <v>1.4067E-2</v>
      </c>
      <c r="P23">
        <v>0</v>
      </c>
      <c r="Q23">
        <v>0</v>
      </c>
      <c r="R23" s="15">
        <v>0</v>
      </c>
      <c r="S23">
        <v>-413</v>
      </c>
      <c r="T23">
        <v>311.5</v>
      </c>
      <c r="U23">
        <v>0</v>
      </c>
      <c r="V23" t="s">
        <v>164</v>
      </c>
      <c r="W23">
        <v>-15.346</v>
      </c>
      <c r="X23">
        <v>5.7235000000000003E-3</v>
      </c>
      <c r="Y23">
        <v>738196</v>
      </c>
      <c r="Z23">
        <v>868.77002000000005</v>
      </c>
      <c r="AA23" s="15">
        <v>-4.4923299999999998E-7</v>
      </c>
      <c r="AB23">
        <v>-13386.679</v>
      </c>
      <c r="AC23">
        <v>2130</v>
      </c>
      <c r="AD23">
        <v>4047</v>
      </c>
      <c r="AE23" t="s">
        <v>92</v>
      </c>
      <c r="AF23">
        <v>9.4</v>
      </c>
      <c r="AG23">
        <v>0</v>
      </c>
      <c r="AH23">
        <v>0</v>
      </c>
      <c r="AI23">
        <v>0</v>
      </c>
      <c r="AJ23">
        <v>0</v>
      </c>
      <c r="AK23">
        <v>18</v>
      </c>
      <c r="AL23">
        <v>2943</v>
      </c>
      <c r="AM23">
        <v>82298</v>
      </c>
      <c r="AN23" t="s">
        <v>93</v>
      </c>
      <c r="AO23">
        <v>19.442</v>
      </c>
      <c r="AP23">
        <v>-2.5417999999999999E-3</v>
      </c>
      <c r="AQ23" s="15">
        <v>27991000</v>
      </c>
      <c r="AR23">
        <v>0</v>
      </c>
      <c r="AS23" s="14">
        <v>2.3286599999999999E-7</v>
      </c>
      <c r="AT23">
        <v>59331</v>
      </c>
      <c r="AU23">
        <v>5000</v>
      </c>
    </row>
    <row r="24" spans="1:92" x14ac:dyDescent="0.25">
      <c r="A24" s="10" t="s">
        <v>165</v>
      </c>
      <c r="B24" t="s">
        <v>89</v>
      </c>
      <c r="C24" t="s">
        <v>166</v>
      </c>
      <c r="E24">
        <v>132.90543</v>
      </c>
      <c r="F24">
        <v>1.87</v>
      </c>
      <c r="G24">
        <v>0</v>
      </c>
      <c r="H24">
        <v>20.37</v>
      </c>
      <c r="I24">
        <v>2000</v>
      </c>
      <c r="J24" s="12" t="s">
        <v>167</v>
      </c>
      <c r="K24">
        <v>1</v>
      </c>
      <c r="L24">
        <v>3</v>
      </c>
      <c r="N24">
        <v>3.1360000000000001</v>
      </c>
      <c r="O24">
        <v>7.6470000000000002E-3</v>
      </c>
      <c r="P24">
        <v>0</v>
      </c>
      <c r="Q24">
        <v>0</v>
      </c>
      <c r="R24">
        <v>0</v>
      </c>
      <c r="S24">
        <v>-1614.7664</v>
      </c>
      <c r="T24">
        <v>301.55</v>
      </c>
      <c r="U24">
        <v>500</v>
      </c>
      <c r="V24" t="s">
        <v>92</v>
      </c>
      <c r="W24">
        <v>7.1329998999999997</v>
      </c>
      <c r="X24">
        <v>1.15E-4</v>
      </c>
      <c r="Y24">
        <v>-49300</v>
      </c>
      <c r="Z24">
        <v>0</v>
      </c>
      <c r="AA24">
        <v>0</v>
      </c>
      <c r="AB24">
        <v>-1471.6702</v>
      </c>
      <c r="AC24">
        <v>952</v>
      </c>
      <c r="AD24">
        <v>16198</v>
      </c>
      <c r="AE24" t="s">
        <v>93</v>
      </c>
      <c r="AF24">
        <v>4.7589997999999998</v>
      </c>
      <c r="AG24">
        <v>6.3999999999999997E-5</v>
      </c>
      <c r="AH24">
        <v>-78900</v>
      </c>
      <c r="AI24">
        <v>0</v>
      </c>
      <c r="AJ24">
        <v>0</v>
      </c>
      <c r="AK24">
        <v>17063.691999999999</v>
      </c>
      <c r="AL24">
        <v>2000</v>
      </c>
    </row>
    <row r="25" spans="1:92" x14ac:dyDescent="0.25">
      <c r="A25" s="10" t="s">
        <v>168</v>
      </c>
      <c r="B25" t="s">
        <v>89</v>
      </c>
      <c r="C25" t="s">
        <v>169</v>
      </c>
      <c r="E25">
        <v>63.545999999999999</v>
      </c>
      <c r="F25">
        <v>8.9600000000000009</v>
      </c>
      <c r="G25">
        <v>0</v>
      </c>
      <c r="H25">
        <v>7.9240000000000004</v>
      </c>
      <c r="I25" s="11">
        <v>5000</v>
      </c>
      <c r="J25" s="12" t="s">
        <v>170</v>
      </c>
      <c r="K25">
        <v>1</v>
      </c>
      <c r="L25">
        <v>3</v>
      </c>
      <c r="N25">
        <v>23.1814</v>
      </c>
      <c r="O25">
        <v>-6.3870000000000003E-3</v>
      </c>
      <c r="P25">
        <v>-231989</v>
      </c>
      <c r="Q25">
        <v>-573.58898999999997</v>
      </c>
      <c r="R25" s="15">
        <v>1.7538700000000001E-6</v>
      </c>
      <c r="S25">
        <v>4292.0117</v>
      </c>
      <c r="T25">
        <v>1357.6</v>
      </c>
      <c r="U25">
        <v>3120</v>
      </c>
      <c r="V25" t="s">
        <v>92</v>
      </c>
      <c r="W25">
        <v>7.8000002000000004</v>
      </c>
      <c r="X25">
        <v>0</v>
      </c>
      <c r="Y25">
        <v>0</v>
      </c>
      <c r="Z25">
        <v>0</v>
      </c>
      <c r="AA25">
        <v>0</v>
      </c>
      <c r="AB25">
        <v>-394.60399999999998</v>
      </c>
      <c r="AC25">
        <v>2840</v>
      </c>
      <c r="AD25">
        <v>71883</v>
      </c>
      <c r="AE25" t="s">
        <v>93</v>
      </c>
      <c r="AF25">
        <v>3.3187000000000002</v>
      </c>
      <c r="AG25">
        <v>4.8305E-4</v>
      </c>
      <c r="AH25">
        <v>1366713</v>
      </c>
      <c r="AI25">
        <v>0</v>
      </c>
      <c r="AJ25">
        <v>0</v>
      </c>
      <c r="AK25">
        <v>79872</v>
      </c>
      <c r="AL25">
        <v>5000</v>
      </c>
    </row>
    <row r="26" spans="1:92" x14ac:dyDescent="0.25">
      <c r="A26" s="10" t="s">
        <v>171</v>
      </c>
      <c r="B26" t="s">
        <v>104</v>
      </c>
      <c r="C26" t="s">
        <v>172</v>
      </c>
      <c r="E26">
        <v>4.0279999999999996</v>
      </c>
      <c r="F26">
        <v>1.7000000000000001E-4</v>
      </c>
      <c r="G26">
        <v>0</v>
      </c>
      <c r="H26">
        <v>34.619999999999997</v>
      </c>
      <c r="I26">
        <v>2000</v>
      </c>
      <c r="K26">
        <v>1</v>
      </c>
      <c r="L26">
        <v>1</v>
      </c>
      <c r="N26">
        <v>1.3170999999999999</v>
      </c>
      <c r="O26">
        <v>2.1435299999999998E-3</v>
      </c>
      <c r="P26">
        <v>67966.202999999994</v>
      </c>
      <c r="Q26">
        <v>180.30099000000001</v>
      </c>
      <c r="R26" s="15">
        <v>-2.76179E-7</v>
      </c>
      <c r="S26">
        <v>-3917.1372000000001</v>
      </c>
      <c r="T26">
        <v>2000</v>
      </c>
    </row>
    <row r="27" spans="1:92" x14ac:dyDescent="0.25">
      <c r="A27" s="10" t="s">
        <v>173</v>
      </c>
      <c r="B27" t="s">
        <v>99</v>
      </c>
      <c r="C27" t="s">
        <v>174</v>
      </c>
      <c r="E27">
        <v>162.5</v>
      </c>
      <c r="F27">
        <v>8.5500000000000007</v>
      </c>
      <c r="G27">
        <v>0</v>
      </c>
      <c r="H27">
        <v>17.899999999999999</v>
      </c>
      <c r="I27">
        <v>2000</v>
      </c>
      <c r="J27" s="12" t="s">
        <v>175</v>
      </c>
      <c r="K27">
        <v>1</v>
      </c>
      <c r="L27">
        <v>3</v>
      </c>
      <c r="N27">
        <v>8.4362999999999992</v>
      </c>
      <c r="O27">
        <v>-2.6241900000000002E-3</v>
      </c>
      <c r="P27">
        <v>48904.601999999999</v>
      </c>
      <c r="Q27">
        <v>0</v>
      </c>
      <c r="R27" s="15">
        <v>1.49495E-6</v>
      </c>
      <c r="S27">
        <v>-2485.6520999999998</v>
      </c>
      <c r="T27">
        <v>1657</v>
      </c>
      <c r="U27">
        <v>995</v>
      </c>
      <c r="V27" t="s">
        <v>102</v>
      </c>
      <c r="W27">
        <v>6.6999997999999996</v>
      </c>
      <c r="X27">
        <v>0</v>
      </c>
      <c r="Y27">
        <v>0</v>
      </c>
      <c r="Z27">
        <v>0</v>
      </c>
      <c r="AA27">
        <v>0</v>
      </c>
      <c r="AB27">
        <v>1012.1096</v>
      </c>
      <c r="AC27">
        <v>1682</v>
      </c>
      <c r="AD27">
        <v>2643</v>
      </c>
      <c r="AE27" t="s">
        <v>92</v>
      </c>
      <c r="AF27">
        <v>11.93</v>
      </c>
      <c r="AG27">
        <v>0</v>
      </c>
      <c r="AH27">
        <v>0</v>
      </c>
      <c r="AI27">
        <v>0</v>
      </c>
      <c r="AJ27">
        <v>0</v>
      </c>
      <c r="AK27">
        <v>-5141.7506999999996</v>
      </c>
      <c r="AL27">
        <v>2000</v>
      </c>
    </row>
    <row r="28" spans="1:92" x14ac:dyDescent="0.25">
      <c r="A28" s="10" t="s">
        <v>176</v>
      </c>
      <c r="B28" t="s">
        <v>99</v>
      </c>
      <c r="C28" t="s">
        <v>177</v>
      </c>
      <c r="E28">
        <v>167.26</v>
      </c>
      <c r="F28">
        <v>9.0063999999999993</v>
      </c>
      <c r="G28">
        <v>0</v>
      </c>
      <c r="H28">
        <v>17.489999999999998</v>
      </c>
      <c r="I28">
        <v>2000</v>
      </c>
      <c r="J28" s="12" t="s">
        <v>178</v>
      </c>
      <c r="K28">
        <v>1</v>
      </c>
      <c r="L28">
        <v>2</v>
      </c>
      <c r="N28">
        <v>6.7914099999999999</v>
      </c>
      <c r="O28">
        <v>-2.4156199999999999E-4</v>
      </c>
      <c r="P28">
        <v>5232.3198000000002</v>
      </c>
      <c r="Q28">
        <v>0</v>
      </c>
      <c r="R28" s="15">
        <v>4.55574E-7</v>
      </c>
      <c r="S28">
        <v>-2033.0092</v>
      </c>
      <c r="T28">
        <v>1795</v>
      </c>
      <c r="U28">
        <v>4757</v>
      </c>
      <c r="V28" t="s">
        <v>92</v>
      </c>
      <c r="W28">
        <v>9.25</v>
      </c>
      <c r="X28">
        <v>0</v>
      </c>
      <c r="Y28">
        <v>0</v>
      </c>
      <c r="Z28">
        <v>0</v>
      </c>
      <c r="AA28">
        <v>0</v>
      </c>
      <c r="AB28">
        <v>170.24573000000001</v>
      </c>
      <c r="AC28">
        <v>2000</v>
      </c>
    </row>
    <row r="29" spans="1:92" x14ac:dyDescent="0.25">
      <c r="A29" s="10" t="s">
        <v>179</v>
      </c>
      <c r="C29" t="s">
        <v>180</v>
      </c>
      <c r="E29">
        <v>252</v>
      </c>
      <c r="L29">
        <v>0</v>
      </c>
    </row>
    <row r="30" spans="1:92" x14ac:dyDescent="0.25">
      <c r="A30" s="10" t="s">
        <v>181</v>
      </c>
      <c r="B30" t="s">
        <v>89</v>
      </c>
      <c r="C30" t="s">
        <v>182</v>
      </c>
      <c r="E30">
        <v>151.965</v>
      </c>
      <c r="F30">
        <v>5.2434000000000003</v>
      </c>
      <c r="G30">
        <v>0</v>
      </c>
      <c r="H30">
        <v>18.600000000000001</v>
      </c>
      <c r="I30">
        <v>2000</v>
      </c>
      <c r="J30" s="12" t="s">
        <v>183</v>
      </c>
      <c r="K30">
        <v>1</v>
      </c>
      <c r="L30">
        <v>3</v>
      </c>
      <c r="N30">
        <v>7.1942000000000004</v>
      </c>
      <c r="O30">
        <v>-1.38912E-3</v>
      </c>
      <c r="P30">
        <v>15332</v>
      </c>
      <c r="Q30">
        <v>0</v>
      </c>
      <c r="R30" s="15">
        <v>1.5620799999999999E-6</v>
      </c>
      <c r="S30">
        <v>-2114.3035</v>
      </c>
      <c r="T30">
        <v>1090</v>
      </c>
      <c r="U30">
        <v>2202</v>
      </c>
      <c r="V30" t="s">
        <v>92</v>
      </c>
      <c r="W30">
        <v>9.1099996999999995</v>
      </c>
      <c r="X30">
        <v>0</v>
      </c>
      <c r="Y30">
        <v>0</v>
      </c>
      <c r="Z30">
        <v>0</v>
      </c>
      <c r="AA30">
        <v>0</v>
      </c>
      <c r="AB30">
        <v>-1613.8894</v>
      </c>
      <c r="AC30">
        <v>1800</v>
      </c>
      <c r="AD30">
        <v>34585</v>
      </c>
      <c r="AE30" t="s">
        <v>93</v>
      </c>
      <c r="AF30">
        <v>4.0799998999999998</v>
      </c>
      <c r="AG30">
        <v>2.5500000000000002E-4</v>
      </c>
      <c r="AH30">
        <v>0</v>
      </c>
      <c r="AI30">
        <v>0</v>
      </c>
      <c r="AJ30">
        <v>0</v>
      </c>
      <c r="AK30">
        <v>41198.911</v>
      </c>
      <c r="AL30">
        <v>2000</v>
      </c>
    </row>
    <row r="31" spans="1:92" x14ac:dyDescent="0.25">
      <c r="A31" s="10" t="s">
        <v>184</v>
      </c>
      <c r="B31" t="s">
        <v>104</v>
      </c>
      <c r="C31" t="s">
        <v>185</v>
      </c>
      <c r="E31">
        <v>37.9968</v>
      </c>
      <c r="F31">
        <v>1.5499999999999999E-3</v>
      </c>
      <c r="G31">
        <v>0</v>
      </c>
      <c r="H31">
        <v>48.442999999999998</v>
      </c>
      <c r="I31" s="11">
        <v>5000</v>
      </c>
      <c r="K31" s="13" t="s">
        <v>97</v>
      </c>
      <c r="L31">
        <v>2</v>
      </c>
      <c r="N31">
        <v>11.4785</v>
      </c>
      <c r="O31">
        <v>-2.9771600000000001E-4</v>
      </c>
      <c r="P31">
        <v>-13657.1</v>
      </c>
      <c r="Q31">
        <v>-137.54400999999999</v>
      </c>
      <c r="R31" s="15">
        <v>3.4707199999999999E-8</v>
      </c>
      <c r="S31">
        <v>-975.98839999999996</v>
      </c>
      <c r="T31">
        <v>3000</v>
      </c>
      <c r="U31">
        <v>0</v>
      </c>
      <c r="V31" t="s">
        <v>118</v>
      </c>
      <c r="W31">
        <v>10.459</v>
      </c>
      <c r="X31">
        <v>-3.2000000000000003E-4</v>
      </c>
      <c r="Y31">
        <v>-5332500</v>
      </c>
      <c r="Z31">
        <v>0</v>
      </c>
      <c r="AA31">
        <v>0</v>
      </c>
      <c r="AB31">
        <v>-2540</v>
      </c>
      <c r="AC31">
        <v>5000</v>
      </c>
    </row>
    <row r="32" spans="1:92" x14ac:dyDescent="0.25">
      <c r="A32" s="10" t="s">
        <v>186</v>
      </c>
      <c r="B32" t="s">
        <v>89</v>
      </c>
      <c r="C32" t="s">
        <v>187</v>
      </c>
      <c r="E32">
        <v>55.847000000000001</v>
      </c>
      <c r="F32">
        <v>7.86</v>
      </c>
      <c r="G32">
        <v>0</v>
      </c>
      <c r="H32">
        <v>6.52</v>
      </c>
      <c r="I32" s="11">
        <v>5000</v>
      </c>
      <c r="J32" s="12" t="s">
        <v>188</v>
      </c>
      <c r="K32" s="13" t="s">
        <v>97</v>
      </c>
      <c r="L32">
        <v>9</v>
      </c>
      <c r="N32">
        <v>7.0190000000000001</v>
      </c>
      <c r="O32">
        <v>-1.3374999999999999E-3</v>
      </c>
      <c r="P32">
        <v>75550</v>
      </c>
      <c r="Q32">
        <v>0</v>
      </c>
      <c r="R32" s="15">
        <v>2.2443299999999998E-6</v>
      </c>
      <c r="S32">
        <v>-2286.6986999999999</v>
      </c>
      <c r="T32">
        <v>800</v>
      </c>
      <c r="U32">
        <v>0</v>
      </c>
      <c r="V32" t="s">
        <v>118</v>
      </c>
      <c r="W32">
        <v>-69.889999000000003</v>
      </c>
      <c r="X32">
        <v>3.3099999999999997E-2</v>
      </c>
      <c r="Y32">
        <v>-16640000</v>
      </c>
      <c r="Z32">
        <v>0</v>
      </c>
      <c r="AA32">
        <v>0</v>
      </c>
      <c r="AB32">
        <v>59244.038</v>
      </c>
      <c r="AC32">
        <v>1000</v>
      </c>
      <c r="AD32">
        <v>0</v>
      </c>
      <c r="AE32" t="s">
        <v>118</v>
      </c>
      <c r="AF32">
        <v>-74.260002</v>
      </c>
      <c r="AG32">
        <v>4.3604999999999998E-2</v>
      </c>
      <c r="AH32">
        <v>0</v>
      </c>
      <c r="AI32">
        <v>0</v>
      </c>
      <c r="AJ32">
        <v>0</v>
      </c>
      <c r="AK32">
        <v>36469.042999999998</v>
      </c>
      <c r="AL32">
        <v>1043</v>
      </c>
      <c r="AM32">
        <v>0</v>
      </c>
      <c r="AN32" t="s">
        <v>160</v>
      </c>
      <c r="AO32">
        <v>329.60001</v>
      </c>
      <c r="AP32">
        <v>-0.15</v>
      </c>
      <c r="AQ32">
        <v>0</v>
      </c>
      <c r="AR32">
        <v>0</v>
      </c>
      <c r="AS32" s="14">
        <v>0</v>
      </c>
      <c r="AT32">
        <v>-174143.94</v>
      </c>
      <c r="AU32">
        <v>1060</v>
      </c>
      <c r="AV32">
        <v>0</v>
      </c>
      <c r="AW32" t="s">
        <v>118</v>
      </c>
      <c r="AX32">
        <v>26.016000999999999</v>
      </c>
      <c r="AY32">
        <v>-6.7999999999999996E-3</v>
      </c>
      <c r="AZ32">
        <v>0</v>
      </c>
      <c r="BA32">
        <v>0</v>
      </c>
      <c r="BB32">
        <v>0</v>
      </c>
      <c r="BC32">
        <v>-13244.416999999999</v>
      </c>
      <c r="BD32">
        <v>1185</v>
      </c>
      <c r="BE32">
        <v>215</v>
      </c>
      <c r="BF32" t="s">
        <v>102</v>
      </c>
      <c r="BG32">
        <v>5.4980000999999996</v>
      </c>
      <c r="BH32">
        <v>1.052E-3</v>
      </c>
      <c r="BI32">
        <v>-119028</v>
      </c>
      <c r="BJ32">
        <v>0</v>
      </c>
      <c r="BK32">
        <v>0</v>
      </c>
      <c r="BL32">
        <v>358.88378999999998</v>
      </c>
      <c r="BM32">
        <v>1667</v>
      </c>
      <c r="BN32">
        <v>200</v>
      </c>
      <c r="BO32" t="s">
        <v>102</v>
      </c>
      <c r="BP32">
        <v>4.2699999999999996</v>
      </c>
      <c r="BQ32">
        <v>1.6474E-3</v>
      </c>
      <c r="BR32">
        <v>0</v>
      </c>
      <c r="BS32">
        <v>0</v>
      </c>
      <c r="BT32">
        <v>0</v>
      </c>
      <c r="BU32">
        <v>880.00780999999995</v>
      </c>
      <c r="BV32">
        <v>1811</v>
      </c>
      <c r="BW32">
        <v>3300</v>
      </c>
      <c r="BX32" t="s">
        <v>92</v>
      </c>
      <c r="BY32">
        <v>11</v>
      </c>
      <c r="BZ32">
        <v>0</v>
      </c>
      <c r="CA32">
        <v>0</v>
      </c>
      <c r="CB32">
        <v>0</v>
      </c>
      <c r="CC32">
        <v>0</v>
      </c>
      <c r="CD32">
        <v>-2609</v>
      </c>
      <c r="CE32">
        <v>3135</v>
      </c>
      <c r="CF32">
        <v>83600</v>
      </c>
      <c r="CG32" t="s">
        <v>93</v>
      </c>
      <c r="CH32">
        <v>3.67</v>
      </c>
      <c r="CI32">
        <v>4.2999999999999999E-4</v>
      </c>
      <c r="CJ32">
        <v>0</v>
      </c>
      <c r="CK32">
        <v>0</v>
      </c>
      <c r="CL32">
        <v>0</v>
      </c>
      <c r="CM32">
        <v>99744</v>
      </c>
      <c r="CN32">
        <v>5000</v>
      </c>
    </row>
    <row r="33" spans="1:47" x14ac:dyDescent="0.25">
      <c r="A33" s="10" t="s">
        <v>189</v>
      </c>
      <c r="C33" t="s">
        <v>190</v>
      </c>
      <c r="E33">
        <v>257</v>
      </c>
      <c r="L33">
        <v>0</v>
      </c>
    </row>
    <row r="34" spans="1:47" x14ac:dyDescent="0.25">
      <c r="A34" s="10" t="s">
        <v>191</v>
      </c>
      <c r="C34" t="s">
        <v>192</v>
      </c>
      <c r="E34">
        <v>223</v>
      </c>
      <c r="L34">
        <v>0</v>
      </c>
    </row>
    <row r="35" spans="1:47" x14ac:dyDescent="0.25">
      <c r="A35" s="10" t="s">
        <v>193</v>
      </c>
      <c r="B35" t="s">
        <v>99</v>
      </c>
      <c r="C35" t="s">
        <v>194</v>
      </c>
      <c r="E35">
        <v>69.722999999999999</v>
      </c>
      <c r="F35">
        <v>5.91</v>
      </c>
      <c r="G35">
        <v>0</v>
      </c>
      <c r="H35">
        <v>9.7579999999999991</v>
      </c>
      <c r="I35">
        <v>2000</v>
      </c>
      <c r="J35" s="12" t="s">
        <v>195</v>
      </c>
      <c r="K35">
        <v>1</v>
      </c>
      <c r="L35">
        <v>3</v>
      </c>
      <c r="N35">
        <v>6.4960000000000004</v>
      </c>
      <c r="O35">
        <v>1E-4</v>
      </c>
      <c r="P35">
        <v>0</v>
      </c>
      <c r="Q35">
        <v>0</v>
      </c>
      <c r="R35">
        <v>0</v>
      </c>
      <c r="S35">
        <v>-1945.6715999999999</v>
      </c>
      <c r="T35">
        <v>302.89999999999998</v>
      </c>
      <c r="U35">
        <v>1336</v>
      </c>
      <c r="V35" t="s">
        <v>92</v>
      </c>
      <c r="W35">
        <v>6.0511698999999997</v>
      </c>
      <c r="X35">
        <v>1.4213499999999999E-4</v>
      </c>
      <c r="Y35">
        <v>-53113.800999999999</v>
      </c>
      <c r="Z35">
        <v>0</v>
      </c>
      <c r="AA35">
        <v>0</v>
      </c>
      <c r="AB35">
        <v>-303.44751000000002</v>
      </c>
      <c r="AC35">
        <v>700</v>
      </c>
      <c r="AD35">
        <v>0</v>
      </c>
      <c r="AE35" t="s">
        <v>118</v>
      </c>
      <c r="AF35">
        <v>6.3499999000000003</v>
      </c>
      <c r="AG35">
        <v>0</v>
      </c>
      <c r="AH35">
        <v>0</v>
      </c>
      <c r="AI35">
        <v>0</v>
      </c>
      <c r="AJ35">
        <v>0</v>
      </c>
      <c r="AK35">
        <v>-518.85913000000005</v>
      </c>
      <c r="AL35">
        <v>2000</v>
      </c>
    </row>
    <row r="36" spans="1:47" x14ac:dyDescent="0.25">
      <c r="A36" s="10" t="s">
        <v>196</v>
      </c>
      <c r="B36" t="s">
        <v>99</v>
      </c>
      <c r="C36" t="s">
        <v>197</v>
      </c>
      <c r="E36">
        <v>157.25</v>
      </c>
      <c r="F36">
        <v>7.89</v>
      </c>
      <c r="G36">
        <v>0</v>
      </c>
      <c r="H36">
        <v>16.239999999999998</v>
      </c>
      <c r="I36">
        <v>2000</v>
      </c>
      <c r="J36" s="12" t="s">
        <v>198</v>
      </c>
      <c r="K36">
        <v>1</v>
      </c>
      <c r="L36">
        <v>4</v>
      </c>
      <c r="N36">
        <v>-1.7538800000000001</v>
      </c>
      <c r="O36">
        <v>4.8713799999999998E-3</v>
      </c>
      <c r="P36">
        <v>-685286</v>
      </c>
      <c r="Q36">
        <v>0</v>
      </c>
      <c r="R36">
        <v>0</v>
      </c>
      <c r="S36">
        <v>2388.3462</v>
      </c>
      <c r="T36">
        <v>400</v>
      </c>
      <c r="U36">
        <v>0</v>
      </c>
      <c r="V36" t="s">
        <v>118</v>
      </c>
      <c r="W36">
        <v>6.7697501000000004</v>
      </c>
      <c r="X36" s="15">
        <v>-1.44219E-5</v>
      </c>
      <c r="Y36">
        <v>55462.898000000001</v>
      </c>
      <c r="Z36">
        <v>0</v>
      </c>
      <c r="AA36" s="15">
        <v>3.6056699999999998E-7</v>
      </c>
      <c r="AB36">
        <v>-2114.3262</v>
      </c>
      <c r="AC36">
        <v>1533</v>
      </c>
      <c r="AD36">
        <v>935</v>
      </c>
      <c r="AE36" t="s">
        <v>102</v>
      </c>
      <c r="AF36">
        <v>6.8270001000000002</v>
      </c>
      <c r="AG36">
        <v>0</v>
      </c>
      <c r="AH36">
        <v>0</v>
      </c>
      <c r="AI36">
        <v>0</v>
      </c>
      <c r="AJ36">
        <v>0</v>
      </c>
      <c r="AK36">
        <v>34.206054999999999</v>
      </c>
      <c r="AL36">
        <v>1585</v>
      </c>
      <c r="AM36">
        <v>2403</v>
      </c>
      <c r="AN36" t="s">
        <v>92</v>
      </c>
      <c r="AO36">
        <v>8.8800001000000002</v>
      </c>
      <c r="AP36">
        <v>0</v>
      </c>
      <c r="AQ36">
        <v>0</v>
      </c>
      <c r="AR36">
        <v>0</v>
      </c>
      <c r="AS36" s="14">
        <v>0</v>
      </c>
      <c r="AT36">
        <v>-816.79882999999995</v>
      </c>
      <c r="AU36">
        <v>2000</v>
      </c>
    </row>
    <row r="37" spans="1:47" x14ac:dyDescent="0.25">
      <c r="A37" s="10" t="s">
        <v>199</v>
      </c>
      <c r="B37" t="s">
        <v>89</v>
      </c>
      <c r="C37" t="s">
        <v>200</v>
      </c>
      <c r="E37">
        <v>72.61</v>
      </c>
      <c r="F37">
        <v>5.35</v>
      </c>
      <c r="G37">
        <v>0</v>
      </c>
      <c r="H37">
        <v>7.43</v>
      </c>
      <c r="I37" s="11">
        <v>3300</v>
      </c>
      <c r="J37" s="12" t="s">
        <v>201</v>
      </c>
      <c r="K37" s="13" t="s">
        <v>202</v>
      </c>
      <c r="L37">
        <v>3</v>
      </c>
      <c r="N37">
        <v>6.8438100999999998</v>
      </c>
      <c r="O37">
        <v>-1.06474E-3</v>
      </c>
      <c r="P37">
        <v>70426.797000000006</v>
      </c>
      <c r="Q37">
        <v>0</v>
      </c>
      <c r="R37" s="15">
        <v>6.1256499999999995E-7</v>
      </c>
      <c r="S37">
        <v>-2198.2813000000001</v>
      </c>
      <c r="T37">
        <v>1210.4000000000001</v>
      </c>
      <c r="U37">
        <v>8830</v>
      </c>
      <c r="V37" t="s">
        <v>92</v>
      </c>
      <c r="W37">
        <v>6.6</v>
      </c>
      <c r="X37">
        <v>0</v>
      </c>
      <c r="Y37">
        <v>0</v>
      </c>
      <c r="Z37">
        <v>0</v>
      </c>
      <c r="AA37">
        <v>0</v>
      </c>
      <c r="AB37">
        <v>6511</v>
      </c>
      <c r="AC37">
        <v>3106</v>
      </c>
      <c r="AD37">
        <v>79089</v>
      </c>
      <c r="AE37" t="s">
        <v>93</v>
      </c>
      <c r="AF37">
        <v>5.6</v>
      </c>
      <c r="AG37">
        <v>0</v>
      </c>
      <c r="AH37">
        <v>0</v>
      </c>
      <c r="AI37">
        <v>0</v>
      </c>
      <c r="AJ37">
        <v>0</v>
      </c>
      <c r="AK37">
        <v>88706</v>
      </c>
      <c r="AL37">
        <v>3300</v>
      </c>
    </row>
    <row r="38" spans="1:47" x14ac:dyDescent="0.25">
      <c r="A38" s="10" t="s">
        <v>203</v>
      </c>
      <c r="B38" t="s">
        <v>104</v>
      </c>
      <c r="C38" t="s">
        <v>204</v>
      </c>
      <c r="E38">
        <v>2.0158800000000001</v>
      </c>
      <c r="F38">
        <v>8.0000000000000007E-5</v>
      </c>
      <c r="G38">
        <v>0</v>
      </c>
      <c r="H38">
        <v>31.207000000000001</v>
      </c>
      <c r="I38" s="11">
        <v>5000</v>
      </c>
      <c r="K38" s="13" t="s">
        <v>97</v>
      </c>
      <c r="L38">
        <v>2</v>
      </c>
      <c r="N38">
        <v>1.7941</v>
      </c>
      <c r="O38">
        <v>1.4386500000000001E-3</v>
      </c>
      <c r="P38">
        <v>116291</v>
      </c>
      <c r="Q38">
        <v>192.74299999999999</v>
      </c>
      <c r="R38" s="15">
        <v>-1.2367900000000001E-7</v>
      </c>
      <c r="S38">
        <v>-4377.6527999999998</v>
      </c>
      <c r="T38">
        <v>3000</v>
      </c>
      <c r="U38">
        <v>0</v>
      </c>
      <c r="V38" t="s">
        <v>118</v>
      </c>
      <c r="W38">
        <v>7.4539999999999997</v>
      </c>
      <c r="X38">
        <v>2.3499999999999999E-4</v>
      </c>
      <c r="Y38">
        <v>0</v>
      </c>
      <c r="Z38">
        <v>0</v>
      </c>
      <c r="AA38">
        <v>0</v>
      </c>
      <c r="AB38">
        <v>-3268</v>
      </c>
      <c r="AC38">
        <v>5000</v>
      </c>
    </row>
    <row r="39" spans="1:47" x14ac:dyDescent="0.25">
      <c r="A39" s="10" t="s">
        <v>205</v>
      </c>
      <c r="B39" t="s">
        <v>104</v>
      </c>
      <c r="C39" t="s">
        <v>206</v>
      </c>
      <c r="E39">
        <v>4.0026020000000004</v>
      </c>
      <c r="F39">
        <v>1.6000000000000001E-4</v>
      </c>
      <c r="G39">
        <v>0</v>
      </c>
      <c r="H39">
        <v>30.125</v>
      </c>
      <c r="I39" s="11">
        <v>5000</v>
      </c>
      <c r="K39">
        <v>1</v>
      </c>
      <c r="L39">
        <v>1</v>
      </c>
      <c r="N39">
        <v>4.968</v>
      </c>
      <c r="O39">
        <v>0</v>
      </c>
      <c r="P39">
        <v>0</v>
      </c>
      <c r="Q39">
        <v>0</v>
      </c>
      <c r="R39">
        <v>0</v>
      </c>
      <c r="S39">
        <v>-1481.2091</v>
      </c>
      <c r="T39">
        <v>5000</v>
      </c>
    </row>
    <row r="40" spans="1:47" x14ac:dyDescent="0.25">
      <c r="A40" s="10" t="s">
        <v>207</v>
      </c>
      <c r="B40" t="s">
        <v>99</v>
      </c>
      <c r="C40" t="s">
        <v>208</v>
      </c>
      <c r="E40">
        <v>178.49</v>
      </c>
      <c r="F40">
        <v>13.31</v>
      </c>
      <c r="G40">
        <v>0</v>
      </c>
      <c r="H40">
        <v>10.41</v>
      </c>
      <c r="I40">
        <v>3000</v>
      </c>
      <c r="J40" s="12" t="s">
        <v>209</v>
      </c>
      <c r="K40">
        <v>1</v>
      </c>
      <c r="L40">
        <v>3</v>
      </c>
      <c r="N40">
        <v>5.609</v>
      </c>
      <c r="O40">
        <v>9.1E-4</v>
      </c>
      <c r="P40">
        <v>0</v>
      </c>
      <c r="Q40">
        <v>0</v>
      </c>
      <c r="R40">
        <v>0</v>
      </c>
      <c r="S40">
        <v>-1753.2164</v>
      </c>
      <c r="T40">
        <v>2013</v>
      </c>
      <c r="U40">
        <v>1610</v>
      </c>
      <c r="V40" t="s">
        <v>102</v>
      </c>
      <c r="W40">
        <v>-14.019</v>
      </c>
      <c r="X40">
        <v>3.69879E-3</v>
      </c>
      <c r="Y40">
        <v>-28493000</v>
      </c>
      <c r="Z40">
        <v>0</v>
      </c>
      <c r="AA40">
        <v>0</v>
      </c>
      <c r="AB40">
        <v>42221.796000000002</v>
      </c>
      <c r="AC40">
        <v>2470</v>
      </c>
      <c r="AD40">
        <v>5680</v>
      </c>
      <c r="AE40" t="s">
        <v>92</v>
      </c>
      <c r="AF40">
        <v>8</v>
      </c>
      <c r="AG40">
        <v>0</v>
      </c>
      <c r="AH40">
        <v>0</v>
      </c>
      <c r="AI40">
        <v>0</v>
      </c>
      <c r="AJ40">
        <v>0</v>
      </c>
      <c r="AK40">
        <v>4545.1868999999997</v>
      </c>
      <c r="AL40">
        <v>3000</v>
      </c>
    </row>
    <row r="41" spans="1:47" x14ac:dyDescent="0.25">
      <c r="A41" s="10" t="s">
        <v>210</v>
      </c>
      <c r="B41" t="s">
        <v>133</v>
      </c>
      <c r="C41" t="s">
        <v>211</v>
      </c>
      <c r="E41">
        <v>200.59</v>
      </c>
      <c r="F41">
        <v>13.53</v>
      </c>
      <c r="G41">
        <v>0</v>
      </c>
      <c r="H41">
        <v>18.14</v>
      </c>
      <c r="I41">
        <v>2000</v>
      </c>
      <c r="J41" s="12" t="s">
        <v>212</v>
      </c>
      <c r="K41">
        <v>1</v>
      </c>
      <c r="L41">
        <v>2</v>
      </c>
      <c r="N41">
        <v>6.2729999999999997</v>
      </c>
      <c r="O41">
        <v>1.01E-4</v>
      </c>
      <c r="P41">
        <v>-31400</v>
      </c>
      <c r="Q41">
        <v>0</v>
      </c>
      <c r="R41">
        <v>0</v>
      </c>
      <c r="S41">
        <v>-1773.9568999999999</v>
      </c>
      <c r="T41">
        <v>629.80999999999995</v>
      </c>
      <c r="U41">
        <v>14151</v>
      </c>
      <c r="V41" t="s">
        <v>93</v>
      </c>
      <c r="W41">
        <v>4.9679998999999997</v>
      </c>
      <c r="X41">
        <v>0</v>
      </c>
      <c r="Y41">
        <v>0</v>
      </c>
      <c r="Z41">
        <v>0</v>
      </c>
      <c r="AA41">
        <v>0</v>
      </c>
      <c r="AB41">
        <v>13189.151</v>
      </c>
      <c r="AC41">
        <v>2000</v>
      </c>
    </row>
    <row r="42" spans="1:47" x14ac:dyDescent="0.25">
      <c r="A42" s="10" t="s">
        <v>213</v>
      </c>
      <c r="B42" t="s">
        <v>99</v>
      </c>
      <c r="C42" t="s">
        <v>214</v>
      </c>
      <c r="E42">
        <v>164.93031999999999</v>
      </c>
      <c r="F42">
        <v>8.8000000000000007</v>
      </c>
      <c r="G42">
        <v>0</v>
      </c>
      <c r="H42">
        <v>17.93</v>
      </c>
      <c r="I42">
        <v>2000</v>
      </c>
      <c r="J42" s="12" t="s">
        <v>215</v>
      </c>
      <c r="K42">
        <v>1</v>
      </c>
      <c r="L42">
        <v>3</v>
      </c>
      <c r="N42">
        <v>8.6059999999999999</v>
      </c>
      <c r="O42">
        <v>-2.7650600000000002E-3</v>
      </c>
      <c r="P42">
        <v>78037.101999999999</v>
      </c>
      <c r="Q42">
        <v>0</v>
      </c>
      <c r="R42">
        <v>1.5400000000000001E-6</v>
      </c>
      <c r="S42">
        <v>-2622.6334999999999</v>
      </c>
      <c r="T42">
        <v>1701</v>
      </c>
      <c r="U42">
        <v>1121</v>
      </c>
      <c r="V42" t="s">
        <v>102</v>
      </c>
      <c r="W42">
        <v>6.6999997999999996</v>
      </c>
      <c r="X42">
        <v>0</v>
      </c>
      <c r="Y42">
        <v>0</v>
      </c>
      <c r="Z42">
        <v>0</v>
      </c>
      <c r="AA42">
        <v>0</v>
      </c>
      <c r="AB42">
        <v>1365.2864</v>
      </c>
      <c r="AC42">
        <v>1743</v>
      </c>
      <c r="AD42">
        <v>2911</v>
      </c>
      <c r="AE42" t="s">
        <v>92</v>
      </c>
      <c r="AF42">
        <v>10.5</v>
      </c>
      <c r="AG42">
        <v>0</v>
      </c>
      <c r="AH42">
        <v>0</v>
      </c>
      <c r="AI42">
        <v>0</v>
      </c>
      <c r="AJ42">
        <v>0</v>
      </c>
      <c r="AK42">
        <v>-2347.114</v>
      </c>
      <c r="AL42">
        <v>2000</v>
      </c>
    </row>
    <row r="43" spans="1:47" x14ac:dyDescent="0.25">
      <c r="A43" s="10" t="s">
        <v>216</v>
      </c>
      <c r="B43" t="s">
        <v>89</v>
      </c>
      <c r="C43" t="s">
        <v>217</v>
      </c>
      <c r="E43">
        <v>253.80894000000001</v>
      </c>
      <c r="F43">
        <v>4.93</v>
      </c>
      <c r="G43">
        <v>0</v>
      </c>
      <c r="H43">
        <v>27.757999999999999</v>
      </c>
      <c r="I43">
        <v>3000</v>
      </c>
      <c r="J43" s="12" t="s">
        <v>218</v>
      </c>
      <c r="K43">
        <v>1</v>
      </c>
      <c r="L43">
        <v>3</v>
      </c>
      <c r="N43">
        <v>12.877000000000001</v>
      </c>
      <c r="O43">
        <v>1.4920000000000001E-3</v>
      </c>
      <c r="P43">
        <v>0</v>
      </c>
      <c r="Q43">
        <v>0</v>
      </c>
      <c r="R43">
        <v>0</v>
      </c>
      <c r="S43">
        <v>-3971.9065000000001</v>
      </c>
      <c r="T43">
        <v>386.8</v>
      </c>
      <c r="U43">
        <v>3709</v>
      </c>
      <c r="V43" t="s">
        <v>92</v>
      </c>
      <c r="W43">
        <v>19.280999999999999</v>
      </c>
      <c r="X43">
        <v>0</v>
      </c>
      <c r="Y43">
        <v>0</v>
      </c>
      <c r="Z43">
        <v>0</v>
      </c>
      <c r="AA43">
        <v>0</v>
      </c>
      <c r="AB43">
        <v>-2516.7492999999999</v>
      </c>
      <c r="AC43">
        <v>458.4</v>
      </c>
      <c r="AD43">
        <v>10021</v>
      </c>
      <c r="AE43" t="s">
        <v>93</v>
      </c>
      <c r="AF43">
        <v>8.9410000000000007</v>
      </c>
      <c r="AG43">
        <v>6.7999999999999999E-5</v>
      </c>
      <c r="AH43">
        <v>15300</v>
      </c>
      <c r="AI43">
        <v>0</v>
      </c>
      <c r="AJ43">
        <v>0</v>
      </c>
      <c r="AK43">
        <v>12196.441000000001</v>
      </c>
      <c r="AL43">
        <v>3000</v>
      </c>
    </row>
    <row r="44" spans="1:47" x14ac:dyDescent="0.25">
      <c r="A44" s="10" t="s">
        <v>219</v>
      </c>
      <c r="B44" t="s">
        <v>99</v>
      </c>
      <c r="C44" t="s">
        <v>220</v>
      </c>
      <c r="E44">
        <v>114.818</v>
      </c>
      <c r="F44">
        <v>7.31</v>
      </c>
      <c r="G44">
        <v>0</v>
      </c>
      <c r="H44">
        <v>13.82</v>
      </c>
      <c r="I44">
        <v>2000</v>
      </c>
      <c r="J44" s="12" t="s">
        <v>221</v>
      </c>
      <c r="K44">
        <v>1</v>
      </c>
      <c r="L44">
        <v>2</v>
      </c>
      <c r="N44">
        <v>2.62</v>
      </c>
      <c r="O44">
        <v>4.7619999999999997E-3</v>
      </c>
      <c r="P44">
        <v>-82700</v>
      </c>
      <c r="Q44">
        <v>0</v>
      </c>
      <c r="R44">
        <v>0</v>
      </c>
      <c r="S44">
        <v>-927.08623999999998</v>
      </c>
      <c r="T44">
        <v>429.78</v>
      </c>
      <c r="U44">
        <v>780</v>
      </c>
      <c r="V44" t="s">
        <v>92</v>
      </c>
      <c r="W44">
        <v>6.9669999999999996</v>
      </c>
      <c r="X44">
        <v>-1.0000000000000001E-5</v>
      </c>
      <c r="Y44">
        <v>-17000</v>
      </c>
      <c r="Z44">
        <v>0</v>
      </c>
      <c r="AA44">
        <v>0</v>
      </c>
      <c r="AB44">
        <v>-1286.7687000000001</v>
      </c>
      <c r="AC44">
        <v>2000</v>
      </c>
    </row>
    <row r="45" spans="1:47" x14ac:dyDescent="0.25">
      <c r="A45" s="10" t="s">
        <v>222</v>
      </c>
      <c r="B45" t="s">
        <v>223</v>
      </c>
      <c r="C45" t="s">
        <v>224</v>
      </c>
      <c r="E45">
        <v>192.22</v>
      </c>
      <c r="F45">
        <v>22.5</v>
      </c>
      <c r="G45">
        <v>0</v>
      </c>
      <c r="H45">
        <v>8.4809999999999999</v>
      </c>
      <c r="I45">
        <v>2000</v>
      </c>
      <c r="J45" s="12" t="s">
        <v>225</v>
      </c>
      <c r="K45">
        <v>1</v>
      </c>
      <c r="L45">
        <v>1</v>
      </c>
      <c r="N45">
        <v>5.4116999999999997</v>
      </c>
      <c r="O45">
        <v>7.5637299999999996E-4</v>
      </c>
      <c r="P45">
        <v>-11845.4</v>
      </c>
      <c r="Q45">
        <v>0</v>
      </c>
      <c r="R45">
        <v>0</v>
      </c>
      <c r="S45">
        <v>-1641.0110999999999</v>
      </c>
      <c r="T45">
        <v>2000</v>
      </c>
    </row>
    <row r="46" spans="1:47" x14ac:dyDescent="0.25">
      <c r="A46" s="10" t="s">
        <v>226</v>
      </c>
      <c r="B46" t="s">
        <v>104</v>
      </c>
      <c r="C46" t="s">
        <v>227</v>
      </c>
      <c r="E46">
        <v>30</v>
      </c>
      <c r="F46">
        <v>1.23E-3</v>
      </c>
      <c r="G46">
        <v>0</v>
      </c>
      <c r="H46">
        <v>45.77</v>
      </c>
      <c r="I46">
        <v>2500</v>
      </c>
      <c r="J46" t="s">
        <v>228</v>
      </c>
      <c r="K46">
        <v>0</v>
      </c>
      <c r="L46">
        <v>1</v>
      </c>
      <c r="N46">
        <v>6.5170000000000003</v>
      </c>
      <c r="O46">
        <v>5.8900000000000001E-4</v>
      </c>
      <c r="P46">
        <v>-7900</v>
      </c>
      <c r="Q46">
        <v>0</v>
      </c>
      <c r="R46">
        <v>0</v>
      </c>
      <c r="S46">
        <v>-1968.905</v>
      </c>
      <c r="T46">
        <v>2500</v>
      </c>
    </row>
    <row r="47" spans="1:47" x14ac:dyDescent="0.25">
      <c r="A47" s="10" t="s">
        <v>229</v>
      </c>
      <c r="B47" t="s">
        <v>89</v>
      </c>
      <c r="C47" t="s">
        <v>230</v>
      </c>
      <c r="E47">
        <v>39.098300000000002</v>
      </c>
      <c r="F47">
        <v>0.86</v>
      </c>
      <c r="G47">
        <v>0</v>
      </c>
      <c r="H47">
        <v>15.457000000000001</v>
      </c>
      <c r="I47" s="11">
        <v>5000</v>
      </c>
      <c r="J47" s="12" t="s">
        <v>231</v>
      </c>
      <c r="K47" s="13" t="s">
        <v>97</v>
      </c>
      <c r="L47">
        <v>4</v>
      </c>
      <c r="N47">
        <v>1.046</v>
      </c>
      <c r="O47">
        <v>1.0068000000000001E-2</v>
      </c>
      <c r="P47">
        <v>0</v>
      </c>
      <c r="Q47">
        <v>0</v>
      </c>
      <c r="R47">
        <v>0</v>
      </c>
      <c r="S47">
        <v>-1206.8439000000001</v>
      </c>
      <c r="T47">
        <v>336.35</v>
      </c>
      <c r="U47">
        <v>558</v>
      </c>
      <c r="V47" t="s">
        <v>92</v>
      </c>
      <c r="W47">
        <v>8.8621301999999993</v>
      </c>
      <c r="X47">
        <v>-2.2902700000000001E-3</v>
      </c>
      <c r="Y47">
        <v>-4965.29</v>
      </c>
      <c r="Z47">
        <v>0</v>
      </c>
      <c r="AA47" s="15">
        <v>9.9292200000000003E-7</v>
      </c>
      <c r="AB47">
        <v>-1902.7118</v>
      </c>
      <c r="AC47">
        <v>1043.7</v>
      </c>
      <c r="AD47">
        <v>19038</v>
      </c>
      <c r="AE47" t="s">
        <v>93</v>
      </c>
      <c r="AF47">
        <v>6.4238200000000001</v>
      </c>
      <c r="AG47">
        <v>-6.7033999999999995E-4</v>
      </c>
      <c r="AH47">
        <v>497405</v>
      </c>
      <c r="AI47">
        <v>0</v>
      </c>
      <c r="AJ47" s="15">
        <v>1.1602300000000001E-7</v>
      </c>
      <c r="AK47">
        <v>18431.169000000002</v>
      </c>
      <c r="AL47">
        <v>3000</v>
      </c>
      <c r="AM47">
        <v>0</v>
      </c>
      <c r="AN47" t="s">
        <v>118</v>
      </c>
      <c r="AO47">
        <v>2.1110000000000002</v>
      </c>
      <c r="AP47">
        <v>3.6999999999999999E-4</v>
      </c>
      <c r="AQ47">
        <v>0</v>
      </c>
      <c r="AR47">
        <v>0</v>
      </c>
      <c r="AS47" s="14">
        <v>3.5320000000000001E-8</v>
      </c>
      <c r="AT47">
        <v>24351</v>
      </c>
      <c r="AU47">
        <v>5000</v>
      </c>
    </row>
    <row r="48" spans="1:47" x14ac:dyDescent="0.25">
      <c r="A48" s="10" t="s">
        <v>232</v>
      </c>
      <c r="B48" t="s">
        <v>104</v>
      </c>
      <c r="C48" t="s">
        <v>233</v>
      </c>
      <c r="E48">
        <v>83.8</v>
      </c>
      <c r="F48">
        <v>3.4299999999999999E-3</v>
      </c>
      <c r="G48">
        <v>0</v>
      </c>
      <c r="H48">
        <v>39.191000000000003</v>
      </c>
      <c r="I48" s="11">
        <v>5000</v>
      </c>
      <c r="K48">
        <v>1</v>
      </c>
      <c r="L48">
        <v>1</v>
      </c>
      <c r="N48">
        <v>4.968</v>
      </c>
      <c r="O48">
        <v>0</v>
      </c>
      <c r="P48">
        <v>0</v>
      </c>
      <c r="Q48">
        <v>0</v>
      </c>
      <c r="R48">
        <v>0</v>
      </c>
      <c r="S48">
        <v>-1481.2091</v>
      </c>
      <c r="T48">
        <v>5000</v>
      </c>
    </row>
    <row r="49" spans="1:94" x14ac:dyDescent="0.25">
      <c r="A49" s="10" t="s">
        <v>234</v>
      </c>
      <c r="B49" t="s">
        <v>99</v>
      </c>
      <c r="C49" t="s">
        <v>235</v>
      </c>
      <c r="E49">
        <v>138.90549999999999</v>
      </c>
      <c r="F49">
        <v>6.1452999999999998</v>
      </c>
      <c r="G49">
        <v>0</v>
      </c>
      <c r="H49">
        <v>13.6</v>
      </c>
      <c r="I49">
        <v>2000</v>
      </c>
      <c r="J49" s="12" t="s">
        <v>236</v>
      </c>
      <c r="K49">
        <v>1</v>
      </c>
      <c r="L49">
        <v>4</v>
      </c>
      <c r="N49">
        <v>6.585</v>
      </c>
      <c r="O49">
        <v>5.0000000000000002E-5</v>
      </c>
      <c r="P49">
        <v>12000</v>
      </c>
      <c r="Q49">
        <v>0</v>
      </c>
      <c r="R49">
        <v>0</v>
      </c>
      <c r="S49">
        <v>-2008.0106000000001</v>
      </c>
      <c r="T49">
        <v>550</v>
      </c>
      <c r="U49">
        <v>87</v>
      </c>
      <c r="V49" t="s">
        <v>102</v>
      </c>
      <c r="W49">
        <v>4.3189998000000003</v>
      </c>
      <c r="X49">
        <v>1.7520000000000001E-3</v>
      </c>
      <c r="Y49">
        <v>-76800</v>
      </c>
      <c r="Z49">
        <v>0</v>
      </c>
      <c r="AA49">
        <v>0</v>
      </c>
      <c r="AB49">
        <v>-1028.1110000000001</v>
      </c>
      <c r="AC49">
        <v>1134</v>
      </c>
      <c r="AD49">
        <v>746</v>
      </c>
      <c r="AE49" t="s">
        <v>92</v>
      </c>
      <c r="AF49">
        <v>9.4750004000000008</v>
      </c>
      <c r="AG49">
        <v>0</v>
      </c>
      <c r="AH49">
        <v>0</v>
      </c>
      <c r="AI49">
        <v>0</v>
      </c>
      <c r="AJ49">
        <v>0</v>
      </c>
      <c r="AK49">
        <v>-3943.7456999999999</v>
      </c>
      <c r="AL49">
        <v>1193</v>
      </c>
      <c r="AM49">
        <v>1481</v>
      </c>
      <c r="AO49">
        <v>8.1999998000000005</v>
      </c>
      <c r="AP49">
        <v>0</v>
      </c>
      <c r="AQ49">
        <v>0</v>
      </c>
      <c r="AR49">
        <v>0</v>
      </c>
      <c r="AS49" s="14">
        <v>0</v>
      </c>
      <c r="AT49">
        <v>-941.66956000000005</v>
      </c>
      <c r="AU49">
        <v>2000</v>
      </c>
    </row>
    <row r="50" spans="1:94" x14ac:dyDescent="0.25">
      <c r="A50" s="10" t="s">
        <v>237</v>
      </c>
      <c r="B50" t="s">
        <v>238</v>
      </c>
      <c r="C50" t="s">
        <v>239</v>
      </c>
      <c r="E50">
        <v>6.9409999999999998</v>
      </c>
      <c r="F50">
        <v>0.53400000000000003</v>
      </c>
      <c r="G50">
        <v>0</v>
      </c>
      <c r="H50">
        <v>6.9539999999999997</v>
      </c>
      <c r="I50">
        <v>3000</v>
      </c>
      <c r="J50" s="12" t="s">
        <v>240</v>
      </c>
      <c r="K50">
        <v>1</v>
      </c>
      <c r="L50">
        <v>3</v>
      </c>
      <c r="N50">
        <v>1.6990000000000001</v>
      </c>
      <c r="O50">
        <v>5.4580000000000002E-3</v>
      </c>
      <c r="P50">
        <v>-83000</v>
      </c>
      <c r="Q50">
        <v>0</v>
      </c>
      <c r="R50">
        <v>0</v>
      </c>
      <c r="S50">
        <v>-713.35375999999997</v>
      </c>
      <c r="T50">
        <v>453.7</v>
      </c>
      <c r="U50">
        <v>717</v>
      </c>
      <c r="V50" t="s">
        <v>92</v>
      </c>
      <c r="W50">
        <v>6.79392</v>
      </c>
      <c r="X50" s="15">
        <v>-2.7164299999999999E-6</v>
      </c>
      <c r="Y50">
        <v>-94559.297000000006</v>
      </c>
      <c r="Z50">
        <v>0</v>
      </c>
      <c r="AA50">
        <v>0</v>
      </c>
      <c r="AB50">
        <v>-1158.3870999999999</v>
      </c>
      <c r="AC50">
        <v>1638</v>
      </c>
      <c r="AD50">
        <v>35160</v>
      </c>
      <c r="AE50" t="s">
        <v>93</v>
      </c>
      <c r="AF50">
        <v>3.7522299000000001</v>
      </c>
      <c r="AG50">
        <v>2.13072E-4</v>
      </c>
      <c r="AH50">
        <v>-1488230</v>
      </c>
      <c r="AI50">
        <v>0</v>
      </c>
      <c r="AJ50">
        <v>0</v>
      </c>
      <c r="AK50">
        <v>39255.767999999996</v>
      </c>
      <c r="AL50">
        <v>3000</v>
      </c>
    </row>
    <row r="51" spans="1:94" x14ac:dyDescent="0.25">
      <c r="A51" s="10" t="s">
        <v>241</v>
      </c>
      <c r="C51" t="s">
        <v>242</v>
      </c>
      <c r="E51">
        <v>260</v>
      </c>
      <c r="L51">
        <v>0</v>
      </c>
    </row>
    <row r="52" spans="1:94" x14ac:dyDescent="0.25">
      <c r="A52" s="10" t="s">
        <v>243</v>
      </c>
      <c r="B52" t="s">
        <v>99</v>
      </c>
      <c r="C52" t="s">
        <v>244</v>
      </c>
      <c r="E52">
        <v>174.96700000000001</v>
      </c>
      <c r="F52">
        <v>9.8404000000000007</v>
      </c>
      <c r="G52">
        <v>0</v>
      </c>
      <c r="H52">
        <v>12.18</v>
      </c>
      <c r="I52">
        <v>2000</v>
      </c>
      <c r="J52" s="12" t="s">
        <v>245</v>
      </c>
      <c r="K52">
        <v>1</v>
      </c>
      <c r="L52">
        <v>2</v>
      </c>
      <c r="N52">
        <v>6.6875999999999998</v>
      </c>
      <c r="O52">
        <v>-7.5964999999999995E-4</v>
      </c>
      <c r="P52">
        <v>1694.67</v>
      </c>
      <c r="Q52">
        <v>0</v>
      </c>
      <c r="R52" s="15">
        <v>6.9161300000000001E-7</v>
      </c>
      <c r="S52">
        <v>-1950.3942</v>
      </c>
      <c r="T52">
        <v>1936</v>
      </c>
      <c r="U52">
        <v>4457</v>
      </c>
      <c r="V52" t="s">
        <v>92</v>
      </c>
      <c r="W52">
        <v>11.390599999999999</v>
      </c>
      <c r="X52">
        <v>0</v>
      </c>
      <c r="Y52">
        <v>0</v>
      </c>
      <c r="Z52">
        <v>0</v>
      </c>
      <c r="AA52">
        <v>0</v>
      </c>
      <c r="AB52">
        <v>-4426.2066999999997</v>
      </c>
      <c r="AC52">
        <v>2000</v>
      </c>
    </row>
    <row r="53" spans="1:94" x14ac:dyDescent="0.25">
      <c r="A53" s="10" t="s">
        <v>246</v>
      </c>
      <c r="C53" t="s">
        <v>247</v>
      </c>
      <c r="E53">
        <v>258</v>
      </c>
      <c r="L53">
        <v>0</v>
      </c>
    </row>
    <row r="54" spans="1:94" x14ac:dyDescent="0.25">
      <c r="A54" s="10" t="s">
        <v>248</v>
      </c>
      <c r="B54" t="s">
        <v>89</v>
      </c>
      <c r="C54" t="s">
        <v>249</v>
      </c>
      <c r="E54">
        <v>24.305</v>
      </c>
      <c r="F54">
        <v>1.74</v>
      </c>
      <c r="G54">
        <v>0</v>
      </c>
      <c r="H54">
        <v>7.81</v>
      </c>
      <c r="I54" s="11">
        <v>4200</v>
      </c>
      <c r="J54" s="12" t="s">
        <v>250</v>
      </c>
      <c r="K54" s="13" t="s">
        <v>97</v>
      </c>
      <c r="L54">
        <v>4</v>
      </c>
      <c r="N54">
        <v>5.1429999999999998</v>
      </c>
      <c r="O54">
        <v>1.3879999999999999E-3</v>
      </c>
      <c r="P54">
        <v>1900</v>
      </c>
      <c r="Q54">
        <v>0</v>
      </c>
      <c r="R54">
        <v>0</v>
      </c>
      <c r="S54">
        <v>-1663.1421</v>
      </c>
      <c r="T54">
        <v>922</v>
      </c>
      <c r="U54">
        <v>2139</v>
      </c>
      <c r="V54" t="s">
        <v>92</v>
      </c>
      <c r="W54">
        <v>6.0089997999999998</v>
      </c>
      <c r="X54">
        <v>1.072E-3</v>
      </c>
      <c r="Y54">
        <v>263600</v>
      </c>
      <c r="Z54">
        <v>0</v>
      </c>
      <c r="AA54">
        <v>0</v>
      </c>
      <c r="AB54">
        <v>-337.80712999999997</v>
      </c>
      <c r="AC54">
        <v>1363</v>
      </c>
      <c r="AD54">
        <v>30250</v>
      </c>
      <c r="AE54" t="s">
        <v>93</v>
      </c>
      <c r="AF54">
        <v>4.9679998999999997</v>
      </c>
      <c r="AG54">
        <v>0</v>
      </c>
      <c r="AH54">
        <v>0</v>
      </c>
      <c r="AI54">
        <v>0</v>
      </c>
      <c r="AJ54">
        <v>0</v>
      </c>
      <c r="AK54">
        <v>33516.000999999997</v>
      </c>
      <c r="AL54">
        <v>2000</v>
      </c>
      <c r="AM54">
        <v>0</v>
      </c>
      <c r="AN54" t="s">
        <v>118</v>
      </c>
      <c r="AO54">
        <v>5.9680999999999997</v>
      </c>
      <c r="AP54" s="15">
        <v>-4.1010999999999999E-4</v>
      </c>
      <c r="AQ54">
        <v>0</v>
      </c>
      <c r="AR54">
        <v>0</v>
      </c>
      <c r="AS54" s="14">
        <v>5.5999999999999999E-8</v>
      </c>
      <c r="AT54">
        <v>32708</v>
      </c>
      <c r="AU54">
        <v>4200</v>
      </c>
    </row>
    <row r="55" spans="1:94" x14ac:dyDescent="0.25">
      <c r="A55" s="10" t="s">
        <v>251</v>
      </c>
      <c r="B55" t="s">
        <v>89</v>
      </c>
      <c r="C55" t="s">
        <v>252</v>
      </c>
      <c r="E55">
        <v>54.938049999999997</v>
      </c>
      <c r="F55">
        <v>7.2</v>
      </c>
      <c r="G55">
        <v>0</v>
      </c>
      <c r="H55">
        <v>7.65</v>
      </c>
      <c r="I55" s="11">
        <v>5000</v>
      </c>
      <c r="J55" s="12" t="s">
        <v>253</v>
      </c>
      <c r="K55" s="13" t="s">
        <v>97</v>
      </c>
      <c r="L55">
        <v>6</v>
      </c>
      <c r="N55">
        <v>5.6379999999999999</v>
      </c>
      <c r="O55">
        <v>1.707E-3</v>
      </c>
      <c r="P55">
        <v>33400</v>
      </c>
      <c r="Q55">
        <v>0</v>
      </c>
      <c r="R55">
        <v>0</v>
      </c>
      <c r="S55">
        <v>-1944.7348999999999</v>
      </c>
      <c r="T55">
        <v>980</v>
      </c>
      <c r="U55">
        <v>532</v>
      </c>
      <c r="V55" t="s">
        <v>102</v>
      </c>
      <c r="W55">
        <v>7.8189998000000003</v>
      </c>
      <c r="X55">
        <v>5.6400000000000005E-4</v>
      </c>
      <c r="Y55">
        <v>-53400</v>
      </c>
      <c r="Z55">
        <v>0</v>
      </c>
      <c r="AA55">
        <v>0</v>
      </c>
      <c r="AB55">
        <v>-2363.8056999999999</v>
      </c>
      <c r="AC55">
        <v>1360</v>
      </c>
      <c r="AD55">
        <v>507</v>
      </c>
      <c r="AE55" t="s">
        <v>102</v>
      </c>
      <c r="AF55">
        <v>7.5900002000000004</v>
      </c>
      <c r="AG55">
        <v>1E-3</v>
      </c>
      <c r="AH55">
        <v>0</v>
      </c>
      <c r="AI55">
        <v>0</v>
      </c>
      <c r="AJ55">
        <v>0</v>
      </c>
      <c r="AK55">
        <v>-2391.0565999999999</v>
      </c>
      <c r="AL55">
        <v>1410</v>
      </c>
      <c r="AM55">
        <v>449</v>
      </c>
      <c r="AN55" t="s">
        <v>102</v>
      </c>
      <c r="AO55">
        <v>8.1789999000000009</v>
      </c>
      <c r="AP55">
        <v>9.3499999999999996E-4</v>
      </c>
      <c r="AQ55">
        <v>0</v>
      </c>
      <c r="AR55">
        <v>0</v>
      </c>
      <c r="AS55" s="14">
        <v>0</v>
      </c>
      <c r="AT55">
        <v>-2643.3202999999999</v>
      </c>
      <c r="AU55">
        <v>1517</v>
      </c>
      <c r="AV55">
        <v>2882</v>
      </c>
      <c r="AW55" t="s">
        <v>92</v>
      </c>
      <c r="AX55">
        <v>11</v>
      </c>
      <c r="AY55">
        <v>0</v>
      </c>
      <c r="AZ55">
        <v>0</v>
      </c>
      <c r="BA55">
        <v>0</v>
      </c>
      <c r="BB55">
        <v>0</v>
      </c>
      <c r="BC55">
        <v>-1889.0723</v>
      </c>
      <c r="BD55">
        <v>2308</v>
      </c>
      <c r="BE55">
        <v>53593</v>
      </c>
      <c r="BF55" t="s">
        <v>93</v>
      </c>
      <c r="BG55">
        <v>11.4062</v>
      </c>
      <c r="BH55">
        <v>-1.9853000000000002E-3</v>
      </c>
      <c r="BI55">
        <v>5266730</v>
      </c>
      <c r="BJ55">
        <v>0</v>
      </c>
      <c r="BK55" s="15">
        <v>2.3496000000000001E-7</v>
      </c>
      <c r="BL55">
        <v>56171</v>
      </c>
      <c r="BM55">
        <v>5000</v>
      </c>
    </row>
    <row r="56" spans="1:94" x14ac:dyDescent="0.25">
      <c r="A56" s="10" t="s">
        <v>254</v>
      </c>
      <c r="B56" t="s">
        <v>89</v>
      </c>
      <c r="C56" t="s">
        <v>255</v>
      </c>
      <c r="E56">
        <v>95.94</v>
      </c>
      <c r="F56">
        <v>10.199999999999999</v>
      </c>
      <c r="G56">
        <v>0</v>
      </c>
      <c r="H56">
        <v>6.85</v>
      </c>
      <c r="I56" s="11">
        <v>5000</v>
      </c>
      <c r="J56" s="12" t="s">
        <v>256</v>
      </c>
      <c r="K56" s="13" t="s">
        <v>97</v>
      </c>
      <c r="L56">
        <v>3</v>
      </c>
      <c r="N56">
        <v>13.428800000000001</v>
      </c>
      <c r="O56">
        <v>-1.9072500000000001E-3</v>
      </c>
      <c r="P56">
        <v>-129331</v>
      </c>
      <c r="Q56">
        <v>-280.77999999999997</v>
      </c>
      <c r="R56" s="15">
        <v>5.0290799999999999E-7</v>
      </c>
      <c r="S56">
        <v>1434.4287999999999</v>
      </c>
      <c r="T56">
        <v>2896</v>
      </c>
      <c r="U56">
        <v>8600</v>
      </c>
      <c r="V56" t="s">
        <v>92</v>
      </c>
      <c r="W56">
        <v>9</v>
      </c>
      <c r="X56">
        <v>0</v>
      </c>
      <c r="Y56">
        <v>0</v>
      </c>
      <c r="Z56">
        <v>0</v>
      </c>
      <c r="AA56">
        <v>0</v>
      </c>
      <c r="AB56">
        <v>4020</v>
      </c>
      <c r="AC56">
        <v>4950</v>
      </c>
      <c r="AD56">
        <v>141160</v>
      </c>
      <c r="AE56" t="s">
        <v>93</v>
      </c>
      <c r="AF56">
        <v>12.7</v>
      </c>
      <c r="AG56">
        <v>0</v>
      </c>
      <c r="AH56">
        <v>0</v>
      </c>
      <c r="AI56">
        <v>0</v>
      </c>
      <c r="AJ56">
        <v>0</v>
      </c>
      <c r="AK56">
        <v>126885</v>
      </c>
      <c r="AL56">
        <v>5000</v>
      </c>
    </row>
    <row r="57" spans="1:94" x14ac:dyDescent="0.25">
      <c r="A57" s="10" t="s">
        <v>257</v>
      </c>
      <c r="B57" t="s">
        <v>104</v>
      </c>
      <c r="C57" t="s">
        <v>258</v>
      </c>
      <c r="E57">
        <v>28.013480000000001</v>
      </c>
      <c r="F57">
        <v>1.14E-3</v>
      </c>
      <c r="G57">
        <v>0</v>
      </c>
      <c r="H57">
        <v>45.77</v>
      </c>
      <c r="I57" s="11">
        <v>5000</v>
      </c>
      <c r="K57" s="13" t="s">
        <v>97</v>
      </c>
      <c r="L57">
        <v>2</v>
      </c>
      <c r="N57">
        <v>9.1221999999999994</v>
      </c>
      <c r="O57">
        <v>3.9336599999999997E-4</v>
      </c>
      <c r="P57">
        <v>-121255</v>
      </c>
      <c r="Q57">
        <v>-129.32599999999999</v>
      </c>
      <c r="R57" s="15">
        <v>-5.5943500000000001E-8</v>
      </c>
      <c r="S57">
        <v>-113.50279999999999</v>
      </c>
      <c r="T57">
        <v>3000</v>
      </c>
      <c r="U57">
        <v>0</v>
      </c>
      <c r="V57" t="s">
        <v>118</v>
      </c>
      <c r="W57">
        <v>8.5109999999999992</v>
      </c>
      <c r="X57">
        <v>5.6499999999999998E-5</v>
      </c>
      <c r="Y57">
        <v>0</v>
      </c>
      <c r="Z57">
        <v>0</v>
      </c>
      <c r="AA57">
        <v>0</v>
      </c>
      <c r="AB57">
        <v>-3883</v>
      </c>
      <c r="AC57">
        <v>5000</v>
      </c>
    </row>
    <row r="58" spans="1:94" x14ac:dyDescent="0.25">
      <c r="A58" s="10" t="s">
        <v>259</v>
      </c>
      <c r="B58" t="s">
        <v>89</v>
      </c>
      <c r="C58" t="s">
        <v>260</v>
      </c>
      <c r="E58">
        <v>22.989768000000002</v>
      </c>
      <c r="F58">
        <v>0.97</v>
      </c>
      <c r="G58">
        <v>0</v>
      </c>
      <c r="H58">
        <v>12.298</v>
      </c>
      <c r="I58" s="11">
        <v>5000</v>
      </c>
      <c r="J58" s="12" t="s">
        <v>261</v>
      </c>
      <c r="K58" s="13" t="s">
        <v>97</v>
      </c>
      <c r="L58">
        <v>4</v>
      </c>
      <c r="N58">
        <v>3.9510000000000001</v>
      </c>
      <c r="O58">
        <v>4.6579999999999998E-3</v>
      </c>
      <c r="P58">
        <v>0</v>
      </c>
      <c r="Q58">
        <v>0</v>
      </c>
      <c r="R58">
        <v>0</v>
      </c>
      <c r="S58">
        <v>-1592.0562</v>
      </c>
      <c r="T58">
        <v>371</v>
      </c>
      <c r="U58">
        <v>622</v>
      </c>
      <c r="V58" t="s">
        <v>92</v>
      </c>
      <c r="W58">
        <v>8.9144897000000007</v>
      </c>
      <c r="X58">
        <v>-2.2306000000000001E-3</v>
      </c>
      <c r="Y58">
        <v>-166.14400000000001</v>
      </c>
      <c r="Z58">
        <v>0</v>
      </c>
      <c r="AA58" s="15">
        <v>8.20342E-7</v>
      </c>
      <c r="AB58">
        <v>-1904.7998</v>
      </c>
      <c r="AC58">
        <v>1177</v>
      </c>
      <c r="AD58">
        <v>23285</v>
      </c>
      <c r="AE58" t="s">
        <v>93</v>
      </c>
      <c r="AF58">
        <v>4.6220597999999997</v>
      </c>
      <c r="AG58" s="15">
        <v>6.7931799999999999E-5</v>
      </c>
      <c r="AH58">
        <v>-307387</v>
      </c>
      <c r="AI58">
        <v>0</v>
      </c>
      <c r="AJ58">
        <v>0</v>
      </c>
      <c r="AK58">
        <v>24846.781999999999</v>
      </c>
      <c r="AL58">
        <v>3000</v>
      </c>
      <c r="AM58">
        <v>0</v>
      </c>
      <c r="AN58" t="s">
        <v>118</v>
      </c>
      <c r="AO58">
        <v>2.238</v>
      </c>
      <c r="AP58">
        <v>4.2220000000000002E-4</v>
      </c>
      <c r="AQ58">
        <v>0</v>
      </c>
      <c r="AR58">
        <v>0</v>
      </c>
      <c r="AS58" s="14">
        <v>-6.3999999999999996E-10</v>
      </c>
      <c r="AT58">
        <v>28726</v>
      </c>
      <c r="AU58">
        <v>5000</v>
      </c>
    </row>
    <row r="59" spans="1:94" x14ac:dyDescent="0.25">
      <c r="A59" s="10" t="s">
        <v>262</v>
      </c>
      <c r="B59" t="s">
        <v>99</v>
      </c>
      <c r="C59" t="s">
        <v>263</v>
      </c>
      <c r="E59">
        <v>92.906379999999999</v>
      </c>
      <c r="F59">
        <v>8.5500000000000007</v>
      </c>
      <c r="G59">
        <v>0</v>
      </c>
      <c r="H59">
        <v>8.6999999999999993</v>
      </c>
      <c r="I59">
        <v>3000</v>
      </c>
      <c r="J59" s="12" t="s">
        <v>264</v>
      </c>
      <c r="K59">
        <v>1</v>
      </c>
      <c r="L59">
        <v>2</v>
      </c>
      <c r="N59">
        <v>6.2347000000000001</v>
      </c>
      <c r="O59" s="15">
        <v>-2.4158599999999999E-5</v>
      </c>
      <c r="P59">
        <v>34329.398000000001</v>
      </c>
      <c r="Q59">
        <v>0</v>
      </c>
      <c r="R59" s="15">
        <v>1.71998E-7</v>
      </c>
      <c r="S59">
        <v>-1976.4341999999999</v>
      </c>
      <c r="T59">
        <v>2740</v>
      </c>
      <c r="U59">
        <v>6302</v>
      </c>
      <c r="V59" t="s">
        <v>92</v>
      </c>
      <c r="W59">
        <v>8</v>
      </c>
      <c r="X59">
        <v>0</v>
      </c>
      <c r="Y59">
        <v>0</v>
      </c>
      <c r="Z59">
        <v>0</v>
      </c>
      <c r="AA59">
        <v>0</v>
      </c>
      <c r="AB59">
        <v>2857.9955</v>
      </c>
      <c r="AC59">
        <v>3000</v>
      </c>
    </row>
    <row r="60" spans="1:94" x14ac:dyDescent="0.25">
      <c r="A60" s="10" t="s">
        <v>265</v>
      </c>
      <c r="B60" t="s">
        <v>99</v>
      </c>
      <c r="C60" t="s">
        <v>266</v>
      </c>
      <c r="E60">
        <v>144.22399999999999</v>
      </c>
      <c r="F60">
        <v>7.0039999999999996</v>
      </c>
      <c r="G60">
        <v>0</v>
      </c>
      <c r="H60">
        <v>17.100000000000001</v>
      </c>
      <c r="I60">
        <v>2000</v>
      </c>
      <c r="J60" s="12" t="s">
        <v>267</v>
      </c>
      <c r="K60">
        <v>1</v>
      </c>
      <c r="L60">
        <v>3</v>
      </c>
      <c r="N60">
        <v>6.2836299999999996</v>
      </c>
      <c r="O60">
        <v>1.16612E-4</v>
      </c>
      <c r="P60">
        <v>10319.200000000001</v>
      </c>
      <c r="Q60">
        <v>0</v>
      </c>
      <c r="R60" s="15">
        <v>1.1733700000000001E-6</v>
      </c>
      <c r="S60">
        <v>-1949.5396000000001</v>
      </c>
      <c r="T60">
        <v>1128</v>
      </c>
      <c r="U60">
        <v>724</v>
      </c>
      <c r="V60" t="s">
        <v>102</v>
      </c>
      <c r="W60">
        <v>10.657999999999999</v>
      </c>
      <c r="X60">
        <v>0</v>
      </c>
      <c r="Y60">
        <v>0</v>
      </c>
      <c r="Z60">
        <v>0</v>
      </c>
      <c r="AA60">
        <v>0</v>
      </c>
      <c r="AB60">
        <v>-4318.2271000000001</v>
      </c>
      <c r="AC60">
        <v>1289</v>
      </c>
      <c r="AD60">
        <v>1707</v>
      </c>
      <c r="AE60" t="s">
        <v>92</v>
      </c>
      <c r="AF60">
        <v>10.52</v>
      </c>
      <c r="AG60">
        <v>0</v>
      </c>
      <c r="AH60">
        <v>0</v>
      </c>
      <c r="AI60">
        <v>0</v>
      </c>
      <c r="AJ60">
        <v>0</v>
      </c>
      <c r="AK60">
        <v>-2433.3452000000002</v>
      </c>
      <c r="AL60">
        <v>2000</v>
      </c>
    </row>
    <row r="61" spans="1:94" x14ac:dyDescent="0.25">
      <c r="A61" s="10" t="s">
        <v>268</v>
      </c>
      <c r="B61" t="s">
        <v>104</v>
      </c>
      <c r="C61" t="s">
        <v>269</v>
      </c>
      <c r="E61">
        <v>20.1797</v>
      </c>
      <c r="F61">
        <v>8.1999999999999998E-4</v>
      </c>
      <c r="G61">
        <v>0</v>
      </c>
      <c r="H61">
        <v>34.947000000000003</v>
      </c>
      <c r="I61" s="11">
        <v>5000</v>
      </c>
      <c r="K61">
        <v>1</v>
      </c>
      <c r="L61">
        <v>1</v>
      </c>
      <c r="N61">
        <v>4.968</v>
      </c>
      <c r="O61">
        <v>0</v>
      </c>
      <c r="P61">
        <v>0</v>
      </c>
      <c r="Q61">
        <v>0</v>
      </c>
      <c r="R61">
        <v>0</v>
      </c>
      <c r="S61">
        <v>-1481.2091</v>
      </c>
      <c r="T61">
        <v>5000</v>
      </c>
    </row>
    <row r="62" spans="1:94" x14ac:dyDescent="0.25">
      <c r="A62" s="10" t="s">
        <v>270</v>
      </c>
      <c r="B62" t="s">
        <v>89</v>
      </c>
      <c r="C62" t="s">
        <v>271</v>
      </c>
      <c r="E62">
        <v>58.693399999999997</v>
      </c>
      <c r="F62">
        <v>8.9</v>
      </c>
      <c r="G62">
        <v>0</v>
      </c>
      <c r="H62">
        <v>7.14</v>
      </c>
      <c r="I62" s="11">
        <v>5000</v>
      </c>
      <c r="J62" s="12" t="s">
        <v>272</v>
      </c>
      <c r="K62" s="13" t="s">
        <v>97</v>
      </c>
      <c r="L62">
        <v>5</v>
      </c>
      <c r="N62">
        <v>847.40503000000001</v>
      </c>
      <c r="O62">
        <v>-0.45878000000000002</v>
      </c>
      <c r="P62">
        <v>-7288760</v>
      </c>
      <c r="Q62">
        <v>-23976.199000000001</v>
      </c>
      <c r="R62">
        <v>1.6746E-4</v>
      </c>
      <c r="S62">
        <v>222134.58</v>
      </c>
      <c r="T62">
        <v>631</v>
      </c>
      <c r="U62">
        <v>0</v>
      </c>
      <c r="V62" t="s">
        <v>160</v>
      </c>
      <c r="W62">
        <v>67.079002000000003</v>
      </c>
      <c r="X62">
        <v>-4.5624999999999999E-2</v>
      </c>
      <c r="Y62">
        <v>0</v>
      </c>
      <c r="Z62">
        <v>0</v>
      </c>
      <c r="AA62">
        <v>0</v>
      </c>
      <c r="AB62">
        <v>-21735.690999999999</v>
      </c>
      <c r="AC62">
        <v>655</v>
      </c>
      <c r="AD62">
        <v>0</v>
      </c>
      <c r="AE62" t="s">
        <v>118</v>
      </c>
      <c r="AF62">
        <v>5.0240001999999997</v>
      </c>
      <c r="AG62">
        <v>1.1724999999999999E-3</v>
      </c>
      <c r="AH62">
        <v>-321710</v>
      </c>
      <c r="AI62">
        <v>0</v>
      </c>
      <c r="AJ62">
        <v>0</v>
      </c>
      <c r="AK62">
        <v>-675.80249000000003</v>
      </c>
      <c r="AL62">
        <v>1728</v>
      </c>
      <c r="AM62">
        <v>4100</v>
      </c>
      <c r="AN62" t="s">
        <v>92</v>
      </c>
      <c r="AO62">
        <v>9.3000001999999995</v>
      </c>
      <c r="AP62">
        <v>0</v>
      </c>
      <c r="AQ62">
        <v>0</v>
      </c>
      <c r="AR62">
        <v>0</v>
      </c>
      <c r="AS62" s="14">
        <v>0</v>
      </c>
      <c r="AT62">
        <v>-649.83960000000002</v>
      </c>
      <c r="AU62">
        <v>3159</v>
      </c>
      <c r="AV62">
        <v>90230</v>
      </c>
      <c r="AW62" t="s">
        <v>93</v>
      </c>
      <c r="AX62">
        <v>4.88</v>
      </c>
      <c r="AY62">
        <v>6.6000000000000005E-5</v>
      </c>
      <c r="AZ62">
        <v>0</v>
      </c>
      <c r="BA62">
        <v>0</v>
      </c>
      <c r="BB62">
        <v>0</v>
      </c>
      <c r="BC62">
        <v>102890</v>
      </c>
      <c r="BD62">
        <v>5000</v>
      </c>
    </row>
    <row r="63" spans="1:94" x14ac:dyDescent="0.25">
      <c r="A63" s="10" t="s">
        <v>273</v>
      </c>
      <c r="C63" t="s">
        <v>274</v>
      </c>
      <c r="E63">
        <v>259</v>
      </c>
      <c r="L63">
        <v>0</v>
      </c>
    </row>
    <row r="64" spans="1:94" x14ac:dyDescent="0.25">
      <c r="A64" s="10" t="s">
        <v>275</v>
      </c>
      <c r="B64" t="s">
        <v>99</v>
      </c>
      <c r="C64" t="s">
        <v>276</v>
      </c>
      <c r="E64">
        <v>237</v>
      </c>
      <c r="F64">
        <v>20.399999999999999</v>
      </c>
      <c r="G64">
        <v>0</v>
      </c>
      <c r="H64">
        <v>12.06</v>
      </c>
      <c r="I64">
        <v>2500</v>
      </c>
      <c r="J64" s="12" t="s">
        <v>277</v>
      </c>
      <c r="K64">
        <v>1</v>
      </c>
      <c r="L64">
        <v>4</v>
      </c>
      <c r="N64">
        <v>-0.90300000000000002</v>
      </c>
      <c r="O64">
        <v>9.8110000000000003E-3</v>
      </c>
      <c r="P64">
        <v>-189600</v>
      </c>
      <c r="Q64">
        <v>0</v>
      </c>
      <c r="R64">
        <v>0</v>
      </c>
      <c r="S64">
        <v>33.017643</v>
      </c>
      <c r="T64">
        <v>553</v>
      </c>
      <c r="U64">
        <v>1340</v>
      </c>
      <c r="V64" t="s">
        <v>102</v>
      </c>
      <c r="W64">
        <v>9.3990001999999997</v>
      </c>
      <c r="X64">
        <v>0</v>
      </c>
      <c r="Y64">
        <v>0</v>
      </c>
      <c r="Z64">
        <v>0</v>
      </c>
      <c r="AA64">
        <v>0</v>
      </c>
      <c r="AB64">
        <v>-1666.5534</v>
      </c>
      <c r="AC64">
        <v>849</v>
      </c>
      <c r="AD64">
        <v>1260</v>
      </c>
      <c r="AE64" t="s">
        <v>102</v>
      </c>
      <c r="AF64">
        <v>8.6980000000000004</v>
      </c>
      <c r="AG64">
        <v>0</v>
      </c>
      <c r="AH64">
        <v>0</v>
      </c>
      <c r="AI64">
        <v>0</v>
      </c>
      <c r="AJ64">
        <v>0</v>
      </c>
      <c r="AK64">
        <v>188.59551999999999</v>
      </c>
      <c r="AL64">
        <v>912</v>
      </c>
      <c r="AM64">
        <v>1240</v>
      </c>
      <c r="AO64">
        <v>10.85</v>
      </c>
      <c r="AP64">
        <v>0</v>
      </c>
      <c r="AQ64">
        <v>0</v>
      </c>
      <c r="AR64">
        <v>0</v>
      </c>
      <c r="AS64" s="14">
        <v>0</v>
      </c>
      <c r="AT64">
        <v>-534.02850000000001</v>
      </c>
      <c r="AU64">
        <v>2500</v>
      </c>
      <c r="CO64" s="12"/>
      <c r="CP64" s="12"/>
    </row>
    <row r="65" spans="1:74" x14ac:dyDescent="0.25">
      <c r="A65" s="10" t="s">
        <v>278</v>
      </c>
      <c r="B65" t="s">
        <v>104</v>
      </c>
      <c r="C65" t="s">
        <v>279</v>
      </c>
      <c r="E65">
        <v>31.998799999999999</v>
      </c>
      <c r="F65">
        <v>1.31E-3</v>
      </c>
      <c r="G65">
        <v>0</v>
      </c>
      <c r="H65">
        <v>49.005000000000003</v>
      </c>
      <c r="I65" s="11">
        <v>5000</v>
      </c>
      <c r="K65" s="13" t="s">
        <v>97</v>
      </c>
      <c r="L65">
        <v>2</v>
      </c>
      <c r="N65">
        <v>12.847099999999999</v>
      </c>
      <c r="O65">
        <v>-4.6367700000000001E-4</v>
      </c>
      <c r="P65">
        <v>-146378</v>
      </c>
      <c r="Q65">
        <v>-249.11199999999999</v>
      </c>
      <c r="R65" s="15">
        <v>6.4800300000000001E-8</v>
      </c>
      <c r="S65">
        <v>1001.5137</v>
      </c>
      <c r="T65">
        <v>3000</v>
      </c>
      <c r="U65">
        <v>0</v>
      </c>
      <c r="V65" t="s">
        <v>118</v>
      </c>
      <c r="W65">
        <v>8.4870000000000001</v>
      </c>
      <c r="X65">
        <v>1.7349999999999999E-4</v>
      </c>
      <c r="Y65">
        <v>0</v>
      </c>
      <c r="Z65">
        <v>0</v>
      </c>
      <c r="AA65">
        <v>0</v>
      </c>
      <c r="AB65">
        <v>-3597</v>
      </c>
      <c r="AC65">
        <v>5000</v>
      </c>
    </row>
    <row r="66" spans="1:74" x14ac:dyDescent="0.25">
      <c r="A66" s="10" t="s">
        <v>280</v>
      </c>
      <c r="B66" t="s">
        <v>223</v>
      </c>
      <c r="C66" t="s">
        <v>281</v>
      </c>
      <c r="D66" t="s">
        <v>282</v>
      </c>
      <c r="E66">
        <v>190.23</v>
      </c>
      <c r="F66">
        <v>22.48</v>
      </c>
      <c r="G66">
        <v>0</v>
      </c>
      <c r="H66">
        <v>7.8</v>
      </c>
      <c r="I66">
        <v>2000</v>
      </c>
      <c r="J66" s="12" t="s">
        <v>283</v>
      </c>
      <c r="K66">
        <v>1</v>
      </c>
      <c r="L66">
        <v>1</v>
      </c>
      <c r="N66">
        <v>5.6360000000000001</v>
      </c>
      <c r="O66">
        <v>4.5399999999999998E-4</v>
      </c>
      <c r="P66">
        <v>0</v>
      </c>
      <c r="Q66">
        <v>0</v>
      </c>
      <c r="R66">
        <v>0</v>
      </c>
      <c r="S66">
        <v>-1720.7311</v>
      </c>
      <c r="T66">
        <v>2000</v>
      </c>
    </row>
    <row r="67" spans="1:74" x14ac:dyDescent="0.25">
      <c r="A67" s="10" t="s">
        <v>284</v>
      </c>
      <c r="B67" t="s">
        <v>89</v>
      </c>
      <c r="C67" t="s">
        <v>285</v>
      </c>
      <c r="E67">
        <v>30.973762000000001</v>
      </c>
      <c r="F67">
        <v>1.82</v>
      </c>
      <c r="G67">
        <v>0</v>
      </c>
      <c r="H67">
        <v>9.82</v>
      </c>
      <c r="I67" s="11">
        <v>5000</v>
      </c>
      <c r="J67" s="12" t="s">
        <v>286</v>
      </c>
      <c r="K67" s="13" t="s">
        <v>97</v>
      </c>
      <c r="L67">
        <v>4</v>
      </c>
      <c r="N67">
        <v>3.7989999999999999</v>
      </c>
      <c r="O67">
        <v>3.1849999999999999E-3</v>
      </c>
      <c r="P67">
        <v>0</v>
      </c>
      <c r="Q67">
        <v>0</v>
      </c>
      <c r="R67">
        <v>0</v>
      </c>
      <c r="S67">
        <v>-1415.7973999999999</v>
      </c>
      <c r="T67">
        <v>317.3</v>
      </c>
      <c r="U67">
        <v>157</v>
      </c>
      <c r="V67" t="s">
        <v>92</v>
      </c>
      <c r="W67">
        <v>6.2919998000000001</v>
      </c>
      <c r="X67">
        <v>0</v>
      </c>
      <c r="Y67">
        <v>0</v>
      </c>
      <c r="Z67">
        <v>0</v>
      </c>
      <c r="AA67">
        <v>0</v>
      </c>
      <c r="AB67">
        <v>-1729.1626000000001</v>
      </c>
      <c r="AC67">
        <v>552.29999999999995</v>
      </c>
      <c r="AD67">
        <v>2904</v>
      </c>
      <c r="AE67" t="s">
        <v>93</v>
      </c>
      <c r="AF67">
        <v>5.9669999999999996</v>
      </c>
      <c r="AG67">
        <v>-1.995E-4</v>
      </c>
      <c r="AH67">
        <v>43492</v>
      </c>
      <c r="AI67">
        <v>-46.73</v>
      </c>
      <c r="AJ67" s="15">
        <v>2.5600000000000001E-8</v>
      </c>
      <c r="AK67">
        <v>2430</v>
      </c>
      <c r="AL67">
        <v>2000</v>
      </c>
      <c r="AM67">
        <v>0</v>
      </c>
      <c r="AN67" t="s">
        <v>118</v>
      </c>
      <c r="AO67">
        <v>4.9284999999999997</v>
      </c>
      <c r="AP67" s="15">
        <v>4.1999999999999996E-6</v>
      </c>
      <c r="AQ67">
        <v>0</v>
      </c>
      <c r="AR67">
        <v>0</v>
      </c>
      <c r="AS67" s="14">
        <v>0</v>
      </c>
      <c r="AT67">
        <v>1829</v>
      </c>
      <c r="AU67">
        <v>5000</v>
      </c>
    </row>
    <row r="68" spans="1:74" x14ac:dyDescent="0.25">
      <c r="A68" s="10" t="s">
        <v>287</v>
      </c>
      <c r="B68" t="s">
        <v>99</v>
      </c>
      <c r="C68" t="s">
        <v>288</v>
      </c>
      <c r="E68">
        <v>231.03587999999999</v>
      </c>
      <c r="F68">
        <v>5.0419999999999998</v>
      </c>
      <c r="G68">
        <v>0</v>
      </c>
      <c r="H68">
        <v>12.4</v>
      </c>
      <c r="I68">
        <v>2500</v>
      </c>
      <c r="J68" s="12" t="s">
        <v>289</v>
      </c>
      <c r="K68">
        <v>1</v>
      </c>
      <c r="L68">
        <v>3</v>
      </c>
      <c r="N68">
        <v>5.7110000000000003</v>
      </c>
      <c r="O68">
        <v>1.487E-3</v>
      </c>
      <c r="P68">
        <v>-300</v>
      </c>
      <c r="Q68">
        <v>0</v>
      </c>
      <c r="R68">
        <v>0</v>
      </c>
      <c r="S68">
        <v>-1833.913</v>
      </c>
      <c r="T68">
        <v>1443</v>
      </c>
      <c r="U68">
        <v>1587</v>
      </c>
      <c r="V68" t="s">
        <v>102</v>
      </c>
      <c r="W68">
        <v>9.5</v>
      </c>
      <c r="X68">
        <v>0</v>
      </c>
      <c r="Y68">
        <v>0</v>
      </c>
      <c r="Z68">
        <v>0</v>
      </c>
      <c r="AA68">
        <v>0</v>
      </c>
      <c r="AB68">
        <v>-2618.3436000000002</v>
      </c>
      <c r="AC68">
        <v>1845</v>
      </c>
      <c r="AD68">
        <v>2950</v>
      </c>
      <c r="AE68" t="s">
        <v>92</v>
      </c>
      <c r="AF68">
        <v>11.3</v>
      </c>
      <c r="AG68">
        <v>0</v>
      </c>
      <c r="AH68">
        <v>0</v>
      </c>
      <c r="AI68">
        <v>0</v>
      </c>
      <c r="AJ68">
        <v>0</v>
      </c>
      <c r="AK68">
        <v>-2989.3436000000002</v>
      </c>
      <c r="AL68">
        <v>2500</v>
      </c>
    </row>
    <row r="69" spans="1:74" x14ac:dyDescent="0.25">
      <c r="A69" s="10" t="s">
        <v>290</v>
      </c>
      <c r="B69" t="s">
        <v>89</v>
      </c>
      <c r="C69" t="s">
        <v>291</v>
      </c>
      <c r="E69">
        <v>207.2</v>
      </c>
      <c r="F69">
        <v>11.3437</v>
      </c>
      <c r="G69">
        <v>0</v>
      </c>
      <c r="H69">
        <v>15.49</v>
      </c>
      <c r="I69" s="11">
        <v>4200</v>
      </c>
      <c r="J69" s="12" t="s">
        <v>292</v>
      </c>
      <c r="K69" s="13" t="s">
        <v>97</v>
      </c>
      <c r="L69">
        <v>4</v>
      </c>
      <c r="N69">
        <v>4.851</v>
      </c>
      <c r="O69">
        <v>1.7639999999999999E-3</v>
      </c>
      <c r="P69">
        <v>-41400</v>
      </c>
      <c r="Q69">
        <v>0</v>
      </c>
      <c r="R69">
        <v>0</v>
      </c>
      <c r="S69">
        <v>-1464</v>
      </c>
      <c r="T69">
        <v>600.65</v>
      </c>
      <c r="U69">
        <v>1147</v>
      </c>
      <c r="V69" t="s">
        <v>92</v>
      </c>
      <c r="W69">
        <v>7.6444000000000001</v>
      </c>
      <c r="X69">
        <v>-3.2352299999999999E-4</v>
      </c>
      <c r="Y69">
        <v>-26683</v>
      </c>
      <c r="Z69">
        <v>0</v>
      </c>
      <c r="AA69">
        <v>0</v>
      </c>
      <c r="AB69">
        <v>-1267</v>
      </c>
      <c r="AC69">
        <v>1268</v>
      </c>
      <c r="AD69">
        <v>0</v>
      </c>
      <c r="AE69" t="s">
        <v>118</v>
      </c>
      <c r="AF69">
        <v>6.84</v>
      </c>
      <c r="AG69">
        <v>0</v>
      </c>
      <c r="AH69">
        <v>0</v>
      </c>
      <c r="AI69">
        <v>0</v>
      </c>
      <c r="AJ69">
        <v>0</v>
      </c>
      <c r="AK69">
        <v>-788</v>
      </c>
      <c r="AL69">
        <v>2024</v>
      </c>
      <c r="AM69">
        <v>42600</v>
      </c>
      <c r="AN69" t="s">
        <v>93</v>
      </c>
      <c r="AO69">
        <v>-65.7453</v>
      </c>
      <c r="AP69">
        <v>9.1404999999999993E-3</v>
      </c>
      <c r="AQ69">
        <v>9140330</v>
      </c>
      <c r="AR69">
        <v>4009.24</v>
      </c>
      <c r="AS69" s="14">
        <v>-6.2081000000000001E-7</v>
      </c>
      <c r="AT69">
        <v>-28460</v>
      </c>
      <c r="AU69" s="16">
        <v>4200</v>
      </c>
    </row>
    <row r="70" spans="1:74" x14ac:dyDescent="0.25">
      <c r="A70" s="10" t="s">
        <v>293</v>
      </c>
      <c r="B70" t="s">
        <v>89</v>
      </c>
      <c r="C70" t="s">
        <v>294</v>
      </c>
      <c r="E70">
        <v>106.42</v>
      </c>
      <c r="F70">
        <v>12.02</v>
      </c>
      <c r="G70">
        <v>0</v>
      </c>
      <c r="H70">
        <v>9.0129999999999999</v>
      </c>
      <c r="I70" s="11">
        <v>3500</v>
      </c>
      <c r="J70" s="12" t="s">
        <v>295</v>
      </c>
      <c r="K70" s="19" t="s">
        <v>296</v>
      </c>
      <c r="L70">
        <v>3</v>
      </c>
      <c r="N70">
        <v>5.8719999999999999</v>
      </c>
      <c r="O70">
        <v>6.5099999999999999E-4</v>
      </c>
      <c r="P70">
        <v>6500</v>
      </c>
      <c r="Q70">
        <v>0</v>
      </c>
      <c r="R70">
        <v>0</v>
      </c>
      <c r="S70">
        <v>-1830</v>
      </c>
      <c r="T70">
        <v>1827</v>
      </c>
      <c r="U70">
        <v>3970</v>
      </c>
      <c r="V70" t="s">
        <v>92</v>
      </c>
      <c r="W70">
        <v>9.06</v>
      </c>
      <c r="X70">
        <v>0</v>
      </c>
      <c r="Y70">
        <v>0</v>
      </c>
      <c r="Z70">
        <v>0</v>
      </c>
      <c r="AA70">
        <v>0</v>
      </c>
      <c r="AB70">
        <v>-1508</v>
      </c>
      <c r="AC70">
        <v>3253</v>
      </c>
      <c r="AD70">
        <v>85029</v>
      </c>
      <c r="AE70" t="s">
        <v>93</v>
      </c>
      <c r="AF70">
        <v>10.25</v>
      </c>
      <c r="AG70">
        <v>0</v>
      </c>
      <c r="AH70">
        <v>0</v>
      </c>
      <c r="AI70">
        <v>0</v>
      </c>
      <c r="AJ70">
        <v>0</v>
      </c>
      <c r="AK70">
        <v>79650</v>
      </c>
      <c r="AL70">
        <v>3500</v>
      </c>
    </row>
    <row r="71" spans="1:74" x14ac:dyDescent="0.25">
      <c r="A71" s="10" t="s">
        <v>297</v>
      </c>
      <c r="C71" t="s">
        <v>298</v>
      </c>
      <c r="E71">
        <v>209</v>
      </c>
      <c r="L71">
        <v>0</v>
      </c>
    </row>
    <row r="72" spans="1:74" x14ac:dyDescent="0.25">
      <c r="A72" s="10" t="s">
        <v>299</v>
      </c>
      <c r="B72" t="s">
        <v>99</v>
      </c>
      <c r="C72" t="s">
        <v>300</v>
      </c>
      <c r="E72">
        <v>140.90764999999999</v>
      </c>
      <c r="F72">
        <v>6.7729999999999997</v>
      </c>
      <c r="G72">
        <v>0</v>
      </c>
      <c r="H72">
        <v>17.670000000000002</v>
      </c>
      <c r="I72">
        <v>2000</v>
      </c>
      <c r="J72" s="12" t="s">
        <v>301</v>
      </c>
      <c r="K72">
        <v>1</v>
      </c>
      <c r="L72">
        <v>3</v>
      </c>
      <c r="N72">
        <v>4.17</v>
      </c>
      <c r="O72">
        <v>2.663E-3</v>
      </c>
      <c r="P72">
        <v>-71300</v>
      </c>
      <c r="Q72">
        <v>0</v>
      </c>
      <c r="R72">
        <v>0</v>
      </c>
      <c r="S72">
        <v>-1240.8672999999999</v>
      </c>
      <c r="T72">
        <v>1068</v>
      </c>
      <c r="U72">
        <v>757</v>
      </c>
      <c r="V72" t="s">
        <v>102</v>
      </c>
      <c r="W72">
        <v>9.1899996000000002</v>
      </c>
      <c r="X72">
        <v>0</v>
      </c>
      <c r="Y72">
        <v>0</v>
      </c>
      <c r="Z72">
        <v>0</v>
      </c>
      <c r="AA72">
        <v>0</v>
      </c>
      <c r="AB72">
        <v>-2874.5055000000002</v>
      </c>
      <c r="AC72">
        <v>1204</v>
      </c>
      <c r="AD72">
        <v>1646</v>
      </c>
      <c r="AE72" t="s">
        <v>92</v>
      </c>
      <c r="AF72">
        <v>10.27</v>
      </c>
      <c r="AG72">
        <v>0</v>
      </c>
      <c r="AH72">
        <v>0</v>
      </c>
      <c r="AI72">
        <v>0</v>
      </c>
      <c r="AJ72">
        <v>0</v>
      </c>
      <c r="AK72">
        <v>-2528.8258000000001</v>
      </c>
      <c r="AL72">
        <v>2000</v>
      </c>
    </row>
    <row r="73" spans="1:74" x14ac:dyDescent="0.25">
      <c r="A73" s="10" t="s">
        <v>302</v>
      </c>
      <c r="B73" t="s">
        <v>89</v>
      </c>
      <c r="C73" t="s">
        <v>303</v>
      </c>
      <c r="E73">
        <v>195.08</v>
      </c>
      <c r="F73">
        <v>21.45</v>
      </c>
      <c r="G73">
        <v>0</v>
      </c>
      <c r="H73">
        <v>9.9499999999999993</v>
      </c>
      <c r="I73" s="11">
        <v>4500</v>
      </c>
      <c r="J73" s="12" t="s">
        <v>304</v>
      </c>
      <c r="K73" s="13" t="s">
        <v>296</v>
      </c>
      <c r="L73">
        <v>3</v>
      </c>
      <c r="N73">
        <v>5.8259999999999996</v>
      </c>
      <c r="O73">
        <v>6.3000000000000003E-4</v>
      </c>
      <c r="P73">
        <v>2000</v>
      </c>
      <c r="Q73">
        <v>0</v>
      </c>
      <c r="R73">
        <v>0</v>
      </c>
      <c r="S73">
        <v>-1799.7328</v>
      </c>
      <c r="T73">
        <v>2042</v>
      </c>
      <c r="U73">
        <v>4696</v>
      </c>
      <c r="V73" t="s">
        <v>92</v>
      </c>
      <c r="W73">
        <v>8.3000000000000007</v>
      </c>
      <c r="X73">
        <v>0</v>
      </c>
      <c r="Y73">
        <v>0</v>
      </c>
      <c r="Z73">
        <v>0</v>
      </c>
      <c r="AA73">
        <v>0</v>
      </c>
      <c r="AB73">
        <v>473</v>
      </c>
      <c r="AC73">
        <v>4102</v>
      </c>
      <c r="AD73">
        <v>121917</v>
      </c>
      <c r="AE73" t="s">
        <v>93</v>
      </c>
      <c r="AF73">
        <v>5.8</v>
      </c>
      <c r="AG73">
        <v>0</v>
      </c>
      <c r="AH73">
        <v>0</v>
      </c>
      <c r="AI73">
        <v>0</v>
      </c>
      <c r="AJ73">
        <v>0</v>
      </c>
      <c r="AK73">
        <v>132645</v>
      </c>
      <c r="AL73">
        <v>4500</v>
      </c>
    </row>
    <row r="74" spans="1:74" x14ac:dyDescent="0.25">
      <c r="A74" s="10" t="s">
        <v>305</v>
      </c>
      <c r="B74" t="s">
        <v>99</v>
      </c>
      <c r="C74" t="s">
        <v>306</v>
      </c>
      <c r="E74">
        <v>244</v>
      </c>
      <c r="F74">
        <v>19.8</v>
      </c>
      <c r="G74">
        <v>0</v>
      </c>
      <c r="H74">
        <v>13.42</v>
      </c>
      <c r="I74">
        <v>2500</v>
      </c>
      <c r="J74" s="12" t="s">
        <v>307</v>
      </c>
      <c r="K74">
        <v>1</v>
      </c>
      <c r="L74">
        <v>7</v>
      </c>
      <c r="M74">
        <v>0</v>
      </c>
      <c r="N74">
        <v>3.99</v>
      </c>
      <c r="O74">
        <v>6.4739999999999997E-3</v>
      </c>
      <c r="P74">
        <v>0</v>
      </c>
      <c r="Q74">
        <v>0</v>
      </c>
      <c r="R74">
        <v>0</v>
      </c>
      <c r="S74">
        <v>-1765.1144999999999</v>
      </c>
      <c r="T74">
        <v>395</v>
      </c>
      <c r="U74">
        <v>820</v>
      </c>
      <c r="V74" t="s">
        <v>102</v>
      </c>
      <c r="W74">
        <v>6.0570002000000001</v>
      </c>
      <c r="X74">
        <v>2.5839999999999999E-3</v>
      </c>
      <c r="Y74">
        <v>0</v>
      </c>
      <c r="Z74">
        <v>0</v>
      </c>
      <c r="AA74">
        <v>0</v>
      </c>
      <c r="AB74">
        <v>-1154.6423</v>
      </c>
      <c r="AC74">
        <v>480</v>
      </c>
      <c r="AD74">
        <v>135</v>
      </c>
      <c r="AE74" t="s">
        <v>102</v>
      </c>
      <c r="AF74">
        <v>5.1020002</v>
      </c>
      <c r="AG74">
        <v>3.4420000000000002E-3</v>
      </c>
      <c r="AH74">
        <v>0</v>
      </c>
      <c r="AI74">
        <v>0</v>
      </c>
      <c r="AJ74">
        <v>0</v>
      </c>
      <c r="AK74">
        <v>-758.92553999999996</v>
      </c>
      <c r="AL74">
        <v>588</v>
      </c>
      <c r="AM74">
        <v>140</v>
      </c>
      <c r="AN74" t="s">
        <v>102</v>
      </c>
      <c r="AO74">
        <v>8.8769998999999995</v>
      </c>
      <c r="AP74">
        <v>0</v>
      </c>
      <c r="AQ74">
        <v>0</v>
      </c>
      <c r="AR74">
        <v>0</v>
      </c>
      <c r="AS74" s="14">
        <v>0</v>
      </c>
      <c r="AT74">
        <v>-1648.5744999999999</v>
      </c>
      <c r="AU74">
        <v>730</v>
      </c>
      <c r="AV74">
        <v>20</v>
      </c>
      <c r="AW74" t="s">
        <v>102</v>
      </c>
      <c r="AX74">
        <v>8.5</v>
      </c>
      <c r="AY74">
        <v>0</v>
      </c>
      <c r="AZ74">
        <v>0</v>
      </c>
      <c r="BA74">
        <v>0</v>
      </c>
      <c r="BB74">
        <v>0</v>
      </c>
      <c r="BC74">
        <v>-1353.3644999999999</v>
      </c>
      <c r="BD74">
        <v>752</v>
      </c>
      <c r="BE74">
        <v>440</v>
      </c>
      <c r="BF74" t="s">
        <v>102</v>
      </c>
      <c r="BG74">
        <v>8.2320004000000004</v>
      </c>
      <c r="BH74">
        <v>0</v>
      </c>
      <c r="BI74">
        <v>0</v>
      </c>
      <c r="BJ74">
        <v>0</v>
      </c>
      <c r="BK74">
        <v>0</v>
      </c>
      <c r="BL74">
        <v>-711.82885999999996</v>
      </c>
      <c r="BM74">
        <v>913</v>
      </c>
      <c r="BN74">
        <v>675</v>
      </c>
      <c r="BO74" t="s">
        <v>92</v>
      </c>
      <c r="BP74">
        <v>10.1</v>
      </c>
      <c r="BQ74">
        <v>0</v>
      </c>
      <c r="BR74">
        <v>0</v>
      </c>
      <c r="BS74">
        <v>0</v>
      </c>
      <c r="BT74">
        <v>0</v>
      </c>
      <c r="BU74">
        <v>-1742.3132000000001</v>
      </c>
      <c r="BV74" s="16">
        <v>2500</v>
      </c>
    </row>
    <row r="75" spans="1:74" x14ac:dyDescent="0.25">
      <c r="A75" s="10" t="s">
        <v>308</v>
      </c>
      <c r="C75" t="s">
        <v>309</v>
      </c>
      <c r="E75">
        <v>226</v>
      </c>
      <c r="L75">
        <v>0</v>
      </c>
    </row>
    <row r="76" spans="1:74" x14ac:dyDescent="0.25">
      <c r="A76" s="10" t="s">
        <v>310</v>
      </c>
      <c r="B76" t="s">
        <v>89</v>
      </c>
      <c r="C76" t="s">
        <v>311</v>
      </c>
      <c r="E76">
        <v>85.467799999999997</v>
      </c>
      <c r="F76">
        <v>1.532</v>
      </c>
      <c r="G76">
        <v>0</v>
      </c>
      <c r="H76">
        <v>18.350000000000001</v>
      </c>
      <c r="I76">
        <v>2000</v>
      </c>
      <c r="J76" s="12" t="s">
        <v>312</v>
      </c>
      <c r="K76">
        <v>1</v>
      </c>
      <c r="L76">
        <v>3</v>
      </c>
      <c r="N76">
        <v>0.53300000000000003</v>
      </c>
      <c r="O76">
        <v>1.1556E-2</v>
      </c>
      <c r="P76">
        <v>0</v>
      </c>
      <c r="Q76">
        <v>0</v>
      </c>
      <c r="R76">
        <v>0</v>
      </c>
      <c r="S76">
        <v>-1186.1664000000001</v>
      </c>
      <c r="T76">
        <v>312.64</v>
      </c>
      <c r="U76">
        <v>524</v>
      </c>
      <c r="V76" t="s">
        <v>92</v>
      </c>
      <c r="W76">
        <v>7.1713901</v>
      </c>
      <c r="X76">
        <v>-2.5658899999999999E-4</v>
      </c>
      <c r="Y76">
        <v>-137237</v>
      </c>
      <c r="Z76">
        <v>0</v>
      </c>
      <c r="AA76">
        <v>0</v>
      </c>
      <c r="AB76">
        <v>-1144.0237999999999</v>
      </c>
      <c r="AC76">
        <v>974.5</v>
      </c>
      <c r="AD76">
        <v>17230</v>
      </c>
      <c r="AE76" t="s">
        <v>93</v>
      </c>
      <c r="AF76">
        <v>4.6938801000000003</v>
      </c>
      <c r="AG76" s="15">
        <v>7.1820400000000001E-5</v>
      </c>
      <c r="AH76">
        <v>-141296</v>
      </c>
      <c r="AI76">
        <v>0</v>
      </c>
      <c r="AJ76">
        <v>0</v>
      </c>
      <c r="AK76">
        <v>18192.600999999999</v>
      </c>
      <c r="AL76">
        <v>2000</v>
      </c>
    </row>
    <row r="77" spans="1:74" x14ac:dyDescent="0.25">
      <c r="A77" s="10" t="s">
        <v>313</v>
      </c>
      <c r="B77" t="s">
        <v>223</v>
      </c>
      <c r="C77" t="s">
        <v>314</v>
      </c>
      <c r="E77">
        <v>186.20699999999999</v>
      </c>
      <c r="F77">
        <v>20.53</v>
      </c>
      <c r="G77">
        <v>0</v>
      </c>
      <c r="H77">
        <v>8.73</v>
      </c>
      <c r="I77">
        <v>2000</v>
      </c>
      <c r="J77" s="12" t="s">
        <v>315</v>
      </c>
      <c r="K77">
        <v>1</v>
      </c>
      <c r="L77">
        <v>1</v>
      </c>
      <c r="N77">
        <v>5.6760000000000002</v>
      </c>
      <c r="O77">
        <v>6.4599999999999998E-4</v>
      </c>
      <c r="P77">
        <v>2400</v>
      </c>
      <c r="Q77">
        <v>0</v>
      </c>
      <c r="R77">
        <v>0</v>
      </c>
      <c r="S77">
        <v>-1757.7742000000001</v>
      </c>
      <c r="T77">
        <v>2000</v>
      </c>
    </row>
    <row r="78" spans="1:74" x14ac:dyDescent="0.25">
      <c r="A78" s="10" t="s">
        <v>316</v>
      </c>
      <c r="B78" t="s">
        <v>99</v>
      </c>
      <c r="C78" t="s">
        <v>317</v>
      </c>
      <c r="E78">
        <v>102.9055</v>
      </c>
      <c r="F78">
        <v>12.4</v>
      </c>
      <c r="G78">
        <v>0</v>
      </c>
      <c r="H78">
        <v>7.5419999999999998</v>
      </c>
      <c r="I78">
        <v>2500</v>
      </c>
      <c r="J78" s="12" t="s">
        <v>318</v>
      </c>
      <c r="K78">
        <v>1</v>
      </c>
      <c r="L78">
        <v>2</v>
      </c>
      <c r="N78">
        <v>13.662699999999999</v>
      </c>
      <c r="O78">
        <v>-1.7340599999999999E-3</v>
      </c>
      <c r="P78">
        <v>-123888</v>
      </c>
      <c r="Q78">
        <v>-284.09399000000002</v>
      </c>
      <c r="R78" s="15">
        <v>5.8567399999999998E-7</v>
      </c>
      <c r="S78">
        <v>1386.0695000000001</v>
      </c>
      <c r="T78">
        <v>2237</v>
      </c>
      <c r="U78">
        <v>6356</v>
      </c>
      <c r="V78" t="s">
        <v>92</v>
      </c>
      <c r="W78">
        <v>12.09</v>
      </c>
      <c r="X78">
        <v>0</v>
      </c>
      <c r="Y78">
        <v>0</v>
      </c>
      <c r="Z78">
        <v>0</v>
      </c>
      <c r="AA78">
        <v>0</v>
      </c>
      <c r="AB78">
        <v>-4353.2615999999998</v>
      </c>
      <c r="AC78">
        <v>2500</v>
      </c>
    </row>
    <row r="79" spans="1:74" x14ac:dyDescent="0.25">
      <c r="A79" s="10" t="s">
        <v>319</v>
      </c>
      <c r="C79" t="s">
        <v>320</v>
      </c>
      <c r="E79">
        <v>222</v>
      </c>
      <c r="L79">
        <v>0</v>
      </c>
    </row>
    <row r="80" spans="1:74" x14ac:dyDescent="0.25">
      <c r="A80" s="10" t="s">
        <v>321</v>
      </c>
      <c r="B80" t="s">
        <v>99</v>
      </c>
      <c r="C80" t="s">
        <v>322</v>
      </c>
      <c r="E80">
        <v>101.07</v>
      </c>
      <c r="F80">
        <v>12.3</v>
      </c>
      <c r="G80">
        <v>0</v>
      </c>
      <c r="H80">
        <v>6.8390000000000004</v>
      </c>
      <c r="I80">
        <v>3000</v>
      </c>
      <c r="J80" s="12" t="s">
        <v>323</v>
      </c>
      <c r="K80">
        <v>1</v>
      </c>
      <c r="L80">
        <v>2</v>
      </c>
      <c r="N80">
        <v>18.377800000000001</v>
      </c>
      <c r="O80">
        <v>-3.17972E-3</v>
      </c>
      <c r="P80">
        <v>-215585</v>
      </c>
      <c r="Q80">
        <v>-461.75900000000001</v>
      </c>
      <c r="R80" s="15">
        <v>7.28297E-7</v>
      </c>
      <c r="S80">
        <v>3480.2905000000001</v>
      </c>
      <c r="T80">
        <v>2607</v>
      </c>
      <c r="U80">
        <v>9200</v>
      </c>
      <c r="V80" t="s">
        <v>92</v>
      </c>
      <c r="W80">
        <v>12.4</v>
      </c>
      <c r="X80">
        <v>0</v>
      </c>
      <c r="Y80">
        <v>0</v>
      </c>
      <c r="Z80">
        <v>0</v>
      </c>
      <c r="AA80">
        <v>0</v>
      </c>
      <c r="AB80">
        <v>-4101.7231000000002</v>
      </c>
      <c r="AC80">
        <v>3000</v>
      </c>
    </row>
    <row r="81" spans="1:65" x14ac:dyDescent="0.25">
      <c r="A81" s="10" t="s">
        <v>324</v>
      </c>
      <c r="B81" t="s">
        <v>89</v>
      </c>
      <c r="C81" s="10" t="s">
        <v>325</v>
      </c>
      <c r="E81">
        <v>32.066000000000003</v>
      </c>
      <c r="F81">
        <v>2.0699999999999998</v>
      </c>
      <c r="G81">
        <v>0</v>
      </c>
      <c r="H81">
        <v>7.6609999999999996</v>
      </c>
      <c r="I81" s="11">
        <v>5000</v>
      </c>
      <c r="J81" s="12" t="s">
        <v>326</v>
      </c>
      <c r="K81" s="13" t="s">
        <v>97</v>
      </c>
      <c r="L81">
        <v>6</v>
      </c>
      <c r="N81">
        <v>8.1739999999999995</v>
      </c>
      <c r="O81">
        <v>-1.717E-3</v>
      </c>
      <c r="P81">
        <v>155600</v>
      </c>
      <c r="Q81">
        <v>0</v>
      </c>
      <c r="R81">
        <v>0</v>
      </c>
      <c r="S81">
        <v>-2806.3330000000001</v>
      </c>
      <c r="T81">
        <v>368.3</v>
      </c>
      <c r="U81">
        <v>96</v>
      </c>
      <c r="V81" t="s">
        <v>102</v>
      </c>
      <c r="W81">
        <v>5.9109997999999999</v>
      </c>
      <c r="X81">
        <v>2.9E-5</v>
      </c>
      <c r="Y81">
        <v>0</v>
      </c>
      <c r="Z81">
        <v>0</v>
      </c>
      <c r="AA81">
        <v>0</v>
      </c>
      <c r="AB81">
        <v>-1691.2244000000001</v>
      </c>
      <c r="AC81">
        <v>388.36</v>
      </c>
      <c r="AD81">
        <v>413</v>
      </c>
      <c r="AE81" t="s">
        <v>92</v>
      </c>
      <c r="AF81">
        <v>-2.2160001</v>
      </c>
      <c r="AG81">
        <v>1.2540000000000001E-2</v>
      </c>
      <c r="AH81">
        <v>0</v>
      </c>
      <c r="AI81">
        <v>0</v>
      </c>
      <c r="AJ81">
        <v>0</v>
      </c>
      <c r="AK81">
        <v>-9</v>
      </c>
      <c r="AL81">
        <v>432</v>
      </c>
      <c r="AM81">
        <v>0</v>
      </c>
      <c r="AN81" t="s">
        <v>164</v>
      </c>
      <c r="AO81">
        <v>3.2079998999999999</v>
      </c>
      <c r="AP81">
        <v>1.671E-3</v>
      </c>
      <c r="AQ81">
        <v>-1090000</v>
      </c>
      <c r="AR81">
        <v>0</v>
      </c>
      <c r="AS81" s="14">
        <v>0</v>
      </c>
      <c r="AT81">
        <v>2199.4211</v>
      </c>
      <c r="AU81">
        <v>881.8</v>
      </c>
      <c r="AV81">
        <v>12728</v>
      </c>
      <c r="AW81" t="s">
        <v>93</v>
      </c>
      <c r="AX81">
        <v>4.0837998000000004</v>
      </c>
      <c r="AY81">
        <v>2.3243E-4</v>
      </c>
      <c r="AZ81">
        <v>27963</v>
      </c>
      <c r="BA81">
        <v>0</v>
      </c>
      <c r="BB81">
        <v>-1.7999999999999999E-8</v>
      </c>
      <c r="BC81">
        <v>14019.039000000001</v>
      </c>
      <c r="BD81">
        <v>3000</v>
      </c>
      <c r="BE81">
        <v>0</v>
      </c>
      <c r="BF81" t="s">
        <v>118</v>
      </c>
      <c r="BG81">
        <v>4.6589999999999998</v>
      </c>
      <c r="BH81" s="15">
        <v>5.3499999999999999E-5</v>
      </c>
      <c r="BI81">
        <v>0</v>
      </c>
      <c r="BJ81">
        <v>0</v>
      </c>
      <c r="BK81">
        <v>0</v>
      </c>
      <c r="BL81">
        <v>13428</v>
      </c>
      <c r="BM81">
        <v>5000</v>
      </c>
    </row>
    <row r="82" spans="1:65" x14ac:dyDescent="0.25">
      <c r="A82" s="10" t="s">
        <v>327</v>
      </c>
      <c r="B82" t="s">
        <v>89</v>
      </c>
      <c r="C82" t="s">
        <v>328</v>
      </c>
      <c r="E82">
        <v>121.75700000000001</v>
      </c>
      <c r="F82">
        <v>6.6840000000000002</v>
      </c>
      <c r="G82">
        <v>0</v>
      </c>
      <c r="H82">
        <v>10.88</v>
      </c>
      <c r="I82" s="11">
        <v>2000</v>
      </c>
      <c r="J82" s="12" t="s">
        <v>329</v>
      </c>
      <c r="K82">
        <v>1</v>
      </c>
      <c r="L82">
        <v>3</v>
      </c>
      <c r="N82">
        <v>7.3150000000000004</v>
      </c>
      <c r="O82">
        <v>-1.8946499999999999E-3</v>
      </c>
      <c r="P82">
        <v>48473</v>
      </c>
      <c r="Q82">
        <v>0</v>
      </c>
      <c r="R82" s="15">
        <v>1.4627E-6</v>
      </c>
      <c r="S82">
        <v>-2214</v>
      </c>
      <c r="T82">
        <v>903.9</v>
      </c>
      <c r="U82">
        <v>4750</v>
      </c>
      <c r="V82" t="s">
        <v>92</v>
      </c>
      <c r="W82">
        <v>7.5</v>
      </c>
      <c r="X82">
        <v>0</v>
      </c>
      <c r="Y82">
        <v>0</v>
      </c>
      <c r="Z82">
        <v>0</v>
      </c>
      <c r="AA82">
        <v>0</v>
      </c>
      <c r="AB82">
        <v>1954</v>
      </c>
      <c r="AC82">
        <v>1949</v>
      </c>
      <c r="AD82">
        <v>18924</v>
      </c>
      <c r="AE82" t="s">
        <v>93</v>
      </c>
      <c r="AF82">
        <v>4.468</v>
      </c>
      <c r="AG82">
        <v>0</v>
      </c>
      <c r="AH82">
        <v>0</v>
      </c>
      <c r="AI82">
        <v>0</v>
      </c>
      <c r="AJ82">
        <v>0</v>
      </c>
      <c r="AK82">
        <v>26788</v>
      </c>
      <c r="AL82">
        <v>2000</v>
      </c>
    </row>
    <row r="83" spans="1:65" x14ac:dyDescent="0.25">
      <c r="A83" s="10" t="s">
        <v>330</v>
      </c>
      <c r="B83" t="s">
        <v>99</v>
      </c>
      <c r="C83" t="s">
        <v>331</v>
      </c>
      <c r="E83">
        <v>44.955910000000003</v>
      </c>
      <c r="F83">
        <v>3.05</v>
      </c>
      <c r="G83">
        <v>0</v>
      </c>
      <c r="H83">
        <v>8.2799999999999994</v>
      </c>
      <c r="I83">
        <v>3000</v>
      </c>
      <c r="J83" s="12" t="s">
        <v>332</v>
      </c>
      <c r="K83">
        <v>1</v>
      </c>
      <c r="L83">
        <v>3</v>
      </c>
      <c r="N83">
        <v>6.1708999999999996</v>
      </c>
      <c r="O83" s="15">
        <v>-3.1369499999999998E-5</v>
      </c>
      <c r="P83">
        <v>15422</v>
      </c>
      <c r="Q83">
        <v>0</v>
      </c>
      <c r="R83" s="15">
        <v>4.5496699999999997E-7</v>
      </c>
      <c r="S83">
        <v>-1900.8490999999999</v>
      </c>
      <c r="T83">
        <v>1608</v>
      </c>
      <c r="U83">
        <v>958</v>
      </c>
      <c r="V83" t="s">
        <v>102</v>
      </c>
      <c r="W83">
        <v>10.57</v>
      </c>
      <c r="X83">
        <v>0</v>
      </c>
      <c r="Y83">
        <v>0</v>
      </c>
      <c r="Z83">
        <v>0</v>
      </c>
      <c r="AA83">
        <v>0</v>
      </c>
      <c r="AB83">
        <v>-6196.4839000000002</v>
      </c>
      <c r="AC83">
        <v>1812</v>
      </c>
      <c r="AD83">
        <v>3369</v>
      </c>
      <c r="AE83" t="s">
        <v>92</v>
      </c>
      <c r="AF83">
        <v>10.57</v>
      </c>
      <c r="AG83">
        <v>0</v>
      </c>
      <c r="AH83">
        <v>0</v>
      </c>
      <c r="AI83">
        <v>0</v>
      </c>
      <c r="AJ83">
        <v>0</v>
      </c>
      <c r="AK83">
        <v>-2827.4839000000002</v>
      </c>
      <c r="AL83">
        <v>3000</v>
      </c>
    </row>
    <row r="84" spans="1:65" x14ac:dyDescent="0.25">
      <c r="A84" s="10" t="s">
        <v>333</v>
      </c>
      <c r="B84" t="s">
        <v>89</v>
      </c>
      <c r="C84" t="s">
        <v>334</v>
      </c>
      <c r="E84">
        <v>78.959999999999994</v>
      </c>
      <c r="F84">
        <v>4.8</v>
      </c>
      <c r="G84">
        <v>0</v>
      </c>
      <c r="H84">
        <v>10.14</v>
      </c>
      <c r="I84">
        <v>2000</v>
      </c>
      <c r="J84" s="12" t="s">
        <v>335</v>
      </c>
      <c r="K84">
        <v>1</v>
      </c>
      <c r="L84">
        <v>3</v>
      </c>
      <c r="N84">
        <v>5.4619999999999997</v>
      </c>
      <c r="O84">
        <v>1.1839999999999999E-3</v>
      </c>
      <c r="P84">
        <v>16100</v>
      </c>
      <c r="Q84">
        <v>0</v>
      </c>
      <c r="R84">
        <v>0</v>
      </c>
      <c r="S84">
        <v>-1787.7447999999999</v>
      </c>
      <c r="T84">
        <v>494.3</v>
      </c>
      <c r="U84">
        <v>1472</v>
      </c>
      <c r="V84" t="s">
        <v>92</v>
      </c>
      <c r="W84">
        <v>17.922999999999998</v>
      </c>
      <c r="X84">
        <v>-1.1259E-2</v>
      </c>
      <c r="Y84">
        <v>366135</v>
      </c>
      <c r="Z84">
        <v>0</v>
      </c>
      <c r="AA84" s="15">
        <v>4.48927E-6</v>
      </c>
      <c r="AB84">
        <v>-4685.3155999999999</v>
      </c>
      <c r="AC84">
        <v>1016.55</v>
      </c>
      <c r="AD84">
        <v>13283</v>
      </c>
      <c r="AE84" t="s">
        <v>93</v>
      </c>
      <c r="AF84">
        <v>5.3319998000000002</v>
      </c>
      <c r="AG84">
        <v>-1.595E-4</v>
      </c>
      <c r="AH84">
        <v>29950</v>
      </c>
      <c r="AI84">
        <v>0</v>
      </c>
      <c r="AJ84">
        <v>0</v>
      </c>
      <c r="AK84">
        <v>14973.712</v>
      </c>
      <c r="AL84">
        <v>2000</v>
      </c>
    </row>
    <row r="85" spans="1:65" x14ac:dyDescent="0.25">
      <c r="A85" s="10" t="s">
        <v>336</v>
      </c>
      <c r="B85" t="s">
        <v>89</v>
      </c>
      <c r="C85" s="10" t="s">
        <v>337</v>
      </c>
      <c r="E85">
        <v>28.0855</v>
      </c>
      <c r="F85">
        <v>2.33</v>
      </c>
      <c r="G85">
        <v>0</v>
      </c>
      <c r="H85">
        <v>4.5</v>
      </c>
      <c r="I85" s="11">
        <v>5000</v>
      </c>
      <c r="J85" s="12" t="s">
        <v>338</v>
      </c>
      <c r="K85" s="13" t="s">
        <v>97</v>
      </c>
      <c r="L85">
        <v>3</v>
      </c>
      <c r="N85">
        <v>5.2843600000000004</v>
      </c>
      <c r="O85">
        <v>7.4246299999999996E-4</v>
      </c>
      <c r="P85">
        <v>81317.398000000001</v>
      </c>
      <c r="Q85">
        <v>0</v>
      </c>
      <c r="R85" s="15">
        <v>-1.21199E-7</v>
      </c>
      <c r="S85">
        <v>-1911.0597</v>
      </c>
      <c r="T85">
        <v>1687</v>
      </c>
      <c r="U85">
        <v>12082</v>
      </c>
      <c r="V85" t="s">
        <v>92</v>
      </c>
      <c r="W85">
        <v>6.0999999000000003</v>
      </c>
      <c r="X85">
        <v>0</v>
      </c>
      <c r="Y85">
        <v>0</v>
      </c>
      <c r="Z85">
        <v>0</v>
      </c>
      <c r="AA85">
        <v>0</v>
      </c>
      <c r="AB85">
        <v>10374.290000000001</v>
      </c>
      <c r="AC85">
        <v>3508</v>
      </c>
      <c r="AD85">
        <v>92581</v>
      </c>
      <c r="AE85" t="s">
        <v>93</v>
      </c>
      <c r="AF85">
        <v>5.0369999999999999</v>
      </c>
      <c r="AG85">
        <v>4.8350000000000003E-5</v>
      </c>
      <c r="AH85">
        <v>0</v>
      </c>
      <c r="AI85">
        <v>0</v>
      </c>
      <c r="AJ85">
        <v>0</v>
      </c>
      <c r="AK85">
        <v>106089</v>
      </c>
      <c r="AL85">
        <v>5000</v>
      </c>
    </row>
    <row r="86" spans="1:65" x14ac:dyDescent="0.25">
      <c r="A86" s="10" t="s">
        <v>339</v>
      </c>
      <c r="B86" t="s">
        <v>99</v>
      </c>
      <c r="C86" t="s">
        <v>340</v>
      </c>
      <c r="E86">
        <v>150.36000000000001</v>
      </c>
      <c r="F86">
        <v>7.54</v>
      </c>
      <c r="G86">
        <v>0</v>
      </c>
      <c r="H86">
        <v>16.63</v>
      </c>
      <c r="I86">
        <v>2000</v>
      </c>
      <c r="J86" s="12" t="s">
        <v>341</v>
      </c>
      <c r="K86">
        <v>1</v>
      </c>
      <c r="L86">
        <v>3</v>
      </c>
      <c r="N86">
        <v>90.638999999999996</v>
      </c>
      <c r="O86">
        <v>-2.5993499999999999E-2</v>
      </c>
      <c r="P86">
        <v>-1311340</v>
      </c>
      <c r="Q86">
        <v>-2912.55</v>
      </c>
      <c r="R86" s="15">
        <v>5.6543600000000002E-6</v>
      </c>
      <c r="S86">
        <v>29826.18</v>
      </c>
      <c r="T86">
        <v>1190</v>
      </c>
      <c r="U86">
        <v>744</v>
      </c>
      <c r="V86" t="s">
        <v>102</v>
      </c>
      <c r="W86">
        <v>11.22</v>
      </c>
      <c r="X86">
        <v>0</v>
      </c>
      <c r="Y86">
        <v>0</v>
      </c>
      <c r="Z86">
        <v>0</v>
      </c>
      <c r="AA86">
        <v>0</v>
      </c>
      <c r="AB86">
        <v>-3776.8535000000002</v>
      </c>
      <c r="AC86">
        <v>1345</v>
      </c>
      <c r="AD86">
        <v>2060</v>
      </c>
      <c r="AE86" t="s">
        <v>92</v>
      </c>
      <c r="AF86">
        <v>12</v>
      </c>
      <c r="AG86">
        <v>0</v>
      </c>
      <c r="AH86">
        <v>0</v>
      </c>
      <c r="AI86">
        <v>0</v>
      </c>
      <c r="AJ86">
        <v>0</v>
      </c>
      <c r="AK86">
        <v>-2765.9531000000002</v>
      </c>
      <c r="AL86">
        <v>2000</v>
      </c>
    </row>
    <row r="87" spans="1:65" x14ac:dyDescent="0.25">
      <c r="A87" s="10" t="s">
        <v>342</v>
      </c>
      <c r="B87" t="s">
        <v>343</v>
      </c>
      <c r="C87" t="s">
        <v>344</v>
      </c>
      <c r="E87">
        <v>118.71</v>
      </c>
      <c r="F87">
        <v>7.3</v>
      </c>
      <c r="G87">
        <v>0</v>
      </c>
      <c r="H87">
        <v>12.236000000000001</v>
      </c>
      <c r="I87" s="11">
        <v>3000</v>
      </c>
      <c r="J87" s="12" t="s">
        <v>345</v>
      </c>
      <c r="K87" s="13" t="s">
        <v>296</v>
      </c>
      <c r="L87">
        <v>4</v>
      </c>
      <c r="N87">
        <v>4.968</v>
      </c>
      <c r="O87">
        <v>2.3419999999999999E-3</v>
      </c>
      <c r="P87">
        <v>-7600</v>
      </c>
      <c r="Q87">
        <v>0</v>
      </c>
      <c r="R87">
        <v>0</v>
      </c>
      <c r="S87">
        <v>-1663.9069999999999</v>
      </c>
      <c r="T87">
        <v>505.12</v>
      </c>
      <c r="U87">
        <v>1680</v>
      </c>
      <c r="V87" t="s">
        <v>92</v>
      </c>
      <c r="W87">
        <v>6.7157</v>
      </c>
      <c r="X87" s="15">
        <v>2.0316799999999998E-5</v>
      </c>
      <c r="Y87">
        <v>-43796</v>
      </c>
      <c r="Z87">
        <v>0</v>
      </c>
      <c r="AA87">
        <v>0</v>
      </c>
      <c r="AB87">
        <v>-202.7</v>
      </c>
      <c r="AC87">
        <v>2000</v>
      </c>
      <c r="AD87">
        <v>0</v>
      </c>
      <c r="AE87" t="s">
        <v>118</v>
      </c>
      <c r="AF87">
        <v>6.8</v>
      </c>
      <c r="AG87">
        <v>0</v>
      </c>
      <c r="AH87">
        <v>0</v>
      </c>
      <c r="AI87">
        <v>0</v>
      </c>
      <c r="AJ87">
        <v>0</v>
      </c>
      <c r="AK87">
        <v>-312</v>
      </c>
      <c r="AL87">
        <v>2876</v>
      </c>
      <c r="AM87">
        <v>70687</v>
      </c>
      <c r="AN87" t="s">
        <v>93</v>
      </c>
      <c r="AO87">
        <v>6.3</v>
      </c>
      <c r="AP87">
        <v>0</v>
      </c>
      <c r="AQ87">
        <v>0</v>
      </c>
      <c r="AR87">
        <v>0</v>
      </c>
      <c r="AS87" s="14">
        <v>0</v>
      </c>
      <c r="AT87">
        <v>71813</v>
      </c>
      <c r="AU87">
        <v>3000</v>
      </c>
    </row>
    <row r="88" spans="1:65" x14ac:dyDescent="0.25">
      <c r="A88" s="10" t="s">
        <v>346</v>
      </c>
      <c r="B88" t="s">
        <v>89</v>
      </c>
      <c r="C88" t="s">
        <v>347</v>
      </c>
      <c r="E88">
        <v>87.62</v>
      </c>
      <c r="F88">
        <v>2.6</v>
      </c>
      <c r="G88">
        <v>0</v>
      </c>
      <c r="H88">
        <v>12.5</v>
      </c>
      <c r="I88" s="11">
        <v>4200</v>
      </c>
      <c r="J88" s="12" t="s">
        <v>348</v>
      </c>
      <c r="K88" s="13" t="s">
        <v>97</v>
      </c>
      <c r="L88">
        <v>4</v>
      </c>
      <c r="N88">
        <v>4.3949999999999996</v>
      </c>
      <c r="O88">
        <v>2.67118E-3</v>
      </c>
      <c r="P88">
        <v>-35981</v>
      </c>
      <c r="Q88">
        <v>0</v>
      </c>
      <c r="R88">
        <v>0</v>
      </c>
      <c r="S88">
        <v>-1427.3</v>
      </c>
      <c r="T88">
        <v>828</v>
      </c>
      <c r="U88">
        <v>180</v>
      </c>
      <c r="V88" t="s">
        <v>102</v>
      </c>
      <c r="W88">
        <v>9</v>
      </c>
      <c r="X88">
        <v>0</v>
      </c>
      <c r="Y88">
        <v>0</v>
      </c>
      <c r="Z88">
        <v>0</v>
      </c>
      <c r="AA88">
        <v>0</v>
      </c>
      <c r="AB88">
        <v>-3272</v>
      </c>
      <c r="AC88">
        <v>1041</v>
      </c>
      <c r="AD88">
        <v>1960</v>
      </c>
      <c r="AE88" t="s">
        <v>92</v>
      </c>
      <c r="AF88">
        <v>8.4</v>
      </c>
      <c r="AG88">
        <v>0</v>
      </c>
      <c r="AH88">
        <v>0</v>
      </c>
      <c r="AI88">
        <v>0</v>
      </c>
      <c r="AJ88">
        <v>0</v>
      </c>
      <c r="AK88">
        <v>-687</v>
      </c>
      <c r="AL88">
        <v>1654.1</v>
      </c>
      <c r="AM88">
        <v>32730</v>
      </c>
      <c r="AN88" t="s">
        <v>93</v>
      </c>
      <c r="AO88">
        <v>8.9751999999999992</v>
      </c>
      <c r="AP88">
        <v>-2.0400800000000001E-3</v>
      </c>
      <c r="AQ88">
        <v>0</v>
      </c>
      <c r="AR88">
        <v>0</v>
      </c>
      <c r="AS88" s="14">
        <v>3.4947099999999999E-7</v>
      </c>
      <c r="AT88">
        <v>35090</v>
      </c>
      <c r="AU88">
        <v>4200</v>
      </c>
    </row>
    <row r="89" spans="1:65" x14ac:dyDescent="0.25">
      <c r="A89" s="10" t="s">
        <v>349</v>
      </c>
      <c r="B89" t="s">
        <v>89</v>
      </c>
      <c r="C89" t="s">
        <v>350</v>
      </c>
      <c r="E89">
        <v>180.9479</v>
      </c>
      <c r="F89">
        <v>16.600000000000001</v>
      </c>
      <c r="G89">
        <v>0</v>
      </c>
      <c r="H89">
        <v>9.92</v>
      </c>
      <c r="I89" s="11">
        <v>6000</v>
      </c>
      <c r="J89" s="12" t="s">
        <v>351</v>
      </c>
      <c r="K89" s="13" t="s">
        <v>97</v>
      </c>
      <c r="L89">
        <v>4</v>
      </c>
      <c r="N89">
        <v>9.2579999999999991</v>
      </c>
      <c r="O89">
        <v>-7.4545000000000004E-4</v>
      </c>
      <c r="P89">
        <v>-49798</v>
      </c>
      <c r="Q89">
        <v>-116.32</v>
      </c>
      <c r="R89" s="17">
        <v>2.0391700000000001E-7</v>
      </c>
      <c r="S89">
        <v>-524</v>
      </c>
      <c r="T89">
        <v>2700</v>
      </c>
      <c r="U89">
        <v>0</v>
      </c>
      <c r="V89" t="s">
        <v>118</v>
      </c>
      <c r="W89">
        <v>-39.868000000000002</v>
      </c>
      <c r="X89">
        <v>6.2329999999999998E-3</v>
      </c>
      <c r="Y89">
        <v>-107827000</v>
      </c>
      <c r="Z89">
        <v>0</v>
      </c>
      <c r="AA89">
        <v>0</v>
      </c>
      <c r="AB89">
        <v>119130</v>
      </c>
      <c r="AC89">
        <v>3258</v>
      </c>
      <c r="AD89">
        <v>7560</v>
      </c>
      <c r="AE89" t="s">
        <v>92</v>
      </c>
      <c r="AF89">
        <v>10</v>
      </c>
      <c r="AG89">
        <v>0</v>
      </c>
      <c r="AH89">
        <v>0</v>
      </c>
      <c r="AI89">
        <v>0</v>
      </c>
      <c r="AJ89">
        <v>0</v>
      </c>
      <c r="AK89">
        <v>-2715</v>
      </c>
      <c r="AL89">
        <v>5739</v>
      </c>
      <c r="AM89">
        <v>177786</v>
      </c>
      <c r="AN89" t="s">
        <v>93</v>
      </c>
      <c r="AO89">
        <v>10.4</v>
      </c>
      <c r="AP89">
        <v>0</v>
      </c>
      <c r="AQ89">
        <v>0</v>
      </c>
      <c r="AR89">
        <v>0</v>
      </c>
      <c r="AS89" s="14">
        <v>0</v>
      </c>
      <c r="AT89">
        <v>172775</v>
      </c>
      <c r="AU89">
        <v>6000</v>
      </c>
    </row>
    <row r="90" spans="1:65" x14ac:dyDescent="0.25">
      <c r="A90" s="10" t="s">
        <v>352</v>
      </c>
      <c r="B90" t="s">
        <v>99</v>
      </c>
      <c r="C90" t="s">
        <v>353</v>
      </c>
      <c r="E90">
        <v>158.92534000000001</v>
      </c>
      <c r="F90">
        <v>8.2294</v>
      </c>
      <c r="G90">
        <v>0</v>
      </c>
      <c r="H90">
        <v>17.52</v>
      </c>
      <c r="I90">
        <v>2000</v>
      </c>
      <c r="J90" s="12" t="s">
        <v>354</v>
      </c>
      <c r="K90">
        <v>1</v>
      </c>
      <c r="L90">
        <v>3</v>
      </c>
      <c r="N90">
        <v>11.949</v>
      </c>
      <c r="O90">
        <v>-8.7149099999999995E-4</v>
      </c>
      <c r="P90">
        <v>-222511</v>
      </c>
      <c r="Q90">
        <v>-248.828</v>
      </c>
      <c r="R90" s="15">
        <v>6.8578000000000004E-7</v>
      </c>
      <c r="S90">
        <v>1539.5535</v>
      </c>
      <c r="T90">
        <v>1560</v>
      </c>
      <c r="U90">
        <v>1200</v>
      </c>
      <c r="V90" t="s">
        <v>102</v>
      </c>
      <c r="W90">
        <v>6.6409998000000003</v>
      </c>
      <c r="X90">
        <v>0</v>
      </c>
      <c r="Y90">
        <v>0</v>
      </c>
      <c r="Z90">
        <v>0</v>
      </c>
      <c r="AA90">
        <v>0</v>
      </c>
      <c r="AB90">
        <v>1531.9694999999999</v>
      </c>
      <c r="AC90">
        <v>1630</v>
      </c>
      <c r="AD90">
        <v>2580</v>
      </c>
      <c r="AE90" t="s">
        <v>92</v>
      </c>
      <c r="AF90">
        <v>11.11</v>
      </c>
      <c r="AG90">
        <v>0</v>
      </c>
      <c r="AH90">
        <v>0</v>
      </c>
      <c r="AI90">
        <v>0</v>
      </c>
      <c r="AJ90">
        <v>0</v>
      </c>
      <c r="AK90">
        <v>-3172.4992999999999</v>
      </c>
      <c r="AL90">
        <v>2000</v>
      </c>
    </row>
    <row r="91" spans="1:65" x14ac:dyDescent="0.25">
      <c r="A91" s="10" t="s">
        <v>355</v>
      </c>
      <c r="C91" t="s">
        <v>356</v>
      </c>
      <c r="E91">
        <v>98</v>
      </c>
      <c r="L91">
        <v>0</v>
      </c>
    </row>
    <row r="92" spans="1:65" x14ac:dyDescent="0.25">
      <c r="A92" s="10" t="s">
        <v>357</v>
      </c>
      <c r="B92" t="s">
        <v>89</v>
      </c>
      <c r="C92" t="s">
        <v>358</v>
      </c>
      <c r="E92">
        <v>127.6</v>
      </c>
      <c r="F92">
        <v>6</v>
      </c>
      <c r="G92">
        <v>0</v>
      </c>
      <c r="H92">
        <v>11.88</v>
      </c>
      <c r="I92">
        <v>2000</v>
      </c>
      <c r="J92" s="12" t="s">
        <v>359</v>
      </c>
      <c r="K92">
        <v>1</v>
      </c>
      <c r="L92">
        <v>3</v>
      </c>
      <c r="N92">
        <v>4.5149999999999997</v>
      </c>
      <c r="O92">
        <v>2.6870000000000002E-3</v>
      </c>
      <c r="P92">
        <v>-2000</v>
      </c>
      <c r="Q92">
        <v>0</v>
      </c>
      <c r="R92">
        <v>0</v>
      </c>
      <c r="S92">
        <v>-1578.2958000000001</v>
      </c>
      <c r="T92">
        <v>722.65</v>
      </c>
      <c r="U92">
        <v>4180</v>
      </c>
      <c r="V92" t="s">
        <v>92</v>
      </c>
      <c r="W92">
        <v>9</v>
      </c>
      <c r="X92">
        <v>0</v>
      </c>
      <c r="Y92">
        <v>0</v>
      </c>
      <c r="Z92">
        <v>0</v>
      </c>
      <c r="AA92">
        <v>0</v>
      </c>
      <c r="AB92">
        <v>761.06457999999998</v>
      </c>
      <c r="AC92">
        <v>1339</v>
      </c>
      <c r="AD92">
        <v>11329</v>
      </c>
      <c r="AE92" t="s">
        <v>93</v>
      </c>
      <c r="AF92">
        <v>-1.0978000000000001</v>
      </c>
      <c r="AG92">
        <v>2.2143499999999999E-3</v>
      </c>
      <c r="AH92">
        <v>92522</v>
      </c>
      <c r="AI92">
        <v>181.72</v>
      </c>
      <c r="AJ92" s="15">
        <v>-3.8966699999999999E-7</v>
      </c>
      <c r="AK92">
        <v>15857.686</v>
      </c>
      <c r="AL92">
        <v>2000</v>
      </c>
    </row>
    <row r="93" spans="1:65" x14ac:dyDescent="0.25">
      <c r="A93" s="10" t="s">
        <v>360</v>
      </c>
      <c r="B93" t="s">
        <v>99</v>
      </c>
      <c r="C93" t="s">
        <v>361</v>
      </c>
      <c r="E93">
        <v>232.03809999999999</v>
      </c>
      <c r="F93">
        <v>11.7</v>
      </c>
      <c r="G93">
        <v>0</v>
      </c>
      <c r="H93">
        <v>12.76</v>
      </c>
      <c r="I93">
        <v>2500</v>
      </c>
      <c r="J93" s="12" t="s">
        <v>362</v>
      </c>
      <c r="K93">
        <v>1</v>
      </c>
      <c r="L93">
        <v>3</v>
      </c>
      <c r="N93">
        <v>6.0579999999999998</v>
      </c>
      <c r="O93">
        <v>9.4700000000000003E-4</v>
      </c>
      <c r="P93">
        <v>7900</v>
      </c>
      <c r="Q93">
        <v>0</v>
      </c>
      <c r="R93">
        <v>0</v>
      </c>
      <c r="S93">
        <v>-1916.8715</v>
      </c>
      <c r="T93">
        <v>1633</v>
      </c>
      <c r="U93">
        <v>860</v>
      </c>
      <c r="V93" t="s">
        <v>102</v>
      </c>
      <c r="W93">
        <v>3.8090000000000002</v>
      </c>
      <c r="X93">
        <v>1.418E-3</v>
      </c>
      <c r="Y93">
        <v>53500</v>
      </c>
      <c r="Z93">
        <v>0</v>
      </c>
      <c r="AA93">
        <v>0</v>
      </c>
      <c r="AB93">
        <v>1331.8112000000001</v>
      </c>
      <c r="AC93">
        <v>2023</v>
      </c>
      <c r="AD93">
        <v>3300</v>
      </c>
      <c r="AE93" t="s">
        <v>92</v>
      </c>
      <c r="AF93">
        <v>11</v>
      </c>
      <c r="AG93">
        <v>0</v>
      </c>
      <c r="AH93">
        <v>0</v>
      </c>
      <c r="AI93">
        <v>0</v>
      </c>
      <c r="AJ93">
        <v>0</v>
      </c>
      <c r="AK93">
        <v>-4085.9301</v>
      </c>
      <c r="AL93">
        <v>2500</v>
      </c>
    </row>
    <row r="94" spans="1:65" x14ac:dyDescent="0.25">
      <c r="A94" s="10" t="s">
        <v>363</v>
      </c>
      <c r="B94" t="s">
        <v>89</v>
      </c>
      <c r="C94" s="10" t="s">
        <v>364</v>
      </c>
      <c r="E94">
        <v>47.88</v>
      </c>
      <c r="F94">
        <v>4.5</v>
      </c>
      <c r="G94">
        <v>0</v>
      </c>
      <c r="H94">
        <v>7.32</v>
      </c>
      <c r="I94" s="11">
        <v>5000</v>
      </c>
      <c r="J94" s="12" t="s">
        <v>365</v>
      </c>
      <c r="K94" s="13" t="s">
        <v>97</v>
      </c>
      <c r="L94">
        <v>4</v>
      </c>
      <c r="N94">
        <v>5.4770000000000003</v>
      </c>
      <c r="O94">
        <v>1.1230000000000001E-3</v>
      </c>
      <c r="P94">
        <v>14800</v>
      </c>
      <c r="Q94">
        <v>0</v>
      </c>
      <c r="R94">
        <v>0</v>
      </c>
      <c r="S94">
        <v>-1782.4342999999999</v>
      </c>
      <c r="T94">
        <v>1156</v>
      </c>
      <c r="U94">
        <v>1017</v>
      </c>
      <c r="V94" t="s">
        <v>102</v>
      </c>
      <c r="W94">
        <v>0.232576</v>
      </c>
      <c r="X94">
        <v>2.0711599999999998E-3</v>
      </c>
      <c r="Y94">
        <v>-2804130</v>
      </c>
      <c r="Z94">
        <v>0</v>
      </c>
      <c r="AA94">
        <v>0</v>
      </c>
      <c r="AB94">
        <v>6468.5807000000004</v>
      </c>
      <c r="AC94">
        <v>1945</v>
      </c>
      <c r="AD94">
        <v>3300</v>
      </c>
      <c r="AE94" t="s">
        <v>92</v>
      </c>
      <c r="AF94">
        <v>11.05</v>
      </c>
      <c r="AG94">
        <v>0</v>
      </c>
      <c r="AH94">
        <v>0</v>
      </c>
      <c r="AI94">
        <v>0</v>
      </c>
      <c r="AJ94">
        <v>0</v>
      </c>
      <c r="AK94">
        <v>-4877.7713999999996</v>
      </c>
      <c r="AL94">
        <v>3611</v>
      </c>
      <c r="AM94">
        <v>98336</v>
      </c>
      <c r="AN94" t="s">
        <v>93</v>
      </c>
      <c r="AO94">
        <v>1.1918</v>
      </c>
      <c r="AP94">
        <v>1.25713E-3</v>
      </c>
      <c r="AQ94">
        <v>0</v>
      </c>
      <c r="AR94">
        <v>0</v>
      </c>
      <c r="AS94" s="14">
        <v>-5.3909000000000003E-8</v>
      </c>
      <c r="AT94">
        <v>115206</v>
      </c>
      <c r="AU94">
        <v>5000</v>
      </c>
    </row>
    <row r="95" spans="1:65" x14ac:dyDescent="0.25">
      <c r="A95" s="10" t="s">
        <v>366</v>
      </c>
      <c r="B95" t="s">
        <v>89</v>
      </c>
      <c r="C95" t="s">
        <v>367</v>
      </c>
      <c r="E95">
        <v>204.38329999999999</v>
      </c>
      <c r="F95">
        <v>11.85</v>
      </c>
      <c r="G95">
        <v>0</v>
      </c>
      <c r="H95">
        <v>15.34</v>
      </c>
      <c r="I95">
        <v>2000</v>
      </c>
      <c r="J95" s="12" t="s">
        <v>368</v>
      </c>
      <c r="K95">
        <v>1</v>
      </c>
      <c r="L95">
        <v>4</v>
      </c>
      <c r="N95">
        <v>4.0259999999999998</v>
      </c>
      <c r="O95">
        <v>2.7499999999999998E-3</v>
      </c>
      <c r="P95">
        <v>-55400</v>
      </c>
      <c r="Q95">
        <v>0</v>
      </c>
      <c r="R95">
        <v>0</v>
      </c>
      <c r="S95">
        <v>-1258.9962</v>
      </c>
      <c r="T95">
        <v>507</v>
      </c>
      <c r="U95">
        <v>90</v>
      </c>
      <c r="V95" t="s">
        <v>102</v>
      </c>
      <c r="W95">
        <v>6.4910002000000002</v>
      </c>
      <c r="X95">
        <v>1.1429999999999999E-3</v>
      </c>
      <c r="Y95">
        <v>0</v>
      </c>
      <c r="Z95">
        <v>0</v>
      </c>
      <c r="AA95">
        <v>0</v>
      </c>
      <c r="AB95">
        <v>-2114.9436999999998</v>
      </c>
      <c r="AC95">
        <v>577</v>
      </c>
      <c r="AD95">
        <v>990</v>
      </c>
      <c r="AE95" t="s">
        <v>92</v>
      </c>
      <c r="AF95">
        <v>7.0999999000000003</v>
      </c>
      <c r="AG95">
        <v>0</v>
      </c>
      <c r="AH95">
        <v>0</v>
      </c>
      <c r="AI95">
        <v>0</v>
      </c>
      <c r="AJ95">
        <v>0</v>
      </c>
      <c r="AK95">
        <v>-1095.7987000000001</v>
      </c>
      <c r="AL95">
        <v>1746</v>
      </c>
      <c r="AM95">
        <v>39215</v>
      </c>
      <c r="AN95" t="s">
        <v>93</v>
      </c>
      <c r="AO95">
        <v>3.9560000999999998</v>
      </c>
      <c r="AP95">
        <v>3.6600000000000001E-4</v>
      </c>
      <c r="AQ95">
        <v>0</v>
      </c>
      <c r="AR95">
        <v>0</v>
      </c>
      <c r="AS95" s="14">
        <v>0</v>
      </c>
      <c r="AT95">
        <v>42492.868000000002</v>
      </c>
      <c r="AU95">
        <v>2000</v>
      </c>
    </row>
    <row r="96" spans="1:65" x14ac:dyDescent="0.25">
      <c r="A96" s="10" t="s">
        <v>369</v>
      </c>
      <c r="B96" t="s">
        <v>99</v>
      </c>
      <c r="C96" t="s">
        <v>370</v>
      </c>
      <c r="E96">
        <v>168.93421000000001</v>
      </c>
      <c r="F96">
        <v>9.3208000000000002</v>
      </c>
      <c r="G96">
        <v>0</v>
      </c>
      <c r="H96">
        <v>17.690000000000001</v>
      </c>
      <c r="I96">
        <v>2000</v>
      </c>
      <c r="J96" s="12" t="s">
        <v>371</v>
      </c>
      <c r="K96">
        <v>1</v>
      </c>
      <c r="L96">
        <v>2</v>
      </c>
      <c r="N96">
        <v>1.2548999999999999</v>
      </c>
      <c r="O96">
        <v>2.5341500000000002E-3</v>
      </c>
      <c r="P96">
        <v>8783.1504000000004</v>
      </c>
      <c r="Q96">
        <v>133.88498999999999</v>
      </c>
      <c r="R96" s="15">
        <v>-3.1540799999999999E-7</v>
      </c>
      <c r="S96">
        <v>-2932.3090999999999</v>
      </c>
      <c r="T96">
        <v>1818</v>
      </c>
      <c r="U96">
        <v>4025</v>
      </c>
      <c r="V96" t="s">
        <v>92</v>
      </c>
      <c r="W96">
        <v>9.8900003000000005</v>
      </c>
      <c r="X96">
        <v>0</v>
      </c>
      <c r="Y96">
        <v>0</v>
      </c>
      <c r="Z96">
        <v>0</v>
      </c>
      <c r="AA96">
        <v>0</v>
      </c>
      <c r="AB96">
        <v>-2412.0365999999999</v>
      </c>
      <c r="AC96">
        <v>2000</v>
      </c>
    </row>
    <row r="97" spans="1:56" x14ac:dyDescent="0.25">
      <c r="A97" s="10" t="s">
        <v>372</v>
      </c>
      <c r="B97" t="s">
        <v>99</v>
      </c>
      <c r="C97" t="s">
        <v>373</v>
      </c>
      <c r="E97">
        <v>238.02889999999999</v>
      </c>
      <c r="F97">
        <v>18.899999999999999</v>
      </c>
      <c r="G97">
        <v>0</v>
      </c>
      <c r="H97">
        <v>12</v>
      </c>
      <c r="I97" s="11">
        <v>4402</v>
      </c>
      <c r="J97" s="12" t="s">
        <v>374</v>
      </c>
      <c r="K97">
        <v>1</v>
      </c>
      <c r="L97">
        <v>4</v>
      </c>
      <c r="N97">
        <v>6.5616000000000003</v>
      </c>
      <c r="O97">
        <v>-4.72187E-4</v>
      </c>
      <c r="P97">
        <v>22566</v>
      </c>
      <c r="Q97">
        <v>0</v>
      </c>
      <c r="R97" s="17">
        <v>2.19682E-6</v>
      </c>
      <c r="S97">
        <v>-2048</v>
      </c>
      <c r="T97">
        <v>942</v>
      </c>
      <c r="U97">
        <v>667</v>
      </c>
      <c r="V97" t="s">
        <v>102</v>
      </c>
      <c r="W97">
        <v>10.255000000000001</v>
      </c>
      <c r="X97">
        <v>0</v>
      </c>
      <c r="Y97">
        <v>0</v>
      </c>
      <c r="Z97">
        <v>0</v>
      </c>
      <c r="AA97">
        <v>0</v>
      </c>
      <c r="AB97">
        <v>-3419</v>
      </c>
      <c r="AC97">
        <v>1049</v>
      </c>
      <c r="AD97">
        <v>1137</v>
      </c>
      <c r="AE97" t="s">
        <v>102</v>
      </c>
      <c r="AF97">
        <v>9.15</v>
      </c>
      <c r="AG97">
        <v>0</v>
      </c>
      <c r="AH97">
        <v>0</v>
      </c>
      <c r="AI97">
        <v>0</v>
      </c>
      <c r="AJ97">
        <v>0</v>
      </c>
      <c r="AK97">
        <v>-1123</v>
      </c>
      <c r="AL97">
        <v>1408</v>
      </c>
      <c r="AM97">
        <v>2185</v>
      </c>
      <c r="AN97" t="s">
        <v>92</v>
      </c>
      <c r="AO97">
        <v>11.63</v>
      </c>
      <c r="AP97">
        <v>0</v>
      </c>
      <c r="AQ97">
        <v>0</v>
      </c>
      <c r="AR97">
        <v>0</v>
      </c>
      <c r="AS97" s="14">
        <v>0</v>
      </c>
      <c r="AT97">
        <v>-2430</v>
      </c>
      <c r="AU97">
        <v>4402</v>
      </c>
    </row>
    <row r="98" spans="1:56" x14ac:dyDescent="0.25">
      <c r="A98" s="10" t="s">
        <v>375</v>
      </c>
      <c r="B98" t="s">
        <v>89</v>
      </c>
      <c r="C98" t="s">
        <v>376</v>
      </c>
      <c r="E98">
        <v>50.941499999999998</v>
      </c>
      <c r="F98">
        <v>5.96</v>
      </c>
      <c r="G98">
        <v>0</v>
      </c>
      <c r="H98">
        <v>6.915</v>
      </c>
      <c r="I98" s="11">
        <v>5000</v>
      </c>
      <c r="J98" s="12" t="s">
        <v>377</v>
      </c>
      <c r="K98" s="13" t="s">
        <v>97</v>
      </c>
      <c r="L98">
        <v>3</v>
      </c>
      <c r="N98">
        <v>6.375</v>
      </c>
      <c r="O98">
        <v>1.7530999999999999E-5</v>
      </c>
      <c r="P98">
        <v>45348</v>
      </c>
      <c r="Q98">
        <v>0</v>
      </c>
      <c r="R98" s="15">
        <v>2.8037600000000002E-7</v>
      </c>
      <c r="S98">
        <v>-2062</v>
      </c>
      <c r="T98">
        <v>2190</v>
      </c>
      <c r="U98">
        <v>5461</v>
      </c>
      <c r="V98" t="s">
        <v>92</v>
      </c>
      <c r="W98">
        <v>11.042999999999999</v>
      </c>
      <c r="X98">
        <v>0</v>
      </c>
      <c r="Y98">
        <v>0</v>
      </c>
      <c r="Z98">
        <v>0</v>
      </c>
      <c r="AA98">
        <v>0</v>
      </c>
      <c r="AB98">
        <v>-3774</v>
      </c>
      <c r="AC98">
        <v>3694</v>
      </c>
      <c r="AD98">
        <v>106810</v>
      </c>
      <c r="AE98" t="s">
        <v>93</v>
      </c>
      <c r="AF98">
        <v>4.5532000000000004</v>
      </c>
      <c r="AG98" s="15">
        <v>8.25E-5</v>
      </c>
      <c r="AH98">
        <v>0</v>
      </c>
      <c r="AI98">
        <v>0</v>
      </c>
      <c r="AJ98" s="17">
        <v>4.4047600000000003E-8</v>
      </c>
      <c r="AK98">
        <v>123663</v>
      </c>
      <c r="AL98">
        <v>5000</v>
      </c>
    </row>
    <row r="99" spans="1:56" x14ac:dyDescent="0.25">
      <c r="A99" s="10" t="s">
        <v>378</v>
      </c>
      <c r="B99" t="s">
        <v>99</v>
      </c>
      <c r="C99" s="10" t="s">
        <v>379</v>
      </c>
      <c r="E99">
        <v>183.84</v>
      </c>
      <c r="F99">
        <v>19.3</v>
      </c>
      <c r="G99">
        <v>0</v>
      </c>
      <c r="H99">
        <v>7.8</v>
      </c>
      <c r="I99" s="11">
        <v>5000</v>
      </c>
      <c r="J99" s="12" t="s">
        <v>380</v>
      </c>
      <c r="K99" s="13" t="s">
        <v>97</v>
      </c>
      <c r="L99">
        <v>2</v>
      </c>
      <c r="N99">
        <v>5.3559999999999999</v>
      </c>
      <c r="O99">
        <v>4.2726899999999998E-4</v>
      </c>
      <c r="P99">
        <v>39170.199000000001</v>
      </c>
      <c r="Q99">
        <v>21.752399</v>
      </c>
      <c r="R99">
        <v>0</v>
      </c>
      <c r="S99">
        <v>-2141.8434999999999</v>
      </c>
      <c r="T99">
        <v>3680</v>
      </c>
      <c r="U99">
        <v>8500</v>
      </c>
      <c r="V99" t="s">
        <v>92</v>
      </c>
      <c r="W99">
        <v>8.5</v>
      </c>
      <c r="X99">
        <v>0</v>
      </c>
      <c r="Y99">
        <v>0</v>
      </c>
      <c r="Z99">
        <v>0</v>
      </c>
      <c r="AA99">
        <v>0</v>
      </c>
      <c r="AB99">
        <v>1905</v>
      </c>
      <c r="AC99">
        <v>5000</v>
      </c>
    </row>
    <row r="100" spans="1:56" x14ac:dyDescent="0.25">
      <c r="A100" s="10" t="s">
        <v>381</v>
      </c>
      <c r="B100" t="s">
        <v>104</v>
      </c>
      <c r="C100" t="s">
        <v>382</v>
      </c>
      <c r="E100">
        <v>131.29</v>
      </c>
      <c r="F100">
        <v>5.3699999999999998E-3</v>
      </c>
      <c r="G100">
        <v>0</v>
      </c>
      <c r="H100">
        <v>40.53</v>
      </c>
      <c r="I100" s="11">
        <v>5000</v>
      </c>
      <c r="K100">
        <v>1</v>
      </c>
      <c r="L100">
        <v>1</v>
      </c>
      <c r="N100">
        <v>4.968</v>
      </c>
      <c r="O100">
        <v>0</v>
      </c>
      <c r="P100">
        <v>0</v>
      </c>
      <c r="Q100">
        <v>0</v>
      </c>
      <c r="R100">
        <v>0</v>
      </c>
      <c r="S100">
        <v>-1481.2091</v>
      </c>
      <c r="T100">
        <v>5000</v>
      </c>
    </row>
    <row r="101" spans="1:56" x14ac:dyDescent="0.25">
      <c r="A101" s="10" t="s">
        <v>383</v>
      </c>
      <c r="B101" t="s">
        <v>99</v>
      </c>
      <c r="C101" t="s">
        <v>384</v>
      </c>
      <c r="E101">
        <v>88.905850000000001</v>
      </c>
      <c r="F101">
        <v>4.4688999999999997</v>
      </c>
      <c r="G101">
        <v>0</v>
      </c>
      <c r="H101">
        <v>10.62</v>
      </c>
      <c r="I101">
        <v>2500</v>
      </c>
      <c r="J101" s="12" t="s">
        <v>385</v>
      </c>
      <c r="K101">
        <v>1</v>
      </c>
      <c r="L101">
        <v>3</v>
      </c>
      <c r="N101">
        <v>5.718</v>
      </c>
      <c r="O101">
        <v>9.0499999999999999E-4</v>
      </c>
      <c r="P101">
        <v>-7300</v>
      </c>
      <c r="Q101">
        <v>0</v>
      </c>
      <c r="R101">
        <v>0</v>
      </c>
      <c r="S101">
        <v>-1760.7859000000001</v>
      </c>
      <c r="T101">
        <v>1752</v>
      </c>
      <c r="U101">
        <v>1193</v>
      </c>
      <c r="V101" t="s">
        <v>102</v>
      </c>
      <c r="W101">
        <v>8.3599996999999995</v>
      </c>
      <c r="X101">
        <v>0</v>
      </c>
      <c r="Y101">
        <v>0</v>
      </c>
      <c r="Z101">
        <v>0</v>
      </c>
      <c r="AA101">
        <v>0</v>
      </c>
      <c r="AB101">
        <v>-2422.8357000000001</v>
      </c>
      <c r="AC101">
        <v>1799</v>
      </c>
      <c r="AD101">
        <v>2724</v>
      </c>
      <c r="AE101" t="s">
        <v>92</v>
      </c>
      <c r="AF101">
        <v>10.3</v>
      </c>
      <c r="AG101">
        <v>0</v>
      </c>
      <c r="AH101">
        <v>0</v>
      </c>
      <c r="AI101">
        <v>0</v>
      </c>
      <c r="AJ101">
        <v>0</v>
      </c>
      <c r="AK101">
        <v>-3188.8971999999999</v>
      </c>
      <c r="AL101">
        <v>2500</v>
      </c>
    </row>
    <row r="102" spans="1:56" x14ac:dyDescent="0.25">
      <c r="A102" s="10" t="s">
        <v>386</v>
      </c>
      <c r="B102" t="s">
        <v>89</v>
      </c>
      <c r="C102" t="s">
        <v>387</v>
      </c>
      <c r="E102">
        <v>173.04</v>
      </c>
      <c r="F102">
        <v>6.98</v>
      </c>
      <c r="G102">
        <v>0</v>
      </c>
      <c r="H102">
        <v>14.3</v>
      </c>
      <c r="I102">
        <v>2000</v>
      </c>
      <c r="J102" s="12" t="s">
        <v>388</v>
      </c>
      <c r="K102">
        <v>1</v>
      </c>
      <c r="L102">
        <v>5</v>
      </c>
      <c r="N102">
        <v>21.336400000000001</v>
      </c>
      <c r="O102">
        <v>-3.0125200000000001E-2</v>
      </c>
      <c r="P102">
        <v>279985</v>
      </c>
      <c r="Q102">
        <v>0</v>
      </c>
      <c r="R102">
        <v>2.3125E-5</v>
      </c>
      <c r="S102">
        <v>-5235.4844000000003</v>
      </c>
      <c r="T102">
        <v>553</v>
      </c>
      <c r="U102">
        <v>0</v>
      </c>
      <c r="V102" t="s">
        <v>164</v>
      </c>
      <c r="W102">
        <v>6.2280002000000003</v>
      </c>
      <c r="X102">
        <v>6.9399999999999996E-4</v>
      </c>
      <c r="Y102">
        <v>-22700</v>
      </c>
      <c r="Z102">
        <v>0</v>
      </c>
      <c r="AA102">
        <v>0</v>
      </c>
      <c r="AB102">
        <v>-1847.2544</v>
      </c>
      <c r="AC102">
        <v>1033</v>
      </c>
      <c r="AD102">
        <v>418</v>
      </c>
      <c r="AE102" t="s">
        <v>102</v>
      </c>
      <c r="AF102">
        <v>8.6400003000000005</v>
      </c>
      <c r="AG102">
        <v>0</v>
      </c>
      <c r="AH102">
        <v>0</v>
      </c>
      <c r="AI102">
        <v>0</v>
      </c>
      <c r="AJ102">
        <v>0</v>
      </c>
      <c r="AK102">
        <v>-3202.2656000000002</v>
      </c>
      <c r="AL102">
        <v>1097</v>
      </c>
      <c r="AM102">
        <v>1830</v>
      </c>
      <c r="AN102" t="s">
        <v>92</v>
      </c>
      <c r="AO102">
        <v>8.7899999999999991</v>
      </c>
      <c r="AP102">
        <v>0</v>
      </c>
      <c r="AQ102">
        <v>0</v>
      </c>
      <c r="AR102">
        <v>0</v>
      </c>
      <c r="AS102" s="14">
        <v>0</v>
      </c>
      <c r="AT102">
        <v>-1536.8154</v>
      </c>
      <c r="AU102">
        <v>1467</v>
      </c>
      <c r="AV102">
        <v>30800</v>
      </c>
      <c r="AW102" t="s">
        <v>93</v>
      </c>
      <c r="AX102">
        <v>4.9679998999999997</v>
      </c>
      <c r="AY102">
        <v>0</v>
      </c>
      <c r="AZ102">
        <v>0</v>
      </c>
      <c r="BA102">
        <v>0</v>
      </c>
      <c r="BB102">
        <v>0</v>
      </c>
      <c r="BC102">
        <v>34870.059000000001</v>
      </c>
      <c r="BD102">
        <v>2000</v>
      </c>
    </row>
    <row r="103" spans="1:56" x14ac:dyDescent="0.25">
      <c r="A103" s="10" t="s">
        <v>389</v>
      </c>
      <c r="B103" t="s">
        <v>89</v>
      </c>
      <c r="C103" s="10" t="s">
        <v>390</v>
      </c>
      <c r="E103">
        <v>65.39</v>
      </c>
      <c r="F103">
        <v>7.14</v>
      </c>
      <c r="G103">
        <v>0</v>
      </c>
      <c r="H103">
        <v>9.9499999999999993</v>
      </c>
      <c r="I103" s="11">
        <v>5000</v>
      </c>
      <c r="J103" s="12" t="s">
        <v>391</v>
      </c>
      <c r="K103" s="13" t="s">
        <v>97</v>
      </c>
      <c r="L103">
        <v>3</v>
      </c>
      <c r="N103">
        <v>5.0990000000000002</v>
      </c>
      <c r="O103">
        <v>1.392E-3</v>
      </c>
      <c r="P103">
        <v>-12600</v>
      </c>
      <c r="Q103">
        <v>0</v>
      </c>
      <c r="R103">
        <v>0</v>
      </c>
      <c r="S103">
        <v>-1601.7457999999999</v>
      </c>
      <c r="T103">
        <v>692.73</v>
      </c>
      <c r="U103">
        <v>1750</v>
      </c>
      <c r="V103" t="s">
        <v>92</v>
      </c>
      <c r="W103">
        <v>7.5</v>
      </c>
      <c r="X103">
        <v>0</v>
      </c>
      <c r="Y103">
        <v>0</v>
      </c>
      <c r="Z103">
        <v>0</v>
      </c>
      <c r="AA103">
        <v>0</v>
      </c>
      <c r="AB103">
        <v>-865.19359999999995</v>
      </c>
      <c r="AC103">
        <v>1180</v>
      </c>
      <c r="AD103">
        <v>27565</v>
      </c>
      <c r="AE103" t="s">
        <v>93</v>
      </c>
      <c r="AF103">
        <v>4.9679998999999997</v>
      </c>
      <c r="AG103">
        <v>0</v>
      </c>
      <c r="AH103">
        <v>0</v>
      </c>
      <c r="AI103">
        <v>0</v>
      </c>
      <c r="AJ103">
        <v>0</v>
      </c>
      <c r="AK103">
        <v>29687.566999999999</v>
      </c>
      <c r="AL103">
        <v>5000</v>
      </c>
    </row>
    <row r="104" spans="1:56" x14ac:dyDescent="0.25">
      <c r="A104" s="10" t="s">
        <v>392</v>
      </c>
      <c r="B104" t="s">
        <v>89</v>
      </c>
      <c r="C104" t="s">
        <v>393</v>
      </c>
      <c r="E104">
        <v>91.224000000000004</v>
      </c>
      <c r="F104">
        <v>6.49</v>
      </c>
      <c r="G104">
        <v>0</v>
      </c>
      <c r="H104">
        <v>9.32</v>
      </c>
      <c r="I104" s="11">
        <v>5000</v>
      </c>
      <c r="J104" s="12" t="s">
        <v>394</v>
      </c>
      <c r="K104" s="13" t="s">
        <v>97</v>
      </c>
      <c r="L104">
        <v>4</v>
      </c>
      <c r="N104">
        <v>5.9930000000000003</v>
      </c>
      <c r="O104">
        <v>9.4200000000000002E-4</v>
      </c>
      <c r="P104">
        <v>32900</v>
      </c>
      <c r="Q104">
        <v>0</v>
      </c>
      <c r="R104">
        <v>0</v>
      </c>
      <c r="S104">
        <v>-1981</v>
      </c>
      <c r="T104">
        <v>1136</v>
      </c>
      <c r="U104">
        <v>951</v>
      </c>
      <c r="V104" t="s">
        <v>102</v>
      </c>
      <c r="W104">
        <v>4.8239999999999998</v>
      </c>
      <c r="X104">
        <v>8.1099999999999998E-4</v>
      </c>
      <c r="Y104">
        <v>-21600</v>
      </c>
      <c r="Z104">
        <v>0</v>
      </c>
      <c r="AA104">
        <v>0</v>
      </c>
      <c r="AB104">
        <v>515</v>
      </c>
      <c r="AC104">
        <v>2125</v>
      </c>
      <c r="AD104">
        <v>5000</v>
      </c>
      <c r="AE104" t="s">
        <v>92</v>
      </c>
      <c r="AF104">
        <v>8</v>
      </c>
      <c r="AG104">
        <v>0</v>
      </c>
      <c r="AH104">
        <v>0</v>
      </c>
      <c r="AI104">
        <v>0</v>
      </c>
      <c r="AJ104">
        <v>0</v>
      </c>
      <c r="AK104">
        <v>2418</v>
      </c>
      <c r="AL104">
        <v>4779</v>
      </c>
      <c r="AM104">
        <v>141514</v>
      </c>
      <c r="AN104" t="s">
        <v>93</v>
      </c>
      <c r="AO104">
        <v>9.23</v>
      </c>
      <c r="AP104">
        <v>0</v>
      </c>
      <c r="AQ104">
        <v>0</v>
      </c>
      <c r="AR104">
        <v>0</v>
      </c>
      <c r="AS104" s="14">
        <v>0</v>
      </c>
      <c r="AT104">
        <v>138054</v>
      </c>
      <c r="AU104">
        <v>5000</v>
      </c>
    </row>
    <row r="105" spans="1:56" x14ac:dyDescent="0.25">
      <c r="A105" s="10" t="s">
        <v>395</v>
      </c>
      <c r="B105" t="s">
        <v>89</v>
      </c>
      <c r="C105" t="s">
        <v>396</v>
      </c>
      <c r="D105" t="s">
        <v>397</v>
      </c>
      <c r="E105">
        <v>40</v>
      </c>
      <c r="F105">
        <v>8</v>
      </c>
      <c r="G105">
        <v>0</v>
      </c>
      <c r="H105">
        <v>12</v>
      </c>
      <c r="I105">
        <v>2000</v>
      </c>
      <c r="J105" s="12" t="s">
        <v>398</v>
      </c>
      <c r="K105">
        <v>0</v>
      </c>
      <c r="L105">
        <v>3</v>
      </c>
      <c r="N105">
        <v>5.319</v>
      </c>
      <c r="O105">
        <v>1.446E-3</v>
      </c>
      <c r="P105">
        <v>-1600</v>
      </c>
      <c r="Q105">
        <v>0</v>
      </c>
      <c r="R105">
        <v>0</v>
      </c>
      <c r="S105">
        <v>-1709</v>
      </c>
      <c r="T105">
        <v>650</v>
      </c>
      <c r="U105">
        <v>1500</v>
      </c>
      <c r="V105" t="s">
        <v>92</v>
      </c>
      <c r="W105">
        <v>6.7934000000000001</v>
      </c>
      <c r="X105">
        <v>1.9832000000000001E-4</v>
      </c>
      <c r="Y105">
        <v>0</v>
      </c>
      <c r="Z105">
        <v>0</v>
      </c>
      <c r="AA105">
        <v>0</v>
      </c>
      <c r="AB105">
        <v>-643</v>
      </c>
      <c r="AC105">
        <v>1150</v>
      </c>
      <c r="AD105">
        <v>22000</v>
      </c>
      <c r="AE105" t="s">
        <v>93</v>
      </c>
      <c r="AF105">
        <v>4.97</v>
      </c>
      <c r="AG105">
        <v>0</v>
      </c>
      <c r="AH105">
        <v>0</v>
      </c>
      <c r="AI105">
        <v>0</v>
      </c>
      <c r="AJ105">
        <v>0</v>
      </c>
      <c r="AK105">
        <v>23716.503000000001</v>
      </c>
      <c r="AL105">
        <v>2000</v>
      </c>
    </row>
    <row r="108" spans="1:56" x14ac:dyDescent="0.25">
      <c r="B108" s="20"/>
      <c r="C108" s="21" t="s">
        <v>399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3B6DF-52C2-4236-8129-9CACF4A52FD8}">
  <sheetPr codeName="Sheet3"/>
  <dimension ref="A1:GU2548"/>
  <sheetViews>
    <sheetView workbookViewId="0">
      <selection activeCell="C6" sqref="C6"/>
    </sheetView>
  </sheetViews>
  <sheetFormatPr defaultColWidth="8.85546875" defaultRowHeight="12.75" x14ac:dyDescent="0.2"/>
  <cols>
    <col min="1" max="1" width="15.7109375" style="35" customWidth="1"/>
    <col min="2" max="2" width="12.28515625" style="35" bestFit="1" customWidth="1"/>
    <col min="3" max="3" width="19.42578125" style="35" customWidth="1"/>
    <col min="4" max="4" width="26.42578125" style="35" bestFit="1" customWidth="1"/>
    <col min="5" max="5" width="10" style="35" bestFit="1" customWidth="1"/>
    <col min="6" max="6" width="12" style="35" bestFit="1" customWidth="1"/>
    <col min="7" max="7" width="9.5703125" style="35" bestFit="1" customWidth="1"/>
    <col min="8" max="8" width="8.28515625" style="35" bestFit="1" customWidth="1"/>
    <col min="9" max="9" width="7" style="35" customWidth="1"/>
    <col min="10" max="10" width="55.7109375" style="35" customWidth="1"/>
    <col min="11" max="11" width="33.5703125" style="35" bestFit="1" customWidth="1"/>
    <col min="12" max="12" width="7.28515625" style="35" bestFit="1" customWidth="1"/>
    <col min="13" max="13" width="7.42578125" style="35" bestFit="1" customWidth="1"/>
    <col min="14" max="14" width="10.5703125" style="41" bestFit="1" customWidth="1"/>
    <col min="15" max="15" width="13.140625" style="35" bestFit="1" customWidth="1"/>
    <col min="16" max="17" width="12.5703125" style="35" bestFit="1" customWidth="1"/>
    <col min="18" max="18" width="13.140625" style="35" bestFit="1" customWidth="1"/>
    <col min="19" max="19" width="12.5703125" style="35" bestFit="1" customWidth="1"/>
    <col min="20" max="20" width="8" style="35" bestFit="1" customWidth="1"/>
    <col min="21" max="21" width="12.5703125" style="35" bestFit="1" customWidth="1"/>
    <col min="22" max="22" width="22.7109375" style="35" customWidth="1"/>
    <col min="23" max="24" width="13.140625" style="35" bestFit="1" customWidth="1"/>
    <col min="25" max="25" width="12.7109375" style="35" bestFit="1" customWidth="1"/>
    <col min="26" max="27" width="13.140625" style="35" bestFit="1" customWidth="1"/>
    <col min="28" max="28" width="10.5703125" style="35" bestFit="1" customWidth="1"/>
    <col min="29" max="30" width="12.5703125" style="35" bestFit="1" customWidth="1"/>
    <col min="31" max="31" width="24.5703125" style="35" bestFit="1" customWidth="1"/>
    <col min="32" max="32" width="12.5703125" style="35" bestFit="1" customWidth="1"/>
    <col min="33" max="35" width="13.140625" style="35" bestFit="1" customWidth="1"/>
    <col min="36" max="36" width="14.140625" style="35" bestFit="1" customWidth="1"/>
    <col min="37" max="38" width="12.5703125" style="35" bestFit="1" customWidth="1"/>
    <col min="39" max="39" width="13.140625" style="35" bestFit="1" customWidth="1"/>
    <col min="40" max="40" width="20.28515625" style="35" bestFit="1" customWidth="1"/>
    <col min="41" max="41" width="12.5703125" style="35" bestFit="1" customWidth="1"/>
    <col min="42" max="45" width="13.140625" style="35" bestFit="1" customWidth="1"/>
    <col min="46" max="46" width="12.5703125" style="35" bestFit="1" customWidth="1"/>
    <col min="47" max="47" width="13.140625" style="35" bestFit="1" customWidth="1"/>
    <col min="48" max="48" width="12.5703125" style="35" bestFit="1" customWidth="1"/>
    <col min="49" max="49" width="20.28515625" style="35" bestFit="1" customWidth="1"/>
    <col min="50" max="53" width="13.140625" style="35" bestFit="1" customWidth="1"/>
    <col min="54" max="54" width="12.5703125" style="35" bestFit="1" customWidth="1"/>
    <col min="55" max="56" width="13.140625" style="35" bestFit="1" customWidth="1"/>
    <col min="57" max="57" width="12.5703125" style="35" bestFit="1" customWidth="1"/>
    <col min="58" max="58" width="20.28515625" style="35" bestFit="1" customWidth="1"/>
    <col min="59" max="66" width="13.140625" style="35" bestFit="1" customWidth="1"/>
    <col min="67" max="67" width="20.28515625" style="35" bestFit="1" customWidth="1"/>
    <col min="68" max="72" width="13.140625" style="35" bestFit="1" customWidth="1"/>
    <col min="73" max="73" width="12.5703125" style="35" bestFit="1" customWidth="1"/>
    <col min="74" max="78" width="13.140625" style="35" bestFit="1" customWidth="1"/>
    <col min="79" max="81" width="12.5703125" style="35" bestFit="1" customWidth="1"/>
    <col min="82" max="86" width="13.140625" style="35" bestFit="1" customWidth="1"/>
    <col min="87" max="89" width="12.5703125" style="35" bestFit="1" customWidth="1"/>
    <col min="90" max="95" width="13.140625" style="35" bestFit="1" customWidth="1"/>
    <col min="96" max="97" width="12.5703125" style="35" bestFit="1" customWidth="1"/>
    <col min="98" max="102" width="13.140625" style="35" bestFit="1" customWidth="1"/>
    <col min="103" max="106" width="12.5703125" style="35" bestFit="1" customWidth="1"/>
    <col min="107" max="108" width="13.140625" style="35" bestFit="1" customWidth="1"/>
    <col min="109" max="114" width="12.5703125" style="35" bestFit="1" customWidth="1"/>
    <col min="115" max="116" width="13.140625" style="35" bestFit="1" customWidth="1"/>
    <col min="117" max="123" width="12.5703125" style="35" bestFit="1" customWidth="1"/>
    <col min="124" max="124" width="13.140625" style="35" bestFit="1" customWidth="1"/>
    <col min="125" max="130" width="12.5703125" style="35" bestFit="1" customWidth="1"/>
    <col min="131" max="131" width="11.5703125" style="35" bestFit="1" customWidth="1"/>
    <col min="132" max="132" width="13.140625" style="35" bestFit="1" customWidth="1"/>
    <col min="133" max="134" width="12.5703125" style="35" bestFit="1" customWidth="1"/>
    <col min="135" max="135" width="13.140625" style="35" bestFit="1" customWidth="1"/>
    <col min="136" max="136" width="11.5703125" style="35" bestFit="1" customWidth="1"/>
    <col min="137" max="137" width="12.5703125" style="35" bestFit="1" customWidth="1"/>
    <col min="138" max="138" width="12" style="35" bestFit="1" customWidth="1"/>
    <col min="139" max="139" width="11.5703125" style="35" bestFit="1" customWidth="1"/>
    <col min="140" max="140" width="11" style="35" bestFit="1" customWidth="1"/>
    <col min="141" max="141" width="12.42578125" style="35" bestFit="1" customWidth="1"/>
    <col min="142" max="143" width="12.5703125" style="35" bestFit="1" customWidth="1"/>
    <col min="144" max="144" width="10.5703125" style="35" bestFit="1" customWidth="1"/>
    <col min="145" max="146" width="12.5703125" style="35" bestFit="1" customWidth="1"/>
    <col min="147" max="147" width="9" style="35" bestFit="1" customWidth="1"/>
    <col min="148" max="148" width="11" style="35" bestFit="1" customWidth="1"/>
    <col min="149" max="149" width="12.5703125" style="35" customWidth="1"/>
    <col min="150" max="150" width="12.5703125" style="35" bestFit="1" customWidth="1"/>
    <col min="151" max="151" width="7" style="35" bestFit="1" customWidth="1"/>
    <col min="152" max="152" width="11.5703125" style="35" bestFit="1" customWidth="1"/>
    <col min="153" max="153" width="12" style="35" bestFit="1" customWidth="1"/>
    <col min="154" max="154" width="11" style="35" bestFit="1" customWidth="1"/>
    <col min="155" max="155" width="6" style="35" bestFit="1" customWidth="1"/>
    <col min="156" max="156" width="2" style="35" bestFit="1" customWidth="1"/>
    <col min="157" max="157" width="12.5703125" style="35" customWidth="1"/>
    <col min="158" max="158" width="12.5703125" style="35" bestFit="1" customWidth="1"/>
    <col min="159" max="159" width="5" style="35" bestFit="1" customWidth="1"/>
    <col min="160" max="160" width="2" style="35" bestFit="1" customWidth="1"/>
    <col min="161" max="161" width="3" style="35" bestFit="1" customWidth="1"/>
    <col min="162" max="162" width="2" style="35" bestFit="1" customWidth="1"/>
    <col min="163" max="163" width="3" style="35" bestFit="1" customWidth="1"/>
    <col min="164" max="164" width="2" style="35" bestFit="1" customWidth="1"/>
    <col min="165" max="165" width="3" style="35" bestFit="1" customWidth="1"/>
    <col min="166" max="166" width="2" style="35" bestFit="1" customWidth="1"/>
    <col min="167" max="16384" width="8.85546875" style="35"/>
  </cols>
  <sheetData>
    <row r="1" spans="1:166" s="25" customFormat="1" ht="17.100000000000001" customHeight="1" x14ac:dyDescent="0.25">
      <c r="A1" s="22" t="s">
        <v>400</v>
      </c>
      <c r="B1" s="23"/>
      <c r="C1" s="24"/>
      <c r="J1" s="26"/>
      <c r="N1" s="27"/>
      <c r="AP1" s="25">
        <f>COLUMN()</f>
        <v>42</v>
      </c>
    </row>
    <row r="2" spans="1:166" s="87" customFormat="1" x14ac:dyDescent="0.2">
      <c r="A2" s="30" t="s">
        <v>1</v>
      </c>
      <c r="B2" s="30" t="s">
        <v>401</v>
      </c>
      <c r="C2" s="30" t="s">
        <v>3</v>
      </c>
      <c r="D2" s="30" t="s">
        <v>4</v>
      </c>
      <c r="E2" s="28" t="s">
        <v>5</v>
      </c>
      <c r="F2" s="30" t="s">
        <v>402</v>
      </c>
      <c r="G2" s="85" t="s">
        <v>403</v>
      </c>
      <c r="H2" s="30" t="s">
        <v>404</v>
      </c>
      <c r="I2" s="29" t="s">
        <v>9</v>
      </c>
      <c r="J2" s="28" t="s">
        <v>10</v>
      </c>
      <c r="K2" s="30" t="s">
        <v>11</v>
      </c>
      <c r="L2" s="30" t="s">
        <v>405</v>
      </c>
      <c r="M2" s="30" t="s">
        <v>406</v>
      </c>
      <c r="N2" s="86" t="s">
        <v>407</v>
      </c>
      <c r="O2" s="30" t="s">
        <v>408</v>
      </c>
      <c r="P2" s="30" t="s">
        <v>409</v>
      </c>
      <c r="Q2" s="30" t="s">
        <v>410</v>
      </c>
      <c r="R2" s="30" t="s">
        <v>411</v>
      </c>
      <c r="S2" s="30" t="s">
        <v>412</v>
      </c>
      <c r="T2" s="28" t="s">
        <v>19</v>
      </c>
      <c r="U2" s="28" t="s">
        <v>20</v>
      </c>
      <c r="V2" s="30" t="s">
        <v>413</v>
      </c>
      <c r="W2" s="30"/>
      <c r="X2" s="30"/>
      <c r="Y2" s="30"/>
      <c r="Z2" s="30"/>
      <c r="AA2" s="30"/>
      <c r="AB2" s="30"/>
      <c r="AC2" s="28"/>
      <c r="AD2" s="30"/>
      <c r="AE2" s="30"/>
      <c r="AF2" s="30"/>
      <c r="AG2" s="30"/>
      <c r="AH2" s="30"/>
      <c r="AI2" s="30"/>
      <c r="AJ2" s="30"/>
      <c r="AK2" s="30"/>
      <c r="AL2" s="28"/>
      <c r="AM2" s="28"/>
      <c r="AN2" s="28"/>
      <c r="AO2" s="30"/>
      <c r="AP2" s="30"/>
      <c r="AQ2" s="30"/>
      <c r="AR2" s="30"/>
      <c r="AS2" s="30"/>
      <c r="AT2" s="30"/>
      <c r="AU2" s="28"/>
      <c r="AV2" s="30"/>
      <c r="AW2" s="30"/>
      <c r="AX2" s="28"/>
      <c r="AY2" s="28"/>
      <c r="AZ2" s="28"/>
      <c r="BA2" s="28"/>
      <c r="BB2" s="28"/>
      <c r="BC2" s="28"/>
      <c r="BD2" s="28"/>
      <c r="BE2" s="28"/>
      <c r="BF2" s="28"/>
      <c r="BG2" s="28"/>
      <c r="BH2" s="28"/>
      <c r="BI2" s="28"/>
      <c r="BJ2" s="28"/>
      <c r="BK2" s="28"/>
      <c r="BL2" s="28"/>
      <c r="BM2" s="28"/>
      <c r="BN2" s="28"/>
      <c r="BO2" s="28"/>
      <c r="BP2" s="28"/>
      <c r="BQ2" s="28"/>
      <c r="BR2" s="28"/>
      <c r="BS2" s="28"/>
      <c r="BT2" s="28"/>
      <c r="BU2" s="28"/>
      <c r="BV2" s="31"/>
      <c r="BW2" s="32"/>
      <c r="BX2" s="32"/>
      <c r="BY2" s="28"/>
      <c r="BZ2" s="28"/>
      <c r="CA2" s="28"/>
      <c r="CB2" s="28"/>
      <c r="CC2" s="28"/>
      <c r="CD2" s="28"/>
    </row>
    <row r="3" spans="1:166" ht="15" x14ac:dyDescent="0.25">
      <c r="A3" s="10" t="s">
        <v>88</v>
      </c>
      <c r="B3" t="s">
        <v>89</v>
      </c>
      <c r="C3" t="s">
        <v>90</v>
      </c>
      <c r="D3"/>
      <c r="E3">
        <v>107.8682</v>
      </c>
      <c r="F3">
        <v>10.5</v>
      </c>
      <c r="G3">
        <v>0</v>
      </c>
      <c r="H3">
        <v>10.17</v>
      </c>
      <c r="I3" s="11">
        <v>3000</v>
      </c>
      <c r="J3" s="12" t="s">
        <v>91</v>
      </c>
      <c r="K3">
        <v>1</v>
      </c>
      <c r="L3">
        <v>3</v>
      </c>
      <c r="M3">
        <v>0</v>
      </c>
      <c r="N3">
        <v>5.2720000000000002</v>
      </c>
      <c r="O3">
        <v>9.1799999999999998E-4</v>
      </c>
      <c r="P3">
        <v>-22200</v>
      </c>
      <c r="Q3">
        <v>0</v>
      </c>
      <c r="R3">
        <v>0</v>
      </c>
      <c r="S3">
        <v>-1579</v>
      </c>
      <c r="T3">
        <v>1235.08</v>
      </c>
      <c r="U3">
        <v>2700</v>
      </c>
      <c r="V3" t="s">
        <v>92</v>
      </c>
      <c r="W3">
        <v>8</v>
      </c>
      <c r="X3">
        <v>0</v>
      </c>
      <c r="Y3">
        <v>0</v>
      </c>
      <c r="Z3">
        <v>0</v>
      </c>
      <c r="AA3">
        <v>0</v>
      </c>
      <c r="AB3">
        <v>-866</v>
      </c>
      <c r="AC3">
        <v>2439</v>
      </c>
      <c r="AD3">
        <v>60080</v>
      </c>
      <c r="AE3" t="s">
        <v>93</v>
      </c>
      <c r="AF3">
        <v>4.968</v>
      </c>
      <c r="AG3">
        <v>0</v>
      </c>
      <c r="AH3">
        <v>0</v>
      </c>
      <c r="AI3">
        <v>0</v>
      </c>
      <c r="AJ3">
        <v>0</v>
      </c>
      <c r="AK3">
        <v>66609</v>
      </c>
      <c r="AL3" s="99">
        <v>3000</v>
      </c>
      <c r="AM3" s="26">
        <v>1</v>
      </c>
      <c r="AN3" s="26">
        <v>3</v>
      </c>
      <c r="AO3" s="26">
        <v>1</v>
      </c>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row>
    <row r="4" spans="1:166" x14ac:dyDescent="0.2">
      <c r="A4" s="39" t="s">
        <v>88</v>
      </c>
      <c r="B4" s="35" t="s">
        <v>414</v>
      </c>
      <c r="C4" s="35" t="s">
        <v>90</v>
      </c>
      <c r="D4" s="40" t="s">
        <v>415</v>
      </c>
      <c r="E4" s="36">
        <v>107.8682</v>
      </c>
      <c r="F4" s="35" t="s">
        <v>416</v>
      </c>
      <c r="G4" s="35">
        <v>1519</v>
      </c>
      <c r="H4" s="35">
        <v>10.317</v>
      </c>
      <c r="I4" s="40">
        <v>2100</v>
      </c>
      <c r="J4" s="35" t="s">
        <v>417</v>
      </c>
      <c r="K4" s="35">
        <v>1</v>
      </c>
      <c r="L4" s="35">
        <v>1</v>
      </c>
      <c r="M4" s="35">
        <v>2</v>
      </c>
      <c r="N4" s="41">
        <v>8</v>
      </c>
      <c r="O4" s="35">
        <v>0</v>
      </c>
      <c r="P4" s="35">
        <v>0</v>
      </c>
      <c r="Q4" s="35">
        <v>0</v>
      </c>
      <c r="R4" s="35">
        <v>0</v>
      </c>
      <c r="S4" s="35">
        <v>-2385</v>
      </c>
      <c r="T4" s="42">
        <v>2100</v>
      </c>
      <c r="U4" s="35">
        <v>-2.7279999999999998</v>
      </c>
      <c r="V4" s="35">
        <v>17.70150907138213</v>
      </c>
      <c r="W4" s="35">
        <v>9.1799999999999998E-4</v>
      </c>
      <c r="X4" s="35">
        <v>11100</v>
      </c>
      <c r="Y4" s="35">
        <v>0</v>
      </c>
      <c r="Z4" s="35">
        <v>0</v>
      </c>
      <c r="AA4" s="35">
        <v>713</v>
      </c>
      <c r="AB4" s="35">
        <v>1235.08</v>
      </c>
      <c r="AC4" s="35">
        <v>0</v>
      </c>
      <c r="AD4" s="35">
        <v>0</v>
      </c>
      <c r="AE4" s="35">
        <v>0</v>
      </c>
      <c r="AF4" s="35">
        <v>0</v>
      </c>
      <c r="AG4" s="35">
        <v>0</v>
      </c>
      <c r="AH4" s="35">
        <v>0</v>
      </c>
      <c r="AI4" s="35">
        <v>0</v>
      </c>
      <c r="AJ4" s="42">
        <v>2100</v>
      </c>
      <c r="AK4" s="35">
        <v>1</v>
      </c>
      <c r="AL4" s="35">
        <v>3</v>
      </c>
      <c r="AM4" s="35">
        <v>1</v>
      </c>
      <c r="AN4" s="26"/>
      <c r="AO4" s="26"/>
      <c r="AP4" s="26"/>
      <c r="AQ4" s="26"/>
      <c r="AR4" s="38"/>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row>
    <row r="5" spans="1:166" x14ac:dyDescent="0.2">
      <c r="A5" s="43" t="s">
        <v>88</v>
      </c>
      <c r="B5" s="35" t="s">
        <v>418</v>
      </c>
      <c r="C5" s="35" t="s">
        <v>90</v>
      </c>
      <c r="D5" s="35" t="s">
        <v>419</v>
      </c>
      <c r="E5" s="36">
        <v>107.8682</v>
      </c>
      <c r="F5" s="35" t="s">
        <v>416</v>
      </c>
      <c r="G5" s="35">
        <v>1519</v>
      </c>
      <c r="H5" s="35">
        <v>10.317</v>
      </c>
      <c r="I5" s="37">
        <v>3000</v>
      </c>
      <c r="J5" s="35" t="s">
        <v>420</v>
      </c>
      <c r="K5" s="35">
        <v>1</v>
      </c>
      <c r="L5" s="35">
        <v>1</v>
      </c>
      <c r="M5" s="35">
        <v>3</v>
      </c>
      <c r="N5" s="41">
        <v>8</v>
      </c>
      <c r="O5" s="35">
        <v>0</v>
      </c>
      <c r="P5" s="35">
        <v>0</v>
      </c>
      <c r="Q5" s="35">
        <v>0</v>
      </c>
      <c r="R5" s="35">
        <v>0</v>
      </c>
      <c r="S5" s="35">
        <v>-2385</v>
      </c>
      <c r="T5" s="42">
        <v>3000</v>
      </c>
      <c r="U5" s="35">
        <v>-2.7279999999999998</v>
      </c>
      <c r="V5" s="35">
        <v>17.70150907138213</v>
      </c>
      <c r="W5" s="35">
        <v>9.1799999999999998E-4</v>
      </c>
      <c r="X5" s="35">
        <v>11100</v>
      </c>
      <c r="Y5" s="35">
        <v>0</v>
      </c>
      <c r="Z5" s="35">
        <v>0</v>
      </c>
      <c r="AA5" s="35">
        <v>713</v>
      </c>
      <c r="AB5" s="35">
        <v>1235.08</v>
      </c>
      <c r="AC5" s="35">
        <v>0</v>
      </c>
      <c r="AD5" s="35">
        <v>0</v>
      </c>
      <c r="AE5" s="35">
        <v>0</v>
      </c>
      <c r="AF5" s="35">
        <v>0</v>
      </c>
      <c r="AG5" s="35">
        <v>0</v>
      </c>
      <c r="AH5" s="35">
        <v>0</v>
      </c>
      <c r="AI5" s="35">
        <v>0</v>
      </c>
      <c r="AJ5" s="44">
        <v>2439</v>
      </c>
      <c r="AK5" s="35">
        <v>-3.032</v>
      </c>
      <c r="AL5" s="35">
        <v>51.312253287483621</v>
      </c>
      <c r="AM5" s="35">
        <v>0</v>
      </c>
      <c r="AN5" s="26">
        <v>0</v>
      </c>
      <c r="AO5" s="26">
        <v>0</v>
      </c>
      <c r="AP5" s="26">
        <v>0</v>
      </c>
      <c r="AQ5" s="26">
        <v>-67475</v>
      </c>
      <c r="AR5" s="38">
        <v>3000</v>
      </c>
      <c r="AS5" s="26">
        <v>1</v>
      </c>
      <c r="AT5" s="26">
        <v>3</v>
      </c>
      <c r="AU5" s="26">
        <v>1</v>
      </c>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row>
    <row r="6" spans="1:166" x14ac:dyDescent="0.2">
      <c r="A6" s="25" t="s">
        <v>88</v>
      </c>
      <c r="B6" s="35" t="s">
        <v>104</v>
      </c>
      <c r="C6" s="35" t="s">
        <v>90</v>
      </c>
      <c r="E6" s="36">
        <v>107.8682</v>
      </c>
      <c r="F6" s="35">
        <v>4.4099999999999999E-3</v>
      </c>
      <c r="G6" s="35">
        <v>68090</v>
      </c>
      <c r="H6" s="35">
        <v>41.320999999999998</v>
      </c>
      <c r="I6" s="37">
        <v>3000</v>
      </c>
      <c r="J6" s="35" t="s">
        <v>91</v>
      </c>
      <c r="K6" s="35">
        <v>1</v>
      </c>
      <c r="L6" s="35">
        <v>1</v>
      </c>
      <c r="M6" s="35">
        <v>3</v>
      </c>
      <c r="N6" s="41">
        <v>4.9679998999999997</v>
      </c>
      <c r="O6" s="35">
        <v>0</v>
      </c>
      <c r="P6" s="35">
        <v>0</v>
      </c>
      <c r="Q6" s="35">
        <v>0</v>
      </c>
      <c r="R6" s="35">
        <v>0</v>
      </c>
      <c r="S6" s="35">
        <v>-1481</v>
      </c>
      <c r="T6" s="42">
        <v>3000</v>
      </c>
      <c r="U6" s="35">
        <v>0.30400010000000055</v>
      </c>
      <c r="V6" s="35">
        <v>-33.609604839983092</v>
      </c>
      <c r="W6" s="35">
        <v>9.1799999999999998E-4</v>
      </c>
      <c r="X6" s="35">
        <v>11100</v>
      </c>
      <c r="Y6" s="35">
        <v>0</v>
      </c>
      <c r="Z6" s="35">
        <v>0</v>
      </c>
      <c r="AA6" s="35">
        <v>68188</v>
      </c>
      <c r="AB6" s="35">
        <v>1235.08</v>
      </c>
      <c r="AC6" s="35">
        <v>3.0320001000000003</v>
      </c>
      <c r="AD6" s="35">
        <v>-51.311516137735595</v>
      </c>
      <c r="AE6" s="35">
        <v>0</v>
      </c>
      <c r="AF6" s="35">
        <v>0</v>
      </c>
      <c r="AG6" s="35">
        <v>0</v>
      </c>
      <c r="AH6" s="35">
        <v>0</v>
      </c>
      <c r="AI6" s="35">
        <v>67475</v>
      </c>
      <c r="AJ6" s="44">
        <v>2439</v>
      </c>
      <c r="AK6" s="35">
        <v>0</v>
      </c>
      <c r="AL6" s="35">
        <v>0</v>
      </c>
      <c r="AM6" s="35">
        <v>0</v>
      </c>
      <c r="AN6" s="26">
        <v>0</v>
      </c>
      <c r="AO6" s="26">
        <v>0</v>
      </c>
      <c r="AP6" s="26">
        <v>0</v>
      </c>
      <c r="AQ6" s="26">
        <v>0</v>
      </c>
      <c r="AR6" s="38">
        <v>3000</v>
      </c>
      <c r="AS6" s="26">
        <v>1</v>
      </c>
      <c r="AT6" s="26">
        <v>3</v>
      </c>
      <c r="AU6" s="26">
        <v>1</v>
      </c>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row>
    <row r="7" spans="1:166" x14ac:dyDescent="0.2">
      <c r="A7" s="35" t="s">
        <v>421</v>
      </c>
      <c r="B7" s="35" t="s">
        <v>223</v>
      </c>
      <c r="C7" s="35" t="s">
        <v>422</v>
      </c>
      <c r="E7" s="36">
        <v>275.74559999999997</v>
      </c>
      <c r="F7" s="35">
        <v>6.077</v>
      </c>
      <c r="G7" s="35">
        <v>-120880</v>
      </c>
      <c r="H7" s="35">
        <v>40</v>
      </c>
      <c r="I7" s="35">
        <v>500</v>
      </c>
      <c r="J7" s="35" t="s">
        <v>423</v>
      </c>
      <c r="K7" s="35">
        <v>4</v>
      </c>
      <c r="L7" s="35">
        <v>1</v>
      </c>
      <c r="M7" s="35">
        <v>1</v>
      </c>
      <c r="N7" s="41">
        <v>3351.6399000000001</v>
      </c>
      <c r="O7" s="35">
        <v>-1.9385300000000001</v>
      </c>
      <c r="P7" s="35">
        <v>-25776900</v>
      </c>
      <c r="Q7" s="35">
        <v>-91930</v>
      </c>
      <c r="R7" s="35">
        <v>7.6183900000000005E-4</v>
      </c>
      <c r="S7" s="35">
        <v>826653</v>
      </c>
      <c r="T7" s="42">
        <v>500</v>
      </c>
      <c r="U7" s="35">
        <v>-3308.5215504000003</v>
      </c>
      <c r="V7" s="35">
        <v>26294.963509328605</v>
      </c>
      <c r="W7" s="35">
        <v>1.9387346785000001</v>
      </c>
      <c r="X7" s="35">
        <v>-12688360</v>
      </c>
      <c r="Y7" s="35">
        <v>-182265.38800000001</v>
      </c>
      <c r="Z7" s="35">
        <v>-3.8082356397500002E-4</v>
      </c>
      <c r="AA7" s="35">
        <v>703542.70655</v>
      </c>
      <c r="AB7" s="42">
        <v>500</v>
      </c>
      <c r="AC7" s="35">
        <v>3</v>
      </c>
      <c r="AD7" s="35">
        <v>3</v>
      </c>
      <c r="AE7" s="35">
        <v>2</v>
      </c>
      <c r="AF7" s="35">
        <v>15</v>
      </c>
      <c r="AG7" s="35">
        <v>1</v>
      </c>
      <c r="AH7" s="35">
        <v>65</v>
      </c>
      <c r="AI7" s="35">
        <v>1.5</v>
      </c>
      <c r="AJ7" s="26"/>
      <c r="AK7" s="26"/>
      <c r="AL7" s="26"/>
      <c r="AM7" s="26"/>
      <c r="AN7" s="26"/>
      <c r="AO7" s="26"/>
      <c r="AP7" s="26"/>
      <c r="AQ7" s="26"/>
      <c r="AR7" s="26"/>
      <c r="AS7" s="26"/>
      <c r="AT7" s="26"/>
      <c r="AU7" s="26"/>
      <c r="AV7" s="26"/>
      <c r="AW7" s="26"/>
      <c r="AX7" s="26"/>
      <c r="AY7" s="26"/>
      <c r="AZ7" s="26"/>
      <c r="BA7" s="26">
        <v>3</v>
      </c>
      <c r="BB7" s="26">
        <v>3</v>
      </c>
      <c r="BC7" s="26">
        <v>2</v>
      </c>
      <c r="BD7" s="26">
        <v>15</v>
      </c>
      <c r="BE7" s="26">
        <v>1</v>
      </c>
      <c r="BF7" s="26">
        <v>65</v>
      </c>
      <c r="BG7" s="26">
        <v>1.5</v>
      </c>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row>
    <row r="8" spans="1:166" x14ac:dyDescent="0.2">
      <c r="A8" s="35" t="s">
        <v>424</v>
      </c>
      <c r="B8" s="35" t="s">
        <v>223</v>
      </c>
      <c r="C8" s="35" t="s">
        <v>425</v>
      </c>
      <c r="D8" s="26"/>
      <c r="E8" s="36">
        <v>331.73009999999999</v>
      </c>
      <c r="F8" s="35">
        <v>5.625</v>
      </c>
      <c r="G8" s="35">
        <v>-174890</v>
      </c>
      <c r="H8" s="35">
        <v>52</v>
      </c>
      <c r="I8" s="35">
        <v>600</v>
      </c>
      <c r="J8" s="35" t="s">
        <v>426</v>
      </c>
      <c r="K8" s="35">
        <v>4</v>
      </c>
      <c r="L8" s="35">
        <v>1</v>
      </c>
      <c r="M8" s="35">
        <v>2</v>
      </c>
      <c r="N8" s="41">
        <v>32.910998999999997</v>
      </c>
      <c r="O8" s="35">
        <v>5.463E-3</v>
      </c>
      <c r="P8" s="35">
        <v>192800</v>
      </c>
      <c r="Q8" s="35">
        <v>0</v>
      </c>
      <c r="R8" s="35">
        <v>0</v>
      </c>
      <c r="S8" s="35">
        <v>-10945</v>
      </c>
      <c r="T8" s="42">
        <v>600</v>
      </c>
      <c r="U8" s="35">
        <v>0.51920100000000247</v>
      </c>
      <c r="V8" s="35">
        <v>36.959699402730166</v>
      </c>
      <c r="W8" s="35">
        <v>9.5126459999999996E-3</v>
      </c>
      <c r="X8" s="35">
        <v>264978</v>
      </c>
      <c r="Y8" s="35">
        <v>996.44799999999998</v>
      </c>
      <c r="Z8" s="35">
        <v>6.4800300000000001E-8</v>
      </c>
      <c r="AA8" s="35">
        <v>-184267.02739999999</v>
      </c>
      <c r="AB8" s="35">
        <v>311.5</v>
      </c>
      <c r="AC8" s="35">
        <v>-12.018798999999998</v>
      </c>
      <c r="AD8" s="35">
        <v>172.16675570889186</v>
      </c>
      <c r="AE8" s="35">
        <v>1.1691460000000002E-3</v>
      </c>
      <c r="AF8" s="35">
        <v>-104120</v>
      </c>
      <c r="AG8" s="35">
        <v>-741.09204000000011</v>
      </c>
      <c r="AH8" s="35">
        <v>-1.5981619999999999E-7</v>
      </c>
      <c r="AI8" s="35">
        <v>-171293.34839999999</v>
      </c>
      <c r="AJ8" s="42">
        <v>600</v>
      </c>
      <c r="AK8" s="35">
        <v>3</v>
      </c>
      <c r="AL8" s="35">
        <v>3</v>
      </c>
      <c r="AM8" s="35">
        <v>2</v>
      </c>
      <c r="AN8" s="35">
        <v>23</v>
      </c>
      <c r="AO8" s="35">
        <v>1</v>
      </c>
      <c r="AP8" s="35">
        <v>65</v>
      </c>
      <c r="AQ8" s="35">
        <v>2</v>
      </c>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row>
    <row r="9" spans="1:166" x14ac:dyDescent="0.2">
      <c r="A9" s="35" t="s">
        <v>427</v>
      </c>
      <c r="B9" s="35" t="s">
        <v>223</v>
      </c>
      <c r="C9" s="35" t="s">
        <v>428</v>
      </c>
      <c r="E9" s="36">
        <v>231.73580000000001</v>
      </c>
      <c r="F9" s="35">
        <v>7.14</v>
      </c>
      <c r="G9" s="35">
        <v>-7420</v>
      </c>
      <c r="H9" s="35">
        <v>29</v>
      </c>
      <c r="I9" s="35">
        <v>500</v>
      </c>
      <c r="J9" s="35" t="s">
        <v>423</v>
      </c>
      <c r="K9" s="35">
        <v>1</v>
      </c>
      <c r="L9" s="35">
        <v>1</v>
      </c>
      <c r="M9" s="35">
        <v>1</v>
      </c>
      <c r="N9" s="41">
        <v>13.529</v>
      </c>
      <c r="O9" s="35">
        <v>5.4549999999999998E-3</v>
      </c>
      <c r="P9" s="35">
        <v>81800</v>
      </c>
      <c r="Q9" s="35">
        <v>0</v>
      </c>
      <c r="R9" s="35">
        <v>0</v>
      </c>
      <c r="S9" s="35">
        <v>-4793</v>
      </c>
      <c r="T9" s="42">
        <v>500</v>
      </c>
      <c r="U9" s="35">
        <v>3.4385495999999982</v>
      </c>
      <c r="V9" s="35">
        <v>-10.987597920653521</v>
      </c>
      <c r="W9" s="35">
        <v>-3.8508384999999998E-3</v>
      </c>
      <c r="X9" s="35">
        <v>99694.5</v>
      </c>
      <c r="Y9" s="35">
        <v>249.11199999999999</v>
      </c>
      <c r="Z9" s="35">
        <v>1.6200075E-8</v>
      </c>
      <c r="AA9" s="35">
        <v>-9555.7734500000006</v>
      </c>
      <c r="AB9" s="42">
        <v>500</v>
      </c>
      <c r="AC9" s="35">
        <v>2</v>
      </c>
      <c r="AD9" s="35">
        <v>3</v>
      </c>
      <c r="AE9" s="35">
        <v>2</v>
      </c>
      <c r="AF9" s="35">
        <v>65</v>
      </c>
      <c r="AG9" s="35">
        <v>0.5</v>
      </c>
      <c r="AH9" s="26"/>
      <c r="AI9" s="26"/>
      <c r="AJ9" s="26"/>
      <c r="AK9" s="26"/>
      <c r="AL9" s="26"/>
      <c r="AM9" s="26"/>
      <c r="AN9" s="26"/>
      <c r="AO9" s="26"/>
      <c r="AP9" s="26"/>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row>
    <row r="10" spans="1:166" x14ac:dyDescent="0.2">
      <c r="A10" s="35" t="s">
        <v>429</v>
      </c>
      <c r="B10" s="35" t="s">
        <v>223</v>
      </c>
      <c r="C10" s="35" t="s">
        <v>430</v>
      </c>
      <c r="E10" s="36">
        <v>247.73519999999999</v>
      </c>
      <c r="F10" s="35">
        <v>7.44</v>
      </c>
      <c r="G10" s="35">
        <v>-5800</v>
      </c>
      <c r="H10" s="35">
        <v>28</v>
      </c>
      <c r="I10" s="35">
        <v>500</v>
      </c>
      <c r="J10" s="35" t="s">
        <v>423</v>
      </c>
      <c r="K10" s="35">
        <v>1</v>
      </c>
      <c r="L10" s="35">
        <v>1</v>
      </c>
      <c r="M10" s="35">
        <v>1</v>
      </c>
      <c r="N10" s="41">
        <v>17.818999999999999</v>
      </c>
      <c r="O10" s="35">
        <v>5.9789999999999999E-3</v>
      </c>
      <c r="P10" s="35">
        <v>0</v>
      </c>
      <c r="Q10" s="35">
        <v>0</v>
      </c>
      <c r="R10" s="35">
        <v>0</v>
      </c>
      <c r="S10" s="35">
        <v>-5844</v>
      </c>
      <c r="T10" s="42">
        <v>500</v>
      </c>
      <c r="U10" s="35">
        <v>5.5720995999999978</v>
      </c>
      <c r="V10" s="35">
        <v>-6.590323635915162</v>
      </c>
      <c r="W10" s="35">
        <v>-4.606677E-3</v>
      </c>
      <c r="X10" s="35">
        <v>95389</v>
      </c>
      <c r="Y10" s="35">
        <v>498.22399999999999</v>
      </c>
      <c r="Z10" s="35">
        <v>3.240015E-8</v>
      </c>
      <c r="AA10" s="35">
        <v>-9487.5303000000004</v>
      </c>
      <c r="AB10" s="42">
        <v>500</v>
      </c>
      <c r="AC10" s="35">
        <v>2</v>
      </c>
      <c r="AD10" s="35">
        <v>3</v>
      </c>
      <c r="AE10" s="35">
        <v>2</v>
      </c>
      <c r="AF10" s="35">
        <v>65</v>
      </c>
      <c r="AG10" s="35">
        <v>1</v>
      </c>
      <c r="AH10" s="26"/>
      <c r="AI10" s="26"/>
      <c r="AJ10" s="26"/>
      <c r="AK10" s="26"/>
      <c r="AL10" s="26"/>
      <c r="AM10" s="26"/>
      <c r="AN10" s="26"/>
      <c r="AO10" s="26"/>
      <c r="AP10" s="26"/>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row>
    <row r="11" spans="1:166" x14ac:dyDescent="0.2">
      <c r="A11" s="35" t="s">
        <v>431</v>
      </c>
      <c r="B11" s="35" t="s">
        <v>99</v>
      </c>
      <c r="C11" s="35" t="s">
        <v>432</v>
      </c>
      <c r="D11" s="35" t="s">
        <v>433</v>
      </c>
      <c r="E11" s="36">
        <v>247.80240000000001</v>
      </c>
      <c r="F11" s="35">
        <v>7.32</v>
      </c>
      <c r="G11" s="35">
        <v>-7400</v>
      </c>
      <c r="H11" s="35">
        <v>34.354999999999997</v>
      </c>
      <c r="I11" s="35">
        <v>1400</v>
      </c>
      <c r="J11" s="35" t="s">
        <v>434</v>
      </c>
      <c r="K11" s="35">
        <v>3</v>
      </c>
      <c r="L11" s="35">
        <v>4</v>
      </c>
      <c r="M11" s="35">
        <v>9</v>
      </c>
      <c r="N11" s="41">
        <v>18.410999</v>
      </c>
      <c r="O11" s="35">
        <v>2.49E-3</v>
      </c>
      <c r="P11" s="35">
        <v>148900</v>
      </c>
      <c r="Q11" s="35">
        <v>0</v>
      </c>
      <c r="R11" s="35">
        <v>0</v>
      </c>
      <c r="S11" s="35">
        <v>-6210</v>
      </c>
      <c r="T11" s="35">
        <v>450</v>
      </c>
      <c r="U11" s="35">
        <v>953</v>
      </c>
      <c r="V11" s="35" t="s">
        <v>102</v>
      </c>
      <c r="W11" s="35">
        <v>19.799999</v>
      </c>
      <c r="X11" s="35">
        <v>0</v>
      </c>
      <c r="Y11" s="35">
        <v>0</v>
      </c>
      <c r="Z11" s="35">
        <v>0</v>
      </c>
      <c r="AA11" s="35">
        <v>0</v>
      </c>
      <c r="AB11" s="35">
        <v>-5047</v>
      </c>
      <c r="AC11" s="35">
        <v>860</v>
      </c>
      <c r="AD11" s="35">
        <v>179</v>
      </c>
      <c r="AE11" s="35" t="s">
        <v>102</v>
      </c>
      <c r="AF11" s="35">
        <v>19.799999</v>
      </c>
      <c r="AG11" s="35">
        <v>0</v>
      </c>
      <c r="AH11" s="35">
        <v>0</v>
      </c>
      <c r="AI11" s="35">
        <v>0</v>
      </c>
      <c r="AJ11" s="35">
        <v>0</v>
      </c>
      <c r="AK11" s="35">
        <v>-4868</v>
      </c>
      <c r="AL11" s="35">
        <v>1110</v>
      </c>
      <c r="AM11" s="35">
        <v>1860</v>
      </c>
      <c r="AN11" s="35" t="s">
        <v>92</v>
      </c>
      <c r="AO11" s="35">
        <v>22.200001</v>
      </c>
      <c r="AP11" s="35">
        <v>0</v>
      </c>
      <c r="AQ11" s="35">
        <v>0</v>
      </c>
      <c r="AR11" s="35">
        <v>0</v>
      </c>
      <c r="AS11" s="35">
        <v>0</v>
      </c>
      <c r="AT11" s="35">
        <v>-5672</v>
      </c>
      <c r="AU11" s="42">
        <v>1400</v>
      </c>
      <c r="AV11" s="35">
        <v>0.30700039999999973</v>
      </c>
      <c r="AW11" s="35">
        <v>-6.7842858860169812</v>
      </c>
      <c r="AX11" s="35">
        <v>-2.3709999999999998E-3</v>
      </c>
      <c r="AY11" s="35">
        <v>18850</v>
      </c>
      <c r="AZ11" s="35">
        <v>0</v>
      </c>
      <c r="BA11" s="35">
        <v>0</v>
      </c>
      <c r="BB11" s="35">
        <v>-7645.6836000000003</v>
      </c>
      <c r="BC11" s="35">
        <v>368.3</v>
      </c>
      <c r="BD11" s="35">
        <v>-1.9559996000000019</v>
      </c>
      <c r="BE11" s="35">
        <v>8.3986597999237134</v>
      </c>
      <c r="BF11" s="35">
        <v>-6.2500000000000001E-4</v>
      </c>
      <c r="BG11" s="35">
        <v>96650</v>
      </c>
      <c r="BH11" s="35">
        <v>0</v>
      </c>
      <c r="BI11" s="35">
        <v>0</v>
      </c>
      <c r="BJ11" s="35">
        <v>-8760.7921999999999</v>
      </c>
      <c r="BK11" s="35">
        <v>388.36</v>
      </c>
      <c r="BL11" s="35">
        <v>-10.082999500000001</v>
      </c>
      <c r="BM11" s="35">
        <v>56.324188885247992</v>
      </c>
      <c r="BN11" s="35">
        <v>1.1886000000000001E-2</v>
      </c>
      <c r="BO11" s="35">
        <v>96650</v>
      </c>
      <c r="BP11" s="35">
        <v>0</v>
      </c>
      <c r="BQ11" s="35">
        <v>0</v>
      </c>
      <c r="BR11" s="35">
        <v>-10443.041380300001</v>
      </c>
      <c r="BS11" s="35">
        <v>432</v>
      </c>
      <c r="BT11" s="35">
        <v>-4.6589995000000002</v>
      </c>
      <c r="BU11" s="35">
        <v>30.296174851264873</v>
      </c>
      <c r="BV11" s="35">
        <v>1.0169999999999997E-3</v>
      </c>
      <c r="BW11" s="35">
        <v>641650</v>
      </c>
      <c r="BX11" s="35">
        <v>0</v>
      </c>
      <c r="BY11" s="35">
        <v>0</v>
      </c>
      <c r="BZ11" s="35">
        <v>-12651.4377</v>
      </c>
      <c r="CA11" s="35">
        <v>450</v>
      </c>
      <c r="CB11" s="35">
        <v>-6.0479994999999995</v>
      </c>
      <c r="CC11" s="35">
        <v>35.444487644959139</v>
      </c>
      <c r="CD11" s="35">
        <v>3.5069999999999997E-3</v>
      </c>
      <c r="CE11" s="35">
        <v>567200</v>
      </c>
      <c r="CF11" s="35">
        <v>0</v>
      </c>
      <c r="CG11" s="35">
        <v>0</v>
      </c>
      <c r="CH11" s="35">
        <v>-11488.4377</v>
      </c>
      <c r="CI11" s="35">
        <v>860</v>
      </c>
      <c r="CJ11" s="35">
        <v>-6.0479994999999995</v>
      </c>
      <c r="CK11" s="35">
        <v>35.236348110075404</v>
      </c>
      <c r="CL11" s="35">
        <v>3.5069999999999997E-3</v>
      </c>
      <c r="CM11" s="35">
        <v>567200</v>
      </c>
      <c r="CN11" s="35">
        <v>0</v>
      </c>
      <c r="CO11" s="35">
        <v>0</v>
      </c>
      <c r="CP11" s="35">
        <v>-11309.4377</v>
      </c>
      <c r="CQ11" s="35">
        <v>881.8</v>
      </c>
      <c r="CR11" s="35">
        <v>-5.172199599999999</v>
      </c>
      <c r="CS11" s="35">
        <v>44.69419082334425</v>
      </c>
      <c r="CT11" s="35">
        <v>2.06843E-3</v>
      </c>
      <c r="CU11" s="35">
        <v>8218.5</v>
      </c>
      <c r="CV11" s="35">
        <v>0</v>
      </c>
      <c r="CW11" s="35">
        <v>-8.9999999999999995E-9</v>
      </c>
      <c r="CX11" s="35">
        <v>-23129.0556</v>
      </c>
      <c r="CY11" s="35">
        <v>1110</v>
      </c>
      <c r="CZ11" s="35">
        <v>-7.5722015999999996</v>
      </c>
      <c r="DA11" s="35">
        <v>62.247607878234533</v>
      </c>
      <c r="DB11" s="35">
        <v>2.06843E-3</v>
      </c>
      <c r="DC11" s="35">
        <v>8218.5</v>
      </c>
      <c r="DD11" s="35">
        <v>0</v>
      </c>
      <c r="DE11" s="35">
        <v>-8.9999999999999995E-9</v>
      </c>
      <c r="DF11" s="35">
        <v>-23933.0556</v>
      </c>
      <c r="DG11" s="35">
        <v>1235.08</v>
      </c>
      <c r="DH11" s="35">
        <v>-2.116201199999999</v>
      </c>
      <c r="DI11" s="35">
        <v>26.843782035173092</v>
      </c>
      <c r="DJ11" s="35">
        <v>2.3243E-4</v>
      </c>
      <c r="DK11" s="35">
        <v>-13981.5</v>
      </c>
      <c r="DL11" s="35">
        <v>0</v>
      </c>
      <c r="DM11" s="35">
        <v>-8.9999999999999995E-9</v>
      </c>
      <c r="DN11" s="35">
        <v>-25359.18548</v>
      </c>
      <c r="DO11" s="42">
        <v>1400</v>
      </c>
      <c r="DP11" s="35">
        <v>2</v>
      </c>
      <c r="DQ11" s="35">
        <v>3</v>
      </c>
      <c r="DR11" s="35">
        <v>2</v>
      </c>
      <c r="DS11" s="35">
        <v>81</v>
      </c>
      <c r="DT11" s="35">
        <v>1</v>
      </c>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row>
    <row r="12" spans="1:166" x14ac:dyDescent="0.2">
      <c r="A12" s="35" t="s">
        <v>435</v>
      </c>
      <c r="B12" s="35" t="s">
        <v>99</v>
      </c>
      <c r="C12" s="35" t="s">
        <v>436</v>
      </c>
      <c r="E12" s="36">
        <v>311.8</v>
      </c>
      <c r="F12" s="35">
        <v>5.45</v>
      </c>
      <c r="G12" s="35">
        <v>-171040</v>
      </c>
      <c r="H12" s="35">
        <v>48.02</v>
      </c>
      <c r="I12" s="35">
        <v>1025</v>
      </c>
      <c r="J12" s="35" t="s">
        <v>434</v>
      </c>
      <c r="K12" s="35">
        <v>4</v>
      </c>
      <c r="L12" s="35">
        <v>3</v>
      </c>
      <c r="M12" s="35">
        <v>7</v>
      </c>
      <c r="N12" s="41">
        <v>28.184999000000001</v>
      </c>
      <c r="O12" s="35">
        <v>1.1239000000000001E-2</v>
      </c>
      <c r="P12" s="35">
        <v>299300</v>
      </c>
      <c r="Q12" s="35">
        <v>0</v>
      </c>
      <c r="R12" s="35">
        <v>0</v>
      </c>
      <c r="S12" s="35">
        <v>-10406</v>
      </c>
      <c r="T12" s="35">
        <v>698.6</v>
      </c>
      <c r="U12" s="35">
        <v>3901</v>
      </c>
      <c r="V12" s="35" t="s">
        <v>102</v>
      </c>
      <c r="W12" s="35">
        <v>32.055999999999997</v>
      </c>
      <c r="X12" s="35">
        <v>8.1969999999999994E-3</v>
      </c>
      <c r="Y12" s="35">
        <v>-109600</v>
      </c>
      <c r="Z12" s="35">
        <v>0</v>
      </c>
      <c r="AA12" s="35">
        <v>0</v>
      </c>
      <c r="AB12" s="35">
        <v>-7140</v>
      </c>
      <c r="AC12" s="35">
        <v>926</v>
      </c>
      <c r="AD12" s="35">
        <v>4560</v>
      </c>
      <c r="AE12" s="35" t="s">
        <v>92</v>
      </c>
      <c r="AF12" s="35">
        <v>35</v>
      </c>
      <c r="AG12" s="35">
        <v>0</v>
      </c>
      <c r="AH12" s="35">
        <v>0</v>
      </c>
      <c r="AI12" s="35">
        <v>0</v>
      </c>
      <c r="AJ12" s="35">
        <v>0</v>
      </c>
      <c r="AK12" s="35">
        <v>1605</v>
      </c>
      <c r="AL12" s="42">
        <v>1025</v>
      </c>
      <c r="AM12" s="35">
        <v>16.227200399999997</v>
      </c>
      <c r="AN12" s="35">
        <v>-49.675091201164207</v>
      </c>
      <c r="AO12" s="35">
        <v>-1.2047354000000001E-2</v>
      </c>
      <c r="AP12" s="35">
        <v>240428</v>
      </c>
      <c r="AQ12" s="35">
        <v>996.44799999999998</v>
      </c>
      <c r="AR12" s="35">
        <v>6.4800300000000001E-8</v>
      </c>
      <c r="AS12" s="35">
        <v>-177484.71100000001</v>
      </c>
      <c r="AT12" s="35">
        <v>368.3</v>
      </c>
      <c r="AU12" s="35">
        <v>13.964200399999999</v>
      </c>
      <c r="AV12" s="35">
        <v>-34.492145515223683</v>
      </c>
      <c r="AW12" s="35">
        <v>-1.0301354E-2</v>
      </c>
      <c r="AX12" s="35">
        <v>318228</v>
      </c>
      <c r="AY12" s="35">
        <v>996.44799999999998</v>
      </c>
      <c r="AZ12" s="35">
        <v>6.4800300000000001E-8</v>
      </c>
      <c r="BA12" s="35">
        <v>-178599.81959999999</v>
      </c>
      <c r="BB12" s="35">
        <v>388.36</v>
      </c>
      <c r="BC12" s="35">
        <v>5.837200499999998</v>
      </c>
      <c r="BD12" s="35">
        <v>13.433383570100602</v>
      </c>
      <c r="BE12" s="35">
        <v>2.2096459999999991E-3</v>
      </c>
      <c r="BF12" s="35">
        <v>318228</v>
      </c>
      <c r="BG12" s="35">
        <v>996.44799999999998</v>
      </c>
      <c r="BH12" s="35">
        <v>6.4800300000000001E-8</v>
      </c>
      <c r="BI12" s="35">
        <v>-180282.0687803</v>
      </c>
      <c r="BJ12" s="35">
        <v>432</v>
      </c>
      <c r="BK12" s="35">
        <v>11.261200499999998</v>
      </c>
      <c r="BL12" s="35">
        <v>-12.594630463882538</v>
      </c>
      <c r="BM12" s="35">
        <v>-8.6593540000000011E-3</v>
      </c>
      <c r="BN12" s="35">
        <v>863228</v>
      </c>
      <c r="BO12" s="35">
        <v>996.44799999999998</v>
      </c>
      <c r="BP12" s="35">
        <v>6.4800300000000001E-8</v>
      </c>
      <c r="BQ12" s="35">
        <v>-182490.4651</v>
      </c>
      <c r="BR12" s="35">
        <v>698.6</v>
      </c>
      <c r="BS12" s="35">
        <v>7.3901995000000014</v>
      </c>
      <c r="BT12" s="35">
        <v>6.3746328186919357</v>
      </c>
      <c r="BU12" s="35">
        <v>-5.6173539999999998E-3</v>
      </c>
      <c r="BV12" s="35">
        <v>658778</v>
      </c>
      <c r="BW12" s="35">
        <v>996.44799999999998</v>
      </c>
      <c r="BX12" s="35">
        <v>6.4800300000000001E-8</v>
      </c>
      <c r="BY12" s="35">
        <v>-179224.4651</v>
      </c>
      <c r="BZ12" s="35">
        <v>881.8</v>
      </c>
      <c r="CA12" s="35">
        <v>8.2659993999999983</v>
      </c>
      <c r="CB12" s="35">
        <v>15.832475531960853</v>
      </c>
      <c r="CC12" s="35">
        <v>-7.0559239999999999E-3</v>
      </c>
      <c r="CD12" s="35">
        <v>99796.5</v>
      </c>
      <c r="CE12" s="35">
        <v>996.44799999999998</v>
      </c>
      <c r="CF12" s="35">
        <v>5.58003E-8</v>
      </c>
      <c r="CG12" s="35">
        <v>-191044.08299999998</v>
      </c>
      <c r="CH12" s="35">
        <v>926</v>
      </c>
      <c r="CI12" s="35">
        <v>5.3219993999999957</v>
      </c>
      <c r="CJ12" s="35">
        <v>18.845227725474956</v>
      </c>
      <c r="CK12" s="35">
        <v>1.141076E-3</v>
      </c>
      <c r="CL12" s="35">
        <v>154596.5</v>
      </c>
      <c r="CM12" s="35">
        <v>996.44799999999998</v>
      </c>
      <c r="CN12" s="35">
        <v>5.58003E-8</v>
      </c>
      <c r="CO12" s="35">
        <v>-182299.08299999998</v>
      </c>
      <c r="CP12" s="42">
        <v>1025</v>
      </c>
      <c r="CQ12" s="35">
        <v>3</v>
      </c>
      <c r="CR12" s="35">
        <v>3</v>
      </c>
      <c r="CS12" s="35">
        <v>2</v>
      </c>
      <c r="CT12" s="35">
        <v>81</v>
      </c>
      <c r="CU12" s="35">
        <v>1</v>
      </c>
      <c r="CV12" s="35">
        <v>65</v>
      </c>
      <c r="CW12" s="35">
        <v>2</v>
      </c>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row>
    <row r="13" spans="1:166" x14ac:dyDescent="0.2">
      <c r="A13" s="35" t="s">
        <v>437</v>
      </c>
      <c r="B13" s="35" t="s">
        <v>223</v>
      </c>
      <c r="C13" s="35" t="s">
        <v>438</v>
      </c>
      <c r="D13" s="35" t="s">
        <v>439</v>
      </c>
      <c r="E13" s="36">
        <v>294.69639999999998</v>
      </c>
      <c r="F13" s="35">
        <v>8</v>
      </c>
      <c r="G13" s="35">
        <v>-10400</v>
      </c>
      <c r="H13" s="35">
        <v>35.89</v>
      </c>
      <c r="I13" s="35">
        <v>1000</v>
      </c>
      <c r="J13" s="35" t="s">
        <v>440</v>
      </c>
      <c r="K13" s="35">
        <v>4</v>
      </c>
      <c r="L13" s="35">
        <v>2</v>
      </c>
      <c r="M13" s="35">
        <v>3</v>
      </c>
      <c r="N13" s="41">
        <v>18.222999999999999</v>
      </c>
      <c r="O13" s="35">
        <v>4.0080000000000003E-3</v>
      </c>
      <c r="P13" s="35">
        <v>100700</v>
      </c>
      <c r="Q13" s="35">
        <v>0</v>
      </c>
      <c r="R13" s="35">
        <v>0</v>
      </c>
      <c r="S13" s="35">
        <v>-6127</v>
      </c>
      <c r="T13" s="35">
        <v>406</v>
      </c>
      <c r="U13" s="35">
        <v>1835</v>
      </c>
      <c r="V13" s="35" t="s">
        <v>102</v>
      </c>
      <c r="W13" s="35">
        <v>19.221001000000001</v>
      </c>
      <c r="X13" s="35">
        <v>1.1460000000000001E-3</v>
      </c>
      <c r="Y13" s="35">
        <v>-1500</v>
      </c>
      <c r="Z13" s="35">
        <v>0</v>
      </c>
      <c r="AA13" s="35">
        <v>0</v>
      </c>
      <c r="AB13" s="35">
        <v>-3974</v>
      </c>
      <c r="AC13" s="42">
        <v>1000</v>
      </c>
      <c r="AD13" s="35">
        <v>-2.2170004999999975</v>
      </c>
      <c r="AE13" s="35">
        <v>10.75330765995998</v>
      </c>
      <c r="AF13" s="35">
        <v>-9.8800000000000016E-4</v>
      </c>
      <c r="AG13" s="35">
        <v>64500</v>
      </c>
      <c r="AH13" s="35">
        <v>0</v>
      </c>
      <c r="AI13" s="35">
        <v>0</v>
      </c>
      <c r="AJ13" s="35">
        <v>-11581.2718</v>
      </c>
      <c r="AK13" s="35">
        <v>406</v>
      </c>
      <c r="AL13" s="35">
        <v>-3.2150014999999996</v>
      </c>
      <c r="AM13" s="35">
        <v>10.592001590123978</v>
      </c>
      <c r="AN13" s="35">
        <v>1.874E-3</v>
      </c>
      <c r="AO13" s="35">
        <v>13400</v>
      </c>
      <c r="AP13" s="35">
        <v>0</v>
      </c>
      <c r="AQ13" s="35">
        <v>0</v>
      </c>
      <c r="AR13" s="35">
        <v>-9428.2718000000004</v>
      </c>
      <c r="AS13" s="35">
        <v>494.3</v>
      </c>
      <c r="AT13" s="35">
        <v>9.2459985999999965</v>
      </c>
      <c r="AU13" s="35">
        <v>-66.248881431749837</v>
      </c>
      <c r="AV13" s="35">
        <v>-1.0569E-2</v>
      </c>
      <c r="AW13" s="35">
        <v>-161617.5</v>
      </c>
      <c r="AX13" s="35">
        <v>0</v>
      </c>
      <c r="AY13" s="35">
        <v>2.244635E-6</v>
      </c>
      <c r="AZ13" s="35">
        <v>-6530.701</v>
      </c>
      <c r="BA13" s="42">
        <v>1000</v>
      </c>
      <c r="BB13" s="35">
        <v>2</v>
      </c>
      <c r="BC13" s="35">
        <v>3</v>
      </c>
      <c r="BD13" s="35">
        <v>2</v>
      </c>
      <c r="BE13" s="35">
        <v>84</v>
      </c>
      <c r="BF13" s="35">
        <v>1</v>
      </c>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row>
    <row r="14" spans="1:166" x14ac:dyDescent="0.2">
      <c r="A14" s="35" t="s">
        <v>441</v>
      </c>
      <c r="B14" s="35" t="s">
        <v>223</v>
      </c>
      <c r="C14" s="35" t="s">
        <v>442</v>
      </c>
      <c r="D14" s="35" t="s">
        <v>443</v>
      </c>
      <c r="E14" s="36">
        <v>343.33640000000003</v>
      </c>
      <c r="F14" s="35">
        <v>8.5</v>
      </c>
      <c r="G14" s="35">
        <v>-8600</v>
      </c>
      <c r="H14" s="35">
        <v>36.700000000000003</v>
      </c>
      <c r="I14" s="35">
        <v>800</v>
      </c>
      <c r="J14" s="35" t="s">
        <v>444</v>
      </c>
      <c r="K14" s="35">
        <v>4</v>
      </c>
      <c r="L14" s="35">
        <v>2</v>
      </c>
      <c r="M14" s="35">
        <v>3</v>
      </c>
      <c r="N14" s="41">
        <v>12.180999999999999</v>
      </c>
      <c r="O14" s="35">
        <v>1.2791E-2</v>
      </c>
      <c r="P14" s="35">
        <v>-45500</v>
      </c>
      <c r="Q14" s="35">
        <v>0</v>
      </c>
      <c r="R14" s="35">
        <v>0</v>
      </c>
      <c r="S14" s="35">
        <v>-4616</v>
      </c>
      <c r="T14" s="35">
        <v>421</v>
      </c>
      <c r="U14" s="35">
        <v>1577</v>
      </c>
      <c r="V14" s="35" t="s">
        <v>102</v>
      </c>
      <c r="W14" s="35">
        <v>2.9883299000000001</v>
      </c>
      <c r="X14" s="35">
        <v>1.7214799999999999E-2</v>
      </c>
      <c r="Y14" s="35">
        <v>-1225420</v>
      </c>
      <c r="Z14" s="35">
        <v>0</v>
      </c>
      <c r="AA14" s="35">
        <v>-6.4608199999999997E-6</v>
      </c>
      <c r="AB14" s="35">
        <v>3332</v>
      </c>
      <c r="AC14" s="42">
        <v>800</v>
      </c>
      <c r="AD14" s="35">
        <v>2.8780000000000019</v>
      </c>
      <c r="AE14" s="35">
        <v>-18.820412705598073</v>
      </c>
      <c r="AF14" s="35">
        <v>-8.268000000000001E-3</v>
      </c>
      <c r="AG14" s="35">
        <v>450</v>
      </c>
      <c r="AH14" s="35">
        <v>0</v>
      </c>
      <c r="AI14" s="35">
        <v>0</v>
      </c>
      <c r="AJ14" s="35">
        <v>-8479.7042000000001</v>
      </c>
      <c r="AK14" s="35">
        <v>421</v>
      </c>
      <c r="AL14" s="35">
        <v>12.070670100000001</v>
      </c>
      <c r="AM14" s="35">
        <v>-88.628275124697396</v>
      </c>
      <c r="AN14" s="35">
        <v>-1.26918E-2</v>
      </c>
      <c r="AO14" s="35">
        <v>-589510</v>
      </c>
      <c r="AP14" s="35">
        <v>0</v>
      </c>
      <c r="AQ14" s="35">
        <v>3.2304099999999999E-6</v>
      </c>
      <c r="AR14" s="35">
        <v>-531.70420000000013</v>
      </c>
      <c r="AS14" s="35">
        <v>722.65</v>
      </c>
      <c r="AT14" s="35">
        <v>16.5556701</v>
      </c>
      <c r="AU14" s="35">
        <v>-112.97182134694069</v>
      </c>
      <c r="AV14" s="35">
        <v>-1.5378799999999998E-2</v>
      </c>
      <c r="AW14" s="35">
        <v>-590510</v>
      </c>
      <c r="AX14" s="35">
        <v>0</v>
      </c>
      <c r="AY14" s="35">
        <v>3.2304099999999999E-6</v>
      </c>
      <c r="AZ14" s="35">
        <v>-2871.0645800000002</v>
      </c>
      <c r="BA14" s="42">
        <v>800</v>
      </c>
      <c r="BB14" s="35">
        <v>2</v>
      </c>
      <c r="BC14" s="35">
        <v>3</v>
      </c>
      <c r="BD14" s="35">
        <v>2</v>
      </c>
      <c r="BE14" s="35">
        <v>92</v>
      </c>
      <c r="BF14" s="35">
        <v>1</v>
      </c>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row>
    <row r="15" spans="1:166" x14ac:dyDescent="0.2">
      <c r="A15" s="35" t="s">
        <v>445</v>
      </c>
      <c r="B15" s="35" t="s">
        <v>223</v>
      </c>
      <c r="C15" s="35" t="s">
        <v>446</v>
      </c>
      <c r="D15" s="35" t="s">
        <v>447</v>
      </c>
      <c r="E15" s="36">
        <v>445.36160000000001</v>
      </c>
      <c r="F15" s="35">
        <v>9.44</v>
      </c>
      <c r="G15" s="35">
        <v>-5500</v>
      </c>
      <c r="H15" s="35">
        <v>41</v>
      </c>
      <c r="I15" s="35">
        <v>800</v>
      </c>
      <c r="J15" s="35" t="s">
        <v>448</v>
      </c>
      <c r="K15" s="35">
        <v>4</v>
      </c>
      <c r="L15" s="35">
        <v>1</v>
      </c>
      <c r="M15" s="35">
        <v>1</v>
      </c>
      <c r="N15" s="41">
        <v>19.530000999999999</v>
      </c>
      <c r="O15" s="35">
        <v>8.0000000000000002E-3</v>
      </c>
      <c r="P15" s="35">
        <v>0</v>
      </c>
      <c r="Q15" s="35">
        <v>0</v>
      </c>
      <c r="R15" s="35">
        <v>0</v>
      </c>
      <c r="S15" s="35">
        <v>-6534</v>
      </c>
      <c r="T15" s="42">
        <v>800</v>
      </c>
      <c r="U15" s="35">
        <v>3.6009984999999993</v>
      </c>
      <c r="V15" s="35">
        <v>-19.563143570241973</v>
      </c>
      <c r="W15" s="35">
        <v>-7.1406500000000001E-3</v>
      </c>
      <c r="X15" s="35">
        <v>9063.5</v>
      </c>
      <c r="Y15" s="35">
        <v>0</v>
      </c>
      <c r="Z15" s="35">
        <v>7.3134999999999999E-7</v>
      </c>
      <c r="AA15" s="35">
        <v>-5083.1334999999999</v>
      </c>
      <c r="AB15" s="42">
        <v>800</v>
      </c>
      <c r="AC15" s="35">
        <v>2</v>
      </c>
      <c r="AD15" s="35">
        <v>3</v>
      </c>
      <c r="AE15" s="35">
        <v>3</v>
      </c>
      <c r="AF15" s="35">
        <v>82</v>
      </c>
      <c r="AG15" s="35">
        <v>1</v>
      </c>
      <c r="AH15" s="26"/>
      <c r="AI15" s="26"/>
      <c r="AJ15" s="26"/>
      <c r="AK15" s="26"/>
      <c r="AL15" s="26"/>
      <c r="AM15" s="26"/>
      <c r="AN15" s="26"/>
      <c r="AO15" s="26"/>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row>
    <row r="16" spans="1:166" x14ac:dyDescent="0.2">
      <c r="A16" s="35" t="s">
        <v>449</v>
      </c>
      <c r="B16" s="35" t="s">
        <v>99</v>
      </c>
      <c r="C16" s="35" t="s">
        <v>450</v>
      </c>
      <c r="D16" s="35" t="s">
        <v>451</v>
      </c>
      <c r="E16" s="36">
        <v>187.7722</v>
      </c>
      <c r="F16" s="35">
        <v>6.4729999999999999</v>
      </c>
      <c r="G16" s="35">
        <v>-24038</v>
      </c>
      <c r="H16" s="35">
        <v>25.6</v>
      </c>
      <c r="I16" s="35">
        <v>1200</v>
      </c>
      <c r="J16" s="35" t="s">
        <v>452</v>
      </c>
      <c r="K16" s="35">
        <v>2</v>
      </c>
      <c r="L16" s="35">
        <v>2</v>
      </c>
      <c r="M16" s="35">
        <v>3</v>
      </c>
      <c r="N16" s="41">
        <v>1827.65</v>
      </c>
      <c r="O16" s="35">
        <v>-1.00718</v>
      </c>
      <c r="P16" s="35">
        <v>-15458500</v>
      </c>
      <c r="Q16" s="35">
        <v>-51383.398000000001</v>
      </c>
      <c r="R16" s="35">
        <v>3.7495399999999999E-4</v>
      </c>
      <c r="S16" s="35">
        <v>473766</v>
      </c>
      <c r="T16" s="35">
        <v>700</v>
      </c>
      <c r="U16" s="35">
        <v>2030</v>
      </c>
      <c r="V16" s="35" t="s">
        <v>92</v>
      </c>
      <c r="W16" s="35">
        <v>14.516299999999999</v>
      </c>
      <c r="X16" s="35">
        <v>-3.51856E-4</v>
      </c>
      <c r="Y16" s="35">
        <v>-253849</v>
      </c>
      <c r="Z16" s="35">
        <v>0</v>
      </c>
      <c r="AA16" s="35">
        <v>0</v>
      </c>
      <c r="AB16" s="35">
        <v>-944</v>
      </c>
      <c r="AC16" s="42">
        <v>1200</v>
      </c>
      <c r="AD16" s="35">
        <v>-1813.3325002000001</v>
      </c>
      <c r="AE16" s="35">
        <v>14485.613407170786</v>
      </c>
      <c r="AF16" s="35">
        <v>1.0080480000000001</v>
      </c>
      <c r="AG16" s="35">
        <v>-7718150</v>
      </c>
      <c r="AH16" s="35">
        <v>-102766.796</v>
      </c>
      <c r="AI16" s="35">
        <v>-1.8747699999999999E-4</v>
      </c>
      <c r="AJ16" s="35">
        <v>453999.46265</v>
      </c>
      <c r="AK16" s="35">
        <v>332.6</v>
      </c>
      <c r="AL16" s="35">
        <v>-1817.9130000500002</v>
      </c>
      <c r="AM16" s="35">
        <v>14527.290948431919</v>
      </c>
      <c r="AN16" s="35">
        <v>1.0081255</v>
      </c>
      <c r="AO16" s="35">
        <v>-7726000</v>
      </c>
      <c r="AP16" s="35">
        <v>-102766.796</v>
      </c>
      <c r="AQ16" s="35">
        <v>-1.8747699999999999E-4</v>
      </c>
      <c r="AR16" s="35">
        <v>448999.26549999998</v>
      </c>
      <c r="AS16" s="35">
        <v>700</v>
      </c>
      <c r="AT16" s="35">
        <v>-4.7793000499999998</v>
      </c>
      <c r="AU16" s="35">
        <v>40.645988508090596</v>
      </c>
      <c r="AV16" s="35">
        <v>1.2973559999999999E-3</v>
      </c>
      <c r="AW16" s="35">
        <v>-123674.5</v>
      </c>
      <c r="AX16" s="35">
        <v>0</v>
      </c>
      <c r="AY16" s="35">
        <v>0</v>
      </c>
      <c r="AZ16" s="35">
        <v>-25710.734499999999</v>
      </c>
      <c r="BA16" s="42">
        <v>1200</v>
      </c>
      <c r="BB16" s="35">
        <v>2</v>
      </c>
      <c r="BC16" s="35">
        <v>3</v>
      </c>
      <c r="BD16" s="35">
        <v>1</v>
      </c>
      <c r="BE16" s="35">
        <v>14</v>
      </c>
      <c r="BF16" s="35">
        <v>0.5</v>
      </c>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row>
    <row r="17" spans="1:166" x14ac:dyDescent="0.2">
      <c r="A17" s="35" t="s">
        <v>453</v>
      </c>
      <c r="B17" s="35" t="s">
        <v>99</v>
      </c>
      <c r="C17" s="35" t="s">
        <v>454</v>
      </c>
      <c r="D17" s="35" t="s">
        <v>455</v>
      </c>
      <c r="E17" s="36">
        <v>143.32089999999999</v>
      </c>
      <c r="F17" s="35">
        <v>5.56</v>
      </c>
      <c r="G17" s="35">
        <v>-30370</v>
      </c>
      <c r="H17" s="35">
        <v>23</v>
      </c>
      <c r="I17" s="35">
        <v>1400</v>
      </c>
      <c r="J17" s="35" t="s">
        <v>423</v>
      </c>
      <c r="K17" s="35">
        <v>2</v>
      </c>
      <c r="L17" s="35">
        <v>2</v>
      </c>
      <c r="M17" s="35">
        <v>3</v>
      </c>
      <c r="N17" s="41">
        <v>611.86699999999996</v>
      </c>
      <c r="O17" s="35">
        <v>-0.31569000000000003</v>
      </c>
      <c r="P17" s="35">
        <v>-5501840</v>
      </c>
      <c r="Q17" s="35">
        <v>-17359.5</v>
      </c>
      <c r="R17" s="35">
        <v>1.11755E-4</v>
      </c>
      <c r="S17" s="35">
        <v>160873</v>
      </c>
      <c r="T17" s="35">
        <v>730</v>
      </c>
      <c r="U17" s="35">
        <v>2945</v>
      </c>
      <c r="V17" s="35" t="s">
        <v>92</v>
      </c>
      <c r="W17" s="35">
        <v>15.344099999999999</v>
      </c>
      <c r="X17" s="35">
        <v>-7.8646599999999999E-4</v>
      </c>
      <c r="Y17" s="35">
        <v>-246819</v>
      </c>
      <c r="Z17" s="35">
        <v>0</v>
      </c>
      <c r="AA17" s="35">
        <v>0</v>
      </c>
      <c r="AB17" s="35">
        <v>-1284</v>
      </c>
      <c r="AC17" s="42">
        <v>1400</v>
      </c>
      <c r="AD17" s="35">
        <v>-601.48775019999994</v>
      </c>
      <c r="AE17" s="35">
        <v>4841.2673078196485</v>
      </c>
      <c r="AF17" s="35">
        <v>0.31650699400000004</v>
      </c>
      <c r="AG17" s="35">
        <v>-2746382.375</v>
      </c>
      <c r="AH17" s="35">
        <v>-34660.404399999999</v>
      </c>
      <c r="AI17" s="35">
        <v>-5.5869084575000001E-5</v>
      </c>
      <c r="AJ17" s="35">
        <v>133134.32055</v>
      </c>
      <c r="AK17" s="35">
        <v>730</v>
      </c>
      <c r="AL17" s="35">
        <v>-4.964850199999999</v>
      </c>
      <c r="AM17" s="35">
        <v>40.662583967730264</v>
      </c>
      <c r="AN17" s="35">
        <v>1.6034599999999999E-3</v>
      </c>
      <c r="AO17" s="35">
        <v>-118871.875</v>
      </c>
      <c r="AP17" s="35">
        <v>58.595599999999997</v>
      </c>
      <c r="AQ17" s="35">
        <v>8.4154249999999994E-9</v>
      </c>
      <c r="AR17" s="35">
        <v>-29022.67945</v>
      </c>
      <c r="AS17" s="35">
        <v>1235.08</v>
      </c>
      <c r="AT17" s="35">
        <v>-2.2368499999999987</v>
      </c>
      <c r="AU17" s="35">
        <v>22.960671046199572</v>
      </c>
      <c r="AV17" s="35">
        <v>6.8545999999999993E-4</v>
      </c>
      <c r="AW17" s="35">
        <v>-129971.875</v>
      </c>
      <c r="AX17" s="35">
        <v>58.595599999999997</v>
      </c>
      <c r="AY17" s="35">
        <v>8.4154249999999994E-9</v>
      </c>
      <c r="AZ17" s="35">
        <v>-29735.74439</v>
      </c>
      <c r="BA17" s="42">
        <v>1400</v>
      </c>
      <c r="BB17" s="35">
        <v>2</v>
      </c>
      <c r="BC17" s="35">
        <v>3</v>
      </c>
      <c r="BD17" s="35">
        <v>1</v>
      </c>
      <c r="BE17" s="35">
        <v>20</v>
      </c>
      <c r="BF17" s="35">
        <v>0.5</v>
      </c>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row>
    <row r="18" spans="1:166" x14ac:dyDescent="0.2">
      <c r="A18" s="35" t="s">
        <v>456</v>
      </c>
      <c r="B18" s="35" t="s">
        <v>99</v>
      </c>
      <c r="C18" s="35" t="s">
        <v>457</v>
      </c>
      <c r="D18" s="35" t="s">
        <v>458</v>
      </c>
      <c r="E18" s="36">
        <v>234.77267000000001</v>
      </c>
      <c r="F18" s="35">
        <v>5.6829999999999998</v>
      </c>
      <c r="G18" s="35">
        <v>-14780</v>
      </c>
      <c r="H18" s="35">
        <v>27.6</v>
      </c>
      <c r="I18" s="35">
        <v>1200</v>
      </c>
      <c r="J18" s="35" t="s">
        <v>459</v>
      </c>
      <c r="K18" s="35">
        <v>2</v>
      </c>
      <c r="L18" s="35">
        <v>3</v>
      </c>
      <c r="M18" s="35">
        <v>5</v>
      </c>
      <c r="N18" s="41">
        <v>0.33700000000000002</v>
      </c>
      <c r="O18" s="35">
        <v>1.5532000000000001E-2</v>
      </c>
      <c r="P18" s="35">
        <v>-353900</v>
      </c>
      <c r="Q18" s="35">
        <v>0</v>
      </c>
      <c r="R18" s="35">
        <v>0</v>
      </c>
      <c r="S18" s="35">
        <v>-294</v>
      </c>
      <c r="T18" s="35">
        <v>421</v>
      </c>
      <c r="U18" s="35">
        <v>1470</v>
      </c>
      <c r="V18" s="35" t="s">
        <v>102</v>
      </c>
      <c r="W18" s="35">
        <v>10.436</v>
      </c>
      <c r="X18" s="35">
        <v>1.7719999999999999E-3</v>
      </c>
      <c r="Y18" s="35">
        <v>-364000</v>
      </c>
      <c r="Z18" s="35">
        <v>0</v>
      </c>
      <c r="AA18" s="35">
        <v>0</v>
      </c>
      <c r="AB18" s="35">
        <v>-613</v>
      </c>
      <c r="AC18" s="35">
        <v>831</v>
      </c>
      <c r="AD18" s="35">
        <v>2250</v>
      </c>
      <c r="AE18" s="35" t="s">
        <v>92</v>
      </c>
      <c r="AF18" s="35">
        <v>14</v>
      </c>
      <c r="AG18" s="35">
        <v>0</v>
      </c>
      <c r="AH18" s="35">
        <v>0</v>
      </c>
      <c r="AI18" s="35">
        <v>0</v>
      </c>
      <c r="AJ18" s="35">
        <v>0</v>
      </c>
      <c r="AK18" s="35">
        <v>-539</v>
      </c>
      <c r="AL18" s="42">
        <v>1200</v>
      </c>
      <c r="AM18" s="35">
        <v>11.373499800000001</v>
      </c>
      <c r="AN18" s="35">
        <v>-73.322343847591156</v>
      </c>
      <c r="AO18" s="35">
        <v>-1.3868E-2</v>
      </c>
      <c r="AP18" s="35">
        <v>-165850</v>
      </c>
      <c r="AQ18" s="35">
        <v>0</v>
      </c>
      <c r="AR18" s="35">
        <v>0</v>
      </c>
      <c r="AS18" s="35">
        <v>-11509.055049999999</v>
      </c>
      <c r="AT18" s="35">
        <v>386.8</v>
      </c>
      <c r="AU18" s="35">
        <v>14.575499799999999</v>
      </c>
      <c r="AV18" s="35">
        <v>-90.229991481545682</v>
      </c>
      <c r="AW18" s="35">
        <v>-1.4614E-2</v>
      </c>
      <c r="AX18" s="35">
        <v>-165850</v>
      </c>
      <c r="AY18" s="35">
        <v>0</v>
      </c>
      <c r="AZ18" s="35">
        <v>0</v>
      </c>
      <c r="BA18" s="35">
        <v>-12236.63365</v>
      </c>
      <c r="BB18" s="35">
        <v>421</v>
      </c>
      <c r="BC18" s="35">
        <v>4.4764997999999991</v>
      </c>
      <c r="BD18" s="35">
        <v>-34.212541233869452</v>
      </c>
      <c r="BE18" s="35">
        <v>-8.5399999999999994E-4</v>
      </c>
      <c r="BF18" s="35">
        <v>-170900</v>
      </c>
      <c r="BG18" s="35">
        <v>0</v>
      </c>
      <c r="BH18" s="35">
        <v>0</v>
      </c>
      <c r="BI18" s="35">
        <v>-12555.63365</v>
      </c>
      <c r="BJ18" s="35">
        <v>458.4</v>
      </c>
      <c r="BK18" s="35">
        <v>-0.69350019999999901</v>
      </c>
      <c r="BL18" s="35">
        <v>13.518921714746696</v>
      </c>
      <c r="BM18" s="35">
        <v>-8.1999999999999998E-4</v>
      </c>
      <c r="BN18" s="35">
        <v>-174725</v>
      </c>
      <c r="BO18" s="35">
        <v>0</v>
      </c>
      <c r="BP18" s="35">
        <v>0</v>
      </c>
      <c r="BQ18" s="35">
        <v>-19912.228800000001</v>
      </c>
      <c r="BR18" s="35">
        <v>831</v>
      </c>
      <c r="BS18" s="35">
        <v>-4.2575001999999991</v>
      </c>
      <c r="BT18" s="35">
        <v>35.65328291138983</v>
      </c>
      <c r="BU18" s="35">
        <v>9.5199999999999994E-4</v>
      </c>
      <c r="BV18" s="35">
        <v>7275</v>
      </c>
      <c r="BW18" s="35">
        <v>0</v>
      </c>
      <c r="BX18" s="35">
        <v>0</v>
      </c>
      <c r="BY18" s="35">
        <v>-19838.228800000001</v>
      </c>
      <c r="BZ18" s="42">
        <v>1200</v>
      </c>
      <c r="CA18" s="35">
        <v>2</v>
      </c>
      <c r="CB18" s="35">
        <v>3</v>
      </c>
      <c r="CC18" s="35">
        <v>1</v>
      </c>
      <c r="CD18" s="35">
        <v>43</v>
      </c>
      <c r="CE18" s="35">
        <v>0.5</v>
      </c>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row>
    <row r="19" spans="1:166" x14ac:dyDescent="0.2">
      <c r="A19" s="35" t="s">
        <v>460</v>
      </c>
      <c r="B19" s="35" t="s">
        <v>99</v>
      </c>
      <c r="C19" s="35" t="s">
        <v>461</v>
      </c>
      <c r="E19" s="36">
        <v>169.87314000000001</v>
      </c>
      <c r="F19" s="35">
        <v>4.3520000000000003</v>
      </c>
      <c r="G19" s="35">
        <v>-29730</v>
      </c>
      <c r="H19" s="35">
        <v>33.68</v>
      </c>
      <c r="I19" s="35">
        <v>600</v>
      </c>
      <c r="J19" s="35" t="s">
        <v>423</v>
      </c>
      <c r="K19" s="35">
        <v>4</v>
      </c>
      <c r="L19" s="35">
        <v>3</v>
      </c>
      <c r="M19" s="35">
        <v>3</v>
      </c>
      <c r="N19" s="41">
        <v>6.6617297999999998</v>
      </c>
      <c r="O19" s="35">
        <v>2.2790600000000001E-2</v>
      </c>
      <c r="P19" s="35">
        <v>-176742</v>
      </c>
      <c r="Q19" s="35">
        <v>0</v>
      </c>
      <c r="R19" s="35">
        <v>0</v>
      </c>
      <c r="S19" s="35">
        <v>-3419</v>
      </c>
      <c r="T19" s="35">
        <v>433</v>
      </c>
      <c r="U19" s="35">
        <v>570</v>
      </c>
      <c r="V19" s="35" t="s">
        <v>102</v>
      </c>
      <c r="W19" s="35">
        <v>39.719002000000003</v>
      </c>
      <c r="X19" s="35">
        <v>-1.1703E-2</v>
      </c>
      <c r="Y19" s="35">
        <v>0</v>
      </c>
      <c r="Z19" s="35">
        <v>0</v>
      </c>
      <c r="AA19" s="35">
        <v>0</v>
      </c>
      <c r="AB19" s="35">
        <v>-11104</v>
      </c>
      <c r="AC19" s="35">
        <v>483</v>
      </c>
      <c r="AD19" s="35">
        <v>2900</v>
      </c>
      <c r="AE19" s="35" t="s">
        <v>92</v>
      </c>
      <c r="AF19" s="35">
        <v>32.659100000000002</v>
      </c>
      <c r="AG19" s="35">
        <v>-1.5083E-3</v>
      </c>
      <c r="AH19" s="35">
        <v>0</v>
      </c>
      <c r="AI19" s="35">
        <v>0</v>
      </c>
      <c r="AJ19" s="35">
        <v>0</v>
      </c>
      <c r="AK19" s="35">
        <v>-7173</v>
      </c>
      <c r="AL19" s="42">
        <v>600</v>
      </c>
      <c r="AM19" s="35">
        <v>22.442019999999999</v>
      </c>
      <c r="AN19" s="35">
        <v>-88.772930856950126</v>
      </c>
      <c r="AO19" s="35">
        <v>-2.23714325E-2</v>
      </c>
      <c r="AP19" s="35">
        <v>62826.25</v>
      </c>
      <c r="AQ19" s="35">
        <v>876.66200000000003</v>
      </c>
      <c r="AR19" s="35">
        <v>3.4614350000000001E-8</v>
      </c>
      <c r="AS19" s="35">
        <v>-33015.527450000001</v>
      </c>
      <c r="AT19" s="35">
        <v>433</v>
      </c>
      <c r="AU19" s="35">
        <v>-10.615252200000004</v>
      </c>
      <c r="AV19" s="35">
        <v>114.24985569572667</v>
      </c>
      <c r="AW19" s="35">
        <v>1.2122167499999999E-2</v>
      </c>
      <c r="AX19" s="35">
        <v>151197.25</v>
      </c>
      <c r="AY19" s="35">
        <v>876.66200000000003</v>
      </c>
      <c r="AZ19" s="35">
        <v>3.4614350000000001E-8</v>
      </c>
      <c r="BA19" s="35">
        <v>-40700.527450000001</v>
      </c>
      <c r="BB19" s="35">
        <v>483</v>
      </c>
      <c r="BC19" s="35">
        <v>-3.555350200000003</v>
      </c>
      <c r="BD19" s="35">
        <v>67.403581175822026</v>
      </c>
      <c r="BE19" s="35">
        <v>1.9274674999999999E-3</v>
      </c>
      <c r="BF19" s="35">
        <v>151197.25</v>
      </c>
      <c r="BG19" s="35">
        <v>876.66200000000003</v>
      </c>
      <c r="BH19" s="35">
        <v>3.4614350000000001E-8</v>
      </c>
      <c r="BI19" s="35">
        <v>-36769.527450000001</v>
      </c>
      <c r="BJ19" s="42">
        <v>600</v>
      </c>
      <c r="BK19" s="35">
        <v>3</v>
      </c>
      <c r="BL19" s="35">
        <v>3</v>
      </c>
      <c r="BM19" s="35">
        <v>1</v>
      </c>
      <c r="BN19" s="35">
        <v>57</v>
      </c>
      <c r="BO19" s="35">
        <v>0.5</v>
      </c>
      <c r="BP19" s="35">
        <v>65</v>
      </c>
      <c r="BQ19" s="35">
        <v>1.5</v>
      </c>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row>
    <row r="20" spans="1:166" x14ac:dyDescent="0.2">
      <c r="A20" s="35" t="s">
        <v>462</v>
      </c>
      <c r="B20" s="35" t="s">
        <v>104</v>
      </c>
      <c r="C20" s="35" t="s">
        <v>430</v>
      </c>
      <c r="E20" s="36">
        <v>123.8676</v>
      </c>
      <c r="F20" s="35">
        <v>5.0699999999999999E-3</v>
      </c>
      <c r="G20" s="35">
        <v>75000</v>
      </c>
      <c r="H20" s="35">
        <v>58.685000000000002</v>
      </c>
      <c r="I20" s="35">
        <v>2000</v>
      </c>
      <c r="J20" s="35" t="s">
        <v>423</v>
      </c>
      <c r="K20" s="35">
        <v>1</v>
      </c>
      <c r="L20" s="35">
        <v>1</v>
      </c>
      <c r="M20" s="35">
        <v>2</v>
      </c>
      <c r="N20" s="41">
        <v>8.8649997999999997</v>
      </c>
      <c r="O20" s="35">
        <v>9.7999999999999997E-5</v>
      </c>
      <c r="P20" s="35">
        <v>45700</v>
      </c>
      <c r="Q20" s="35">
        <v>0</v>
      </c>
      <c r="R20" s="35">
        <v>0</v>
      </c>
      <c r="S20" s="35">
        <v>-2805</v>
      </c>
      <c r="T20" s="42">
        <v>2000</v>
      </c>
      <c r="U20" s="35">
        <v>2.8305499999999988</v>
      </c>
      <c r="V20" s="35">
        <v>-49.745358271641919</v>
      </c>
      <c r="W20" s="35">
        <v>5.8816149999999998E-4</v>
      </c>
      <c r="X20" s="35">
        <v>70544.5</v>
      </c>
      <c r="Y20" s="35">
        <v>249.11199999999999</v>
      </c>
      <c r="Z20" s="35">
        <v>1.6200075E-8</v>
      </c>
      <c r="AA20" s="35">
        <v>73273.234849999993</v>
      </c>
      <c r="AB20" s="35">
        <v>1235.08</v>
      </c>
      <c r="AC20" s="35">
        <v>5.5585501999999991</v>
      </c>
      <c r="AD20" s="35">
        <v>-67.447271193172583</v>
      </c>
      <c r="AE20" s="35">
        <v>-3.298385E-4</v>
      </c>
      <c r="AF20" s="35">
        <v>59444.5</v>
      </c>
      <c r="AG20" s="35">
        <v>249.11199999999999</v>
      </c>
      <c r="AH20" s="35">
        <v>1.6200075E-8</v>
      </c>
      <c r="AI20" s="35">
        <v>72560.169909999997</v>
      </c>
      <c r="AJ20" s="42">
        <v>2000</v>
      </c>
      <c r="AK20" s="35">
        <v>2</v>
      </c>
      <c r="AL20" s="35">
        <v>3</v>
      </c>
      <c r="AM20" s="35">
        <v>1</v>
      </c>
      <c r="AN20" s="35">
        <v>65</v>
      </c>
      <c r="AO20" s="35">
        <v>0.5</v>
      </c>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row>
    <row r="21" spans="1:166" x14ac:dyDescent="0.2">
      <c r="A21" s="35" t="s">
        <v>463</v>
      </c>
      <c r="B21" s="35" t="s">
        <v>104</v>
      </c>
      <c r="C21" s="35" t="s">
        <v>464</v>
      </c>
      <c r="E21" s="36">
        <v>139.9342</v>
      </c>
      <c r="F21" s="35">
        <v>5.7200000000000003E-3</v>
      </c>
      <c r="G21" s="35">
        <v>94000</v>
      </c>
      <c r="H21" s="35">
        <v>62.44</v>
      </c>
      <c r="I21" s="35">
        <v>2000</v>
      </c>
      <c r="J21" s="35" t="s">
        <v>434</v>
      </c>
      <c r="K21" s="35">
        <v>3</v>
      </c>
      <c r="L21" s="35">
        <v>1</v>
      </c>
      <c r="M21" s="35">
        <v>6</v>
      </c>
      <c r="N21" s="41">
        <v>8.9300002999999997</v>
      </c>
      <c r="O21" s="35">
        <v>3.0000000000000001E-6</v>
      </c>
      <c r="P21" s="35">
        <v>29500</v>
      </c>
      <c r="Q21" s="35">
        <v>0</v>
      </c>
      <c r="R21" s="35">
        <v>0</v>
      </c>
      <c r="S21" s="35">
        <v>-2762</v>
      </c>
      <c r="T21" s="42">
        <v>2000</v>
      </c>
      <c r="U21" s="35">
        <v>4.5159993000000007</v>
      </c>
      <c r="V21" s="35">
        <v>-74.961517172573792</v>
      </c>
      <c r="W21" s="35">
        <v>-8.0199999999999998E-4</v>
      </c>
      <c r="X21" s="35">
        <v>-51950</v>
      </c>
      <c r="Y21" s="35">
        <v>0</v>
      </c>
      <c r="Z21" s="35">
        <v>0</v>
      </c>
      <c r="AA21" s="35">
        <v>95623.324699999997</v>
      </c>
      <c r="AB21" s="35">
        <v>368.3</v>
      </c>
      <c r="AC21" s="35">
        <v>2.252999299999999</v>
      </c>
      <c r="AD21" s="35">
        <v>-59.778571486633098</v>
      </c>
      <c r="AE21" s="35">
        <v>9.4399999999999996E-4</v>
      </c>
      <c r="AF21" s="35">
        <v>25850</v>
      </c>
      <c r="AG21" s="35">
        <v>0</v>
      </c>
      <c r="AH21" s="35">
        <v>0</v>
      </c>
      <c r="AI21" s="35">
        <v>94508.216100000005</v>
      </c>
      <c r="AJ21" s="35">
        <v>388.36</v>
      </c>
      <c r="AK21" s="35">
        <v>-5.8740006000000005</v>
      </c>
      <c r="AL21" s="35">
        <v>-11.853042401308812</v>
      </c>
      <c r="AM21" s="35">
        <v>1.3455000000000002E-2</v>
      </c>
      <c r="AN21" s="35">
        <v>25850</v>
      </c>
      <c r="AO21" s="35">
        <v>0</v>
      </c>
      <c r="AP21" s="35">
        <v>0</v>
      </c>
      <c r="AQ21" s="35">
        <v>92825.966919700004</v>
      </c>
      <c r="AR21" s="35">
        <v>432</v>
      </c>
      <c r="AS21" s="35">
        <v>-0.4500005999999992</v>
      </c>
      <c r="AT21" s="35">
        <v>-37.881056435291953</v>
      </c>
      <c r="AU21" s="35">
        <v>2.5860000000000002E-3</v>
      </c>
      <c r="AV21" s="35">
        <v>570850</v>
      </c>
      <c r="AW21" s="35">
        <v>0</v>
      </c>
      <c r="AX21" s="35">
        <v>0</v>
      </c>
      <c r="AY21" s="35">
        <v>90617.570600000006</v>
      </c>
      <c r="AZ21" s="35">
        <v>881.8</v>
      </c>
      <c r="BA21" s="35">
        <v>0.42579930000000132</v>
      </c>
      <c r="BB21" s="35">
        <v>-28.42321372202305</v>
      </c>
      <c r="BC21" s="35">
        <v>1.1474300000000001E-3</v>
      </c>
      <c r="BD21" s="35">
        <v>11868.5</v>
      </c>
      <c r="BE21" s="35">
        <v>0</v>
      </c>
      <c r="BF21" s="35">
        <v>-8.9999999999999995E-9</v>
      </c>
      <c r="BG21" s="35">
        <v>78797.952699999994</v>
      </c>
      <c r="BH21" s="35">
        <v>1235.08</v>
      </c>
      <c r="BI21" s="35">
        <v>3.1537995000000016</v>
      </c>
      <c r="BJ21" s="35">
        <v>-46.125126643553763</v>
      </c>
      <c r="BK21" s="35">
        <v>2.2943E-4</v>
      </c>
      <c r="BL21" s="35">
        <v>768.5</v>
      </c>
      <c r="BM21" s="35">
        <v>0</v>
      </c>
      <c r="BN21" s="35">
        <v>-8.9999999999999995E-9</v>
      </c>
      <c r="BO21" s="35">
        <v>78084.887759999998</v>
      </c>
      <c r="BP21" s="42">
        <v>2000</v>
      </c>
      <c r="BQ21" s="35">
        <v>2</v>
      </c>
      <c r="BR21" s="35">
        <v>3</v>
      </c>
      <c r="BS21" s="35">
        <v>1</v>
      </c>
      <c r="BT21" s="35">
        <v>81</v>
      </c>
      <c r="BU21" s="35">
        <v>1</v>
      </c>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row>
    <row r="22" spans="1:166" x14ac:dyDescent="0.2">
      <c r="A22" s="34" t="s">
        <v>94</v>
      </c>
      <c r="B22" s="26" t="s">
        <v>89</v>
      </c>
      <c r="C22" s="26" t="s">
        <v>95</v>
      </c>
      <c r="D22" s="40"/>
      <c r="E22" s="36">
        <v>26.981539999999999</v>
      </c>
      <c r="F22" s="26">
        <v>2.7</v>
      </c>
      <c r="G22" s="26">
        <v>0</v>
      </c>
      <c r="H22" s="26">
        <v>6.7759999999999998</v>
      </c>
      <c r="I22" s="37">
        <v>5000</v>
      </c>
      <c r="J22" s="35" t="s">
        <v>96</v>
      </c>
      <c r="K22" s="45" t="s">
        <v>97</v>
      </c>
      <c r="L22" s="26">
        <v>3</v>
      </c>
      <c r="M22" s="26">
        <v>0</v>
      </c>
      <c r="N22" s="26">
        <v>-2.7596599999999998</v>
      </c>
      <c r="O22" s="26">
        <v>3.3275900000000001E-3</v>
      </c>
      <c r="P22" s="26">
        <v>150199</v>
      </c>
      <c r="Q22" s="26">
        <v>286.11700000000002</v>
      </c>
      <c r="R22" s="26">
        <v>0</v>
      </c>
      <c r="S22" s="26">
        <v>-4917</v>
      </c>
      <c r="T22" s="26">
        <v>933.61</v>
      </c>
      <c r="U22" s="26">
        <v>2580</v>
      </c>
      <c r="V22" s="26" t="s">
        <v>92</v>
      </c>
      <c r="W22" s="26">
        <v>7.5900002000000004</v>
      </c>
      <c r="X22" s="26">
        <v>0</v>
      </c>
      <c r="Y22" s="26">
        <v>0</v>
      </c>
      <c r="Z22" s="26">
        <v>0</v>
      </c>
      <c r="AA22" s="26">
        <v>0</v>
      </c>
      <c r="AB22" s="26">
        <v>-196.1</v>
      </c>
      <c r="AC22" s="26">
        <v>2798</v>
      </c>
      <c r="AD22" s="26">
        <v>70100</v>
      </c>
      <c r="AE22" s="26" t="s">
        <v>93</v>
      </c>
      <c r="AF22" s="26">
        <v>5</v>
      </c>
      <c r="AG22" s="26"/>
      <c r="AH22" s="26"/>
      <c r="AI22" s="26"/>
      <c r="AJ22" s="26"/>
      <c r="AK22" s="26">
        <v>77150</v>
      </c>
      <c r="AL22" s="38">
        <v>5000</v>
      </c>
      <c r="AM22" s="26">
        <v>1</v>
      </c>
      <c r="AN22" s="26">
        <v>4</v>
      </c>
      <c r="AO22" s="26">
        <v>1</v>
      </c>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row>
    <row r="23" spans="1:166" x14ac:dyDescent="0.2">
      <c r="A23" s="46" t="s">
        <v>94</v>
      </c>
      <c r="B23" s="35" t="s">
        <v>104</v>
      </c>
      <c r="C23" s="35" t="s">
        <v>95</v>
      </c>
      <c r="E23" s="36">
        <v>26.981539999999999</v>
      </c>
      <c r="F23" s="35">
        <v>1.1000000000000001E-3</v>
      </c>
      <c r="G23" s="35">
        <v>78800</v>
      </c>
      <c r="H23" s="35">
        <v>39.302</v>
      </c>
      <c r="I23" s="47">
        <v>5000</v>
      </c>
      <c r="J23" s="35" t="s">
        <v>465</v>
      </c>
      <c r="K23" s="35">
        <v>1</v>
      </c>
      <c r="L23" s="35">
        <v>2</v>
      </c>
      <c r="M23" s="35">
        <v>4</v>
      </c>
      <c r="N23" s="41">
        <v>4.9660000999999996</v>
      </c>
      <c r="O23" s="35">
        <v>0</v>
      </c>
      <c r="P23" s="35">
        <v>-13100</v>
      </c>
      <c r="Q23" s="35">
        <v>0</v>
      </c>
      <c r="R23" s="35">
        <v>0</v>
      </c>
      <c r="S23" s="35">
        <v>-1437</v>
      </c>
      <c r="T23" s="44">
        <v>2000</v>
      </c>
      <c r="U23" s="35">
        <v>0</v>
      </c>
      <c r="V23" s="35" t="s">
        <v>466</v>
      </c>
      <c r="W23" s="35">
        <v>5</v>
      </c>
      <c r="X23" s="35">
        <v>0</v>
      </c>
      <c r="Y23" s="35">
        <v>0</v>
      </c>
      <c r="Z23" s="35">
        <v>0</v>
      </c>
      <c r="AA23" s="35">
        <v>0</v>
      </c>
      <c r="AB23" s="35">
        <v>-1510</v>
      </c>
      <c r="AC23" s="42">
        <v>5000</v>
      </c>
      <c r="AD23" s="35">
        <v>-7.7256600999999989</v>
      </c>
      <c r="AE23" s="35">
        <v>32.884746746923781</v>
      </c>
      <c r="AF23" s="35">
        <v>3.3275900000000001E-3</v>
      </c>
      <c r="AG23" s="35">
        <v>-81649.5</v>
      </c>
      <c r="AH23" s="35">
        <v>-572.23400000000004</v>
      </c>
      <c r="AI23" s="35">
        <v>0</v>
      </c>
      <c r="AJ23" s="44">
        <v>82280.166500000007</v>
      </c>
      <c r="AK23" s="35">
        <v>933.61</v>
      </c>
      <c r="AL23" s="35">
        <v>2.6240001000000008</v>
      </c>
      <c r="AM23" s="35">
        <v>-48.547868264303965</v>
      </c>
      <c r="AN23" s="35">
        <v>0</v>
      </c>
      <c r="AO23" s="35">
        <v>-6550</v>
      </c>
      <c r="AP23" s="35">
        <v>0</v>
      </c>
      <c r="AQ23" s="35">
        <v>0</v>
      </c>
      <c r="AR23" s="35">
        <v>77559.099610000005</v>
      </c>
      <c r="AS23" s="35">
        <v>2000</v>
      </c>
      <c r="AT23" s="35">
        <v>2.5900002000000004</v>
      </c>
      <c r="AU23" s="35">
        <v>-48.253800940769764</v>
      </c>
      <c r="AV23" s="35">
        <v>0</v>
      </c>
      <c r="AW23" s="35">
        <v>0</v>
      </c>
      <c r="AX23" s="35">
        <v>0</v>
      </c>
      <c r="AY23" s="35">
        <v>0</v>
      </c>
      <c r="AZ23" s="35">
        <v>77486.099610000005</v>
      </c>
      <c r="BA23" s="35">
        <v>2798</v>
      </c>
      <c r="BB23" s="35">
        <v>0</v>
      </c>
      <c r="BC23" s="35">
        <v>0</v>
      </c>
      <c r="BD23" s="35">
        <v>0</v>
      </c>
      <c r="BE23" s="35">
        <v>0</v>
      </c>
      <c r="BF23" s="35">
        <v>0</v>
      </c>
      <c r="BG23" s="35">
        <v>0</v>
      </c>
      <c r="BH23" s="35">
        <v>0</v>
      </c>
      <c r="BI23" s="42">
        <v>5000</v>
      </c>
      <c r="BJ23" s="35">
        <v>1</v>
      </c>
      <c r="BK23" s="35">
        <v>4</v>
      </c>
      <c r="BL23" s="35">
        <v>1</v>
      </c>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row>
    <row r="24" spans="1:166" x14ac:dyDescent="0.2">
      <c r="A24" s="48" t="s">
        <v>94</v>
      </c>
      <c r="B24" s="26" t="s">
        <v>418</v>
      </c>
      <c r="C24" s="26" t="s">
        <v>95</v>
      </c>
      <c r="D24" s="40" t="s">
        <v>419</v>
      </c>
      <c r="E24" s="26">
        <v>26.981539999999999</v>
      </c>
      <c r="F24" s="26" t="s">
        <v>416</v>
      </c>
      <c r="G24" s="26">
        <v>2067</v>
      </c>
      <c r="H24" s="26">
        <v>8.4030000000000005</v>
      </c>
      <c r="I24" s="37">
        <v>3000</v>
      </c>
      <c r="J24" s="26" t="s">
        <v>420</v>
      </c>
      <c r="K24" s="45">
        <v>1</v>
      </c>
      <c r="L24" s="26">
        <v>1</v>
      </c>
      <c r="M24" s="26">
        <v>3</v>
      </c>
      <c r="N24" s="26">
        <v>7.59</v>
      </c>
      <c r="O24" s="26">
        <v>0</v>
      </c>
      <c r="P24" s="26">
        <v>0</v>
      </c>
      <c r="Q24" s="26">
        <v>0</v>
      </c>
      <c r="R24" s="26">
        <v>0</v>
      </c>
      <c r="S24" s="26">
        <v>-2263</v>
      </c>
      <c r="T24" s="38">
        <v>3000</v>
      </c>
      <c r="U24" s="26">
        <v>-10.3497</v>
      </c>
      <c r="V24" s="26">
        <v>81.432191504585006</v>
      </c>
      <c r="W24" s="26">
        <v>3.3275900000000001E-3</v>
      </c>
      <c r="X24" s="26">
        <v>-75099.5</v>
      </c>
      <c r="Y24" s="26">
        <v>-572.23400000000004</v>
      </c>
      <c r="Z24" s="26">
        <v>0</v>
      </c>
      <c r="AA24" s="26">
        <v>4721.1665000000003</v>
      </c>
      <c r="AB24" s="26">
        <v>933.61</v>
      </c>
      <c r="AC24" s="26">
        <v>0</v>
      </c>
      <c r="AD24" s="26">
        <v>0</v>
      </c>
      <c r="AE24" s="26">
        <v>0</v>
      </c>
      <c r="AF24" s="26">
        <v>0</v>
      </c>
      <c r="AG24" s="26">
        <v>0</v>
      </c>
      <c r="AH24" s="26">
        <v>0</v>
      </c>
      <c r="AI24" s="26">
        <v>0</v>
      </c>
      <c r="AJ24" s="26">
        <v>2798</v>
      </c>
      <c r="AK24" s="26">
        <v>-2.59</v>
      </c>
      <c r="AL24" s="49">
        <v>48.198824241600903</v>
      </c>
      <c r="AM24" s="35">
        <v>0</v>
      </c>
      <c r="AN24" s="35">
        <v>0</v>
      </c>
      <c r="AO24" s="35">
        <v>0</v>
      </c>
      <c r="AP24" s="35">
        <v>0</v>
      </c>
      <c r="AQ24" s="35">
        <v>-77346</v>
      </c>
      <c r="AR24" s="42">
        <v>3000</v>
      </c>
      <c r="AS24" s="35">
        <v>1</v>
      </c>
      <c r="AT24" s="35">
        <v>4</v>
      </c>
      <c r="AU24" s="35">
        <v>1</v>
      </c>
      <c r="BI24" s="42"/>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row>
    <row r="25" spans="1:166" x14ac:dyDescent="0.2">
      <c r="A25" s="50" t="s">
        <v>94</v>
      </c>
      <c r="B25" s="26" t="s">
        <v>414</v>
      </c>
      <c r="C25" s="26" t="s">
        <v>95</v>
      </c>
      <c r="D25" s="40" t="s">
        <v>415</v>
      </c>
      <c r="E25" s="36">
        <v>26.981539999999999</v>
      </c>
      <c r="F25" s="26" t="s">
        <v>416</v>
      </c>
      <c r="G25" s="26">
        <v>2067</v>
      </c>
      <c r="H25" s="26">
        <v>8.4030000000000005</v>
      </c>
      <c r="I25" s="40">
        <v>2100</v>
      </c>
      <c r="J25" s="35" t="s">
        <v>417</v>
      </c>
      <c r="K25" s="45">
        <v>1</v>
      </c>
      <c r="L25" s="26">
        <v>1</v>
      </c>
      <c r="M25" s="26">
        <v>2</v>
      </c>
      <c r="N25" s="26">
        <v>7.59</v>
      </c>
      <c r="O25" s="26">
        <v>0</v>
      </c>
      <c r="P25" s="26">
        <v>0</v>
      </c>
      <c r="Q25" s="26">
        <v>0</v>
      </c>
      <c r="R25" s="26">
        <v>0</v>
      </c>
      <c r="S25" s="26">
        <v>-2263</v>
      </c>
      <c r="T25" s="38">
        <v>2100</v>
      </c>
      <c r="U25" s="26">
        <v>-10.3497</v>
      </c>
      <c r="V25" s="26">
        <v>81.432191504585006</v>
      </c>
      <c r="W25" s="26">
        <v>3.3275900000000001E-3</v>
      </c>
      <c r="X25" s="26">
        <v>-75099.5</v>
      </c>
      <c r="Y25" s="26">
        <v>-572.23400000000004</v>
      </c>
      <c r="Z25" s="26">
        <v>0</v>
      </c>
      <c r="AA25" s="26">
        <v>4721.1665000000003</v>
      </c>
      <c r="AB25" s="26">
        <v>933.61</v>
      </c>
      <c r="AC25" s="26">
        <v>0</v>
      </c>
      <c r="AD25" s="26">
        <v>0</v>
      </c>
      <c r="AE25" s="26">
        <v>0</v>
      </c>
      <c r="AF25" s="26">
        <v>0</v>
      </c>
      <c r="AG25" s="26">
        <v>0</v>
      </c>
      <c r="AH25" s="26">
        <v>0</v>
      </c>
      <c r="AI25" s="26">
        <v>0</v>
      </c>
      <c r="AJ25" s="38">
        <v>2100</v>
      </c>
      <c r="AK25" s="26">
        <v>1</v>
      </c>
      <c r="AL25" s="49">
        <v>4</v>
      </c>
      <c r="AM25" s="26">
        <v>1</v>
      </c>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row>
    <row r="26" spans="1:166" x14ac:dyDescent="0.2">
      <c r="A26" s="35" t="s">
        <v>467</v>
      </c>
      <c r="B26" s="35" t="s">
        <v>104</v>
      </c>
      <c r="C26" s="35" t="s">
        <v>468</v>
      </c>
      <c r="E26" s="36">
        <v>60.996219999999994</v>
      </c>
      <c r="F26" s="35">
        <v>2.49E-3</v>
      </c>
      <c r="G26" s="35">
        <v>-153606</v>
      </c>
      <c r="H26" s="35">
        <v>67.947000000000003</v>
      </c>
      <c r="I26" s="35">
        <v>3000</v>
      </c>
      <c r="J26" s="35" t="s">
        <v>96</v>
      </c>
      <c r="K26" s="35">
        <v>4</v>
      </c>
      <c r="L26" s="35">
        <v>1</v>
      </c>
      <c r="M26" s="35">
        <v>3</v>
      </c>
      <c r="N26" s="41">
        <v>26.622101000000001</v>
      </c>
      <c r="O26" s="35">
        <v>8.4402399999999997E-4</v>
      </c>
      <c r="P26" s="35">
        <v>-496.04300000000001</v>
      </c>
      <c r="Q26" s="35">
        <v>-416.10500999999999</v>
      </c>
      <c r="R26" s="35">
        <v>-1.11944E-7</v>
      </c>
      <c r="S26" s="35">
        <v>-823</v>
      </c>
      <c r="T26" s="42">
        <v>3000</v>
      </c>
      <c r="U26" s="35">
        <v>-14.740581000000002</v>
      </c>
      <c r="V26" s="35">
        <v>152.42352650642943</v>
      </c>
      <c r="W26" s="35">
        <v>3.4585390000000005E-3</v>
      </c>
      <c r="X26" s="35">
        <v>-60304.021500000003</v>
      </c>
      <c r="Y26" s="35">
        <v>-1291.7060200000001</v>
      </c>
      <c r="Z26" s="35">
        <v>2.6532649999999998E-8</v>
      </c>
      <c r="AA26" s="35">
        <v>-146135.69440000001</v>
      </c>
      <c r="AB26" s="35">
        <v>933.61</v>
      </c>
      <c r="AC26" s="35">
        <v>-4.3909208000000035</v>
      </c>
      <c r="AD26" s="35">
        <v>70.990911495201686</v>
      </c>
      <c r="AE26" s="35">
        <v>1.309490000000001E-4</v>
      </c>
      <c r="AF26" s="35">
        <v>14795.478499999999</v>
      </c>
      <c r="AG26" s="35">
        <v>-719.47201999999993</v>
      </c>
      <c r="AH26" s="35">
        <v>2.6532649999999998E-8</v>
      </c>
      <c r="AI26" s="35">
        <v>-150856.76128999999</v>
      </c>
      <c r="AJ26" s="35">
        <v>2798</v>
      </c>
      <c r="AK26" s="35">
        <v>-6.9809210000000022</v>
      </c>
      <c r="AL26" s="35">
        <v>119.19047280579703</v>
      </c>
      <c r="AM26" s="35">
        <v>1.309490000000001E-4</v>
      </c>
      <c r="AN26" s="35">
        <v>14795.478499999999</v>
      </c>
      <c r="AO26" s="35">
        <v>-719.47201999999993</v>
      </c>
      <c r="AP26" s="35">
        <v>2.6532649999999998E-8</v>
      </c>
      <c r="AQ26" s="35">
        <v>-228202.8609</v>
      </c>
      <c r="AR26" s="42">
        <v>3000</v>
      </c>
      <c r="AS26" s="35">
        <v>3</v>
      </c>
      <c r="AT26" s="35">
        <v>65</v>
      </c>
      <c r="AU26" s="35">
        <v>1</v>
      </c>
      <c r="AV26" s="35">
        <v>38</v>
      </c>
      <c r="AW26" s="35">
        <v>1</v>
      </c>
      <c r="AX26" s="35">
        <v>4</v>
      </c>
      <c r="AY26" s="35">
        <v>1</v>
      </c>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row>
    <row r="27" spans="1:166" x14ac:dyDescent="0.2">
      <c r="A27" s="35" t="s">
        <v>469</v>
      </c>
      <c r="B27" s="35" t="s">
        <v>470</v>
      </c>
      <c r="C27" s="35" t="s">
        <v>471</v>
      </c>
      <c r="D27" s="35" t="s">
        <v>472</v>
      </c>
      <c r="E27" s="36">
        <v>78.003559999999993</v>
      </c>
      <c r="F27" s="35">
        <v>2.42</v>
      </c>
      <c r="G27" s="35">
        <v>-309110</v>
      </c>
      <c r="H27" s="35">
        <v>16.358000000000001</v>
      </c>
      <c r="I27" s="35">
        <v>700</v>
      </c>
      <c r="J27" s="35" t="s">
        <v>96</v>
      </c>
      <c r="K27" s="35">
        <v>4</v>
      </c>
      <c r="L27" s="35">
        <v>1</v>
      </c>
      <c r="M27" s="35">
        <v>1</v>
      </c>
      <c r="N27" s="41">
        <v>9.8782101000000004</v>
      </c>
      <c r="O27" s="35">
        <v>2.8516300000000001E-2</v>
      </c>
      <c r="P27" s="35">
        <v>276235</v>
      </c>
      <c r="Q27" s="35">
        <v>0</v>
      </c>
      <c r="R27" s="35">
        <v>-6.9408800000000002E-6</v>
      </c>
      <c r="S27" s="35">
        <v>-6223</v>
      </c>
      <c r="T27" s="42">
        <v>700</v>
      </c>
      <c r="U27" s="35">
        <v>9.3238999000000007</v>
      </c>
      <c r="V27" s="35">
        <v>74.158605261610319</v>
      </c>
      <c r="W27" s="35">
        <v>-2.3726250500000001E-2</v>
      </c>
      <c r="X27" s="35">
        <v>85583.25</v>
      </c>
      <c r="Y27" s="35">
        <v>-403.12700000000007</v>
      </c>
      <c r="Z27" s="35">
        <v>3.4262809750000003E-6</v>
      </c>
      <c r="AA27" s="35">
        <v>-305351.62485000002</v>
      </c>
      <c r="AB27" s="42">
        <v>700</v>
      </c>
      <c r="AC27" s="35">
        <v>3</v>
      </c>
      <c r="AD27" s="35">
        <v>65</v>
      </c>
      <c r="AE27" s="35">
        <v>1.5</v>
      </c>
      <c r="AF27" s="35">
        <v>38</v>
      </c>
      <c r="AG27" s="35">
        <v>1.5</v>
      </c>
      <c r="AH27" s="35">
        <v>4</v>
      </c>
      <c r="AI27" s="35">
        <v>1</v>
      </c>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row>
    <row r="28" spans="1:166" x14ac:dyDescent="0.2">
      <c r="A28" s="35" t="s">
        <v>473</v>
      </c>
      <c r="B28" s="35" t="s">
        <v>104</v>
      </c>
      <c r="C28" s="35" t="s">
        <v>474</v>
      </c>
      <c r="E28" s="36">
        <v>53.963079999999998</v>
      </c>
      <c r="F28" s="35">
        <v>2.2100000000000002E-3</v>
      </c>
      <c r="G28" s="35">
        <v>116422</v>
      </c>
      <c r="H28" s="35">
        <v>55.814999999999998</v>
      </c>
      <c r="I28" s="47">
        <v>4000</v>
      </c>
      <c r="J28" s="35" t="s">
        <v>475</v>
      </c>
      <c r="K28" s="51" t="s">
        <v>476</v>
      </c>
      <c r="L28" s="35">
        <v>1</v>
      </c>
      <c r="M28" s="35">
        <v>3</v>
      </c>
      <c r="N28" s="41">
        <v>3.5882000000000001</v>
      </c>
      <c r="O28" s="52">
        <v>5.8169999999999999E-4</v>
      </c>
      <c r="P28" s="35">
        <v>505920</v>
      </c>
      <c r="Q28" s="35">
        <v>361.98</v>
      </c>
      <c r="R28" s="52">
        <v>-1.5165E-8</v>
      </c>
      <c r="S28" s="35">
        <v>-9068</v>
      </c>
      <c r="T28" s="42">
        <v>4000</v>
      </c>
      <c r="U28" s="35">
        <v>-9.1075999999999997</v>
      </c>
      <c r="V28" s="35">
        <v>28.445018907652866</v>
      </c>
      <c r="W28" s="35">
        <v>6.07348E-3</v>
      </c>
      <c r="X28" s="35">
        <v>102761</v>
      </c>
      <c r="Y28" s="35">
        <v>-420.50800000000004</v>
      </c>
      <c r="Z28" s="35">
        <v>7.5825000000000002E-9</v>
      </c>
      <c r="AA28" s="35">
        <v>117188.333</v>
      </c>
      <c r="AB28" s="35">
        <v>933.61</v>
      </c>
      <c r="AC28" s="35">
        <v>11.5918004</v>
      </c>
      <c r="AD28" s="35">
        <v>-134.420838239506</v>
      </c>
      <c r="AE28" s="35">
        <v>-5.8169999999999999E-4</v>
      </c>
      <c r="AF28" s="35">
        <v>252960</v>
      </c>
      <c r="AG28" s="35">
        <v>723.96</v>
      </c>
      <c r="AH28" s="35">
        <v>7.5825000000000002E-9</v>
      </c>
      <c r="AI28" s="35">
        <v>107746.19921999999</v>
      </c>
      <c r="AJ28" s="42">
        <v>2798</v>
      </c>
      <c r="AK28" s="35">
        <v>6.4117999999999995</v>
      </c>
      <c r="AL28" s="35">
        <v>-38.021715618315312</v>
      </c>
      <c r="AM28" s="35">
        <v>-5.8169999999999999E-4</v>
      </c>
      <c r="AN28" s="26">
        <v>252960</v>
      </c>
      <c r="AO28" s="26">
        <v>723.96</v>
      </c>
      <c r="AP28" s="26">
        <v>7.5825000000000002E-9</v>
      </c>
      <c r="AQ28" s="26">
        <v>-46946</v>
      </c>
      <c r="AR28" s="38">
        <v>4000</v>
      </c>
      <c r="AS28" s="26">
        <v>1</v>
      </c>
      <c r="AT28" s="26">
        <v>4</v>
      </c>
      <c r="AU28" s="26">
        <v>2</v>
      </c>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row>
    <row r="29" spans="1:166" x14ac:dyDescent="0.2">
      <c r="A29" s="35" t="s">
        <v>477</v>
      </c>
      <c r="B29" s="35" t="s">
        <v>223</v>
      </c>
      <c r="C29" s="35" t="s">
        <v>478</v>
      </c>
      <c r="E29" s="36">
        <v>342.15387999999996</v>
      </c>
      <c r="F29" s="35">
        <v>2.71</v>
      </c>
      <c r="G29" s="35">
        <v>-822620</v>
      </c>
      <c r="H29" s="35">
        <v>57.2</v>
      </c>
      <c r="I29" s="35">
        <v>1100</v>
      </c>
      <c r="J29" s="35" t="s">
        <v>479</v>
      </c>
      <c r="K29" s="35">
        <v>4</v>
      </c>
      <c r="L29" s="35">
        <v>1</v>
      </c>
      <c r="M29" s="35">
        <v>6</v>
      </c>
      <c r="N29" s="41">
        <v>386.68900000000002</v>
      </c>
      <c r="O29" s="35">
        <v>-8.0788299999999993E-2</v>
      </c>
      <c r="P29" s="35">
        <v>-3375990</v>
      </c>
      <c r="Q29" s="35">
        <v>-10994.7</v>
      </c>
      <c r="R29" s="35">
        <v>1.4550599999999999E-5</v>
      </c>
      <c r="S29" s="35">
        <v>92673</v>
      </c>
      <c r="T29" s="42">
        <v>1100</v>
      </c>
      <c r="U29" s="35">
        <v>-290.60372060000003</v>
      </c>
      <c r="V29" s="35">
        <v>2739.147240517404</v>
      </c>
      <c r="W29" s="35">
        <v>7.9510417999999999E-2</v>
      </c>
      <c r="X29" s="35">
        <v>-1632460</v>
      </c>
      <c r="Y29" s="35">
        <v>-20144.524000000001</v>
      </c>
      <c r="Z29" s="35">
        <v>-7.0808991E-6</v>
      </c>
      <c r="AA29" s="35">
        <v>-717702.75020000001</v>
      </c>
      <c r="AB29" s="35">
        <v>368.3</v>
      </c>
      <c r="AC29" s="35">
        <v>-297.39272060000002</v>
      </c>
      <c r="AD29" s="35">
        <v>2784.6960775752259</v>
      </c>
      <c r="AE29" s="35">
        <v>8.4748417999999992E-2</v>
      </c>
      <c r="AF29" s="35">
        <v>-1399060</v>
      </c>
      <c r="AG29" s="35">
        <v>-20144.524000000001</v>
      </c>
      <c r="AH29" s="35">
        <v>-7.0808991E-6</v>
      </c>
      <c r="AI29" s="35">
        <v>-721048.076</v>
      </c>
      <c r="AJ29" s="35">
        <v>388.36</v>
      </c>
      <c r="AK29" s="35">
        <v>-321.77372030000004</v>
      </c>
      <c r="AL29" s="35">
        <v>2928.472664831198</v>
      </c>
      <c r="AM29" s="35">
        <v>0.12228141799999999</v>
      </c>
      <c r="AN29" s="35">
        <v>-1399060</v>
      </c>
      <c r="AO29" s="35">
        <v>-20144.524000000001</v>
      </c>
      <c r="AP29" s="35">
        <v>-7.0808991E-6</v>
      </c>
      <c r="AQ29" s="35">
        <v>-726094.82354090002</v>
      </c>
      <c r="AR29" s="35">
        <v>432</v>
      </c>
      <c r="AS29" s="35">
        <v>-305.50172029999999</v>
      </c>
      <c r="AT29" s="35">
        <v>2850.3886227292478</v>
      </c>
      <c r="AU29" s="35">
        <v>8.9674417999999992E-2</v>
      </c>
      <c r="AV29" s="35">
        <v>235940</v>
      </c>
      <c r="AW29" s="35">
        <v>-20144.524000000001</v>
      </c>
      <c r="AX29" s="35">
        <v>-7.0808991E-6</v>
      </c>
      <c r="AY29" s="35">
        <v>-732720.01249999995</v>
      </c>
      <c r="AZ29" s="35">
        <v>881.8</v>
      </c>
      <c r="BA29" s="35">
        <v>-302.87432060000003</v>
      </c>
      <c r="BB29" s="35">
        <v>2878.7621508690559</v>
      </c>
      <c r="BC29" s="35">
        <v>8.5358707999999991E-2</v>
      </c>
      <c r="BD29" s="35">
        <v>-1441004.5</v>
      </c>
      <c r="BE29" s="35">
        <v>-20144.524000000001</v>
      </c>
      <c r="BF29" s="35">
        <v>-7.1078990999999999E-6</v>
      </c>
      <c r="BG29" s="35">
        <v>-768178.86620000005</v>
      </c>
      <c r="BH29" s="35">
        <v>933.61</v>
      </c>
      <c r="BI29" s="35">
        <v>-282.1750002</v>
      </c>
      <c r="BJ29" s="35">
        <v>2715.8969208465996</v>
      </c>
      <c r="BK29" s="35">
        <v>7.8703527999999995E-2</v>
      </c>
      <c r="BL29" s="35">
        <v>-1290805.5</v>
      </c>
      <c r="BM29" s="35">
        <v>-19000.056</v>
      </c>
      <c r="BN29" s="35">
        <v>-7.1078990999999999E-6</v>
      </c>
      <c r="BO29" s="35">
        <v>-777620.99997999996</v>
      </c>
      <c r="BP29" s="42">
        <v>1100</v>
      </c>
      <c r="BQ29" s="35">
        <v>3</v>
      </c>
      <c r="BR29" s="35">
        <v>81</v>
      </c>
      <c r="BS29" s="35">
        <v>3</v>
      </c>
      <c r="BT29" s="35">
        <v>65</v>
      </c>
      <c r="BU29" s="35">
        <v>6</v>
      </c>
      <c r="BV29" s="35">
        <v>4</v>
      </c>
      <c r="BW29" s="35">
        <v>2</v>
      </c>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row>
    <row r="30" spans="1:166" x14ac:dyDescent="0.2">
      <c r="A30" s="35" t="s">
        <v>480</v>
      </c>
      <c r="B30" s="35" t="s">
        <v>223</v>
      </c>
      <c r="C30" s="35" t="s">
        <v>481</v>
      </c>
      <c r="E30" s="36">
        <v>450.24555999999995</v>
      </c>
      <c r="F30" s="35">
        <v>1.69</v>
      </c>
      <c r="G30" s="35">
        <v>-1269800</v>
      </c>
      <c r="H30" s="35">
        <v>112.188</v>
      </c>
      <c r="I30" s="35">
        <v>550</v>
      </c>
      <c r="J30" s="35" t="s">
        <v>479</v>
      </c>
      <c r="K30" s="35">
        <v>4</v>
      </c>
      <c r="L30" s="35">
        <v>1</v>
      </c>
      <c r="M30" s="35">
        <v>4</v>
      </c>
      <c r="N30" s="41">
        <v>-0.94626999999999994</v>
      </c>
      <c r="O30" s="35">
        <v>0.23787</v>
      </c>
      <c r="P30" s="35">
        <v>-19414.300999999999</v>
      </c>
      <c r="Q30" s="35">
        <v>0</v>
      </c>
      <c r="R30" s="35">
        <v>-8.6444299999999995E-5</v>
      </c>
      <c r="S30" s="35">
        <v>-18507</v>
      </c>
      <c r="T30" s="42">
        <v>550</v>
      </c>
      <c r="U30" s="35">
        <v>146.33732939999999</v>
      </c>
      <c r="V30" s="35">
        <v>-331.36077332298464</v>
      </c>
      <c r="W30" s="35">
        <v>-0.231907013</v>
      </c>
      <c r="X30" s="35">
        <v>-83478.150500000003</v>
      </c>
      <c r="Y30" s="35">
        <v>1026.6319999999994</v>
      </c>
      <c r="Z30" s="35">
        <v>4.3142714349999998E-5</v>
      </c>
      <c r="AA30" s="35">
        <v>-1252801.3744999999</v>
      </c>
      <c r="AB30" s="35">
        <v>368.3</v>
      </c>
      <c r="AC30" s="35">
        <v>139.5483294</v>
      </c>
      <c r="AD30" s="35">
        <v>-285.81193626516279</v>
      </c>
      <c r="AE30" s="35">
        <v>-0.226669013</v>
      </c>
      <c r="AF30" s="35">
        <v>149921.84950000001</v>
      </c>
      <c r="AG30" s="35">
        <v>1026.6319999999994</v>
      </c>
      <c r="AH30" s="35">
        <v>4.3142714349999998E-5</v>
      </c>
      <c r="AI30" s="35">
        <v>-1256146.7002999999</v>
      </c>
      <c r="AJ30" s="35">
        <v>388.36</v>
      </c>
      <c r="AK30" s="35">
        <v>115.16732969999998</v>
      </c>
      <c r="AL30" s="35">
        <v>-142.03534900919021</v>
      </c>
      <c r="AM30" s="35">
        <v>-0.18913601299999999</v>
      </c>
      <c r="AN30" s="35">
        <v>149921.84950000001</v>
      </c>
      <c r="AO30" s="35">
        <v>1026.6319999999994</v>
      </c>
      <c r="AP30" s="35">
        <v>4.3142714349999998E-5</v>
      </c>
      <c r="AQ30" s="35">
        <v>-1261193.4478408999</v>
      </c>
      <c r="AR30" s="35">
        <v>432</v>
      </c>
      <c r="AS30" s="35">
        <v>131.4393297</v>
      </c>
      <c r="AT30" s="35">
        <v>-220.11939111113952</v>
      </c>
      <c r="AU30" s="35">
        <v>-0.22174301299999999</v>
      </c>
      <c r="AV30" s="35">
        <v>1784921.8495</v>
      </c>
      <c r="AW30" s="35">
        <v>1026.6319999999994</v>
      </c>
      <c r="AX30" s="35">
        <v>4.3142714349999998E-5</v>
      </c>
      <c r="AY30" s="35">
        <v>-1267818.6368</v>
      </c>
      <c r="AZ30" s="42">
        <v>550</v>
      </c>
      <c r="BA30" s="35">
        <v>4</v>
      </c>
      <c r="BB30" s="35">
        <v>81</v>
      </c>
      <c r="BC30" s="35">
        <v>3</v>
      </c>
      <c r="BD30" s="35">
        <v>65</v>
      </c>
      <c r="BE30" s="35">
        <v>9</v>
      </c>
      <c r="BF30" s="35">
        <v>38</v>
      </c>
      <c r="BG30" s="35">
        <v>6</v>
      </c>
      <c r="BH30" s="35">
        <v>4</v>
      </c>
      <c r="BI30" s="35">
        <v>2</v>
      </c>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row>
    <row r="31" spans="1:166" x14ac:dyDescent="0.2">
      <c r="A31" s="35" t="s">
        <v>482</v>
      </c>
      <c r="B31" s="35" t="s">
        <v>104</v>
      </c>
      <c r="C31" s="35" t="s">
        <v>483</v>
      </c>
      <c r="E31" s="36">
        <v>533.38707999999997</v>
      </c>
      <c r="F31" s="35">
        <v>2.18E-2</v>
      </c>
      <c r="G31" s="35">
        <v>-224000</v>
      </c>
      <c r="H31" s="35">
        <v>130.76300000000001</v>
      </c>
      <c r="I31" s="35">
        <v>2000</v>
      </c>
      <c r="J31" s="35" t="s">
        <v>484</v>
      </c>
      <c r="K31" s="35">
        <v>2</v>
      </c>
      <c r="L31" s="35">
        <v>1</v>
      </c>
      <c r="M31" s="35">
        <v>3</v>
      </c>
      <c r="N31" s="41">
        <v>44.845402</v>
      </c>
      <c r="O31" s="35">
        <v>-1.0992099999999999E-4</v>
      </c>
      <c r="P31" s="35">
        <v>251997</v>
      </c>
      <c r="Q31" s="35">
        <v>-65.891700999999998</v>
      </c>
      <c r="R31" s="35">
        <v>0</v>
      </c>
      <c r="S31" s="35">
        <v>-13068</v>
      </c>
      <c r="T31" s="42">
        <v>2000</v>
      </c>
      <c r="U31" s="35">
        <v>3.9082780000000028</v>
      </c>
      <c r="V31" s="35">
        <v>-1.4211219405165139</v>
      </c>
      <c r="W31" s="35">
        <v>6.465101E-3</v>
      </c>
      <c r="X31" s="35">
        <v>-24200.5</v>
      </c>
      <c r="Y31" s="35">
        <v>-1276.2514020000001</v>
      </c>
      <c r="Z31" s="35">
        <v>0</v>
      </c>
      <c r="AA31" s="35">
        <v>-211078.8413</v>
      </c>
      <c r="AB31" s="35">
        <v>332.6</v>
      </c>
      <c r="AC31" s="35">
        <v>-23.574721100000001</v>
      </c>
      <c r="AD31" s="35">
        <v>248.6441256262832</v>
      </c>
      <c r="AE31" s="35">
        <v>6.9301010000000001E-3</v>
      </c>
      <c r="AF31" s="35">
        <v>-71300.5</v>
      </c>
      <c r="AG31" s="35">
        <v>-1276.2514020000001</v>
      </c>
      <c r="AH31" s="35">
        <v>0</v>
      </c>
      <c r="AI31" s="35">
        <v>-241080.02419999999</v>
      </c>
      <c r="AJ31" s="35">
        <v>933.61</v>
      </c>
      <c r="AK31" s="35">
        <v>-2.8754007000000001</v>
      </c>
      <c r="AL31" s="35">
        <v>85.778895603827749</v>
      </c>
      <c r="AM31" s="35">
        <v>2.7492100000000002E-4</v>
      </c>
      <c r="AN31" s="35">
        <v>78898.5</v>
      </c>
      <c r="AO31" s="35">
        <v>-131.783402</v>
      </c>
      <c r="AP31" s="35">
        <v>0</v>
      </c>
      <c r="AQ31" s="35">
        <v>-250522.15797999999</v>
      </c>
      <c r="AR31" s="42">
        <v>2000</v>
      </c>
      <c r="AS31" s="35">
        <v>2</v>
      </c>
      <c r="AT31" s="35">
        <v>4</v>
      </c>
      <c r="AU31" s="35">
        <v>2</v>
      </c>
      <c r="AV31" s="35">
        <v>14</v>
      </c>
      <c r="AW31" s="35">
        <v>3</v>
      </c>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row>
    <row r="32" spans="1:166" x14ac:dyDescent="0.2">
      <c r="A32" s="35" t="s">
        <v>485</v>
      </c>
      <c r="B32" s="35" t="s">
        <v>104</v>
      </c>
      <c r="C32" s="35" t="s">
        <v>486</v>
      </c>
      <c r="E32" s="36">
        <v>77.985079999999996</v>
      </c>
      <c r="F32" s="35">
        <v>3.1900000000000001E-3</v>
      </c>
      <c r="G32" s="35">
        <v>135023</v>
      </c>
      <c r="H32" s="35">
        <v>67.994</v>
      </c>
      <c r="I32" s="35">
        <v>2000</v>
      </c>
      <c r="J32" s="35" t="s">
        <v>96</v>
      </c>
      <c r="K32" s="35">
        <v>4</v>
      </c>
      <c r="L32" s="35">
        <v>1</v>
      </c>
      <c r="M32" s="35">
        <v>2</v>
      </c>
      <c r="N32" s="41">
        <v>26.098499</v>
      </c>
      <c r="O32" s="35">
        <v>-3.6280699999999998E-4</v>
      </c>
      <c r="P32" s="35">
        <v>-114121</v>
      </c>
      <c r="Q32" s="35">
        <v>-379.66599000000002</v>
      </c>
      <c r="R32" s="35">
        <v>0</v>
      </c>
      <c r="S32" s="35">
        <v>-811</v>
      </c>
      <c r="T32" s="42">
        <v>2000</v>
      </c>
      <c r="U32" s="35">
        <v>-5.0104190000000024</v>
      </c>
      <c r="V32" s="35">
        <v>-15.974316741009773</v>
      </c>
      <c r="W32" s="35">
        <v>5.1463749999999999E-3</v>
      </c>
      <c r="X32" s="35">
        <v>-71046.5</v>
      </c>
      <c r="Y32" s="35">
        <v>-209.24798000000021</v>
      </c>
      <c r="Z32" s="35">
        <v>9.4671599999999994E-8</v>
      </c>
      <c r="AA32" s="35">
        <v>136274.3204</v>
      </c>
      <c r="AB32" s="35">
        <v>933.61</v>
      </c>
      <c r="AC32" s="35">
        <v>15.688901399999995</v>
      </c>
      <c r="AD32" s="35">
        <v>-178.83954676346528</v>
      </c>
      <c r="AE32" s="35">
        <v>-1.508805E-3</v>
      </c>
      <c r="AF32" s="35">
        <v>79152.5</v>
      </c>
      <c r="AG32" s="35">
        <v>935.22001999999986</v>
      </c>
      <c r="AH32" s="35">
        <v>9.4671599999999994E-8</v>
      </c>
      <c r="AI32" s="35">
        <v>126832.18661999999</v>
      </c>
      <c r="AJ32" s="42">
        <v>2000</v>
      </c>
      <c r="AK32" s="35">
        <v>2</v>
      </c>
      <c r="AL32" s="35">
        <v>4</v>
      </c>
      <c r="AM32" s="35">
        <v>2</v>
      </c>
      <c r="AN32" s="35">
        <v>15</v>
      </c>
      <c r="AO32" s="35">
        <v>2</v>
      </c>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row>
    <row r="33" spans="1:166" x14ac:dyDescent="0.2">
      <c r="A33" s="35" t="s">
        <v>487</v>
      </c>
      <c r="B33" s="35" t="s">
        <v>104</v>
      </c>
      <c r="C33" s="35" t="s">
        <v>488</v>
      </c>
      <c r="E33" s="36">
        <v>266.67928000000001</v>
      </c>
      <c r="F33" s="35">
        <v>1.09E-2</v>
      </c>
      <c r="G33" s="35">
        <v>-309690</v>
      </c>
      <c r="H33" s="35">
        <v>113.514</v>
      </c>
      <c r="I33" s="35">
        <v>2000</v>
      </c>
      <c r="J33" s="35" t="s">
        <v>96</v>
      </c>
      <c r="K33" s="35">
        <v>2</v>
      </c>
      <c r="L33" s="35">
        <v>1</v>
      </c>
      <c r="M33" s="35">
        <v>2</v>
      </c>
      <c r="N33" s="41">
        <v>49.570599000000001</v>
      </c>
      <c r="O33" s="35">
        <v>-1.17191E-3</v>
      </c>
      <c r="P33" s="35">
        <v>268146</v>
      </c>
      <c r="Q33" s="35">
        <v>-273.77499</v>
      </c>
      <c r="R33" s="35">
        <v>1.5141999999999999E-7</v>
      </c>
      <c r="S33" s="35">
        <v>-10851</v>
      </c>
      <c r="T33" s="42">
        <v>2000</v>
      </c>
      <c r="U33" s="35">
        <v>-24.446419000000006</v>
      </c>
      <c r="V33" s="35">
        <v>257.53188146905757</v>
      </c>
      <c r="W33" s="35">
        <v>7.2210540000000002E-3</v>
      </c>
      <c r="X33" s="35">
        <v>-55500.25</v>
      </c>
      <c r="Y33" s="35">
        <v>-1340.4443800000001</v>
      </c>
      <c r="Z33" s="35">
        <v>-2.5217449999999998E-8</v>
      </c>
      <c r="AA33" s="35">
        <v>-304392.69390000001</v>
      </c>
      <c r="AB33" s="35">
        <v>933.61</v>
      </c>
      <c r="AC33" s="35">
        <v>-3.7470986000000011</v>
      </c>
      <c r="AD33" s="35">
        <v>94.666651446601861</v>
      </c>
      <c r="AE33" s="35">
        <v>5.6587399999999996E-4</v>
      </c>
      <c r="AF33" s="35">
        <v>94698.75</v>
      </c>
      <c r="AG33" s="35">
        <v>-195.97638000000001</v>
      </c>
      <c r="AH33" s="35">
        <v>-2.5217449999999998E-8</v>
      </c>
      <c r="AI33" s="35">
        <v>-313834.82767999999</v>
      </c>
      <c r="AJ33" s="42">
        <v>2000</v>
      </c>
      <c r="AK33" s="35">
        <v>2</v>
      </c>
      <c r="AL33" s="35">
        <v>4</v>
      </c>
      <c r="AM33" s="35">
        <v>2</v>
      </c>
      <c r="AN33" s="35">
        <v>20</v>
      </c>
      <c r="AO33" s="35">
        <v>3</v>
      </c>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row>
    <row r="34" spans="1:166" x14ac:dyDescent="0.2">
      <c r="A34" s="35" t="s">
        <v>489</v>
      </c>
      <c r="B34" s="35" t="s">
        <v>104</v>
      </c>
      <c r="C34" s="35" t="s">
        <v>490</v>
      </c>
      <c r="E34" s="36">
        <v>167.95347999999998</v>
      </c>
      <c r="F34" s="35">
        <v>6.8700000000000002E-3</v>
      </c>
      <c r="G34" s="35">
        <v>-628000</v>
      </c>
      <c r="H34" s="35">
        <v>92.475999999999999</v>
      </c>
      <c r="I34" s="35">
        <v>2000</v>
      </c>
      <c r="J34" s="35" t="s">
        <v>96</v>
      </c>
      <c r="K34" s="35">
        <v>2</v>
      </c>
      <c r="L34" s="35">
        <v>1</v>
      </c>
      <c r="M34" s="35">
        <v>2</v>
      </c>
      <c r="N34" s="41">
        <v>65.254600999999994</v>
      </c>
      <c r="O34" s="35">
        <v>-4.11496E-3</v>
      </c>
      <c r="P34" s="35">
        <v>74532.797000000006</v>
      </c>
      <c r="Q34" s="35">
        <v>-1040.71</v>
      </c>
      <c r="R34" s="35">
        <v>5.1550299999999995E-7</v>
      </c>
      <c r="S34" s="35">
        <v>-1384</v>
      </c>
      <c r="T34" s="42">
        <v>2000</v>
      </c>
      <c r="U34" s="35">
        <v>-36.33842099999999</v>
      </c>
      <c r="V34" s="35">
        <v>372.42502968548365</v>
      </c>
      <c r="W34" s="35">
        <v>9.8769920000000011E-3</v>
      </c>
      <c r="X34" s="35">
        <v>-92446.951499999996</v>
      </c>
      <c r="Y34" s="35">
        <v>-2400.6239400000004</v>
      </c>
      <c r="Z34" s="35">
        <v>-2.0569069999999998E-7</v>
      </c>
      <c r="AA34" s="35">
        <v>-616621.70180000004</v>
      </c>
      <c r="AB34" s="35">
        <v>933.61</v>
      </c>
      <c r="AC34" s="35">
        <v>-15.639100599999992</v>
      </c>
      <c r="AD34" s="35">
        <v>209.559799663028</v>
      </c>
      <c r="AE34" s="35">
        <v>3.2218120000000001E-3</v>
      </c>
      <c r="AF34" s="35">
        <v>57752.048500000004</v>
      </c>
      <c r="AG34" s="35">
        <v>-1256.1559400000001</v>
      </c>
      <c r="AH34" s="35">
        <v>-2.0569069999999998E-7</v>
      </c>
      <c r="AI34" s="35">
        <v>-626063.83557999996</v>
      </c>
      <c r="AJ34" s="42">
        <v>2000</v>
      </c>
      <c r="AK34" s="35">
        <v>2</v>
      </c>
      <c r="AL34" s="35">
        <v>4</v>
      </c>
      <c r="AM34" s="35">
        <v>2</v>
      </c>
      <c r="AN34" s="35">
        <v>31</v>
      </c>
      <c r="AO34" s="35">
        <v>3</v>
      </c>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row>
    <row r="35" spans="1:166" x14ac:dyDescent="0.2">
      <c r="A35" s="35" t="s">
        <v>491</v>
      </c>
      <c r="B35" s="35" t="s">
        <v>104</v>
      </c>
      <c r="C35" s="35" t="s">
        <v>492</v>
      </c>
      <c r="E35" s="36">
        <v>815.38990000000001</v>
      </c>
      <c r="F35" s="35">
        <v>3.3300000000000003E-2</v>
      </c>
      <c r="G35" s="35">
        <v>-117000</v>
      </c>
      <c r="H35" s="35">
        <v>142.751</v>
      </c>
      <c r="I35" s="35">
        <v>2000</v>
      </c>
      <c r="J35" s="35" t="s">
        <v>493</v>
      </c>
      <c r="K35" s="35">
        <v>2</v>
      </c>
      <c r="L35" s="35">
        <v>1</v>
      </c>
      <c r="M35" s="35">
        <v>4</v>
      </c>
      <c r="N35" s="41">
        <v>43.419998</v>
      </c>
      <c r="O35" s="35">
        <v>1.7836600000000001E-4</v>
      </c>
      <c r="P35" s="35">
        <v>214986</v>
      </c>
      <c r="Q35" s="35">
        <v>0</v>
      </c>
      <c r="R35" s="35">
        <v>-3.71734E-8</v>
      </c>
      <c r="S35" s="35">
        <v>-13682</v>
      </c>
      <c r="T35" s="42">
        <v>2000</v>
      </c>
      <c r="U35" s="35">
        <v>-10.308318</v>
      </c>
      <c r="V35" s="35">
        <v>49.239705049690599</v>
      </c>
      <c r="W35" s="35">
        <v>1.0952814000000002E-2</v>
      </c>
      <c r="X35" s="35">
        <v>-42706</v>
      </c>
      <c r="Y35" s="35">
        <v>-1144.4680000000001</v>
      </c>
      <c r="Z35" s="35">
        <v>1.85867E-8</v>
      </c>
      <c r="AA35" s="35">
        <v>-108931.94750000001</v>
      </c>
      <c r="AB35" s="35">
        <v>386.8</v>
      </c>
      <c r="AC35" s="35">
        <v>8.9036819999999963</v>
      </c>
      <c r="AD35" s="35">
        <v>-52.206180754036666</v>
      </c>
      <c r="AE35" s="35">
        <v>6.476814E-3</v>
      </c>
      <c r="AF35" s="35">
        <v>-42706</v>
      </c>
      <c r="AG35" s="35">
        <v>-1144.4680000000001</v>
      </c>
      <c r="AH35" s="35">
        <v>1.85867E-8</v>
      </c>
      <c r="AI35" s="35">
        <v>-113297.4191</v>
      </c>
      <c r="AJ35" s="35">
        <v>458.4</v>
      </c>
      <c r="AK35" s="35">
        <v>-22.116318</v>
      </c>
      <c r="AL35" s="35">
        <v>234.18259693766021</v>
      </c>
      <c r="AM35" s="35">
        <v>6.6808140000000002E-3</v>
      </c>
      <c r="AN35" s="35">
        <v>-65656</v>
      </c>
      <c r="AO35" s="35">
        <v>-1144.4680000000001</v>
      </c>
      <c r="AP35" s="35">
        <v>1.85867E-8</v>
      </c>
      <c r="AQ35" s="35">
        <v>-157436.99</v>
      </c>
      <c r="AR35" s="35">
        <v>933.61</v>
      </c>
      <c r="AS35" s="35">
        <v>-1.4169975999999949</v>
      </c>
      <c r="AT35" s="35">
        <v>71.317366915204644</v>
      </c>
      <c r="AU35" s="35">
        <v>2.5633999999999992E-5</v>
      </c>
      <c r="AV35" s="35">
        <v>84543</v>
      </c>
      <c r="AW35" s="35">
        <v>0</v>
      </c>
      <c r="AX35" s="35">
        <v>1.85867E-8</v>
      </c>
      <c r="AY35" s="35">
        <v>-166879.12377999999</v>
      </c>
      <c r="AZ35" s="42">
        <v>2000</v>
      </c>
      <c r="BA35" s="35">
        <v>2</v>
      </c>
      <c r="BB35" s="35">
        <v>4</v>
      </c>
      <c r="BC35" s="35">
        <v>2</v>
      </c>
      <c r="BD35" s="35">
        <v>43</v>
      </c>
      <c r="BE35" s="35">
        <v>3</v>
      </c>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row>
    <row r="36" spans="1:166" x14ac:dyDescent="0.2">
      <c r="A36" s="35" t="s">
        <v>494</v>
      </c>
      <c r="B36" s="35" t="s">
        <v>104</v>
      </c>
      <c r="C36" s="35" t="s">
        <v>495</v>
      </c>
      <c r="E36" s="36">
        <v>69.962479999999999</v>
      </c>
      <c r="F36" s="35">
        <v>2.8600000000000001E-3</v>
      </c>
      <c r="G36" s="35">
        <v>-34700</v>
      </c>
      <c r="H36" s="35">
        <v>60.308999999999997</v>
      </c>
      <c r="I36" s="47">
        <v>4000</v>
      </c>
      <c r="J36" s="35" t="s">
        <v>496</v>
      </c>
      <c r="K36" s="51" t="s">
        <v>476</v>
      </c>
      <c r="L36" s="35">
        <v>1</v>
      </c>
      <c r="M36" s="35">
        <v>4</v>
      </c>
      <c r="N36" s="41">
        <v>16.859000000000002</v>
      </c>
      <c r="O36" s="52">
        <v>-2.4242999999999999E-4</v>
      </c>
      <c r="P36" s="35">
        <v>96320</v>
      </c>
      <c r="Q36" s="35">
        <v>-116.15</v>
      </c>
      <c r="R36" s="52">
        <v>1.9352E-8</v>
      </c>
      <c r="S36" s="35">
        <v>-3323</v>
      </c>
      <c r="T36" s="42">
        <v>4000</v>
      </c>
      <c r="U36" s="35">
        <v>-15.954850000000002</v>
      </c>
      <c r="V36" s="35">
        <v>112.54536045719749</v>
      </c>
      <c r="W36" s="35">
        <v>6.6657715000000006E-3</v>
      </c>
      <c r="X36" s="35">
        <v>-65444.5</v>
      </c>
      <c r="Y36" s="35">
        <v>-1127.6560000000002</v>
      </c>
      <c r="Z36" s="35">
        <v>6.5240750000000001E-9</v>
      </c>
      <c r="AA36" s="35">
        <v>-28689.423849999999</v>
      </c>
      <c r="AB36" s="35">
        <v>933.61</v>
      </c>
      <c r="AC36" s="35">
        <v>4.7445503999999978</v>
      </c>
      <c r="AD36" s="35">
        <v>-50.320496689961374</v>
      </c>
      <c r="AE36" s="35">
        <v>1.0591499999999988E-5</v>
      </c>
      <c r="AF36" s="35">
        <v>84754.5</v>
      </c>
      <c r="AG36" s="35">
        <v>16.811999999999983</v>
      </c>
      <c r="AH36" s="35">
        <v>6.5240750000000001E-9</v>
      </c>
      <c r="AI36" s="35">
        <v>-38131.557630000003</v>
      </c>
      <c r="AJ36" s="42">
        <v>2798</v>
      </c>
      <c r="AK36" s="35">
        <v>-0.435450000000003</v>
      </c>
      <c r="AL36" s="35">
        <v>46.078625931229269</v>
      </c>
      <c r="AM36" s="35">
        <v>1.0591499999999988E-5</v>
      </c>
      <c r="AN36" s="35">
        <v>84754.5</v>
      </c>
      <c r="AO36" s="35">
        <v>16.811999999999983</v>
      </c>
      <c r="AP36" s="26">
        <v>6.5240750000000001E-9</v>
      </c>
      <c r="AQ36" s="26">
        <v>-192823.75685000001</v>
      </c>
      <c r="AR36" s="26">
        <v>3000</v>
      </c>
      <c r="AS36" s="26">
        <v>-2.6155000000000008</v>
      </c>
      <c r="AT36" s="26">
        <v>66.508833545616739</v>
      </c>
      <c r="AU36" s="26">
        <v>3.2917999999999999E-4</v>
      </c>
      <c r="AV36" s="26">
        <v>48160</v>
      </c>
      <c r="AW36" s="26">
        <v>-232.3</v>
      </c>
      <c r="AX36" s="26">
        <v>-9.6760000000000001E-9</v>
      </c>
      <c r="AY36" s="26">
        <v>-190524.5</v>
      </c>
      <c r="AZ36" s="38">
        <v>4000</v>
      </c>
      <c r="BA36" s="26">
        <v>2</v>
      </c>
      <c r="BB36" s="26">
        <v>4</v>
      </c>
      <c r="BC36" s="26">
        <v>2</v>
      </c>
      <c r="BD36" s="26">
        <v>65</v>
      </c>
      <c r="BE36" s="26">
        <v>0.5</v>
      </c>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row>
    <row r="37" spans="1:166" x14ac:dyDescent="0.2">
      <c r="A37" s="35" t="s">
        <v>497</v>
      </c>
      <c r="B37" s="35" t="s">
        <v>104</v>
      </c>
      <c r="C37" s="35" t="s">
        <v>498</v>
      </c>
      <c r="E37" s="36">
        <v>85.961879999999994</v>
      </c>
      <c r="F37" s="35">
        <v>3.5200000000000001E-3</v>
      </c>
      <c r="G37" s="35">
        <v>-94300</v>
      </c>
      <c r="H37" s="35">
        <v>67.156000000000006</v>
      </c>
      <c r="I37" s="47">
        <v>4000</v>
      </c>
      <c r="J37" s="35" t="s">
        <v>496</v>
      </c>
      <c r="K37" s="51" t="s">
        <v>476</v>
      </c>
      <c r="L37" s="35">
        <v>1</v>
      </c>
      <c r="M37" s="35">
        <v>4</v>
      </c>
      <c r="N37" s="41">
        <v>21.2669</v>
      </c>
      <c r="O37" s="52">
        <v>-1.7117E-4</v>
      </c>
      <c r="P37" s="35">
        <v>257820</v>
      </c>
      <c r="Q37" s="35">
        <v>-81.569999999999993</v>
      </c>
      <c r="R37" s="52">
        <v>1.2929E-8</v>
      </c>
      <c r="S37" s="35">
        <v>-5782</v>
      </c>
      <c r="T37" s="42">
        <v>4000</v>
      </c>
      <c r="U37" s="35">
        <v>-13.9392</v>
      </c>
      <c r="V37" s="35">
        <v>108.98028713826682</v>
      </c>
      <c r="W37" s="35">
        <v>6.3626730000000001E-3</v>
      </c>
      <c r="X37" s="35">
        <v>51900</v>
      </c>
      <c r="Y37" s="35">
        <v>-809.38400000000013</v>
      </c>
      <c r="Z37" s="35">
        <v>2.5935650000000002E-8</v>
      </c>
      <c r="AA37" s="35">
        <v>-91249.180699999997</v>
      </c>
      <c r="AB37" s="35">
        <v>933.61</v>
      </c>
      <c r="AC37" s="35">
        <v>6.7602004000000022</v>
      </c>
      <c r="AD37" s="35">
        <v>-53.885570008892046</v>
      </c>
      <c r="AE37" s="35">
        <v>-2.9250700000000001E-4</v>
      </c>
      <c r="AF37" s="35">
        <v>202099</v>
      </c>
      <c r="AG37" s="35">
        <v>335.084</v>
      </c>
      <c r="AH37" s="35">
        <v>2.5935650000000002E-8</v>
      </c>
      <c r="AI37" s="35">
        <v>-100691.31448</v>
      </c>
      <c r="AJ37" s="42">
        <v>2798</v>
      </c>
      <c r="AK37" s="35">
        <v>1.5801999999999978</v>
      </c>
      <c r="AL37" s="35">
        <v>42.513552612298646</v>
      </c>
      <c r="AM37" s="35">
        <v>-2.9250700000000001E-4</v>
      </c>
      <c r="AN37" s="35">
        <v>202099</v>
      </c>
      <c r="AO37" s="35">
        <v>335.084</v>
      </c>
      <c r="AP37" s="26">
        <v>2.5935650000000002E-8</v>
      </c>
      <c r="AQ37" s="26">
        <v>-255383.51370000001</v>
      </c>
      <c r="AR37" s="26">
        <v>3000</v>
      </c>
      <c r="AS37" s="26">
        <v>-2.7798999999999978</v>
      </c>
      <c r="AT37" s="26">
        <v>83.373967841073593</v>
      </c>
      <c r="AU37" s="26">
        <v>3.4466999999999999E-4</v>
      </c>
      <c r="AV37" s="26">
        <v>128910</v>
      </c>
      <c r="AW37" s="26">
        <v>-163.13999999999999</v>
      </c>
      <c r="AX37" s="26">
        <v>-6.4644999999999998E-9</v>
      </c>
      <c r="AY37" s="26">
        <v>-250785</v>
      </c>
      <c r="AZ37" s="38">
        <v>4000</v>
      </c>
      <c r="BA37" s="26">
        <v>2</v>
      </c>
      <c r="BB37" s="26">
        <v>4</v>
      </c>
      <c r="BC37" s="26">
        <v>2</v>
      </c>
      <c r="BD37" s="26">
        <v>65</v>
      </c>
      <c r="BE37" s="26">
        <v>1</v>
      </c>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row>
    <row r="38" spans="1:166" x14ac:dyDescent="0.2">
      <c r="A38" s="35" t="s">
        <v>499</v>
      </c>
      <c r="B38" s="35" t="s">
        <v>500</v>
      </c>
      <c r="C38" s="35" t="s">
        <v>501</v>
      </c>
      <c r="D38" s="35" t="s">
        <v>502</v>
      </c>
      <c r="E38" s="36">
        <v>101.96127999999999</v>
      </c>
      <c r="F38" s="35">
        <v>3.9649999999999999</v>
      </c>
      <c r="G38" s="35">
        <v>-400500</v>
      </c>
      <c r="H38" s="35">
        <v>12.17</v>
      </c>
      <c r="I38" s="47">
        <v>4000</v>
      </c>
      <c r="J38" s="35" t="s">
        <v>503</v>
      </c>
      <c r="K38" s="35">
        <v>1</v>
      </c>
      <c r="L38" s="35">
        <v>2</v>
      </c>
      <c r="M38" s="35">
        <v>5</v>
      </c>
      <c r="N38" s="41">
        <v>37.198898</v>
      </c>
      <c r="O38" s="35">
        <v>1.5837499999999999E-4</v>
      </c>
      <c r="P38" s="35">
        <v>466052</v>
      </c>
      <c r="Q38" s="35">
        <v>-454.66</v>
      </c>
      <c r="R38" s="35">
        <v>0</v>
      </c>
      <c r="S38" s="35">
        <v>-4817</v>
      </c>
      <c r="T38" s="35">
        <v>2327</v>
      </c>
      <c r="U38" s="35">
        <v>26680</v>
      </c>
      <c r="V38" s="35" t="s">
        <v>92</v>
      </c>
      <c r="W38" s="35">
        <v>46</v>
      </c>
      <c r="X38" s="35">
        <v>0</v>
      </c>
      <c r="Y38" s="35">
        <v>0</v>
      </c>
      <c r="Z38" s="35">
        <v>0</v>
      </c>
      <c r="AA38" s="35">
        <v>0</v>
      </c>
      <c r="AB38" s="35">
        <v>-19492</v>
      </c>
      <c r="AC38" s="42">
        <v>4000</v>
      </c>
      <c r="AD38" s="35">
        <v>-23.447648000000001</v>
      </c>
      <c r="AE38" s="35">
        <v>268.45772438409494</v>
      </c>
      <c r="AF38" s="35">
        <v>5.8012895E-3</v>
      </c>
      <c r="AG38" s="35">
        <v>192610.5</v>
      </c>
      <c r="AH38" s="35">
        <v>-1306.4520000000002</v>
      </c>
      <c r="AI38" s="35">
        <v>4.8600225000000001E-8</v>
      </c>
      <c r="AJ38" s="35">
        <v>-396984.93754999997</v>
      </c>
      <c r="AK38" s="35">
        <v>933.61</v>
      </c>
      <c r="AL38" s="35">
        <v>-2.7482480000000038</v>
      </c>
      <c r="AM38" s="35">
        <v>105.59187037255964</v>
      </c>
      <c r="AN38" s="35">
        <v>-8.5389050000000001E-4</v>
      </c>
      <c r="AO38" s="35">
        <v>342809.5</v>
      </c>
      <c r="AP38" s="35">
        <v>-161.98400000000004</v>
      </c>
      <c r="AQ38" s="35">
        <v>4.8600225000000001E-8</v>
      </c>
      <c r="AR38" s="35">
        <v>-406427.07133000001</v>
      </c>
      <c r="AS38" s="35">
        <v>2327</v>
      </c>
      <c r="AT38" s="35">
        <v>-11.549350000000004</v>
      </c>
      <c r="AU38" s="35">
        <v>160.95139134945325</v>
      </c>
      <c r="AV38" s="35">
        <v>-6.9551550000000002E-4</v>
      </c>
      <c r="AW38" s="35">
        <v>109783.5</v>
      </c>
      <c r="AX38" s="35">
        <v>747.33600000000001</v>
      </c>
      <c r="AY38" s="35">
        <v>4.8600225000000001E-8</v>
      </c>
      <c r="AZ38" s="35">
        <v>-421102.07133000001</v>
      </c>
      <c r="BA38" s="42">
        <v>2798</v>
      </c>
      <c r="BB38" s="35">
        <v>-16.72935</v>
      </c>
      <c r="BC38" s="35">
        <v>257.35051039597988</v>
      </c>
      <c r="BD38" s="35">
        <v>-6.9551550000000002E-4</v>
      </c>
      <c r="BE38" s="35">
        <v>109783.5</v>
      </c>
      <c r="BF38" s="35">
        <v>747.33600000000001</v>
      </c>
      <c r="BG38" s="26">
        <v>4.8600225000000001E-8</v>
      </c>
      <c r="BH38" s="26">
        <v>-575794.27055000002</v>
      </c>
      <c r="BI38" s="26">
        <v>3000</v>
      </c>
      <c r="BJ38" s="26">
        <v>-23.269500000000001</v>
      </c>
      <c r="BK38" s="26">
        <v>318.64113323914233</v>
      </c>
      <c r="BL38" s="26">
        <v>2.6024999999999996E-4</v>
      </c>
      <c r="BM38" s="26">
        <v>0</v>
      </c>
      <c r="BN38" s="26">
        <v>0</v>
      </c>
      <c r="BO38" s="26">
        <v>0</v>
      </c>
      <c r="BP38" s="26">
        <v>-568896.5</v>
      </c>
      <c r="BQ38" s="38">
        <v>4000</v>
      </c>
      <c r="BR38" s="26">
        <v>2</v>
      </c>
      <c r="BS38" s="26">
        <v>4</v>
      </c>
      <c r="BT38" s="26">
        <v>2</v>
      </c>
      <c r="BU38" s="26">
        <v>65</v>
      </c>
      <c r="BV38" s="26">
        <v>1.5</v>
      </c>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row>
    <row r="39" spans="1:166" x14ac:dyDescent="0.2">
      <c r="A39" s="35" t="s">
        <v>499</v>
      </c>
      <c r="B39" s="35" t="s">
        <v>504</v>
      </c>
      <c r="C39" s="35" t="s">
        <v>505</v>
      </c>
      <c r="E39" s="36">
        <v>101.96127999999999</v>
      </c>
      <c r="F39" s="35">
        <v>3.67</v>
      </c>
      <c r="G39" s="35">
        <v>-396000</v>
      </c>
      <c r="H39" s="35">
        <v>12.5</v>
      </c>
      <c r="I39" s="35">
        <v>1200</v>
      </c>
      <c r="J39" s="35" t="s">
        <v>96</v>
      </c>
      <c r="K39" s="35">
        <v>1</v>
      </c>
      <c r="L39" s="35">
        <v>1</v>
      </c>
      <c r="M39" s="35">
        <v>2</v>
      </c>
      <c r="N39" s="41">
        <v>66.583099000000004</v>
      </c>
      <c r="O39" s="35">
        <v>-9.3483200000000002E-3</v>
      </c>
      <c r="P39" s="35">
        <v>10148</v>
      </c>
      <c r="Q39" s="35">
        <v>-1438.77</v>
      </c>
      <c r="R39" s="35">
        <v>2.02782E-6</v>
      </c>
      <c r="S39" s="35">
        <v>5735</v>
      </c>
      <c r="T39" s="42">
        <v>1200</v>
      </c>
      <c r="U39" s="35">
        <v>-52.831769000000008</v>
      </c>
      <c r="V39" s="35">
        <v>513.96155445783143</v>
      </c>
      <c r="W39" s="35">
        <v>1.53079845E-2</v>
      </c>
      <c r="X39" s="35">
        <v>-35341.5</v>
      </c>
      <c r="Y39" s="35">
        <v>-3274.672</v>
      </c>
      <c r="Z39" s="35">
        <v>-9.6530977500000009E-7</v>
      </c>
      <c r="AA39" s="35">
        <v>-381932.93754999997</v>
      </c>
      <c r="AB39" s="35">
        <v>933.61</v>
      </c>
      <c r="AC39" s="35">
        <v>-32.132448600000004</v>
      </c>
      <c r="AD39" s="35">
        <v>351.09632443537595</v>
      </c>
      <c r="AE39" s="35">
        <v>8.6528044999999998E-3</v>
      </c>
      <c r="AF39" s="35">
        <v>114857.5</v>
      </c>
      <c r="AG39" s="35">
        <v>-2130.2039999999997</v>
      </c>
      <c r="AH39" s="35">
        <v>-9.6530977500000009E-7</v>
      </c>
      <c r="AI39" s="35">
        <v>-391375.07133000001</v>
      </c>
      <c r="AJ39" s="42">
        <v>1200</v>
      </c>
      <c r="AK39" s="35">
        <v>2</v>
      </c>
      <c r="AL39" s="35">
        <v>4</v>
      </c>
      <c r="AM39" s="35">
        <v>2</v>
      </c>
      <c r="AN39" s="35">
        <v>65</v>
      </c>
      <c r="AO39" s="35">
        <v>1.5</v>
      </c>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row>
    <row r="40" spans="1:166" x14ac:dyDescent="0.2">
      <c r="A40" s="35" t="s">
        <v>506</v>
      </c>
      <c r="B40" s="35" t="s">
        <v>104</v>
      </c>
      <c r="C40" s="35" t="s">
        <v>507</v>
      </c>
      <c r="E40" s="36">
        <v>86.029079999999993</v>
      </c>
      <c r="F40" s="35">
        <v>3.5200000000000001E-3</v>
      </c>
      <c r="G40" s="35">
        <v>54920</v>
      </c>
      <c r="H40" s="35">
        <v>64.823999999999998</v>
      </c>
      <c r="I40" s="35">
        <v>2000</v>
      </c>
      <c r="J40" s="35" t="s">
        <v>479</v>
      </c>
      <c r="K40" s="35">
        <v>3</v>
      </c>
      <c r="L40" s="35">
        <v>1</v>
      </c>
      <c r="M40" s="35">
        <v>6</v>
      </c>
      <c r="N40" s="41">
        <v>15.7597</v>
      </c>
      <c r="O40" s="35">
        <v>-8.2611899999999994E-5</v>
      </c>
      <c r="P40" s="35">
        <v>86974.702999999994</v>
      </c>
      <c r="Q40" s="35">
        <v>-50.385899000000002</v>
      </c>
      <c r="R40" s="35">
        <v>0</v>
      </c>
      <c r="S40" s="35">
        <v>-4113</v>
      </c>
      <c r="T40" s="42">
        <v>2000</v>
      </c>
      <c r="U40" s="35">
        <v>-13.105020199999998</v>
      </c>
      <c r="V40" s="35">
        <v>75.149920265806756</v>
      </c>
      <c r="W40" s="35">
        <v>5.0207919E-3</v>
      </c>
      <c r="X40" s="35">
        <v>-184511.64850000001</v>
      </c>
      <c r="Y40" s="35">
        <v>-1245.2397980000001</v>
      </c>
      <c r="Z40" s="35">
        <v>0</v>
      </c>
      <c r="AA40" s="35">
        <v>63447.665999999997</v>
      </c>
      <c r="AB40" s="35">
        <v>368.3</v>
      </c>
      <c r="AC40" s="35">
        <v>-15.3680202</v>
      </c>
      <c r="AD40" s="35">
        <v>90.332865951747408</v>
      </c>
      <c r="AE40" s="35">
        <v>6.7667919000000002E-3</v>
      </c>
      <c r="AF40" s="35">
        <v>-106711.64850000001</v>
      </c>
      <c r="AG40" s="35">
        <v>-1245.2397980000001</v>
      </c>
      <c r="AH40" s="35">
        <v>0</v>
      </c>
      <c r="AI40" s="35">
        <v>62332.557400000005</v>
      </c>
      <c r="AJ40" s="35">
        <v>388.36</v>
      </c>
      <c r="AK40" s="35">
        <v>-23.495020099999998</v>
      </c>
      <c r="AL40" s="35">
        <v>138.25839503707169</v>
      </c>
      <c r="AM40" s="35">
        <v>1.9277791900000001E-2</v>
      </c>
      <c r="AN40" s="35">
        <v>-106711.64850000001</v>
      </c>
      <c r="AO40" s="35">
        <v>-1245.2397980000001</v>
      </c>
      <c r="AP40" s="35">
        <v>0</v>
      </c>
      <c r="AQ40" s="35">
        <v>60650.308219700004</v>
      </c>
      <c r="AR40" s="35">
        <v>432</v>
      </c>
      <c r="AS40" s="35">
        <v>-18.071020099999998</v>
      </c>
      <c r="AT40" s="35">
        <v>112.2303810030886</v>
      </c>
      <c r="AU40" s="35">
        <v>8.4087919000000004E-3</v>
      </c>
      <c r="AV40" s="35">
        <v>438288.35149999999</v>
      </c>
      <c r="AW40" s="35">
        <v>-1245.2397980000001</v>
      </c>
      <c r="AX40" s="35">
        <v>0</v>
      </c>
      <c r="AY40" s="35">
        <v>58441.911899999999</v>
      </c>
      <c r="AZ40" s="35">
        <v>881.8</v>
      </c>
      <c r="BA40" s="35">
        <v>-17.195220200000001</v>
      </c>
      <c r="BB40" s="35">
        <v>121.68822371635751</v>
      </c>
      <c r="BC40" s="35">
        <v>6.9702218999999994E-3</v>
      </c>
      <c r="BD40" s="35">
        <v>-120693.14850000001</v>
      </c>
      <c r="BE40" s="35">
        <v>-1245.2397980000001</v>
      </c>
      <c r="BF40" s="35">
        <v>-8.9999999999999995E-9</v>
      </c>
      <c r="BG40" s="35">
        <v>46622.294000000002</v>
      </c>
      <c r="BH40" s="35">
        <v>933.61</v>
      </c>
      <c r="BI40" s="35">
        <v>3.5041002000000017</v>
      </c>
      <c r="BJ40" s="35">
        <v>-41.177006306098001</v>
      </c>
      <c r="BK40" s="35">
        <v>3.1504189999999999E-4</v>
      </c>
      <c r="BL40" s="35">
        <v>29505.851499999997</v>
      </c>
      <c r="BM40" s="35">
        <v>-100.771798</v>
      </c>
      <c r="BN40" s="35">
        <v>-8.9999999999999995E-9</v>
      </c>
      <c r="BO40" s="35">
        <v>37180.160219999998</v>
      </c>
      <c r="BP40" s="42">
        <v>2000</v>
      </c>
      <c r="BQ40" s="35">
        <v>2</v>
      </c>
      <c r="BR40" s="35">
        <v>4</v>
      </c>
      <c r="BS40" s="35">
        <v>2</v>
      </c>
      <c r="BT40" s="35">
        <v>81</v>
      </c>
      <c r="BU40" s="35">
        <v>1</v>
      </c>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row>
    <row r="41" spans="1:166" x14ac:dyDescent="0.2">
      <c r="A41" s="35" t="s">
        <v>508</v>
      </c>
      <c r="B41" s="35" t="s">
        <v>104</v>
      </c>
      <c r="C41" s="35" t="s">
        <v>509</v>
      </c>
      <c r="E41" s="36">
        <v>118.09508</v>
      </c>
      <c r="F41" s="35">
        <v>4.8300000000000001E-3</v>
      </c>
      <c r="G41" s="35">
        <v>24315</v>
      </c>
      <c r="H41" s="35">
        <v>72.369</v>
      </c>
      <c r="I41" s="35">
        <v>2000</v>
      </c>
      <c r="J41" s="35" t="s">
        <v>479</v>
      </c>
      <c r="K41" s="35">
        <v>3</v>
      </c>
      <c r="L41" s="35">
        <v>1</v>
      </c>
      <c r="M41" s="35">
        <v>6</v>
      </c>
      <c r="N41" s="41">
        <v>23.808001000000001</v>
      </c>
      <c r="O41" s="35">
        <v>-7.8691600000000003E-4</v>
      </c>
      <c r="P41" s="35">
        <v>135797</v>
      </c>
      <c r="Q41" s="35">
        <v>-184.52600000000001</v>
      </c>
      <c r="R41" s="35">
        <v>1.01789E-7</v>
      </c>
      <c r="S41" s="35">
        <v>-4300</v>
      </c>
      <c r="T41" s="42">
        <v>2000</v>
      </c>
      <c r="U41" s="35">
        <v>-12.9793214</v>
      </c>
      <c r="V41" s="35">
        <v>82.209462055243335</v>
      </c>
      <c r="W41" s="35">
        <v>4.0080960000000001E-3</v>
      </c>
      <c r="X41" s="35">
        <v>-237900.5</v>
      </c>
      <c r="Y41" s="35">
        <v>-1513.52</v>
      </c>
      <c r="Z41" s="35">
        <v>-5.08945E-8</v>
      </c>
      <c r="AA41" s="35">
        <v>35461.998999999996</v>
      </c>
      <c r="AB41" s="35">
        <v>368.3</v>
      </c>
      <c r="AC41" s="35">
        <v>-17.5053214</v>
      </c>
      <c r="AD41" s="35">
        <v>112.57535342712464</v>
      </c>
      <c r="AE41" s="35">
        <v>7.5000960000000004E-3</v>
      </c>
      <c r="AF41" s="35">
        <v>-82300.5</v>
      </c>
      <c r="AG41" s="35">
        <v>-1513.52</v>
      </c>
      <c r="AH41" s="35">
        <v>-5.08945E-8</v>
      </c>
      <c r="AI41" s="35">
        <v>33231.781799999997</v>
      </c>
      <c r="AJ41" s="35">
        <v>388.36</v>
      </c>
      <c r="AK41" s="35">
        <v>-33.759321200000002</v>
      </c>
      <c r="AL41" s="35">
        <v>208.42641159777321</v>
      </c>
      <c r="AM41" s="35">
        <v>3.2522096E-2</v>
      </c>
      <c r="AN41" s="35">
        <v>-82300.5</v>
      </c>
      <c r="AO41" s="35">
        <v>-1513.52</v>
      </c>
      <c r="AP41" s="35">
        <v>-5.08945E-8</v>
      </c>
      <c r="AQ41" s="35">
        <v>29867.283439400002</v>
      </c>
      <c r="AR41" s="35">
        <v>432</v>
      </c>
      <c r="AS41" s="35">
        <v>-22.9113212</v>
      </c>
      <c r="AT41" s="35">
        <v>156.37038352980696</v>
      </c>
      <c r="AU41" s="35">
        <v>1.0784096E-2</v>
      </c>
      <c r="AV41" s="35">
        <v>1007699.5</v>
      </c>
      <c r="AW41" s="35">
        <v>-1513.52</v>
      </c>
      <c r="AX41" s="35">
        <v>-5.08945E-8</v>
      </c>
      <c r="AY41" s="35">
        <v>25450.4908</v>
      </c>
      <c r="AZ41" s="35">
        <v>881.8</v>
      </c>
      <c r="BA41" s="35">
        <v>-21.159721399999999</v>
      </c>
      <c r="BB41" s="35">
        <v>175.28606895634474</v>
      </c>
      <c r="BC41" s="35">
        <v>7.9069559999999997E-3</v>
      </c>
      <c r="BD41" s="35">
        <v>-110263.5</v>
      </c>
      <c r="BE41" s="35">
        <v>-1513.52</v>
      </c>
      <c r="BF41" s="35">
        <v>-6.8894499999999995E-8</v>
      </c>
      <c r="BG41" s="35">
        <v>1811.2550000000001</v>
      </c>
      <c r="BH41" s="35">
        <v>933.61</v>
      </c>
      <c r="BI41" s="35">
        <v>-0.46040100000000095</v>
      </c>
      <c r="BJ41" s="35">
        <v>12.420838933889302</v>
      </c>
      <c r="BK41" s="35">
        <v>1.251776E-3</v>
      </c>
      <c r="BL41" s="35">
        <v>39935.5</v>
      </c>
      <c r="BM41" s="35">
        <v>-369.05200000000002</v>
      </c>
      <c r="BN41" s="35">
        <v>-6.8894499999999995E-8</v>
      </c>
      <c r="BO41" s="35">
        <v>-7630.8787800000027</v>
      </c>
      <c r="BP41" s="42">
        <v>2000</v>
      </c>
      <c r="BQ41" s="35">
        <v>2</v>
      </c>
      <c r="BR41" s="35">
        <v>4</v>
      </c>
      <c r="BS41" s="35">
        <v>2</v>
      </c>
      <c r="BT41" s="35">
        <v>81</v>
      </c>
      <c r="BU41" s="35">
        <v>2</v>
      </c>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row>
    <row r="42" spans="1:166" x14ac:dyDescent="0.2">
      <c r="A42" s="35" t="s">
        <v>510</v>
      </c>
      <c r="B42" s="35" t="s">
        <v>223</v>
      </c>
      <c r="C42" s="35" t="s">
        <v>511</v>
      </c>
      <c r="E42" s="36">
        <v>150.16108</v>
      </c>
      <c r="F42" s="35">
        <v>2.02</v>
      </c>
      <c r="G42" s="35">
        <v>-155600</v>
      </c>
      <c r="H42" s="35">
        <v>27.927</v>
      </c>
      <c r="I42" s="47">
        <v>1400</v>
      </c>
      <c r="J42" s="35" t="s">
        <v>512</v>
      </c>
      <c r="K42" s="51" t="s">
        <v>513</v>
      </c>
      <c r="L42" s="35">
        <v>1</v>
      </c>
      <c r="M42" s="35">
        <v>6</v>
      </c>
      <c r="N42" s="26">
        <v>26.565999999999999</v>
      </c>
      <c r="O42" s="26">
        <v>3.8909999999999999E-3</v>
      </c>
      <c r="P42" s="26">
        <v>306817</v>
      </c>
      <c r="Q42" s="35">
        <v>0</v>
      </c>
      <c r="R42" s="52">
        <v>-6.7000000000000004E-7</v>
      </c>
      <c r="S42" s="26">
        <v>-9278</v>
      </c>
      <c r="T42" s="42">
        <v>1400</v>
      </c>
      <c r="U42" s="35">
        <v>-7.5634000000000015</v>
      </c>
      <c r="V42" s="35">
        <v>91.14930078443615</v>
      </c>
      <c r="W42" s="35">
        <v>-2.38682E-3</v>
      </c>
      <c r="X42" s="35">
        <v>-230190.5</v>
      </c>
      <c r="Y42" s="35">
        <v>-1144.4680000000001</v>
      </c>
      <c r="Z42" s="35">
        <v>3.3500000000000002E-7</v>
      </c>
      <c r="AA42" s="35">
        <v>-146624.66800000001</v>
      </c>
      <c r="AB42" s="35">
        <v>368.3</v>
      </c>
      <c r="AC42" s="35">
        <v>-14.352400599999999</v>
      </c>
      <c r="AD42" s="35">
        <v>136.69814198759684</v>
      </c>
      <c r="AE42" s="35">
        <v>2.8511800000000005E-3</v>
      </c>
      <c r="AF42" s="35">
        <v>3209.5</v>
      </c>
      <c r="AG42" s="35">
        <v>-1144.4680000000001</v>
      </c>
      <c r="AH42" s="35">
        <v>3.3500000000000002E-7</v>
      </c>
      <c r="AI42" s="35">
        <v>-149969.9938</v>
      </c>
      <c r="AJ42" s="35">
        <v>388.36</v>
      </c>
      <c r="AK42" s="35">
        <v>-38.7334003</v>
      </c>
      <c r="AL42" s="35">
        <v>280.4747292435697</v>
      </c>
      <c r="AM42" s="35">
        <v>4.0384179999999999E-2</v>
      </c>
      <c r="AN42" s="35">
        <v>3209.5</v>
      </c>
      <c r="AO42" s="35">
        <v>-1144.4680000000001</v>
      </c>
      <c r="AP42" s="35">
        <v>3.3500000000000002E-7</v>
      </c>
      <c r="AQ42" s="35">
        <v>-155016.66699999999</v>
      </c>
      <c r="AR42" s="35">
        <v>432</v>
      </c>
      <c r="AS42" s="35">
        <v>-22.461400300000001</v>
      </c>
      <c r="AT42" s="35">
        <v>202.39068714162028</v>
      </c>
      <c r="AU42" s="35">
        <v>7.7771799999999999E-3</v>
      </c>
      <c r="AV42" s="35">
        <v>1638209.5</v>
      </c>
      <c r="AW42" s="35">
        <v>-1144.4680000000001</v>
      </c>
      <c r="AX42" s="35">
        <v>3.3500000000000002E-7</v>
      </c>
      <c r="AY42" s="35">
        <v>-161641.93030000001</v>
      </c>
      <c r="AZ42" s="35">
        <v>881.8</v>
      </c>
      <c r="BA42" s="35">
        <v>-19.8340006</v>
      </c>
      <c r="BB42" s="35">
        <v>230.76421528142697</v>
      </c>
      <c r="BC42" s="35">
        <v>3.4614699999999999E-3</v>
      </c>
      <c r="BD42" s="35">
        <v>-38735</v>
      </c>
      <c r="BE42" s="35">
        <v>-1144.4680000000001</v>
      </c>
      <c r="BF42" s="35">
        <v>3.0800000000000001E-7</v>
      </c>
      <c r="BG42" s="35">
        <v>-197100.78399999999</v>
      </c>
      <c r="BH42" s="42">
        <v>933.61</v>
      </c>
      <c r="BI42" s="35">
        <v>0.86539980000000227</v>
      </c>
      <c r="BJ42" s="35">
        <v>67.898358134268136</v>
      </c>
      <c r="BK42" s="35">
        <v>-3.1937099999999998E-3</v>
      </c>
      <c r="BL42" s="35">
        <v>111464</v>
      </c>
      <c r="BM42" s="35">
        <v>0</v>
      </c>
      <c r="BN42" s="26">
        <v>3.0800000000000001E-7</v>
      </c>
      <c r="BO42" s="26">
        <v>-206542.91777999999</v>
      </c>
      <c r="BP42" s="38">
        <v>1400</v>
      </c>
      <c r="BQ42" s="26">
        <v>2</v>
      </c>
      <c r="BR42" s="26">
        <v>4</v>
      </c>
      <c r="BS42" s="26">
        <v>2</v>
      </c>
      <c r="BT42" s="26">
        <v>81</v>
      </c>
      <c r="BU42" s="26">
        <v>3</v>
      </c>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row>
    <row r="43" spans="1:166" x14ac:dyDescent="0.2">
      <c r="A43" s="35" t="s">
        <v>514</v>
      </c>
      <c r="B43" s="35" t="s">
        <v>515</v>
      </c>
      <c r="C43" s="35" t="s">
        <v>516</v>
      </c>
      <c r="D43" s="35" t="s">
        <v>517</v>
      </c>
      <c r="E43" s="36">
        <v>258.16043999999999</v>
      </c>
      <c r="F43" s="35">
        <v>2.6</v>
      </c>
      <c r="G43" s="35">
        <v>-984300</v>
      </c>
      <c r="H43" s="35">
        <v>47.097999999999999</v>
      </c>
      <c r="I43" s="35">
        <v>1000</v>
      </c>
      <c r="J43" s="35" t="s">
        <v>518</v>
      </c>
      <c r="K43" s="35">
        <v>4</v>
      </c>
      <c r="L43" s="35">
        <v>1</v>
      </c>
      <c r="M43" s="35">
        <v>2</v>
      </c>
      <c r="N43" s="41">
        <v>217.483</v>
      </c>
      <c r="O43" s="35">
        <v>-2.5332199999999999E-2</v>
      </c>
      <c r="P43" s="35">
        <v>-918922</v>
      </c>
      <c r="Q43" s="35">
        <v>-5366.73</v>
      </c>
      <c r="R43" s="35">
        <v>0</v>
      </c>
      <c r="S43" s="35">
        <v>33159</v>
      </c>
      <c r="T43" s="42">
        <v>1000</v>
      </c>
      <c r="U43" s="35">
        <v>-151.03349020000002</v>
      </c>
      <c r="V43" s="35">
        <v>1545.5226648702196</v>
      </c>
      <c r="W43" s="35">
        <v>3.4263059499999998E-2</v>
      </c>
      <c r="X43" s="35">
        <v>-477917.89799999999</v>
      </c>
      <c r="Y43" s="35">
        <v>-10406.892</v>
      </c>
      <c r="Z43" s="35">
        <v>-9.9077324999999995E-8</v>
      </c>
      <c r="AA43" s="35">
        <v>-933236.05365000002</v>
      </c>
      <c r="AB43" s="35">
        <v>933.61</v>
      </c>
      <c r="AC43" s="35">
        <v>-130.33416980000001</v>
      </c>
      <c r="AD43" s="35">
        <v>1382.6574348477643</v>
      </c>
      <c r="AE43" s="35">
        <v>2.7607879499999998E-2</v>
      </c>
      <c r="AF43" s="35">
        <v>-327718.89799999999</v>
      </c>
      <c r="AG43" s="35">
        <v>-9262.4239999999991</v>
      </c>
      <c r="AH43" s="35">
        <v>-9.9077324999999995E-8</v>
      </c>
      <c r="AI43" s="35">
        <v>-942678.18743000005</v>
      </c>
      <c r="AJ43" s="42">
        <v>1000</v>
      </c>
      <c r="AK43" s="35">
        <v>4</v>
      </c>
      <c r="AL43" s="35">
        <v>65</v>
      </c>
      <c r="AM43" s="35">
        <v>4.5</v>
      </c>
      <c r="AN43" s="35">
        <v>38</v>
      </c>
      <c r="AO43" s="35">
        <v>2</v>
      </c>
      <c r="AP43" s="35">
        <v>4</v>
      </c>
      <c r="AQ43" s="35">
        <v>2</v>
      </c>
      <c r="AR43" s="35">
        <v>85</v>
      </c>
      <c r="AS43" s="35">
        <v>2</v>
      </c>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row>
    <row r="44" spans="1:166" x14ac:dyDescent="0.2">
      <c r="A44" s="35" t="s">
        <v>514</v>
      </c>
      <c r="B44" s="35" t="s">
        <v>519</v>
      </c>
      <c r="C44" s="35" t="s">
        <v>516</v>
      </c>
      <c r="D44" s="35" t="s">
        <v>520</v>
      </c>
      <c r="E44" s="36">
        <v>258.16043999999999</v>
      </c>
      <c r="F44" s="35">
        <v>2</v>
      </c>
      <c r="G44" s="35">
        <v>-980200</v>
      </c>
      <c r="H44" s="35">
        <v>48.597999999999999</v>
      </c>
      <c r="I44" s="35">
        <v>1000</v>
      </c>
      <c r="J44" s="35" t="s">
        <v>518</v>
      </c>
      <c r="K44" s="35">
        <v>4</v>
      </c>
      <c r="L44" s="35">
        <v>1</v>
      </c>
      <c r="M44" s="35">
        <v>2</v>
      </c>
      <c r="N44" s="41">
        <v>184.82400999999999</v>
      </c>
      <c r="O44" s="35">
        <v>-1.73981E-2</v>
      </c>
      <c r="P44" s="35">
        <v>-468773</v>
      </c>
      <c r="Q44" s="35">
        <v>-4182.3500999999997</v>
      </c>
      <c r="R44" s="35">
        <v>0</v>
      </c>
      <c r="S44" s="35">
        <v>20230</v>
      </c>
      <c r="T44" s="42">
        <v>1000</v>
      </c>
      <c r="U44" s="35">
        <v>-118.37450019999999</v>
      </c>
      <c r="V44" s="35">
        <v>1263.9569589856419</v>
      </c>
      <c r="W44" s="35">
        <v>2.6328959499999999E-2</v>
      </c>
      <c r="X44" s="35">
        <v>-252843.39799999999</v>
      </c>
      <c r="Y44" s="35">
        <v>-8038.1322</v>
      </c>
      <c r="Z44" s="35">
        <v>-9.9077324999999995E-8</v>
      </c>
      <c r="AA44" s="35">
        <v>-942065.05365000002</v>
      </c>
      <c r="AB44" s="35">
        <v>933.61</v>
      </c>
      <c r="AC44" s="35">
        <v>-97.675179799999995</v>
      </c>
      <c r="AD44" s="35">
        <v>1101.0917289631868</v>
      </c>
      <c r="AE44" s="35">
        <v>1.9673779499999999E-2</v>
      </c>
      <c r="AF44" s="35">
        <v>-102644.39799999999</v>
      </c>
      <c r="AG44" s="35">
        <v>-6893.6641999999993</v>
      </c>
      <c r="AH44" s="35">
        <v>-9.9077324999999995E-8</v>
      </c>
      <c r="AI44" s="35">
        <v>-951507.18743000005</v>
      </c>
      <c r="AJ44" s="42">
        <v>1000</v>
      </c>
      <c r="AK44" s="35">
        <v>4</v>
      </c>
      <c r="AL44" s="35">
        <v>65</v>
      </c>
      <c r="AM44" s="35">
        <v>4.5</v>
      </c>
      <c r="AN44" s="35">
        <v>38</v>
      </c>
      <c r="AO44" s="35">
        <v>2</v>
      </c>
      <c r="AP44" s="35">
        <v>4</v>
      </c>
      <c r="AQ44" s="35">
        <v>2</v>
      </c>
      <c r="AR44" s="35">
        <v>85</v>
      </c>
      <c r="AS44" s="35">
        <v>2</v>
      </c>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row>
    <row r="45" spans="1:166" x14ac:dyDescent="0.2">
      <c r="A45" s="35" t="s">
        <v>514</v>
      </c>
      <c r="B45" s="35" t="s">
        <v>521</v>
      </c>
      <c r="C45" s="35" t="s">
        <v>516</v>
      </c>
      <c r="D45" s="35" t="s">
        <v>522</v>
      </c>
      <c r="E45" s="36">
        <v>258.16043999999999</v>
      </c>
      <c r="F45" s="35">
        <v>2.6</v>
      </c>
      <c r="G45" s="35">
        <v>-984700</v>
      </c>
      <c r="H45" s="35">
        <v>48.988</v>
      </c>
      <c r="I45" s="35">
        <v>1000</v>
      </c>
      <c r="J45" s="35" t="s">
        <v>518</v>
      </c>
      <c r="K45" s="35">
        <v>4</v>
      </c>
      <c r="L45" s="35">
        <v>1</v>
      </c>
      <c r="M45" s="35">
        <v>2</v>
      </c>
      <c r="N45" s="41">
        <v>179.214</v>
      </c>
      <c r="O45" s="35">
        <v>-1.6216899999999999E-2</v>
      </c>
      <c r="P45" s="35">
        <v>-360339</v>
      </c>
      <c r="Q45" s="35">
        <v>-3963.47</v>
      </c>
      <c r="R45" s="35">
        <v>0</v>
      </c>
      <c r="S45" s="35">
        <v>17655</v>
      </c>
      <c r="T45" s="42">
        <v>1000</v>
      </c>
      <c r="U45" s="35">
        <v>-112.7644902</v>
      </c>
      <c r="V45" s="35">
        <v>1214.6314402990365</v>
      </c>
      <c r="W45" s="35">
        <v>2.5147759499999998E-2</v>
      </c>
      <c r="X45" s="35">
        <v>-198626.39799999999</v>
      </c>
      <c r="Y45" s="35">
        <v>-7600.3719999999994</v>
      </c>
      <c r="Z45" s="35">
        <v>-9.9077324999999995E-8</v>
      </c>
      <c r="AA45" s="35">
        <v>-949140.05365000002</v>
      </c>
      <c r="AB45" s="35">
        <v>933.61</v>
      </c>
      <c r="AC45" s="35">
        <v>-92.065169800000007</v>
      </c>
      <c r="AD45" s="35">
        <v>1051.766210276581</v>
      </c>
      <c r="AE45" s="35">
        <v>1.8492579499999998E-2</v>
      </c>
      <c r="AF45" s="35">
        <v>-48427.397999999986</v>
      </c>
      <c r="AG45" s="35">
        <v>-6455.9039999999995</v>
      </c>
      <c r="AH45" s="35">
        <v>-9.9077324999999995E-8</v>
      </c>
      <c r="AI45" s="35">
        <v>-958582.18743000005</v>
      </c>
      <c r="AJ45" s="42">
        <v>1000</v>
      </c>
      <c r="AK45" s="35">
        <v>4</v>
      </c>
      <c r="AL45" s="35">
        <v>65</v>
      </c>
      <c r="AM45" s="35">
        <v>4.5</v>
      </c>
      <c r="AN45" s="35">
        <v>38</v>
      </c>
      <c r="AO45" s="35">
        <v>2</v>
      </c>
      <c r="AP45" s="35">
        <v>4</v>
      </c>
      <c r="AQ45" s="35">
        <v>2</v>
      </c>
      <c r="AR45" s="35">
        <v>85</v>
      </c>
      <c r="AS45" s="35">
        <v>2</v>
      </c>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row>
    <row r="46" spans="1:166" x14ac:dyDescent="0.2">
      <c r="A46" s="35" t="s">
        <v>523</v>
      </c>
      <c r="B46" s="35" t="s">
        <v>524</v>
      </c>
      <c r="C46" s="35" t="s">
        <v>525</v>
      </c>
      <c r="D46" s="35" t="s">
        <v>526</v>
      </c>
      <c r="E46" s="36">
        <v>360.31376</v>
      </c>
      <c r="F46" s="35">
        <v>2.8</v>
      </c>
      <c r="G46" s="35">
        <v>-1348500</v>
      </c>
      <c r="H46" s="35">
        <v>57.223999999999997</v>
      </c>
      <c r="I46" s="35">
        <v>1200</v>
      </c>
      <c r="J46" s="35" t="s">
        <v>518</v>
      </c>
      <c r="K46" s="35">
        <v>4</v>
      </c>
      <c r="L46" s="35">
        <v>1</v>
      </c>
      <c r="M46" s="35">
        <v>2</v>
      </c>
      <c r="N46" s="41">
        <v>347.47600999999997</v>
      </c>
      <c r="O46" s="35">
        <v>-9.4603999999999994E-2</v>
      </c>
      <c r="P46" s="35">
        <v>-1448470</v>
      </c>
      <c r="Q46" s="35">
        <v>-8476.0702999999994</v>
      </c>
      <c r="R46" s="35">
        <v>3.1627700000000002E-5</v>
      </c>
      <c r="S46" s="35">
        <v>55186</v>
      </c>
      <c r="T46" s="42">
        <v>1200</v>
      </c>
      <c r="U46" s="35">
        <v>-252.98121039999998</v>
      </c>
      <c r="V46" s="35">
        <v>2378.0690133077942</v>
      </c>
      <c r="W46" s="35">
        <v>0.10288562</v>
      </c>
      <c r="X46" s="35">
        <v>-656080.29599999997</v>
      </c>
      <c r="Y46" s="35">
        <v>-15492.750599999999</v>
      </c>
      <c r="Z46" s="35">
        <v>-1.5923686600000003E-5</v>
      </c>
      <c r="AA46" s="35">
        <v>-1277466.8576</v>
      </c>
      <c r="AB46" s="35">
        <v>933.61</v>
      </c>
      <c r="AC46" s="35">
        <v>-232.28188999999998</v>
      </c>
      <c r="AD46" s="35">
        <v>2215.2037832853375</v>
      </c>
      <c r="AE46" s="35">
        <v>9.623044E-2</v>
      </c>
      <c r="AF46" s="35">
        <v>-505881.29599999997</v>
      </c>
      <c r="AG46" s="35">
        <v>-14348.282599999999</v>
      </c>
      <c r="AH46" s="35">
        <v>-1.5923686600000003E-5</v>
      </c>
      <c r="AI46" s="35">
        <v>-1286908.99138</v>
      </c>
      <c r="AJ46" s="42">
        <v>1200</v>
      </c>
      <c r="AK46" s="35">
        <v>4</v>
      </c>
      <c r="AL46" s="35">
        <v>65</v>
      </c>
      <c r="AM46" s="35">
        <v>6</v>
      </c>
      <c r="AN46" s="35">
        <v>38</v>
      </c>
      <c r="AO46" s="35">
        <v>1</v>
      </c>
      <c r="AP46" s="35">
        <v>4</v>
      </c>
      <c r="AQ46" s="35">
        <v>2</v>
      </c>
      <c r="AR46" s="35">
        <v>85</v>
      </c>
      <c r="AS46" s="35">
        <v>4</v>
      </c>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row>
    <row r="47" spans="1:166" x14ac:dyDescent="0.2">
      <c r="A47" s="35" t="s">
        <v>527</v>
      </c>
      <c r="B47" s="35" t="s">
        <v>223</v>
      </c>
      <c r="C47" s="35" t="s">
        <v>528</v>
      </c>
      <c r="D47" s="35" t="s">
        <v>529</v>
      </c>
      <c r="E47" s="36">
        <v>184.04298</v>
      </c>
      <c r="F47" s="35">
        <v>3.57</v>
      </c>
      <c r="G47" s="35">
        <v>-737213</v>
      </c>
      <c r="H47" s="35">
        <v>25.19</v>
      </c>
      <c r="I47" s="35">
        <v>1000</v>
      </c>
      <c r="J47" s="35" t="s">
        <v>518</v>
      </c>
      <c r="K47" s="35" t="s">
        <v>530</v>
      </c>
      <c r="L47" s="35">
        <v>1</v>
      </c>
      <c r="M47" s="35">
        <v>2</v>
      </c>
      <c r="N47" s="35">
        <v>112.667</v>
      </c>
      <c r="O47" s="35">
        <v>-9.7573999999999994E-3</v>
      </c>
      <c r="P47" s="35">
        <v>-303537.28490000003</v>
      </c>
      <c r="Q47" s="35">
        <v>-2622</v>
      </c>
      <c r="R47" s="35">
        <v>0</v>
      </c>
      <c r="S47" s="53">
        <v>13567.899655561778</v>
      </c>
      <c r="T47" s="42">
        <v>1000</v>
      </c>
      <c r="U47" s="35">
        <v>-75.729340000000008</v>
      </c>
      <c r="V47" s="35">
        <v>783.05459272155622</v>
      </c>
      <c r="W47" s="35">
        <v>1.5929973E-2</v>
      </c>
      <c r="X47" s="35">
        <v>-189419.79145000002</v>
      </c>
      <c r="Y47" s="35">
        <v>-5116.9319800000003</v>
      </c>
      <c r="Z47" s="35">
        <v>2.1554400000000001E-8</v>
      </c>
      <c r="AA47" s="35">
        <v>-712926.74664443824</v>
      </c>
      <c r="AB47" s="35">
        <v>933.61</v>
      </c>
      <c r="AC47" s="35">
        <v>-55.029939600000006</v>
      </c>
      <c r="AD47" s="35">
        <v>620.18873557439747</v>
      </c>
      <c r="AE47" s="35">
        <v>9.2747929999999999E-3</v>
      </c>
      <c r="AF47" s="35">
        <v>-39220.791450000004</v>
      </c>
      <c r="AG47" s="35">
        <v>-3972.46398</v>
      </c>
      <c r="AH47" s="35">
        <v>2.1554400000000001E-8</v>
      </c>
      <c r="AI47" s="35">
        <v>-722368.88042443828</v>
      </c>
      <c r="AJ47" s="42">
        <v>1000</v>
      </c>
      <c r="AK47" s="35">
        <v>4</v>
      </c>
      <c r="AL47" s="35">
        <v>4</v>
      </c>
      <c r="AM47" s="35">
        <v>2</v>
      </c>
      <c r="AN47" s="35">
        <v>85</v>
      </c>
      <c r="AO47" s="35">
        <v>1</v>
      </c>
      <c r="AP47" s="35">
        <v>65</v>
      </c>
      <c r="AQ47" s="35">
        <v>2</v>
      </c>
      <c r="AR47" s="35">
        <v>31</v>
      </c>
      <c r="AS47" s="35">
        <v>1</v>
      </c>
    </row>
    <row r="48" spans="1:166" x14ac:dyDescent="0.2">
      <c r="A48" s="35" t="s">
        <v>531</v>
      </c>
      <c r="B48" s="35" t="s">
        <v>532</v>
      </c>
      <c r="C48" s="35" t="s">
        <v>533</v>
      </c>
      <c r="D48" s="35" t="s">
        <v>534</v>
      </c>
      <c r="E48" s="36">
        <v>162.04558</v>
      </c>
      <c r="F48" s="35">
        <v>3.16</v>
      </c>
      <c r="G48" s="35">
        <v>-619100</v>
      </c>
      <c r="H48" s="35">
        <v>22.413</v>
      </c>
      <c r="I48" s="35">
        <v>1800</v>
      </c>
      <c r="J48" s="35" t="s">
        <v>518</v>
      </c>
      <c r="K48" s="35">
        <v>4</v>
      </c>
      <c r="L48" s="35">
        <v>1</v>
      </c>
      <c r="M48" s="35">
        <v>3</v>
      </c>
      <c r="N48" s="41">
        <v>129.73598999999999</v>
      </c>
      <c r="O48" s="35">
        <v>-2.4713499999999999E-2</v>
      </c>
      <c r="P48" s="35">
        <v>-545314</v>
      </c>
      <c r="Q48" s="35">
        <v>-3225.3600999999999</v>
      </c>
      <c r="R48" s="35">
        <v>5.3222499999999997E-6</v>
      </c>
      <c r="S48" s="35">
        <v>20896</v>
      </c>
      <c r="T48" s="42">
        <v>1800</v>
      </c>
      <c r="U48" s="35">
        <v>-97.853200099999981</v>
      </c>
      <c r="V48" s="35">
        <v>936.49018745580497</v>
      </c>
      <c r="W48" s="35">
        <v>3.0951950499999999E-2</v>
      </c>
      <c r="X48" s="35">
        <v>-280542.19900000002</v>
      </c>
      <c r="Y48" s="35">
        <v>-6349.6282000000001</v>
      </c>
      <c r="Z48" s="35">
        <v>-2.6407241249999997E-6</v>
      </c>
      <c r="AA48" s="35">
        <v>-588962.39155000006</v>
      </c>
      <c r="AB48" s="35">
        <v>933.61</v>
      </c>
      <c r="AC48" s="35">
        <v>-77.153879699999976</v>
      </c>
      <c r="AD48" s="35">
        <v>773.62495743334955</v>
      </c>
      <c r="AE48" s="35">
        <v>2.4296770499999999E-2</v>
      </c>
      <c r="AF48" s="35">
        <v>-130343.19899999999</v>
      </c>
      <c r="AG48" s="35">
        <v>-5205.1602000000003</v>
      </c>
      <c r="AH48" s="35">
        <v>-2.6407241249999997E-6</v>
      </c>
      <c r="AI48" s="35">
        <v>-598404.52532999997</v>
      </c>
      <c r="AJ48" s="35">
        <v>1687</v>
      </c>
      <c r="AK48" s="35">
        <v>-76.338239699999988</v>
      </c>
      <c r="AL48" s="35">
        <v>775.91232491811911</v>
      </c>
      <c r="AM48" s="35">
        <v>2.35543075E-2</v>
      </c>
      <c r="AN48" s="35">
        <v>-89684.5</v>
      </c>
      <c r="AO48" s="35">
        <v>-5205.1602000000003</v>
      </c>
      <c r="AP48" s="35">
        <v>-2.5801246249999999E-6</v>
      </c>
      <c r="AQ48" s="35">
        <v>-610689.87503</v>
      </c>
      <c r="AR48" s="42">
        <v>1800</v>
      </c>
      <c r="AS48" s="35">
        <v>3</v>
      </c>
      <c r="AT48" s="35">
        <v>4</v>
      </c>
      <c r="AU48" s="35">
        <v>2</v>
      </c>
      <c r="AV48" s="35">
        <v>85</v>
      </c>
      <c r="AW48" s="35">
        <v>1</v>
      </c>
      <c r="AX48" s="35">
        <v>65</v>
      </c>
      <c r="AY48" s="35">
        <v>2.5</v>
      </c>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row>
    <row r="49" spans="1:166" x14ac:dyDescent="0.2">
      <c r="A49" s="35" t="s">
        <v>531</v>
      </c>
      <c r="B49" s="35" t="s">
        <v>535</v>
      </c>
      <c r="C49" s="35" t="s">
        <v>533</v>
      </c>
      <c r="D49" s="35" t="s">
        <v>536</v>
      </c>
      <c r="E49" s="36">
        <v>162.04558</v>
      </c>
      <c r="F49" s="35">
        <v>3.25</v>
      </c>
      <c r="G49" s="35">
        <v>-620000</v>
      </c>
      <c r="H49" s="35">
        <v>20.187999999999999</v>
      </c>
      <c r="I49" s="35">
        <v>1600</v>
      </c>
      <c r="J49" s="35" t="s">
        <v>518</v>
      </c>
      <c r="K49" s="35">
        <v>4</v>
      </c>
      <c r="L49" s="35">
        <v>1</v>
      </c>
      <c r="M49" s="35">
        <v>2</v>
      </c>
      <c r="N49" s="41">
        <v>80.321404000000001</v>
      </c>
      <c r="O49" s="35">
        <v>-3.10035E-3</v>
      </c>
      <c r="P49" s="35">
        <v>323.76801</v>
      </c>
      <c r="Q49" s="35">
        <v>-1700.01</v>
      </c>
      <c r="R49" s="35">
        <v>0</v>
      </c>
      <c r="S49" s="35">
        <v>5681</v>
      </c>
      <c r="T49" s="42">
        <v>1600</v>
      </c>
      <c r="U49" s="35">
        <v>-48.438614099999995</v>
      </c>
      <c r="V49" s="35">
        <v>534.66459762863906</v>
      </c>
      <c r="W49" s="35">
        <v>9.3388004999999993E-3</v>
      </c>
      <c r="X49" s="35">
        <v>-7723.3149949999934</v>
      </c>
      <c r="Y49" s="35">
        <v>-3298.9279999999999</v>
      </c>
      <c r="Z49" s="35">
        <v>2.0400875000000008E-8</v>
      </c>
      <c r="AA49" s="35">
        <v>-605077.39155000006</v>
      </c>
      <c r="AB49" s="35">
        <v>933.61</v>
      </c>
      <c r="AC49" s="35">
        <v>-27.739293699999998</v>
      </c>
      <c r="AD49" s="35">
        <v>371.79936760618352</v>
      </c>
      <c r="AE49" s="35">
        <v>2.6836205E-3</v>
      </c>
      <c r="AF49" s="35">
        <v>142475.68500500001</v>
      </c>
      <c r="AG49" s="35">
        <v>-2154.46</v>
      </c>
      <c r="AH49" s="35">
        <v>2.0400875000000008E-8</v>
      </c>
      <c r="AI49" s="35">
        <v>-614519.52532999997</v>
      </c>
      <c r="AJ49" s="42">
        <v>1600</v>
      </c>
      <c r="AK49" s="35">
        <v>3</v>
      </c>
      <c r="AL49" s="35">
        <v>4</v>
      </c>
      <c r="AM49" s="35">
        <v>2</v>
      </c>
      <c r="AN49" s="35">
        <v>85</v>
      </c>
      <c r="AO49" s="35">
        <v>1</v>
      </c>
      <c r="AP49" s="35">
        <v>65</v>
      </c>
      <c r="AQ49" s="35">
        <v>2.5</v>
      </c>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row>
    <row r="50" spans="1:166" x14ac:dyDescent="0.2">
      <c r="A50" s="35" t="s">
        <v>531</v>
      </c>
      <c r="B50" s="35" t="s">
        <v>223</v>
      </c>
      <c r="C50" s="35" t="s">
        <v>533</v>
      </c>
      <c r="D50" s="35" t="s">
        <v>537</v>
      </c>
      <c r="E50" s="36">
        <v>162.04558</v>
      </c>
      <c r="F50" s="35">
        <v>3.23</v>
      </c>
      <c r="G50" s="35">
        <v>-618500</v>
      </c>
      <c r="H50" s="35">
        <v>22.966000000000001</v>
      </c>
      <c r="I50" s="35">
        <v>1800</v>
      </c>
      <c r="J50" s="35" t="s">
        <v>518</v>
      </c>
      <c r="K50" s="35">
        <v>4</v>
      </c>
      <c r="L50" s="35">
        <v>1</v>
      </c>
      <c r="M50" s="35">
        <v>3</v>
      </c>
      <c r="N50" s="41">
        <v>74.898003000000003</v>
      </c>
      <c r="O50" s="35">
        <v>-2.25954E-3</v>
      </c>
      <c r="P50" s="35">
        <v>677.98101999999994</v>
      </c>
      <c r="Q50" s="35">
        <v>-1511.87</v>
      </c>
      <c r="R50" s="35">
        <v>0</v>
      </c>
      <c r="S50" s="35">
        <v>3973</v>
      </c>
      <c r="T50" s="42">
        <v>1800</v>
      </c>
      <c r="U50" s="35">
        <v>-43.015213099999997</v>
      </c>
      <c r="V50" s="35">
        <v>485.17029659516334</v>
      </c>
      <c r="W50" s="35">
        <v>8.4979905000000001E-3</v>
      </c>
      <c r="X50" s="35">
        <v>-7546.2084899999936</v>
      </c>
      <c r="Y50" s="35">
        <v>-2922.6480000000001</v>
      </c>
      <c r="Z50" s="35">
        <v>2.0400875000000008E-8</v>
      </c>
      <c r="AA50" s="35">
        <v>-605285.39155000006</v>
      </c>
      <c r="AB50" s="35">
        <v>933.61</v>
      </c>
      <c r="AC50" s="35">
        <v>-22.315892699999999</v>
      </c>
      <c r="AD50" s="35">
        <v>322.3050665727078</v>
      </c>
      <c r="AE50" s="35">
        <v>1.8428105E-3</v>
      </c>
      <c r="AF50" s="35">
        <v>142652.79151000001</v>
      </c>
      <c r="AG50" s="35">
        <v>-1778.18</v>
      </c>
      <c r="AH50" s="35">
        <v>2.0400875000000008E-8</v>
      </c>
      <c r="AI50" s="35">
        <v>-614727.52532999997</v>
      </c>
      <c r="AJ50" s="35">
        <v>1687</v>
      </c>
      <c r="AK50" s="35">
        <v>-21.500252700000004</v>
      </c>
      <c r="AL50" s="35">
        <v>324.59243405747713</v>
      </c>
      <c r="AM50" s="35">
        <v>1.1003475E-3</v>
      </c>
      <c r="AN50" s="35">
        <v>183311.49051</v>
      </c>
      <c r="AO50" s="35">
        <v>-1778.18</v>
      </c>
      <c r="AP50" s="35">
        <v>8.1000375000000008E-8</v>
      </c>
      <c r="AQ50" s="35">
        <v>-627012.87503</v>
      </c>
      <c r="AR50" s="42">
        <v>1800</v>
      </c>
      <c r="AS50" s="35">
        <v>3</v>
      </c>
      <c r="AT50" s="35">
        <v>4</v>
      </c>
      <c r="AU50" s="35">
        <v>2</v>
      </c>
      <c r="AV50" s="35">
        <v>85</v>
      </c>
      <c r="AW50" s="35">
        <v>1</v>
      </c>
      <c r="AX50" s="35">
        <v>65</v>
      </c>
      <c r="AY50" s="35">
        <v>2.5</v>
      </c>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row>
    <row r="51" spans="1:166" x14ac:dyDescent="0.2">
      <c r="A51" s="35" t="s">
        <v>538</v>
      </c>
      <c r="B51" s="35" t="s">
        <v>223</v>
      </c>
      <c r="C51" s="35" t="s">
        <v>539</v>
      </c>
      <c r="D51" s="35" t="s">
        <v>540</v>
      </c>
      <c r="E51" s="36">
        <v>181.84008</v>
      </c>
      <c r="F51" s="35">
        <v>3.62</v>
      </c>
      <c r="G51" s="35">
        <v>-620600</v>
      </c>
      <c r="H51" s="35">
        <v>26.2</v>
      </c>
      <c r="I51" s="35">
        <v>1800</v>
      </c>
      <c r="J51" s="35" t="s">
        <v>541</v>
      </c>
      <c r="K51" s="35">
        <v>4</v>
      </c>
      <c r="L51" s="35">
        <v>1</v>
      </c>
      <c r="M51" s="35">
        <v>3</v>
      </c>
      <c r="N51" s="41">
        <v>44.053001000000002</v>
      </c>
      <c r="O51" s="35">
        <v>2.4840000000000001E-3</v>
      </c>
      <c r="P51" s="35">
        <v>1149500</v>
      </c>
      <c r="Q51" s="35">
        <v>0</v>
      </c>
      <c r="R51" s="35">
        <v>0</v>
      </c>
      <c r="S51" s="35">
        <v>-17211</v>
      </c>
      <c r="T51" s="42">
        <v>1800</v>
      </c>
      <c r="U51" s="35">
        <v>-11.977570800000002</v>
      </c>
      <c r="V51" s="35">
        <v>198.74187513821335</v>
      </c>
      <c r="W51" s="35">
        <v>4.1349874999999994E-3</v>
      </c>
      <c r="X51" s="35">
        <v>600123.5</v>
      </c>
      <c r="Y51" s="35">
        <v>101.09199999999987</v>
      </c>
      <c r="Z51" s="35">
        <v>8.1000375000000008E-8</v>
      </c>
      <c r="AA51" s="35">
        <v>-628698.01694999996</v>
      </c>
      <c r="AB51" s="35">
        <v>933.61</v>
      </c>
      <c r="AC51" s="35">
        <v>8.7217496000000025</v>
      </c>
      <c r="AD51" s="35">
        <v>35.876645115757924</v>
      </c>
      <c r="AE51" s="35">
        <v>-2.5201924999999998E-3</v>
      </c>
      <c r="AF51" s="35">
        <v>750322.5</v>
      </c>
      <c r="AG51" s="35">
        <v>1245.56</v>
      </c>
      <c r="AH51" s="35">
        <v>8.1000375000000008E-8</v>
      </c>
      <c r="AI51" s="35">
        <v>-638140.15072999999</v>
      </c>
      <c r="AJ51" s="35">
        <v>1156</v>
      </c>
      <c r="AK51" s="35">
        <v>3.477325399999998</v>
      </c>
      <c r="AL51" s="35">
        <v>77.850865640317977</v>
      </c>
      <c r="AM51" s="35">
        <v>-1.5720325000000003E-3</v>
      </c>
      <c r="AN51" s="35">
        <v>2159787.5</v>
      </c>
      <c r="AO51" s="35">
        <v>1245.56</v>
      </c>
      <c r="AP51" s="35">
        <v>8.1000375000000008E-8</v>
      </c>
      <c r="AQ51" s="35">
        <v>-646391.16573000001</v>
      </c>
      <c r="AR51" s="42">
        <v>1800</v>
      </c>
      <c r="AS51" s="35">
        <v>3</v>
      </c>
      <c r="AT51" s="35">
        <v>4</v>
      </c>
      <c r="AU51" s="35">
        <v>2</v>
      </c>
      <c r="AV51" s="35">
        <v>94</v>
      </c>
      <c r="AW51" s="35">
        <v>1</v>
      </c>
      <c r="AX51" s="35">
        <v>65</v>
      </c>
      <c r="AY51" s="35">
        <v>2.5</v>
      </c>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row>
    <row r="52" spans="1:166" x14ac:dyDescent="0.2">
      <c r="A52" s="35" t="s">
        <v>542</v>
      </c>
      <c r="B52" s="35" t="s">
        <v>223</v>
      </c>
      <c r="C52" s="35" t="s">
        <v>543</v>
      </c>
      <c r="E52" s="36">
        <v>143.95916</v>
      </c>
      <c r="F52" s="35">
        <v>2.36</v>
      </c>
      <c r="G52" s="35">
        <v>-49900</v>
      </c>
      <c r="H52" s="35">
        <v>21.263999999999999</v>
      </c>
      <c r="I52" s="35">
        <v>2000</v>
      </c>
      <c r="J52" s="35" t="s">
        <v>96</v>
      </c>
      <c r="K52" s="35">
        <v>4</v>
      </c>
      <c r="L52" s="35">
        <v>1</v>
      </c>
      <c r="M52" s="35">
        <v>2</v>
      </c>
      <c r="N52" s="41">
        <v>23.704901</v>
      </c>
      <c r="O52" s="35">
        <v>7.2288700000000001E-3</v>
      </c>
      <c r="P52" s="35">
        <v>1207380</v>
      </c>
      <c r="Q52" s="35">
        <v>470.54500999999999</v>
      </c>
      <c r="R52" s="35">
        <v>-5.6118999999999996E-7</v>
      </c>
      <c r="S52" s="35">
        <v>-19870</v>
      </c>
      <c r="T52" s="42">
        <v>2000</v>
      </c>
      <c r="U52" s="35">
        <v>5.1675589999999971</v>
      </c>
      <c r="V52" s="35">
        <v>-55.582977151347137</v>
      </c>
      <c r="W52" s="35">
        <v>3.2740720000000011E-3</v>
      </c>
      <c r="X52" s="35">
        <v>507611.5</v>
      </c>
      <c r="Y52" s="35">
        <v>1193.9820199999999</v>
      </c>
      <c r="Z52" s="35">
        <v>4.2260239999999996E-7</v>
      </c>
      <c r="AA52" s="35">
        <v>-61759.352899999998</v>
      </c>
      <c r="AB52" s="35">
        <v>933.61</v>
      </c>
      <c r="AC52" s="35">
        <v>46.5661998</v>
      </c>
      <c r="AD52" s="35">
        <v>-381.31343719625812</v>
      </c>
      <c r="AE52" s="35">
        <v>-1.0036288000000001E-2</v>
      </c>
      <c r="AF52" s="35">
        <v>808009.5</v>
      </c>
      <c r="AG52" s="35">
        <v>3482.9180200000001</v>
      </c>
      <c r="AH52" s="35">
        <v>4.2260239999999996E-7</v>
      </c>
      <c r="AI52" s="35">
        <v>-80643.620460000006</v>
      </c>
      <c r="AJ52" s="42">
        <v>2000</v>
      </c>
      <c r="AK52" s="35">
        <v>2</v>
      </c>
      <c r="AL52" s="35">
        <v>4</v>
      </c>
      <c r="AM52" s="35">
        <v>4</v>
      </c>
      <c r="AN52" s="35">
        <v>15</v>
      </c>
      <c r="AO52" s="35">
        <v>3</v>
      </c>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row>
    <row r="53" spans="1:166" x14ac:dyDescent="0.2">
      <c r="A53" s="35" t="s">
        <v>544</v>
      </c>
      <c r="B53" s="35" t="s">
        <v>223</v>
      </c>
      <c r="C53" s="35" t="s">
        <v>545</v>
      </c>
      <c r="E53" s="36">
        <v>184.05565999999999</v>
      </c>
      <c r="F53" s="35" t="s">
        <v>546</v>
      </c>
      <c r="G53" s="35">
        <v>-48590</v>
      </c>
      <c r="H53" s="35">
        <v>25.721</v>
      </c>
      <c r="I53" s="35">
        <v>2000</v>
      </c>
      <c r="J53" s="35" t="s">
        <v>518</v>
      </c>
      <c r="K53" s="35">
        <v>4</v>
      </c>
      <c r="L53" s="35">
        <v>1</v>
      </c>
      <c r="M53" s="35">
        <v>3</v>
      </c>
      <c r="N53" s="41">
        <v>68.766502000000003</v>
      </c>
      <c r="O53" s="35">
        <v>2.7668099999999998E-4</v>
      </c>
      <c r="P53" s="35">
        <v>170059</v>
      </c>
      <c r="Q53" s="35">
        <v>-1119.5600999999999</v>
      </c>
      <c r="R53" s="35">
        <v>2.7276299999999999E-7</v>
      </c>
      <c r="S53" s="35">
        <v>-1773</v>
      </c>
      <c r="T53" s="42">
        <v>2000</v>
      </c>
      <c r="U53" s="35">
        <v>-21.305982100000008</v>
      </c>
      <c r="V53" s="35">
        <v>181.25432598141413</v>
      </c>
      <c r="W53" s="35">
        <v>1.0032918000000002E-2</v>
      </c>
      <c r="X53" s="35">
        <v>16398.800999999978</v>
      </c>
      <c r="Y53" s="35">
        <v>-1138.9522000000002</v>
      </c>
      <c r="Z53" s="35">
        <v>-7.6377999999999944E-9</v>
      </c>
      <c r="AA53" s="35">
        <v>-44327.299499999994</v>
      </c>
      <c r="AB53" s="35">
        <v>933.61</v>
      </c>
      <c r="AC53" s="35">
        <v>20.092658699999987</v>
      </c>
      <c r="AD53" s="35">
        <v>-144.47613406349689</v>
      </c>
      <c r="AE53" s="35">
        <v>-3.2774419999999998E-3</v>
      </c>
      <c r="AF53" s="35">
        <v>316796.80099999998</v>
      </c>
      <c r="AG53" s="35">
        <v>1149.9838</v>
      </c>
      <c r="AH53" s="35">
        <v>-7.6377999999999944E-9</v>
      </c>
      <c r="AI53" s="35">
        <v>-63211.567060000001</v>
      </c>
      <c r="AJ53" s="35">
        <v>1687</v>
      </c>
      <c r="AK53" s="35">
        <v>20.908298699999989</v>
      </c>
      <c r="AL53" s="35">
        <v>-142.18876657872744</v>
      </c>
      <c r="AM53" s="35">
        <v>-4.0199049999999998E-3</v>
      </c>
      <c r="AN53" s="35">
        <v>357455.5</v>
      </c>
      <c r="AO53" s="35">
        <v>1149.9838</v>
      </c>
      <c r="AP53" s="35">
        <v>5.2961699999999992E-8</v>
      </c>
      <c r="AQ53" s="35">
        <v>-75496.916759999993</v>
      </c>
      <c r="AR53" s="42">
        <v>2000</v>
      </c>
      <c r="AS53" s="35">
        <v>3</v>
      </c>
      <c r="AT53" s="35">
        <v>4</v>
      </c>
      <c r="AU53" s="35">
        <v>4</v>
      </c>
      <c r="AV53" s="35">
        <v>85</v>
      </c>
      <c r="AW53" s="35">
        <v>1</v>
      </c>
      <c r="AX53" s="35">
        <v>15</v>
      </c>
      <c r="AY53" s="35">
        <v>4</v>
      </c>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row>
    <row r="54" spans="1:166" x14ac:dyDescent="0.2">
      <c r="A54" s="35" t="s">
        <v>547</v>
      </c>
      <c r="B54" s="35" t="s">
        <v>223</v>
      </c>
      <c r="C54" s="35" t="s">
        <v>548</v>
      </c>
      <c r="D54" s="35" t="s">
        <v>549</v>
      </c>
      <c r="E54" s="36">
        <v>426.05243999999999</v>
      </c>
      <c r="F54" s="35">
        <v>3.23</v>
      </c>
      <c r="G54" s="35">
        <v>-1632800</v>
      </c>
      <c r="H54" s="35">
        <v>65.7</v>
      </c>
      <c r="I54" s="35">
        <v>2000</v>
      </c>
      <c r="J54" s="35" t="s">
        <v>518</v>
      </c>
      <c r="K54" s="35">
        <v>4</v>
      </c>
      <c r="L54" s="35">
        <v>1</v>
      </c>
      <c r="M54" s="35">
        <v>3</v>
      </c>
      <c r="N54" s="41">
        <v>221.31399999999999</v>
      </c>
      <c r="O54" s="35">
        <v>-1.6312199999999999E-2</v>
      </c>
      <c r="P54" s="35">
        <v>16436.800999999999</v>
      </c>
      <c r="Q54" s="35">
        <v>-4635.3100999999997</v>
      </c>
      <c r="R54" s="35">
        <v>2.4466200000000001E-6</v>
      </c>
      <c r="S54" s="35">
        <v>15383</v>
      </c>
      <c r="T54" s="42">
        <v>2000</v>
      </c>
      <c r="U54" s="35">
        <v>-143.79709020000001</v>
      </c>
      <c r="V54" s="35">
        <v>1518.7193612749388</v>
      </c>
      <c r="W54" s="35">
        <v>3.4748765500000001E-2</v>
      </c>
      <c r="X54" s="35">
        <v>-47967.497500000041</v>
      </c>
      <c r="Y54" s="35">
        <v>-9465.5681999999997</v>
      </c>
      <c r="Z54" s="35">
        <v>-1.1339080250000001E-6</v>
      </c>
      <c r="AA54" s="35">
        <v>-1590601.72065</v>
      </c>
      <c r="AB54" s="35">
        <v>933.61</v>
      </c>
      <c r="AC54" s="35">
        <v>-81.699128999999999</v>
      </c>
      <c r="AD54" s="35">
        <v>1030.1236712075713</v>
      </c>
      <c r="AE54" s="35">
        <v>1.4783225499999999E-2</v>
      </c>
      <c r="AF54" s="35">
        <v>402629.5025</v>
      </c>
      <c r="AG54" s="35">
        <v>-6032.1641999999993</v>
      </c>
      <c r="AH54" s="35">
        <v>-1.1339080250000001E-6</v>
      </c>
      <c r="AI54" s="35">
        <v>-1618928.1219899999</v>
      </c>
      <c r="AJ54" s="35">
        <v>1687</v>
      </c>
      <c r="AK54" s="35">
        <v>-80.067848999999995</v>
      </c>
      <c r="AL54" s="35">
        <v>1034.6984061771102</v>
      </c>
      <c r="AM54" s="35">
        <v>1.3298299499999999E-2</v>
      </c>
      <c r="AN54" s="35">
        <v>483946.90049999999</v>
      </c>
      <c r="AO54" s="35">
        <v>-6032.1641999999993</v>
      </c>
      <c r="AP54" s="35">
        <v>-1.0127090250000001E-6</v>
      </c>
      <c r="AQ54" s="35">
        <v>-1643498.8213899999</v>
      </c>
      <c r="AR54" s="42">
        <v>2000</v>
      </c>
      <c r="AS54" s="35">
        <v>3</v>
      </c>
      <c r="AT54" s="35">
        <v>4</v>
      </c>
      <c r="AU54" s="35">
        <v>6</v>
      </c>
      <c r="AV54" s="35">
        <v>85</v>
      </c>
      <c r="AW54" s="35">
        <v>2</v>
      </c>
      <c r="AX54" s="35">
        <v>65</v>
      </c>
      <c r="AY54" s="35">
        <v>6.5</v>
      </c>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row>
    <row r="55" spans="1:166" x14ac:dyDescent="0.2">
      <c r="A55" s="35" t="s">
        <v>550</v>
      </c>
      <c r="B55" s="35" t="s">
        <v>223</v>
      </c>
      <c r="C55" s="35" t="s">
        <v>551</v>
      </c>
      <c r="E55" s="36">
        <v>156.71353999999999</v>
      </c>
      <c r="F55" s="35">
        <v>2.5499999999999998</v>
      </c>
      <c r="G55" s="35">
        <v>-48000</v>
      </c>
      <c r="H55" s="35">
        <v>28.4</v>
      </c>
      <c r="I55" s="35">
        <v>2473</v>
      </c>
      <c r="J55" s="35" t="s">
        <v>552</v>
      </c>
      <c r="K55" s="35">
        <v>4</v>
      </c>
      <c r="L55" s="35">
        <v>1</v>
      </c>
      <c r="M55" s="35">
        <v>4</v>
      </c>
      <c r="N55" s="41">
        <v>50.5</v>
      </c>
      <c r="O55" s="35">
        <v>1.375E-2</v>
      </c>
      <c r="P55" s="35">
        <v>2040000</v>
      </c>
      <c r="Q55" s="35">
        <v>0</v>
      </c>
      <c r="R55" s="35">
        <v>0</v>
      </c>
      <c r="S55" s="35">
        <v>-23121</v>
      </c>
      <c r="T55" s="42">
        <v>2473</v>
      </c>
      <c r="U55" s="35">
        <v>-90.351661199999995</v>
      </c>
      <c r="V55" s="35">
        <v>565.8220776636947</v>
      </c>
      <c r="W55" s="35">
        <v>0.12133758999999998</v>
      </c>
      <c r="X55" s="35">
        <v>1198304.5</v>
      </c>
      <c r="Y55" s="35">
        <v>-572.23400000000004</v>
      </c>
      <c r="Z55" s="35">
        <v>-2.8837199999999999E-5</v>
      </c>
      <c r="AA55" s="35">
        <v>-68778.636780000001</v>
      </c>
      <c r="AB55" s="35">
        <v>550</v>
      </c>
      <c r="AC55" s="35">
        <v>11.744337600000009</v>
      </c>
      <c r="AD55" s="35">
        <v>-74.182827226316903</v>
      </c>
      <c r="AE55" s="35">
        <v>-6.0952100000000002E-3</v>
      </c>
      <c r="AF55" s="35">
        <v>-1044141.5</v>
      </c>
      <c r="AG55" s="35">
        <v>-572.23400000000004</v>
      </c>
      <c r="AH55" s="35">
        <v>3.1379999999999996E-7</v>
      </c>
      <c r="AI55" s="35">
        <v>-33319.914300000004</v>
      </c>
      <c r="AJ55" s="35">
        <v>933.61</v>
      </c>
      <c r="AK55" s="35">
        <v>22.093997800000011</v>
      </c>
      <c r="AL55" s="35">
        <v>-155.6154422375447</v>
      </c>
      <c r="AM55" s="35">
        <v>-9.4228000000000003E-3</v>
      </c>
      <c r="AN55" s="35">
        <v>-969042</v>
      </c>
      <c r="AO55" s="35">
        <v>0</v>
      </c>
      <c r="AP55" s="35">
        <v>3.1379999999999996E-7</v>
      </c>
      <c r="AQ55" s="35">
        <v>-38040.981190000006</v>
      </c>
      <c r="AR55" s="35">
        <v>2350</v>
      </c>
      <c r="AS55" s="35">
        <v>47.090000200000006</v>
      </c>
      <c r="AT55" s="35">
        <v>-287.46119194317919</v>
      </c>
      <c r="AU55" s="35">
        <v>-1.375E-2</v>
      </c>
      <c r="AV55" s="35">
        <v>1020000</v>
      </c>
      <c r="AW55" s="35">
        <v>0</v>
      </c>
      <c r="AX55" s="35">
        <v>0</v>
      </c>
      <c r="AY55" s="35">
        <v>-157035.05598999999</v>
      </c>
      <c r="AZ55" s="42">
        <v>2473</v>
      </c>
      <c r="BA55" s="35">
        <v>2</v>
      </c>
      <c r="BB55" s="35">
        <v>4</v>
      </c>
      <c r="BC55" s="35">
        <v>1</v>
      </c>
      <c r="BD55" s="35">
        <v>9</v>
      </c>
      <c r="BE55" s="35">
        <v>12</v>
      </c>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row>
    <row r="56" spans="1:166" x14ac:dyDescent="0.2">
      <c r="A56" s="35" t="s">
        <v>553</v>
      </c>
      <c r="B56" s="35" t="s">
        <v>223</v>
      </c>
      <c r="C56" s="35" t="s">
        <v>554</v>
      </c>
      <c r="E56" s="36">
        <v>48.603539999999995</v>
      </c>
      <c r="F56" s="35">
        <v>3.19</v>
      </c>
      <c r="G56" s="35">
        <v>-16000</v>
      </c>
      <c r="H56" s="35">
        <v>8.3000000000000007</v>
      </c>
      <c r="I56" s="35">
        <v>1300</v>
      </c>
      <c r="J56" s="35" t="s">
        <v>552</v>
      </c>
      <c r="K56" s="35">
        <v>4</v>
      </c>
      <c r="L56" s="35">
        <v>1</v>
      </c>
      <c r="M56" s="35">
        <v>3</v>
      </c>
      <c r="N56" s="41">
        <v>12.18</v>
      </c>
      <c r="O56" s="35">
        <v>3.4250000000000001E-3</v>
      </c>
      <c r="P56" s="35">
        <v>337000</v>
      </c>
      <c r="Q56" s="35">
        <v>0</v>
      </c>
      <c r="R56" s="35">
        <v>0</v>
      </c>
      <c r="S56" s="35">
        <v>-5066</v>
      </c>
      <c r="T56" s="42">
        <v>1300</v>
      </c>
      <c r="U56" s="35">
        <v>-21.121660200000001</v>
      </c>
      <c r="V56" s="35">
        <v>149.10137155213039</v>
      </c>
      <c r="W56" s="35">
        <v>2.1862589999999998E-2</v>
      </c>
      <c r="X56" s="35">
        <v>135634.5</v>
      </c>
      <c r="Y56" s="35">
        <v>-572.23400000000004</v>
      </c>
      <c r="Z56" s="35">
        <v>-4.8061999999999998E-6</v>
      </c>
      <c r="AA56" s="35">
        <v>-16577.967380000002</v>
      </c>
      <c r="AB56" s="35">
        <v>550</v>
      </c>
      <c r="AC56" s="35">
        <v>-4.1056603999999997</v>
      </c>
      <c r="AD56" s="35">
        <v>42.43388740379514</v>
      </c>
      <c r="AE56" s="35">
        <v>6.2378999999999993E-4</v>
      </c>
      <c r="AF56" s="35">
        <v>-238106.5</v>
      </c>
      <c r="AG56" s="35">
        <v>-572.23400000000004</v>
      </c>
      <c r="AH56" s="35">
        <v>5.2299999999999998E-8</v>
      </c>
      <c r="AI56" s="35">
        <v>-10668.1803</v>
      </c>
      <c r="AJ56" s="35">
        <v>933.61</v>
      </c>
      <c r="AK56" s="35">
        <v>6.243999800000001</v>
      </c>
      <c r="AL56" s="35">
        <v>-38.99872760743262</v>
      </c>
      <c r="AM56" s="35">
        <v>-2.7038000000000001E-3</v>
      </c>
      <c r="AN56" s="35">
        <v>-163007</v>
      </c>
      <c r="AO56" s="35">
        <v>0</v>
      </c>
      <c r="AP56" s="35">
        <v>5.2299999999999998E-8</v>
      </c>
      <c r="AQ56" s="35">
        <v>-15389.24719</v>
      </c>
      <c r="AR56" s="42">
        <v>1300</v>
      </c>
      <c r="AS56" s="35">
        <v>2</v>
      </c>
      <c r="AT56" s="35">
        <v>4</v>
      </c>
      <c r="AU56" s="35">
        <v>1</v>
      </c>
      <c r="AV56" s="35">
        <v>9</v>
      </c>
      <c r="AW56" s="35">
        <v>2</v>
      </c>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row>
    <row r="57" spans="1:166" x14ac:dyDescent="0.2">
      <c r="A57" s="35" t="s">
        <v>555</v>
      </c>
      <c r="B57" s="35" t="s">
        <v>104</v>
      </c>
      <c r="C57" s="35" t="s">
        <v>556</v>
      </c>
      <c r="E57" s="36">
        <v>69.791340000000005</v>
      </c>
      <c r="F57" s="35">
        <v>9.2800000000000001E-3</v>
      </c>
      <c r="G57" s="35">
        <v>-129400</v>
      </c>
      <c r="H57" s="35">
        <v>64.42</v>
      </c>
      <c r="I57" s="35">
        <v>2000</v>
      </c>
      <c r="J57" s="35" t="s">
        <v>552</v>
      </c>
      <c r="K57" s="35">
        <v>4</v>
      </c>
      <c r="L57" s="35">
        <v>1</v>
      </c>
      <c r="M57" s="35">
        <v>3</v>
      </c>
      <c r="N57" s="41">
        <v>30.151599999999998</v>
      </c>
      <c r="O57" s="35">
        <v>-1.32883E-3</v>
      </c>
      <c r="P57" s="35">
        <v>-111453</v>
      </c>
      <c r="Q57" s="35">
        <v>-622.23901000000001</v>
      </c>
      <c r="R57" s="35">
        <v>1.2036500000000001E-7</v>
      </c>
      <c r="S57" s="35">
        <v>2243</v>
      </c>
      <c r="T57" s="42">
        <v>2000</v>
      </c>
      <c r="U57" s="35">
        <v>-23.1551601</v>
      </c>
      <c r="V57" s="35">
        <v>177.22422933380068</v>
      </c>
      <c r="W57" s="35">
        <v>1.5172742999999999E-2</v>
      </c>
      <c r="X57" s="35">
        <v>-36520</v>
      </c>
      <c r="Y57" s="35">
        <v>-1318.48802</v>
      </c>
      <c r="Z57" s="35">
        <v>-2.43088235E-6</v>
      </c>
      <c r="AA57" s="35">
        <v>-123455.91413999999</v>
      </c>
      <c r="AB57" s="35">
        <v>550</v>
      </c>
      <c r="AC57" s="35">
        <v>-14.647160199999998</v>
      </c>
      <c r="AD57" s="35">
        <v>123.89048725963309</v>
      </c>
      <c r="AE57" s="35">
        <v>4.5533429999999996E-3</v>
      </c>
      <c r="AF57" s="35">
        <v>-223390.5</v>
      </c>
      <c r="AG57" s="35">
        <v>-1318.48802</v>
      </c>
      <c r="AH57" s="35">
        <v>-1.6323500000000034E-9</v>
      </c>
      <c r="AI57" s="35">
        <v>-120501.0206</v>
      </c>
      <c r="AJ57" s="35">
        <v>933.61</v>
      </c>
      <c r="AK57" s="35">
        <v>-4.2975000000000003</v>
      </c>
      <c r="AL57" s="35">
        <v>42.457872248405323</v>
      </c>
      <c r="AM57" s="35">
        <v>1.225753E-3</v>
      </c>
      <c r="AN57" s="35">
        <v>-148291</v>
      </c>
      <c r="AO57" s="35">
        <v>-746.25402000000008</v>
      </c>
      <c r="AP57" s="35">
        <v>-1.6323500000000034E-9</v>
      </c>
      <c r="AQ57" s="35">
        <v>-125222.08749000001</v>
      </c>
      <c r="AR57" s="42">
        <v>2000</v>
      </c>
      <c r="AS57" s="35">
        <v>3</v>
      </c>
      <c r="AT57" s="35">
        <v>4</v>
      </c>
      <c r="AU57" s="35">
        <v>1</v>
      </c>
      <c r="AV57" s="35">
        <v>9</v>
      </c>
      <c r="AW57" s="35">
        <v>1</v>
      </c>
      <c r="AX57" s="35">
        <v>65</v>
      </c>
      <c r="AY57" s="35">
        <v>1</v>
      </c>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row>
    <row r="58" spans="1:166" x14ac:dyDescent="0.2">
      <c r="A58" s="35" t="s">
        <v>557</v>
      </c>
      <c r="B58" s="35" t="s">
        <v>104</v>
      </c>
      <c r="C58" s="35" t="s">
        <v>558</v>
      </c>
      <c r="E58" s="36">
        <v>106.88553999999999</v>
      </c>
      <c r="F58" s="35">
        <v>4.3699999999999998E-3</v>
      </c>
      <c r="G58" s="35">
        <v>3800</v>
      </c>
      <c r="H58" s="35">
        <v>57.244</v>
      </c>
      <c r="I58" s="35">
        <v>2000</v>
      </c>
      <c r="J58" s="35" t="s">
        <v>484</v>
      </c>
      <c r="K58" s="35">
        <v>2</v>
      </c>
      <c r="L58" s="35">
        <v>1</v>
      </c>
      <c r="M58" s="35">
        <v>3</v>
      </c>
      <c r="N58" s="41">
        <v>8.9009999999999998</v>
      </c>
      <c r="O58" s="35">
        <v>7.1000000000000005E-5</v>
      </c>
      <c r="P58" s="35">
        <v>38700</v>
      </c>
      <c r="Q58" s="35">
        <v>0</v>
      </c>
      <c r="R58" s="35">
        <v>0</v>
      </c>
      <c r="S58" s="35">
        <v>-2790</v>
      </c>
      <c r="T58" s="42">
        <v>2000</v>
      </c>
      <c r="U58" s="35">
        <v>-2.6151599999999995</v>
      </c>
      <c r="V58" s="35">
        <v>-0.73230949802945489</v>
      </c>
      <c r="W58" s="35">
        <v>3.20659E-3</v>
      </c>
      <c r="X58" s="35">
        <v>-55749.5</v>
      </c>
      <c r="Y58" s="35">
        <v>-572.23400000000004</v>
      </c>
      <c r="Z58" s="35">
        <v>0</v>
      </c>
      <c r="AA58" s="35">
        <v>8619.6374500000002</v>
      </c>
      <c r="AB58" s="35">
        <v>332.6</v>
      </c>
      <c r="AC58" s="35">
        <v>-7.1956598500000002</v>
      </c>
      <c r="AD58" s="35">
        <v>40.94523176310382</v>
      </c>
      <c r="AE58" s="35">
        <v>3.2840900000000004E-3</v>
      </c>
      <c r="AF58" s="35">
        <v>-63599.5</v>
      </c>
      <c r="AG58" s="35">
        <v>-572.23400000000004</v>
      </c>
      <c r="AH58" s="35">
        <v>0</v>
      </c>
      <c r="AI58" s="35">
        <v>3619.4403000000002</v>
      </c>
      <c r="AJ58" s="35">
        <v>933.61</v>
      </c>
      <c r="AK58" s="35">
        <v>3.1540003500000005</v>
      </c>
      <c r="AL58" s="35">
        <v>-40.487383248123933</v>
      </c>
      <c r="AM58" s="35">
        <v>-4.35E-5</v>
      </c>
      <c r="AN58" s="35">
        <v>11500</v>
      </c>
      <c r="AO58" s="35">
        <v>0</v>
      </c>
      <c r="AP58" s="35">
        <v>0</v>
      </c>
      <c r="AQ58" s="35">
        <v>-1101.6265899999999</v>
      </c>
      <c r="AR58" s="42">
        <v>2000</v>
      </c>
      <c r="AS58" s="35">
        <v>2</v>
      </c>
      <c r="AT58" s="35">
        <v>4</v>
      </c>
      <c r="AU58" s="35">
        <v>1</v>
      </c>
      <c r="AV58" s="35">
        <v>14</v>
      </c>
      <c r="AW58" s="35">
        <v>0.5</v>
      </c>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row>
    <row r="59" spans="1:166" x14ac:dyDescent="0.2">
      <c r="A59" s="35" t="s">
        <v>559</v>
      </c>
      <c r="B59" s="35" t="s">
        <v>99</v>
      </c>
      <c r="C59" s="35" t="s">
        <v>560</v>
      </c>
      <c r="E59" s="36">
        <v>266.69353999999998</v>
      </c>
      <c r="F59" s="35">
        <v>2.64</v>
      </c>
      <c r="G59" s="35">
        <v>-122160</v>
      </c>
      <c r="H59" s="35">
        <v>43.08</v>
      </c>
      <c r="I59" s="35">
        <v>529</v>
      </c>
      <c r="J59" s="35" t="s">
        <v>484</v>
      </c>
      <c r="K59" s="35">
        <v>2</v>
      </c>
      <c r="L59" s="35">
        <v>2</v>
      </c>
      <c r="M59" s="35">
        <v>3</v>
      </c>
      <c r="N59" s="41">
        <v>31.875999</v>
      </c>
      <c r="O59" s="35">
        <v>-9.7599999999999998E-4</v>
      </c>
      <c r="P59" s="35">
        <v>644100</v>
      </c>
      <c r="Q59" s="35">
        <v>0</v>
      </c>
      <c r="R59" s="35">
        <v>0</v>
      </c>
      <c r="S59" s="35">
        <v>-11577</v>
      </c>
      <c r="T59" s="35">
        <v>370.6</v>
      </c>
      <c r="U59" s="35">
        <v>2690</v>
      </c>
      <c r="V59" s="35" t="s">
        <v>92</v>
      </c>
      <c r="W59" s="35">
        <v>29.870000999999998</v>
      </c>
      <c r="X59" s="35">
        <v>0</v>
      </c>
      <c r="Y59" s="35">
        <v>0</v>
      </c>
      <c r="Z59" s="35">
        <v>0</v>
      </c>
      <c r="AA59" s="35">
        <v>0</v>
      </c>
      <c r="AB59" s="35">
        <v>-6540</v>
      </c>
      <c r="AC59" s="42">
        <v>529</v>
      </c>
      <c r="AD59" s="35">
        <v>-7.4991589999999988</v>
      </c>
      <c r="AE59" s="35">
        <v>85.362251387304582</v>
      </c>
      <c r="AF59" s="35">
        <v>4.1535900000000004E-3</v>
      </c>
      <c r="AG59" s="35">
        <v>246950.5</v>
      </c>
      <c r="AH59" s="35">
        <v>-572.23400000000004</v>
      </c>
      <c r="AI59" s="35">
        <v>0</v>
      </c>
      <c r="AJ59" s="35">
        <v>-120742.42065</v>
      </c>
      <c r="AK59" s="35">
        <v>332.6</v>
      </c>
      <c r="AL59" s="35">
        <v>-21.240658549999999</v>
      </c>
      <c r="AM59" s="35">
        <v>210.39487517070438</v>
      </c>
      <c r="AN59" s="35">
        <v>4.3860900000000005E-3</v>
      </c>
      <c r="AO59" s="35">
        <v>223400.5</v>
      </c>
      <c r="AP59" s="35">
        <v>-572.23400000000004</v>
      </c>
      <c r="AQ59" s="35">
        <v>0</v>
      </c>
      <c r="AR59" s="35">
        <v>-135743.01209999999</v>
      </c>
      <c r="AS59" s="35">
        <v>370.6</v>
      </c>
      <c r="AT59" s="35">
        <v>-19.234660550000001</v>
      </c>
      <c r="AU59" s="35">
        <v>187.64322710119552</v>
      </c>
      <c r="AV59" s="35">
        <v>3.4100900000000002E-3</v>
      </c>
      <c r="AW59" s="35">
        <v>-98649.5</v>
      </c>
      <c r="AX59" s="35">
        <v>-572.23400000000004</v>
      </c>
      <c r="AY59" s="35">
        <v>0</v>
      </c>
      <c r="AZ59" s="35">
        <v>-130706.01209999999</v>
      </c>
      <c r="BA59" s="42">
        <v>529</v>
      </c>
      <c r="BB59" s="35">
        <v>2</v>
      </c>
      <c r="BC59" s="35">
        <v>4</v>
      </c>
      <c r="BD59" s="35">
        <v>1</v>
      </c>
      <c r="BE59" s="35">
        <v>14</v>
      </c>
      <c r="BF59" s="35">
        <v>1.5</v>
      </c>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row>
    <row r="60" spans="1:166" x14ac:dyDescent="0.2">
      <c r="A60" s="35" t="s">
        <v>559</v>
      </c>
      <c r="B60" s="35" t="s">
        <v>104</v>
      </c>
      <c r="C60" s="35" t="s">
        <v>560</v>
      </c>
      <c r="E60" s="36">
        <v>266.69353999999998</v>
      </c>
      <c r="F60" s="35">
        <v>1.091E-2</v>
      </c>
      <c r="G60" s="35">
        <v>-98100</v>
      </c>
      <c r="H60" s="35">
        <v>83.492000000000004</v>
      </c>
      <c r="I60" s="35">
        <v>2000</v>
      </c>
      <c r="J60" s="35" t="s">
        <v>484</v>
      </c>
      <c r="K60" s="35">
        <v>2</v>
      </c>
      <c r="L60" s="35">
        <v>1</v>
      </c>
      <c r="M60" s="35">
        <v>3</v>
      </c>
      <c r="N60" s="41">
        <v>19.674999</v>
      </c>
      <c r="O60" s="35">
        <v>5.8E-5</v>
      </c>
      <c r="P60" s="35">
        <v>150600</v>
      </c>
      <c r="Q60" s="35">
        <v>0</v>
      </c>
      <c r="R60" s="35">
        <v>0</v>
      </c>
      <c r="S60" s="35">
        <v>-6376</v>
      </c>
      <c r="T60" s="42">
        <v>2000</v>
      </c>
      <c r="U60" s="35">
        <v>4.7018410000000017</v>
      </c>
      <c r="V60" s="35">
        <v>-38.926347865087678</v>
      </c>
      <c r="W60" s="35">
        <v>3.1195900000000002E-3</v>
      </c>
      <c r="X60" s="35">
        <v>200.5</v>
      </c>
      <c r="Y60" s="35">
        <v>-572.23400000000004</v>
      </c>
      <c r="Z60" s="35">
        <v>0</v>
      </c>
      <c r="AA60" s="35">
        <v>-91481.42065</v>
      </c>
      <c r="AB60" s="35">
        <v>332.6</v>
      </c>
      <c r="AC60" s="35">
        <v>-9.0396585500000004</v>
      </c>
      <c r="AD60" s="35">
        <v>86.106275918312178</v>
      </c>
      <c r="AE60" s="35">
        <v>3.3520900000000003E-3</v>
      </c>
      <c r="AF60" s="35">
        <v>-23349.5</v>
      </c>
      <c r="AG60" s="35">
        <v>-572.23400000000004</v>
      </c>
      <c r="AH60" s="35">
        <v>0</v>
      </c>
      <c r="AI60" s="35">
        <v>-106482.01209999999</v>
      </c>
      <c r="AJ60" s="35">
        <v>933.61</v>
      </c>
      <c r="AK60" s="35">
        <v>1.3100016500000002</v>
      </c>
      <c r="AL60" s="35">
        <v>4.6736609070844679</v>
      </c>
      <c r="AM60" s="35">
        <v>2.4499999999999999E-5</v>
      </c>
      <c r="AN60" s="35">
        <v>51750</v>
      </c>
      <c r="AO60" s="35">
        <v>0</v>
      </c>
      <c r="AP60" s="35">
        <v>0</v>
      </c>
      <c r="AQ60" s="35">
        <v>-111203.07898999999</v>
      </c>
      <c r="AR60" s="42">
        <v>2000</v>
      </c>
      <c r="AS60" s="35">
        <v>2</v>
      </c>
      <c r="AT60" s="35">
        <v>4</v>
      </c>
      <c r="AU60" s="35">
        <v>1</v>
      </c>
      <c r="AV60" s="35">
        <v>14</v>
      </c>
      <c r="AW60" s="35">
        <v>1.5</v>
      </c>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row>
    <row r="61" spans="1:166" x14ac:dyDescent="0.2">
      <c r="A61" s="35" t="s">
        <v>561</v>
      </c>
      <c r="B61" s="35" t="s">
        <v>104</v>
      </c>
      <c r="C61" s="35" t="s">
        <v>562</v>
      </c>
      <c r="E61" s="36">
        <v>38.992539999999998</v>
      </c>
      <c r="F61" s="35">
        <v>1.5900000000000001E-3</v>
      </c>
      <c r="G61" s="35">
        <v>164800</v>
      </c>
      <c r="H61" s="35">
        <v>53.38</v>
      </c>
      <c r="I61" s="35">
        <v>2500</v>
      </c>
      <c r="J61" s="35" t="s">
        <v>96</v>
      </c>
      <c r="K61" s="35">
        <v>4</v>
      </c>
      <c r="L61" s="35">
        <v>1</v>
      </c>
      <c r="M61" s="35">
        <v>2</v>
      </c>
      <c r="N61" s="41">
        <v>10.996700000000001</v>
      </c>
      <c r="O61" s="35">
        <v>-2.9354499999999998E-4</v>
      </c>
      <c r="P61" s="35">
        <v>9165.9004000000004</v>
      </c>
      <c r="Q61" s="35">
        <v>-104.244</v>
      </c>
      <c r="R61" s="35">
        <v>3.7615899999999999E-8</v>
      </c>
      <c r="S61" s="35">
        <v>-1484</v>
      </c>
      <c r="T61" s="42">
        <v>2500</v>
      </c>
      <c r="U61" s="35">
        <v>-0.45266000000000162</v>
      </c>
      <c r="V61" s="35">
        <v>-45.763446925227242</v>
      </c>
      <c r="W61" s="35">
        <v>2.6853290000000002E-3</v>
      </c>
      <c r="X61" s="35">
        <v>-2410.0497999999998</v>
      </c>
      <c r="Y61" s="35">
        <v>66.553999999999917</v>
      </c>
      <c r="Z61" s="35">
        <v>2.8527849999999998E-8</v>
      </c>
      <c r="AA61" s="35">
        <v>164347.16020000001</v>
      </c>
      <c r="AB61" s="35">
        <v>933.61</v>
      </c>
      <c r="AC61" s="35">
        <v>9.8970001999999972</v>
      </c>
      <c r="AD61" s="35">
        <v>-127.19606193645492</v>
      </c>
      <c r="AE61" s="35">
        <v>-6.4226099999999998E-4</v>
      </c>
      <c r="AF61" s="35">
        <v>72689.450200000007</v>
      </c>
      <c r="AG61" s="35">
        <v>638.78800000000001</v>
      </c>
      <c r="AH61" s="35">
        <v>2.8527849999999998E-8</v>
      </c>
      <c r="AI61" s="35">
        <v>159626.09331</v>
      </c>
      <c r="AJ61" s="42">
        <v>2500</v>
      </c>
      <c r="AK61" s="35">
        <v>2</v>
      </c>
      <c r="AL61" s="35">
        <v>4</v>
      </c>
      <c r="AM61" s="35">
        <v>1</v>
      </c>
      <c r="AN61" s="35">
        <v>15</v>
      </c>
      <c r="AO61" s="35">
        <v>1</v>
      </c>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row>
    <row r="62" spans="1:166" x14ac:dyDescent="0.2">
      <c r="A62" s="35" t="s">
        <v>563</v>
      </c>
      <c r="B62" s="35" t="s">
        <v>104</v>
      </c>
      <c r="C62" s="35" t="s">
        <v>564</v>
      </c>
      <c r="E62" s="36">
        <v>51.003540000000001</v>
      </c>
      <c r="F62" s="35">
        <v>2.0899999999999998E-3</v>
      </c>
      <c r="G62" s="35">
        <v>163862</v>
      </c>
      <c r="H62" s="35">
        <v>60.429000000000002</v>
      </c>
      <c r="I62" s="35">
        <v>2000</v>
      </c>
      <c r="J62" s="35" t="s">
        <v>96</v>
      </c>
      <c r="K62" s="35">
        <v>4</v>
      </c>
      <c r="L62" s="35">
        <v>1</v>
      </c>
      <c r="M62" s="35">
        <v>2</v>
      </c>
      <c r="N62" s="41">
        <v>19.223199999999999</v>
      </c>
      <c r="O62" s="35">
        <v>-2.9771799999999998E-4</v>
      </c>
      <c r="P62" s="35">
        <v>-131105</v>
      </c>
      <c r="Q62" s="35">
        <v>-313.96701000000002</v>
      </c>
      <c r="R62" s="35">
        <v>0</v>
      </c>
      <c r="S62" s="35">
        <v>156</v>
      </c>
      <c r="T62" s="42">
        <v>2000</v>
      </c>
      <c r="U62" s="35">
        <v>4.6245399999999997</v>
      </c>
      <c r="V62" s="35">
        <v>-97.3190610699545</v>
      </c>
      <c r="W62" s="35">
        <v>1.7536960000000001E-3</v>
      </c>
      <c r="X62" s="35">
        <v>-4439</v>
      </c>
      <c r="Y62" s="35">
        <v>494.38397999999972</v>
      </c>
      <c r="Z62" s="35">
        <v>9.4671599999999994E-8</v>
      </c>
      <c r="AA62" s="35">
        <v>161163.1539</v>
      </c>
      <c r="AB62" s="35">
        <v>933.61</v>
      </c>
      <c r="AC62" s="35">
        <v>14.974200199999999</v>
      </c>
      <c r="AD62" s="35">
        <v>-178.75167608118221</v>
      </c>
      <c r="AE62" s="35">
        <v>-1.5738939999999999E-3</v>
      </c>
      <c r="AF62" s="35">
        <v>70660.5</v>
      </c>
      <c r="AG62" s="35">
        <v>1066.61798</v>
      </c>
      <c r="AH62" s="35">
        <v>9.4671599999999994E-8</v>
      </c>
      <c r="AI62" s="35">
        <v>156442.08700999999</v>
      </c>
      <c r="AJ62" s="42">
        <v>2000</v>
      </c>
      <c r="AK62" s="35">
        <v>2</v>
      </c>
      <c r="AL62" s="35">
        <v>4</v>
      </c>
      <c r="AM62" s="35">
        <v>1</v>
      </c>
      <c r="AN62" s="35">
        <v>15</v>
      </c>
      <c r="AO62" s="35">
        <v>2</v>
      </c>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row>
    <row r="63" spans="1:166" x14ac:dyDescent="0.2">
      <c r="A63" s="35" t="s">
        <v>565</v>
      </c>
      <c r="B63" s="35" t="s">
        <v>104</v>
      </c>
      <c r="C63" s="35" t="s">
        <v>566</v>
      </c>
      <c r="E63" s="36">
        <v>62.434240000000003</v>
      </c>
      <c r="F63" s="35">
        <v>2.5500000000000002E-3</v>
      </c>
      <c r="G63" s="35">
        <v>-12300</v>
      </c>
      <c r="H63" s="35">
        <v>54.457000000000001</v>
      </c>
      <c r="I63" s="35">
        <v>2000</v>
      </c>
      <c r="J63" s="35" t="s">
        <v>96</v>
      </c>
      <c r="K63" s="35">
        <v>2</v>
      </c>
      <c r="L63" s="35">
        <v>1</v>
      </c>
      <c r="M63" s="35">
        <v>2</v>
      </c>
      <c r="N63" s="41">
        <v>8.8660002000000002</v>
      </c>
      <c r="O63" s="35">
        <v>7.7999999999999999E-5</v>
      </c>
      <c r="P63" s="35">
        <v>55900</v>
      </c>
      <c r="Q63" s="35">
        <v>0</v>
      </c>
      <c r="R63" s="35">
        <v>0</v>
      </c>
      <c r="S63" s="35">
        <v>-2838</v>
      </c>
      <c r="T63" s="42">
        <v>2000</v>
      </c>
      <c r="U63" s="35">
        <v>-6.5184101999999999</v>
      </c>
      <c r="V63" s="35">
        <v>35.011104078850231</v>
      </c>
      <c r="W63" s="35">
        <v>3.1485840000000003E-3</v>
      </c>
      <c r="X63" s="35">
        <v>-53711.875</v>
      </c>
      <c r="Y63" s="35">
        <v>-513.63840000000005</v>
      </c>
      <c r="Z63" s="35">
        <v>8.4154249999999994E-9</v>
      </c>
      <c r="AA63" s="35">
        <v>-9168.5046499999989</v>
      </c>
      <c r="AB63" s="35">
        <v>933.61</v>
      </c>
      <c r="AC63" s="35">
        <v>3.8312499999999998</v>
      </c>
      <c r="AD63" s="35">
        <v>-46.421510932377487</v>
      </c>
      <c r="AE63" s="35">
        <v>-1.79006E-4</v>
      </c>
      <c r="AF63" s="35">
        <v>21387.625</v>
      </c>
      <c r="AG63" s="35">
        <v>58.595599999999997</v>
      </c>
      <c r="AH63" s="35">
        <v>8.4154249999999994E-9</v>
      </c>
      <c r="AI63" s="35">
        <v>-13889.571540000001</v>
      </c>
      <c r="AJ63" s="42">
        <v>2000</v>
      </c>
      <c r="AK63" s="35">
        <v>2</v>
      </c>
      <c r="AL63" s="35">
        <v>4</v>
      </c>
      <c r="AM63" s="35">
        <v>1</v>
      </c>
      <c r="AN63" s="35">
        <v>20</v>
      </c>
      <c r="AO63" s="35">
        <v>0.5</v>
      </c>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row>
    <row r="64" spans="1:166" x14ac:dyDescent="0.2">
      <c r="A64" s="35" t="s">
        <v>567</v>
      </c>
      <c r="B64" s="35" t="s">
        <v>104</v>
      </c>
      <c r="C64" s="35" t="s">
        <v>568</v>
      </c>
      <c r="E64" s="36">
        <v>97.886939999999996</v>
      </c>
      <c r="F64" s="35">
        <v>4.0000000000000001E-3</v>
      </c>
      <c r="G64" s="35">
        <v>-67000</v>
      </c>
      <c r="H64" s="35">
        <v>69.146000000000001</v>
      </c>
      <c r="I64" s="35">
        <v>2000</v>
      </c>
      <c r="J64" s="35" t="s">
        <v>96</v>
      </c>
      <c r="K64" s="35">
        <v>2</v>
      </c>
      <c r="L64" s="35">
        <v>1</v>
      </c>
      <c r="M64" s="35">
        <v>2</v>
      </c>
      <c r="N64" s="41">
        <v>14.6366</v>
      </c>
      <c r="O64" s="35">
        <v>-7.0041600000000004E-5</v>
      </c>
      <c r="P64" s="35">
        <v>90190.297000000006</v>
      </c>
      <c r="Q64" s="35">
        <v>-42.795501999999999</v>
      </c>
      <c r="R64" s="35">
        <v>0</v>
      </c>
      <c r="S64" s="35">
        <v>-3921</v>
      </c>
      <c r="T64" s="42">
        <v>2000</v>
      </c>
      <c r="U64" s="35">
        <v>-7.1817600000000006</v>
      </c>
      <c r="V64" s="35">
        <v>52.280416264629139</v>
      </c>
      <c r="W64" s="35">
        <v>3.1956196E-3</v>
      </c>
      <c r="X64" s="35">
        <v>-43129.101499999997</v>
      </c>
      <c r="Y64" s="35">
        <v>-540.63380400000005</v>
      </c>
      <c r="Z64" s="35">
        <v>1.6830849999999999E-8</v>
      </c>
      <c r="AA64" s="35">
        <v>-63899.175799999997</v>
      </c>
      <c r="AB64" s="35">
        <v>933.61</v>
      </c>
      <c r="AC64" s="35">
        <v>3.1679002000000001</v>
      </c>
      <c r="AD64" s="35">
        <v>-29.152198746598614</v>
      </c>
      <c r="AE64" s="35">
        <v>-1.319704E-4</v>
      </c>
      <c r="AF64" s="35">
        <v>31970.398500000003</v>
      </c>
      <c r="AG64" s="35">
        <v>31.600195999999997</v>
      </c>
      <c r="AH64" s="35">
        <v>1.6830849999999999E-8</v>
      </c>
      <c r="AI64" s="35">
        <v>-68620.242689999999</v>
      </c>
      <c r="AJ64" s="42">
        <v>2000</v>
      </c>
      <c r="AK64" s="35">
        <v>2</v>
      </c>
      <c r="AL64" s="35">
        <v>4</v>
      </c>
      <c r="AM64" s="35">
        <v>1</v>
      </c>
      <c r="AN64" s="35">
        <v>20</v>
      </c>
      <c r="AO64" s="35">
        <v>1</v>
      </c>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row>
    <row r="65" spans="1:166" x14ac:dyDescent="0.2">
      <c r="A65" s="35" t="s">
        <v>569</v>
      </c>
      <c r="B65" s="35" t="s">
        <v>104</v>
      </c>
      <c r="C65" s="35" t="s">
        <v>570</v>
      </c>
      <c r="E65" s="36">
        <v>116.88534</v>
      </c>
      <c r="F65" s="35">
        <v>4.8199999999999996E-3</v>
      </c>
      <c r="G65" s="35">
        <v>-189000</v>
      </c>
      <c r="H65" s="35">
        <v>74.400000000000006</v>
      </c>
      <c r="I65" s="35">
        <v>2000</v>
      </c>
      <c r="J65" s="35" t="s">
        <v>96</v>
      </c>
      <c r="K65" s="35">
        <v>2</v>
      </c>
      <c r="L65" s="35">
        <v>1</v>
      </c>
      <c r="M65" s="35">
        <v>2</v>
      </c>
      <c r="N65" s="41">
        <v>25.454499999999999</v>
      </c>
      <c r="O65" s="35">
        <v>-1.07587E-3</v>
      </c>
      <c r="P65" s="35">
        <v>58264.398000000001</v>
      </c>
      <c r="Q65" s="35">
        <v>-267.62398999999999</v>
      </c>
      <c r="R65" s="35">
        <v>1.35043E-7</v>
      </c>
      <c r="S65" s="35">
        <v>-3072</v>
      </c>
      <c r="T65" s="42">
        <v>2000</v>
      </c>
      <c r="U65" s="35">
        <v>-12.26041</v>
      </c>
      <c r="V65" s="35">
        <v>113.66401670559264</v>
      </c>
      <c r="W65" s="35">
        <v>4.05259E-3</v>
      </c>
      <c r="X65" s="35">
        <v>-55677.776000000005</v>
      </c>
      <c r="Y65" s="35">
        <v>-852.74677000000008</v>
      </c>
      <c r="Z65" s="35">
        <v>-4.201385E-8</v>
      </c>
      <c r="AA65" s="35">
        <v>-184562.18160000001</v>
      </c>
      <c r="AB65" s="35">
        <v>933.61</v>
      </c>
      <c r="AC65" s="35">
        <v>-1.9107498000000014</v>
      </c>
      <c r="AD65" s="35">
        <v>32.231401694364905</v>
      </c>
      <c r="AE65" s="35">
        <v>7.2500000000000006E-4</v>
      </c>
      <c r="AF65" s="35">
        <v>19421.724000000002</v>
      </c>
      <c r="AG65" s="35">
        <v>-280.51276999999999</v>
      </c>
      <c r="AH65" s="35">
        <v>-4.201385E-8</v>
      </c>
      <c r="AI65" s="35">
        <v>-189283.24849</v>
      </c>
      <c r="AJ65" s="42">
        <v>2000</v>
      </c>
      <c r="AK65" s="35">
        <v>3</v>
      </c>
      <c r="AL65" s="35">
        <v>4</v>
      </c>
      <c r="AM65" s="35">
        <v>1</v>
      </c>
      <c r="AN65" s="35">
        <v>20</v>
      </c>
      <c r="AO65" s="35">
        <v>1</v>
      </c>
      <c r="AP65" s="35">
        <v>31</v>
      </c>
      <c r="AQ65" s="35">
        <v>0.5</v>
      </c>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row>
    <row r="66" spans="1:166" x14ac:dyDescent="0.2">
      <c r="A66" s="35" t="s">
        <v>571</v>
      </c>
      <c r="B66" s="35" t="s">
        <v>99</v>
      </c>
      <c r="C66" s="35" t="s">
        <v>572</v>
      </c>
      <c r="E66" s="36">
        <v>133.33964</v>
      </c>
      <c r="F66" s="35">
        <v>2.44</v>
      </c>
      <c r="G66" s="35">
        <v>-168650</v>
      </c>
      <c r="H66" s="35">
        <v>26.12</v>
      </c>
      <c r="I66" s="35">
        <v>600</v>
      </c>
      <c r="J66" s="35" t="s">
        <v>96</v>
      </c>
      <c r="K66" s="35">
        <v>2</v>
      </c>
      <c r="L66" s="35">
        <v>2</v>
      </c>
      <c r="M66" s="35">
        <v>2</v>
      </c>
      <c r="N66" s="41">
        <v>15.52</v>
      </c>
      <c r="O66" s="35">
        <v>1.0500000000000001E-2</v>
      </c>
      <c r="P66" s="35">
        <v>0</v>
      </c>
      <c r="Q66" s="35">
        <v>0</v>
      </c>
      <c r="R66" s="35">
        <v>0</v>
      </c>
      <c r="S66" s="35">
        <v>-5561</v>
      </c>
      <c r="T66" s="35">
        <v>465.7</v>
      </c>
      <c r="U66" s="35">
        <v>8450</v>
      </c>
      <c r="V66" s="35" t="s">
        <v>92</v>
      </c>
      <c r="W66" s="35">
        <v>30</v>
      </c>
      <c r="X66" s="35">
        <v>0</v>
      </c>
      <c r="Y66" s="35">
        <v>0</v>
      </c>
      <c r="Z66" s="35">
        <v>0</v>
      </c>
      <c r="AA66" s="35">
        <v>0</v>
      </c>
      <c r="AB66" s="35">
        <v>-1577</v>
      </c>
      <c r="AC66" s="42">
        <v>600</v>
      </c>
      <c r="AD66" s="35">
        <v>-2.9579100000000018</v>
      </c>
      <c r="AE66" s="35">
        <v>95.266354153256032</v>
      </c>
      <c r="AF66" s="35">
        <v>-7.475428000000001E-3</v>
      </c>
      <c r="AG66" s="35">
        <v>-94786.625</v>
      </c>
      <c r="AH66" s="35">
        <v>-396.44720000000007</v>
      </c>
      <c r="AI66" s="35">
        <v>2.5246274999999998E-8</v>
      </c>
      <c r="AJ66" s="35">
        <v>-166136.84695000001</v>
      </c>
      <c r="AK66" s="35">
        <v>465.7</v>
      </c>
      <c r="AL66" s="35">
        <v>-17.437910000000002</v>
      </c>
      <c r="AM66" s="35">
        <v>170.78040887918633</v>
      </c>
      <c r="AN66" s="35">
        <v>3.0245720000000001E-3</v>
      </c>
      <c r="AO66" s="35">
        <v>-94786.625</v>
      </c>
      <c r="AP66" s="35">
        <v>-396.44720000000007</v>
      </c>
      <c r="AQ66" s="35">
        <v>2.5246274999999998E-8</v>
      </c>
      <c r="AR66" s="35">
        <v>-162152.84695000001</v>
      </c>
      <c r="AS66" s="42">
        <v>600</v>
      </c>
      <c r="AT66" s="35">
        <v>2</v>
      </c>
      <c r="AU66" s="35">
        <v>4</v>
      </c>
      <c r="AV66" s="35">
        <v>1</v>
      </c>
      <c r="AW66" s="35">
        <v>20</v>
      </c>
      <c r="AX66" s="35">
        <v>1.5</v>
      </c>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row>
    <row r="67" spans="1:166" x14ac:dyDescent="0.2">
      <c r="A67" s="35" t="s">
        <v>571</v>
      </c>
      <c r="B67" s="35" t="s">
        <v>104</v>
      </c>
      <c r="C67" s="35" t="s">
        <v>572</v>
      </c>
      <c r="E67" s="36">
        <v>133.33964</v>
      </c>
      <c r="F67" s="35">
        <v>5.45E-3</v>
      </c>
      <c r="G67" s="35">
        <v>-139720</v>
      </c>
      <c r="H67" s="35">
        <v>75.14</v>
      </c>
      <c r="I67" s="35">
        <v>2000</v>
      </c>
      <c r="J67" s="35" t="s">
        <v>96</v>
      </c>
      <c r="K67" s="35">
        <v>2</v>
      </c>
      <c r="L67" s="35">
        <v>1</v>
      </c>
      <c r="M67" s="35">
        <v>2</v>
      </c>
      <c r="N67" s="41">
        <v>23.2437</v>
      </c>
      <c r="O67" s="35">
        <v>-6.7166299999999997E-4</v>
      </c>
      <c r="P67" s="35">
        <v>97793.398000000001</v>
      </c>
      <c r="Q67" s="35">
        <v>-158.41399999999999</v>
      </c>
      <c r="R67" s="35">
        <v>8.6650300000000001E-8</v>
      </c>
      <c r="S67" s="35">
        <v>-4465</v>
      </c>
      <c r="T67" s="42">
        <v>2000</v>
      </c>
      <c r="U67" s="35">
        <v>-10.681610000000003</v>
      </c>
      <c r="V67" s="35">
        <v>101.05090096386095</v>
      </c>
      <c r="W67" s="35">
        <v>3.696235E-3</v>
      </c>
      <c r="X67" s="35">
        <v>-45889.925999999999</v>
      </c>
      <c r="Y67" s="35">
        <v>-713.27520000000004</v>
      </c>
      <c r="Z67" s="35">
        <v>-1.8078875000000002E-8</v>
      </c>
      <c r="AA67" s="35">
        <v>-136110.84695000001</v>
      </c>
      <c r="AB67" s="35">
        <v>933.61</v>
      </c>
      <c r="AC67" s="35">
        <v>-0.33194980000000029</v>
      </c>
      <c r="AD67" s="35">
        <v>19.618285952633272</v>
      </c>
      <c r="AE67" s="35">
        <v>3.6864499999999996E-4</v>
      </c>
      <c r="AF67" s="35">
        <v>29209.574000000001</v>
      </c>
      <c r="AG67" s="35">
        <v>-141.04119999999998</v>
      </c>
      <c r="AH67" s="35">
        <v>-1.8078875000000002E-8</v>
      </c>
      <c r="AI67" s="35">
        <v>-140831.91383999999</v>
      </c>
      <c r="AJ67" s="42">
        <v>2000</v>
      </c>
      <c r="AK67" s="35">
        <v>2</v>
      </c>
      <c r="AL67" s="35">
        <v>4</v>
      </c>
      <c r="AM67" s="35">
        <v>1</v>
      </c>
      <c r="AN67" s="35">
        <v>20</v>
      </c>
      <c r="AO67" s="35">
        <v>1.5</v>
      </c>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row>
    <row r="68" spans="1:166" x14ac:dyDescent="0.2">
      <c r="A68" s="35" t="s">
        <v>573</v>
      </c>
      <c r="B68" s="35" t="s">
        <v>104</v>
      </c>
      <c r="C68" s="35" t="s">
        <v>574</v>
      </c>
      <c r="E68" s="36">
        <v>81.432640000000006</v>
      </c>
      <c r="F68" s="35">
        <v>3.3300000000000001E-3</v>
      </c>
      <c r="G68" s="35">
        <v>-117000</v>
      </c>
      <c r="H68" s="35">
        <v>67.585999999999999</v>
      </c>
      <c r="I68" s="35">
        <v>2000</v>
      </c>
      <c r="J68" s="35" t="s">
        <v>96</v>
      </c>
      <c r="K68" s="35">
        <v>2</v>
      </c>
      <c r="L68" s="35">
        <v>1</v>
      </c>
      <c r="M68" s="35">
        <v>2</v>
      </c>
      <c r="N68" s="41">
        <v>17.622399999999999</v>
      </c>
      <c r="O68" s="35">
        <v>-7.2611400000000003E-4</v>
      </c>
      <c r="P68" s="35">
        <v>38944.800999999999</v>
      </c>
      <c r="Q68" s="35">
        <v>-176.50101000000001</v>
      </c>
      <c r="R68" s="35">
        <v>9.2450900000000006E-8</v>
      </c>
      <c r="S68" s="35">
        <v>-2275</v>
      </c>
      <c r="T68" s="42">
        <v>2000</v>
      </c>
      <c r="U68" s="35">
        <v>-9.5355599999999985</v>
      </c>
      <c r="V68" s="35">
        <v>72.112585185793137</v>
      </c>
      <c r="W68" s="35">
        <v>3.8038400000000002E-3</v>
      </c>
      <c r="X68" s="35">
        <v>-58775.199500000002</v>
      </c>
      <c r="Y68" s="35">
        <v>-729.09641000000011</v>
      </c>
      <c r="Z68" s="35">
        <v>-2.9133225000000002E-8</v>
      </c>
      <c r="AA68" s="35">
        <v>-112817.51045</v>
      </c>
      <c r="AB68" s="35">
        <v>933.61</v>
      </c>
      <c r="AC68" s="35">
        <v>0.81410019999999861</v>
      </c>
      <c r="AD68" s="35">
        <v>-9.3200298254346023</v>
      </c>
      <c r="AE68" s="35">
        <v>4.7625E-4</v>
      </c>
      <c r="AF68" s="35">
        <v>16324.300499999999</v>
      </c>
      <c r="AG68" s="35">
        <v>-156.86241000000004</v>
      </c>
      <c r="AH68" s="35">
        <v>-2.9133225000000002E-8</v>
      </c>
      <c r="AI68" s="35">
        <v>-117538.57734</v>
      </c>
      <c r="AJ68" s="42">
        <v>2000</v>
      </c>
      <c r="AK68" s="35">
        <v>3</v>
      </c>
      <c r="AL68" s="35">
        <v>4</v>
      </c>
      <c r="AM68" s="35">
        <v>1</v>
      </c>
      <c r="AN68" s="35">
        <v>20</v>
      </c>
      <c r="AO68" s="35">
        <v>0.5</v>
      </c>
      <c r="AP68" s="35">
        <v>31</v>
      </c>
      <c r="AQ68" s="35">
        <v>0.5</v>
      </c>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row>
    <row r="69" spans="1:166" x14ac:dyDescent="0.2">
      <c r="A69" s="35" t="s">
        <v>575</v>
      </c>
      <c r="B69" s="35" t="s">
        <v>104</v>
      </c>
      <c r="C69" s="35" t="s">
        <v>576</v>
      </c>
      <c r="E69" s="36">
        <v>100.43104</v>
      </c>
      <c r="F69" s="35">
        <v>4.1099999999999999E-3</v>
      </c>
      <c r="G69" s="35">
        <v>-238800</v>
      </c>
      <c r="H69" s="35">
        <v>71.158000000000001</v>
      </c>
      <c r="I69" s="35">
        <v>2000</v>
      </c>
      <c r="J69" s="35" t="s">
        <v>96</v>
      </c>
      <c r="K69" s="35">
        <v>2</v>
      </c>
      <c r="L69" s="35">
        <v>1</v>
      </c>
      <c r="M69" s="35">
        <v>2</v>
      </c>
      <c r="N69" s="41">
        <v>27.888999999999999</v>
      </c>
      <c r="O69" s="35">
        <v>-1.5390600000000001E-3</v>
      </c>
      <c r="P69" s="35">
        <v>16825.599999999999</v>
      </c>
      <c r="Q69" s="35">
        <v>-386.495</v>
      </c>
      <c r="R69" s="35">
        <v>1.93825E-7</v>
      </c>
      <c r="S69" s="35">
        <v>-1566</v>
      </c>
      <c r="T69" s="42">
        <v>2000</v>
      </c>
      <c r="U69" s="35">
        <v>-14.062909999999999</v>
      </c>
      <c r="V69" s="35">
        <v>130.79236357885759</v>
      </c>
      <c r="W69" s="35">
        <v>4.4679280000000004E-3</v>
      </c>
      <c r="X69" s="35">
        <v>-66420.524999999994</v>
      </c>
      <c r="Y69" s="35">
        <v>-1011.5403800000001</v>
      </c>
      <c r="Z69" s="35">
        <v>-7.1143475000000006E-8</v>
      </c>
      <c r="AA69" s="35">
        <v>-233420.51624999999</v>
      </c>
      <c r="AB69" s="35">
        <v>933.61</v>
      </c>
      <c r="AC69" s="35">
        <v>-3.7132497999999998</v>
      </c>
      <c r="AD69" s="35">
        <v>49.35974856762985</v>
      </c>
      <c r="AE69" s="35">
        <v>1.1403380000000001E-3</v>
      </c>
      <c r="AF69" s="35">
        <v>8678.9749999999985</v>
      </c>
      <c r="AG69" s="35">
        <v>-439.30638000000005</v>
      </c>
      <c r="AH69" s="35">
        <v>-7.1143475000000006E-8</v>
      </c>
      <c r="AI69" s="35">
        <v>-238141.58314</v>
      </c>
      <c r="AJ69" s="42">
        <v>2000</v>
      </c>
      <c r="AK69" s="35">
        <v>3</v>
      </c>
      <c r="AL69" s="35">
        <v>4</v>
      </c>
      <c r="AM69" s="35">
        <v>1</v>
      </c>
      <c r="AN69" s="35">
        <v>20</v>
      </c>
      <c r="AO69" s="35">
        <v>0.5</v>
      </c>
      <c r="AP69" s="35">
        <v>31</v>
      </c>
      <c r="AQ69" s="35">
        <v>1</v>
      </c>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row>
    <row r="70" spans="1:166" x14ac:dyDescent="0.2">
      <c r="A70" s="35" t="s">
        <v>577</v>
      </c>
      <c r="B70" s="35" t="s">
        <v>104</v>
      </c>
      <c r="C70" s="35" t="s">
        <v>578</v>
      </c>
      <c r="E70" s="36">
        <v>45.979939999999999</v>
      </c>
      <c r="F70" s="35">
        <v>1.5900000000000001E-3</v>
      </c>
      <c r="G70" s="35">
        <v>-63500</v>
      </c>
      <c r="H70" s="35">
        <v>51.398000000000003</v>
      </c>
      <c r="I70" s="35">
        <v>2000</v>
      </c>
      <c r="J70" s="35" t="s">
        <v>96</v>
      </c>
      <c r="K70" s="35">
        <v>2</v>
      </c>
      <c r="L70" s="35">
        <v>1</v>
      </c>
      <c r="M70" s="35">
        <v>2</v>
      </c>
      <c r="N70" s="41">
        <v>10.327199999999999</v>
      </c>
      <c r="O70" s="35">
        <v>-8.5394600000000004E-5</v>
      </c>
      <c r="P70" s="35">
        <v>21980</v>
      </c>
      <c r="Q70" s="35">
        <v>-82.778998999999999</v>
      </c>
      <c r="R70" s="35">
        <v>0</v>
      </c>
      <c r="S70" s="35">
        <v>-1716</v>
      </c>
      <c r="T70" s="42">
        <v>2000</v>
      </c>
      <c r="U70" s="35">
        <v>-7.3476099999999995</v>
      </c>
      <c r="V70" s="35">
        <v>43.560671745282178</v>
      </c>
      <c r="W70" s="35">
        <v>3.2641266000000002E-3</v>
      </c>
      <c r="X70" s="35">
        <v>-60695.225000000006</v>
      </c>
      <c r="Y70" s="35">
        <v>-600.24798800000008</v>
      </c>
      <c r="Z70" s="35">
        <v>8.6767999999999997E-9</v>
      </c>
      <c r="AA70" s="35">
        <v>-59810.8393</v>
      </c>
      <c r="AB70" s="35">
        <v>933.61</v>
      </c>
      <c r="AC70" s="35">
        <v>3.0020502000000011</v>
      </c>
      <c r="AD70" s="35">
        <v>-37.87194326594561</v>
      </c>
      <c r="AE70" s="35">
        <v>-6.34634E-5</v>
      </c>
      <c r="AF70" s="35">
        <v>14404.275</v>
      </c>
      <c r="AG70" s="35">
        <v>-28.013988000000012</v>
      </c>
      <c r="AH70" s="35">
        <v>8.6767999999999997E-9</v>
      </c>
      <c r="AI70" s="35">
        <v>-64531.906190000002</v>
      </c>
      <c r="AJ70" s="42">
        <v>2000</v>
      </c>
      <c r="AK70" s="35">
        <v>2</v>
      </c>
      <c r="AL70" s="35">
        <v>4</v>
      </c>
      <c r="AM70" s="35">
        <v>1</v>
      </c>
      <c r="AN70" s="35">
        <v>31</v>
      </c>
      <c r="AO70" s="35">
        <v>0.5</v>
      </c>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row>
    <row r="71" spans="1:166" x14ac:dyDescent="0.2">
      <c r="A71" s="35" t="s">
        <v>579</v>
      </c>
      <c r="B71" s="35" t="s">
        <v>104</v>
      </c>
      <c r="C71" s="35" t="s">
        <v>580</v>
      </c>
      <c r="E71" s="36">
        <v>64.978340000000003</v>
      </c>
      <c r="F71" s="35">
        <v>2.66E-3</v>
      </c>
      <c r="G71" s="35">
        <v>-166000</v>
      </c>
      <c r="H71" s="35">
        <v>63.12</v>
      </c>
      <c r="I71" s="35">
        <v>2000</v>
      </c>
      <c r="J71" s="35" t="s">
        <v>96</v>
      </c>
      <c r="K71" s="35">
        <v>2</v>
      </c>
      <c r="L71" s="35">
        <v>1</v>
      </c>
      <c r="M71" s="35">
        <v>2</v>
      </c>
      <c r="N71" s="41">
        <v>20.130699</v>
      </c>
      <c r="O71" s="35">
        <v>-1.1992999999999999E-3</v>
      </c>
      <c r="P71" s="35">
        <v>-15028.1</v>
      </c>
      <c r="Q71" s="35">
        <v>-299.23901000000001</v>
      </c>
      <c r="R71" s="35">
        <v>1.5158499999999999E-7</v>
      </c>
      <c r="S71" s="35">
        <v>-682</v>
      </c>
      <c r="T71" s="42">
        <v>2000</v>
      </c>
      <c r="U71" s="35">
        <v>-11.411859</v>
      </c>
      <c r="V71" s="35">
        <v>91.10674595908074</v>
      </c>
      <c r="W71" s="35">
        <v>4.2291740000000005E-3</v>
      </c>
      <c r="X71" s="35">
        <v>-75785</v>
      </c>
      <c r="Y71" s="35">
        <v>-895.62400000000002</v>
      </c>
      <c r="Z71" s="35">
        <v>-5.8438899999999993E-8</v>
      </c>
      <c r="AA71" s="35">
        <v>-160788.84510000001</v>
      </c>
      <c r="AB71" s="35">
        <v>933.61</v>
      </c>
      <c r="AC71" s="35">
        <v>-1.0621987999999973</v>
      </c>
      <c r="AD71" s="35">
        <v>9.6741309478529161</v>
      </c>
      <c r="AE71" s="35">
        <v>9.0158399999999998E-4</v>
      </c>
      <c r="AF71" s="35">
        <v>-685.5</v>
      </c>
      <c r="AG71" s="35">
        <v>-323.39</v>
      </c>
      <c r="AH71" s="35">
        <v>-5.8438899999999993E-8</v>
      </c>
      <c r="AI71" s="35">
        <v>-165509.91198999999</v>
      </c>
      <c r="AJ71" s="42">
        <v>2000</v>
      </c>
      <c r="AK71" s="35">
        <v>2</v>
      </c>
      <c r="AL71" s="35">
        <v>4</v>
      </c>
      <c r="AM71" s="35">
        <v>1</v>
      </c>
      <c r="AN71" s="35">
        <v>31</v>
      </c>
      <c r="AO71" s="35">
        <v>1</v>
      </c>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row>
    <row r="72" spans="1:166" x14ac:dyDescent="0.2">
      <c r="A72" s="35" t="s">
        <v>581</v>
      </c>
      <c r="B72" s="35" t="s">
        <v>582</v>
      </c>
      <c r="C72" s="35" t="s">
        <v>583</v>
      </c>
      <c r="E72" s="36">
        <v>83.976739999999992</v>
      </c>
      <c r="F72" s="35">
        <v>2.8820000000000001</v>
      </c>
      <c r="G72" s="35">
        <v>-361000</v>
      </c>
      <c r="H72" s="35">
        <v>15.89</v>
      </c>
      <c r="I72" s="35">
        <v>1600</v>
      </c>
      <c r="J72" s="35" t="s">
        <v>96</v>
      </c>
      <c r="K72" s="35">
        <v>2</v>
      </c>
      <c r="L72" s="35">
        <v>2</v>
      </c>
      <c r="M72" s="35">
        <v>3</v>
      </c>
      <c r="N72" s="41">
        <v>317.78899999999999</v>
      </c>
      <c r="O72" s="35">
        <v>-0.155975</v>
      </c>
      <c r="P72" s="35">
        <v>-2259300</v>
      </c>
      <c r="Q72" s="35">
        <v>-8537.3603999999996</v>
      </c>
      <c r="R72" s="35">
        <v>5.613E-5</v>
      </c>
      <c r="S72" s="35">
        <v>72621</v>
      </c>
      <c r="T72" s="35">
        <v>728</v>
      </c>
      <c r="U72" s="35">
        <v>135</v>
      </c>
      <c r="V72" s="35" t="s">
        <v>102</v>
      </c>
      <c r="W72" s="35">
        <v>22.7714</v>
      </c>
      <c r="X72" s="35">
        <v>8.8182400000000002E-4</v>
      </c>
      <c r="Y72" s="35">
        <v>417753</v>
      </c>
      <c r="Z72" s="35">
        <v>0</v>
      </c>
      <c r="AA72" s="35">
        <v>0</v>
      </c>
      <c r="AB72" s="35">
        <v>-7974</v>
      </c>
      <c r="AC72" s="42">
        <v>1600</v>
      </c>
      <c r="AD72" s="35">
        <v>-303.33090999999996</v>
      </c>
      <c r="AE72" s="35">
        <v>2493.5058607651854</v>
      </c>
      <c r="AF72" s="35">
        <v>0.15885601599999999</v>
      </c>
      <c r="AG72" s="35">
        <v>-1194506.675</v>
      </c>
      <c r="AH72" s="35">
        <v>-17234.322769999999</v>
      </c>
      <c r="AI72" s="35">
        <v>-2.8038969599999999E-5</v>
      </c>
      <c r="AJ72" s="35">
        <v>-281997.85090000002</v>
      </c>
      <c r="AK72" s="35">
        <v>728</v>
      </c>
      <c r="AL72" s="35">
        <v>-8.3133099999999978</v>
      </c>
      <c r="AM72" s="35">
        <v>123.91952536537775</v>
      </c>
      <c r="AN72" s="35">
        <v>1.9991920000000003E-3</v>
      </c>
      <c r="AO72" s="35">
        <v>144019.82500000001</v>
      </c>
      <c r="AP72" s="35">
        <v>-159.60197000000005</v>
      </c>
      <c r="AQ72" s="35">
        <v>2.6030399999999997E-8</v>
      </c>
      <c r="AR72" s="35">
        <v>-362592.85090000002</v>
      </c>
      <c r="AS72" s="35">
        <v>933.61</v>
      </c>
      <c r="AT72" s="35">
        <v>2.0363502000000011</v>
      </c>
      <c r="AU72" s="35">
        <v>42.486910354149984</v>
      </c>
      <c r="AV72" s="35">
        <v>-1.3283980000000002E-3</v>
      </c>
      <c r="AW72" s="35">
        <v>219119.32500000001</v>
      </c>
      <c r="AX72" s="35">
        <v>412.63202999999999</v>
      </c>
      <c r="AY72" s="35">
        <v>2.6030399999999997E-8</v>
      </c>
      <c r="AZ72" s="35">
        <v>-367313.91778999998</v>
      </c>
      <c r="BA72" s="42">
        <v>1600</v>
      </c>
      <c r="BB72" s="35">
        <v>2</v>
      </c>
      <c r="BC72" s="35">
        <v>4</v>
      </c>
      <c r="BD72" s="35">
        <v>1</v>
      </c>
      <c r="BE72" s="35">
        <v>31</v>
      </c>
      <c r="BF72" s="35">
        <v>1.5</v>
      </c>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row>
    <row r="73" spans="1:166" x14ac:dyDescent="0.2">
      <c r="A73" s="35" t="s">
        <v>581</v>
      </c>
      <c r="B73" s="35" t="s">
        <v>104</v>
      </c>
      <c r="C73" s="35" t="s">
        <v>583</v>
      </c>
      <c r="E73" s="36">
        <v>83.976739999999992</v>
      </c>
      <c r="F73" s="35">
        <v>3.4299999999999999E-3</v>
      </c>
      <c r="G73" s="35">
        <v>-289400</v>
      </c>
      <c r="H73" s="35">
        <v>66.150000000000006</v>
      </c>
      <c r="I73" s="35">
        <v>2000</v>
      </c>
      <c r="J73" s="35" t="s">
        <v>96</v>
      </c>
      <c r="K73" s="35">
        <v>2</v>
      </c>
      <c r="L73" s="35">
        <v>1</v>
      </c>
      <c r="M73" s="35">
        <v>2</v>
      </c>
      <c r="N73" s="41">
        <v>30.01</v>
      </c>
      <c r="O73" s="35">
        <v>-1.90894E-3</v>
      </c>
      <c r="P73" s="35">
        <v>-28279.800999999999</v>
      </c>
      <c r="Q73" s="35">
        <v>-494.10599000000002</v>
      </c>
      <c r="R73" s="35">
        <v>2.3618399999999999E-7</v>
      </c>
      <c r="S73" s="35">
        <v>-157</v>
      </c>
      <c r="T73" s="42">
        <v>2000</v>
      </c>
      <c r="U73" s="35">
        <v>-15.551909999999999</v>
      </c>
      <c r="V73" s="35">
        <v>146.96772985592827</v>
      </c>
      <c r="W73" s="35">
        <v>4.7899559999999997E-3</v>
      </c>
      <c r="X73" s="35">
        <v>-78996.575500000006</v>
      </c>
      <c r="Y73" s="35">
        <v>-1147.8139500000002</v>
      </c>
      <c r="Z73" s="35">
        <v>-9.2061599999999999E-8</v>
      </c>
      <c r="AA73" s="35">
        <v>-283175.85090000002</v>
      </c>
      <c r="AB73" s="35">
        <v>933.61</v>
      </c>
      <c r="AC73" s="35">
        <v>-5.2022498000000006</v>
      </c>
      <c r="AD73" s="35">
        <v>65.535114844700445</v>
      </c>
      <c r="AE73" s="35">
        <v>1.4623660000000001E-3</v>
      </c>
      <c r="AF73" s="35">
        <v>-3897.075499999999</v>
      </c>
      <c r="AG73" s="35">
        <v>-575.57995000000005</v>
      </c>
      <c r="AH73" s="35">
        <v>-9.2061599999999999E-8</v>
      </c>
      <c r="AI73" s="35">
        <v>-287896.91778999998</v>
      </c>
      <c r="AJ73" s="42">
        <v>2000</v>
      </c>
      <c r="AK73" s="35">
        <v>2</v>
      </c>
      <c r="AL73" s="35">
        <v>4</v>
      </c>
      <c r="AM73" s="35">
        <v>1</v>
      </c>
      <c r="AN73" s="35">
        <v>31</v>
      </c>
      <c r="AO73" s="35">
        <v>1.5</v>
      </c>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row>
    <row r="74" spans="1:166" x14ac:dyDescent="0.2">
      <c r="A74" s="35" t="s">
        <v>584</v>
      </c>
      <c r="B74" s="35" t="s">
        <v>104</v>
      </c>
      <c r="C74" s="35" t="s">
        <v>585</v>
      </c>
      <c r="E74" s="36">
        <v>27.98948</v>
      </c>
      <c r="F74" s="35">
        <v>1.14E-3</v>
      </c>
      <c r="G74" s="35">
        <v>61960</v>
      </c>
      <c r="H74" s="35">
        <v>44.875</v>
      </c>
      <c r="I74" s="35">
        <v>2000</v>
      </c>
      <c r="J74" s="35" t="s">
        <v>96</v>
      </c>
      <c r="K74" s="35">
        <v>4</v>
      </c>
      <c r="L74" s="35">
        <v>1</v>
      </c>
      <c r="M74" s="35">
        <v>2</v>
      </c>
      <c r="N74" s="41">
        <v>12.354699999999999</v>
      </c>
      <c r="O74" s="35">
        <v>-1.67789E-4</v>
      </c>
      <c r="P74" s="35">
        <v>-154844</v>
      </c>
      <c r="Q74" s="35">
        <v>-240.929</v>
      </c>
      <c r="R74" s="35">
        <v>0</v>
      </c>
      <c r="S74" s="35">
        <v>1011</v>
      </c>
      <c r="T74" s="42">
        <v>2000</v>
      </c>
      <c r="U74" s="35">
        <v>-14.217319999999999</v>
      </c>
      <c r="V74" s="35">
        <v>104.28308287552542</v>
      </c>
      <c r="W74" s="35">
        <v>4.2147039999999997E-3</v>
      </c>
      <c r="X74" s="35">
        <v>-181594.25</v>
      </c>
      <c r="Y74" s="35">
        <v>-1246.835</v>
      </c>
      <c r="Z74" s="35">
        <v>-3.0919750000000001E-8</v>
      </c>
      <c r="AA74" s="35">
        <v>70076.992899999997</v>
      </c>
      <c r="AB74" s="35">
        <v>933.61</v>
      </c>
      <c r="AC74" s="35">
        <v>-3.8676597999999984</v>
      </c>
      <c r="AD74" s="35">
        <v>22.850467864297656</v>
      </c>
      <c r="AE74" s="35">
        <v>8.8711400000000004E-4</v>
      </c>
      <c r="AF74" s="35">
        <v>-106494.75</v>
      </c>
      <c r="AG74" s="35">
        <v>-674.601</v>
      </c>
      <c r="AH74" s="35">
        <v>-3.0919750000000001E-8</v>
      </c>
      <c r="AI74" s="35">
        <v>65355.926010000003</v>
      </c>
      <c r="AJ74" s="42">
        <v>2000</v>
      </c>
      <c r="AK74" s="35">
        <v>2</v>
      </c>
      <c r="AL74" s="35">
        <v>4</v>
      </c>
      <c r="AM74" s="35">
        <v>1</v>
      </c>
      <c r="AN74" s="35">
        <v>38</v>
      </c>
      <c r="AO74" s="35">
        <v>0.5</v>
      </c>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row>
    <row r="75" spans="1:166" x14ac:dyDescent="0.2">
      <c r="A75" s="35" t="s">
        <v>586</v>
      </c>
      <c r="B75" s="35" t="s">
        <v>104</v>
      </c>
      <c r="C75" s="35" t="s">
        <v>587</v>
      </c>
      <c r="E75" s="36">
        <v>28.997419999999998</v>
      </c>
      <c r="F75" s="35">
        <v>1.1900000000000001E-3</v>
      </c>
      <c r="G75" s="35">
        <v>59048</v>
      </c>
      <c r="H75" s="35">
        <v>50.957000000000001</v>
      </c>
      <c r="I75" s="35">
        <v>2000</v>
      </c>
      <c r="J75" s="35" t="s">
        <v>96</v>
      </c>
      <c r="K75" s="35">
        <v>4</v>
      </c>
      <c r="L75" s="35">
        <v>1</v>
      </c>
      <c r="M75" s="35">
        <v>2</v>
      </c>
      <c r="N75" s="41">
        <v>21.9741</v>
      </c>
      <c r="O75" s="35">
        <v>-5.1284400000000004E-4</v>
      </c>
      <c r="P75" s="35">
        <v>-403739</v>
      </c>
      <c r="Q75" s="35">
        <v>-601.62298999999996</v>
      </c>
      <c r="R75" s="35">
        <v>0</v>
      </c>
      <c r="S75" s="35">
        <v>5236</v>
      </c>
      <c r="T75" s="42">
        <v>2000</v>
      </c>
      <c r="U75" s="35">
        <v>-22.939679999999999</v>
      </c>
      <c r="V75" s="35">
        <v>196.34040547675409</v>
      </c>
      <c r="W75" s="35">
        <v>5.2790839999999999E-3</v>
      </c>
      <c r="X75" s="35">
        <v>-335114.5</v>
      </c>
      <c r="Y75" s="35">
        <v>-2160.9659799999999</v>
      </c>
      <c r="Z75" s="35">
        <v>-6.1839500000000003E-8</v>
      </c>
      <c r="AA75" s="35">
        <v>73578.819300000003</v>
      </c>
      <c r="AB75" s="35">
        <v>933.61</v>
      </c>
      <c r="AC75" s="35">
        <v>-12.5900198</v>
      </c>
      <c r="AD75" s="35">
        <v>114.90779046552632</v>
      </c>
      <c r="AE75" s="35">
        <v>1.9514940000000002E-3</v>
      </c>
      <c r="AF75" s="35">
        <v>-260015</v>
      </c>
      <c r="AG75" s="35">
        <v>-1588.73198</v>
      </c>
      <c r="AH75" s="35">
        <v>-6.1839500000000003E-8</v>
      </c>
      <c r="AI75" s="35">
        <v>68857.752410000001</v>
      </c>
      <c r="AJ75" s="42">
        <v>2000</v>
      </c>
      <c r="AK75" s="35">
        <v>2</v>
      </c>
      <c r="AL75" s="35">
        <v>4</v>
      </c>
      <c r="AM75" s="35">
        <v>1</v>
      </c>
      <c r="AN75" s="35">
        <v>38</v>
      </c>
      <c r="AO75" s="35">
        <v>1</v>
      </c>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row>
    <row r="76" spans="1:166" x14ac:dyDescent="0.2">
      <c r="A76" s="35" t="s">
        <v>588</v>
      </c>
      <c r="B76" s="35" t="s">
        <v>104</v>
      </c>
      <c r="C76" s="35" t="s">
        <v>589</v>
      </c>
      <c r="E76" s="36">
        <v>30.00536</v>
      </c>
      <c r="F76" s="35">
        <v>1.23E-3</v>
      </c>
      <c r="G76" s="35">
        <v>49747</v>
      </c>
      <c r="H76" s="35">
        <v>49.345999999999997</v>
      </c>
      <c r="I76" s="35">
        <v>2000</v>
      </c>
      <c r="J76" s="35" t="s">
        <v>96</v>
      </c>
      <c r="K76" s="35">
        <v>4</v>
      </c>
      <c r="L76" s="35">
        <v>1</v>
      </c>
      <c r="M76" s="35">
        <v>2</v>
      </c>
      <c r="N76" s="41">
        <v>31.341200000000001</v>
      </c>
      <c r="O76" s="35">
        <v>-3.20663E-4</v>
      </c>
      <c r="P76" s="35">
        <v>-457759</v>
      </c>
      <c r="Q76" s="35">
        <v>-922.05700999999999</v>
      </c>
      <c r="R76" s="35">
        <v>-9.5928400000000006E-8</v>
      </c>
      <c r="S76" s="35">
        <v>8143</v>
      </c>
      <c r="T76" s="42">
        <v>2000</v>
      </c>
      <c r="U76" s="35">
        <v>-31.409739999999999</v>
      </c>
      <c r="V76" s="35">
        <v>293.47299241516089</v>
      </c>
      <c r="W76" s="35">
        <v>5.8062280000000001E-3</v>
      </c>
      <c r="X76" s="35">
        <v>-391197.25</v>
      </c>
      <c r="Y76" s="35">
        <v>-2994.5770200000002</v>
      </c>
      <c r="Z76" s="35">
        <v>-4.4795049999999995E-8</v>
      </c>
      <c r="AA76" s="35">
        <v>69373.645699999994</v>
      </c>
      <c r="AB76" s="35">
        <v>933.61</v>
      </c>
      <c r="AC76" s="35">
        <v>-21.0600798</v>
      </c>
      <c r="AD76" s="35">
        <v>212.04037740393312</v>
      </c>
      <c r="AE76" s="35">
        <v>2.4786380000000005E-3</v>
      </c>
      <c r="AF76" s="35">
        <v>-316097.75</v>
      </c>
      <c r="AG76" s="35">
        <v>-2422.3430200000003</v>
      </c>
      <c r="AH76" s="35">
        <v>-4.4795049999999995E-8</v>
      </c>
      <c r="AI76" s="35">
        <v>64652.578809999999</v>
      </c>
      <c r="AJ76" s="42">
        <v>2000</v>
      </c>
      <c r="AK76" s="35">
        <v>2</v>
      </c>
      <c r="AL76" s="35">
        <v>4</v>
      </c>
      <c r="AM76" s="35">
        <v>1</v>
      </c>
      <c r="AN76" s="35">
        <v>38</v>
      </c>
      <c r="AO76" s="35">
        <v>1.5</v>
      </c>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row>
    <row r="77" spans="1:166" x14ac:dyDescent="0.2">
      <c r="A77" s="35" t="s">
        <v>588</v>
      </c>
      <c r="B77" s="35" t="s">
        <v>590</v>
      </c>
      <c r="C77" s="35" t="s">
        <v>589</v>
      </c>
      <c r="E77" s="36">
        <v>30.00536</v>
      </c>
      <c r="F77" s="35">
        <v>1.4770000000000001</v>
      </c>
      <c r="G77" s="35">
        <v>-2725</v>
      </c>
      <c r="H77" s="35">
        <v>7.18</v>
      </c>
      <c r="I77" s="35">
        <v>500</v>
      </c>
      <c r="J77" s="35" t="s">
        <v>96</v>
      </c>
      <c r="K77" s="35">
        <v>4</v>
      </c>
      <c r="L77" s="35">
        <v>1</v>
      </c>
      <c r="M77" s="35">
        <v>1</v>
      </c>
      <c r="N77" s="41">
        <v>11.803000000000001</v>
      </c>
      <c r="O77" s="35">
        <v>2.9160000000000002E-3</v>
      </c>
      <c r="P77" s="35">
        <v>349500</v>
      </c>
      <c r="Q77" s="35">
        <v>0</v>
      </c>
      <c r="R77" s="35">
        <v>0</v>
      </c>
      <c r="S77" s="35">
        <v>-4951</v>
      </c>
      <c r="T77" s="42">
        <v>500</v>
      </c>
      <c r="U77" s="35">
        <v>-11.871540000000001</v>
      </c>
      <c r="V77" s="35">
        <v>157.86353123344833</v>
      </c>
      <c r="W77" s="35">
        <v>2.5695650000000002E-3</v>
      </c>
      <c r="X77" s="35">
        <v>12432.25</v>
      </c>
      <c r="Y77" s="35">
        <v>-1150.4630000000002</v>
      </c>
      <c r="Z77" s="35">
        <v>-9.2759249999999997E-8</v>
      </c>
      <c r="AA77" s="35">
        <v>3807.6457000000009</v>
      </c>
      <c r="AB77" s="42">
        <v>500</v>
      </c>
      <c r="AC77" s="35">
        <v>2</v>
      </c>
      <c r="AD77" s="35">
        <v>4</v>
      </c>
      <c r="AE77" s="35">
        <v>1</v>
      </c>
      <c r="AF77" s="35">
        <v>38</v>
      </c>
      <c r="AG77" s="35">
        <v>1.5</v>
      </c>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row>
    <row r="78" spans="1:166" x14ac:dyDescent="0.2">
      <c r="A78" s="35" t="s">
        <v>591</v>
      </c>
      <c r="B78" s="35" t="s">
        <v>104</v>
      </c>
      <c r="C78" s="35" t="s">
        <v>492</v>
      </c>
      <c r="E78" s="36">
        <v>153.88601</v>
      </c>
      <c r="F78" s="35">
        <v>6.2899999999999996E-3</v>
      </c>
      <c r="G78" s="35">
        <v>16240</v>
      </c>
      <c r="H78" s="35">
        <v>59.207000000000001</v>
      </c>
      <c r="I78" s="35">
        <v>2000</v>
      </c>
      <c r="J78" s="35" t="s">
        <v>493</v>
      </c>
      <c r="K78" s="35">
        <v>2</v>
      </c>
      <c r="L78" s="35">
        <v>1</v>
      </c>
      <c r="M78" s="35">
        <v>4</v>
      </c>
      <c r="N78" s="41">
        <v>8.9250001999999995</v>
      </c>
      <c r="O78" s="35">
        <v>6.6000000000000005E-5</v>
      </c>
      <c r="P78" s="35">
        <v>29300</v>
      </c>
      <c r="Q78" s="35">
        <v>0</v>
      </c>
      <c r="R78" s="35">
        <v>0</v>
      </c>
      <c r="S78" s="35">
        <v>-2765</v>
      </c>
      <c r="T78" s="42">
        <v>2000</v>
      </c>
      <c r="U78" s="35">
        <v>-5.2461601999999985</v>
      </c>
      <c r="V78" s="35">
        <v>10.085060196804911</v>
      </c>
      <c r="W78" s="35">
        <v>4.0075900000000001E-3</v>
      </c>
      <c r="X78" s="35">
        <v>-60449.5</v>
      </c>
      <c r="Y78" s="35">
        <v>-572.23400000000004</v>
      </c>
      <c r="Z78" s="35">
        <v>0</v>
      </c>
      <c r="AA78" s="35">
        <v>20378.119749999998</v>
      </c>
      <c r="AB78" s="35">
        <v>386.8</v>
      </c>
      <c r="AC78" s="35">
        <v>-2.0441602000000003</v>
      </c>
      <c r="AD78" s="35">
        <v>-6.8225874371496298</v>
      </c>
      <c r="AE78" s="35">
        <v>3.26159E-3</v>
      </c>
      <c r="AF78" s="35">
        <v>-60449.5</v>
      </c>
      <c r="AG78" s="35">
        <v>-572.23400000000004</v>
      </c>
      <c r="AH78" s="35">
        <v>0</v>
      </c>
      <c r="AI78" s="35">
        <v>19650.541150000001</v>
      </c>
      <c r="AJ78" s="35">
        <v>458.4</v>
      </c>
      <c r="AK78" s="35">
        <v>-7.2141601999999985</v>
      </c>
      <c r="AL78" s="35">
        <v>40.908875511466519</v>
      </c>
      <c r="AM78" s="35">
        <v>3.2955900000000002E-3</v>
      </c>
      <c r="AN78" s="35">
        <v>-64274.5</v>
      </c>
      <c r="AO78" s="35">
        <v>-572.23400000000004</v>
      </c>
      <c r="AP78" s="35">
        <v>0</v>
      </c>
      <c r="AQ78" s="35">
        <v>12293.946</v>
      </c>
      <c r="AR78" s="35">
        <v>933.61</v>
      </c>
      <c r="AS78" s="35">
        <v>3.1355000000000004</v>
      </c>
      <c r="AT78" s="35">
        <v>-40.52373949976122</v>
      </c>
      <c r="AU78" s="35">
        <v>-3.2000000000000005E-5</v>
      </c>
      <c r="AV78" s="35">
        <v>10825</v>
      </c>
      <c r="AW78" s="35">
        <v>0</v>
      </c>
      <c r="AX78" s="35">
        <v>0</v>
      </c>
      <c r="AY78" s="35">
        <v>7572.8791099999999</v>
      </c>
      <c r="AZ78" s="42">
        <v>2000</v>
      </c>
      <c r="BA78" s="35">
        <v>2</v>
      </c>
      <c r="BB78" s="35">
        <v>4</v>
      </c>
      <c r="BC78" s="35">
        <v>1</v>
      </c>
      <c r="BD78" s="35">
        <v>43</v>
      </c>
      <c r="BE78" s="35">
        <v>0.5</v>
      </c>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row>
    <row r="79" spans="1:166" x14ac:dyDescent="0.2">
      <c r="A79" s="35" t="s">
        <v>592</v>
      </c>
      <c r="B79" s="35" t="s">
        <v>99</v>
      </c>
      <c r="C79" s="35" t="s">
        <v>593</v>
      </c>
      <c r="E79" s="36">
        <v>407.69495000000001</v>
      </c>
      <c r="F79" s="35">
        <v>3.98</v>
      </c>
      <c r="G79" s="35">
        <v>-72400</v>
      </c>
      <c r="H79" s="35">
        <v>38</v>
      </c>
      <c r="I79" s="35">
        <v>600</v>
      </c>
      <c r="J79" s="35" t="s">
        <v>493</v>
      </c>
      <c r="K79" s="35">
        <v>2</v>
      </c>
      <c r="L79" s="35">
        <v>2</v>
      </c>
      <c r="M79" s="35">
        <v>4</v>
      </c>
      <c r="N79" s="41">
        <v>17.677999</v>
      </c>
      <c r="O79" s="35">
        <v>1.0029E-2</v>
      </c>
      <c r="P79" s="35">
        <v>0</v>
      </c>
      <c r="Q79" s="35">
        <v>0</v>
      </c>
      <c r="R79" s="35">
        <v>0</v>
      </c>
      <c r="S79" s="35">
        <v>-6162</v>
      </c>
      <c r="T79" s="35">
        <v>464</v>
      </c>
      <c r="U79" s="35">
        <v>4000</v>
      </c>
      <c r="V79" s="35" t="s">
        <v>92</v>
      </c>
      <c r="W79" s="35">
        <v>30</v>
      </c>
      <c r="X79" s="35">
        <v>0</v>
      </c>
      <c r="Y79" s="35">
        <v>0</v>
      </c>
      <c r="Z79" s="35">
        <v>0</v>
      </c>
      <c r="AA79" s="35">
        <v>0</v>
      </c>
      <c r="AB79" s="35">
        <v>-5720</v>
      </c>
      <c r="AC79" s="42">
        <v>600</v>
      </c>
      <c r="AD79" s="35">
        <v>-1.1221589999999999</v>
      </c>
      <c r="AE79" s="35">
        <v>36.315616510205729</v>
      </c>
      <c r="AF79" s="35">
        <v>-4.4634099999999993E-3</v>
      </c>
      <c r="AG79" s="35">
        <v>-75099.5</v>
      </c>
      <c r="AH79" s="35">
        <v>-572.23400000000004</v>
      </c>
      <c r="AI79" s="35">
        <v>0</v>
      </c>
      <c r="AJ79" s="35">
        <v>-67686.973750000005</v>
      </c>
      <c r="AK79" s="35">
        <v>386.8</v>
      </c>
      <c r="AL79" s="35">
        <v>8.4838409999999982</v>
      </c>
      <c r="AM79" s="35">
        <v>-14.407326391657989</v>
      </c>
      <c r="AN79" s="35">
        <v>-6.7014099999999997E-3</v>
      </c>
      <c r="AO79" s="35">
        <v>-75099.5</v>
      </c>
      <c r="AP79" s="35">
        <v>-572.23400000000004</v>
      </c>
      <c r="AQ79" s="35">
        <v>0</v>
      </c>
      <c r="AR79" s="35">
        <v>-69869.70955</v>
      </c>
      <c r="AS79" s="35">
        <v>458.4</v>
      </c>
      <c r="AT79" s="35">
        <v>-7.0261589999999998</v>
      </c>
      <c r="AU79" s="35">
        <v>128.78706245419045</v>
      </c>
      <c r="AV79" s="35">
        <v>-6.59941E-3</v>
      </c>
      <c r="AW79" s="35">
        <v>-86574.5</v>
      </c>
      <c r="AX79" s="35">
        <v>-572.23400000000004</v>
      </c>
      <c r="AY79" s="35">
        <v>0</v>
      </c>
      <c r="AZ79" s="35">
        <v>-91939.494999999995</v>
      </c>
      <c r="BA79" s="35">
        <v>464</v>
      </c>
      <c r="BB79" s="35">
        <v>-19.34816</v>
      </c>
      <c r="BC79" s="35">
        <v>198.83712539143457</v>
      </c>
      <c r="BD79" s="35">
        <v>3.4295900000000002E-3</v>
      </c>
      <c r="BE79" s="35">
        <v>-86574.5</v>
      </c>
      <c r="BF79" s="35">
        <v>-572.23400000000004</v>
      </c>
      <c r="BG79" s="35">
        <v>0</v>
      </c>
      <c r="BH79" s="35">
        <v>-91497.494999999995</v>
      </c>
      <c r="BI79" s="42">
        <v>600</v>
      </c>
      <c r="BJ79" s="35">
        <v>2</v>
      </c>
      <c r="BK79" s="35">
        <v>4</v>
      </c>
      <c r="BL79" s="35">
        <v>1</v>
      </c>
      <c r="BM79" s="35">
        <v>43</v>
      </c>
      <c r="BN79" s="35">
        <v>1.5</v>
      </c>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row>
    <row r="80" spans="1:166" x14ac:dyDescent="0.2">
      <c r="A80" s="35" t="s">
        <v>592</v>
      </c>
      <c r="B80" s="35" t="s">
        <v>104</v>
      </c>
      <c r="C80" s="35" t="s">
        <v>593</v>
      </c>
      <c r="E80" s="36">
        <v>407.69495000000001</v>
      </c>
      <c r="F80" s="35">
        <v>1.6670000000000001E-2</v>
      </c>
      <c r="G80" s="35">
        <v>-46200</v>
      </c>
      <c r="H80" s="35">
        <v>89.27</v>
      </c>
      <c r="I80" s="35">
        <v>2000</v>
      </c>
      <c r="J80" s="35" t="s">
        <v>493</v>
      </c>
      <c r="K80" s="35">
        <v>2</v>
      </c>
      <c r="L80" s="35">
        <v>1</v>
      </c>
      <c r="M80" s="35">
        <v>4</v>
      </c>
      <c r="N80" s="41">
        <v>19.618299</v>
      </c>
      <c r="O80" s="35">
        <v>1.5176499999999999E-4</v>
      </c>
      <c r="P80" s="35">
        <v>113552</v>
      </c>
      <c r="Q80" s="35">
        <v>0</v>
      </c>
      <c r="R80" s="35">
        <v>-3.1596E-8</v>
      </c>
      <c r="S80" s="35">
        <v>-6243</v>
      </c>
      <c r="T80" s="42">
        <v>2000</v>
      </c>
      <c r="U80" s="35">
        <v>-3.0624590000000005</v>
      </c>
      <c r="V80" s="35">
        <v>-7.2143474035061104</v>
      </c>
      <c r="W80" s="35">
        <v>5.4138250000000006E-3</v>
      </c>
      <c r="X80" s="35">
        <v>-18323.5</v>
      </c>
      <c r="Y80" s="35">
        <v>-572.23400000000004</v>
      </c>
      <c r="Z80" s="35">
        <v>1.5798E-8</v>
      </c>
      <c r="AA80" s="35">
        <v>-41567.973750000005</v>
      </c>
      <c r="AB80" s="35">
        <v>386.8</v>
      </c>
      <c r="AC80" s="35">
        <v>6.5435409999999976</v>
      </c>
      <c r="AD80" s="35">
        <v>-57.937290305369757</v>
      </c>
      <c r="AE80" s="35">
        <v>3.1758250000000002E-3</v>
      </c>
      <c r="AF80" s="35">
        <v>-18323.5</v>
      </c>
      <c r="AG80" s="35">
        <v>-572.23400000000004</v>
      </c>
      <c r="AH80" s="35">
        <v>1.5798E-8</v>
      </c>
      <c r="AI80" s="35">
        <v>-43750.70955</v>
      </c>
      <c r="AJ80" s="35">
        <v>458.4</v>
      </c>
      <c r="AK80" s="35">
        <v>-8.9664590000000004</v>
      </c>
      <c r="AL80" s="35">
        <v>85.257098540478694</v>
      </c>
      <c r="AM80" s="35">
        <v>3.2778250000000003E-3</v>
      </c>
      <c r="AN80" s="35">
        <v>-29798.5</v>
      </c>
      <c r="AO80" s="35">
        <v>-572.23400000000004</v>
      </c>
      <c r="AP80" s="35">
        <v>1.5798E-8</v>
      </c>
      <c r="AQ80" s="35">
        <v>-65820.494999999995</v>
      </c>
      <c r="AR80" s="35">
        <v>933.61</v>
      </c>
      <c r="AS80" s="35">
        <v>1.383201200000002</v>
      </c>
      <c r="AT80" s="35">
        <v>3.824483529250891</v>
      </c>
      <c r="AU80" s="35">
        <v>-4.9764999999999995E-5</v>
      </c>
      <c r="AV80" s="35">
        <v>45301</v>
      </c>
      <c r="AW80" s="35">
        <v>0</v>
      </c>
      <c r="AX80" s="35">
        <v>1.5798E-8</v>
      </c>
      <c r="AY80" s="35">
        <v>-70541.561889999997</v>
      </c>
      <c r="AZ80" s="42">
        <v>2000</v>
      </c>
      <c r="BA80" s="35">
        <v>2</v>
      </c>
      <c r="BB80" s="35">
        <v>4</v>
      </c>
      <c r="BC80" s="35">
        <v>1</v>
      </c>
      <c r="BD80" s="35">
        <v>43</v>
      </c>
      <c r="BE80" s="35">
        <v>1.5</v>
      </c>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row>
    <row r="81" spans="1:166" x14ac:dyDescent="0.2">
      <c r="A81" s="35" t="s">
        <v>594</v>
      </c>
      <c r="B81" s="35" t="s">
        <v>104</v>
      </c>
      <c r="C81" s="35" t="s">
        <v>595</v>
      </c>
      <c r="E81" s="36">
        <v>40.988280000000003</v>
      </c>
      <c r="F81" s="35">
        <v>1.6800000000000001E-3</v>
      </c>
      <c r="G81" s="35">
        <v>125000</v>
      </c>
      <c r="H81" s="35">
        <v>54.598999999999997</v>
      </c>
      <c r="I81" s="47">
        <v>3000</v>
      </c>
      <c r="J81" s="35" t="s">
        <v>96</v>
      </c>
      <c r="K81" s="51" t="s">
        <v>596</v>
      </c>
      <c r="L81" s="35">
        <v>2</v>
      </c>
      <c r="M81" s="35">
        <v>4</v>
      </c>
      <c r="N81" s="41">
        <v>10.0921</v>
      </c>
      <c r="O81" s="35">
        <v>-5.1713499999999999E-5</v>
      </c>
      <c r="P81" s="35">
        <v>30551.300999999999</v>
      </c>
      <c r="Q81" s="35">
        <v>-68.430199000000002</v>
      </c>
      <c r="R81" s="35">
        <v>0</v>
      </c>
      <c r="S81" s="35">
        <v>-1925</v>
      </c>
      <c r="T81" s="44">
        <v>2000</v>
      </c>
      <c r="U81" s="35">
        <v>0</v>
      </c>
      <c r="V81" s="35" t="s">
        <v>118</v>
      </c>
      <c r="W81" s="35">
        <v>9.2070000000000007</v>
      </c>
      <c r="X81" s="35">
        <v>0</v>
      </c>
      <c r="Y81" s="35">
        <v>0</v>
      </c>
      <c r="Z81" s="35">
        <v>0</v>
      </c>
      <c r="AA81" s="35">
        <v>0</v>
      </c>
      <c r="AB81" s="35">
        <v>-3407</v>
      </c>
      <c r="AC81" s="42">
        <v>3000</v>
      </c>
      <c r="AD81" s="35">
        <v>-8.2907000000000011</v>
      </c>
      <c r="AE81" s="35">
        <v>44.917478465884585</v>
      </c>
      <c r="AF81" s="35">
        <v>3.5759864999999999E-3</v>
      </c>
      <c r="AG81" s="35">
        <v>-29510.0995</v>
      </c>
      <c r="AH81" s="35">
        <v>-579.76839800000005</v>
      </c>
      <c r="AI81" s="35">
        <v>-1.3985875E-8</v>
      </c>
      <c r="AJ81" s="42">
        <v>128048.9179</v>
      </c>
      <c r="AK81" s="35">
        <v>933.61</v>
      </c>
      <c r="AL81" s="35">
        <v>2.0590001999999998</v>
      </c>
      <c r="AM81" s="35">
        <v>-36.515450107694861</v>
      </c>
      <c r="AN81" s="35">
        <v>2.4839649999999997E-4</v>
      </c>
      <c r="AO81" s="35">
        <v>45589.400500000003</v>
      </c>
      <c r="AP81" s="26">
        <v>-7.5343980000000101</v>
      </c>
      <c r="AQ81" s="26">
        <v>-1.3985875E-8</v>
      </c>
      <c r="AR81" s="26">
        <v>123327.85101</v>
      </c>
      <c r="AS81" s="26">
        <v>2000</v>
      </c>
      <c r="AT81" s="26">
        <v>2.9441001999999994</v>
      </c>
      <c r="AU81" s="26">
        <v>-45.455219554038962</v>
      </c>
      <c r="AV81" s="26">
        <v>1.9668299999999999E-4</v>
      </c>
      <c r="AW81" s="26">
        <v>30313.75</v>
      </c>
      <c r="AX81" s="26">
        <v>129.32599999999999</v>
      </c>
      <c r="AY81" s="26">
        <v>-1.3985875E-8</v>
      </c>
      <c r="AZ81" s="26">
        <v>121845.85101</v>
      </c>
      <c r="BA81" s="26">
        <v>2798</v>
      </c>
      <c r="BB81" s="26">
        <v>0.35409999999999897</v>
      </c>
      <c r="BC81" s="26">
        <v>2.7443417565563806</v>
      </c>
      <c r="BD81" s="26">
        <v>1.9668299999999999E-4</v>
      </c>
      <c r="BE81" s="26">
        <v>30313.75</v>
      </c>
      <c r="BF81" s="26">
        <v>129.32599999999999</v>
      </c>
      <c r="BG81" s="26">
        <v>-1.3985875E-8</v>
      </c>
      <c r="BH81" s="26">
        <v>44499.751399999994</v>
      </c>
      <c r="BI81" s="38">
        <v>3000</v>
      </c>
      <c r="BJ81" s="26">
        <v>2</v>
      </c>
      <c r="BK81" s="26">
        <v>4</v>
      </c>
      <c r="BL81" s="26">
        <v>1</v>
      </c>
      <c r="BM81" s="26">
        <v>57</v>
      </c>
      <c r="BN81" s="26">
        <v>0.5</v>
      </c>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row>
    <row r="82" spans="1:166" x14ac:dyDescent="0.2">
      <c r="A82" s="35" t="s">
        <v>594</v>
      </c>
      <c r="B82" s="35" t="s">
        <v>223</v>
      </c>
      <c r="C82" s="35" t="s">
        <v>595</v>
      </c>
      <c r="E82" s="36">
        <v>40.988280000000003</v>
      </c>
      <c r="F82" s="35">
        <v>3.26</v>
      </c>
      <c r="G82" s="35">
        <v>-75600</v>
      </c>
      <c r="H82" s="35">
        <v>4.8</v>
      </c>
      <c r="I82" s="47">
        <v>3000</v>
      </c>
      <c r="J82" s="35" t="s">
        <v>96</v>
      </c>
      <c r="K82" s="51" t="s">
        <v>596</v>
      </c>
      <c r="L82" s="35">
        <v>2</v>
      </c>
      <c r="M82" s="35">
        <v>4</v>
      </c>
      <c r="N82" s="41">
        <v>31.5609</v>
      </c>
      <c r="O82" s="35">
        <v>-4.3302000000000002E-3</v>
      </c>
      <c r="P82" s="35">
        <v>-216800</v>
      </c>
      <c r="Q82" s="35">
        <v>-841.88702000000001</v>
      </c>
      <c r="R82" s="35">
        <v>6.1424599999999998E-7</v>
      </c>
      <c r="S82" s="35">
        <v>6223</v>
      </c>
      <c r="T82" s="44">
        <v>2000</v>
      </c>
      <c r="U82" s="35">
        <v>0</v>
      </c>
      <c r="V82" s="35" t="s">
        <v>118</v>
      </c>
      <c r="W82" s="35">
        <v>12.35</v>
      </c>
      <c r="X82" s="35">
        <v>0</v>
      </c>
      <c r="Y82" s="35">
        <v>0</v>
      </c>
      <c r="Z82" s="35">
        <v>0</v>
      </c>
      <c r="AA82" s="35">
        <v>0</v>
      </c>
      <c r="AB82" s="35">
        <v>-5521</v>
      </c>
      <c r="AC82" s="42">
        <v>3000</v>
      </c>
      <c r="AD82" s="35">
        <v>-29.759499999999999</v>
      </c>
      <c r="AE82" s="35">
        <v>279.43908329353741</v>
      </c>
      <c r="AF82" s="35">
        <v>7.8544730000000007E-3</v>
      </c>
      <c r="AG82" s="35">
        <v>-153185.75</v>
      </c>
      <c r="AH82" s="35">
        <v>-2126.6820400000001</v>
      </c>
      <c r="AI82" s="35">
        <v>-3.2110887499999999E-7</v>
      </c>
      <c r="AJ82" s="42">
        <v>-64403.0821</v>
      </c>
      <c r="AK82" s="35">
        <v>933.61</v>
      </c>
      <c r="AL82" s="35">
        <v>-19.409799800000002</v>
      </c>
      <c r="AM82" s="35">
        <v>198.00615471995798</v>
      </c>
      <c r="AN82" s="35">
        <v>4.5268829999999998E-3</v>
      </c>
      <c r="AO82" s="35">
        <v>-78086.25</v>
      </c>
      <c r="AP82" s="26">
        <v>-1554.44804</v>
      </c>
      <c r="AQ82" s="26">
        <v>-3.2110887499999999E-7</v>
      </c>
      <c r="AR82" s="26">
        <v>-69124.148990000002</v>
      </c>
      <c r="AS82" s="26">
        <v>2000</v>
      </c>
      <c r="AT82" s="26">
        <v>-0.19889979999999952</v>
      </c>
      <c r="AU82" s="26">
        <v>27.612335598993731</v>
      </c>
      <c r="AV82" s="26">
        <v>1.9668299999999999E-4</v>
      </c>
      <c r="AW82" s="26">
        <v>30313.75</v>
      </c>
      <c r="AX82" s="26">
        <v>129.32599999999999</v>
      </c>
      <c r="AY82" s="26">
        <v>-1.3985875E-8</v>
      </c>
      <c r="AZ82" s="26">
        <v>-80868.148990000002</v>
      </c>
      <c r="BA82" s="26">
        <v>2798</v>
      </c>
      <c r="BB82" s="26">
        <v>-2.7888999999999999</v>
      </c>
      <c r="BC82" s="26">
        <v>75.81189690958908</v>
      </c>
      <c r="BD82" s="26">
        <v>1.9668299999999999E-4</v>
      </c>
      <c r="BE82" s="26">
        <v>30313.75</v>
      </c>
      <c r="BF82" s="26">
        <v>129.32599999999999</v>
      </c>
      <c r="BG82" s="26">
        <v>-1.3985875E-8</v>
      </c>
      <c r="BH82" s="26">
        <v>-158214.24859999999</v>
      </c>
      <c r="BI82" s="38">
        <v>3000</v>
      </c>
      <c r="BJ82" s="26">
        <v>2</v>
      </c>
      <c r="BK82" s="26">
        <v>4</v>
      </c>
      <c r="BL82" s="26">
        <v>1</v>
      </c>
      <c r="BM82" s="26">
        <v>57</v>
      </c>
      <c r="BN82" s="26">
        <v>0.5</v>
      </c>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row>
    <row r="83" spans="1:166" x14ac:dyDescent="0.2">
      <c r="A83" s="35" t="s">
        <v>597</v>
      </c>
      <c r="B83" s="35" t="s">
        <v>104</v>
      </c>
      <c r="C83" s="35" t="s">
        <v>598</v>
      </c>
      <c r="E83" s="36">
        <v>42.980939999999997</v>
      </c>
      <c r="F83" s="35">
        <v>1.7600000000000001E-3</v>
      </c>
      <c r="G83" s="35">
        <v>16000</v>
      </c>
      <c r="H83" s="35">
        <v>52.195999999999998</v>
      </c>
      <c r="I83" s="47">
        <v>4000</v>
      </c>
      <c r="J83" s="35" t="s">
        <v>496</v>
      </c>
      <c r="K83" s="51" t="s">
        <v>476</v>
      </c>
      <c r="L83" s="35">
        <v>1</v>
      </c>
      <c r="M83" s="35">
        <v>4</v>
      </c>
      <c r="N83" s="41">
        <v>7.9000000000000001E-2</v>
      </c>
      <c r="O83" s="54">
        <v>2.7254599999999999E-3</v>
      </c>
      <c r="P83" s="35">
        <v>209000</v>
      </c>
      <c r="Q83" s="35">
        <v>281.2</v>
      </c>
      <c r="R83" s="52">
        <v>-2.8027699999999999E-7</v>
      </c>
      <c r="S83" s="35">
        <v>-5810</v>
      </c>
      <c r="T83" s="42">
        <v>4000</v>
      </c>
      <c r="U83" s="35">
        <v>3.5848499999999994</v>
      </c>
      <c r="V83" s="35">
        <v>-51.376228527682123</v>
      </c>
      <c r="W83" s="35">
        <v>3.7029150000000019E-4</v>
      </c>
      <c r="X83" s="35">
        <v>65995</v>
      </c>
      <c r="Y83" s="35">
        <v>239.27799999999991</v>
      </c>
      <c r="Z83" s="35">
        <v>1.56338575E-7</v>
      </c>
      <c r="AA83" s="35">
        <v>14606.409650000001</v>
      </c>
      <c r="AB83" s="35">
        <v>933.61</v>
      </c>
      <c r="AC83" s="35">
        <v>13.9345502</v>
      </c>
      <c r="AD83" s="35">
        <v>-132.80915710126155</v>
      </c>
      <c r="AE83" s="35">
        <v>-2.9572984999999999E-3</v>
      </c>
      <c r="AF83" s="35">
        <v>141094.5</v>
      </c>
      <c r="AG83" s="35">
        <v>811.51199999999994</v>
      </c>
      <c r="AH83" s="35">
        <v>1.56338575E-7</v>
      </c>
      <c r="AI83" s="35">
        <v>9885.3427599999995</v>
      </c>
      <c r="AJ83" s="42">
        <v>2798</v>
      </c>
      <c r="AK83" s="35">
        <v>11.344549999999998</v>
      </c>
      <c r="AL83" s="35">
        <v>-84.609595790666205</v>
      </c>
      <c r="AM83" s="35">
        <v>-2.9572984999999999E-3</v>
      </c>
      <c r="AN83" s="35">
        <v>141094.5</v>
      </c>
      <c r="AO83" s="35">
        <v>811.51199999999994</v>
      </c>
      <c r="AP83" s="26">
        <v>1.56338575E-7</v>
      </c>
      <c r="AQ83" s="26">
        <v>-67460.756850000005</v>
      </c>
      <c r="AR83" s="26">
        <v>3000</v>
      </c>
      <c r="AS83" s="26">
        <v>9.1645000000000003</v>
      </c>
      <c r="AT83" s="26">
        <v>-64.179388176278735</v>
      </c>
      <c r="AU83" s="26">
        <v>-2.6387099999999998E-3</v>
      </c>
      <c r="AV83" s="26">
        <v>104500</v>
      </c>
      <c r="AW83" s="26">
        <v>562.4</v>
      </c>
      <c r="AX83" s="26">
        <v>1.4013849999999999E-7</v>
      </c>
      <c r="AY83" s="26">
        <v>-65161.5</v>
      </c>
      <c r="AZ83" s="38">
        <v>4000</v>
      </c>
      <c r="BA83" s="26">
        <v>2</v>
      </c>
      <c r="BB83" s="26">
        <v>4</v>
      </c>
      <c r="BC83" s="26">
        <v>1</v>
      </c>
      <c r="BD83" s="26">
        <v>65</v>
      </c>
      <c r="BE83" s="26">
        <v>0.5</v>
      </c>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row>
    <row r="84" spans="1:166" x14ac:dyDescent="0.2">
      <c r="A84" s="39" t="s">
        <v>599</v>
      </c>
      <c r="B84" s="35" t="s">
        <v>600</v>
      </c>
      <c r="C84" s="35" t="s">
        <v>501</v>
      </c>
      <c r="D84" s="35" t="s">
        <v>601</v>
      </c>
      <c r="E84" s="36">
        <v>50.980639999999994</v>
      </c>
      <c r="F84" s="35">
        <v>3.9649999999999999</v>
      </c>
      <c r="G84" s="35">
        <v>-200250</v>
      </c>
      <c r="H84" s="35">
        <v>6.085</v>
      </c>
      <c r="I84" s="25">
        <v>2300</v>
      </c>
      <c r="J84" s="35" t="s">
        <v>602</v>
      </c>
      <c r="K84" s="51">
        <v>1</v>
      </c>
      <c r="L84" s="35">
        <v>1</v>
      </c>
      <c r="M84" s="35">
        <v>2</v>
      </c>
      <c r="N84" s="41">
        <v>18.600000000000001</v>
      </c>
      <c r="O84" s="55">
        <v>7.9190000000000006E-5</v>
      </c>
      <c r="P84" s="35">
        <v>233025</v>
      </c>
      <c r="Q84" s="35">
        <v>-227.33</v>
      </c>
      <c r="R84" s="52">
        <v>0</v>
      </c>
      <c r="S84" s="35">
        <v>-2408.5</v>
      </c>
      <c r="T84" s="42">
        <v>2300</v>
      </c>
      <c r="U84" s="35">
        <v>-11.724375</v>
      </c>
      <c r="V84" s="35">
        <v>134.23254843387451</v>
      </c>
      <c r="W84" s="35">
        <v>2.90064225E-3</v>
      </c>
      <c r="X84" s="35">
        <v>96304.75</v>
      </c>
      <c r="Y84" s="35">
        <v>-653.22600000000011</v>
      </c>
      <c r="Z84" s="35">
        <v>2.43001125E-8</v>
      </c>
      <c r="AA84" s="35">
        <v>-198492.46877499999</v>
      </c>
      <c r="AB84" s="35">
        <v>933.61</v>
      </c>
      <c r="AC84" s="35">
        <v>-1.3746750000000034</v>
      </c>
      <c r="AD84" s="35">
        <v>52.799621428106946</v>
      </c>
      <c r="AE84" s="35">
        <v>-4.2694775000000004E-4</v>
      </c>
      <c r="AF84" s="35">
        <v>171404.25</v>
      </c>
      <c r="AG84" s="35">
        <v>-80.992000000000019</v>
      </c>
      <c r="AH84" s="35">
        <v>2.43001125E-8</v>
      </c>
      <c r="AI84" s="35">
        <v>-203213.535665</v>
      </c>
      <c r="AJ84" s="42">
        <v>2300</v>
      </c>
      <c r="AK84" s="35">
        <v>2</v>
      </c>
      <c r="AL84" s="35">
        <v>4</v>
      </c>
      <c r="AM84" s="35">
        <v>1</v>
      </c>
      <c r="AN84" s="35">
        <v>65</v>
      </c>
      <c r="AO84" s="35">
        <v>0.75</v>
      </c>
      <c r="AP84" s="26"/>
      <c r="AQ84" s="26"/>
      <c r="AR84" s="26"/>
      <c r="AS84" s="26"/>
      <c r="AT84" s="26"/>
      <c r="AU84" s="26"/>
      <c r="AV84" s="26"/>
      <c r="AW84" s="26"/>
      <c r="AX84" s="26"/>
      <c r="AY84" s="26"/>
      <c r="AZ84" s="38"/>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row>
    <row r="85" spans="1:166" x14ac:dyDescent="0.2">
      <c r="A85" s="35" t="s">
        <v>603</v>
      </c>
      <c r="B85" s="35" t="s">
        <v>604</v>
      </c>
      <c r="C85" s="35" t="s">
        <v>605</v>
      </c>
      <c r="D85" s="35" t="s">
        <v>606</v>
      </c>
      <c r="E85" s="36">
        <v>59.988280000000003</v>
      </c>
      <c r="F85" s="35">
        <v>3.01</v>
      </c>
      <c r="G85" s="35">
        <v>-236720</v>
      </c>
      <c r="H85" s="35">
        <v>11.576000000000001</v>
      </c>
      <c r="I85" s="35">
        <v>700</v>
      </c>
      <c r="J85" s="35" t="s">
        <v>96</v>
      </c>
      <c r="K85" s="35">
        <v>4</v>
      </c>
      <c r="L85" s="35">
        <v>1</v>
      </c>
      <c r="M85" s="35">
        <v>1</v>
      </c>
      <c r="N85" s="41">
        <v>7.6975398000000004</v>
      </c>
      <c r="O85" s="35">
        <v>2.0817100000000002E-2</v>
      </c>
      <c r="P85" s="35">
        <v>235227</v>
      </c>
      <c r="Q85" s="35">
        <v>0</v>
      </c>
      <c r="R85" s="35">
        <v>-6.7970000000000003E-6</v>
      </c>
      <c r="S85" s="35">
        <v>-4754</v>
      </c>
      <c r="T85" s="42">
        <v>700</v>
      </c>
      <c r="U85" s="35">
        <v>3.2869401999999992</v>
      </c>
      <c r="V85" s="35">
        <v>55.862634341074113</v>
      </c>
      <c r="W85" s="35">
        <v>-1.7233862000000003E-2</v>
      </c>
      <c r="X85" s="35">
        <v>86630.25</v>
      </c>
      <c r="Y85" s="35">
        <v>-266.75300000000004</v>
      </c>
      <c r="Z85" s="35">
        <v>3.3999804000000001E-6</v>
      </c>
      <c r="AA85" s="35">
        <v>-235369.5208</v>
      </c>
      <c r="AB85" s="42">
        <v>700</v>
      </c>
      <c r="AC85" s="35">
        <v>3</v>
      </c>
      <c r="AD85" s="35">
        <v>65</v>
      </c>
      <c r="AE85" s="35">
        <v>1</v>
      </c>
      <c r="AF85" s="35">
        <v>38</v>
      </c>
      <c r="AG85" s="35">
        <v>0.5</v>
      </c>
      <c r="AH85" s="35">
        <v>4</v>
      </c>
      <c r="AI85" s="35">
        <v>1</v>
      </c>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row>
    <row r="86" spans="1:166" x14ac:dyDescent="0.2">
      <c r="A86" s="35" t="s">
        <v>603</v>
      </c>
      <c r="B86" s="35" t="s">
        <v>607</v>
      </c>
      <c r="C86" s="35" t="s">
        <v>605</v>
      </c>
      <c r="D86" s="35" t="s">
        <v>608</v>
      </c>
      <c r="E86" s="36">
        <v>59.988280000000003</v>
      </c>
      <c r="F86" s="35">
        <v>3.03</v>
      </c>
      <c r="G86" s="35">
        <v>-238880</v>
      </c>
      <c r="H86" s="35">
        <v>8.4459999999999997</v>
      </c>
      <c r="I86" s="35">
        <v>700</v>
      </c>
      <c r="J86" s="35" t="s">
        <v>96</v>
      </c>
      <c r="K86" s="35">
        <v>4</v>
      </c>
      <c r="L86" s="35">
        <v>1</v>
      </c>
      <c r="M86" s="35">
        <v>1</v>
      </c>
      <c r="N86" s="41">
        <v>7.7766799999999998</v>
      </c>
      <c r="O86" s="35">
        <v>1.44358E-2</v>
      </c>
      <c r="P86" s="35">
        <v>213594</v>
      </c>
      <c r="Q86" s="35">
        <v>0</v>
      </c>
      <c r="R86" s="35">
        <v>-4.8408000000000003E-6</v>
      </c>
      <c r="S86" s="35">
        <v>-4190</v>
      </c>
      <c r="T86" s="42">
        <v>700</v>
      </c>
      <c r="U86" s="35">
        <v>3.2077999999999998</v>
      </c>
      <c r="V86" s="35">
        <v>55.856674845335874</v>
      </c>
      <c r="W86" s="35">
        <v>-1.0852562E-2</v>
      </c>
      <c r="X86" s="35">
        <v>75813.75</v>
      </c>
      <c r="Y86" s="35">
        <v>-266.75300000000004</v>
      </c>
      <c r="Z86" s="35">
        <v>2.4218804000000001E-6</v>
      </c>
      <c r="AA86" s="35">
        <v>-236965.5208</v>
      </c>
      <c r="AB86" s="42">
        <v>700</v>
      </c>
      <c r="AC86" s="35">
        <v>3</v>
      </c>
      <c r="AD86" s="35">
        <v>65</v>
      </c>
      <c r="AE86" s="35">
        <v>1</v>
      </c>
      <c r="AF86" s="35">
        <v>38</v>
      </c>
      <c r="AG86" s="35">
        <v>0.5</v>
      </c>
      <c r="AH86" s="35">
        <v>4</v>
      </c>
      <c r="AI86" s="35">
        <v>1</v>
      </c>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row>
    <row r="87" spans="1:166" x14ac:dyDescent="0.2">
      <c r="A87" s="35" t="s">
        <v>609</v>
      </c>
      <c r="B87" s="35" t="s">
        <v>104</v>
      </c>
      <c r="C87" s="35" t="s">
        <v>610</v>
      </c>
      <c r="E87" s="36">
        <v>58.980339999999998</v>
      </c>
      <c r="F87" s="35">
        <v>2.4099999999999998E-3</v>
      </c>
      <c r="G87" s="35">
        <v>-20600</v>
      </c>
      <c r="H87" s="35">
        <v>60.189</v>
      </c>
      <c r="I87" s="47">
        <v>4000</v>
      </c>
      <c r="J87" s="35" t="s">
        <v>496</v>
      </c>
      <c r="K87" s="51" t="s">
        <v>476</v>
      </c>
      <c r="L87" s="35">
        <v>1</v>
      </c>
      <c r="M87" s="35">
        <v>4</v>
      </c>
      <c r="N87" s="41">
        <v>17.985099999999999</v>
      </c>
      <c r="O87" s="52">
        <v>-4.5768000000000002E-4</v>
      </c>
      <c r="P87" s="35">
        <v>92080</v>
      </c>
      <c r="Q87" s="35">
        <v>-169.36</v>
      </c>
      <c r="R87" s="52">
        <v>4.6117000000000002E-8</v>
      </c>
      <c r="S87" s="35">
        <v>-2707</v>
      </c>
      <c r="T87" s="42">
        <v>4000</v>
      </c>
      <c r="U87" s="35">
        <v>-7.8977000000000004</v>
      </c>
      <c r="V87" s="35">
        <v>58.952279950498422</v>
      </c>
      <c r="W87" s="35">
        <v>3.3215930000000003E-3</v>
      </c>
      <c r="X87" s="35">
        <v>44129.5</v>
      </c>
      <c r="Y87" s="35">
        <v>-412.73</v>
      </c>
      <c r="Z87" s="35">
        <v>9.3416499999999995E-9</v>
      </c>
      <c r="AA87" s="35">
        <v>-19391.3472</v>
      </c>
      <c r="AB87" s="35">
        <v>933.61</v>
      </c>
      <c r="AC87" s="35">
        <v>2.4520002000000005</v>
      </c>
      <c r="AD87" s="35">
        <v>-22.480648623081013</v>
      </c>
      <c r="AE87" s="35">
        <v>-5.9969999999999902E-6</v>
      </c>
      <c r="AF87" s="35">
        <v>119229</v>
      </c>
      <c r="AG87" s="35">
        <v>159.50399999999996</v>
      </c>
      <c r="AH87" s="35">
        <v>9.3416499999999995E-9</v>
      </c>
      <c r="AI87" s="35">
        <v>-24112.414089999998</v>
      </c>
      <c r="AJ87" s="42">
        <v>2798</v>
      </c>
      <c r="AK87" s="35">
        <v>-0.13800000000000168</v>
      </c>
      <c r="AL87" s="35">
        <v>25.718912687514376</v>
      </c>
      <c r="AM87" s="35">
        <v>-5.9969999999999902E-6</v>
      </c>
      <c r="AN87" s="35">
        <v>119229</v>
      </c>
      <c r="AO87" s="35">
        <v>159.50399999999996</v>
      </c>
      <c r="AP87" s="26">
        <v>9.3416499999999995E-9</v>
      </c>
      <c r="AQ87" s="26">
        <v>-101458.5137</v>
      </c>
      <c r="AR87" s="26">
        <v>3000</v>
      </c>
      <c r="AS87" s="26">
        <v>-4.4980999999999991</v>
      </c>
      <c r="AT87" s="26">
        <v>66.579327916289287</v>
      </c>
      <c r="AU87" s="26">
        <v>6.3118000000000007E-4</v>
      </c>
      <c r="AV87" s="26">
        <v>46040</v>
      </c>
      <c r="AW87" s="26">
        <v>-338.72</v>
      </c>
      <c r="AX87" s="26">
        <v>-2.3058500000000001E-8</v>
      </c>
      <c r="AY87" s="26">
        <v>-96860</v>
      </c>
      <c r="AZ87" s="38">
        <v>4000</v>
      </c>
      <c r="BA87" s="26">
        <v>2</v>
      </c>
      <c r="BB87" s="26">
        <v>4</v>
      </c>
      <c r="BC87" s="26">
        <v>1</v>
      </c>
      <c r="BD87" s="26">
        <v>65</v>
      </c>
      <c r="BE87" s="26">
        <v>1</v>
      </c>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row>
    <row r="88" spans="1:166" x14ac:dyDescent="0.2">
      <c r="A88" s="35" t="s">
        <v>611</v>
      </c>
      <c r="B88" s="35" t="s">
        <v>104</v>
      </c>
      <c r="C88" s="35" t="s">
        <v>612</v>
      </c>
      <c r="E88" s="36">
        <v>59.988279999999996</v>
      </c>
      <c r="F88" s="35">
        <v>2.4499999999999999E-3</v>
      </c>
      <c r="G88" s="35">
        <v>-110000</v>
      </c>
      <c r="H88" s="35">
        <v>60.77</v>
      </c>
      <c r="I88" s="47">
        <v>4000</v>
      </c>
      <c r="J88" s="35" t="s">
        <v>96</v>
      </c>
      <c r="K88" s="51" t="s">
        <v>596</v>
      </c>
      <c r="L88" s="35">
        <v>2</v>
      </c>
      <c r="M88" s="35">
        <v>5</v>
      </c>
      <c r="N88" s="41">
        <v>24.451401000000001</v>
      </c>
      <c r="O88" s="35">
        <v>-1.7601199999999999E-4</v>
      </c>
      <c r="P88" s="35">
        <v>-36523</v>
      </c>
      <c r="Q88" s="35">
        <v>-441.14801</v>
      </c>
      <c r="R88" s="35">
        <v>0</v>
      </c>
      <c r="S88" s="35">
        <v>465</v>
      </c>
      <c r="T88" s="44">
        <v>2000</v>
      </c>
      <c r="U88" s="35">
        <v>0</v>
      </c>
      <c r="V88" s="35" t="s">
        <v>118</v>
      </c>
      <c r="W88" s="35">
        <v>19.575399999999998</v>
      </c>
      <c r="X88" s="52">
        <v>2.6587000000000001E-5</v>
      </c>
      <c r="Y88" s="35">
        <v>3463370</v>
      </c>
      <c r="Z88" s="35">
        <v>0</v>
      </c>
      <c r="AA88" s="35">
        <v>0</v>
      </c>
      <c r="AB88" s="35">
        <v>-12072</v>
      </c>
      <c r="AC88" s="42">
        <v>4000</v>
      </c>
      <c r="AD88" s="35">
        <v>-13.466951000000002</v>
      </c>
      <c r="AE88" s="35">
        <v>131.28763429646312</v>
      </c>
      <c r="AF88" s="35">
        <v>3.75925E-3</v>
      </c>
      <c r="AG88" s="35">
        <v>-49244.75</v>
      </c>
      <c r="AH88" s="35">
        <v>-1149.0490199999999</v>
      </c>
      <c r="AI88" s="35">
        <v>1.4803999999999991E-9</v>
      </c>
      <c r="AJ88" s="44">
        <v>-103430.5208</v>
      </c>
      <c r="AK88" s="35">
        <v>933.61</v>
      </c>
      <c r="AL88" s="35">
        <v>-3.1172508000000008</v>
      </c>
      <c r="AM88" s="35">
        <v>49.854705722883679</v>
      </c>
      <c r="AN88" s="35">
        <v>4.3166000000000005E-4</v>
      </c>
      <c r="AO88" s="35">
        <v>25854.75</v>
      </c>
      <c r="AP88" s="35">
        <v>-576.81502</v>
      </c>
      <c r="AQ88" s="35">
        <v>1.4803999999999991E-9</v>
      </c>
      <c r="AR88" s="26">
        <v>-108151.58769</v>
      </c>
      <c r="AS88" s="26">
        <v>2000</v>
      </c>
      <c r="AT88" s="26">
        <v>1.7587502000000015</v>
      </c>
      <c r="AU88" s="26">
        <v>-0.69979003073357404</v>
      </c>
      <c r="AV88" s="26">
        <v>2.2906100000000002E-4</v>
      </c>
      <c r="AW88" s="26">
        <v>1775801.25</v>
      </c>
      <c r="AX88" s="26">
        <v>305.48099999999999</v>
      </c>
      <c r="AY88" s="26">
        <v>1.4803999999999991E-9</v>
      </c>
      <c r="AZ88" s="26">
        <v>-120688.58769</v>
      </c>
      <c r="BA88" s="26">
        <v>2798</v>
      </c>
      <c r="BB88" s="26">
        <v>-0.83125000000000071</v>
      </c>
      <c r="BC88" s="26">
        <v>47.49977127986179</v>
      </c>
      <c r="BD88" s="26">
        <v>2.2906100000000002E-4</v>
      </c>
      <c r="BE88" s="26">
        <v>1775801.25</v>
      </c>
      <c r="BF88" s="26">
        <v>305.48099999999999</v>
      </c>
      <c r="BG88" s="26">
        <v>1.4803999999999991E-9</v>
      </c>
      <c r="BH88" s="26">
        <v>-198034.68729999999</v>
      </c>
      <c r="BI88" s="26">
        <v>3000</v>
      </c>
      <c r="BJ88" s="26">
        <v>-2.3613999999999997</v>
      </c>
      <c r="BK88" s="26">
        <v>63.892468851100162</v>
      </c>
      <c r="BL88" s="26">
        <v>2.6441299999999996E-4</v>
      </c>
      <c r="BM88" s="26">
        <v>1731685</v>
      </c>
      <c r="BN88" s="26">
        <v>0</v>
      </c>
      <c r="BO88" s="26">
        <v>0</v>
      </c>
      <c r="BP88" s="26">
        <v>-193991</v>
      </c>
      <c r="BQ88" s="38">
        <v>4000</v>
      </c>
      <c r="BR88" s="26">
        <v>3</v>
      </c>
      <c r="BS88" s="26">
        <v>4</v>
      </c>
      <c r="BT88" s="26">
        <v>1</v>
      </c>
      <c r="BU88" s="26">
        <v>65</v>
      </c>
      <c r="BV88" s="26">
        <v>1</v>
      </c>
      <c r="BW88" s="26">
        <v>38</v>
      </c>
      <c r="BX88" s="26">
        <v>0.5</v>
      </c>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row>
    <row r="89" spans="1:166" x14ac:dyDescent="0.2">
      <c r="A89" s="35" t="s">
        <v>613</v>
      </c>
      <c r="B89" s="35" t="s">
        <v>104</v>
      </c>
      <c r="C89" s="35" t="s">
        <v>614</v>
      </c>
      <c r="E89" s="36">
        <v>78.433639999999997</v>
      </c>
      <c r="F89" s="35">
        <v>3.2100000000000002E-3</v>
      </c>
      <c r="G89" s="35">
        <v>-83200</v>
      </c>
      <c r="H89" s="35">
        <v>59.470999999999997</v>
      </c>
      <c r="I89" s="35">
        <v>2000</v>
      </c>
      <c r="J89" s="35" t="s">
        <v>96</v>
      </c>
      <c r="K89" s="35">
        <v>4</v>
      </c>
      <c r="L89" s="35">
        <v>1</v>
      </c>
      <c r="M89" s="35">
        <v>2</v>
      </c>
      <c r="N89" s="41">
        <v>19.685300999999999</v>
      </c>
      <c r="O89" s="35">
        <v>-9.0701400000000004E-4</v>
      </c>
      <c r="P89" s="35">
        <v>44350.800999999999</v>
      </c>
      <c r="Q89" s="35">
        <v>-231.673</v>
      </c>
      <c r="R89" s="35">
        <v>1.1276E-7</v>
      </c>
      <c r="S89" s="35">
        <v>-1940</v>
      </c>
      <c r="T89" s="42">
        <v>2000</v>
      </c>
      <c r="U89" s="35">
        <v>-10.914161</v>
      </c>
      <c r="V89" s="35">
        <v>90.05243314126426</v>
      </c>
      <c r="W89" s="35">
        <v>3.9017595E-3</v>
      </c>
      <c r="X89" s="35">
        <v>-22891.9745</v>
      </c>
      <c r="Y89" s="35">
        <v>-727.87240000000008</v>
      </c>
      <c r="Z89" s="35">
        <v>-3.17645E-8</v>
      </c>
      <c r="AA89" s="35">
        <v>-79671.261499999993</v>
      </c>
      <c r="AB89" s="35">
        <v>933.61</v>
      </c>
      <c r="AC89" s="35">
        <v>-0.56450079999999758</v>
      </c>
      <c r="AD89" s="35">
        <v>8.6198181300365775</v>
      </c>
      <c r="AE89" s="35">
        <v>5.7416949999999998E-4</v>
      </c>
      <c r="AF89" s="35">
        <v>52207.525500000003</v>
      </c>
      <c r="AG89" s="35">
        <v>-155.63839999999999</v>
      </c>
      <c r="AH89" s="35">
        <v>-3.17645E-8</v>
      </c>
      <c r="AI89" s="35">
        <v>-84392.328389999995</v>
      </c>
      <c r="AJ89" s="42">
        <v>2000</v>
      </c>
      <c r="AK89" s="35">
        <v>3</v>
      </c>
      <c r="AL89" s="35">
        <v>4</v>
      </c>
      <c r="AM89" s="35">
        <v>1</v>
      </c>
      <c r="AN89" s="35">
        <v>65</v>
      </c>
      <c r="AO89" s="35">
        <v>0.5</v>
      </c>
      <c r="AP89" s="35">
        <v>20</v>
      </c>
      <c r="AQ89" s="35">
        <v>0.5</v>
      </c>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row>
    <row r="90" spans="1:166" x14ac:dyDescent="0.2">
      <c r="A90" s="35" t="s">
        <v>613</v>
      </c>
      <c r="B90" s="35" t="s">
        <v>223</v>
      </c>
      <c r="C90" s="35" t="s">
        <v>614</v>
      </c>
      <c r="E90" s="36">
        <v>78.433639999999997</v>
      </c>
      <c r="F90" s="35">
        <v>2.34</v>
      </c>
      <c r="G90" s="35">
        <v>-189200</v>
      </c>
      <c r="H90" s="35">
        <v>13</v>
      </c>
      <c r="I90" s="35">
        <v>1000</v>
      </c>
      <c r="J90" s="35" t="s">
        <v>96</v>
      </c>
      <c r="K90" s="35">
        <v>4</v>
      </c>
      <c r="L90" s="35">
        <v>1</v>
      </c>
      <c r="M90" s="35">
        <v>2</v>
      </c>
      <c r="N90" s="41">
        <v>13.6256</v>
      </c>
      <c r="O90" s="35">
        <v>4.95694E-3</v>
      </c>
      <c r="P90" s="35">
        <v>230425</v>
      </c>
      <c r="Q90" s="35">
        <v>0</v>
      </c>
      <c r="R90" s="35">
        <v>-1.4596800000000001E-6</v>
      </c>
      <c r="S90" s="35">
        <v>-5237</v>
      </c>
      <c r="T90" s="42">
        <v>1000</v>
      </c>
      <c r="U90" s="35">
        <v>-4.8544600000000013</v>
      </c>
      <c r="V90" s="35">
        <v>86.854539828278689</v>
      </c>
      <c r="W90" s="35">
        <v>-1.9621944999999997E-3</v>
      </c>
      <c r="X90" s="35">
        <v>70145.125</v>
      </c>
      <c r="Y90" s="35">
        <v>-264.52640000000008</v>
      </c>
      <c r="Z90" s="35">
        <v>7.5445550000000008E-7</v>
      </c>
      <c r="AA90" s="35">
        <v>-188968.26149999999</v>
      </c>
      <c r="AB90" s="35">
        <v>933.61</v>
      </c>
      <c r="AC90" s="35">
        <v>5.4952002000000011</v>
      </c>
      <c r="AD90" s="35">
        <v>5.4219248170509502</v>
      </c>
      <c r="AE90" s="35">
        <v>-5.2897845000000002E-3</v>
      </c>
      <c r="AF90" s="35">
        <v>145244.625</v>
      </c>
      <c r="AG90" s="35">
        <v>307.70760000000001</v>
      </c>
      <c r="AH90" s="35">
        <v>7.5445550000000008E-7</v>
      </c>
      <c r="AI90" s="35">
        <v>-193689.32839000001</v>
      </c>
      <c r="AJ90" s="42">
        <v>1000</v>
      </c>
      <c r="AK90" s="35">
        <v>3</v>
      </c>
      <c r="AL90" s="35">
        <v>4</v>
      </c>
      <c r="AM90" s="35">
        <v>1</v>
      </c>
      <c r="AN90" s="35">
        <v>65</v>
      </c>
      <c r="AO90" s="35">
        <v>0.5</v>
      </c>
      <c r="AP90" s="35">
        <v>20</v>
      </c>
      <c r="AQ90" s="35">
        <v>0.5</v>
      </c>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row>
    <row r="91" spans="1:166" x14ac:dyDescent="0.2">
      <c r="A91" s="35" t="s">
        <v>615</v>
      </c>
      <c r="B91" s="35" t="s">
        <v>104</v>
      </c>
      <c r="C91" s="35" t="s">
        <v>616</v>
      </c>
      <c r="E91" s="36">
        <v>61.979339999999993</v>
      </c>
      <c r="F91" s="35">
        <v>2.5300000000000001E-3</v>
      </c>
      <c r="G91" s="35">
        <v>-139000</v>
      </c>
      <c r="H91" s="35">
        <v>56.692999999999998</v>
      </c>
      <c r="I91" s="35">
        <v>2000</v>
      </c>
      <c r="J91" s="35" t="s">
        <v>96</v>
      </c>
      <c r="K91" s="35">
        <v>4</v>
      </c>
      <c r="L91" s="35">
        <v>1</v>
      </c>
      <c r="M91" s="35">
        <v>2</v>
      </c>
      <c r="N91" s="41">
        <v>22.241699000000001</v>
      </c>
      <c r="O91" s="35">
        <v>-1.38188E-3</v>
      </c>
      <c r="P91" s="35">
        <v>-8143.9102000000003</v>
      </c>
      <c r="Q91" s="35">
        <v>-358.048</v>
      </c>
      <c r="R91" s="35">
        <v>1.7123899999999999E-7</v>
      </c>
      <c r="S91" s="35">
        <v>-303</v>
      </c>
      <c r="T91" s="42">
        <v>2000</v>
      </c>
      <c r="U91" s="35">
        <v>-12.838559</v>
      </c>
      <c r="V91" s="35">
        <v>107.89859962563133</v>
      </c>
      <c r="W91" s="35">
        <v>4.3287734999999999E-3</v>
      </c>
      <c r="X91" s="35">
        <v>-39162.680099999998</v>
      </c>
      <c r="Y91" s="35">
        <v>-901.67399000000012</v>
      </c>
      <c r="Z91" s="35">
        <v>-6.0742624999999993E-8</v>
      </c>
      <c r="AA91" s="35">
        <v>-134398.59615</v>
      </c>
      <c r="AB91" s="35">
        <v>933.61</v>
      </c>
      <c r="AC91" s="35">
        <v>-2.4888987999999976</v>
      </c>
      <c r="AD91" s="35">
        <v>26.465984614403538</v>
      </c>
      <c r="AE91" s="35">
        <v>1.0011835000000001E-3</v>
      </c>
      <c r="AF91" s="35">
        <v>35936.819900000002</v>
      </c>
      <c r="AG91" s="35">
        <v>-329.43999000000002</v>
      </c>
      <c r="AH91" s="35">
        <v>-6.0742624999999993E-8</v>
      </c>
      <c r="AI91" s="35">
        <v>-139119.66304000001</v>
      </c>
      <c r="AJ91" s="42">
        <v>2000</v>
      </c>
      <c r="AK91" s="35">
        <v>3</v>
      </c>
      <c r="AL91" s="35">
        <v>4</v>
      </c>
      <c r="AM91" s="35">
        <v>1</v>
      </c>
      <c r="AN91" s="35">
        <v>65</v>
      </c>
      <c r="AO91" s="35">
        <v>0.5</v>
      </c>
      <c r="AP91" s="35">
        <v>31</v>
      </c>
      <c r="AQ91" s="35">
        <v>0.5</v>
      </c>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row>
    <row r="92" spans="1:166" x14ac:dyDescent="0.2">
      <c r="A92" s="35" t="s">
        <v>617</v>
      </c>
      <c r="B92" s="35" t="s">
        <v>104</v>
      </c>
      <c r="C92" s="35" t="s">
        <v>618</v>
      </c>
      <c r="E92" s="36">
        <v>80.977739999999997</v>
      </c>
      <c r="F92" s="35">
        <v>3.31E-3</v>
      </c>
      <c r="G92" s="35">
        <v>-265000</v>
      </c>
      <c r="H92" s="35">
        <v>69.930999999999997</v>
      </c>
      <c r="I92" s="35">
        <v>2000</v>
      </c>
      <c r="J92" s="35" t="s">
        <v>96</v>
      </c>
      <c r="K92" s="35">
        <v>4</v>
      </c>
      <c r="L92" s="35">
        <v>1</v>
      </c>
      <c r="M92" s="35">
        <v>2</v>
      </c>
      <c r="N92" s="41">
        <v>30.031099000000001</v>
      </c>
      <c r="O92" s="35">
        <v>-2.0292700000000001E-3</v>
      </c>
      <c r="P92" s="35">
        <v>-23218.400000000001</v>
      </c>
      <c r="Q92" s="35">
        <v>-483.64699999999999</v>
      </c>
      <c r="R92" s="35">
        <v>2.7241900000000003E-7</v>
      </c>
      <c r="S92" s="35">
        <v>-352</v>
      </c>
      <c r="T92" s="42">
        <v>2000</v>
      </c>
      <c r="U92" s="35">
        <v>-14.888709</v>
      </c>
      <c r="V92" s="35">
        <v>135.57177052621523</v>
      </c>
      <c r="W92" s="35">
        <v>4.8273055000000002E-3</v>
      </c>
      <c r="X92" s="35">
        <v>-43285.65</v>
      </c>
      <c r="Y92" s="35">
        <v>-1015.32798</v>
      </c>
      <c r="Z92" s="35">
        <v>-1.0265582500000002E-7</v>
      </c>
      <c r="AA92" s="35">
        <v>-259959.60195000001</v>
      </c>
      <c r="AB92" s="35">
        <v>933.61</v>
      </c>
      <c r="AC92" s="35">
        <v>-4.5390487999999998</v>
      </c>
      <c r="AD92" s="35">
        <v>54.139155514987408</v>
      </c>
      <c r="AE92" s="35">
        <v>1.4997155000000002E-3</v>
      </c>
      <c r="AF92" s="35">
        <v>31813.85</v>
      </c>
      <c r="AG92" s="35">
        <v>-443.09397999999999</v>
      </c>
      <c r="AH92" s="35">
        <v>-1.0265582500000002E-7</v>
      </c>
      <c r="AI92" s="35">
        <v>-264680.66884</v>
      </c>
      <c r="AJ92" s="42">
        <v>2000</v>
      </c>
      <c r="AK92" s="35">
        <v>3</v>
      </c>
      <c r="AL92" s="35">
        <v>4</v>
      </c>
      <c r="AM92" s="35">
        <v>1</v>
      </c>
      <c r="AN92" s="35">
        <v>65</v>
      </c>
      <c r="AO92" s="35">
        <v>0.5</v>
      </c>
      <c r="AP92" s="35">
        <v>31</v>
      </c>
      <c r="AQ92" s="35">
        <v>1</v>
      </c>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row>
    <row r="93" spans="1:166" x14ac:dyDescent="0.2">
      <c r="A93" s="35" t="s">
        <v>619</v>
      </c>
      <c r="B93" s="35" t="s">
        <v>104</v>
      </c>
      <c r="C93" s="35" t="s">
        <v>605</v>
      </c>
      <c r="E93" s="36">
        <v>43.988879999999995</v>
      </c>
      <c r="F93" s="35">
        <v>1.8E-3</v>
      </c>
      <c r="G93" s="35">
        <v>-43000</v>
      </c>
      <c r="H93" s="35">
        <v>51.701000000000001</v>
      </c>
      <c r="I93" s="47">
        <v>4000</v>
      </c>
      <c r="J93" s="35" t="s">
        <v>96</v>
      </c>
      <c r="K93" s="51" t="s">
        <v>596</v>
      </c>
      <c r="L93" s="35">
        <v>2</v>
      </c>
      <c r="M93" s="35">
        <v>5</v>
      </c>
      <c r="N93" s="41">
        <v>20.551500000000001</v>
      </c>
      <c r="O93" s="35">
        <v>-2.4498500000000003E-4</v>
      </c>
      <c r="P93" s="35">
        <v>-224151</v>
      </c>
      <c r="Q93" s="35">
        <v>-528.33501999999999</v>
      </c>
      <c r="R93" s="35">
        <v>0</v>
      </c>
      <c r="S93" s="35">
        <v>3769</v>
      </c>
      <c r="T93" s="44">
        <v>2000</v>
      </c>
      <c r="U93" s="35">
        <v>0</v>
      </c>
      <c r="V93" s="35" t="s">
        <v>118</v>
      </c>
      <c r="W93" s="35">
        <v>14.558199999999999</v>
      </c>
      <c r="X93" s="52">
        <v>3.0357000000000001E-5</v>
      </c>
      <c r="Y93" s="35">
        <v>3862860</v>
      </c>
      <c r="Z93" s="35">
        <v>0</v>
      </c>
      <c r="AA93" s="35">
        <v>0</v>
      </c>
      <c r="AB93" s="35">
        <v>-11017</v>
      </c>
      <c r="AC93" s="42">
        <v>4000</v>
      </c>
      <c r="AD93" s="35">
        <v>-15.990600000000001</v>
      </c>
      <c r="AE93" s="35">
        <v>143.3773004212423</v>
      </c>
      <c r="AF93" s="35">
        <v>4.0600615E-3</v>
      </c>
      <c r="AG93" s="35">
        <v>-179653.25</v>
      </c>
      <c r="AH93" s="35">
        <v>-1572.53504</v>
      </c>
      <c r="AI93" s="35">
        <v>-1.4719675000000001E-8</v>
      </c>
      <c r="AJ93" s="44">
        <v>-32625.76395</v>
      </c>
      <c r="AK93" s="35">
        <v>933.61</v>
      </c>
      <c r="AL93" s="35">
        <v>-5.6408997999999997</v>
      </c>
      <c r="AM93" s="35">
        <v>61.944371847662801</v>
      </c>
      <c r="AN93" s="35">
        <v>7.3247150000000012E-4</v>
      </c>
      <c r="AO93" s="35">
        <v>-104553.75</v>
      </c>
      <c r="AP93" s="35">
        <v>-1000.3010399999999</v>
      </c>
      <c r="AQ93" s="35">
        <v>-1.4719675000000001E-8</v>
      </c>
      <c r="AR93" s="26">
        <v>-37346.830840000002</v>
      </c>
      <c r="AS93" s="26">
        <v>2000</v>
      </c>
      <c r="AT93" s="26">
        <v>0.35240020000000172</v>
      </c>
      <c r="AU93" s="26">
        <v>0.19489731575214719</v>
      </c>
      <c r="AV93" s="26">
        <v>4.5712950000000003E-4</v>
      </c>
      <c r="AW93" s="26">
        <v>1938951.75</v>
      </c>
      <c r="AX93" s="26">
        <v>56.369</v>
      </c>
      <c r="AY93" s="26">
        <v>-1.4719675000000001E-8</v>
      </c>
      <c r="AZ93" s="26">
        <v>-52132.830840000002</v>
      </c>
      <c r="BA93" s="26">
        <v>2798</v>
      </c>
      <c r="BB93" s="26">
        <v>-2.2376000000000005</v>
      </c>
      <c r="BC93" s="26">
        <v>48.394458626347472</v>
      </c>
      <c r="BD93" s="26">
        <v>4.5712950000000003E-4</v>
      </c>
      <c r="BE93" s="26">
        <v>1938951.75</v>
      </c>
      <c r="BF93" s="26">
        <v>56.369</v>
      </c>
      <c r="BG93" s="26">
        <v>-1.4719675000000001E-8</v>
      </c>
      <c r="BH93" s="26">
        <v>-129478.93045</v>
      </c>
      <c r="BI93" s="26">
        <v>3000</v>
      </c>
      <c r="BJ93" s="26">
        <v>-1.5876999999999981</v>
      </c>
      <c r="BK93" s="26">
        <v>44.356948583198395</v>
      </c>
      <c r="BL93" s="26">
        <v>1.73893E-4</v>
      </c>
      <c r="BM93" s="26">
        <v>1931430</v>
      </c>
      <c r="BN93" s="26">
        <v>0</v>
      </c>
      <c r="BO93" s="26">
        <v>0</v>
      </c>
      <c r="BP93" s="26">
        <v>-127734.5</v>
      </c>
      <c r="BQ93" s="38">
        <v>4000</v>
      </c>
      <c r="BR93" s="26">
        <v>3</v>
      </c>
      <c r="BS93" s="26">
        <v>4</v>
      </c>
      <c r="BT93" s="26">
        <v>1</v>
      </c>
      <c r="BU93" s="26">
        <v>65</v>
      </c>
      <c r="BV93" s="26">
        <v>0.5</v>
      </c>
      <c r="BW93" s="26">
        <v>38</v>
      </c>
      <c r="BX93" s="26">
        <v>0.5</v>
      </c>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row>
    <row r="94" spans="1:166" x14ac:dyDescent="0.2">
      <c r="A94" s="35" t="s">
        <v>620</v>
      </c>
      <c r="B94" s="35" t="s">
        <v>223</v>
      </c>
      <c r="C94" s="35" t="s">
        <v>621</v>
      </c>
      <c r="D94" s="35" t="s">
        <v>622</v>
      </c>
      <c r="E94" s="36">
        <v>121.95290199999999</v>
      </c>
      <c r="F94" s="35">
        <v>2.62</v>
      </c>
      <c r="G94" s="35">
        <v>-414390</v>
      </c>
      <c r="H94" s="35">
        <v>21.7</v>
      </c>
      <c r="I94" s="35">
        <v>1000</v>
      </c>
      <c r="J94" s="35" t="s">
        <v>623</v>
      </c>
      <c r="K94" s="35" t="s">
        <v>530</v>
      </c>
      <c r="L94" s="35">
        <v>2</v>
      </c>
      <c r="M94" s="35">
        <v>5</v>
      </c>
      <c r="N94" s="41">
        <v>474.02007648183553</v>
      </c>
      <c r="O94" s="35">
        <v>-0.19711759082217972</v>
      </c>
      <c r="P94" s="35">
        <v>-4925191.2045889096</v>
      </c>
      <c r="Q94" s="35">
        <v>-14014.961759082216</v>
      </c>
      <c r="R94" s="35">
        <v>6.1504142766093041E-5</v>
      </c>
      <c r="S94" s="35">
        <v>133079</v>
      </c>
      <c r="T94" s="44">
        <v>855</v>
      </c>
      <c r="U94" s="35">
        <v>407</v>
      </c>
      <c r="V94" s="35" t="s">
        <v>102</v>
      </c>
      <c r="W94" s="35">
        <v>29.756</v>
      </c>
      <c r="X94" s="35">
        <v>2.1510000000000001E-3</v>
      </c>
      <c r="Y94" s="35">
        <v>0</v>
      </c>
      <c r="Z94" s="35">
        <v>0</v>
      </c>
      <c r="AA94" s="35">
        <v>0</v>
      </c>
      <c r="AB94" s="35">
        <v>-9460</v>
      </c>
      <c r="AC94" s="42">
        <v>1000</v>
      </c>
      <c r="AD94" s="35">
        <v>-447.28657648183554</v>
      </c>
      <c r="AE94" s="35">
        <v>3748.4389018441602</v>
      </c>
      <c r="AF94" s="35">
        <v>0.20270282682217972</v>
      </c>
      <c r="AG94" s="35">
        <v>-2391317.1022944548</v>
      </c>
      <c r="AH94" s="35">
        <v>-27605.709518164433</v>
      </c>
      <c r="AI94" s="35">
        <v>-3.0687271083046519E-5</v>
      </c>
      <c r="AJ94" s="35">
        <v>-276980.96613025514</v>
      </c>
      <c r="AK94" s="35">
        <v>317.3</v>
      </c>
      <c r="AL94" s="35">
        <v>-444.79357668183553</v>
      </c>
      <c r="AM94" s="35">
        <v>3734.1026037574838</v>
      </c>
      <c r="AN94" s="35">
        <v>0.19951782682217972</v>
      </c>
      <c r="AO94" s="35">
        <v>-2391317.1022944548</v>
      </c>
      <c r="AP94" s="35">
        <v>-27605.709518164433</v>
      </c>
      <c r="AQ94" s="35">
        <v>-3.0687271083046519E-5</v>
      </c>
      <c r="AR94" s="35">
        <v>-276667.60093025514</v>
      </c>
      <c r="AS94" s="35">
        <v>552.29999999999995</v>
      </c>
      <c r="AT94" s="35">
        <v>-445.11857648183553</v>
      </c>
      <c r="AU94" s="35">
        <v>3739.8866375491916</v>
      </c>
      <c r="AV94" s="35">
        <v>0.19931832682217973</v>
      </c>
      <c r="AW94" s="35">
        <v>-2413063.1022944548</v>
      </c>
      <c r="AX94" s="35">
        <v>-27512.249518164434</v>
      </c>
      <c r="AY94" s="35">
        <v>-3.0674471083046518E-5</v>
      </c>
      <c r="AZ94" s="44">
        <v>-280826.76353025518</v>
      </c>
      <c r="BA94" s="35">
        <v>855</v>
      </c>
      <c r="BB94" s="35">
        <v>-0.85450000000000159</v>
      </c>
      <c r="BC94" s="35">
        <v>93.249479322033551</v>
      </c>
      <c r="BD94" s="35">
        <v>4.9735999999999878E-5</v>
      </c>
      <c r="BE94" s="35">
        <v>49532.5</v>
      </c>
      <c r="BF94" s="35">
        <v>517.67399999999998</v>
      </c>
      <c r="BG94" s="35">
        <v>7.7600299999999996E-8</v>
      </c>
      <c r="BH94" s="35">
        <v>-423365.86089999997</v>
      </c>
      <c r="BI94" s="35">
        <v>933.61</v>
      </c>
      <c r="BJ94" s="35">
        <v>9.4952001999999993</v>
      </c>
      <c r="BK94" s="35">
        <v>11.816550748454063</v>
      </c>
      <c r="BL94" s="35">
        <v>-3.2778540000000002E-3</v>
      </c>
      <c r="BM94" s="35">
        <v>124632</v>
      </c>
      <c r="BN94" s="35">
        <v>1089.9079999999999</v>
      </c>
      <c r="BO94" s="35">
        <v>7.7600299999999996E-8</v>
      </c>
      <c r="BP94" s="35">
        <v>-428086.92778999999</v>
      </c>
      <c r="BQ94" s="42">
        <v>1000</v>
      </c>
      <c r="BR94" s="35">
        <v>3</v>
      </c>
      <c r="BS94" s="35">
        <v>4</v>
      </c>
      <c r="BT94" s="35">
        <v>1</v>
      </c>
      <c r="BU94" s="35">
        <v>67</v>
      </c>
      <c r="BV94" s="35">
        <v>1</v>
      </c>
      <c r="BW94" s="35">
        <v>65</v>
      </c>
      <c r="BX94" s="35">
        <v>2</v>
      </c>
    </row>
    <row r="95" spans="1:166" x14ac:dyDescent="0.2">
      <c r="A95" s="35" t="s">
        <v>624</v>
      </c>
      <c r="B95" s="35" t="s">
        <v>104</v>
      </c>
      <c r="C95" s="35" t="s">
        <v>625</v>
      </c>
      <c r="E95" s="36">
        <v>59.047539999999998</v>
      </c>
      <c r="F95" s="35">
        <v>2.4199999999999998E-3</v>
      </c>
      <c r="G95" s="35">
        <v>56000</v>
      </c>
      <c r="H95" s="35">
        <v>55.091999999999999</v>
      </c>
      <c r="I95" s="35">
        <v>2000</v>
      </c>
      <c r="J95" s="35" t="s">
        <v>479</v>
      </c>
      <c r="K95" s="35">
        <v>3</v>
      </c>
      <c r="L95" s="35">
        <v>1</v>
      </c>
      <c r="M95" s="35">
        <v>6</v>
      </c>
      <c r="N95" s="41">
        <v>-7.8522300999999999</v>
      </c>
      <c r="O95" s="35">
        <v>5.4372500000000002E-3</v>
      </c>
      <c r="P95" s="35">
        <v>347436</v>
      </c>
      <c r="Q95" s="35">
        <v>576.91498000000001</v>
      </c>
      <c r="R95" s="35">
        <v>-7.6209800000000003E-7</v>
      </c>
      <c r="S95" s="35">
        <v>-9249</v>
      </c>
      <c r="T95" s="42">
        <v>2000</v>
      </c>
      <c r="U95" s="35">
        <v>13.2665699</v>
      </c>
      <c r="V95" s="35">
        <v>-143.93595635185901</v>
      </c>
      <c r="W95" s="35">
        <v>-3.82666E-3</v>
      </c>
      <c r="X95" s="35">
        <v>20818.5</v>
      </c>
      <c r="Y95" s="35">
        <v>581.59595999999999</v>
      </c>
      <c r="Z95" s="35">
        <v>3.8104900000000001E-7</v>
      </c>
      <c r="AA95" s="35">
        <v>54474.499499999998</v>
      </c>
      <c r="AB95" s="35">
        <v>368.3</v>
      </c>
      <c r="AC95" s="35">
        <v>11.0035699</v>
      </c>
      <c r="AD95" s="35">
        <v>-128.75301066591828</v>
      </c>
      <c r="AE95" s="35">
        <v>-2.0806600000000002E-3</v>
      </c>
      <c r="AF95" s="35">
        <v>98618.5</v>
      </c>
      <c r="AG95" s="35">
        <v>581.59595999999999</v>
      </c>
      <c r="AH95" s="35">
        <v>3.8104900000000001E-7</v>
      </c>
      <c r="AI95" s="35">
        <v>53359.390899999999</v>
      </c>
      <c r="AJ95" s="35">
        <v>388.36</v>
      </c>
      <c r="AK95" s="35">
        <v>2.8765700000000001</v>
      </c>
      <c r="AL95" s="35">
        <v>-80.827481580593997</v>
      </c>
      <c r="AM95" s="35">
        <v>1.043034E-2</v>
      </c>
      <c r="AN95" s="35">
        <v>98618.5</v>
      </c>
      <c r="AO95" s="35">
        <v>581.59595999999999</v>
      </c>
      <c r="AP95" s="35">
        <v>3.8104900000000001E-7</v>
      </c>
      <c r="AQ95" s="35">
        <v>51677.141719699997</v>
      </c>
      <c r="AR95" s="35">
        <v>432</v>
      </c>
      <c r="AS95" s="35">
        <v>8.3005700000000004</v>
      </c>
      <c r="AT95" s="35">
        <v>-106.85549561457711</v>
      </c>
      <c r="AU95" s="35">
        <v>-4.3866000000000044E-4</v>
      </c>
      <c r="AV95" s="35">
        <v>643618.5</v>
      </c>
      <c r="AW95" s="35">
        <v>581.59595999999999</v>
      </c>
      <c r="AX95" s="35">
        <v>3.8104900000000001E-7</v>
      </c>
      <c r="AY95" s="35">
        <v>49468.7454</v>
      </c>
      <c r="AZ95" s="35">
        <v>881.8</v>
      </c>
      <c r="BA95" s="35">
        <v>9.176369900000001</v>
      </c>
      <c r="BB95" s="35">
        <v>-97.397652901308248</v>
      </c>
      <c r="BC95" s="35">
        <v>-1.8772300000000001E-3</v>
      </c>
      <c r="BD95" s="35">
        <v>84637</v>
      </c>
      <c r="BE95" s="35">
        <v>581.59595999999999</v>
      </c>
      <c r="BF95" s="35">
        <v>3.7204900000000002E-7</v>
      </c>
      <c r="BG95" s="35">
        <v>37649.127500000002</v>
      </c>
      <c r="BH95" s="35">
        <v>933.61</v>
      </c>
      <c r="BI95" s="35">
        <v>19.5260301</v>
      </c>
      <c r="BJ95" s="35">
        <v>-178.83026791253599</v>
      </c>
      <c r="BK95" s="35">
        <v>-5.2048200000000006E-3</v>
      </c>
      <c r="BL95" s="35">
        <v>159736.5</v>
      </c>
      <c r="BM95" s="35">
        <v>1153.82996</v>
      </c>
      <c r="BN95" s="35">
        <v>3.7204900000000002E-7</v>
      </c>
      <c r="BO95" s="35">
        <v>32928.06061</v>
      </c>
      <c r="BP95" s="42">
        <v>2000</v>
      </c>
      <c r="BQ95" s="35">
        <v>2</v>
      </c>
      <c r="BR95" s="35">
        <v>4</v>
      </c>
      <c r="BS95" s="35">
        <v>1</v>
      </c>
      <c r="BT95" s="35">
        <v>81</v>
      </c>
      <c r="BU95" s="35">
        <v>1</v>
      </c>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row>
    <row r="96" spans="1:166" x14ac:dyDescent="0.2">
      <c r="A96" s="35" t="s">
        <v>626</v>
      </c>
      <c r="B96" s="35" t="s">
        <v>104</v>
      </c>
      <c r="C96" s="35" t="s">
        <v>627</v>
      </c>
      <c r="E96" s="36">
        <v>91.11354</v>
      </c>
      <c r="F96" s="35">
        <v>3.7299999999999998E-3</v>
      </c>
      <c r="G96" s="35">
        <v>58738</v>
      </c>
      <c r="H96" s="35">
        <v>67.22</v>
      </c>
      <c r="I96" s="35">
        <v>2000</v>
      </c>
      <c r="J96" s="35" t="s">
        <v>479</v>
      </c>
      <c r="K96" s="35">
        <v>3</v>
      </c>
      <c r="L96" s="35">
        <v>1</v>
      </c>
      <c r="M96" s="35">
        <v>6</v>
      </c>
      <c r="N96" s="41">
        <v>16.382798999999999</v>
      </c>
      <c r="O96" s="35">
        <v>-5.7516299999999995E-4</v>
      </c>
      <c r="P96" s="35">
        <v>68451.797000000006</v>
      </c>
      <c r="Q96" s="35">
        <v>-109.233</v>
      </c>
      <c r="R96" s="35">
        <v>9.1020899999999999E-8</v>
      </c>
      <c r="S96" s="35">
        <v>-3179</v>
      </c>
      <c r="T96" s="42">
        <v>2000</v>
      </c>
      <c r="U96" s="35">
        <v>-2.7944593999999974</v>
      </c>
      <c r="V96" s="35">
        <v>-5.9871850314679023</v>
      </c>
      <c r="W96" s="35">
        <v>4.6875300000000003E-4</v>
      </c>
      <c r="X96" s="35">
        <v>-196473.60149999999</v>
      </c>
      <c r="Y96" s="35">
        <v>-790.7</v>
      </c>
      <c r="Z96" s="35">
        <v>-4.551045E-8</v>
      </c>
      <c r="AA96" s="35">
        <v>66088.832500000004</v>
      </c>
      <c r="AB96" s="35">
        <v>368.3</v>
      </c>
      <c r="AC96" s="35">
        <v>-7.320459399999999</v>
      </c>
      <c r="AD96" s="35">
        <v>24.37870634041343</v>
      </c>
      <c r="AE96" s="35">
        <v>3.960753E-3</v>
      </c>
      <c r="AF96" s="35">
        <v>-40873.601499999997</v>
      </c>
      <c r="AG96" s="35">
        <v>-790.7</v>
      </c>
      <c r="AH96" s="35">
        <v>-4.551045E-8</v>
      </c>
      <c r="AI96" s="35">
        <v>63858.615300000005</v>
      </c>
      <c r="AJ96" s="35">
        <v>388.36</v>
      </c>
      <c r="AK96" s="35">
        <v>-23.5744592</v>
      </c>
      <c r="AL96" s="35">
        <v>120.22976451106203</v>
      </c>
      <c r="AM96" s="35">
        <v>2.8982753000000003E-2</v>
      </c>
      <c r="AN96" s="35">
        <v>-40873.601499999997</v>
      </c>
      <c r="AO96" s="35">
        <v>-790.7</v>
      </c>
      <c r="AP96" s="35">
        <v>-4.551045E-8</v>
      </c>
      <c r="AQ96" s="35">
        <v>60494.116939400003</v>
      </c>
      <c r="AR96" s="35">
        <v>432</v>
      </c>
      <c r="AS96" s="35">
        <v>-12.726459199999999</v>
      </c>
      <c r="AT96" s="35">
        <v>68.173736443095805</v>
      </c>
      <c r="AU96" s="35">
        <v>7.2447529999999996E-3</v>
      </c>
      <c r="AV96" s="35">
        <v>1049126.3984999999</v>
      </c>
      <c r="AW96" s="35">
        <v>-790.7</v>
      </c>
      <c r="AX96" s="35">
        <v>-4.551045E-8</v>
      </c>
      <c r="AY96" s="35">
        <v>56077.3243</v>
      </c>
      <c r="AZ96" s="35">
        <v>881.8</v>
      </c>
      <c r="BA96" s="35">
        <v>-10.974859399999998</v>
      </c>
      <c r="BB96" s="35">
        <v>87.089421869633583</v>
      </c>
      <c r="BC96" s="35">
        <v>4.3676130000000002E-3</v>
      </c>
      <c r="BD96" s="35">
        <v>-68836.60149999999</v>
      </c>
      <c r="BE96" s="35">
        <v>-790.7</v>
      </c>
      <c r="BF96" s="35">
        <v>-6.3510449999999995E-8</v>
      </c>
      <c r="BG96" s="35">
        <v>32438.088499999998</v>
      </c>
      <c r="BH96" s="35">
        <v>933.61</v>
      </c>
      <c r="BI96" s="35">
        <v>-0.62519919999999729</v>
      </c>
      <c r="BJ96" s="35">
        <v>5.6568068584058047</v>
      </c>
      <c r="BK96" s="35">
        <v>1.0400229999999999E-3</v>
      </c>
      <c r="BL96" s="35">
        <v>6262.898500000003</v>
      </c>
      <c r="BM96" s="35">
        <v>-218.46600000000001</v>
      </c>
      <c r="BN96" s="35">
        <v>-6.3510449999999995E-8</v>
      </c>
      <c r="BO96" s="35">
        <v>27717.02161</v>
      </c>
      <c r="BP96" s="42">
        <v>2000</v>
      </c>
      <c r="BQ96" s="35">
        <v>2</v>
      </c>
      <c r="BR96" s="35">
        <v>4</v>
      </c>
      <c r="BS96" s="35">
        <v>1</v>
      </c>
      <c r="BT96" s="35">
        <v>81</v>
      </c>
      <c r="BU96" s="35">
        <v>2</v>
      </c>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row>
    <row r="97" spans="1:166" x14ac:dyDescent="0.2">
      <c r="A97" s="35" t="s">
        <v>628</v>
      </c>
      <c r="B97" s="35" t="s">
        <v>99</v>
      </c>
      <c r="C97" s="35" t="s">
        <v>629</v>
      </c>
      <c r="E97" s="36">
        <v>148.73854</v>
      </c>
      <c r="F97" s="35">
        <v>4.2789999999999999</v>
      </c>
      <c r="G97" s="35">
        <v>-12200</v>
      </c>
      <c r="H97" s="35">
        <v>15.36</v>
      </c>
      <c r="I97" s="35">
        <v>1500</v>
      </c>
      <c r="J97" s="35" t="s">
        <v>630</v>
      </c>
      <c r="K97" s="35">
        <v>4</v>
      </c>
      <c r="L97" s="35">
        <v>2</v>
      </c>
      <c r="M97" s="35">
        <v>4</v>
      </c>
      <c r="N97" s="41">
        <v>0.30571399999999999</v>
      </c>
      <c r="O97" s="35">
        <v>4.0324000000000002E-3</v>
      </c>
      <c r="P97" s="35">
        <v>275906</v>
      </c>
      <c r="Q97" s="35">
        <v>407.45598999999999</v>
      </c>
      <c r="R97" s="35">
        <v>-5.4425199999999997E-7</v>
      </c>
      <c r="S97" s="35">
        <v>-8396</v>
      </c>
      <c r="T97" s="35">
        <v>1330</v>
      </c>
      <c r="U97" s="35">
        <v>19590</v>
      </c>
      <c r="V97" s="35" t="s">
        <v>92</v>
      </c>
      <c r="W97" s="35">
        <v>17.84</v>
      </c>
      <c r="X97" s="35">
        <v>0</v>
      </c>
      <c r="Y97" s="35">
        <v>0</v>
      </c>
      <c r="Z97" s="35">
        <v>0</v>
      </c>
      <c r="AA97" s="35">
        <v>0</v>
      </c>
      <c r="AB97" s="35">
        <v>8793</v>
      </c>
      <c r="AC97" s="42">
        <v>1500</v>
      </c>
      <c r="AD97" s="35">
        <v>4.2496261000000004</v>
      </c>
      <c r="AE97" s="35">
        <v>-31.476622560275135</v>
      </c>
      <c r="AF97" s="35">
        <v>-2.5994600000000001E-3</v>
      </c>
      <c r="AG97" s="35">
        <v>38617</v>
      </c>
      <c r="AH97" s="35">
        <v>242.67797999999993</v>
      </c>
      <c r="AI97" s="35">
        <v>1.003476E-6</v>
      </c>
      <c r="AJ97" s="35">
        <v>-13464.9421</v>
      </c>
      <c r="AK97" s="35">
        <v>903.9</v>
      </c>
      <c r="AL97" s="35">
        <v>4.4346259999999997</v>
      </c>
      <c r="AM97" s="35">
        <v>-29.268726868038229</v>
      </c>
      <c r="AN97" s="35">
        <v>-7.0481000000000016E-4</v>
      </c>
      <c r="AO97" s="35">
        <v>62853.5</v>
      </c>
      <c r="AP97" s="35">
        <v>242.67797999999993</v>
      </c>
      <c r="AQ97" s="35">
        <v>2.7212599999999998E-7</v>
      </c>
      <c r="AR97" s="35">
        <v>-17633.582300000002</v>
      </c>
      <c r="AS97" s="35">
        <v>933.61</v>
      </c>
      <c r="AT97" s="35">
        <v>14.7842862</v>
      </c>
      <c r="AU97" s="35">
        <v>-110.70134187926598</v>
      </c>
      <c r="AV97" s="35">
        <v>-4.0324000000000002E-3</v>
      </c>
      <c r="AW97" s="35">
        <v>137953</v>
      </c>
      <c r="AX97" s="35">
        <v>814.91197999999997</v>
      </c>
      <c r="AY97" s="35">
        <v>2.7212599999999998E-7</v>
      </c>
      <c r="AZ97" s="35">
        <v>-22354.64919</v>
      </c>
      <c r="BA97" s="35">
        <v>1330</v>
      </c>
      <c r="BB97" s="35">
        <v>-2.7499997999999994</v>
      </c>
      <c r="BC97" s="35">
        <v>20.039122011156671</v>
      </c>
      <c r="BD97" s="35">
        <v>0</v>
      </c>
      <c r="BE97" s="35">
        <v>0</v>
      </c>
      <c r="BF97" s="35">
        <v>0</v>
      </c>
      <c r="BG97" s="35">
        <v>0</v>
      </c>
      <c r="BH97" s="35">
        <v>-5165.6491900000001</v>
      </c>
      <c r="BI97" s="42">
        <v>1500</v>
      </c>
      <c r="BJ97" s="35">
        <v>2</v>
      </c>
      <c r="BK97" s="35">
        <v>4</v>
      </c>
      <c r="BL97" s="35">
        <v>1</v>
      </c>
      <c r="BM97" s="35">
        <v>82</v>
      </c>
      <c r="BN97" s="35">
        <v>1</v>
      </c>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row>
    <row r="98" spans="1:166" x14ac:dyDescent="0.2">
      <c r="A98" s="34" t="s">
        <v>98</v>
      </c>
      <c r="B98" s="26" t="s">
        <v>99</v>
      </c>
      <c r="C98" s="26" t="s">
        <v>100</v>
      </c>
      <c r="D98" s="26"/>
      <c r="E98" s="36">
        <v>243</v>
      </c>
      <c r="F98" s="26">
        <v>13.6</v>
      </c>
      <c r="G98" s="26">
        <v>0</v>
      </c>
      <c r="H98" s="26">
        <v>13.023</v>
      </c>
      <c r="I98" s="26">
        <v>2000</v>
      </c>
      <c r="J98" s="26" t="s">
        <v>101</v>
      </c>
      <c r="K98" s="26">
        <v>1</v>
      </c>
      <c r="L98" s="26">
        <v>4</v>
      </c>
      <c r="M98" s="26">
        <v>0</v>
      </c>
      <c r="N98" s="26">
        <v>5.1520000000000001</v>
      </c>
      <c r="O98" s="26">
        <v>1.635E-3</v>
      </c>
      <c r="P98" s="26">
        <v>-4600</v>
      </c>
      <c r="Q98" s="26">
        <v>0</v>
      </c>
      <c r="R98" s="26">
        <v>0</v>
      </c>
      <c r="S98" s="26">
        <v>-1666</v>
      </c>
      <c r="T98" s="26">
        <v>923</v>
      </c>
      <c r="U98" s="26">
        <v>185</v>
      </c>
      <c r="V98" s="26" t="s">
        <v>102</v>
      </c>
      <c r="W98" s="26">
        <v>3.04</v>
      </c>
      <c r="X98" s="26">
        <v>2.1870000000000001E-3</v>
      </c>
      <c r="Y98" s="26">
        <v>-477500</v>
      </c>
      <c r="Z98" s="26">
        <v>0</v>
      </c>
      <c r="AA98" s="26">
        <v>0</v>
      </c>
      <c r="AB98" s="26">
        <v>510.48145</v>
      </c>
      <c r="AC98" s="26">
        <v>1350</v>
      </c>
      <c r="AD98" s="26">
        <v>1400</v>
      </c>
      <c r="AE98" s="26" t="s">
        <v>102</v>
      </c>
      <c r="AF98" s="26">
        <v>9.5</v>
      </c>
      <c r="AG98" s="26">
        <v>0</v>
      </c>
      <c r="AH98" s="26">
        <v>0</v>
      </c>
      <c r="AI98" s="26">
        <v>0</v>
      </c>
      <c r="AJ98" s="26">
        <v>0</v>
      </c>
      <c r="AK98" s="26">
        <v>-3178.415</v>
      </c>
      <c r="AL98" s="26">
        <v>1449</v>
      </c>
      <c r="AM98" s="26">
        <v>3440</v>
      </c>
      <c r="AN98" s="26" t="s">
        <v>92</v>
      </c>
      <c r="AO98" s="26">
        <v>10</v>
      </c>
      <c r="AP98" s="26">
        <v>0</v>
      </c>
      <c r="AQ98" s="26">
        <v>0</v>
      </c>
      <c r="AR98" s="26">
        <v>0</v>
      </c>
      <c r="AS98" s="26">
        <v>0</v>
      </c>
      <c r="AT98" s="26">
        <v>-462.91503999999998</v>
      </c>
      <c r="AU98" s="38">
        <v>2000</v>
      </c>
      <c r="AV98" s="26">
        <v>1</v>
      </c>
      <c r="AW98" s="26">
        <v>5</v>
      </c>
      <c r="AX98" s="26">
        <v>1</v>
      </c>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row>
    <row r="99" spans="1:166" x14ac:dyDescent="0.2">
      <c r="A99" s="25" t="s">
        <v>98</v>
      </c>
      <c r="B99" s="35" t="s">
        <v>104</v>
      </c>
      <c r="C99" s="35" t="s">
        <v>100</v>
      </c>
      <c r="E99" s="36">
        <v>243</v>
      </c>
      <c r="F99" s="35">
        <v>9.9399999999999992E-3</v>
      </c>
      <c r="G99" s="35">
        <v>67900</v>
      </c>
      <c r="H99" s="35">
        <v>46.472999999999999</v>
      </c>
      <c r="I99" s="35">
        <v>2000</v>
      </c>
      <c r="J99" s="35" t="s">
        <v>101</v>
      </c>
      <c r="K99" s="35">
        <v>1</v>
      </c>
      <c r="L99" s="35">
        <v>1</v>
      </c>
      <c r="M99" s="35">
        <v>4</v>
      </c>
      <c r="N99" s="41">
        <v>4.9679998999999997</v>
      </c>
      <c r="O99" s="35">
        <v>0</v>
      </c>
      <c r="P99" s="35">
        <v>0</v>
      </c>
      <c r="Q99" s="35">
        <v>0</v>
      </c>
      <c r="R99" s="35">
        <v>0</v>
      </c>
      <c r="S99" s="35">
        <v>-1481</v>
      </c>
      <c r="T99" s="42">
        <v>2000</v>
      </c>
      <c r="U99" s="35">
        <v>0.18400010000000044</v>
      </c>
      <c r="V99" s="35">
        <v>-35.631435285062935</v>
      </c>
      <c r="W99" s="35">
        <v>1.635E-3</v>
      </c>
      <c r="X99" s="35">
        <v>2300</v>
      </c>
      <c r="Y99" s="35">
        <v>0</v>
      </c>
      <c r="Z99" s="35">
        <v>0</v>
      </c>
      <c r="AA99" s="35">
        <v>68084.981</v>
      </c>
      <c r="AB99" s="35">
        <v>923</v>
      </c>
      <c r="AC99" s="35">
        <v>-1.9279998999999997</v>
      </c>
      <c r="AD99" s="35">
        <v>-19.640494369283473</v>
      </c>
      <c r="AE99" s="35">
        <v>2.1870000000000001E-3</v>
      </c>
      <c r="AF99" s="35">
        <v>238750</v>
      </c>
      <c r="AG99" s="35">
        <v>0</v>
      </c>
      <c r="AH99" s="35">
        <v>0</v>
      </c>
      <c r="AI99" s="35">
        <v>65908.518549999993</v>
      </c>
      <c r="AJ99" s="35">
        <v>1350</v>
      </c>
      <c r="AK99" s="35">
        <v>4.5320001000000003</v>
      </c>
      <c r="AL99" s="35">
        <v>-65.852333473442343</v>
      </c>
      <c r="AM99" s="35">
        <v>0</v>
      </c>
      <c r="AN99" s="35">
        <v>0</v>
      </c>
      <c r="AO99" s="35">
        <v>0</v>
      </c>
      <c r="AP99" s="35">
        <v>0</v>
      </c>
      <c r="AQ99" s="35">
        <v>69597.414999999994</v>
      </c>
      <c r="AR99" s="35">
        <v>1449</v>
      </c>
      <c r="AS99" s="35">
        <v>5.0320001000000003</v>
      </c>
      <c r="AT99" s="35">
        <v>-67.617596874899448</v>
      </c>
      <c r="AU99" s="35">
        <v>0</v>
      </c>
      <c r="AV99" s="35">
        <v>0</v>
      </c>
      <c r="AW99" s="35">
        <v>0</v>
      </c>
      <c r="AX99" s="35">
        <v>0</v>
      </c>
      <c r="AY99" s="35">
        <v>66881.915040000007</v>
      </c>
      <c r="AZ99" s="42">
        <v>2000</v>
      </c>
      <c r="BA99" s="35">
        <v>1</v>
      </c>
      <c r="BB99" s="35">
        <v>5</v>
      </c>
      <c r="BC99" s="35">
        <v>1</v>
      </c>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row>
    <row r="100" spans="1:166" x14ac:dyDescent="0.2">
      <c r="A100" s="34" t="s">
        <v>103</v>
      </c>
      <c r="B100" s="26" t="s">
        <v>104</v>
      </c>
      <c r="C100" s="26" t="s">
        <v>105</v>
      </c>
      <c r="D100" s="26"/>
      <c r="E100" s="36">
        <v>39.948</v>
      </c>
      <c r="F100" s="26">
        <v>1.6299999999999999E-3</v>
      </c>
      <c r="G100" s="26">
        <v>0</v>
      </c>
      <c r="H100" s="26">
        <v>36.982999999999997</v>
      </c>
      <c r="I100" s="37">
        <v>6000</v>
      </c>
      <c r="J100" s="26"/>
      <c r="K100" s="26">
        <v>1</v>
      </c>
      <c r="L100" s="26">
        <v>1</v>
      </c>
      <c r="M100" s="26">
        <v>0</v>
      </c>
      <c r="N100" s="26">
        <v>4.968</v>
      </c>
      <c r="O100" s="26">
        <v>0</v>
      </c>
      <c r="P100" s="26">
        <v>0</v>
      </c>
      <c r="Q100" s="26">
        <v>0</v>
      </c>
      <c r="R100" s="26">
        <v>0</v>
      </c>
      <c r="S100" s="26">
        <v>-1481</v>
      </c>
      <c r="T100" s="38">
        <v>6000</v>
      </c>
      <c r="U100" s="26">
        <v>1</v>
      </c>
      <c r="V100" s="26">
        <v>6</v>
      </c>
      <c r="W100" s="26">
        <v>1</v>
      </c>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row>
    <row r="101" spans="1:166" x14ac:dyDescent="0.2">
      <c r="A101" s="34" t="s">
        <v>106</v>
      </c>
      <c r="B101" s="26" t="s">
        <v>107</v>
      </c>
      <c r="C101" s="26" t="s">
        <v>108</v>
      </c>
      <c r="D101" s="26"/>
      <c r="E101" s="36">
        <v>74.921599999999998</v>
      </c>
      <c r="F101" s="26">
        <v>5.72</v>
      </c>
      <c r="G101" s="26">
        <v>0</v>
      </c>
      <c r="H101" s="26">
        <v>8.5340000000000007</v>
      </c>
      <c r="I101" s="26">
        <v>3000</v>
      </c>
      <c r="J101" s="35" t="s">
        <v>109</v>
      </c>
      <c r="K101" s="26">
        <v>1</v>
      </c>
      <c r="L101" s="26">
        <v>2</v>
      </c>
      <c r="M101" s="26">
        <v>0</v>
      </c>
      <c r="N101" s="26">
        <v>5.6909999999999998</v>
      </c>
      <c r="O101" s="26">
        <v>5.71E-4</v>
      </c>
      <c r="P101" s="26">
        <v>12400</v>
      </c>
      <c r="Q101" s="26">
        <v>0</v>
      </c>
      <c r="R101" s="26">
        <v>0</v>
      </c>
      <c r="S101" s="26">
        <v>-1789</v>
      </c>
      <c r="T101" s="26">
        <v>876</v>
      </c>
      <c r="U101" s="26">
        <v>8309</v>
      </c>
      <c r="V101" s="26" t="s">
        <v>110</v>
      </c>
      <c r="W101" s="26">
        <v>4.9604998</v>
      </c>
      <c r="X101" s="52">
        <v>1.4844999999999999E-6</v>
      </c>
      <c r="Y101" s="26">
        <v>31010</v>
      </c>
      <c r="Z101" s="26">
        <v>0</v>
      </c>
      <c r="AA101" s="26">
        <v>0</v>
      </c>
      <c r="AB101" s="26">
        <v>7575.5870000000004</v>
      </c>
      <c r="AC101" s="38">
        <v>3000</v>
      </c>
      <c r="AD101" s="26">
        <v>1</v>
      </c>
      <c r="AE101" s="26">
        <v>7</v>
      </c>
      <c r="AF101" s="26">
        <v>1</v>
      </c>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row>
    <row r="102" spans="1:166" x14ac:dyDescent="0.2">
      <c r="A102" s="35" t="s">
        <v>106</v>
      </c>
      <c r="B102" s="35" t="s">
        <v>104</v>
      </c>
      <c r="C102" s="35" t="s">
        <v>108</v>
      </c>
      <c r="E102" s="36">
        <v>74.921599999999998</v>
      </c>
      <c r="F102" s="35">
        <v>3.0599999999999998E-3</v>
      </c>
      <c r="G102" s="35">
        <v>72120</v>
      </c>
      <c r="H102" s="35">
        <v>41.610999999999997</v>
      </c>
      <c r="I102" s="35">
        <v>1200</v>
      </c>
      <c r="J102" s="35" t="s">
        <v>109</v>
      </c>
      <c r="K102" s="35">
        <v>1</v>
      </c>
      <c r="L102" s="35">
        <v>1</v>
      </c>
      <c r="M102" s="35">
        <v>2</v>
      </c>
      <c r="N102" s="41">
        <v>4.9679998999999997</v>
      </c>
      <c r="O102" s="35">
        <v>0</v>
      </c>
      <c r="P102" s="35">
        <v>0</v>
      </c>
      <c r="Q102" s="35">
        <v>0</v>
      </c>
      <c r="R102" s="35">
        <v>0</v>
      </c>
      <c r="S102" s="35">
        <v>-1481</v>
      </c>
      <c r="T102" s="42">
        <v>1200</v>
      </c>
      <c r="U102" s="35">
        <v>0.72300010000000015</v>
      </c>
      <c r="V102" s="35">
        <v>-38.329596837829598</v>
      </c>
      <c r="W102" s="35">
        <v>5.71E-4</v>
      </c>
      <c r="X102" s="35">
        <v>-6200</v>
      </c>
      <c r="Y102" s="35">
        <v>0</v>
      </c>
      <c r="Z102" s="35">
        <v>0</v>
      </c>
      <c r="AA102" s="35">
        <v>72428.119500000001</v>
      </c>
      <c r="AB102" s="35">
        <v>876</v>
      </c>
      <c r="AC102" s="35">
        <v>-7.5000999999996765E-3</v>
      </c>
      <c r="AD102" s="35">
        <v>-22.178865117554196</v>
      </c>
      <c r="AE102" s="35">
        <v>1.4844999999999999E-6</v>
      </c>
      <c r="AF102" s="35">
        <v>-15505</v>
      </c>
      <c r="AG102" s="35">
        <v>0</v>
      </c>
      <c r="AH102" s="35">
        <v>0</v>
      </c>
      <c r="AI102" s="35">
        <v>63063.413</v>
      </c>
      <c r="AJ102" s="42">
        <v>1200</v>
      </c>
      <c r="AK102" s="35">
        <v>1</v>
      </c>
      <c r="AL102" s="35">
        <v>7</v>
      </c>
      <c r="AM102" s="35">
        <v>1</v>
      </c>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row>
    <row r="103" spans="1:166" x14ac:dyDescent="0.2">
      <c r="A103" s="35" t="s">
        <v>631</v>
      </c>
      <c r="B103" s="35" t="s">
        <v>104</v>
      </c>
      <c r="C103" s="35" t="s">
        <v>632</v>
      </c>
      <c r="E103" s="36">
        <v>149.8432</v>
      </c>
      <c r="F103" s="35">
        <v>6.13E-3</v>
      </c>
      <c r="G103" s="35">
        <v>52820</v>
      </c>
      <c r="H103" s="35">
        <v>57.545999999999999</v>
      </c>
      <c r="I103" s="35">
        <v>1200</v>
      </c>
      <c r="J103" s="35" t="s">
        <v>109</v>
      </c>
      <c r="K103" s="35">
        <v>1</v>
      </c>
      <c r="L103" s="35">
        <v>1</v>
      </c>
      <c r="M103" s="35">
        <v>2</v>
      </c>
      <c r="N103" s="41">
        <v>8.8570004000000004</v>
      </c>
      <c r="O103" s="35">
        <v>3.6999999999999998E-5</v>
      </c>
      <c r="P103" s="35">
        <v>45600</v>
      </c>
      <c r="Q103" s="35">
        <v>0</v>
      </c>
      <c r="R103" s="35">
        <v>0</v>
      </c>
      <c r="S103" s="35">
        <v>-2797</v>
      </c>
      <c r="T103" s="42">
        <v>1200</v>
      </c>
      <c r="U103" s="35">
        <v>2.5249995999999992</v>
      </c>
      <c r="V103" s="35">
        <v>-57.931346494834656</v>
      </c>
      <c r="W103" s="35">
        <v>1.1050000000000001E-3</v>
      </c>
      <c r="X103" s="35">
        <v>10400</v>
      </c>
      <c r="Y103" s="35">
        <v>0</v>
      </c>
      <c r="Z103" s="35">
        <v>0</v>
      </c>
      <c r="AA103" s="35">
        <v>53601.239000000001</v>
      </c>
      <c r="AB103" s="35">
        <v>876</v>
      </c>
      <c r="AC103" s="35">
        <v>1.0639991999999996</v>
      </c>
      <c r="AD103" s="35">
        <v>-25.629883054283809</v>
      </c>
      <c r="AE103" s="35">
        <v>-3.4031E-5</v>
      </c>
      <c r="AF103" s="35">
        <v>-8210</v>
      </c>
      <c r="AG103" s="35">
        <v>0</v>
      </c>
      <c r="AH103" s="35">
        <v>0</v>
      </c>
      <c r="AI103" s="35">
        <v>34871.826000000001</v>
      </c>
      <c r="AJ103" s="42">
        <v>1200</v>
      </c>
      <c r="AK103" s="35">
        <v>1</v>
      </c>
      <c r="AL103" s="35">
        <v>7</v>
      </c>
      <c r="AM103" s="35">
        <v>2</v>
      </c>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row>
    <row r="104" spans="1:166" x14ac:dyDescent="0.2">
      <c r="A104" s="35" t="s">
        <v>633</v>
      </c>
      <c r="B104" s="35" t="s">
        <v>634</v>
      </c>
      <c r="C104" s="35" t="s">
        <v>635</v>
      </c>
      <c r="D104" s="35" t="s">
        <v>636</v>
      </c>
      <c r="E104" s="36">
        <v>197.84139999999999</v>
      </c>
      <c r="F104" s="35">
        <v>3.738</v>
      </c>
      <c r="G104" s="35">
        <v>-157020</v>
      </c>
      <c r="H104" s="35">
        <v>25.672000000000001</v>
      </c>
      <c r="I104" s="35">
        <v>551</v>
      </c>
      <c r="J104" s="35" t="s">
        <v>637</v>
      </c>
      <c r="K104" s="35">
        <v>1</v>
      </c>
      <c r="L104" s="35">
        <v>1</v>
      </c>
      <c r="M104" s="35">
        <v>1</v>
      </c>
      <c r="N104" s="41">
        <v>21.045000000000002</v>
      </c>
      <c r="O104" s="35">
        <v>8.6840000000000007E-3</v>
      </c>
      <c r="P104" s="35">
        <v>272800</v>
      </c>
      <c r="Q104" s="35">
        <v>0</v>
      </c>
      <c r="R104" s="35">
        <v>0</v>
      </c>
      <c r="S104" s="35">
        <v>-7961</v>
      </c>
      <c r="T104" s="42">
        <v>551</v>
      </c>
      <c r="U104" s="35">
        <v>9.6076499999999996</v>
      </c>
      <c r="V104" s="35">
        <v>-13.556225358193842</v>
      </c>
      <c r="W104" s="35">
        <v>-8.2375155000000005E-3</v>
      </c>
      <c r="X104" s="35">
        <v>233783.5</v>
      </c>
      <c r="Y104" s="35">
        <v>747.33600000000001</v>
      </c>
      <c r="Z104" s="35">
        <v>4.8600225000000001E-8</v>
      </c>
      <c r="AA104" s="35">
        <v>-162905.03155000001</v>
      </c>
      <c r="AB104" s="42">
        <v>551</v>
      </c>
      <c r="AC104" s="35">
        <v>2</v>
      </c>
      <c r="AD104" s="35">
        <v>7</v>
      </c>
      <c r="AE104" s="35">
        <v>2</v>
      </c>
      <c r="AF104" s="35">
        <v>65</v>
      </c>
      <c r="AG104" s="35">
        <v>1.5</v>
      </c>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row>
    <row r="105" spans="1:166" x14ac:dyDescent="0.2">
      <c r="A105" s="35" t="s">
        <v>633</v>
      </c>
      <c r="B105" s="35" t="s">
        <v>638</v>
      </c>
      <c r="C105" s="35" t="s">
        <v>635</v>
      </c>
      <c r="D105" s="35" t="s">
        <v>639</v>
      </c>
      <c r="E105" s="36">
        <v>197.84139999999999</v>
      </c>
      <c r="F105" s="35">
        <v>4.2</v>
      </c>
      <c r="G105" s="35">
        <v>-156500</v>
      </c>
      <c r="H105" s="35">
        <v>27.087</v>
      </c>
      <c r="I105" s="35">
        <v>732</v>
      </c>
      <c r="J105" s="35" t="s">
        <v>640</v>
      </c>
      <c r="K105" s="51" t="s">
        <v>202</v>
      </c>
      <c r="L105" s="35">
        <v>2</v>
      </c>
      <c r="M105" s="35">
        <v>2</v>
      </c>
      <c r="N105" s="41">
        <v>22.396999000000001</v>
      </c>
      <c r="O105" s="35">
        <v>6.9890000000000004E-3</v>
      </c>
      <c r="P105" s="35">
        <v>301000</v>
      </c>
      <c r="Q105" s="35">
        <v>0</v>
      </c>
      <c r="R105" s="35">
        <v>0</v>
      </c>
      <c r="S105" s="35">
        <v>-8309</v>
      </c>
      <c r="T105" s="44">
        <v>585</v>
      </c>
      <c r="U105" s="35">
        <v>5400</v>
      </c>
      <c r="V105" s="35" t="s">
        <v>92</v>
      </c>
      <c r="W105" s="35">
        <v>36.5</v>
      </c>
      <c r="X105" s="35">
        <v>0</v>
      </c>
      <c r="Y105" s="35">
        <v>0</v>
      </c>
      <c r="Z105" s="35">
        <v>0</v>
      </c>
      <c r="AA105" s="35">
        <v>0</v>
      </c>
      <c r="AB105" s="44">
        <v>-8253</v>
      </c>
      <c r="AC105" s="42">
        <v>732</v>
      </c>
      <c r="AD105" s="35">
        <v>8.2556510000000003</v>
      </c>
      <c r="AE105" s="35">
        <v>-6.7681928862992322</v>
      </c>
      <c r="AF105" s="35">
        <v>-6.5425155000000002E-3</v>
      </c>
      <c r="AG105" s="35">
        <v>247883.5</v>
      </c>
      <c r="AH105" s="26">
        <v>747.33600000000001</v>
      </c>
      <c r="AI105" s="26">
        <v>4.8600225000000001E-8</v>
      </c>
      <c r="AJ105" s="26">
        <v>-162733.03155000001</v>
      </c>
      <c r="AK105" s="26">
        <v>585</v>
      </c>
      <c r="AL105" s="26">
        <v>-5.8473499999999987</v>
      </c>
      <c r="AM105" s="26">
        <v>79.345987978336353</v>
      </c>
      <c r="AN105" s="26">
        <v>4.4648449999999998E-4</v>
      </c>
      <c r="AO105" s="26">
        <v>97383.5</v>
      </c>
      <c r="AP105" s="26">
        <v>747.33600000000001</v>
      </c>
      <c r="AQ105" s="26">
        <v>4.8600225000000001E-8</v>
      </c>
      <c r="AR105" s="26">
        <v>-162677.03155000001</v>
      </c>
      <c r="AS105" s="38">
        <v>732</v>
      </c>
      <c r="AT105" s="26">
        <v>2</v>
      </c>
      <c r="AU105" s="26">
        <v>7</v>
      </c>
      <c r="AV105" s="26">
        <v>2</v>
      </c>
      <c r="AW105" s="26">
        <v>65</v>
      </c>
      <c r="AX105" s="26">
        <v>1.5</v>
      </c>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row>
    <row r="106" spans="1:166" x14ac:dyDescent="0.2">
      <c r="A106" s="35" t="s">
        <v>641</v>
      </c>
      <c r="B106" s="35" t="s">
        <v>223</v>
      </c>
      <c r="C106" s="35" t="s">
        <v>642</v>
      </c>
      <c r="E106" s="36">
        <v>229.84019999999998</v>
      </c>
      <c r="F106" s="35">
        <v>4.32</v>
      </c>
      <c r="G106" s="35">
        <v>-221050</v>
      </c>
      <c r="H106" s="35">
        <v>25.2</v>
      </c>
      <c r="I106" s="35">
        <v>600</v>
      </c>
      <c r="J106" s="35" t="s">
        <v>109</v>
      </c>
      <c r="K106" s="35">
        <v>1</v>
      </c>
      <c r="L106" s="35">
        <v>1</v>
      </c>
      <c r="M106" s="35">
        <v>1</v>
      </c>
      <c r="N106" s="41">
        <v>24.101998999999999</v>
      </c>
      <c r="O106" s="35">
        <v>1.3757E-2</v>
      </c>
      <c r="P106" s="35">
        <v>395800</v>
      </c>
      <c r="Q106" s="35">
        <v>0</v>
      </c>
      <c r="R106" s="35">
        <v>0</v>
      </c>
      <c r="S106" s="35">
        <v>-9736</v>
      </c>
      <c r="T106" s="42">
        <v>600</v>
      </c>
      <c r="U106" s="35">
        <v>19.397751</v>
      </c>
      <c r="V106" s="35">
        <v>-39.268359865621619</v>
      </c>
      <c r="W106" s="35">
        <v>-1.3774192500000001E-2</v>
      </c>
      <c r="X106" s="35">
        <v>368472.5</v>
      </c>
      <c r="Y106" s="35">
        <v>1245.56</v>
      </c>
      <c r="Z106" s="35">
        <v>8.1000375000000008E-8</v>
      </c>
      <c r="AA106" s="35">
        <v>-229711.54525</v>
      </c>
      <c r="AB106" s="42">
        <v>600</v>
      </c>
      <c r="AC106" s="35">
        <v>2</v>
      </c>
      <c r="AD106" s="35">
        <v>7</v>
      </c>
      <c r="AE106" s="35">
        <v>2</v>
      </c>
      <c r="AF106" s="35">
        <v>65</v>
      </c>
      <c r="AG106" s="35">
        <v>2.5</v>
      </c>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row>
    <row r="107" spans="1:166" x14ac:dyDescent="0.2">
      <c r="A107" s="35" t="s">
        <v>643</v>
      </c>
      <c r="B107" s="35" t="s">
        <v>99</v>
      </c>
      <c r="C107" s="35" t="s">
        <v>644</v>
      </c>
      <c r="E107" s="36">
        <v>213.9752</v>
      </c>
      <c r="F107" s="35">
        <v>3.43</v>
      </c>
      <c r="G107" s="35">
        <v>-34000</v>
      </c>
      <c r="H107" s="35">
        <v>30.3</v>
      </c>
      <c r="I107" s="35">
        <v>700</v>
      </c>
      <c r="J107" s="35" t="s">
        <v>645</v>
      </c>
      <c r="K107" s="35">
        <v>3</v>
      </c>
      <c r="L107" s="35">
        <v>2</v>
      </c>
      <c r="M107" s="35">
        <v>5</v>
      </c>
      <c r="N107" s="41">
        <v>19.827000000000002</v>
      </c>
      <c r="O107" s="35">
        <v>4.4650000000000002E-3</v>
      </c>
      <c r="P107" s="35">
        <v>0</v>
      </c>
      <c r="Q107" s="35">
        <v>0</v>
      </c>
      <c r="R107" s="35">
        <v>0</v>
      </c>
      <c r="S107" s="35">
        <v>-6308</v>
      </c>
      <c r="T107" s="35">
        <v>580</v>
      </c>
      <c r="U107" s="35">
        <v>1450</v>
      </c>
      <c r="V107" s="35" t="s">
        <v>92</v>
      </c>
      <c r="W107" s="35">
        <v>35</v>
      </c>
      <c r="X107" s="35">
        <v>0</v>
      </c>
      <c r="Y107" s="35">
        <v>0</v>
      </c>
      <c r="Z107" s="35">
        <v>0</v>
      </c>
      <c r="AA107" s="35">
        <v>0</v>
      </c>
      <c r="AB107" s="35">
        <v>-12157</v>
      </c>
      <c r="AC107" s="42">
        <v>700</v>
      </c>
      <c r="AD107" s="35">
        <v>7.9029995999999976</v>
      </c>
      <c r="AE107" s="35">
        <v>-48.70180867311398</v>
      </c>
      <c r="AF107" s="35">
        <v>-6.757E-3</v>
      </c>
      <c r="AG107" s="35">
        <v>-168000</v>
      </c>
      <c r="AH107" s="35">
        <v>0</v>
      </c>
      <c r="AI107" s="35">
        <v>0</v>
      </c>
      <c r="AJ107" s="35">
        <v>-31117.095000000001</v>
      </c>
      <c r="AK107" s="35">
        <v>368.3</v>
      </c>
      <c r="AL107" s="35">
        <v>3.3769995999999978</v>
      </c>
      <c r="AM107" s="35">
        <v>-18.335917301232669</v>
      </c>
      <c r="AN107" s="35">
        <v>-3.2650000000000001E-3</v>
      </c>
      <c r="AO107" s="35">
        <v>-12400</v>
      </c>
      <c r="AP107" s="35">
        <v>0</v>
      </c>
      <c r="AQ107" s="35">
        <v>0</v>
      </c>
      <c r="AR107" s="35">
        <v>-33347.3122</v>
      </c>
      <c r="AS107" s="35">
        <v>388.36</v>
      </c>
      <c r="AT107" s="35">
        <v>-12.877000200000001</v>
      </c>
      <c r="AU107" s="35">
        <v>77.515140869415887</v>
      </c>
      <c r="AV107" s="35">
        <v>2.1757000000000002E-2</v>
      </c>
      <c r="AW107" s="35">
        <v>-12400</v>
      </c>
      <c r="AX107" s="35">
        <v>0</v>
      </c>
      <c r="AY107" s="35">
        <v>0</v>
      </c>
      <c r="AZ107" s="35">
        <v>-36711.810560600003</v>
      </c>
      <c r="BA107" s="35">
        <v>432</v>
      </c>
      <c r="BB107" s="35">
        <v>-2.0290002000000023</v>
      </c>
      <c r="BC107" s="35">
        <v>25.459112801449663</v>
      </c>
      <c r="BD107" s="35">
        <v>1.899999999999992E-5</v>
      </c>
      <c r="BE107" s="35">
        <v>1077600</v>
      </c>
      <c r="BF107" s="35">
        <v>0</v>
      </c>
      <c r="BG107" s="35">
        <v>0</v>
      </c>
      <c r="BH107" s="35">
        <v>-41128.603199999998</v>
      </c>
      <c r="BI107" s="35">
        <v>580</v>
      </c>
      <c r="BJ107" s="35">
        <v>-17.202000200000001</v>
      </c>
      <c r="BK107" s="35">
        <v>129.49893821646916</v>
      </c>
      <c r="BL107" s="35">
        <v>4.4840000000000001E-3</v>
      </c>
      <c r="BM107" s="35">
        <v>1077600</v>
      </c>
      <c r="BN107" s="35">
        <v>0</v>
      </c>
      <c r="BO107" s="35">
        <v>0</v>
      </c>
      <c r="BP107" s="35">
        <v>-46977.603199999998</v>
      </c>
      <c r="BQ107" s="42">
        <v>700</v>
      </c>
      <c r="BR107" s="35">
        <v>2</v>
      </c>
      <c r="BS107" s="35">
        <v>7</v>
      </c>
      <c r="BT107" s="35">
        <v>2</v>
      </c>
      <c r="BU107" s="35">
        <v>81</v>
      </c>
      <c r="BV107" s="35">
        <v>2</v>
      </c>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row>
    <row r="108" spans="1:166" x14ac:dyDescent="0.2">
      <c r="A108" s="35" t="s">
        <v>646</v>
      </c>
      <c r="B108" s="35" t="s">
        <v>647</v>
      </c>
      <c r="C108" s="35" t="s">
        <v>648</v>
      </c>
      <c r="D108" s="35" t="s">
        <v>649</v>
      </c>
      <c r="E108" s="36">
        <v>246.0412</v>
      </c>
      <c r="F108" s="35">
        <v>3.43</v>
      </c>
      <c r="G108" s="35">
        <v>-21890</v>
      </c>
      <c r="H108" s="35">
        <v>39</v>
      </c>
      <c r="I108" s="35">
        <v>850</v>
      </c>
      <c r="J108" s="35" t="s">
        <v>645</v>
      </c>
      <c r="K108" s="35">
        <v>3</v>
      </c>
      <c r="L108" s="35">
        <v>2</v>
      </c>
      <c r="M108" s="35">
        <v>5</v>
      </c>
      <c r="N108" s="41">
        <v>40.705399</v>
      </c>
      <c r="O108" s="35">
        <v>-1.8178900000000001E-2</v>
      </c>
      <c r="P108" s="35">
        <v>470484</v>
      </c>
      <c r="Q108" s="35">
        <v>0</v>
      </c>
      <c r="R108" s="35">
        <v>1.20307E-5</v>
      </c>
      <c r="S108" s="35">
        <v>-12417</v>
      </c>
      <c r="T108" s="35">
        <v>585</v>
      </c>
      <c r="U108" s="35">
        <v>6874</v>
      </c>
      <c r="V108" s="35" t="s">
        <v>92</v>
      </c>
      <c r="W108" s="35">
        <v>41.915999999999997</v>
      </c>
      <c r="X108" s="35">
        <v>-2.4110399999999999E-4</v>
      </c>
      <c r="Y108" s="35">
        <v>-1255240</v>
      </c>
      <c r="Z108" s="35">
        <v>0</v>
      </c>
      <c r="AA108" s="35">
        <v>0</v>
      </c>
      <c r="AB108" s="35">
        <v>-7032</v>
      </c>
      <c r="AC108" s="42">
        <v>850</v>
      </c>
      <c r="AD108" s="35">
        <v>-4.8013995999999963</v>
      </c>
      <c r="AE108" s="35">
        <v>26.244730525915685</v>
      </c>
      <c r="AF108" s="35">
        <v>1.4169900000000001E-2</v>
      </c>
      <c r="AG108" s="35">
        <v>-10558</v>
      </c>
      <c r="AH108" s="35">
        <v>0</v>
      </c>
      <c r="AI108" s="35">
        <v>-6.0153499999999999E-6</v>
      </c>
      <c r="AJ108" s="35">
        <v>-22309.762000000002</v>
      </c>
      <c r="AK108" s="35">
        <v>368.3</v>
      </c>
      <c r="AL108" s="35">
        <v>-11.590399599999998</v>
      </c>
      <c r="AM108" s="35">
        <v>71.793567583737655</v>
      </c>
      <c r="AN108" s="35">
        <v>1.9407900000000002E-2</v>
      </c>
      <c r="AO108" s="35">
        <v>222842</v>
      </c>
      <c r="AP108" s="35">
        <v>0</v>
      </c>
      <c r="AQ108" s="35">
        <v>-6.0153499999999999E-6</v>
      </c>
      <c r="AR108" s="35">
        <v>-25655.087800000001</v>
      </c>
      <c r="AS108" s="35">
        <v>388.36</v>
      </c>
      <c r="AT108" s="35">
        <v>-35.971399300000002</v>
      </c>
      <c r="AU108" s="35">
        <v>215.57015483971054</v>
      </c>
      <c r="AV108" s="35">
        <v>5.6940900000000003E-2</v>
      </c>
      <c r="AW108" s="35">
        <v>222842</v>
      </c>
      <c r="AX108" s="35">
        <v>0</v>
      </c>
      <c r="AY108" s="35">
        <v>-6.0153499999999999E-6</v>
      </c>
      <c r="AZ108" s="35">
        <v>-30701.835340900001</v>
      </c>
      <c r="BA108" s="35">
        <v>432</v>
      </c>
      <c r="BB108" s="35">
        <v>-19.699399300000003</v>
      </c>
      <c r="BC108" s="35">
        <v>137.48611273776123</v>
      </c>
      <c r="BD108" s="35">
        <v>2.4333900000000002E-2</v>
      </c>
      <c r="BE108" s="35">
        <v>1857842</v>
      </c>
      <c r="BF108" s="35">
        <v>0</v>
      </c>
      <c r="BG108" s="35">
        <v>-6.0153499999999999E-6</v>
      </c>
      <c r="BH108" s="35">
        <v>-37327.024300000005</v>
      </c>
      <c r="BI108" s="35">
        <v>585</v>
      </c>
      <c r="BJ108" s="35">
        <v>-20.9100003</v>
      </c>
      <c r="BK108" s="35">
        <v>146.94984838529174</v>
      </c>
      <c r="BL108" s="35">
        <v>6.3961039999999997E-3</v>
      </c>
      <c r="BM108" s="35">
        <v>994980</v>
      </c>
      <c r="BN108" s="35">
        <v>0</v>
      </c>
      <c r="BO108" s="35">
        <v>0</v>
      </c>
      <c r="BP108" s="35">
        <v>-31942.024300000001</v>
      </c>
      <c r="BQ108" s="42">
        <v>850</v>
      </c>
      <c r="BR108" s="35">
        <v>2</v>
      </c>
      <c r="BS108" s="35">
        <v>7</v>
      </c>
      <c r="BT108" s="35">
        <v>2</v>
      </c>
      <c r="BU108" s="35">
        <v>81</v>
      </c>
      <c r="BV108" s="35">
        <v>3</v>
      </c>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row>
    <row r="109" spans="1:166" x14ac:dyDescent="0.2">
      <c r="A109" s="35" t="s">
        <v>646</v>
      </c>
      <c r="B109" s="35" t="s">
        <v>650</v>
      </c>
      <c r="C109" s="35" t="s">
        <v>648</v>
      </c>
      <c r="E109" s="36">
        <v>246.0412</v>
      </c>
      <c r="F109" s="35">
        <v>3.4</v>
      </c>
      <c r="G109" s="35">
        <v>-16630</v>
      </c>
      <c r="H109" s="35">
        <v>40</v>
      </c>
      <c r="I109" s="35">
        <v>850</v>
      </c>
      <c r="J109" s="35" t="s">
        <v>651</v>
      </c>
      <c r="K109" s="35">
        <v>3</v>
      </c>
      <c r="L109" s="35">
        <v>4</v>
      </c>
      <c r="M109" s="35">
        <v>7</v>
      </c>
      <c r="N109" s="41">
        <v>97.859001000000006</v>
      </c>
      <c r="O109" s="35">
        <v>-0.13822499999999999</v>
      </c>
      <c r="P109" s="35">
        <v>1406470</v>
      </c>
      <c r="Q109" s="35">
        <v>0</v>
      </c>
      <c r="R109" s="35">
        <v>1.0516100000000001E-4</v>
      </c>
      <c r="S109" s="35">
        <v>-24394</v>
      </c>
      <c r="T109" s="35">
        <v>478</v>
      </c>
      <c r="U109" s="35">
        <v>0</v>
      </c>
      <c r="V109" s="35" t="s">
        <v>652</v>
      </c>
      <c r="W109" s="35">
        <v>-30.700001</v>
      </c>
      <c r="X109" s="35">
        <v>7.4999999999999997E-2</v>
      </c>
      <c r="Y109" s="35">
        <v>0</v>
      </c>
      <c r="Z109" s="35">
        <v>0</v>
      </c>
      <c r="AA109" s="35">
        <v>0</v>
      </c>
      <c r="AB109" s="35">
        <v>2766</v>
      </c>
      <c r="AC109" s="35">
        <v>500</v>
      </c>
      <c r="AD109" s="35">
        <v>0</v>
      </c>
      <c r="AE109" s="35" t="s">
        <v>118</v>
      </c>
      <c r="AF109" s="35">
        <v>36.650002000000001</v>
      </c>
      <c r="AG109" s="35">
        <v>7.6499999999999997E-3</v>
      </c>
      <c r="AH109" s="35">
        <v>0</v>
      </c>
      <c r="AI109" s="35">
        <v>0</v>
      </c>
      <c r="AJ109" s="35">
        <v>0</v>
      </c>
      <c r="AK109" s="35">
        <v>-14071</v>
      </c>
      <c r="AL109" s="35">
        <v>585</v>
      </c>
      <c r="AM109" s="35">
        <v>0</v>
      </c>
      <c r="AN109" s="35" t="s">
        <v>118</v>
      </c>
      <c r="AO109" s="35">
        <v>33.134998000000003</v>
      </c>
      <c r="AP109" s="35">
        <v>3.8237000000000002E-3</v>
      </c>
      <c r="AQ109" s="35">
        <v>-2721170</v>
      </c>
      <c r="AR109" s="35">
        <v>0</v>
      </c>
      <c r="AS109" s="35">
        <v>0</v>
      </c>
      <c r="AT109" s="35">
        <v>-6054</v>
      </c>
      <c r="AU109" s="42">
        <v>850</v>
      </c>
      <c r="AV109" s="35">
        <v>-61.955001600000003</v>
      </c>
      <c r="AW109" s="35">
        <v>354.13567752849616</v>
      </c>
      <c r="AX109" s="35">
        <v>0.13421599999999997</v>
      </c>
      <c r="AY109" s="35">
        <v>457435</v>
      </c>
      <c r="AZ109" s="35">
        <v>0</v>
      </c>
      <c r="BA109" s="35">
        <v>-5.2580500000000003E-5</v>
      </c>
      <c r="BB109" s="35">
        <v>-29026.762000000002</v>
      </c>
      <c r="BC109" s="35">
        <v>368.3</v>
      </c>
      <c r="BD109" s="35">
        <v>-68.744001600000004</v>
      </c>
      <c r="BE109" s="35">
        <v>399.68451458631813</v>
      </c>
      <c r="BF109" s="35">
        <v>0.13945399999999999</v>
      </c>
      <c r="BG109" s="35">
        <v>690835</v>
      </c>
      <c r="BH109" s="35">
        <v>0</v>
      </c>
      <c r="BI109" s="35">
        <v>-5.2580500000000003E-5</v>
      </c>
      <c r="BJ109" s="35">
        <v>-32372.087800000001</v>
      </c>
      <c r="BK109" s="35">
        <v>388.36</v>
      </c>
      <c r="BL109" s="35">
        <v>-93.125001300000008</v>
      </c>
      <c r="BM109" s="35">
        <v>543.46110184229099</v>
      </c>
      <c r="BN109" s="35">
        <v>0.17698699999999998</v>
      </c>
      <c r="BO109" s="35">
        <v>690835</v>
      </c>
      <c r="BP109" s="35">
        <v>0</v>
      </c>
      <c r="BQ109" s="35">
        <v>-5.2580500000000003E-5</v>
      </c>
      <c r="BR109" s="35">
        <v>-37418.835340899997</v>
      </c>
      <c r="BS109" s="35">
        <v>432</v>
      </c>
      <c r="BT109" s="35">
        <v>-76.853001300000017</v>
      </c>
      <c r="BU109" s="35">
        <v>465.37705974034179</v>
      </c>
      <c r="BV109" s="35">
        <v>0.14437999999999998</v>
      </c>
      <c r="BW109" s="35">
        <v>2325835</v>
      </c>
      <c r="BX109" s="35">
        <v>0</v>
      </c>
      <c r="BY109" s="35">
        <v>-5.2580500000000003E-5</v>
      </c>
      <c r="BZ109" s="35">
        <v>-44044.024300000005</v>
      </c>
      <c r="CA109" s="35">
        <v>478</v>
      </c>
      <c r="CB109" s="35">
        <v>51.706000699999997</v>
      </c>
      <c r="CC109" s="35">
        <v>-291.61708003837498</v>
      </c>
      <c r="CD109" s="35">
        <v>-6.8845000000000003E-2</v>
      </c>
      <c r="CE109" s="35">
        <v>1622600</v>
      </c>
      <c r="CF109" s="35">
        <v>0</v>
      </c>
      <c r="CG109" s="35">
        <v>0</v>
      </c>
      <c r="CH109" s="35">
        <v>-16884.024300000001</v>
      </c>
      <c r="CI109" s="35">
        <v>500</v>
      </c>
      <c r="CJ109" s="35">
        <v>-15.644002300000004</v>
      </c>
      <c r="CK109" s="35">
        <v>126.93679703418391</v>
      </c>
      <c r="CL109" s="35">
        <v>-1.4949999999999998E-3</v>
      </c>
      <c r="CM109" s="35">
        <v>1622600</v>
      </c>
      <c r="CN109" s="35">
        <v>0</v>
      </c>
      <c r="CO109" s="35">
        <v>0</v>
      </c>
      <c r="CP109" s="35">
        <v>-33721.024300000005</v>
      </c>
      <c r="CQ109" s="35">
        <v>585</v>
      </c>
      <c r="CR109" s="35">
        <v>-12.128998300000006</v>
      </c>
      <c r="CS109" s="35">
        <v>92.573077785423706</v>
      </c>
      <c r="CT109" s="35">
        <v>2.3312999999999997E-3</v>
      </c>
      <c r="CU109" s="35">
        <v>262015</v>
      </c>
      <c r="CV109" s="35">
        <v>0</v>
      </c>
      <c r="CW109" s="35">
        <v>0</v>
      </c>
      <c r="CX109" s="35">
        <v>-25704.024300000001</v>
      </c>
      <c r="CY109" s="42">
        <v>850</v>
      </c>
      <c r="CZ109" s="35">
        <v>2</v>
      </c>
      <c r="DA109" s="35">
        <v>7</v>
      </c>
      <c r="DB109" s="35">
        <v>2</v>
      </c>
      <c r="DC109" s="35">
        <v>81</v>
      </c>
      <c r="DD109" s="35">
        <v>3</v>
      </c>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row>
    <row r="110" spans="1:166" x14ac:dyDescent="0.2">
      <c r="A110" s="35" t="s">
        <v>653</v>
      </c>
      <c r="B110" s="35" t="s">
        <v>99</v>
      </c>
      <c r="C110" s="35" t="s">
        <v>654</v>
      </c>
      <c r="D110" s="35" t="s">
        <v>655</v>
      </c>
      <c r="E110" s="36">
        <v>386.72320000000002</v>
      </c>
      <c r="F110" s="35">
        <v>4.75</v>
      </c>
      <c r="G110" s="35">
        <v>-24500</v>
      </c>
      <c r="H110" s="35">
        <v>46.5</v>
      </c>
      <c r="I110" s="35">
        <v>800</v>
      </c>
      <c r="J110" s="35" t="s">
        <v>656</v>
      </c>
      <c r="K110" s="35">
        <v>4</v>
      </c>
      <c r="L110" s="35">
        <v>2</v>
      </c>
      <c r="M110" s="35">
        <v>3</v>
      </c>
      <c r="N110" s="41">
        <v>43.640900000000002</v>
      </c>
      <c r="O110" s="35">
        <v>-2.74568E-2</v>
      </c>
      <c r="P110" s="35">
        <v>391264</v>
      </c>
      <c r="Q110" s="35">
        <v>0</v>
      </c>
      <c r="R110" s="35">
        <v>2.31853E-5</v>
      </c>
      <c r="S110" s="35">
        <v>-12498</v>
      </c>
      <c r="T110" s="35">
        <v>634</v>
      </c>
      <c r="U110" s="35">
        <v>3000</v>
      </c>
      <c r="V110" s="35" t="s">
        <v>92</v>
      </c>
      <c r="W110" s="35">
        <v>16.058001000000001</v>
      </c>
      <c r="X110" s="35">
        <v>2.7375E-2</v>
      </c>
      <c r="Y110" s="35">
        <v>0</v>
      </c>
      <c r="Z110" s="35">
        <v>0</v>
      </c>
      <c r="AA110" s="35">
        <v>0</v>
      </c>
      <c r="AB110" s="35">
        <v>-7524</v>
      </c>
      <c r="AC110" s="42">
        <v>800</v>
      </c>
      <c r="AD110" s="35">
        <v>-15.872900300000005</v>
      </c>
      <c r="AE110" s="35">
        <v>93.007875104634962</v>
      </c>
      <c r="AF110" s="35">
        <v>3.21508E-2</v>
      </c>
      <c r="AG110" s="35">
        <v>159082</v>
      </c>
      <c r="AH110" s="35">
        <v>0</v>
      </c>
      <c r="AI110" s="35">
        <v>-1.159265E-5</v>
      </c>
      <c r="AJ110" s="35">
        <v>-28056.526600000001</v>
      </c>
      <c r="AK110" s="35">
        <v>494.3</v>
      </c>
      <c r="AL110" s="35">
        <v>21.510099999999994</v>
      </c>
      <c r="AM110" s="35">
        <v>-137.51477396098653</v>
      </c>
      <c r="AN110" s="35">
        <v>-5.1782000000000043E-3</v>
      </c>
      <c r="AO110" s="35">
        <v>-365970.5</v>
      </c>
      <c r="AP110" s="35">
        <v>0</v>
      </c>
      <c r="AQ110" s="35">
        <v>-4.8587449999999995E-6</v>
      </c>
      <c r="AR110" s="35">
        <v>-19363.814200000001</v>
      </c>
      <c r="AS110" s="35">
        <v>634</v>
      </c>
      <c r="AT110" s="35">
        <v>49.092998999999992</v>
      </c>
      <c r="AU110" s="35">
        <v>-292.73493212004223</v>
      </c>
      <c r="AV110" s="35">
        <v>-6.0010000000000008E-2</v>
      </c>
      <c r="AW110" s="35">
        <v>-561602.5</v>
      </c>
      <c r="AX110" s="35">
        <v>0</v>
      </c>
      <c r="AY110" s="35">
        <v>6.7339050000000004E-6</v>
      </c>
      <c r="AZ110" s="35">
        <v>-14389.814200000001</v>
      </c>
      <c r="BA110" s="42">
        <v>800</v>
      </c>
      <c r="BB110" s="35">
        <v>2</v>
      </c>
      <c r="BC110" s="35">
        <v>7</v>
      </c>
      <c r="BD110" s="35">
        <v>2</v>
      </c>
      <c r="BE110" s="35">
        <v>84</v>
      </c>
      <c r="BF110" s="35">
        <v>3</v>
      </c>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row>
    <row r="111" spans="1:166" x14ac:dyDescent="0.2">
      <c r="A111" s="35" t="s">
        <v>657</v>
      </c>
      <c r="B111" s="35" t="s">
        <v>99</v>
      </c>
      <c r="C111" s="35" t="s">
        <v>658</v>
      </c>
      <c r="E111" s="36">
        <v>532.64319999999998</v>
      </c>
      <c r="F111" s="35" t="s">
        <v>546</v>
      </c>
      <c r="G111" s="35">
        <v>-9000</v>
      </c>
      <c r="H111" s="35">
        <v>54.1</v>
      </c>
      <c r="I111" s="35">
        <v>900</v>
      </c>
      <c r="J111" s="35" t="s">
        <v>659</v>
      </c>
      <c r="K111" s="35">
        <v>4</v>
      </c>
      <c r="L111" s="35">
        <v>3</v>
      </c>
      <c r="M111" s="35">
        <v>5</v>
      </c>
      <c r="N111" s="41">
        <v>33.449001000000003</v>
      </c>
      <c r="O111" s="35">
        <v>2.4369999999999999E-2</v>
      </c>
      <c r="P111" s="35">
        <v>1692300</v>
      </c>
      <c r="Q111" s="35">
        <v>0</v>
      </c>
      <c r="R111" s="35">
        <v>0</v>
      </c>
      <c r="S111" s="35">
        <v>-17815</v>
      </c>
      <c r="T111" s="35">
        <v>358</v>
      </c>
      <c r="U111" s="35">
        <v>0</v>
      </c>
      <c r="V111" s="35" t="s">
        <v>102</v>
      </c>
      <c r="W111" s="35">
        <v>171.92999</v>
      </c>
      <c r="X111" s="35">
        <v>-0.20055500000000001</v>
      </c>
      <c r="Y111" s="35">
        <v>5830670</v>
      </c>
      <c r="Z111" s="35">
        <v>0</v>
      </c>
      <c r="AA111" s="35">
        <v>1.13643E-4</v>
      </c>
      <c r="AB111" s="35">
        <v>-55338</v>
      </c>
      <c r="AC111" s="35">
        <v>655</v>
      </c>
      <c r="AD111" s="35">
        <v>12320</v>
      </c>
      <c r="AE111" s="35" t="s">
        <v>92</v>
      </c>
      <c r="AF111" s="35">
        <v>69</v>
      </c>
      <c r="AG111" s="35">
        <v>0</v>
      </c>
      <c r="AH111" s="35">
        <v>0</v>
      </c>
      <c r="AI111" s="35">
        <v>0</v>
      </c>
      <c r="AJ111" s="35">
        <v>0</v>
      </c>
      <c r="AK111" s="35">
        <v>-20805</v>
      </c>
      <c r="AL111" s="42">
        <v>900</v>
      </c>
      <c r="AM111" s="35">
        <v>-8.5220012999999994</v>
      </c>
      <c r="AN111" s="35">
        <v>74.141967426712341</v>
      </c>
      <c r="AO111" s="35">
        <v>-1.5166999999999998E-2</v>
      </c>
      <c r="AP111" s="35">
        <v>836750</v>
      </c>
      <c r="AQ111" s="35">
        <v>0</v>
      </c>
      <c r="AR111" s="35">
        <v>0</v>
      </c>
      <c r="AS111" s="35">
        <v>-18501.873599999999</v>
      </c>
      <c r="AT111" s="35">
        <v>358</v>
      </c>
      <c r="AU111" s="35">
        <v>-147.00299029999999</v>
      </c>
      <c r="AV111" s="35">
        <v>903.91091466758542</v>
      </c>
      <c r="AW111" s="35">
        <v>0.209758</v>
      </c>
      <c r="AX111" s="35">
        <v>2905935</v>
      </c>
      <c r="AY111" s="35">
        <v>0</v>
      </c>
      <c r="AZ111" s="35">
        <v>-5.6821499999999998E-5</v>
      </c>
      <c r="BA111" s="35">
        <v>-56024.873599999999</v>
      </c>
      <c r="BB111" s="35">
        <v>655</v>
      </c>
      <c r="BC111" s="35">
        <v>-44.073000299999997</v>
      </c>
      <c r="BD111" s="35">
        <v>297.50658560548453</v>
      </c>
      <c r="BE111" s="35">
        <v>9.2030000000000011E-3</v>
      </c>
      <c r="BF111" s="35">
        <v>-9400</v>
      </c>
      <c r="BG111" s="35">
        <v>0</v>
      </c>
      <c r="BH111" s="35">
        <v>0</v>
      </c>
      <c r="BI111" s="35">
        <v>-21491.873599999999</v>
      </c>
      <c r="BJ111" s="35">
        <v>722.65</v>
      </c>
      <c r="BK111" s="35">
        <v>-30.618000000000002</v>
      </c>
      <c r="BL111" s="35">
        <v>224.47594466387719</v>
      </c>
      <c r="BM111" s="35">
        <v>1.142E-3</v>
      </c>
      <c r="BN111" s="35">
        <v>-12400</v>
      </c>
      <c r="BO111" s="35">
        <v>0</v>
      </c>
      <c r="BP111" s="35">
        <v>0</v>
      </c>
      <c r="BQ111" s="35">
        <v>-28509.954740000001</v>
      </c>
      <c r="BR111" s="35">
        <v>876</v>
      </c>
      <c r="BS111" s="35">
        <v>-32.079000399999998</v>
      </c>
      <c r="BT111" s="35">
        <v>256.77740810442799</v>
      </c>
      <c r="BU111" s="35">
        <v>2.9689999999999999E-6</v>
      </c>
      <c r="BV111" s="35">
        <v>-31010</v>
      </c>
      <c r="BW111" s="35">
        <v>0</v>
      </c>
      <c r="BX111" s="35">
        <v>0</v>
      </c>
      <c r="BY111" s="35">
        <v>-47239.367740000002</v>
      </c>
      <c r="BZ111" s="42">
        <v>900</v>
      </c>
      <c r="CA111" s="35">
        <v>2</v>
      </c>
      <c r="CB111" s="35">
        <v>7</v>
      </c>
      <c r="CC111" s="35">
        <v>2</v>
      </c>
      <c r="CD111" s="35">
        <v>92</v>
      </c>
      <c r="CE111" s="35">
        <v>3</v>
      </c>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row>
    <row r="112" spans="1:166" x14ac:dyDescent="0.2">
      <c r="A112" s="35" t="s">
        <v>660</v>
      </c>
      <c r="B112" s="35" t="s">
        <v>104</v>
      </c>
      <c r="C112" s="35" t="s">
        <v>661</v>
      </c>
      <c r="E112" s="36">
        <v>224.76479999999998</v>
      </c>
      <c r="F112" s="35">
        <v>9.1900000000000003E-3</v>
      </c>
      <c r="G112" s="35">
        <v>62480</v>
      </c>
      <c r="H112" s="35">
        <v>74.120999999999995</v>
      </c>
      <c r="I112" s="35">
        <v>1200</v>
      </c>
      <c r="J112" s="35" t="s">
        <v>109</v>
      </c>
      <c r="K112" s="35">
        <v>1</v>
      </c>
      <c r="L112" s="35">
        <v>1</v>
      </c>
      <c r="M112" s="35">
        <v>2</v>
      </c>
      <c r="N112" s="41">
        <v>14.821999999999999</v>
      </c>
      <c r="O112" s="35">
        <v>3.4999999999999997E-5</v>
      </c>
      <c r="P112" s="35">
        <v>65000</v>
      </c>
      <c r="Q112" s="35">
        <v>0</v>
      </c>
      <c r="R112" s="35">
        <v>0</v>
      </c>
      <c r="S112" s="35">
        <v>-4640</v>
      </c>
      <c r="T112" s="42">
        <v>1200</v>
      </c>
      <c r="U112" s="35">
        <v>2.2510000000000012</v>
      </c>
      <c r="V112" s="35">
        <v>-64.439514581953006</v>
      </c>
      <c r="W112" s="35">
        <v>1.678E-3</v>
      </c>
      <c r="X112" s="35">
        <v>13900</v>
      </c>
      <c r="Y112" s="35">
        <v>0</v>
      </c>
      <c r="Z112" s="35">
        <v>0</v>
      </c>
      <c r="AA112" s="35">
        <v>63207.358500000002</v>
      </c>
      <c r="AB112" s="35">
        <v>876</v>
      </c>
      <c r="AC112" s="35">
        <v>5.949939999999998E-2</v>
      </c>
      <c r="AD112" s="35">
        <v>-15.987319421126756</v>
      </c>
      <c r="AE112" s="35">
        <v>-3.0546499999999996E-5</v>
      </c>
      <c r="AF112" s="35">
        <v>-14015</v>
      </c>
      <c r="AG112" s="35">
        <v>0</v>
      </c>
      <c r="AH112" s="35">
        <v>0</v>
      </c>
      <c r="AI112" s="35">
        <v>35113.239000000001</v>
      </c>
      <c r="AJ112" s="42">
        <v>1200</v>
      </c>
      <c r="AK112" s="35">
        <v>1</v>
      </c>
      <c r="AL112" s="35">
        <v>7</v>
      </c>
      <c r="AM112" s="35">
        <v>3</v>
      </c>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row>
    <row r="113" spans="1:166" x14ac:dyDescent="0.2">
      <c r="A113" s="35" t="s">
        <v>662</v>
      </c>
      <c r="B113" s="35" t="s">
        <v>104</v>
      </c>
      <c r="C113" s="35" t="s">
        <v>663</v>
      </c>
      <c r="E113" s="36">
        <v>299.68639999999999</v>
      </c>
      <c r="F113" s="35">
        <v>1.226E-2</v>
      </c>
      <c r="G113" s="35">
        <v>36640</v>
      </c>
      <c r="H113" s="35">
        <v>78.231999999999999</v>
      </c>
      <c r="I113" s="35">
        <v>3000</v>
      </c>
      <c r="J113" s="35" t="s">
        <v>109</v>
      </c>
      <c r="K113" s="35">
        <v>1</v>
      </c>
      <c r="L113" s="35">
        <v>1</v>
      </c>
      <c r="M113" s="35">
        <v>2</v>
      </c>
      <c r="N113" s="41">
        <v>19.841999000000001</v>
      </c>
      <c r="O113" s="35">
        <v>5.9375000000000003E-6</v>
      </c>
      <c r="P113" s="35">
        <v>124040</v>
      </c>
      <c r="Q113" s="35">
        <v>0</v>
      </c>
      <c r="R113" s="35">
        <v>0</v>
      </c>
      <c r="S113" s="35">
        <v>-6332</v>
      </c>
      <c r="T113" s="42">
        <v>3000</v>
      </c>
      <c r="U113" s="35">
        <v>2.9220009999999981</v>
      </c>
      <c r="V113" s="35">
        <v>-64.606089324433995</v>
      </c>
      <c r="W113" s="35">
        <v>2.2780625000000001E-3</v>
      </c>
      <c r="X113" s="35">
        <v>37220</v>
      </c>
      <c r="Y113" s="35">
        <v>0</v>
      </c>
      <c r="Z113" s="35">
        <v>0</v>
      </c>
      <c r="AA113" s="35">
        <v>37464.478000000003</v>
      </c>
      <c r="AB113" s="35">
        <v>876</v>
      </c>
      <c r="AC113" s="35">
        <v>0</v>
      </c>
      <c r="AD113" s="35">
        <v>0</v>
      </c>
      <c r="AE113" s="35">
        <v>0</v>
      </c>
      <c r="AF113" s="35">
        <v>0</v>
      </c>
      <c r="AG113" s="35">
        <v>0</v>
      </c>
      <c r="AH113" s="35">
        <v>0</v>
      </c>
      <c r="AI113" s="35">
        <v>0</v>
      </c>
      <c r="AJ113" s="42">
        <v>3000</v>
      </c>
      <c r="AK113" s="35">
        <v>1</v>
      </c>
      <c r="AL113" s="35">
        <v>7</v>
      </c>
      <c r="AM113" s="35">
        <v>4</v>
      </c>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row>
    <row r="114" spans="1:166" x14ac:dyDescent="0.2">
      <c r="A114" s="35" t="s">
        <v>664</v>
      </c>
      <c r="B114" s="35" t="s">
        <v>104</v>
      </c>
      <c r="C114" s="35" t="s">
        <v>665</v>
      </c>
      <c r="E114" s="36">
        <v>395.68279999999999</v>
      </c>
      <c r="F114" s="35">
        <v>1.618E-2</v>
      </c>
      <c r="G114" s="35">
        <v>-285910</v>
      </c>
      <c r="H114" s="35">
        <v>97.81</v>
      </c>
      <c r="I114" s="35">
        <v>1000</v>
      </c>
      <c r="J114" s="35" t="s">
        <v>109</v>
      </c>
      <c r="K114" s="35">
        <v>1</v>
      </c>
      <c r="L114" s="35">
        <v>1</v>
      </c>
      <c r="M114" s="35">
        <v>2</v>
      </c>
      <c r="N114" s="41">
        <v>101.995</v>
      </c>
      <c r="O114" s="35">
        <v>-1.3938000000000001E-2</v>
      </c>
      <c r="P114" s="35">
        <v>12669.2</v>
      </c>
      <c r="Q114" s="35">
        <v>-1824.15</v>
      </c>
      <c r="R114" s="35">
        <v>2.8879100000000002E-6</v>
      </c>
      <c r="S114" s="35">
        <v>2208</v>
      </c>
      <c r="T114" s="42">
        <v>1000</v>
      </c>
      <c r="U114" s="35">
        <v>-40.689700000000002</v>
      </c>
      <c r="V114" s="35">
        <v>412.00439164870011</v>
      </c>
      <c r="W114" s="35">
        <v>1.4830969000000001E-2</v>
      </c>
      <c r="X114" s="35">
        <v>201101.6</v>
      </c>
      <c r="Y114" s="35">
        <v>-2153.6280000000002</v>
      </c>
      <c r="Z114" s="35">
        <v>-1.3467545500000001E-6</v>
      </c>
      <c r="AA114" s="35">
        <v>-279550.06310000003</v>
      </c>
      <c r="AB114" s="35">
        <v>876</v>
      </c>
      <c r="AC114" s="35">
        <v>-43.611700800000008</v>
      </c>
      <c r="AD114" s="35">
        <v>476.60731852980177</v>
      </c>
      <c r="AE114" s="35">
        <v>1.2552907E-2</v>
      </c>
      <c r="AF114" s="35">
        <v>163881.60000000001</v>
      </c>
      <c r="AG114" s="35">
        <v>-2153.6280000000002</v>
      </c>
      <c r="AH114" s="35">
        <v>-1.3467545500000001E-6</v>
      </c>
      <c r="AI114" s="35">
        <v>-317008.88910000003</v>
      </c>
      <c r="AJ114" s="42">
        <v>1000</v>
      </c>
      <c r="AK114" s="35">
        <v>2</v>
      </c>
      <c r="AL114" s="35">
        <v>7</v>
      </c>
      <c r="AM114" s="35">
        <v>4</v>
      </c>
      <c r="AN114" s="35">
        <v>65</v>
      </c>
      <c r="AO114" s="35">
        <v>3</v>
      </c>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row>
    <row r="115" spans="1:166" x14ac:dyDescent="0.2">
      <c r="A115" s="35" t="s">
        <v>666</v>
      </c>
      <c r="B115" s="35" t="s">
        <v>115</v>
      </c>
      <c r="C115" s="35" t="s">
        <v>667</v>
      </c>
      <c r="D115" s="35" t="s">
        <v>668</v>
      </c>
      <c r="E115" s="36">
        <v>427.9504</v>
      </c>
      <c r="F115" s="35">
        <v>3.5059999999999998</v>
      </c>
      <c r="G115" s="35">
        <v>-32200</v>
      </c>
      <c r="H115" s="35">
        <v>60.72</v>
      </c>
      <c r="I115" s="35">
        <v>850</v>
      </c>
      <c r="J115" s="35" t="s">
        <v>645</v>
      </c>
      <c r="K115" s="35">
        <v>3</v>
      </c>
      <c r="L115" s="35">
        <v>2</v>
      </c>
      <c r="M115" s="35">
        <v>5</v>
      </c>
      <c r="N115" s="41">
        <v>41.509998000000003</v>
      </c>
      <c r="O115" s="35">
        <v>7.9699999999999997E-3</v>
      </c>
      <c r="P115" s="35">
        <v>115800</v>
      </c>
      <c r="Q115" s="35">
        <v>0</v>
      </c>
      <c r="R115" s="35">
        <v>0</v>
      </c>
      <c r="S115" s="35">
        <v>-13473</v>
      </c>
      <c r="T115" s="35">
        <v>580.15</v>
      </c>
      <c r="U115" s="35">
        <v>6375</v>
      </c>
      <c r="V115" s="35" t="s">
        <v>92</v>
      </c>
      <c r="W115" s="35">
        <v>-7.4159999000000001</v>
      </c>
      <c r="X115" s="35">
        <v>4.4581999999999997E-2</v>
      </c>
      <c r="Y115" s="35">
        <v>-6525200</v>
      </c>
      <c r="Z115" s="35">
        <v>0</v>
      </c>
      <c r="AA115" s="35">
        <v>0</v>
      </c>
      <c r="AB115" s="35">
        <v>20411</v>
      </c>
      <c r="AC115" s="42">
        <v>850</v>
      </c>
      <c r="AD115" s="35">
        <v>13.950001199999996</v>
      </c>
      <c r="AE115" s="35">
        <v>-85.013997457791376</v>
      </c>
      <c r="AF115" s="35">
        <v>-1.2553999999999999E-2</v>
      </c>
      <c r="AG115" s="35">
        <v>-278100</v>
      </c>
      <c r="AH115" s="35">
        <v>0</v>
      </c>
      <c r="AI115" s="35">
        <v>0</v>
      </c>
      <c r="AJ115" s="35">
        <v>-27291.19</v>
      </c>
      <c r="AK115" s="35">
        <v>368.3</v>
      </c>
      <c r="AL115" s="35">
        <v>4.8980011999999959</v>
      </c>
      <c r="AM115" s="35">
        <v>-24.282214714028711</v>
      </c>
      <c r="AN115" s="35">
        <v>-5.5699999999999994E-3</v>
      </c>
      <c r="AO115" s="35">
        <v>33100</v>
      </c>
      <c r="AP115" s="35">
        <v>0</v>
      </c>
      <c r="AQ115" s="35">
        <v>0</v>
      </c>
      <c r="AR115" s="35">
        <v>-31751.624400000001</v>
      </c>
      <c r="AS115" s="35">
        <v>388.36</v>
      </c>
      <c r="AT115" s="35">
        <v>-27.609998400000002</v>
      </c>
      <c r="AU115" s="35">
        <v>167.41990162726842</v>
      </c>
      <c r="AV115" s="35">
        <v>4.4474000000000007E-2</v>
      </c>
      <c r="AW115" s="35">
        <v>33100</v>
      </c>
      <c r="AX115" s="35">
        <v>0</v>
      </c>
      <c r="AY115" s="35">
        <v>0</v>
      </c>
      <c r="AZ115" s="35">
        <v>-38480.621121199998</v>
      </c>
      <c r="BA115" s="35">
        <v>432</v>
      </c>
      <c r="BB115" s="35">
        <v>-5.9139984000000041</v>
      </c>
      <c r="BC115" s="35">
        <v>63.30784549133601</v>
      </c>
      <c r="BD115" s="35">
        <v>9.9800000000000062E-4</v>
      </c>
      <c r="BE115" s="35">
        <v>2213100</v>
      </c>
      <c r="BF115" s="35">
        <v>0</v>
      </c>
      <c r="BG115" s="35">
        <v>0</v>
      </c>
      <c r="BH115" s="35">
        <v>-47314.206399999995</v>
      </c>
      <c r="BI115" s="35">
        <v>580.15</v>
      </c>
      <c r="BJ115" s="35">
        <v>43.011999500000002</v>
      </c>
      <c r="BK115" s="35">
        <v>-275.32152363269029</v>
      </c>
      <c r="BL115" s="35">
        <v>-3.5613999999999993E-2</v>
      </c>
      <c r="BM115" s="35">
        <v>-1107400</v>
      </c>
      <c r="BN115" s="35">
        <v>0</v>
      </c>
      <c r="BO115" s="35">
        <v>0</v>
      </c>
      <c r="BP115" s="35">
        <v>-13430.206399999999</v>
      </c>
      <c r="BQ115" s="42">
        <v>850</v>
      </c>
      <c r="BR115" s="35">
        <v>2</v>
      </c>
      <c r="BS115" s="35">
        <v>7</v>
      </c>
      <c r="BT115" s="35">
        <v>4</v>
      </c>
      <c r="BU115" s="35">
        <v>81</v>
      </c>
      <c r="BV115" s="35">
        <v>4</v>
      </c>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row>
    <row r="116" spans="1:166" x14ac:dyDescent="0.2">
      <c r="A116" s="35" t="s">
        <v>666</v>
      </c>
      <c r="B116" s="35" t="s">
        <v>104</v>
      </c>
      <c r="C116" s="35" t="s">
        <v>669</v>
      </c>
      <c r="E116" s="36">
        <v>427.9504</v>
      </c>
      <c r="F116" s="35">
        <v>1.7500000000000002E-2</v>
      </c>
      <c r="G116" s="35">
        <v>-500</v>
      </c>
      <c r="H116" s="35">
        <v>106.59</v>
      </c>
      <c r="I116" s="35">
        <v>3000</v>
      </c>
      <c r="J116" s="35" t="s">
        <v>645</v>
      </c>
      <c r="K116" s="35">
        <v>3</v>
      </c>
      <c r="L116" s="35">
        <v>1</v>
      </c>
      <c r="M116" s="35">
        <v>6</v>
      </c>
      <c r="N116" s="41">
        <v>44.922001000000002</v>
      </c>
      <c r="O116" s="35">
        <v>-1.8788499999999999E-4</v>
      </c>
      <c r="P116" s="35">
        <v>334803</v>
      </c>
      <c r="Q116" s="35">
        <v>-62.455298999999997</v>
      </c>
      <c r="R116" s="35">
        <v>1.8142199999999999E-8</v>
      </c>
      <c r="S116" s="35">
        <v>-13422</v>
      </c>
      <c r="T116" s="42">
        <v>3000</v>
      </c>
      <c r="U116" s="35">
        <v>10.537998199999997</v>
      </c>
      <c r="V116" s="35">
        <v>-108.04504794671091</v>
      </c>
      <c r="W116" s="35">
        <v>-4.3961149999999999E-3</v>
      </c>
      <c r="X116" s="35">
        <v>-168598.5</v>
      </c>
      <c r="Y116" s="35">
        <v>-124.91059799999999</v>
      </c>
      <c r="Z116" s="35">
        <v>-9.0710999999999994E-9</v>
      </c>
      <c r="AA116" s="35">
        <v>4459.8100000000004</v>
      </c>
      <c r="AB116" s="35">
        <v>368.3</v>
      </c>
      <c r="AC116" s="35">
        <v>1.4859981999999974</v>
      </c>
      <c r="AD116" s="35">
        <v>-47.313265202948308</v>
      </c>
      <c r="AE116" s="35">
        <v>2.5878850000000003E-3</v>
      </c>
      <c r="AF116" s="35">
        <v>142601.5</v>
      </c>
      <c r="AG116" s="35">
        <v>-124.91059799999999</v>
      </c>
      <c r="AH116" s="35">
        <v>-9.0710999999999994E-9</v>
      </c>
      <c r="AI116" s="35">
        <v>-0.62440000000060536</v>
      </c>
      <c r="AJ116" s="35">
        <v>388.36</v>
      </c>
      <c r="AK116" s="35">
        <v>-31.022001400000001</v>
      </c>
      <c r="AL116" s="35">
        <v>144.38885113834883</v>
      </c>
      <c r="AM116" s="35">
        <v>5.2631885000000003E-2</v>
      </c>
      <c r="AN116" s="35">
        <v>142601.5</v>
      </c>
      <c r="AO116" s="35">
        <v>-124.91059799999999</v>
      </c>
      <c r="AP116" s="35">
        <v>-9.0710999999999994E-9</v>
      </c>
      <c r="AQ116" s="35">
        <v>-6729.6211211999998</v>
      </c>
      <c r="AR116" s="35">
        <v>432</v>
      </c>
      <c r="AS116" s="35">
        <v>-9.3260014000000027</v>
      </c>
      <c r="AT116" s="35">
        <v>40.276795002416378</v>
      </c>
      <c r="AU116" s="35">
        <v>9.1558850000000008E-3</v>
      </c>
      <c r="AV116" s="35">
        <v>2322601.5</v>
      </c>
      <c r="AW116" s="35">
        <v>-124.91059799999999</v>
      </c>
      <c r="AX116" s="35">
        <v>-9.0710999999999994E-9</v>
      </c>
      <c r="AY116" s="35">
        <v>-15563.206399999999</v>
      </c>
      <c r="AZ116" s="35">
        <v>876</v>
      </c>
      <c r="BA116" s="35">
        <v>-12.248002200000002</v>
      </c>
      <c r="BB116" s="35">
        <v>104.87972188351804</v>
      </c>
      <c r="BC116" s="35">
        <v>6.8778229999999991E-3</v>
      </c>
      <c r="BD116" s="35">
        <v>2285381.5</v>
      </c>
      <c r="BE116" s="35">
        <v>-124.91059799999999</v>
      </c>
      <c r="BF116" s="35">
        <v>-9.0710999999999994E-9</v>
      </c>
      <c r="BG116" s="35">
        <v>-53022.032400000004</v>
      </c>
      <c r="BH116" s="35">
        <v>881.8</v>
      </c>
      <c r="BI116" s="35">
        <v>-8.7448025999999999</v>
      </c>
      <c r="BJ116" s="35">
        <v>142.71109273659351</v>
      </c>
      <c r="BK116" s="35">
        <v>1.1235430000000001E-3</v>
      </c>
      <c r="BL116" s="35">
        <v>49455.5</v>
      </c>
      <c r="BM116" s="35">
        <v>-124.91059799999999</v>
      </c>
      <c r="BN116" s="35">
        <v>-4.5071099999999999E-8</v>
      </c>
      <c r="BO116" s="35">
        <v>-100300.504</v>
      </c>
      <c r="BP116" s="42">
        <v>3000</v>
      </c>
      <c r="BQ116" s="35">
        <v>2</v>
      </c>
      <c r="BR116" s="35">
        <v>7</v>
      </c>
      <c r="BS116" s="35">
        <v>4</v>
      </c>
      <c r="BT116" s="35">
        <v>81</v>
      </c>
      <c r="BU116" s="35">
        <v>4</v>
      </c>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row>
    <row r="117" spans="1:166" x14ac:dyDescent="0.2">
      <c r="A117" s="35" t="s">
        <v>670</v>
      </c>
      <c r="B117" s="35" t="s">
        <v>104</v>
      </c>
      <c r="C117" s="35" t="s">
        <v>671</v>
      </c>
      <c r="E117" s="36">
        <v>314.6336</v>
      </c>
      <c r="F117" s="35">
        <v>1.2869999999999999E-2</v>
      </c>
      <c r="G117" s="35">
        <v>-31000</v>
      </c>
      <c r="H117" s="35">
        <v>86.86</v>
      </c>
      <c r="I117" s="35">
        <v>1000</v>
      </c>
      <c r="J117" s="35" t="s">
        <v>672</v>
      </c>
      <c r="K117" s="35">
        <v>2</v>
      </c>
      <c r="L117" s="35">
        <v>1</v>
      </c>
      <c r="M117" s="35">
        <v>3</v>
      </c>
      <c r="N117" s="41">
        <v>19.809999000000001</v>
      </c>
      <c r="O117" s="35">
        <v>2.8E-5</v>
      </c>
      <c r="P117" s="35">
        <v>84200</v>
      </c>
      <c r="Q117" s="35">
        <v>0</v>
      </c>
      <c r="R117" s="35">
        <v>0</v>
      </c>
      <c r="S117" s="35">
        <v>-6191</v>
      </c>
      <c r="T117" s="42">
        <v>1000</v>
      </c>
      <c r="U117" s="35">
        <v>13.017500999999999</v>
      </c>
      <c r="V117" s="35">
        <v>-110.77396344035422</v>
      </c>
      <c r="W117" s="35">
        <v>3.9300000000000001E-4</v>
      </c>
      <c r="X117" s="35">
        <v>35900</v>
      </c>
      <c r="Y117" s="35">
        <v>0</v>
      </c>
      <c r="Z117" s="35">
        <v>0</v>
      </c>
      <c r="AA117" s="35">
        <v>-27324.467649999999</v>
      </c>
      <c r="AB117" s="35">
        <v>332.6</v>
      </c>
      <c r="AC117" s="35">
        <v>-0.72399855000000102</v>
      </c>
      <c r="AD117" s="35">
        <v>14.258660343045619</v>
      </c>
      <c r="AE117" s="35">
        <v>6.2549999999999997E-4</v>
      </c>
      <c r="AF117" s="35">
        <v>12350</v>
      </c>
      <c r="AG117" s="35">
        <v>0</v>
      </c>
      <c r="AH117" s="35">
        <v>0</v>
      </c>
      <c r="AI117" s="35">
        <v>-42325.059099999999</v>
      </c>
      <c r="AJ117" s="35">
        <v>876</v>
      </c>
      <c r="AK117" s="35">
        <v>-1.4544987500000026</v>
      </c>
      <c r="AL117" s="35">
        <v>30.409392063321043</v>
      </c>
      <c r="AM117" s="35">
        <v>5.5984499999999992E-5</v>
      </c>
      <c r="AN117" s="35">
        <v>3045</v>
      </c>
      <c r="AO117" s="35">
        <v>0</v>
      </c>
      <c r="AP117" s="35">
        <v>0</v>
      </c>
      <c r="AQ117" s="35">
        <v>-51689.765599999999</v>
      </c>
      <c r="AR117" s="42">
        <v>1000</v>
      </c>
      <c r="AS117" s="35">
        <v>2</v>
      </c>
      <c r="AT117" s="35">
        <v>7</v>
      </c>
      <c r="AU117" s="35">
        <v>1</v>
      </c>
      <c r="AV117" s="35">
        <v>14</v>
      </c>
      <c r="AW117" s="35">
        <v>1.5</v>
      </c>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row>
    <row r="118" spans="1:166" x14ac:dyDescent="0.2">
      <c r="A118" s="35" t="s">
        <v>673</v>
      </c>
      <c r="B118" s="35" t="s">
        <v>104</v>
      </c>
      <c r="C118" s="35" t="s">
        <v>674</v>
      </c>
      <c r="E118" s="36">
        <v>181.27969999999999</v>
      </c>
      <c r="F118" s="35">
        <v>7.4099999999999999E-3</v>
      </c>
      <c r="G118" s="35">
        <v>-61800</v>
      </c>
      <c r="H118" s="35">
        <v>78.941000000000003</v>
      </c>
      <c r="I118" s="35">
        <v>3000</v>
      </c>
      <c r="J118" s="35" t="s">
        <v>109</v>
      </c>
      <c r="K118" s="35">
        <v>2</v>
      </c>
      <c r="L118" s="35">
        <v>1</v>
      </c>
      <c r="M118" s="35">
        <v>2</v>
      </c>
      <c r="N118" s="41">
        <v>19.773001000000001</v>
      </c>
      <c r="O118" s="35">
        <v>0</v>
      </c>
      <c r="P118" s="35">
        <v>127950</v>
      </c>
      <c r="Q118" s="35">
        <v>0</v>
      </c>
      <c r="R118" s="35">
        <v>-6.5426700000000001E-9</v>
      </c>
      <c r="S118" s="35">
        <v>-6324</v>
      </c>
      <c r="T118" s="42">
        <v>3000</v>
      </c>
      <c r="U118" s="35">
        <v>1.2397489999999962</v>
      </c>
      <c r="V118" s="35">
        <v>-3.6045218549220124</v>
      </c>
      <c r="W118" s="35">
        <v>2.67982E-4</v>
      </c>
      <c r="X118" s="35">
        <v>38087.875</v>
      </c>
      <c r="Y118" s="35">
        <v>175.7868</v>
      </c>
      <c r="Z118" s="35">
        <v>2.8517609999999999E-8</v>
      </c>
      <c r="AA118" s="35">
        <v>-63177.893949999998</v>
      </c>
      <c r="AB118" s="35">
        <v>876</v>
      </c>
      <c r="AC118" s="35">
        <v>0.50924879999999817</v>
      </c>
      <c r="AD118" s="35">
        <v>12.546209865353383</v>
      </c>
      <c r="AE118" s="35">
        <v>-3.015335E-4</v>
      </c>
      <c r="AF118" s="35">
        <v>28782.875</v>
      </c>
      <c r="AG118" s="35">
        <v>175.7868</v>
      </c>
      <c r="AH118" s="35">
        <v>2.8517609999999999E-8</v>
      </c>
      <c r="AI118" s="35">
        <v>-72542.600449999998</v>
      </c>
      <c r="AJ118" s="42">
        <v>3000</v>
      </c>
      <c r="AK118" s="35">
        <v>2</v>
      </c>
      <c r="AL118" s="35">
        <v>7</v>
      </c>
      <c r="AM118" s="35">
        <v>1</v>
      </c>
      <c r="AN118" s="35">
        <v>20</v>
      </c>
      <c r="AO118" s="35">
        <v>1.5</v>
      </c>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row>
    <row r="119" spans="1:166" x14ac:dyDescent="0.2">
      <c r="A119" s="35" t="s">
        <v>675</v>
      </c>
      <c r="B119" s="35" t="s">
        <v>104</v>
      </c>
      <c r="C119" s="35" t="s">
        <v>676</v>
      </c>
      <c r="E119" s="36">
        <v>131.91679999999999</v>
      </c>
      <c r="F119" s="35">
        <v>3.8400000000000001E-3</v>
      </c>
      <c r="G119" s="35">
        <v>-187800</v>
      </c>
      <c r="H119" s="35">
        <v>68.989999999999995</v>
      </c>
      <c r="I119" s="35">
        <v>1000</v>
      </c>
      <c r="J119" s="35" t="s">
        <v>109</v>
      </c>
      <c r="K119" s="35">
        <v>2</v>
      </c>
      <c r="L119" s="35">
        <v>1</v>
      </c>
      <c r="M119" s="35">
        <v>2</v>
      </c>
      <c r="N119" s="41">
        <v>27.248698999999998</v>
      </c>
      <c r="O119" s="35">
        <v>-1.0916000000000001E-3</v>
      </c>
      <c r="P119" s="35">
        <v>55459.199000000001</v>
      </c>
      <c r="Q119" s="35">
        <v>-363.08899000000002</v>
      </c>
      <c r="R119" s="35">
        <v>0</v>
      </c>
      <c r="S119" s="35">
        <v>-1944</v>
      </c>
      <c r="T119" s="42">
        <v>1000</v>
      </c>
      <c r="U119" s="35">
        <v>-4.3399489999999972</v>
      </c>
      <c r="V119" s="35">
        <v>49.980421440321948</v>
      </c>
      <c r="W119" s="35">
        <v>1.216026E-3</v>
      </c>
      <c r="X119" s="35">
        <v>31772.424500000001</v>
      </c>
      <c r="Y119" s="35">
        <v>-313.54595000000006</v>
      </c>
      <c r="Z119" s="35">
        <v>2.6030399999999997E-8</v>
      </c>
      <c r="AA119" s="35">
        <v>-186490.89790000001</v>
      </c>
      <c r="AB119" s="35">
        <v>876</v>
      </c>
      <c r="AC119" s="35">
        <v>-5.0704491999999952</v>
      </c>
      <c r="AD119" s="35">
        <v>66.131153160597279</v>
      </c>
      <c r="AE119" s="35">
        <v>6.4651050000000005E-4</v>
      </c>
      <c r="AF119" s="35">
        <v>22467.424500000001</v>
      </c>
      <c r="AG119" s="35">
        <v>-313.54595000000006</v>
      </c>
      <c r="AH119" s="35">
        <v>2.6030399999999997E-8</v>
      </c>
      <c r="AI119" s="35">
        <v>-195855.60440000001</v>
      </c>
      <c r="AJ119" s="42">
        <v>1000</v>
      </c>
      <c r="AK119" s="35">
        <v>2</v>
      </c>
      <c r="AL119" s="35">
        <v>7</v>
      </c>
      <c r="AM119" s="35">
        <v>1</v>
      </c>
      <c r="AN119" s="35">
        <v>31</v>
      </c>
      <c r="AO119" s="35">
        <v>1.5</v>
      </c>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row>
    <row r="120" spans="1:166" x14ac:dyDescent="0.2">
      <c r="A120" s="35" t="s">
        <v>677</v>
      </c>
      <c r="B120" s="35" t="s">
        <v>104</v>
      </c>
      <c r="C120" s="35" t="s">
        <v>678</v>
      </c>
      <c r="D120" s="35" t="s">
        <v>679</v>
      </c>
      <c r="E120" s="36">
        <v>77.945419999999999</v>
      </c>
      <c r="F120" s="35">
        <v>3.1900000000000001E-3</v>
      </c>
      <c r="G120" s="35">
        <v>15880</v>
      </c>
      <c r="H120" s="35">
        <v>53.22</v>
      </c>
      <c r="I120" s="35">
        <v>1000</v>
      </c>
      <c r="J120" s="35" t="s">
        <v>109</v>
      </c>
      <c r="K120" s="35">
        <v>4</v>
      </c>
      <c r="L120" s="35">
        <v>1</v>
      </c>
      <c r="M120" s="35">
        <v>2</v>
      </c>
      <c r="N120" s="41">
        <v>4.0443201000000002</v>
      </c>
      <c r="O120" s="35">
        <v>8.8889799999999995E-3</v>
      </c>
      <c r="P120" s="35">
        <v>-27217.4</v>
      </c>
      <c r="Q120" s="35">
        <v>0</v>
      </c>
      <c r="R120" s="35">
        <v>-2.0661500000000001E-6</v>
      </c>
      <c r="S120" s="35">
        <v>-1850</v>
      </c>
      <c r="T120" s="42">
        <v>1000</v>
      </c>
      <c r="U120" s="35">
        <v>4.3377999000000003</v>
      </c>
      <c r="V120" s="35">
        <v>-7.9661390089413402</v>
      </c>
      <c r="W120" s="35">
        <v>-6.1600049999999996E-3</v>
      </c>
      <c r="X120" s="35">
        <v>-107026.95</v>
      </c>
      <c r="Y120" s="35">
        <v>-578.22900000000004</v>
      </c>
      <c r="Z120" s="35">
        <v>9.4031575000000009E-7</v>
      </c>
      <c r="AA120" s="35">
        <v>22385.598700000002</v>
      </c>
      <c r="AB120" s="35">
        <v>876</v>
      </c>
      <c r="AC120" s="35">
        <v>3.6072996999999996</v>
      </c>
      <c r="AD120" s="35">
        <v>8.184592711334048</v>
      </c>
      <c r="AE120" s="35">
        <v>-6.729520499999999E-3</v>
      </c>
      <c r="AF120" s="35">
        <v>-116331.95</v>
      </c>
      <c r="AG120" s="35">
        <v>-578.22900000000004</v>
      </c>
      <c r="AH120" s="35">
        <v>9.4031575000000009E-7</v>
      </c>
      <c r="AI120" s="35">
        <v>13020.892199999998</v>
      </c>
      <c r="AJ120" s="42">
        <v>1000</v>
      </c>
      <c r="AK120" s="35">
        <v>2</v>
      </c>
      <c r="AL120" s="35">
        <v>7</v>
      </c>
      <c r="AM120" s="35">
        <v>1</v>
      </c>
      <c r="AN120" s="35">
        <v>38</v>
      </c>
      <c r="AO120" s="35">
        <v>1.5</v>
      </c>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row>
    <row r="121" spans="1:166" x14ac:dyDescent="0.2">
      <c r="A121" s="35" t="s">
        <v>680</v>
      </c>
      <c r="B121" s="35" t="s">
        <v>99</v>
      </c>
      <c r="C121" s="35" t="s">
        <v>681</v>
      </c>
      <c r="E121" s="36">
        <v>455.63501000000002</v>
      </c>
      <c r="F121" s="35">
        <v>4.3899999999999997</v>
      </c>
      <c r="G121" s="35">
        <v>-13900</v>
      </c>
      <c r="H121" s="35">
        <v>50.92</v>
      </c>
      <c r="I121" s="35">
        <v>700</v>
      </c>
      <c r="J121" s="35" t="s">
        <v>682</v>
      </c>
      <c r="K121" s="35">
        <v>2</v>
      </c>
      <c r="L121" s="35">
        <v>2</v>
      </c>
      <c r="M121" s="35">
        <v>4</v>
      </c>
      <c r="N121" s="41">
        <v>20.743998999999999</v>
      </c>
      <c r="O121" s="35">
        <v>7.6090000000000003E-3</v>
      </c>
      <c r="P121" s="35">
        <v>0</v>
      </c>
      <c r="Q121" s="35">
        <v>0</v>
      </c>
      <c r="R121" s="35">
        <v>0</v>
      </c>
      <c r="S121" s="35">
        <v>-6861</v>
      </c>
      <c r="T121" s="35">
        <v>413.6</v>
      </c>
      <c r="U121" s="35">
        <v>5320</v>
      </c>
      <c r="V121" s="35" t="s">
        <v>92</v>
      </c>
      <c r="W121" s="35">
        <v>32.900002000000001</v>
      </c>
      <c r="X121" s="35">
        <v>0</v>
      </c>
      <c r="Y121" s="35">
        <v>0</v>
      </c>
      <c r="Z121" s="35">
        <v>0</v>
      </c>
      <c r="AA121" s="35">
        <v>0</v>
      </c>
      <c r="AB121" s="35">
        <v>-5267</v>
      </c>
      <c r="AC121" s="42">
        <v>700</v>
      </c>
      <c r="AD121" s="35">
        <v>4.2625010000000003</v>
      </c>
      <c r="AE121" s="35">
        <v>-26.505019140423531</v>
      </c>
      <c r="AF121" s="35">
        <v>-4.8000000000000004E-3</v>
      </c>
      <c r="AG121" s="35">
        <v>-6200</v>
      </c>
      <c r="AH121" s="35">
        <v>0</v>
      </c>
      <c r="AI121" s="35">
        <v>0</v>
      </c>
      <c r="AJ121" s="35">
        <v>-13014.02075</v>
      </c>
      <c r="AK121" s="35">
        <v>386.8</v>
      </c>
      <c r="AL121" s="35">
        <v>13.868500999999998</v>
      </c>
      <c r="AM121" s="35">
        <v>-77.227962042287174</v>
      </c>
      <c r="AN121" s="35">
        <v>-7.038E-3</v>
      </c>
      <c r="AO121" s="35">
        <v>-6200</v>
      </c>
      <c r="AP121" s="35">
        <v>0</v>
      </c>
      <c r="AQ121" s="35">
        <v>0</v>
      </c>
      <c r="AR121" s="35">
        <v>-15196.75655</v>
      </c>
      <c r="AS121" s="35">
        <v>413.6</v>
      </c>
      <c r="AT121" s="35">
        <v>1.7124979999999965</v>
      </c>
      <c r="AU121" s="35">
        <v>-10.99009884048824</v>
      </c>
      <c r="AV121" s="35">
        <v>5.71E-4</v>
      </c>
      <c r="AW121" s="35">
        <v>-6200</v>
      </c>
      <c r="AX121" s="35">
        <v>0</v>
      </c>
      <c r="AY121" s="35">
        <v>0</v>
      </c>
      <c r="AZ121" s="35">
        <v>-13602.75655</v>
      </c>
      <c r="BA121" s="35">
        <v>458.4</v>
      </c>
      <c r="BB121" s="35">
        <v>-13.797502000000001</v>
      </c>
      <c r="BC121" s="35">
        <v>132.20429000536021</v>
      </c>
      <c r="BD121" s="35">
        <v>6.7299999999999999E-4</v>
      </c>
      <c r="BE121" s="35">
        <v>-17675</v>
      </c>
      <c r="BF121" s="35">
        <v>0</v>
      </c>
      <c r="BG121" s="35">
        <v>0</v>
      </c>
      <c r="BH121" s="35">
        <v>-35672.542000000001</v>
      </c>
      <c r="BI121" s="42">
        <v>700</v>
      </c>
      <c r="BJ121" s="35">
        <v>2</v>
      </c>
      <c r="BK121" s="35">
        <v>7</v>
      </c>
      <c r="BL121" s="35">
        <v>1</v>
      </c>
      <c r="BM121" s="35">
        <v>43</v>
      </c>
      <c r="BN121" s="35">
        <v>1.5</v>
      </c>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row>
    <row r="122" spans="1:166" x14ac:dyDescent="0.2">
      <c r="A122" s="35" t="s">
        <v>680</v>
      </c>
      <c r="B122" s="35" t="s">
        <v>104</v>
      </c>
      <c r="C122" s="35" t="s">
        <v>681</v>
      </c>
      <c r="E122" s="36">
        <v>455.63501000000002</v>
      </c>
      <c r="F122" s="35">
        <v>1.8599999999999998E-2</v>
      </c>
      <c r="G122" s="35">
        <v>9300</v>
      </c>
      <c r="H122" s="35">
        <v>93.62</v>
      </c>
      <c r="I122" s="35">
        <v>1000</v>
      </c>
      <c r="J122" s="35" t="s">
        <v>682</v>
      </c>
      <c r="K122" s="35">
        <v>2</v>
      </c>
      <c r="L122" s="35">
        <v>1</v>
      </c>
      <c r="M122" s="35">
        <v>4</v>
      </c>
      <c r="N122" s="41">
        <v>19.834</v>
      </c>
      <c r="O122" s="35">
        <v>2.0000000000000002E-5</v>
      </c>
      <c r="P122" s="35">
        <v>44100</v>
      </c>
      <c r="Q122" s="35">
        <v>0</v>
      </c>
      <c r="R122" s="35">
        <v>0</v>
      </c>
      <c r="S122" s="35">
        <v>-6063</v>
      </c>
      <c r="T122" s="42">
        <v>1000</v>
      </c>
      <c r="U122" s="35">
        <v>5.1725000000000003</v>
      </c>
      <c r="V122" s="35">
        <v>-79.577096305312153</v>
      </c>
      <c r="W122" s="35">
        <v>2.7889999999999998E-3</v>
      </c>
      <c r="X122" s="35">
        <v>15850</v>
      </c>
      <c r="Y122" s="35">
        <v>0</v>
      </c>
      <c r="Z122" s="35">
        <v>0</v>
      </c>
      <c r="AA122" s="35">
        <v>10983.97925</v>
      </c>
      <c r="AB122" s="35">
        <v>386.8</v>
      </c>
      <c r="AC122" s="35">
        <v>14.778499999999998</v>
      </c>
      <c r="AD122" s="35">
        <v>-130.30003920717581</v>
      </c>
      <c r="AE122" s="35">
        <v>5.5099999999999995E-4</v>
      </c>
      <c r="AF122" s="35">
        <v>15850</v>
      </c>
      <c r="AG122" s="35">
        <v>0</v>
      </c>
      <c r="AH122" s="35">
        <v>0</v>
      </c>
      <c r="AI122" s="35">
        <v>8801.2434499999999</v>
      </c>
      <c r="AJ122" s="35">
        <v>458.4</v>
      </c>
      <c r="AK122" s="35">
        <v>-0.73150000000000048</v>
      </c>
      <c r="AL122" s="35">
        <v>12.894349638672637</v>
      </c>
      <c r="AM122" s="35">
        <v>6.5299999999999993E-4</v>
      </c>
      <c r="AN122" s="35">
        <v>4375</v>
      </c>
      <c r="AO122" s="35">
        <v>0</v>
      </c>
      <c r="AP122" s="35">
        <v>0</v>
      </c>
      <c r="AQ122" s="35">
        <v>-13268.542000000001</v>
      </c>
      <c r="AR122" s="35">
        <v>876</v>
      </c>
      <c r="AS122" s="35">
        <v>-1.4620001999999985</v>
      </c>
      <c r="AT122" s="35">
        <v>29.045081358948025</v>
      </c>
      <c r="AU122" s="35">
        <v>8.3484499999999997E-5</v>
      </c>
      <c r="AV122" s="35">
        <v>-4930</v>
      </c>
      <c r="AW122" s="35">
        <v>0</v>
      </c>
      <c r="AX122" s="35">
        <v>0</v>
      </c>
      <c r="AY122" s="35">
        <v>-22633.248500000002</v>
      </c>
      <c r="AZ122" s="42">
        <v>1000</v>
      </c>
      <c r="BA122" s="35">
        <v>2</v>
      </c>
      <c r="BB122" s="35">
        <v>7</v>
      </c>
      <c r="BC122" s="35">
        <v>1</v>
      </c>
      <c r="BD122" s="35">
        <v>43</v>
      </c>
      <c r="BE122" s="35">
        <v>1.5</v>
      </c>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row>
    <row r="123" spans="1:166" x14ac:dyDescent="0.2">
      <c r="A123" s="35" t="s">
        <v>683</v>
      </c>
      <c r="B123" s="35" t="s">
        <v>104</v>
      </c>
      <c r="C123" s="35" t="s">
        <v>667</v>
      </c>
      <c r="E123" s="36">
        <v>106.9876</v>
      </c>
      <c r="F123" s="35">
        <v>4.3800000000000002E-3</v>
      </c>
      <c r="G123" s="35">
        <v>45200</v>
      </c>
      <c r="H123" s="35">
        <v>57.823999999999998</v>
      </c>
      <c r="I123" s="35">
        <v>3000</v>
      </c>
      <c r="J123" s="35" t="s">
        <v>645</v>
      </c>
      <c r="K123" s="35">
        <v>3</v>
      </c>
      <c r="L123" s="35">
        <v>1</v>
      </c>
      <c r="M123" s="35">
        <v>6</v>
      </c>
      <c r="N123" s="41">
        <v>12.2386</v>
      </c>
      <c r="O123" s="35">
        <v>-7.77288E-4</v>
      </c>
      <c r="P123" s="35">
        <v>108046</v>
      </c>
      <c r="Q123" s="35">
        <v>-78.048302000000007</v>
      </c>
      <c r="R123" s="35">
        <v>9.1582599999999998E-8</v>
      </c>
      <c r="S123" s="35">
        <v>-2597</v>
      </c>
      <c r="T123" s="42">
        <v>3000</v>
      </c>
      <c r="U123" s="35">
        <v>1.6263997999999997</v>
      </c>
      <c r="V123" s="35">
        <v>-48.107040126827584</v>
      </c>
      <c r="W123" s="35">
        <v>-3.6871199999999988E-4</v>
      </c>
      <c r="X123" s="35">
        <v>-29977</v>
      </c>
      <c r="Y123" s="35">
        <v>-156.09660400000001</v>
      </c>
      <c r="Z123" s="35">
        <v>-4.5791299999999999E-8</v>
      </c>
      <c r="AA123" s="35">
        <v>47198.452499999999</v>
      </c>
      <c r="AB123" s="35">
        <v>368.3</v>
      </c>
      <c r="AC123" s="35">
        <v>-0.63660020000000017</v>
      </c>
      <c r="AD123" s="35">
        <v>-32.924094440886918</v>
      </c>
      <c r="AE123" s="35">
        <v>1.3772879999999999E-3</v>
      </c>
      <c r="AF123" s="35">
        <v>47823</v>
      </c>
      <c r="AG123" s="35">
        <v>-156.09660400000001</v>
      </c>
      <c r="AH123" s="35">
        <v>-4.5791299999999999E-8</v>
      </c>
      <c r="AI123" s="35">
        <v>46083.3439</v>
      </c>
      <c r="AJ123" s="35">
        <v>388.36</v>
      </c>
      <c r="AK123" s="35">
        <v>-8.7636000999999997</v>
      </c>
      <c r="AL123" s="35">
        <v>15.00143464443736</v>
      </c>
      <c r="AM123" s="35">
        <v>1.3888288E-2</v>
      </c>
      <c r="AN123" s="35">
        <v>47823</v>
      </c>
      <c r="AO123" s="35">
        <v>-156.09660400000001</v>
      </c>
      <c r="AP123" s="35">
        <v>-4.5791299999999999E-8</v>
      </c>
      <c r="AQ123" s="35">
        <v>44401.094719699999</v>
      </c>
      <c r="AR123" s="35">
        <v>432</v>
      </c>
      <c r="AS123" s="35">
        <v>-3.3396001000000002</v>
      </c>
      <c r="AT123" s="35">
        <v>-11.026579389545766</v>
      </c>
      <c r="AU123" s="35">
        <v>3.0192880000000002E-3</v>
      </c>
      <c r="AV123" s="35">
        <v>592823</v>
      </c>
      <c r="AW123" s="35">
        <v>-156.09660400000001</v>
      </c>
      <c r="AX123" s="35">
        <v>-4.5791299999999999E-8</v>
      </c>
      <c r="AY123" s="35">
        <v>42192.698400000001</v>
      </c>
      <c r="AZ123" s="35">
        <v>876</v>
      </c>
      <c r="BA123" s="35">
        <v>-4.0701003</v>
      </c>
      <c r="BB123" s="35">
        <v>5.1241523307296708</v>
      </c>
      <c r="BC123" s="35">
        <v>2.4497725E-3</v>
      </c>
      <c r="BD123" s="35">
        <v>583518</v>
      </c>
      <c r="BE123" s="35">
        <v>-156.09660400000001</v>
      </c>
      <c r="BF123" s="35">
        <v>-4.5791299999999999E-8</v>
      </c>
      <c r="BG123" s="35">
        <v>32827.991900000001</v>
      </c>
      <c r="BH123" s="35">
        <v>881.8</v>
      </c>
      <c r="BI123" s="35">
        <v>-3.1943003999999995</v>
      </c>
      <c r="BJ123" s="35">
        <v>14.581995043998521</v>
      </c>
      <c r="BK123" s="35">
        <v>1.0112025000000001E-3</v>
      </c>
      <c r="BL123" s="35">
        <v>24536.5</v>
      </c>
      <c r="BM123" s="35">
        <v>-156.09660400000001</v>
      </c>
      <c r="BN123" s="35">
        <v>-5.47913E-8</v>
      </c>
      <c r="BO123" s="35">
        <v>21008.374</v>
      </c>
      <c r="BP123" s="42">
        <v>3000</v>
      </c>
      <c r="BQ123" s="35">
        <v>2</v>
      </c>
      <c r="BR123" s="35">
        <v>7</v>
      </c>
      <c r="BS123" s="35">
        <v>1</v>
      </c>
      <c r="BT123" s="35">
        <v>81</v>
      </c>
      <c r="BU123" s="35">
        <v>1</v>
      </c>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row>
    <row r="124" spans="1:166" x14ac:dyDescent="0.2">
      <c r="A124" s="35" t="s">
        <v>684</v>
      </c>
      <c r="B124" s="35" t="s">
        <v>104</v>
      </c>
      <c r="C124" s="35" t="s">
        <v>654</v>
      </c>
      <c r="E124" s="36">
        <v>153.88159999999999</v>
      </c>
      <c r="F124" s="35">
        <v>6.2899999999999996E-3</v>
      </c>
      <c r="G124" s="35">
        <v>49500</v>
      </c>
      <c r="H124" s="35">
        <v>59.19</v>
      </c>
      <c r="I124" s="35">
        <v>2000</v>
      </c>
      <c r="J124" s="56" t="s">
        <v>656</v>
      </c>
      <c r="K124" s="35">
        <v>4</v>
      </c>
      <c r="L124" s="35">
        <v>1</v>
      </c>
      <c r="M124" s="35">
        <v>4</v>
      </c>
      <c r="N124" s="41">
        <v>8.4300002999999997</v>
      </c>
      <c r="O124" s="35">
        <v>1.8599999999999999E-4</v>
      </c>
      <c r="P124" s="35">
        <v>0</v>
      </c>
      <c r="Q124" s="35">
        <v>0</v>
      </c>
      <c r="R124" s="35">
        <v>0</v>
      </c>
      <c r="S124" s="35">
        <v>-2530</v>
      </c>
      <c r="T124" s="42">
        <v>2000</v>
      </c>
      <c r="U124" s="35">
        <v>2.7229996000000014</v>
      </c>
      <c r="V124" s="35">
        <v>-59.849452201434545</v>
      </c>
      <c r="W124" s="35">
        <v>1.5690000000000001E-3</v>
      </c>
      <c r="X124" s="35">
        <v>-14250</v>
      </c>
      <c r="Y124" s="35">
        <v>0</v>
      </c>
      <c r="Z124" s="35">
        <v>0</v>
      </c>
      <c r="AA124" s="35">
        <v>50546.864300000001</v>
      </c>
      <c r="AB124" s="35">
        <v>494.3</v>
      </c>
      <c r="AC124" s="35">
        <v>15.183999699999998</v>
      </c>
      <c r="AD124" s="35">
        <v>-136.69033522330838</v>
      </c>
      <c r="AE124" s="35">
        <v>-1.0874E-2</v>
      </c>
      <c r="AF124" s="35">
        <v>-189267.5</v>
      </c>
      <c r="AG124" s="35">
        <v>0</v>
      </c>
      <c r="AH124" s="35">
        <v>2.244635E-6</v>
      </c>
      <c r="AI124" s="35">
        <v>53444.435100000002</v>
      </c>
      <c r="AJ124" s="35">
        <v>876</v>
      </c>
      <c r="AK124" s="35">
        <v>14.4534995</v>
      </c>
      <c r="AL124" s="35">
        <v>-120.53960350303294</v>
      </c>
      <c r="AM124" s="35">
        <v>-1.1443515500000001E-2</v>
      </c>
      <c r="AN124" s="35">
        <v>-198572.5</v>
      </c>
      <c r="AO124" s="35">
        <v>0</v>
      </c>
      <c r="AP124" s="35">
        <v>2.244635E-6</v>
      </c>
      <c r="AQ124" s="35">
        <v>44079.728600000002</v>
      </c>
      <c r="AR124" s="35">
        <v>1016.55</v>
      </c>
      <c r="AS124" s="35">
        <v>1.8624992999999996</v>
      </c>
      <c r="AT124" s="35">
        <v>-23.144722333260155</v>
      </c>
      <c r="AU124" s="35">
        <v>-3.4401549999999999E-4</v>
      </c>
      <c r="AV124" s="35">
        <v>-30480</v>
      </c>
      <c r="AW124" s="35">
        <v>0</v>
      </c>
      <c r="AX124" s="35">
        <v>0</v>
      </c>
      <c r="AY124" s="35">
        <v>24420.701000000001</v>
      </c>
      <c r="AZ124" s="42">
        <v>2000</v>
      </c>
      <c r="BA124" s="35">
        <v>2</v>
      </c>
      <c r="BB124" s="35">
        <v>7</v>
      </c>
      <c r="BC124" s="35">
        <v>1</v>
      </c>
      <c r="BD124" s="35">
        <v>84</v>
      </c>
      <c r="BE124" s="35">
        <v>1</v>
      </c>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row>
    <row r="125" spans="1:166" x14ac:dyDescent="0.2">
      <c r="A125" s="35" t="s">
        <v>685</v>
      </c>
      <c r="B125" s="35" t="s">
        <v>104</v>
      </c>
      <c r="C125" s="35" t="s">
        <v>658</v>
      </c>
      <c r="E125" s="36">
        <v>202.52159999999998</v>
      </c>
      <c r="F125" s="35">
        <v>8.2799999999999992E-3</v>
      </c>
      <c r="G125" s="35">
        <v>54700</v>
      </c>
      <c r="H125" s="35">
        <v>61.09</v>
      </c>
      <c r="I125" s="35">
        <v>2000</v>
      </c>
      <c r="J125" s="35" t="s">
        <v>659</v>
      </c>
      <c r="K125" s="35">
        <v>4</v>
      </c>
      <c r="L125" s="35">
        <v>1</v>
      </c>
      <c r="M125" s="35">
        <v>4</v>
      </c>
      <c r="N125" s="41">
        <v>8.6980000000000004</v>
      </c>
      <c r="O125" s="35">
        <v>8.5000000000000006E-5</v>
      </c>
      <c r="P125" s="35">
        <v>0</v>
      </c>
      <c r="Q125" s="35">
        <v>0</v>
      </c>
      <c r="R125" s="35">
        <v>0</v>
      </c>
      <c r="S125" s="35">
        <v>-2601</v>
      </c>
      <c r="T125" s="42">
        <v>2000</v>
      </c>
      <c r="U125" s="35">
        <v>1.5079998999999997</v>
      </c>
      <c r="V125" s="35">
        <v>-52.72653209378791</v>
      </c>
      <c r="W125" s="35">
        <v>3.173E-3</v>
      </c>
      <c r="X125" s="35">
        <v>-5200</v>
      </c>
      <c r="Y125" s="35">
        <v>0</v>
      </c>
      <c r="Z125" s="35">
        <v>0</v>
      </c>
      <c r="AA125" s="35">
        <v>55466.415300000001</v>
      </c>
      <c r="AB125" s="35">
        <v>722.65</v>
      </c>
      <c r="AC125" s="35">
        <v>5.9929999999999986</v>
      </c>
      <c r="AD125" s="35">
        <v>-77.070079074323729</v>
      </c>
      <c r="AE125" s="35">
        <v>4.86E-4</v>
      </c>
      <c r="AF125" s="35">
        <v>-6200</v>
      </c>
      <c r="AG125" s="35">
        <v>0</v>
      </c>
      <c r="AH125" s="35">
        <v>0</v>
      </c>
      <c r="AI125" s="35">
        <v>53127.054920000002</v>
      </c>
      <c r="AJ125" s="35">
        <v>876</v>
      </c>
      <c r="AK125" s="35">
        <v>5.2624998000000005</v>
      </c>
      <c r="AL125" s="35">
        <v>-60.919347354048327</v>
      </c>
      <c r="AM125" s="35">
        <v>-8.351550000000001E-5</v>
      </c>
      <c r="AN125" s="35">
        <v>-15505</v>
      </c>
      <c r="AO125" s="35">
        <v>0</v>
      </c>
      <c r="AP125" s="35">
        <v>0</v>
      </c>
      <c r="AQ125" s="35">
        <v>43762.348420000002</v>
      </c>
      <c r="AR125" s="35">
        <v>1339</v>
      </c>
      <c r="AS125" s="35">
        <v>-4.8353002000000007</v>
      </c>
      <c r="AT125" s="35">
        <v>30.398353629455759</v>
      </c>
      <c r="AU125" s="35">
        <v>2.1308345E-3</v>
      </c>
      <c r="AV125" s="35">
        <v>-61766</v>
      </c>
      <c r="AW125" s="35">
        <v>-363.44</v>
      </c>
      <c r="AX125" s="35">
        <v>-1.948335E-7</v>
      </c>
      <c r="AY125" s="35">
        <v>28665.726999999999</v>
      </c>
      <c r="AZ125" s="42">
        <v>2000</v>
      </c>
      <c r="BA125" s="35">
        <v>2</v>
      </c>
      <c r="BB125" s="35">
        <v>7</v>
      </c>
      <c r="BC125" s="35">
        <v>1</v>
      </c>
      <c r="BD125" s="35">
        <v>92</v>
      </c>
      <c r="BE125" s="35">
        <v>1</v>
      </c>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row>
    <row r="126" spans="1:166" x14ac:dyDescent="0.2">
      <c r="A126" s="40" t="s">
        <v>111</v>
      </c>
      <c r="B126" s="26" t="s">
        <v>89</v>
      </c>
      <c r="C126" s="26" t="s">
        <v>112</v>
      </c>
      <c r="D126" s="26"/>
      <c r="E126" s="26">
        <v>196.96654000000001</v>
      </c>
      <c r="F126" s="26">
        <v>19.309999999999999</v>
      </c>
      <c r="G126" s="26">
        <v>0</v>
      </c>
      <c r="H126" s="26">
        <v>11.33</v>
      </c>
      <c r="I126" s="37">
        <v>3200</v>
      </c>
      <c r="J126" s="35" t="s">
        <v>686</v>
      </c>
      <c r="K126" s="45" t="s">
        <v>202</v>
      </c>
      <c r="L126" s="26">
        <v>3</v>
      </c>
      <c r="M126" s="26">
        <v>0</v>
      </c>
      <c r="N126" s="26">
        <v>44.1753</v>
      </c>
      <c r="O126" s="26">
        <v>-1.4312999999999999E-2</v>
      </c>
      <c r="P126" s="26">
        <v>-562228</v>
      </c>
      <c r="Q126" s="26">
        <v>-1272.44</v>
      </c>
      <c r="R126" s="54">
        <v>3.5842700000000002E-6</v>
      </c>
      <c r="S126" s="26">
        <v>11863.438</v>
      </c>
      <c r="T126" s="26">
        <v>1337.58</v>
      </c>
      <c r="U126" s="26">
        <v>2957</v>
      </c>
      <c r="V126" s="26" t="s">
        <v>92</v>
      </c>
      <c r="W126" s="26">
        <v>7.9720000000000004</v>
      </c>
      <c r="X126" s="26">
        <v>0</v>
      </c>
      <c r="Y126" s="26">
        <v>0</v>
      </c>
      <c r="Z126" s="26">
        <v>0</v>
      </c>
      <c r="AA126" s="26">
        <v>0</v>
      </c>
      <c r="AB126" s="26">
        <v>-742.14599999999996</v>
      </c>
      <c r="AC126" s="26">
        <v>3124</v>
      </c>
      <c r="AD126" s="26">
        <v>78488</v>
      </c>
      <c r="AE126" s="26" t="s">
        <v>93</v>
      </c>
      <c r="AF126" s="26">
        <v>6.5</v>
      </c>
      <c r="AG126" s="26">
        <v>0</v>
      </c>
      <c r="AH126" s="26">
        <v>0</v>
      </c>
      <c r="AI126" s="26">
        <v>0</v>
      </c>
      <c r="AJ126" s="26">
        <v>0</v>
      </c>
      <c r="AK126" s="26">
        <v>82344</v>
      </c>
      <c r="AL126" s="38">
        <v>3200</v>
      </c>
      <c r="AM126" s="26">
        <v>1</v>
      </c>
      <c r="AN126" s="26">
        <v>8</v>
      </c>
      <c r="AO126" s="26">
        <v>1</v>
      </c>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row>
    <row r="127" spans="1:166" x14ac:dyDescent="0.2">
      <c r="A127" s="35" t="s">
        <v>111</v>
      </c>
      <c r="B127" s="35" t="s">
        <v>104</v>
      </c>
      <c r="C127" s="35" t="s">
        <v>112</v>
      </c>
      <c r="E127" s="36">
        <v>196.96654000000001</v>
      </c>
      <c r="F127" s="35">
        <v>8.0599999999999995E-3</v>
      </c>
      <c r="G127" s="35">
        <v>87500</v>
      </c>
      <c r="H127" s="35">
        <v>43.116</v>
      </c>
      <c r="I127" s="47">
        <v>3200</v>
      </c>
      <c r="J127" s="35" t="s">
        <v>686</v>
      </c>
      <c r="K127" s="51" t="s">
        <v>202</v>
      </c>
      <c r="L127" s="35">
        <v>2</v>
      </c>
      <c r="M127" s="35">
        <v>4</v>
      </c>
      <c r="N127" s="41">
        <v>7.2805400000000002</v>
      </c>
      <c r="O127" s="35">
        <v>-8.2356900000000002E-4</v>
      </c>
      <c r="P127" s="35">
        <v>-38464.800999999999</v>
      </c>
      <c r="Q127" s="35">
        <v>-79.539101000000002</v>
      </c>
      <c r="R127" s="35">
        <v>1.8393300000000001E-7</v>
      </c>
      <c r="S127" s="35">
        <v>-600</v>
      </c>
      <c r="T127" s="44">
        <v>2000</v>
      </c>
      <c r="U127" s="35">
        <v>0</v>
      </c>
      <c r="V127" s="35" t="s">
        <v>118</v>
      </c>
      <c r="W127" s="35">
        <v>2.8412999999999999</v>
      </c>
      <c r="X127" s="54">
        <v>5.5913000000000002E-4</v>
      </c>
      <c r="Y127" s="35">
        <v>-969411</v>
      </c>
      <c r="Z127" s="35">
        <v>0</v>
      </c>
      <c r="AA127" s="35">
        <v>0</v>
      </c>
      <c r="AB127" s="35">
        <v>1127</v>
      </c>
      <c r="AC127" s="42">
        <v>3200</v>
      </c>
      <c r="AD127" s="35">
        <v>36.894759999999998</v>
      </c>
      <c r="AE127" s="35">
        <v>-337.44136792391453</v>
      </c>
      <c r="AF127" s="35">
        <v>-1.3489431E-2</v>
      </c>
      <c r="AG127" s="35">
        <v>261881.59950000001</v>
      </c>
      <c r="AH127" s="35">
        <v>2385.801798</v>
      </c>
      <c r="AI127" s="35">
        <v>1.7001685000000001E-6</v>
      </c>
      <c r="AJ127" s="44">
        <v>75036.562000000005</v>
      </c>
      <c r="AK127" s="35">
        <v>1337.58</v>
      </c>
      <c r="AL127" s="35">
        <v>0.69146000000000019</v>
      </c>
      <c r="AM127" s="35">
        <v>-32.449469241270805</v>
      </c>
      <c r="AN127" s="26">
        <v>8.2356900000000002E-4</v>
      </c>
      <c r="AO127" s="26">
        <v>-19232.4005</v>
      </c>
      <c r="AP127" s="26">
        <v>-159.078202</v>
      </c>
      <c r="AQ127" s="26">
        <v>-9.1966500000000005E-8</v>
      </c>
      <c r="AR127" s="26">
        <v>87642.145999999993</v>
      </c>
      <c r="AS127" s="26">
        <v>2000</v>
      </c>
      <c r="AT127" s="26">
        <v>5.1307000000000009</v>
      </c>
      <c r="AU127" s="26">
        <v>-68.098658117695635</v>
      </c>
      <c r="AV127" s="26">
        <v>-5.5913000000000002E-4</v>
      </c>
      <c r="AW127" s="26">
        <v>-484705.5</v>
      </c>
      <c r="AX127" s="26">
        <v>0</v>
      </c>
      <c r="AY127" s="26">
        <v>0</v>
      </c>
      <c r="AZ127" s="26">
        <v>89369.145999999993</v>
      </c>
      <c r="BA127" s="38">
        <v>3124</v>
      </c>
      <c r="BB127" s="26">
        <v>0</v>
      </c>
      <c r="BC127" s="26">
        <v>0</v>
      </c>
      <c r="BD127" s="26">
        <v>0</v>
      </c>
      <c r="BE127" s="26">
        <v>0</v>
      </c>
      <c r="BF127" s="26">
        <v>0</v>
      </c>
      <c r="BG127" s="26">
        <v>0</v>
      </c>
      <c r="BH127" s="26">
        <v>0</v>
      </c>
      <c r="BI127" s="38">
        <v>3200</v>
      </c>
      <c r="BJ127" s="26">
        <v>1</v>
      </c>
      <c r="BK127" s="26">
        <v>8</v>
      </c>
      <c r="BL127" s="26">
        <v>1</v>
      </c>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row>
    <row r="128" spans="1:166" x14ac:dyDescent="0.2">
      <c r="A128" s="35" t="s">
        <v>687</v>
      </c>
      <c r="B128" s="35" t="s">
        <v>104</v>
      </c>
      <c r="C128" s="35" t="s">
        <v>688</v>
      </c>
      <c r="E128" s="36">
        <v>212.96594000000002</v>
      </c>
      <c r="F128" s="35">
        <v>8.7100000000000007E-3</v>
      </c>
      <c r="G128" s="35">
        <v>94500</v>
      </c>
      <c r="H128" s="35">
        <v>60.203000000000003</v>
      </c>
      <c r="I128" s="35">
        <v>2000</v>
      </c>
      <c r="J128" s="35" t="s">
        <v>686</v>
      </c>
      <c r="K128" s="35">
        <v>1</v>
      </c>
      <c r="L128" s="35">
        <v>1</v>
      </c>
      <c r="M128" s="35">
        <v>2</v>
      </c>
      <c r="N128" s="41">
        <v>8.9399996000000002</v>
      </c>
      <c r="O128" s="35">
        <v>0</v>
      </c>
      <c r="P128" s="35">
        <v>21000</v>
      </c>
      <c r="Q128" s="35">
        <v>0</v>
      </c>
      <c r="R128" s="35">
        <v>0</v>
      </c>
      <c r="S128" s="35">
        <v>-2736</v>
      </c>
      <c r="T128" s="42">
        <v>2000</v>
      </c>
      <c r="U128" s="35">
        <v>41.658851399999996</v>
      </c>
      <c r="V128" s="35">
        <v>-372.4071291862125</v>
      </c>
      <c r="W128" s="35">
        <v>-1.4544838499999999E-2</v>
      </c>
      <c r="X128" s="35">
        <v>328208.5</v>
      </c>
      <c r="Y128" s="35">
        <v>2793.9918000000002</v>
      </c>
      <c r="Z128" s="35">
        <v>1.808335075E-6</v>
      </c>
      <c r="AA128" s="35">
        <v>79399.80515</v>
      </c>
      <c r="AB128" s="35">
        <v>1337.58</v>
      </c>
      <c r="AC128" s="35">
        <v>5.4555504999999993</v>
      </c>
      <c r="AD128" s="35">
        <v>-67.415225859075107</v>
      </c>
      <c r="AE128" s="35">
        <v>-2.3183850000000001E-4</v>
      </c>
      <c r="AF128" s="35">
        <v>47094.5</v>
      </c>
      <c r="AG128" s="35">
        <v>249.11199999999999</v>
      </c>
      <c r="AH128" s="35">
        <v>1.6200075E-8</v>
      </c>
      <c r="AI128" s="35">
        <v>92005.389150000003</v>
      </c>
      <c r="AJ128" s="42">
        <v>2000</v>
      </c>
      <c r="AK128" s="35">
        <v>2</v>
      </c>
      <c r="AL128" s="35">
        <v>8</v>
      </c>
      <c r="AM128" s="35">
        <v>1</v>
      </c>
      <c r="AN128" s="35">
        <v>65</v>
      </c>
      <c r="AO128" s="35">
        <v>0.5</v>
      </c>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row>
    <row r="129" spans="1:166" x14ac:dyDescent="0.2">
      <c r="A129" s="35" t="s">
        <v>689</v>
      </c>
      <c r="B129" s="35" t="s">
        <v>104</v>
      </c>
      <c r="C129" s="35" t="s">
        <v>690</v>
      </c>
      <c r="E129" s="36">
        <v>229.03254000000001</v>
      </c>
      <c r="F129" s="35">
        <v>9.3699999999999999E-3</v>
      </c>
      <c r="G129" s="35">
        <v>55000</v>
      </c>
      <c r="H129" s="35">
        <v>63.95</v>
      </c>
      <c r="I129" s="35">
        <v>2000</v>
      </c>
      <c r="J129" s="35" t="s">
        <v>691</v>
      </c>
      <c r="K129" s="35">
        <v>3</v>
      </c>
      <c r="L129" s="35">
        <v>1</v>
      </c>
      <c r="M129" s="35">
        <v>6</v>
      </c>
      <c r="N129" s="41">
        <v>8.9200000999999993</v>
      </c>
      <c r="O129" s="35">
        <v>6.0000000000000002E-6</v>
      </c>
      <c r="P129" s="35">
        <v>38700</v>
      </c>
      <c r="Q129" s="35">
        <v>0</v>
      </c>
      <c r="R129" s="35">
        <v>0</v>
      </c>
      <c r="S129" s="35">
        <v>-2790</v>
      </c>
      <c r="T129" s="42">
        <v>2000</v>
      </c>
      <c r="U129" s="35">
        <v>43.429300699999999</v>
      </c>
      <c r="V129" s="35">
        <v>-397.93367973313008</v>
      </c>
      <c r="W129" s="35">
        <v>-1.6035999999999998E-2</v>
      </c>
      <c r="X129" s="35">
        <v>222664</v>
      </c>
      <c r="Y129" s="35">
        <v>2544.8798000000002</v>
      </c>
      <c r="Z129" s="35">
        <v>1.7921350000000001E-6</v>
      </c>
      <c r="AA129" s="35">
        <v>43152.895000000004</v>
      </c>
      <c r="AB129" s="35">
        <v>368.3</v>
      </c>
      <c r="AC129" s="35">
        <v>41.166300699999994</v>
      </c>
      <c r="AD129" s="35">
        <v>-382.75073404718938</v>
      </c>
      <c r="AE129" s="35">
        <v>-1.4290000000000001E-2</v>
      </c>
      <c r="AF129" s="35">
        <v>300464</v>
      </c>
      <c r="AG129" s="35">
        <v>2544.8798000000002</v>
      </c>
      <c r="AH129" s="35">
        <v>1.7921350000000001E-6</v>
      </c>
      <c r="AI129" s="35">
        <v>42037.786399999997</v>
      </c>
      <c r="AJ129" s="35">
        <v>388.36</v>
      </c>
      <c r="AK129" s="35">
        <v>33.039300799999992</v>
      </c>
      <c r="AL129" s="35">
        <v>-334.8252049618651</v>
      </c>
      <c r="AM129" s="35">
        <v>-1.7789999999999985E-3</v>
      </c>
      <c r="AN129" s="35">
        <v>300464</v>
      </c>
      <c r="AO129" s="35">
        <v>2544.8798000000002</v>
      </c>
      <c r="AP129" s="35">
        <v>1.7921350000000001E-6</v>
      </c>
      <c r="AQ129" s="35">
        <v>40355.537219699996</v>
      </c>
      <c r="AR129" s="35">
        <v>432</v>
      </c>
      <c r="AS129" s="35">
        <v>38.463300799999999</v>
      </c>
      <c r="AT129" s="35">
        <v>-360.85321899584824</v>
      </c>
      <c r="AU129" s="35">
        <v>-1.2648E-2</v>
      </c>
      <c r="AV129" s="35">
        <v>845464</v>
      </c>
      <c r="AW129" s="35">
        <v>2544.8798000000002</v>
      </c>
      <c r="AX129" s="35">
        <v>1.7921350000000001E-6</v>
      </c>
      <c r="AY129" s="35">
        <v>38147.140899999999</v>
      </c>
      <c r="AZ129" s="35">
        <v>882.05</v>
      </c>
      <c r="BA129" s="35">
        <v>39.339100700000003</v>
      </c>
      <c r="BB129" s="35">
        <v>-351.39857697669993</v>
      </c>
      <c r="BC129" s="35">
        <v>-1.408657E-2</v>
      </c>
      <c r="BD129" s="35">
        <v>286482.5</v>
      </c>
      <c r="BE129" s="35">
        <v>2544.8798000000002</v>
      </c>
      <c r="BF129" s="35">
        <v>1.783135E-6</v>
      </c>
      <c r="BG129" s="35">
        <v>26327.523000000001</v>
      </c>
      <c r="BH129" s="35">
        <v>1337.58</v>
      </c>
      <c r="BI129" s="35">
        <v>3.1357998000000009</v>
      </c>
      <c r="BJ129" s="35">
        <v>-46.406673649562663</v>
      </c>
      <c r="BK129" s="35">
        <v>2.2642999999999999E-4</v>
      </c>
      <c r="BL129" s="35">
        <v>5368.5</v>
      </c>
      <c r="BM129" s="35">
        <v>0</v>
      </c>
      <c r="BN129" s="35">
        <v>-8.9999999999999995E-9</v>
      </c>
      <c r="BO129" s="35">
        <v>38933.107000000004</v>
      </c>
      <c r="BP129" s="42">
        <v>2000</v>
      </c>
      <c r="BQ129" s="35">
        <v>2</v>
      </c>
      <c r="BR129" s="35">
        <v>8</v>
      </c>
      <c r="BS129" s="35">
        <v>1</v>
      </c>
      <c r="BT129" s="35">
        <v>81</v>
      </c>
      <c r="BU129" s="35">
        <v>1</v>
      </c>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row>
    <row r="130" spans="1:166" x14ac:dyDescent="0.2">
      <c r="A130" s="35" t="s">
        <v>692</v>
      </c>
      <c r="B130" s="35" t="s">
        <v>532</v>
      </c>
      <c r="C130" s="35" t="s">
        <v>693</v>
      </c>
      <c r="E130" s="36">
        <v>275.92653999999999</v>
      </c>
      <c r="F130" s="35">
        <v>4.6500000000000004</v>
      </c>
      <c r="G130" s="35">
        <v>-3300</v>
      </c>
      <c r="H130" s="35">
        <v>18.100000000000001</v>
      </c>
      <c r="I130" s="35">
        <v>700</v>
      </c>
      <c r="J130" s="35" t="s">
        <v>694</v>
      </c>
      <c r="K130" s="35">
        <v>4</v>
      </c>
      <c r="L130" s="35">
        <v>1</v>
      </c>
      <c r="M130" s="35">
        <v>2</v>
      </c>
      <c r="N130" s="41">
        <v>10</v>
      </c>
      <c r="O130" s="35">
        <v>3.3349999999999999E-3</v>
      </c>
      <c r="P130" s="35">
        <v>0</v>
      </c>
      <c r="Q130" s="35">
        <v>0</v>
      </c>
      <c r="R130" s="35">
        <v>0</v>
      </c>
      <c r="S130" s="35">
        <v>-3278</v>
      </c>
      <c r="T130" s="42">
        <v>700</v>
      </c>
      <c r="U130" s="35">
        <v>39.6373009</v>
      </c>
      <c r="V130" s="35">
        <v>-323.38520684450833</v>
      </c>
      <c r="W130" s="35">
        <v>-1.6463999999999999E-2</v>
      </c>
      <c r="X130" s="35">
        <v>273064</v>
      </c>
      <c r="Y130" s="35">
        <v>2544.8798000000002</v>
      </c>
      <c r="Z130" s="35">
        <v>1.7921350000000001E-6</v>
      </c>
      <c r="AA130" s="35">
        <v>-16653.693200000002</v>
      </c>
      <c r="AB130" s="35">
        <v>494.3</v>
      </c>
      <c r="AC130" s="35">
        <v>52.098300999999992</v>
      </c>
      <c r="AD130" s="35">
        <v>-400.22608986638215</v>
      </c>
      <c r="AE130" s="35">
        <v>-2.8906999999999999E-2</v>
      </c>
      <c r="AF130" s="35">
        <v>98046.5</v>
      </c>
      <c r="AG130" s="35">
        <v>2544.8798000000002</v>
      </c>
      <c r="AH130" s="35">
        <v>4.0367699999999996E-6</v>
      </c>
      <c r="AI130" s="35">
        <v>-13756.1224</v>
      </c>
      <c r="AJ130" s="42">
        <v>700</v>
      </c>
      <c r="AK130" s="35">
        <v>2</v>
      </c>
      <c r="AL130" s="35">
        <v>8</v>
      </c>
      <c r="AM130" s="35">
        <v>1</v>
      </c>
      <c r="AN130" s="35">
        <v>84</v>
      </c>
      <c r="AO130" s="35">
        <v>1</v>
      </c>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row>
    <row r="131" spans="1:166" x14ac:dyDescent="0.2">
      <c r="A131" s="35" t="s">
        <v>695</v>
      </c>
      <c r="B131" s="35" t="s">
        <v>223</v>
      </c>
      <c r="C131" s="35" t="s">
        <v>696</v>
      </c>
      <c r="D131" s="35" t="s">
        <v>697</v>
      </c>
      <c r="E131" s="36">
        <v>452.16654</v>
      </c>
      <c r="F131" s="35">
        <v>8.1999999999999993</v>
      </c>
      <c r="G131" s="35">
        <v>-4450</v>
      </c>
      <c r="H131" s="35">
        <v>33.869999999999997</v>
      </c>
      <c r="I131" s="35">
        <v>737</v>
      </c>
      <c r="J131" s="35" t="s">
        <v>698</v>
      </c>
      <c r="K131" s="35">
        <v>4</v>
      </c>
      <c r="L131" s="35">
        <v>1</v>
      </c>
      <c r="M131" s="35">
        <v>2</v>
      </c>
      <c r="N131" s="41">
        <v>15.3787</v>
      </c>
      <c r="O131" s="35">
        <v>4.3256600000000003E-3</v>
      </c>
      <c r="P131" s="35">
        <v>-33064.199000000001</v>
      </c>
      <c r="Q131" s="35">
        <v>0</v>
      </c>
      <c r="R131" s="35">
        <v>0</v>
      </c>
      <c r="S131" s="35">
        <v>-4859</v>
      </c>
      <c r="T131" s="42">
        <v>737</v>
      </c>
      <c r="U131" s="35">
        <v>37.826600799999994</v>
      </c>
      <c r="V131" s="35">
        <v>-315.38855414409988</v>
      </c>
      <c r="W131" s="35">
        <v>-1.3264659999999999E-2</v>
      </c>
      <c r="X131" s="35">
        <v>266581.90049999999</v>
      </c>
      <c r="Y131" s="35">
        <v>2544.8798000000002</v>
      </c>
      <c r="Z131" s="35">
        <v>1.7921350000000001E-6</v>
      </c>
      <c r="AA131" s="35">
        <v>-18015.846400000002</v>
      </c>
      <c r="AB131" s="35">
        <v>722.65</v>
      </c>
      <c r="AC131" s="35">
        <v>46.796600999999995</v>
      </c>
      <c r="AD131" s="35">
        <v>-364.07564810517152</v>
      </c>
      <c r="AE131" s="35">
        <v>-1.8638660000000001E-2</v>
      </c>
      <c r="AF131" s="35">
        <v>264581.90049999999</v>
      </c>
      <c r="AG131" s="35">
        <v>2544.8798000000002</v>
      </c>
      <c r="AH131" s="35">
        <v>1.7921350000000001E-6</v>
      </c>
      <c r="AI131" s="35">
        <v>-22694.567159999999</v>
      </c>
      <c r="AJ131" s="42">
        <v>737</v>
      </c>
      <c r="AK131" s="35">
        <v>2</v>
      </c>
      <c r="AL131" s="35">
        <v>8</v>
      </c>
      <c r="AM131" s="35">
        <v>1</v>
      </c>
      <c r="AN131" s="35">
        <v>92</v>
      </c>
      <c r="AO131" s="35">
        <v>2</v>
      </c>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row>
    <row r="132" spans="1:166" x14ac:dyDescent="0.2">
      <c r="A132" s="34" t="s">
        <v>114</v>
      </c>
      <c r="B132" s="26" t="s">
        <v>115</v>
      </c>
      <c r="C132" s="26" t="s">
        <v>116</v>
      </c>
      <c r="D132" s="26"/>
      <c r="E132" s="36">
        <v>10.811</v>
      </c>
      <c r="F132" s="26">
        <v>2.34</v>
      </c>
      <c r="G132" s="26">
        <v>0</v>
      </c>
      <c r="H132" s="26">
        <v>1.41</v>
      </c>
      <c r="I132" s="37">
        <v>5000</v>
      </c>
      <c r="J132" s="26" t="s">
        <v>117</v>
      </c>
      <c r="K132" s="26">
        <v>1</v>
      </c>
      <c r="L132" s="26">
        <v>4</v>
      </c>
      <c r="M132" s="26">
        <v>0</v>
      </c>
      <c r="N132" s="26">
        <v>-3.0910001</v>
      </c>
      <c r="O132" s="26">
        <v>1.098E-2</v>
      </c>
      <c r="P132" s="26">
        <v>-42234</v>
      </c>
      <c r="Q132" s="26">
        <v>0</v>
      </c>
      <c r="R132" s="52">
        <v>-4.8061999999999998E-6</v>
      </c>
      <c r="S132" s="26">
        <v>215</v>
      </c>
      <c r="T132" s="26">
        <v>550</v>
      </c>
      <c r="U132" s="26">
        <v>0</v>
      </c>
      <c r="V132" s="26" t="s">
        <v>118</v>
      </c>
      <c r="W132" s="26">
        <v>5.4169998000000001</v>
      </c>
      <c r="X132" s="26">
        <v>3.6059999999999998E-4</v>
      </c>
      <c r="Y132" s="26">
        <v>331507</v>
      </c>
      <c r="Z132" s="26">
        <v>0</v>
      </c>
      <c r="AA132" s="52">
        <v>5.2299999999999998E-8</v>
      </c>
      <c r="AB132" s="26">
        <v>-2740.3265999999999</v>
      </c>
      <c r="AC132" s="26">
        <v>2350</v>
      </c>
      <c r="AD132" s="26">
        <v>12000</v>
      </c>
      <c r="AE132" s="26" t="s">
        <v>92</v>
      </c>
      <c r="AF132" s="26">
        <v>7.5</v>
      </c>
      <c r="AG132" s="26">
        <v>0</v>
      </c>
      <c r="AH132" s="26">
        <v>0</v>
      </c>
      <c r="AI132" s="26">
        <v>0</v>
      </c>
      <c r="AJ132" s="26">
        <v>0</v>
      </c>
      <c r="AK132" s="26">
        <v>7176</v>
      </c>
      <c r="AL132" s="26">
        <v>4113</v>
      </c>
      <c r="AM132" s="35">
        <v>114840</v>
      </c>
      <c r="AN132" s="26" t="s">
        <v>119</v>
      </c>
      <c r="AO132" s="26">
        <v>4.8630000000000004</v>
      </c>
      <c r="AP132" s="26">
        <v>1.8E-5</v>
      </c>
      <c r="AQ132" s="26">
        <v>0</v>
      </c>
      <c r="AR132" s="26">
        <v>0</v>
      </c>
      <c r="AS132" s="26">
        <v>0</v>
      </c>
      <c r="AT132" s="26">
        <v>132558</v>
      </c>
      <c r="AU132" s="38">
        <v>5000</v>
      </c>
      <c r="AV132" s="26">
        <v>1</v>
      </c>
      <c r="AW132" s="26">
        <v>9</v>
      </c>
      <c r="AX132" s="26">
        <v>1</v>
      </c>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row>
    <row r="133" spans="1:166" x14ac:dyDescent="0.2">
      <c r="A133" s="46" t="s">
        <v>114</v>
      </c>
      <c r="B133" s="35" t="s">
        <v>104</v>
      </c>
      <c r="C133" s="35" t="s">
        <v>116</v>
      </c>
      <c r="E133" s="36">
        <v>10.811</v>
      </c>
      <c r="F133" s="35">
        <v>4.4000000000000002E-4</v>
      </c>
      <c r="G133" s="35">
        <v>132800</v>
      </c>
      <c r="H133" s="35">
        <v>36.649000000000001</v>
      </c>
      <c r="I133" s="47">
        <v>5000</v>
      </c>
      <c r="J133" s="35" t="s">
        <v>699</v>
      </c>
      <c r="K133" s="35">
        <v>1</v>
      </c>
      <c r="L133" s="35">
        <v>2</v>
      </c>
      <c r="M133" s="35">
        <v>5</v>
      </c>
      <c r="N133" s="41">
        <v>4.9679998999999997</v>
      </c>
      <c r="O133" s="35">
        <v>0</v>
      </c>
      <c r="P133" s="35">
        <v>-300</v>
      </c>
      <c r="Q133" s="35">
        <v>0</v>
      </c>
      <c r="R133" s="35">
        <v>0</v>
      </c>
      <c r="S133" s="35">
        <v>-1480</v>
      </c>
      <c r="T133" s="42">
        <v>3000</v>
      </c>
      <c r="U133" s="35">
        <v>0</v>
      </c>
      <c r="V133" s="26" t="s">
        <v>118</v>
      </c>
      <c r="W133" s="35">
        <v>4.8630000000000004</v>
      </c>
      <c r="X133" s="35">
        <v>1.8E-5</v>
      </c>
      <c r="Y133" s="35">
        <v>0</v>
      </c>
      <c r="Z133" s="35">
        <v>0</v>
      </c>
      <c r="AA133" s="35">
        <v>0</v>
      </c>
      <c r="AB133" s="35">
        <v>-1327</v>
      </c>
      <c r="AC133" s="42">
        <v>5000</v>
      </c>
      <c r="AD133" s="35">
        <v>-8.0589999999999993</v>
      </c>
      <c r="AE133" s="35">
        <v>13.066284001660904</v>
      </c>
      <c r="AF133" s="35">
        <v>1.098E-2</v>
      </c>
      <c r="AG133" s="35">
        <v>20967</v>
      </c>
      <c r="AH133" s="35">
        <v>0</v>
      </c>
      <c r="AI133" s="35">
        <v>-2.4030999999999999E-6</v>
      </c>
      <c r="AJ133" s="44">
        <v>131105.43306000001</v>
      </c>
      <c r="AK133" s="35">
        <v>550</v>
      </c>
      <c r="AL133" s="35">
        <v>0.44899990000000045</v>
      </c>
      <c r="AM133" s="35">
        <v>-40.267458072506713</v>
      </c>
      <c r="AN133" s="35">
        <v>3.6059999999999998E-4</v>
      </c>
      <c r="AO133" s="35">
        <v>-165903.5</v>
      </c>
      <c r="AP133" s="35">
        <v>0</v>
      </c>
      <c r="AQ133" s="35">
        <v>2.6149999999999999E-8</v>
      </c>
      <c r="AR133" s="35">
        <v>134060.3266</v>
      </c>
      <c r="AS133" s="35">
        <v>2350</v>
      </c>
      <c r="AT133" s="35">
        <v>2.5320001000000003</v>
      </c>
      <c r="AU133" s="35">
        <v>-51.254603881309563</v>
      </c>
      <c r="AV133" s="35">
        <v>0</v>
      </c>
      <c r="AW133" s="35">
        <v>-150</v>
      </c>
      <c r="AX133" s="35">
        <v>0</v>
      </c>
      <c r="AY133" s="35">
        <v>0</v>
      </c>
      <c r="AZ133" s="35">
        <v>124144</v>
      </c>
      <c r="BA133" s="35">
        <v>3000</v>
      </c>
      <c r="BB133" s="35">
        <v>2.6369999999999996</v>
      </c>
      <c r="BC133" s="35">
        <v>-52.092254908609426</v>
      </c>
      <c r="BD133" s="35">
        <v>-1.8E-5</v>
      </c>
      <c r="BE133" s="35">
        <v>0</v>
      </c>
      <c r="BF133" s="35">
        <v>0</v>
      </c>
      <c r="BG133" s="35">
        <v>0</v>
      </c>
      <c r="BH133" s="44">
        <v>124297</v>
      </c>
      <c r="BI133" s="35">
        <v>4113</v>
      </c>
      <c r="BJ133" s="35">
        <v>0</v>
      </c>
      <c r="BK133" s="35">
        <v>0</v>
      </c>
      <c r="BL133" s="35">
        <v>0</v>
      </c>
      <c r="BM133" s="35">
        <v>0</v>
      </c>
      <c r="BN133" s="35">
        <v>0</v>
      </c>
      <c r="BO133" s="35">
        <v>0</v>
      </c>
      <c r="BP133" s="35">
        <v>0</v>
      </c>
      <c r="BQ133" s="42">
        <v>5000</v>
      </c>
      <c r="BR133" s="35">
        <v>1</v>
      </c>
      <c r="BS133" s="35">
        <v>9</v>
      </c>
      <c r="BT133" s="35">
        <v>1</v>
      </c>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row>
    <row r="134" spans="1:166" x14ac:dyDescent="0.2">
      <c r="A134" s="35" t="s">
        <v>700</v>
      </c>
      <c r="B134" s="35" t="s">
        <v>104</v>
      </c>
      <c r="C134" s="35" t="s">
        <v>701</v>
      </c>
      <c r="E134" s="36">
        <v>44.825679999999998</v>
      </c>
      <c r="F134" s="35">
        <v>1.83E-3</v>
      </c>
      <c r="G134" s="35">
        <v>-104406</v>
      </c>
      <c r="H134" s="35">
        <v>61.44</v>
      </c>
      <c r="I134" s="35">
        <v>3000</v>
      </c>
      <c r="J134" s="35" t="s">
        <v>702</v>
      </c>
      <c r="K134" s="35" t="s">
        <v>546</v>
      </c>
      <c r="L134" s="35">
        <v>2</v>
      </c>
      <c r="M134" s="35">
        <v>4</v>
      </c>
      <c r="N134" s="41">
        <v>36.118400999999999</v>
      </c>
      <c r="O134" s="35">
        <v>-1.315E-3</v>
      </c>
      <c r="P134" s="35">
        <v>-214879</v>
      </c>
      <c r="Q134" s="35">
        <v>-883.47997999999995</v>
      </c>
      <c r="R134" s="35">
        <v>2.4506100000000003E-7</v>
      </c>
      <c r="S134" s="35">
        <v>5317</v>
      </c>
      <c r="T134" s="35">
        <v>1400</v>
      </c>
      <c r="U134" s="35">
        <v>0</v>
      </c>
      <c r="V134" s="35" t="s">
        <v>118</v>
      </c>
      <c r="W134" s="35">
        <v>34.787300000000002</v>
      </c>
      <c r="X134" s="35">
        <v>-3.4634500000000002E-4</v>
      </c>
      <c r="Y134" s="35">
        <v>-153066</v>
      </c>
      <c r="Z134" s="35">
        <v>-876.64502000000005</v>
      </c>
      <c r="AA134" s="35">
        <v>0</v>
      </c>
      <c r="AB134" s="35">
        <v>5655</v>
      </c>
      <c r="AC134" s="42">
        <v>3000</v>
      </c>
      <c r="AD134" s="35">
        <v>-24.568221100000002</v>
      </c>
      <c r="AE134" s="35">
        <v>224.59788936364572</v>
      </c>
      <c r="AF134" s="35">
        <v>1.3269973000000001E-2</v>
      </c>
      <c r="AG134" s="35">
        <v>-71279</v>
      </c>
      <c r="AH134" s="35">
        <v>-1654.2219599999999</v>
      </c>
      <c r="AI134" s="35">
        <v>-2.55506985E-6</v>
      </c>
      <c r="AJ134" s="35">
        <v>-95927.427840000004</v>
      </c>
      <c r="AK134" s="35">
        <v>550</v>
      </c>
      <c r="AL134" s="35">
        <v>-16.060221200000001</v>
      </c>
      <c r="AM134" s="35">
        <v>171.26414728947805</v>
      </c>
      <c r="AN134" s="35">
        <v>2.6505729999999998E-3</v>
      </c>
      <c r="AO134" s="35">
        <v>-258149.5</v>
      </c>
      <c r="AP134" s="35">
        <v>-1654.2219599999999</v>
      </c>
      <c r="AQ134" s="35">
        <v>-1.2581985000000001E-7</v>
      </c>
      <c r="AR134" s="35">
        <v>-92972.534299999999</v>
      </c>
      <c r="AS134" s="35">
        <v>1400</v>
      </c>
      <c r="AT134" s="35">
        <v>-14.729120200000004</v>
      </c>
      <c r="AU134" s="35">
        <v>162.11509909187779</v>
      </c>
      <c r="AV134" s="35">
        <v>1.6819180000000001E-3</v>
      </c>
      <c r="AW134" s="35">
        <v>-227243</v>
      </c>
      <c r="AX134" s="35">
        <v>-1640.55204</v>
      </c>
      <c r="AY134" s="35">
        <v>-3.2893500000000029E-9</v>
      </c>
      <c r="AZ134" s="35">
        <v>-92634.534299999999</v>
      </c>
      <c r="BA134" s="35">
        <v>2350</v>
      </c>
      <c r="BB134" s="35">
        <v>-12.646120000000003</v>
      </c>
      <c r="BC134" s="35">
        <v>151.12795328307479</v>
      </c>
      <c r="BD134" s="35">
        <v>1.3213180000000001E-3</v>
      </c>
      <c r="BE134" s="35">
        <v>-61489.5</v>
      </c>
      <c r="BF134" s="35">
        <v>-1640.55204</v>
      </c>
      <c r="BG134" s="35">
        <v>-2.9439350000000002E-8</v>
      </c>
      <c r="BH134" s="35">
        <v>-102550.7072</v>
      </c>
      <c r="BI134" s="42">
        <v>3000</v>
      </c>
      <c r="BJ134" s="35">
        <v>3</v>
      </c>
      <c r="BK134" s="35">
        <v>65</v>
      </c>
      <c r="BL134" s="35">
        <v>1</v>
      </c>
      <c r="BM134" s="35">
        <v>38</v>
      </c>
      <c r="BN134" s="35">
        <v>1</v>
      </c>
      <c r="BO134" s="35">
        <v>9</v>
      </c>
      <c r="BP134" s="35">
        <v>1</v>
      </c>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row>
    <row r="135" spans="1:166" x14ac:dyDescent="0.2">
      <c r="A135" s="35" t="s">
        <v>703</v>
      </c>
      <c r="B135" s="35" t="s">
        <v>89</v>
      </c>
      <c r="C135" s="35" t="s">
        <v>704</v>
      </c>
      <c r="E135" s="36">
        <v>122.22116</v>
      </c>
      <c r="F135" s="35">
        <v>5.0000000000000001E-3</v>
      </c>
      <c r="G135" s="35">
        <v>-10800</v>
      </c>
      <c r="H135" s="35">
        <v>42.2</v>
      </c>
      <c r="I135" s="35">
        <v>2000</v>
      </c>
      <c r="J135" s="35" t="s">
        <v>705</v>
      </c>
      <c r="K135" s="35">
        <v>4</v>
      </c>
      <c r="L135" s="35">
        <v>3</v>
      </c>
      <c r="M135" s="35">
        <v>4</v>
      </c>
      <c r="N135" s="41">
        <v>-25.315999999999999</v>
      </c>
      <c r="O135" s="35">
        <v>0.12981599999999999</v>
      </c>
      <c r="P135" s="35">
        <v>0</v>
      </c>
      <c r="Q135" s="35">
        <v>0</v>
      </c>
      <c r="R135" s="35">
        <v>0</v>
      </c>
      <c r="S135" s="35">
        <v>-3992</v>
      </c>
      <c r="T135" s="35">
        <v>371.93</v>
      </c>
      <c r="U135" s="35">
        <v>5250</v>
      </c>
      <c r="V135" s="35" t="s">
        <v>92</v>
      </c>
      <c r="W135" s="35">
        <v>36.841000000000001</v>
      </c>
      <c r="X135" s="35">
        <v>4.836E-2</v>
      </c>
      <c r="Y135" s="35">
        <v>0</v>
      </c>
      <c r="Z135" s="35">
        <v>0</v>
      </c>
      <c r="AA135" s="35">
        <v>0</v>
      </c>
      <c r="AB135" s="35">
        <v>-10592</v>
      </c>
      <c r="AC135" s="35">
        <v>492</v>
      </c>
      <c r="AD135" s="35">
        <v>10300</v>
      </c>
      <c r="AE135" s="26" t="s">
        <v>93</v>
      </c>
      <c r="AF135" s="35">
        <v>293.87900000000002</v>
      </c>
      <c r="AG135" s="35">
        <v>-1.8370899999999999E-2</v>
      </c>
      <c r="AH135" s="35">
        <v>-4389570</v>
      </c>
      <c r="AI135" s="35">
        <v>-9879.5303000000004</v>
      </c>
      <c r="AJ135" s="35">
        <v>1.56961E-6</v>
      </c>
      <c r="AK135" s="35">
        <v>117272</v>
      </c>
      <c r="AL135" s="42">
        <v>2000</v>
      </c>
      <c r="AM135" s="35">
        <v>6.9645589999999977</v>
      </c>
      <c r="AN135" s="35">
        <v>232.09196666419814</v>
      </c>
      <c r="AO135" s="35">
        <v>-9.9454499999999807E-3</v>
      </c>
      <c r="AP135" s="35">
        <v>-195848.5</v>
      </c>
      <c r="AQ135" s="35">
        <v>-2698.402</v>
      </c>
      <c r="AR135" s="35">
        <v>-2.44638765E-5</v>
      </c>
      <c r="AS135" s="35">
        <v>13705.9002</v>
      </c>
      <c r="AT135" s="35">
        <v>371.93</v>
      </c>
      <c r="AU135" s="35">
        <v>-55.192441000000002</v>
      </c>
      <c r="AV135" s="35">
        <v>587.4305351145357</v>
      </c>
      <c r="AW135" s="35">
        <v>7.1510550000000006E-2</v>
      </c>
      <c r="AX135" s="35">
        <v>-195848.5</v>
      </c>
      <c r="AY135" s="35">
        <v>-2698.402</v>
      </c>
      <c r="AZ135" s="35">
        <v>-2.44638765E-5</v>
      </c>
      <c r="BA135" s="35">
        <v>7105.9002</v>
      </c>
      <c r="BB135" s="35">
        <v>492</v>
      </c>
      <c r="BC135" s="35">
        <v>-312.23044100000004</v>
      </c>
      <c r="BD135" s="35">
        <v>2788.0215237916118</v>
      </c>
      <c r="BE135" s="35">
        <v>0.13824145000000002</v>
      </c>
      <c r="BF135" s="35">
        <v>-2390633.5</v>
      </c>
      <c r="BG135" s="35">
        <v>-22457.462599999999</v>
      </c>
      <c r="BH135" s="35">
        <v>-2.52486815E-5</v>
      </c>
      <c r="BI135" s="35">
        <v>134969.9002</v>
      </c>
      <c r="BJ135" s="35">
        <v>550</v>
      </c>
      <c r="BK135" s="35">
        <v>-227.15044200000003</v>
      </c>
      <c r="BL135" s="35">
        <v>2254.6841030499349</v>
      </c>
      <c r="BM135" s="35">
        <v>3.2047449999999998E-2</v>
      </c>
      <c r="BN135" s="35">
        <v>-4259338.5</v>
      </c>
      <c r="BO135" s="35">
        <v>-22457.462599999999</v>
      </c>
      <c r="BP135" s="35">
        <v>-9.5618150000000007E-7</v>
      </c>
      <c r="BQ135" s="35">
        <v>164518.83559999999</v>
      </c>
      <c r="BR135" s="42">
        <v>2000</v>
      </c>
      <c r="BS135" s="35">
        <v>2</v>
      </c>
      <c r="BT135" s="35">
        <v>9</v>
      </c>
      <c r="BU135" s="35">
        <v>10</v>
      </c>
      <c r="BV135" s="35">
        <v>38</v>
      </c>
      <c r="BW135" s="35">
        <v>7</v>
      </c>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row>
    <row r="136" spans="1:166" x14ac:dyDescent="0.2">
      <c r="A136" s="35" t="s">
        <v>706</v>
      </c>
      <c r="B136" s="35" t="s">
        <v>104</v>
      </c>
      <c r="C136" s="35" t="s">
        <v>707</v>
      </c>
      <c r="E136" s="36">
        <v>21.622</v>
      </c>
      <c r="F136" s="35">
        <v>8.8000000000000003E-4</v>
      </c>
      <c r="G136" s="35">
        <v>198500</v>
      </c>
      <c r="H136" s="35">
        <v>48.228000000000002</v>
      </c>
      <c r="I136" s="35">
        <v>2000</v>
      </c>
      <c r="J136" s="35" t="s">
        <v>705</v>
      </c>
      <c r="K136" s="35">
        <v>1</v>
      </c>
      <c r="L136" s="35">
        <v>1</v>
      </c>
      <c r="M136" s="35">
        <v>2</v>
      </c>
      <c r="N136" s="41">
        <v>13.5654</v>
      </c>
      <c r="O136" s="35">
        <v>-7.6840399999999998E-4</v>
      </c>
      <c r="P136" s="35">
        <v>-83483.898000000001</v>
      </c>
      <c r="Q136" s="35">
        <v>-233.83600000000001</v>
      </c>
      <c r="R136" s="35">
        <v>9.7029099999999994E-8</v>
      </c>
      <c r="S136" s="35">
        <v>339</v>
      </c>
      <c r="T136" s="42">
        <v>2000</v>
      </c>
      <c r="U136" s="35">
        <v>-19.747400200000001</v>
      </c>
      <c r="V136" s="35">
        <v>88.141715181352197</v>
      </c>
      <c r="W136" s="35">
        <v>2.2728404000000001E-2</v>
      </c>
      <c r="X136" s="35">
        <v>492.05099999999948</v>
      </c>
      <c r="Y136" s="35">
        <v>-467.67200000000003</v>
      </c>
      <c r="Z136" s="35">
        <v>-4.8547145499999999E-6</v>
      </c>
      <c r="AA136" s="35">
        <v>198409.86611999999</v>
      </c>
      <c r="AB136" s="35">
        <v>550</v>
      </c>
      <c r="AC136" s="35">
        <v>-2.7314004000000001</v>
      </c>
      <c r="AD136" s="35">
        <v>-18.525768966983151</v>
      </c>
      <c r="AE136" s="35">
        <v>1.4896039999999998E-3</v>
      </c>
      <c r="AF136" s="35">
        <v>-373248.94900000002</v>
      </c>
      <c r="AG136" s="35">
        <v>-467.67200000000003</v>
      </c>
      <c r="AH136" s="35">
        <v>3.7854500000000016E-9</v>
      </c>
      <c r="AI136" s="35">
        <v>204319.6532</v>
      </c>
      <c r="AJ136" s="42">
        <v>2000</v>
      </c>
      <c r="AK136" s="35">
        <v>1</v>
      </c>
      <c r="AL136" s="35">
        <v>9</v>
      </c>
      <c r="AM136" s="35">
        <v>2</v>
      </c>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row>
    <row r="137" spans="1:166" x14ac:dyDescent="0.2">
      <c r="A137" s="35" t="s">
        <v>708</v>
      </c>
      <c r="B137" s="35" t="s">
        <v>104</v>
      </c>
      <c r="C137" s="35" t="s">
        <v>709</v>
      </c>
      <c r="E137" s="36">
        <v>89.651359999999997</v>
      </c>
      <c r="F137" s="35">
        <v>3.6700000000000001E-3</v>
      </c>
      <c r="G137" s="35">
        <v>-302990</v>
      </c>
      <c r="H137" s="35">
        <v>80.978999999999999</v>
      </c>
      <c r="I137" s="35">
        <v>3000</v>
      </c>
      <c r="J137" s="35" t="s">
        <v>702</v>
      </c>
      <c r="K137" s="35" t="s">
        <v>546</v>
      </c>
      <c r="L137" s="35">
        <v>1</v>
      </c>
      <c r="M137" s="35">
        <v>3</v>
      </c>
      <c r="N137" s="41">
        <v>70.859802000000002</v>
      </c>
      <c r="O137" s="35">
        <v>-2.9703599999999998E-4</v>
      </c>
      <c r="P137" s="35">
        <v>-265381</v>
      </c>
      <c r="Q137" s="35">
        <v>-1710.5</v>
      </c>
      <c r="R137" s="35">
        <v>-4.2362900000000001E-8</v>
      </c>
      <c r="S137" s="35">
        <v>9326</v>
      </c>
      <c r="T137" s="42">
        <v>3000</v>
      </c>
      <c r="U137" s="35">
        <v>-47.759442200000009</v>
      </c>
      <c r="V137" s="35">
        <v>480.84909151364252</v>
      </c>
      <c r="W137" s="35">
        <v>2.4206982000000002E-2</v>
      </c>
      <c r="X137" s="35">
        <v>-60369.5</v>
      </c>
      <c r="Y137" s="35">
        <v>-3195.5239999999999</v>
      </c>
      <c r="Z137" s="35">
        <v>-4.8438972499999995E-6</v>
      </c>
      <c r="AA137" s="35">
        <v>-287340.85567999998</v>
      </c>
      <c r="AB137" s="35">
        <v>550</v>
      </c>
      <c r="AC137" s="35">
        <v>-30.743442400000006</v>
      </c>
      <c r="AD137" s="35">
        <v>374.18160736530723</v>
      </c>
      <c r="AE137" s="35">
        <v>2.9681820000000002E-3</v>
      </c>
      <c r="AF137" s="35">
        <v>-434110.5</v>
      </c>
      <c r="AG137" s="35">
        <v>-3195.5239999999999</v>
      </c>
      <c r="AH137" s="35">
        <v>1.4602749999999995E-8</v>
      </c>
      <c r="AI137" s="35">
        <v>-281431.0686</v>
      </c>
      <c r="AJ137" s="35">
        <v>2350</v>
      </c>
      <c r="AK137" s="35">
        <v>-26.577442000000005</v>
      </c>
      <c r="AL137" s="35">
        <v>352.2073157477015</v>
      </c>
      <c r="AM137" s="35">
        <v>2.2469820000000002E-3</v>
      </c>
      <c r="AN137" s="35">
        <v>-102603.5</v>
      </c>
      <c r="AO137" s="35">
        <v>-3195.5239999999999</v>
      </c>
      <c r="AP137" s="35">
        <v>-3.7697250000000004E-8</v>
      </c>
      <c r="AQ137" s="35">
        <v>-301263.41440000001</v>
      </c>
      <c r="AR137" s="42">
        <v>3000</v>
      </c>
      <c r="AS137" s="35">
        <v>3</v>
      </c>
      <c r="AT137" s="35">
        <v>65</v>
      </c>
      <c r="AU137" s="35">
        <v>2</v>
      </c>
      <c r="AV137" s="35">
        <v>38</v>
      </c>
      <c r="AW137" s="35">
        <v>2</v>
      </c>
      <c r="AX137" s="35">
        <v>9</v>
      </c>
      <c r="AY137" s="35">
        <v>2</v>
      </c>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row>
    <row r="138" spans="1:166" x14ac:dyDescent="0.2">
      <c r="A138" s="35" t="s">
        <v>710</v>
      </c>
      <c r="B138" s="35" t="s">
        <v>104</v>
      </c>
      <c r="C138" s="35" t="s">
        <v>711</v>
      </c>
      <c r="E138" s="36">
        <v>33.632999999999996</v>
      </c>
      <c r="F138" s="35">
        <v>1.3799999999999999E-3</v>
      </c>
      <c r="G138" s="35">
        <v>186300</v>
      </c>
      <c r="H138" s="35">
        <v>53.807000000000002</v>
      </c>
      <c r="I138" s="35">
        <v>2000</v>
      </c>
      <c r="J138" s="35" t="s">
        <v>705</v>
      </c>
      <c r="K138" s="35">
        <v>4</v>
      </c>
      <c r="L138" s="35">
        <v>1</v>
      </c>
      <c r="M138" s="35">
        <v>2</v>
      </c>
      <c r="N138" s="41">
        <v>20.443000999999999</v>
      </c>
      <c r="O138" s="35">
        <v>-4.3275200000000001E-4</v>
      </c>
      <c r="P138" s="35">
        <v>-152782</v>
      </c>
      <c r="Q138" s="35">
        <v>-374.85399999999998</v>
      </c>
      <c r="R138" s="35">
        <v>0</v>
      </c>
      <c r="S138" s="35">
        <v>928</v>
      </c>
      <c r="T138" s="42">
        <v>2000</v>
      </c>
      <c r="U138" s="35">
        <v>-13.321301200000001</v>
      </c>
      <c r="V138" s="35">
        <v>25.636663563912521</v>
      </c>
      <c r="W138" s="35">
        <v>2.1456946000000001E-2</v>
      </c>
      <c r="X138" s="35">
        <v>33949.5</v>
      </c>
      <c r="Y138" s="35">
        <v>97.567999999999984</v>
      </c>
      <c r="Z138" s="35">
        <v>-4.7588642E-6</v>
      </c>
      <c r="AA138" s="35">
        <v>182912.85982000001</v>
      </c>
      <c r="AB138" s="35">
        <v>550</v>
      </c>
      <c r="AC138" s="35">
        <v>3.6946985999999988</v>
      </c>
      <c r="AD138" s="35">
        <v>-81.030820584422713</v>
      </c>
      <c r="AE138" s="35">
        <v>2.1814600000000001E-4</v>
      </c>
      <c r="AF138" s="35">
        <v>-339791.5</v>
      </c>
      <c r="AG138" s="35">
        <v>97.567999999999984</v>
      </c>
      <c r="AH138" s="35">
        <v>9.9635799999999995E-8</v>
      </c>
      <c r="AI138" s="35">
        <v>188822.64689999999</v>
      </c>
      <c r="AJ138" s="42">
        <v>2000</v>
      </c>
      <c r="AK138" s="35">
        <v>2</v>
      </c>
      <c r="AL138" s="35">
        <v>9</v>
      </c>
      <c r="AM138" s="35">
        <v>2</v>
      </c>
      <c r="AN138" s="35">
        <v>15</v>
      </c>
      <c r="AO138" s="35">
        <v>1</v>
      </c>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row>
    <row r="139" spans="1:166" x14ac:dyDescent="0.2">
      <c r="A139" s="35" t="s">
        <v>712</v>
      </c>
      <c r="B139" s="35" t="s">
        <v>104</v>
      </c>
      <c r="C139" s="35" t="s">
        <v>713</v>
      </c>
      <c r="E139" s="36">
        <v>163.43279999999999</v>
      </c>
      <c r="F139" s="35">
        <v>6.6800000000000002E-3</v>
      </c>
      <c r="G139" s="35">
        <v>-117200</v>
      </c>
      <c r="H139" s="35">
        <v>85.766999999999996</v>
      </c>
      <c r="I139" s="35">
        <v>2000</v>
      </c>
      <c r="J139" s="35" t="s">
        <v>705</v>
      </c>
      <c r="K139" s="35">
        <v>2</v>
      </c>
      <c r="L139" s="35">
        <v>1</v>
      </c>
      <c r="M139" s="35">
        <v>2</v>
      </c>
      <c r="N139" s="41">
        <v>47.567298999999998</v>
      </c>
      <c r="O139" s="35">
        <v>-3.1826599999999999E-3</v>
      </c>
      <c r="P139" s="35">
        <v>-55992.199000000001</v>
      </c>
      <c r="Q139" s="35">
        <v>-819.82001000000002</v>
      </c>
      <c r="R139" s="35">
        <v>4.0159300000000001E-7</v>
      </c>
      <c r="S139" s="35">
        <v>434</v>
      </c>
      <c r="T139" s="42">
        <v>2000</v>
      </c>
      <c r="U139" s="35">
        <v>-33.320299200000001</v>
      </c>
      <c r="V139" s="35">
        <v>273.93039863386952</v>
      </c>
      <c r="W139" s="35">
        <v>2.4738636000000001E-2</v>
      </c>
      <c r="X139" s="35">
        <v>-12011.5995</v>
      </c>
      <c r="Y139" s="35">
        <v>-1405.2576200000001</v>
      </c>
      <c r="Z139" s="35">
        <v>-4.9733348000000003E-6</v>
      </c>
      <c r="AA139" s="35">
        <v>-112985.81848</v>
      </c>
      <c r="AB139" s="35">
        <v>550</v>
      </c>
      <c r="AC139" s="35">
        <v>-16.304299399999998</v>
      </c>
      <c r="AD139" s="35">
        <v>167.26291448553425</v>
      </c>
      <c r="AE139" s="35">
        <v>3.4998360000000001E-3</v>
      </c>
      <c r="AF139" s="35">
        <v>-385752.59950000001</v>
      </c>
      <c r="AG139" s="35">
        <v>-1405.2576200000001</v>
      </c>
      <c r="AH139" s="35">
        <v>-1.1483480000000001E-7</v>
      </c>
      <c r="AI139" s="35">
        <v>-107076.03140000001</v>
      </c>
      <c r="AJ139" s="42">
        <v>2000</v>
      </c>
      <c r="AK139" s="35">
        <v>2</v>
      </c>
      <c r="AL139" s="35">
        <v>9</v>
      </c>
      <c r="AM139" s="35">
        <v>2</v>
      </c>
      <c r="AN139" s="35">
        <v>20</v>
      </c>
      <c r="AO139" s="35">
        <v>2</v>
      </c>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row>
    <row r="140" spans="1:166" x14ac:dyDescent="0.2">
      <c r="A140" s="35" t="s">
        <v>714</v>
      </c>
      <c r="B140" s="35" t="s">
        <v>104</v>
      </c>
      <c r="C140" s="35" t="s">
        <v>715</v>
      </c>
      <c r="E140" s="36">
        <v>97.615600000000001</v>
      </c>
      <c r="F140" s="35">
        <v>3.9899999999999996E-3</v>
      </c>
      <c r="G140" s="35">
        <v>-344200</v>
      </c>
      <c r="H140" s="35">
        <v>76.093000000000004</v>
      </c>
      <c r="I140" s="35">
        <v>2000</v>
      </c>
      <c r="J140" s="35" t="s">
        <v>705</v>
      </c>
      <c r="K140" s="35">
        <v>2</v>
      </c>
      <c r="L140" s="35">
        <v>1</v>
      </c>
      <c r="M140" s="35">
        <v>2</v>
      </c>
      <c r="N140" s="41">
        <v>57.459899999999998</v>
      </c>
      <c r="O140" s="35">
        <v>-4.3516400000000004E-3</v>
      </c>
      <c r="P140" s="35">
        <v>-399739</v>
      </c>
      <c r="Q140" s="35">
        <v>-1419.8</v>
      </c>
      <c r="R140" s="35">
        <v>4.8479199999999999E-7</v>
      </c>
      <c r="S140" s="35">
        <v>9099</v>
      </c>
      <c r="T140" s="42">
        <v>2000</v>
      </c>
      <c r="U140" s="35">
        <v>-40.684900200000001</v>
      </c>
      <c r="V140" s="35">
        <v>346.78161168615179</v>
      </c>
      <c r="W140" s="35">
        <v>2.5716208000000001E-2</v>
      </c>
      <c r="X140" s="35">
        <v>-143978.4</v>
      </c>
      <c r="Y140" s="35">
        <v>-2289.4239600000001</v>
      </c>
      <c r="Z140" s="35">
        <v>-5.0138888000000004E-6</v>
      </c>
      <c r="AA140" s="35">
        <v>-333578.15707999998</v>
      </c>
      <c r="AB140" s="35">
        <v>550</v>
      </c>
      <c r="AC140" s="35">
        <v>-23.668900399999998</v>
      </c>
      <c r="AD140" s="35">
        <v>240.11412753781667</v>
      </c>
      <c r="AE140" s="35">
        <v>4.4774080000000004E-3</v>
      </c>
      <c r="AF140" s="35">
        <v>-517719.4</v>
      </c>
      <c r="AG140" s="35">
        <v>-2289.4239600000001</v>
      </c>
      <c r="AH140" s="35">
        <v>-1.5538880000000001E-7</v>
      </c>
      <c r="AI140" s="35">
        <v>-327668.37</v>
      </c>
      <c r="AJ140" s="42">
        <v>2000</v>
      </c>
      <c r="AK140" s="35">
        <v>2</v>
      </c>
      <c r="AL140" s="35">
        <v>9</v>
      </c>
      <c r="AM140" s="35">
        <v>2</v>
      </c>
      <c r="AN140" s="35">
        <v>31</v>
      </c>
      <c r="AO140" s="35">
        <v>2</v>
      </c>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row>
    <row r="141" spans="1:166" x14ac:dyDescent="0.2">
      <c r="A141" s="35" t="s">
        <v>716</v>
      </c>
      <c r="B141" s="35" t="s">
        <v>104</v>
      </c>
      <c r="C141" s="35" t="s">
        <v>717</v>
      </c>
      <c r="E141" s="36">
        <v>27.669640000000001</v>
      </c>
      <c r="F141" s="35">
        <v>1.1299999999999999E-3</v>
      </c>
      <c r="G141" s="35">
        <v>9800</v>
      </c>
      <c r="H141" s="35">
        <v>55.709000000000003</v>
      </c>
      <c r="I141" s="35">
        <v>2000</v>
      </c>
      <c r="J141" s="35" t="s">
        <v>705</v>
      </c>
      <c r="K141" s="35">
        <v>4</v>
      </c>
      <c r="L141" s="35">
        <v>1</v>
      </c>
      <c r="M141" s="35">
        <v>2</v>
      </c>
      <c r="N141" s="41">
        <v>63.4146</v>
      </c>
      <c r="O141" s="35">
        <v>1.5897400000000001E-3</v>
      </c>
      <c r="P141" s="35">
        <v>-958883</v>
      </c>
      <c r="Q141" s="35">
        <v>-2110.6698999999999</v>
      </c>
      <c r="R141" s="35">
        <v>-5.4308599999999997E-7</v>
      </c>
      <c r="S141" s="35">
        <v>20627</v>
      </c>
      <c r="T141" s="42">
        <v>2000</v>
      </c>
      <c r="U141" s="35">
        <v>-64.214360200000002</v>
      </c>
      <c r="V141" s="35">
        <v>606.19617811762532</v>
      </c>
      <c r="W141" s="35">
        <v>2.468621E-2</v>
      </c>
      <c r="X141" s="35">
        <v>-611644</v>
      </c>
      <c r="Y141" s="35">
        <v>-5377.7978000000003</v>
      </c>
      <c r="Z141" s="35">
        <v>-4.7201754999999998E-6</v>
      </c>
      <c r="AA141" s="35">
        <v>43130.824520000002</v>
      </c>
      <c r="AB141" s="35">
        <v>550</v>
      </c>
      <c r="AC141" s="35">
        <v>-47.198360399999999</v>
      </c>
      <c r="AD141" s="35">
        <v>499.52869396928992</v>
      </c>
      <c r="AE141" s="35">
        <v>3.4474100000000006E-3</v>
      </c>
      <c r="AF141" s="35">
        <v>-985385</v>
      </c>
      <c r="AG141" s="35">
        <v>-5377.7978000000003</v>
      </c>
      <c r="AH141" s="35">
        <v>1.383245E-7</v>
      </c>
      <c r="AI141" s="35">
        <v>49040.611600000004</v>
      </c>
      <c r="AJ141" s="42">
        <v>2000</v>
      </c>
      <c r="AK141" s="35">
        <v>2</v>
      </c>
      <c r="AL141" s="35">
        <v>9</v>
      </c>
      <c r="AM141" s="35">
        <v>2</v>
      </c>
      <c r="AN141" s="35">
        <v>38</v>
      </c>
      <c r="AO141" s="35">
        <v>3</v>
      </c>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row>
    <row r="142" spans="1:166" x14ac:dyDescent="0.2">
      <c r="A142" s="35" t="s">
        <v>718</v>
      </c>
      <c r="B142" s="35" t="s">
        <v>104</v>
      </c>
      <c r="C142" s="35" t="s">
        <v>719</v>
      </c>
      <c r="E142" s="36">
        <v>37.621400000000001</v>
      </c>
      <c r="F142" s="35">
        <v>1.5399999999999999E-3</v>
      </c>
      <c r="G142" s="35">
        <v>23000</v>
      </c>
      <c r="H142" s="35">
        <v>54.405000000000001</v>
      </c>
      <c r="I142" s="35">
        <v>2000</v>
      </c>
      <c r="J142" s="35" t="s">
        <v>705</v>
      </c>
      <c r="K142" s="35">
        <v>1</v>
      </c>
      <c r="L142" s="35">
        <v>1</v>
      </c>
      <c r="M142" s="35">
        <v>2</v>
      </c>
      <c r="N142" s="41">
        <v>20.73</v>
      </c>
      <c r="O142" s="35">
        <v>-5.2319200000000001E-4</v>
      </c>
      <c r="P142" s="35">
        <v>-203440</v>
      </c>
      <c r="Q142" s="35">
        <v>-467.12799000000001</v>
      </c>
      <c r="R142" s="35">
        <v>0</v>
      </c>
      <c r="S142" s="35">
        <v>2614</v>
      </c>
      <c r="T142" s="42">
        <v>2000</v>
      </c>
      <c r="U142" s="35">
        <v>-20.488450200000003</v>
      </c>
      <c r="V142" s="35">
        <v>117.73194687435718</v>
      </c>
      <c r="W142" s="35">
        <v>2.2251353499999998E-2</v>
      </c>
      <c r="X142" s="35">
        <v>-22891.5</v>
      </c>
      <c r="Y142" s="35">
        <v>-685.14398000000006</v>
      </c>
      <c r="Z142" s="35">
        <v>-4.7899999249999995E-6</v>
      </c>
      <c r="AA142" s="35">
        <v>24684.109270000001</v>
      </c>
      <c r="AB142" s="35">
        <v>550</v>
      </c>
      <c r="AC142" s="35">
        <v>-3.4724503999999996</v>
      </c>
      <c r="AD142" s="35">
        <v>11.064462726021908</v>
      </c>
      <c r="AE142" s="35">
        <v>1.0125535E-3</v>
      </c>
      <c r="AF142" s="35">
        <v>-396632.5</v>
      </c>
      <c r="AG142" s="35">
        <v>-685.14398000000006</v>
      </c>
      <c r="AH142" s="35">
        <v>6.8500074999999992E-8</v>
      </c>
      <c r="AI142" s="35">
        <v>30593.896349999999</v>
      </c>
      <c r="AJ142" s="42">
        <v>2000</v>
      </c>
      <c r="AK142" s="35">
        <v>2</v>
      </c>
      <c r="AL142" s="35">
        <v>9</v>
      </c>
      <c r="AM142" s="35">
        <v>2</v>
      </c>
      <c r="AN142" s="35">
        <v>65</v>
      </c>
      <c r="AO142" s="35">
        <v>0.5</v>
      </c>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row>
    <row r="143" spans="1:166" x14ac:dyDescent="0.2">
      <c r="A143" s="35" t="s">
        <v>720</v>
      </c>
      <c r="B143" s="35" t="s">
        <v>721</v>
      </c>
      <c r="C143" s="35" t="s">
        <v>722</v>
      </c>
      <c r="E143" s="36">
        <v>69.620199999999997</v>
      </c>
      <c r="F143" s="35">
        <v>1.8120000000000001</v>
      </c>
      <c r="G143" s="35">
        <v>-299840</v>
      </c>
      <c r="H143" s="35">
        <v>18.649999999999999</v>
      </c>
      <c r="I143" s="35">
        <v>723</v>
      </c>
      <c r="J143" s="35" t="s">
        <v>705</v>
      </c>
      <c r="K143" s="35">
        <v>1</v>
      </c>
      <c r="L143" s="35">
        <v>2</v>
      </c>
      <c r="M143" s="35">
        <v>3</v>
      </c>
      <c r="N143" s="41">
        <v>-459.37900000000002</v>
      </c>
      <c r="O143" s="35">
        <v>0.15623500000000001</v>
      </c>
      <c r="P143" s="35">
        <v>6789770</v>
      </c>
      <c r="Q143" s="35">
        <v>15802</v>
      </c>
      <c r="R143" s="35">
        <v>0</v>
      </c>
      <c r="S143" s="35">
        <v>-172551</v>
      </c>
      <c r="T143" s="35">
        <v>600</v>
      </c>
      <c r="U143" s="35">
        <v>0</v>
      </c>
      <c r="V143" s="35" t="s">
        <v>118</v>
      </c>
      <c r="W143" s="35">
        <v>31.799999</v>
      </c>
      <c r="X143" s="35">
        <v>0</v>
      </c>
      <c r="Y143" s="35">
        <v>0</v>
      </c>
      <c r="Z143" s="35">
        <v>0</v>
      </c>
      <c r="AA143" s="35">
        <v>0</v>
      </c>
      <c r="AB143" s="35">
        <v>-12629</v>
      </c>
      <c r="AC143" s="42">
        <v>723</v>
      </c>
      <c r="AD143" s="35">
        <v>472.4676498</v>
      </c>
      <c r="AE143" s="35">
        <v>-3921.8635322352757</v>
      </c>
      <c r="AF143" s="35">
        <v>-0.1349705155</v>
      </c>
      <c r="AG143" s="35">
        <v>3546902.5</v>
      </c>
      <c r="AH143" s="35">
        <v>32351.335999999999</v>
      </c>
      <c r="AI143" s="35">
        <v>-4.7575997749999997E-6</v>
      </c>
      <c r="AJ143" s="35">
        <v>-474322.40443</v>
      </c>
      <c r="AK143" s="35">
        <v>550</v>
      </c>
      <c r="AL143" s="35">
        <v>489.48364960000004</v>
      </c>
      <c r="AM143" s="35">
        <v>-4028.531016383612</v>
      </c>
      <c r="AN143" s="35">
        <v>-0.1562093155</v>
      </c>
      <c r="AO143" s="35">
        <v>3173161.5</v>
      </c>
      <c r="AP143" s="35">
        <v>32351.335999999999</v>
      </c>
      <c r="AQ143" s="35">
        <v>1.0090022500000001E-7</v>
      </c>
      <c r="AR143" s="35">
        <v>-468412.61735000001</v>
      </c>
      <c r="AS143" s="35">
        <v>600</v>
      </c>
      <c r="AT143" s="35">
        <v>-1.6953493999999978</v>
      </c>
      <c r="AU143" s="35">
        <v>52.887199818755732</v>
      </c>
      <c r="AV143" s="35">
        <v>2.5684499999999947E-5</v>
      </c>
      <c r="AW143" s="35">
        <v>-221723.5</v>
      </c>
      <c r="AX143" s="35">
        <v>747.33600000000001</v>
      </c>
      <c r="AY143" s="35">
        <v>1.0090022500000001E-7</v>
      </c>
      <c r="AZ143" s="35">
        <v>-308490.61735000001</v>
      </c>
      <c r="BA143" s="42">
        <v>723</v>
      </c>
      <c r="BB143" s="35">
        <v>2</v>
      </c>
      <c r="BC143" s="35">
        <v>9</v>
      </c>
      <c r="BD143" s="35">
        <v>2</v>
      </c>
      <c r="BE143" s="35">
        <v>65</v>
      </c>
      <c r="BF143" s="35">
        <v>1.5</v>
      </c>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row>
    <row r="144" spans="1:166" x14ac:dyDescent="0.2">
      <c r="A144" s="35" t="s">
        <v>720</v>
      </c>
      <c r="B144" s="35" t="s">
        <v>99</v>
      </c>
      <c r="C144" s="35" t="s">
        <v>722</v>
      </c>
      <c r="E144" s="36">
        <v>69.620199999999997</v>
      </c>
      <c r="F144" s="35">
        <v>2.46</v>
      </c>
      <c r="G144" s="35">
        <v>-304370</v>
      </c>
      <c r="H144" s="35">
        <v>12.9</v>
      </c>
      <c r="I144" s="35">
        <v>1800</v>
      </c>
      <c r="J144" s="35" t="s">
        <v>705</v>
      </c>
      <c r="K144" s="35">
        <v>1</v>
      </c>
      <c r="L144" s="35">
        <v>2</v>
      </c>
      <c r="M144" s="35">
        <v>3</v>
      </c>
      <c r="N144" s="41">
        <v>6.9444499000000004</v>
      </c>
      <c r="O144" s="35">
        <v>1.9791099999999999E-2</v>
      </c>
      <c r="P144" s="35">
        <v>187592</v>
      </c>
      <c r="Q144" s="35">
        <v>0</v>
      </c>
      <c r="R144" s="35">
        <v>-6.2080999999999999E-6</v>
      </c>
      <c r="S144" s="35">
        <v>-4294</v>
      </c>
      <c r="T144" s="35">
        <v>723</v>
      </c>
      <c r="U144" s="35">
        <v>5740</v>
      </c>
      <c r="V144" s="35" t="s">
        <v>92</v>
      </c>
      <c r="W144" s="35">
        <v>31.799999</v>
      </c>
      <c r="X144" s="35">
        <v>0</v>
      </c>
      <c r="Y144" s="35">
        <v>0</v>
      </c>
      <c r="Z144" s="35">
        <v>0</v>
      </c>
      <c r="AA144" s="35">
        <v>0</v>
      </c>
      <c r="AB144" s="35">
        <v>-8266</v>
      </c>
      <c r="AC144" s="42">
        <v>1800</v>
      </c>
      <c r="AD144" s="35">
        <v>6.1441998999999985</v>
      </c>
      <c r="AE144" s="35">
        <v>2.9632174011453571</v>
      </c>
      <c r="AF144" s="35">
        <v>1.4733845000000009E-3</v>
      </c>
      <c r="AG144" s="35">
        <v>245813.5</v>
      </c>
      <c r="AH144" s="35">
        <v>747.33600000000001</v>
      </c>
      <c r="AI144" s="35">
        <v>-1.6535497749999997E-6</v>
      </c>
      <c r="AJ144" s="35">
        <v>-310595.40443</v>
      </c>
      <c r="AK144" s="35">
        <v>550</v>
      </c>
      <c r="AL144" s="35">
        <v>23.1601997</v>
      </c>
      <c r="AM144" s="35">
        <v>-103.70426674718993</v>
      </c>
      <c r="AN144" s="35">
        <v>-1.9765415499999998E-2</v>
      </c>
      <c r="AO144" s="35">
        <v>-127927.5</v>
      </c>
      <c r="AP144" s="35">
        <v>747.33600000000001</v>
      </c>
      <c r="AQ144" s="35">
        <v>3.204950225E-6</v>
      </c>
      <c r="AR144" s="35">
        <v>-304685.61735000001</v>
      </c>
      <c r="AS144" s="35">
        <v>723</v>
      </c>
      <c r="AT144" s="35">
        <v>-1.6953493999999978</v>
      </c>
      <c r="AU144" s="35">
        <v>52.916756081785536</v>
      </c>
      <c r="AV144" s="35">
        <v>2.5684499999999947E-5</v>
      </c>
      <c r="AW144" s="35">
        <v>-221723.5</v>
      </c>
      <c r="AX144" s="35">
        <v>747.33600000000001</v>
      </c>
      <c r="AY144" s="35">
        <v>1.0090022500000001E-7</v>
      </c>
      <c r="AZ144" s="35">
        <v>-308657.61735000001</v>
      </c>
      <c r="BA144" s="42">
        <v>1800</v>
      </c>
      <c r="BB144" s="35">
        <v>2</v>
      </c>
      <c r="BC144" s="35">
        <v>9</v>
      </c>
      <c r="BD144" s="35">
        <v>2</v>
      </c>
      <c r="BE144" s="35">
        <v>65</v>
      </c>
      <c r="BF144" s="35">
        <v>1.5</v>
      </c>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row>
    <row r="145" spans="1:166" x14ac:dyDescent="0.2">
      <c r="A145" s="35" t="s">
        <v>723</v>
      </c>
      <c r="B145" s="35" t="s">
        <v>104</v>
      </c>
      <c r="C145" s="35" t="s">
        <v>724</v>
      </c>
      <c r="E145" s="36">
        <v>53.688000000000002</v>
      </c>
      <c r="F145" s="35">
        <v>2.2000000000000001E-3</v>
      </c>
      <c r="G145" s="35">
        <v>143670</v>
      </c>
      <c r="H145" s="35">
        <v>59.304000000000002</v>
      </c>
      <c r="I145" s="35">
        <v>2000</v>
      </c>
      <c r="J145" s="35" t="s">
        <v>725</v>
      </c>
      <c r="K145" s="35">
        <v>3</v>
      </c>
      <c r="L145" s="35">
        <v>1</v>
      </c>
      <c r="M145" s="35">
        <v>6</v>
      </c>
      <c r="N145" s="41">
        <v>18.9785</v>
      </c>
      <c r="O145" s="35">
        <v>-8.0658699999999999E-4</v>
      </c>
      <c r="P145" s="35">
        <v>30535.800999999999</v>
      </c>
      <c r="Q145" s="35">
        <v>-192.411</v>
      </c>
      <c r="R145" s="35">
        <v>1.03563E-7</v>
      </c>
      <c r="S145" s="35">
        <v>-2370</v>
      </c>
      <c r="T145" s="42">
        <v>2000</v>
      </c>
      <c r="U145" s="35">
        <v>-16.986500400000001</v>
      </c>
      <c r="V145" s="35">
        <v>64.604312193210546</v>
      </c>
      <c r="W145" s="35">
        <v>2.1049587000000002E-2</v>
      </c>
      <c r="X145" s="35">
        <v>-20298.0995</v>
      </c>
      <c r="Y145" s="35">
        <v>-384.822</v>
      </c>
      <c r="Z145" s="35">
        <v>-4.8579815000000001E-6</v>
      </c>
      <c r="AA145" s="35">
        <v>143677.19912</v>
      </c>
      <c r="AB145" s="35">
        <v>368.3</v>
      </c>
      <c r="AC145" s="35">
        <v>-19.249500400000002</v>
      </c>
      <c r="AD145" s="35">
        <v>79.787257879151298</v>
      </c>
      <c r="AE145" s="35">
        <v>2.2795587000000003E-2</v>
      </c>
      <c r="AF145" s="35">
        <v>57501.900500000003</v>
      </c>
      <c r="AG145" s="35">
        <v>-384.822</v>
      </c>
      <c r="AH145" s="35">
        <v>-4.8579815000000001E-6</v>
      </c>
      <c r="AI145" s="35">
        <v>142562.09052</v>
      </c>
      <c r="AJ145" s="35">
        <v>388.36</v>
      </c>
      <c r="AK145" s="35">
        <v>-27.3765003</v>
      </c>
      <c r="AL145" s="35">
        <v>127.71278696447553</v>
      </c>
      <c r="AM145" s="35">
        <v>3.5306587E-2</v>
      </c>
      <c r="AN145" s="35">
        <v>57501.900500000003</v>
      </c>
      <c r="AO145" s="35">
        <v>-384.822</v>
      </c>
      <c r="AP145" s="35">
        <v>-4.8579815000000001E-6</v>
      </c>
      <c r="AQ145" s="35">
        <v>140879.84133970001</v>
      </c>
      <c r="AR145" s="35">
        <v>432</v>
      </c>
      <c r="AS145" s="35">
        <v>-21.952500300000001</v>
      </c>
      <c r="AT145" s="35">
        <v>101.68477293049244</v>
      </c>
      <c r="AU145" s="35">
        <v>2.4437587E-2</v>
      </c>
      <c r="AV145" s="35">
        <v>602501.90049999999</v>
      </c>
      <c r="AW145" s="35">
        <v>-384.822</v>
      </c>
      <c r="AX145" s="35">
        <v>-4.8579815000000001E-6</v>
      </c>
      <c r="AY145" s="35">
        <v>138671.44502000001</v>
      </c>
      <c r="AZ145" s="35">
        <v>550</v>
      </c>
      <c r="BA145" s="35">
        <v>-4.9365005000000011</v>
      </c>
      <c r="BB145" s="35">
        <v>-4.982711217842791</v>
      </c>
      <c r="BC145" s="35">
        <v>3.1987869999999998E-3</v>
      </c>
      <c r="BD145" s="35">
        <v>228760.90049999999</v>
      </c>
      <c r="BE145" s="35">
        <v>-384.822</v>
      </c>
      <c r="BF145" s="35">
        <v>5.1849999999999898E-10</v>
      </c>
      <c r="BG145" s="35">
        <v>144581.23209999999</v>
      </c>
      <c r="BH145" s="35">
        <v>881.8</v>
      </c>
      <c r="BI145" s="35">
        <v>-4.0607006000000005</v>
      </c>
      <c r="BJ145" s="35">
        <v>4.4751314954260408</v>
      </c>
      <c r="BK145" s="35">
        <v>1.7602170000000001E-3</v>
      </c>
      <c r="BL145" s="35">
        <v>-330220.59950000001</v>
      </c>
      <c r="BM145" s="35">
        <v>-384.822</v>
      </c>
      <c r="BN145" s="35">
        <v>-8.4815000000000022E-9</v>
      </c>
      <c r="BO145" s="35">
        <v>132761.61420000001</v>
      </c>
      <c r="BP145" s="42">
        <v>2000</v>
      </c>
      <c r="BQ145" s="35">
        <v>2</v>
      </c>
      <c r="BR145" s="35">
        <v>9</v>
      </c>
      <c r="BS145" s="35">
        <v>2</v>
      </c>
      <c r="BT145" s="35">
        <v>81</v>
      </c>
      <c r="BU145" s="35">
        <v>1</v>
      </c>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row>
    <row r="146" spans="1:166" x14ac:dyDescent="0.2">
      <c r="A146" s="35" t="s">
        <v>726</v>
      </c>
      <c r="B146" s="35" t="s">
        <v>104</v>
      </c>
      <c r="C146" s="35" t="s">
        <v>727</v>
      </c>
      <c r="E146" s="36">
        <v>85.754000000000005</v>
      </c>
      <c r="F146" s="35">
        <v>3.5000000000000001E-3</v>
      </c>
      <c r="G146" s="35">
        <v>33057</v>
      </c>
      <c r="H146" s="35">
        <v>64.825000000000003</v>
      </c>
      <c r="I146" s="35">
        <v>2000</v>
      </c>
      <c r="J146" s="35" t="s">
        <v>725</v>
      </c>
      <c r="K146" s="35">
        <v>3</v>
      </c>
      <c r="L146" s="35">
        <v>1</v>
      </c>
      <c r="M146" s="35">
        <v>6</v>
      </c>
      <c r="N146" s="41">
        <v>31.995100000000001</v>
      </c>
      <c r="O146" s="35">
        <v>-1.8262599999999999E-3</v>
      </c>
      <c r="P146" s="35">
        <v>-158400</v>
      </c>
      <c r="Q146" s="35">
        <v>-590.16399999999999</v>
      </c>
      <c r="R146" s="35">
        <v>2.0371399999999999E-7</v>
      </c>
      <c r="S146" s="35">
        <v>1339</v>
      </c>
      <c r="T146" s="42">
        <v>2000</v>
      </c>
      <c r="U146" s="35">
        <v>-21.8291006</v>
      </c>
      <c r="V146" s="35">
        <v>120.70476644929533</v>
      </c>
      <c r="W146" s="35">
        <v>2.035226E-2</v>
      </c>
      <c r="X146" s="35">
        <v>-192566</v>
      </c>
      <c r="Y146" s="35">
        <v>-1180.328</v>
      </c>
      <c r="Z146" s="35">
        <v>-4.9080569999999995E-6</v>
      </c>
      <c r="AA146" s="35">
        <v>39579.532120000003</v>
      </c>
      <c r="AB146" s="35">
        <v>368.3</v>
      </c>
      <c r="AC146" s="35">
        <v>-26.3551006</v>
      </c>
      <c r="AD146" s="35">
        <v>151.07065782117667</v>
      </c>
      <c r="AE146" s="35">
        <v>2.3844259999999999E-2</v>
      </c>
      <c r="AF146" s="35">
        <v>-36966</v>
      </c>
      <c r="AG146" s="35">
        <v>-1180.328</v>
      </c>
      <c r="AH146" s="35">
        <v>-4.9080569999999995E-6</v>
      </c>
      <c r="AI146" s="35">
        <v>37349.314920000004</v>
      </c>
      <c r="AJ146" s="35">
        <v>388.36</v>
      </c>
      <c r="AK146" s="35">
        <v>-42.609100400000003</v>
      </c>
      <c r="AL146" s="35">
        <v>246.92171599182527</v>
      </c>
      <c r="AM146" s="35">
        <v>4.8866260000000002E-2</v>
      </c>
      <c r="AN146" s="35">
        <v>-36966</v>
      </c>
      <c r="AO146" s="35">
        <v>-1180.328</v>
      </c>
      <c r="AP146" s="35">
        <v>-4.9080569999999995E-6</v>
      </c>
      <c r="AQ146" s="35">
        <v>33984.816559400002</v>
      </c>
      <c r="AR146" s="35">
        <v>432</v>
      </c>
      <c r="AS146" s="35">
        <v>-31.7611004</v>
      </c>
      <c r="AT146" s="35">
        <v>194.86568792385901</v>
      </c>
      <c r="AU146" s="35">
        <v>2.7128260000000001E-2</v>
      </c>
      <c r="AV146" s="35">
        <v>1053034</v>
      </c>
      <c r="AW146" s="35">
        <v>-1180.328</v>
      </c>
      <c r="AX146" s="35">
        <v>-4.9080569999999995E-6</v>
      </c>
      <c r="AY146" s="35">
        <v>29568.02392</v>
      </c>
      <c r="AZ146" s="35">
        <v>550</v>
      </c>
      <c r="BA146" s="35">
        <v>-14.745100600000001</v>
      </c>
      <c r="BB146" s="35">
        <v>88.19820377552378</v>
      </c>
      <c r="BC146" s="35">
        <v>5.8894599999999991E-3</v>
      </c>
      <c r="BD146" s="35">
        <v>679293</v>
      </c>
      <c r="BE146" s="35">
        <v>-1180.328</v>
      </c>
      <c r="BF146" s="35">
        <v>-4.9556999999999998E-8</v>
      </c>
      <c r="BG146" s="35">
        <v>35477.811000000002</v>
      </c>
      <c r="BH146" s="35">
        <v>881.8</v>
      </c>
      <c r="BI146" s="35">
        <v>-12.9935008</v>
      </c>
      <c r="BJ146" s="35">
        <v>107.11388920206154</v>
      </c>
      <c r="BK146" s="35">
        <v>3.0123199999999998E-3</v>
      </c>
      <c r="BL146" s="35">
        <v>-438670</v>
      </c>
      <c r="BM146" s="35">
        <v>-1180.328</v>
      </c>
      <c r="BN146" s="35">
        <v>-6.7557000000000001E-8</v>
      </c>
      <c r="BO146" s="35">
        <v>11838.575199999999</v>
      </c>
      <c r="BP146" s="42">
        <v>2000</v>
      </c>
      <c r="BQ146" s="35">
        <v>2</v>
      </c>
      <c r="BR146" s="35">
        <v>9</v>
      </c>
      <c r="BS146" s="35">
        <v>2</v>
      </c>
      <c r="BT146" s="35">
        <v>81</v>
      </c>
      <c r="BU146" s="35">
        <v>2</v>
      </c>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row>
    <row r="147" spans="1:166" x14ac:dyDescent="0.2">
      <c r="A147" s="35" t="s">
        <v>728</v>
      </c>
      <c r="B147" s="35" t="s">
        <v>99</v>
      </c>
      <c r="C147" s="35" t="s">
        <v>729</v>
      </c>
      <c r="E147" s="36">
        <v>117.82</v>
      </c>
      <c r="F147" s="35">
        <v>1.55</v>
      </c>
      <c r="G147" s="35">
        <v>-60300</v>
      </c>
      <c r="H147" s="35">
        <v>22</v>
      </c>
      <c r="I147" s="35">
        <v>1000</v>
      </c>
      <c r="J147" s="35" t="s">
        <v>725</v>
      </c>
      <c r="K147" s="35">
        <v>3</v>
      </c>
      <c r="L147" s="35">
        <v>2</v>
      </c>
      <c r="M147" s="35">
        <v>7</v>
      </c>
      <c r="N147" s="41">
        <v>23.528998999999999</v>
      </c>
      <c r="O147" s="35">
        <v>7.5890000000000003E-3</v>
      </c>
      <c r="P147" s="35">
        <v>5700</v>
      </c>
      <c r="Q147" s="35">
        <v>0</v>
      </c>
      <c r="R147" s="35">
        <v>0</v>
      </c>
      <c r="S147" s="35">
        <v>-7709</v>
      </c>
      <c r="T147" s="35">
        <v>836</v>
      </c>
      <c r="U147" s="35">
        <v>11500</v>
      </c>
      <c r="V147" s="35" t="s">
        <v>92</v>
      </c>
      <c r="W147" s="35">
        <v>36.25</v>
      </c>
      <c r="X147" s="35">
        <v>0</v>
      </c>
      <c r="Y147" s="35">
        <v>0</v>
      </c>
      <c r="Z147" s="35">
        <v>0</v>
      </c>
      <c r="AA147" s="35">
        <v>0</v>
      </c>
      <c r="AB147" s="35">
        <v>-1533</v>
      </c>
      <c r="AC147" s="42">
        <v>1000</v>
      </c>
      <c r="AD147" s="35">
        <v>-5.1889997999999977</v>
      </c>
      <c r="AE147" s="35">
        <v>32.222213766642028</v>
      </c>
      <c r="AF147" s="35">
        <v>9.2200000000000008E-3</v>
      </c>
      <c r="AG147" s="35">
        <v>-188316</v>
      </c>
      <c r="AH147" s="35">
        <v>0</v>
      </c>
      <c r="AI147" s="35">
        <v>-4.8061999999999998E-6</v>
      </c>
      <c r="AJ147" s="35">
        <v>-60019.134879999998</v>
      </c>
      <c r="AK147" s="35">
        <v>368.3</v>
      </c>
      <c r="AL147" s="35">
        <v>-11.977999799999999</v>
      </c>
      <c r="AM147" s="35">
        <v>77.771050824464055</v>
      </c>
      <c r="AN147" s="35">
        <v>1.4458E-2</v>
      </c>
      <c r="AO147" s="35">
        <v>45084</v>
      </c>
      <c r="AP147" s="35">
        <v>0</v>
      </c>
      <c r="AQ147" s="35">
        <v>-4.8061999999999998E-6</v>
      </c>
      <c r="AR147" s="35">
        <v>-63364.460680000004</v>
      </c>
      <c r="AS147" s="35">
        <v>388.36</v>
      </c>
      <c r="AT147" s="35">
        <v>-36.358999499999996</v>
      </c>
      <c r="AU147" s="35">
        <v>221.54763808043691</v>
      </c>
      <c r="AV147" s="35">
        <v>5.1991000000000002E-2</v>
      </c>
      <c r="AW147" s="35">
        <v>45084</v>
      </c>
      <c r="AX147" s="35">
        <v>0</v>
      </c>
      <c r="AY147" s="35">
        <v>-4.8061999999999998E-6</v>
      </c>
      <c r="AZ147" s="35">
        <v>-68411.208220900007</v>
      </c>
      <c r="BA147" s="35">
        <v>432</v>
      </c>
      <c r="BB147" s="35">
        <v>-20.086999500000001</v>
      </c>
      <c r="BC147" s="35">
        <v>143.4635959784876</v>
      </c>
      <c r="BD147" s="35">
        <v>1.9383999999999998E-2</v>
      </c>
      <c r="BE147" s="35">
        <v>1680084</v>
      </c>
      <c r="BF147" s="35">
        <v>0</v>
      </c>
      <c r="BG147" s="35">
        <v>-4.8061999999999998E-6</v>
      </c>
      <c r="BH147" s="35">
        <v>-75036.39718</v>
      </c>
      <c r="BI147" s="35">
        <v>550</v>
      </c>
      <c r="BJ147" s="35">
        <v>-3.0709997000000016</v>
      </c>
      <c r="BK147" s="35">
        <v>36.796111830152384</v>
      </c>
      <c r="BL147" s="35">
        <v>-1.8548000000000002E-3</v>
      </c>
      <c r="BM147" s="35">
        <v>1306343</v>
      </c>
      <c r="BN147" s="35">
        <v>0</v>
      </c>
      <c r="BO147" s="35">
        <v>5.2299999999999998E-8</v>
      </c>
      <c r="BP147" s="35">
        <v>-69126.610100000005</v>
      </c>
      <c r="BQ147" s="35">
        <v>836</v>
      </c>
      <c r="BR147" s="35">
        <v>-15.792000700000003</v>
      </c>
      <c r="BS147" s="35">
        <v>108.66313742464828</v>
      </c>
      <c r="BT147" s="35">
        <v>5.7342000000000001E-3</v>
      </c>
      <c r="BU147" s="35">
        <v>1303493</v>
      </c>
      <c r="BV147" s="35">
        <v>0</v>
      </c>
      <c r="BW147" s="35">
        <v>5.2299999999999998E-8</v>
      </c>
      <c r="BX147" s="35">
        <v>-62950.610099999998</v>
      </c>
      <c r="BY147" s="35">
        <v>881.8</v>
      </c>
      <c r="BZ147" s="35">
        <v>-13.164600999999998</v>
      </c>
      <c r="CA147" s="35">
        <v>137.03666556445492</v>
      </c>
      <c r="CB147" s="35">
        <v>1.4184899999999999E-3</v>
      </c>
      <c r="CC147" s="35">
        <v>-373451.5</v>
      </c>
      <c r="CD147" s="35">
        <v>0</v>
      </c>
      <c r="CE147" s="35">
        <v>2.5300000000000002E-8</v>
      </c>
      <c r="CF147" s="35">
        <v>-98409.463799999998</v>
      </c>
      <c r="CG147" s="42">
        <v>1000</v>
      </c>
      <c r="CH147" s="35">
        <v>2</v>
      </c>
      <c r="CI147" s="35">
        <v>9</v>
      </c>
      <c r="CJ147" s="35">
        <v>2</v>
      </c>
      <c r="CK147" s="35">
        <v>81</v>
      </c>
      <c r="CL147" s="35">
        <v>3</v>
      </c>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row>
    <row r="148" spans="1:166" x14ac:dyDescent="0.2">
      <c r="A148" s="35" t="s">
        <v>728</v>
      </c>
      <c r="B148" s="35" t="s">
        <v>104</v>
      </c>
      <c r="C148" s="35" t="s">
        <v>729</v>
      </c>
      <c r="E148" s="36">
        <v>117.82</v>
      </c>
      <c r="F148" s="35">
        <v>4.8199999999999996E-3</v>
      </c>
      <c r="G148" s="35">
        <v>4241</v>
      </c>
      <c r="H148" s="35">
        <v>83.966999999999999</v>
      </c>
      <c r="I148" s="35">
        <v>2000</v>
      </c>
      <c r="J148" s="35" t="s">
        <v>725</v>
      </c>
      <c r="K148" s="35">
        <v>3</v>
      </c>
      <c r="L148" s="35">
        <v>1</v>
      </c>
      <c r="M148" s="35">
        <v>6</v>
      </c>
      <c r="N148" s="41">
        <v>39.627898999999999</v>
      </c>
      <c r="O148" s="35">
        <v>-2.2892899999999998E-3</v>
      </c>
      <c r="P148" s="35">
        <v>-223255</v>
      </c>
      <c r="Q148" s="35">
        <v>-728.16101000000003</v>
      </c>
      <c r="R148" s="35">
        <v>2.5884800000000002E-7</v>
      </c>
      <c r="S148" s="35">
        <v>1704</v>
      </c>
      <c r="T148" s="42">
        <v>2000</v>
      </c>
      <c r="U148" s="35">
        <v>-21.287899799999998</v>
      </c>
      <c r="V148" s="35">
        <v>113.1060605156285</v>
      </c>
      <c r="W148" s="35">
        <v>1.909829E-2</v>
      </c>
      <c r="X148" s="35">
        <v>-302793.5</v>
      </c>
      <c r="Y148" s="35">
        <v>-1456.3220200000001</v>
      </c>
      <c r="Z148" s="35">
        <v>-4.9356239999999996E-6</v>
      </c>
      <c r="AA148" s="35">
        <v>13934.865119999999</v>
      </c>
      <c r="AB148" s="35">
        <v>368.3</v>
      </c>
      <c r="AC148" s="35">
        <v>-28.0768998</v>
      </c>
      <c r="AD148" s="35">
        <v>158.65489757345048</v>
      </c>
      <c r="AE148" s="35">
        <v>2.433629E-2</v>
      </c>
      <c r="AF148" s="35">
        <v>-69393.5</v>
      </c>
      <c r="AG148" s="35">
        <v>-1456.3220200000001</v>
      </c>
      <c r="AH148" s="35">
        <v>-4.9356239999999996E-6</v>
      </c>
      <c r="AI148" s="35">
        <v>10589.53932</v>
      </c>
      <c r="AJ148" s="35">
        <v>388.36</v>
      </c>
      <c r="AK148" s="35">
        <v>-52.457899499999996</v>
      </c>
      <c r="AL148" s="35">
        <v>302.43148482942331</v>
      </c>
      <c r="AM148" s="35">
        <v>6.186929E-2</v>
      </c>
      <c r="AN148" s="35">
        <v>-69393.5</v>
      </c>
      <c r="AO148" s="35">
        <v>-1456.3220200000001</v>
      </c>
      <c r="AP148" s="35">
        <v>-4.9356239999999996E-6</v>
      </c>
      <c r="AQ148" s="35">
        <v>5542.7917791</v>
      </c>
      <c r="AR148" s="35">
        <v>432</v>
      </c>
      <c r="AS148" s="35">
        <v>-36.185899499999998</v>
      </c>
      <c r="AT148" s="35">
        <v>224.347442727474</v>
      </c>
      <c r="AU148" s="35">
        <v>2.926229E-2</v>
      </c>
      <c r="AV148" s="35">
        <v>1565606.5</v>
      </c>
      <c r="AW148" s="35">
        <v>-1456.3220200000001</v>
      </c>
      <c r="AX148" s="35">
        <v>-4.9356239999999996E-6</v>
      </c>
      <c r="AY148" s="35">
        <v>-1082.3971800000008</v>
      </c>
      <c r="AZ148" s="35">
        <v>550</v>
      </c>
      <c r="BA148" s="35">
        <v>-19.169899700000002</v>
      </c>
      <c r="BB148" s="35">
        <v>117.67995857913877</v>
      </c>
      <c r="BC148" s="35">
        <v>8.0234899999999994E-3</v>
      </c>
      <c r="BD148" s="35">
        <v>1191865.5</v>
      </c>
      <c r="BE148" s="35">
        <v>-1456.3220200000001</v>
      </c>
      <c r="BF148" s="35">
        <v>-7.712400000000001E-8</v>
      </c>
      <c r="BG148" s="35">
        <v>4827.3898999999992</v>
      </c>
      <c r="BH148" s="35">
        <v>881.8</v>
      </c>
      <c r="BI148" s="35">
        <v>-16.5425</v>
      </c>
      <c r="BJ148" s="35">
        <v>146.05348671894541</v>
      </c>
      <c r="BK148" s="35">
        <v>3.7077799999999999E-3</v>
      </c>
      <c r="BL148" s="35">
        <v>-485079</v>
      </c>
      <c r="BM148" s="35">
        <v>-1456.3220200000001</v>
      </c>
      <c r="BN148" s="35">
        <v>-1.0412400000000001E-7</v>
      </c>
      <c r="BO148" s="35">
        <v>-30631.463799999998</v>
      </c>
      <c r="BP148" s="42">
        <v>2000</v>
      </c>
      <c r="BQ148" s="35">
        <v>2</v>
      </c>
      <c r="BR148" s="35">
        <v>9</v>
      </c>
      <c r="BS148" s="35">
        <v>2</v>
      </c>
      <c r="BT148" s="35">
        <v>81</v>
      </c>
      <c r="BU148" s="35">
        <v>3</v>
      </c>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row>
    <row r="149" spans="1:166" x14ac:dyDescent="0.2">
      <c r="A149" s="44" t="s">
        <v>730</v>
      </c>
      <c r="B149" s="35" t="s">
        <v>104</v>
      </c>
      <c r="C149" s="35" t="s">
        <v>731</v>
      </c>
      <c r="E149" s="36">
        <v>186.7893</v>
      </c>
      <c r="F149" s="35">
        <v>7.6350000000000003E-3</v>
      </c>
      <c r="G149" s="35">
        <v>-390000</v>
      </c>
      <c r="H149" s="35">
        <v>91.367000000000004</v>
      </c>
      <c r="I149" s="35">
        <v>2000</v>
      </c>
      <c r="J149" s="35" t="s">
        <v>732</v>
      </c>
      <c r="K149" s="51">
        <v>4</v>
      </c>
      <c r="L149" s="35">
        <v>1</v>
      </c>
      <c r="M149" s="35">
        <v>2</v>
      </c>
      <c r="N149" s="41">
        <v>67.808999999999997</v>
      </c>
      <c r="O149" s="35">
        <v>-1.586E-3</v>
      </c>
      <c r="P149" s="35">
        <v>256645</v>
      </c>
      <c r="Q149" s="35">
        <v>-1139.2</v>
      </c>
      <c r="R149" s="35">
        <v>0</v>
      </c>
      <c r="S149" s="35">
        <v>-1267</v>
      </c>
      <c r="T149" s="42">
        <v>2000</v>
      </c>
      <c r="U149" s="35">
        <v>-42.489600299999999</v>
      </c>
      <c r="V149" s="35">
        <v>375.20858756670873</v>
      </c>
      <c r="W149" s="35">
        <v>3.3527466499999992E-2</v>
      </c>
      <c r="X149" s="35">
        <v>281769.875</v>
      </c>
      <c r="Y149" s="35">
        <v>-1355.2772</v>
      </c>
      <c r="Z149" s="35">
        <v>-7.1354535E-6</v>
      </c>
      <c r="AA149" s="35">
        <v>-390255.98482000001</v>
      </c>
      <c r="AB149" s="42">
        <v>550</v>
      </c>
      <c r="AC149" s="35">
        <v>-16.965600600000002</v>
      </c>
      <c r="AD149" s="35">
        <v>215.20736134420599</v>
      </c>
      <c r="AE149" s="35">
        <v>1.6692664999999999E-3</v>
      </c>
      <c r="AF149" s="35">
        <v>-278841.625</v>
      </c>
      <c r="AG149" s="35">
        <v>-1355.2772</v>
      </c>
      <c r="AH149" s="35">
        <v>1.5229649999999999E-7</v>
      </c>
      <c r="AI149" s="35">
        <v>-381391.30420000001</v>
      </c>
      <c r="AJ149" s="42">
        <v>2000</v>
      </c>
      <c r="AK149" s="35">
        <v>3</v>
      </c>
      <c r="AL149" s="35">
        <v>9</v>
      </c>
      <c r="AM149" s="35">
        <v>3</v>
      </c>
      <c r="AN149" s="35">
        <v>65</v>
      </c>
      <c r="AO149" s="35">
        <v>1.5</v>
      </c>
      <c r="AP149" s="35">
        <v>20</v>
      </c>
      <c r="AQ149" s="35">
        <v>1.5</v>
      </c>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row>
    <row r="150" spans="1:166" x14ac:dyDescent="0.2">
      <c r="A150" s="35" t="s">
        <v>733</v>
      </c>
      <c r="B150" s="35" t="s">
        <v>104</v>
      </c>
      <c r="C150" s="35" t="s">
        <v>734</v>
      </c>
      <c r="E150" s="36">
        <v>137.4264</v>
      </c>
      <c r="F150" s="35">
        <v>5.62E-3</v>
      </c>
      <c r="G150" s="35">
        <v>-565300</v>
      </c>
      <c r="H150" s="35">
        <v>81.825000000000003</v>
      </c>
      <c r="I150" s="35">
        <v>2000</v>
      </c>
      <c r="J150" s="35" t="s">
        <v>705</v>
      </c>
      <c r="K150" s="35">
        <v>4</v>
      </c>
      <c r="L150" s="35">
        <v>1</v>
      </c>
      <c r="M150" s="35">
        <v>2</v>
      </c>
      <c r="N150" s="41">
        <v>98.772796999999997</v>
      </c>
      <c r="O150" s="35">
        <v>-8.0778900000000008E-3</v>
      </c>
      <c r="P150" s="35">
        <v>-772591</v>
      </c>
      <c r="Q150" s="35">
        <v>-2603.8600999999999</v>
      </c>
      <c r="R150" s="35">
        <v>9.0615699999999998E-7</v>
      </c>
      <c r="S150" s="35">
        <v>18797</v>
      </c>
      <c r="T150" s="42">
        <v>2000</v>
      </c>
      <c r="U150" s="35">
        <v>-71.557397299999991</v>
      </c>
      <c r="V150" s="35">
        <v>641.01293704830778</v>
      </c>
      <c r="W150" s="35">
        <v>3.9875800500000003E-2</v>
      </c>
      <c r="X150" s="35">
        <v>-202918.17499999999</v>
      </c>
      <c r="Y150" s="35">
        <v>-4047.7521699999998</v>
      </c>
      <c r="Z150" s="35">
        <v>-7.5877478750000003E-6</v>
      </c>
      <c r="AA150" s="35">
        <v>-547184.98877000005</v>
      </c>
      <c r="AB150" s="35">
        <v>550</v>
      </c>
      <c r="AC150" s="35">
        <v>-46.033397599999994</v>
      </c>
      <c r="AD150" s="35">
        <v>481.01171082580447</v>
      </c>
      <c r="AE150" s="35">
        <v>8.0176005000000012E-3</v>
      </c>
      <c r="AF150" s="35">
        <v>-763529.67500000005</v>
      </c>
      <c r="AG150" s="35">
        <v>-4047.7521699999998</v>
      </c>
      <c r="AH150" s="35">
        <v>-2.9999787500000001E-7</v>
      </c>
      <c r="AI150" s="35">
        <v>-538320.30815000006</v>
      </c>
      <c r="AJ150" s="42">
        <v>2000</v>
      </c>
      <c r="AK150" s="35">
        <v>3</v>
      </c>
      <c r="AL150" s="35">
        <v>9</v>
      </c>
      <c r="AM150" s="35">
        <v>3</v>
      </c>
      <c r="AN150" s="35">
        <v>65</v>
      </c>
      <c r="AO150" s="35">
        <v>1.5</v>
      </c>
      <c r="AP150" s="35">
        <v>31</v>
      </c>
      <c r="AQ150" s="35">
        <v>1.5</v>
      </c>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row>
    <row r="151" spans="1:166" x14ac:dyDescent="0.2">
      <c r="A151" s="35" t="s">
        <v>735</v>
      </c>
      <c r="B151" s="35" t="s">
        <v>104</v>
      </c>
      <c r="C151" s="35" t="s">
        <v>736</v>
      </c>
      <c r="E151" s="36">
        <v>83.45501999999999</v>
      </c>
      <c r="F151" s="35">
        <v>3.4099999999999998E-3</v>
      </c>
      <c r="G151" s="35">
        <v>-291000</v>
      </c>
      <c r="H151" s="35">
        <v>69.744</v>
      </c>
      <c r="I151" s="35">
        <v>2000</v>
      </c>
      <c r="J151" s="35" t="s">
        <v>705</v>
      </c>
      <c r="K151" s="35">
        <v>4</v>
      </c>
      <c r="L151" s="35">
        <v>1</v>
      </c>
      <c r="M151" s="35">
        <v>2</v>
      </c>
      <c r="N151" s="41">
        <v>86.990402000000003</v>
      </c>
      <c r="O151" s="35">
        <v>-3.4944500000000001E-3</v>
      </c>
      <c r="P151" s="35">
        <v>-964180</v>
      </c>
      <c r="Q151" s="35">
        <v>-2583.6498999999999</v>
      </c>
      <c r="R151" s="35">
        <v>2.0043700000000001E-7</v>
      </c>
      <c r="S151" s="35">
        <v>22215</v>
      </c>
      <c r="T151" s="42">
        <v>2000</v>
      </c>
      <c r="U151" s="35">
        <v>-74.301632300000009</v>
      </c>
      <c r="V151" s="35">
        <v>672.08514073296624</v>
      </c>
      <c r="W151" s="35">
        <v>3.7896909499999999E-2</v>
      </c>
      <c r="X151" s="35">
        <v>-396173.75</v>
      </c>
      <c r="Y151" s="35">
        <v>-4998.1927999999998</v>
      </c>
      <c r="Z151" s="35">
        <v>-7.3536775250000001E-6</v>
      </c>
      <c r="AA151" s="35">
        <v>-264364.49216999998</v>
      </c>
      <c r="AB151" s="35">
        <v>550</v>
      </c>
      <c r="AC151" s="35">
        <v>-48.777632600000004</v>
      </c>
      <c r="AD151" s="35">
        <v>512.08391451046327</v>
      </c>
      <c r="AE151" s="35">
        <v>6.0387095000000003E-3</v>
      </c>
      <c r="AF151" s="35">
        <v>-956785.25</v>
      </c>
      <c r="AG151" s="35">
        <v>-4998.1927999999998</v>
      </c>
      <c r="AH151" s="35">
        <v>-6.5927525000000017E-8</v>
      </c>
      <c r="AI151" s="35">
        <v>-255499.81154999998</v>
      </c>
      <c r="AJ151" s="42">
        <v>2000</v>
      </c>
      <c r="AK151" s="35">
        <v>3</v>
      </c>
      <c r="AL151" s="35">
        <v>9</v>
      </c>
      <c r="AM151" s="35">
        <v>3</v>
      </c>
      <c r="AN151" s="35">
        <v>65</v>
      </c>
      <c r="AO151" s="35">
        <v>1.5</v>
      </c>
      <c r="AP151" s="35">
        <v>38</v>
      </c>
      <c r="AQ151" s="35">
        <v>1.5</v>
      </c>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row>
    <row r="152" spans="1:166" x14ac:dyDescent="0.2">
      <c r="A152" s="35" t="s">
        <v>737</v>
      </c>
      <c r="B152" s="35" t="s">
        <v>99</v>
      </c>
      <c r="C152" s="35" t="s">
        <v>738</v>
      </c>
      <c r="E152" s="36">
        <v>55.255000000000003</v>
      </c>
      <c r="F152" s="35">
        <v>2.52</v>
      </c>
      <c r="G152" s="35">
        <v>-17000</v>
      </c>
      <c r="H152" s="35">
        <v>6.48</v>
      </c>
      <c r="I152" s="35">
        <v>3000</v>
      </c>
      <c r="J152" s="35" t="s">
        <v>705</v>
      </c>
      <c r="K152" s="35">
        <v>4</v>
      </c>
      <c r="L152" s="35">
        <v>3</v>
      </c>
      <c r="M152" s="35">
        <v>5</v>
      </c>
      <c r="N152" s="41">
        <v>46.324001000000003</v>
      </c>
      <c r="O152" s="35">
        <v>-2.5999999999999999E-3</v>
      </c>
      <c r="P152" s="35">
        <v>454328</v>
      </c>
      <c r="Q152" s="35">
        <v>-938.97997999999995</v>
      </c>
      <c r="R152" s="35">
        <v>5.5463300000000001E-7</v>
      </c>
      <c r="S152" s="35">
        <v>1094</v>
      </c>
      <c r="T152" s="35">
        <v>2000</v>
      </c>
      <c r="U152" s="35">
        <v>0</v>
      </c>
      <c r="V152" s="35" t="s">
        <v>118</v>
      </c>
      <c r="W152" s="35">
        <v>71.569000000000003</v>
      </c>
      <c r="X152" s="35">
        <v>-1.5065E-2</v>
      </c>
      <c r="Y152" s="35">
        <v>28294000</v>
      </c>
      <c r="Z152" s="35">
        <v>0</v>
      </c>
      <c r="AA152" s="35">
        <v>2.31097E-6</v>
      </c>
      <c r="AB152" s="35">
        <v>-69498</v>
      </c>
      <c r="AC152" s="35">
        <v>2740</v>
      </c>
      <c r="AD152" s="35">
        <v>25000</v>
      </c>
      <c r="AE152" s="35" t="s">
        <v>92</v>
      </c>
      <c r="AF152" s="35">
        <v>32.5</v>
      </c>
      <c r="AG152" s="35">
        <v>0</v>
      </c>
      <c r="AH152" s="35">
        <v>0</v>
      </c>
      <c r="AI152" s="35">
        <v>0</v>
      </c>
      <c r="AJ152" s="35">
        <v>0</v>
      </c>
      <c r="AK152" s="35">
        <v>7313</v>
      </c>
      <c r="AL152" s="42">
        <v>3000</v>
      </c>
      <c r="AM152" s="35">
        <v>-45.384301400000005</v>
      </c>
      <c r="AN152" s="35">
        <v>314.05795094228722</v>
      </c>
      <c r="AO152" s="35">
        <v>4.5584194000000001E-2</v>
      </c>
      <c r="AP152" s="35">
        <v>379738.5</v>
      </c>
      <c r="AQ152" s="35">
        <v>-1030.6839599999998</v>
      </c>
      <c r="AR152" s="35">
        <v>-9.842380699999999E-6</v>
      </c>
      <c r="AS152" s="35">
        <v>-20650.27406</v>
      </c>
      <c r="AT152" s="35">
        <v>550</v>
      </c>
      <c r="AU152" s="35">
        <v>-11.352301799999999</v>
      </c>
      <c r="AV152" s="35">
        <v>100.72298264561663</v>
      </c>
      <c r="AW152" s="35">
        <v>3.1065939999999998E-3</v>
      </c>
      <c r="AX152" s="35">
        <v>-367743.5</v>
      </c>
      <c r="AY152" s="35">
        <v>-1030.6839599999998</v>
      </c>
      <c r="AZ152" s="35">
        <v>-1.2538070000000003E-7</v>
      </c>
      <c r="BA152" s="35">
        <v>-8830.6998999999996</v>
      </c>
      <c r="BB152" s="35">
        <v>2000</v>
      </c>
      <c r="BC152" s="35">
        <v>-36.597300799999999</v>
      </c>
      <c r="BD152" s="35">
        <v>261.01450698794019</v>
      </c>
      <c r="BE152" s="35">
        <v>1.5571594000000001E-2</v>
      </c>
      <c r="BF152" s="35">
        <v>13552092.5</v>
      </c>
      <c r="BG152" s="35">
        <v>847.27599999999995</v>
      </c>
      <c r="BH152" s="35">
        <v>-1.0035492E-6</v>
      </c>
      <c r="BI152" s="35">
        <v>-79422.699900000007</v>
      </c>
      <c r="BJ152" s="35">
        <v>2350</v>
      </c>
      <c r="BK152" s="35">
        <v>-28.265300000000003</v>
      </c>
      <c r="BL152" s="35">
        <v>217.06592375272862</v>
      </c>
      <c r="BM152" s="35">
        <v>1.4129194000000001E-2</v>
      </c>
      <c r="BN152" s="35">
        <v>14215106.5</v>
      </c>
      <c r="BO152" s="35">
        <v>847.27599999999995</v>
      </c>
      <c r="BP152" s="35">
        <v>-1.1081492E-6</v>
      </c>
      <c r="BQ152" s="35">
        <v>-119087.3915</v>
      </c>
      <c r="BR152" s="35">
        <v>2740</v>
      </c>
      <c r="BS152" s="35">
        <v>10.803699999999999</v>
      </c>
      <c r="BT152" s="35">
        <v>-85.739077567891684</v>
      </c>
      <c r="BU152" s="35">
        <v>-9.3580599999999996E-4</v>
      </c>
      <c r="BV152" s="35">
        <v>68106.5</v>
      </c>
      <c r="BW152" s="35">
        <v>847.27599999999995</v>
      </c>
      <c r="BX152" s="35">
        <v>4.7335799999999997E-8</v>
      </c>
      <c r="BY152" s="35">
        <v>-42276.391499999998</v>
      </c>
      <c r="BZ152" s="42">
        <v>3000</v>
      </c>
      <c r="CA152" s="35">
        <v>2</v>
      </c>
      <c r="CB152" s="35">
        <v>9</v>
      </c>
      <c r="CC152" s="35">
        <v>4</v>
      </c>
      <c r="CD152" s="35">
        <v>15</v>
      </c>
      <c r="CE152" s="35">
        <v>1</v>
      </c>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row>
    <row r="153" spans="1:166" x14ac:dyDescent="0.2">
      <c r="A153" s="35" t="s">
        <v>739</v>
      </c>
      <c r="B153" s="35" t="s">
        <v>133</v>
      </c>
      <c r="C153" s="35" t="s">
        <v>740</v>
      </c>
      <c r="E153" s="36">
        <v>63.126460000000002</v>
      </c>
      <c r="F153" s="35">
        <v>2.5799999999999998E-3</v>
      </c>
      <c r="G153" s="35">
        <v>10240</v>
      </c>
      <c r="H153" s="35">
        <v>44.055999999999997</v>
      </c>
      <c r="I153" s="35">
        <v>2000</v>
      </c>
      <c r="J153" s="35" t="s">
        <v>705</v>
      </c>
      <c r="K153" s="35">
        <v>4</v>
      </c>
      <c r="L153" s="35">
        <v>2</v>
      </c>
      <c r="M153" s="35">
        <v>3</v>
      </c>
      <c r="N153" s="41">
        <v>25.59</v>
      </c>
      <c r="O153" s="35">
        <v>1.7658E-2</v>
      </c>
      <c r="P153" s="35">
        <v>0</v>
      </c>
      <c r="Q153" s="35">
        <v>0</v>
      </c>
      <c r="R153" s="35">
        <v>0</v>
      </c>
      <c r="S153" s="35">
        <v>-9199</v>
      </c>
      <c r="T153" s="35">
        <v>335</v>
      </c>
      <c r="U153" s="35">
        <v>6790</v>
      </c>
      <c r="V153" s="26" t="s">
        <v>93</v>
      </c>
      <c r="W153" s="35">
        <v>167.19501</v>
      </c>
      <c r="X153" s="35">
        <v>-9.0797699999999992E-3</v>
      </c>
      <c r="Y153" s="35">
        <v>-2864670</v>
      </c>
      <c r="Z153" s="35">
        <v>-5883.1801999999998</v>
      </c>
      <c r="AA153" s="35">
        <v>6.3747300000000003E-7</v>
      </c>
      <c r="AB153" s="35">
        <v>69361</v>
      </c>
      <c r="AC153" s="42">
        <v>2000</v>
      </c>
      <c r="AD153" s="35">
        <v>-32.971640499999999</v>
      </c>
      <c r="AE153" s="35">
        <v>349.94247726510758</v>
      </c>
      <c r="AF153" s="35">
        <v>4.3715925000000003E-2</v>
      </c>
      <c r="AG153" s="35">
        <v>-156069.75</v>
      </c>
      <c r="AH153" s="35">
        <v>-1734.6869999999999</v>
      </c>
      <c r="AI153" s="35">
        <v>-1.229377775E-5</v>
      </c>
      <c r="AJ153" s="35">
        <v>19667.602899999998</v>
      </c>
      <c r="AK153" s="35">
        <v>335</v>
      </c>
      <c r="AL153" s="35">
        <v>-174.5766505</v>
      </c>
      <c r="AM153" s="35">
        <v>1585.4512534250982</v>
      </c>
      <c r="AN153" s="35">
        <v>7.0453694999999997E-2</v>
      </c>
      <c r="AO153" s="35">
        <v>-1588404.75</v>
      </c>
      <c r="AP153" s="35">
        <v>-13501.047399999999</v>
      </c>
      <c r="AQ153" s="35">
        <v>-1.2612514250000001E-5</v>
      </c>
      <c r="AR153" s="35">
        <v>98227.602899999998</v>
      </c>
      <c r="AS153" s="35">
        <v>550</v>
      </c>
      <c r="AT153" s="35">
        <v>-132.03665100000001</v>
      </c>
      <c r="AU153" s="35">
        <v>1318.7825430542605</v>
      </c>
      <c r="AV153" s="35">
        <v>1.7356694999999998E-2</v>
      </c>
      <c r="AW153" s="35">
        <v>-2522757.25</v>
      </c>
      <c r="AX153" s="35">
        <v>-13501.047399999999</v>
      </c>
      <c r="AY153" s="35">
        <v>-4.6626425000000001E-7</v>
      </c>
      <c r="AZ153" s="35">
        <v>113002.07060000001</v>
      </c>
      <c r="BA153" s="42">
        <v>2000</v>
      </c>
      <c r="BB153" s="35">
        <v>2</v>
      </c>
      <c r="BC153" s="35">
        <v>9</v>
      </c>
      <c r="BD153" s="35">
        <v>5</v>
      </c>
      <c r="BE153" s="35">
        <v>38</v>
      </c>
      <c r="BF153" s="35">
        <v>4.5</v>
      </c>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row>
    <row r="154" spans="1:166" x14ac:dyDescent="0.2">
      <c r="A154" s="35" t="s">
        <v>741</v>
      </c>
      <c r="B154" s="35" t="s">
        <v>104</v>
      </c>
      <c r="C154" s="35" t="s">
        <v>742</v>
      </c>
      <c r="E154" s="36">
        <v>90.715000000000003</v>
      </c>
      <c r="F154" s="35">
        <v>3.7100000000000002E-3</v>
      </c>
      <c r="G154" s="35">
        <v>56900</v>
      </c>
      <c r="H154" s="35">
        <v>53.75</v>
      </c>
      <c r="I154" s="35">
        <v>2000</v>
      </c>
      <c r="J154" s="35" t="s">
        <v>743</v>
      </c>
      <c r="K154" s="35">
        <v>2</v>
      </c>
      <c r="L154" s="35">
        <v>1</v>
      </c>
      <c r="M154" s="35">
        <v>3</v>
      </c>
      <c r="N154" s="41">
        <v>9.8860197000000003</v>
      </c>
      <c r="O154" s="35">
        <v>-4.3840500000000001E-5</v>
      </c>
      <c r="P154" s="35">
        <v>36464.898000000001</v>
      </c>
      <c r="Q154" s="35">
        <v>-55.691898000000002</v>
      </c>
      <c r="R154" s="35">
        <v>0</v>
      </c>
      <c r="S154" s="35">
        <v>-2104</v>
      </c>
      <c r="T154" s="42">
        <v>2000</v>
      </c>
      <c r="U154" s="35">
        <v>-3.9315198000000002</v>
      </c>
      <c r="V154" s="35">
        <v>-10.053615528244393</v>
      </c>
      <c r="W154" s="35">
        <v>1.09738405E-2</v>
      </c>
      <c r="X154" s="35">
        <v>39349.449000000001</v>
      </c>
      <c r="Y154" s="35">
        <v>-111.383796</v>
      </c>
      <c r="Z154" s="35">
        <v>-2.4030999999999999E-6</v>
      </c>
      <c r="AA154" s="35">
        <v>57273.904009999998</v>
      </c>
      <c r="AB154" s="35">
        <v>332.6</v>
      </c>
      <c r="AC154" s="35">
        <v>-8.5120196500000009</v>
      </c>
      <c r="AD154" s="35">
        <v>31.623925732888878</v>
      </c>
      <c r="AE154" s="35">
        <v>1.10513405E-2</v>
      </c>
      <c r="AF154" s="35">
        <v>31499.449000000001</v>
      </c>
      <c r="AG154" s="35">
        <v>-111.383796</v>
      </c>
      <c r="AH154" s="35">
        <v>-2.4030999999999999E-6</v>
      </c>
      <c r="AI154" s="35">
        <v>52273.706859999998</v>
      </c>
      <c r="AJ154" s="35">
        <v>550</v>
      </c>
      <c r="AK154" s="35">
        <v>-4.0197499999994335E-3</v>
      </c>
      <c r="AL154" s="35">
        <v>-21.709816341278753</v>
      </c>
      <c r="AM154" s="35">
        <v>4.3194050000000002E-4</v>
      </c>
      <c r="AN154" s="35">
        <v>-155371.05100000001</v>
      </c>
      <c r="AO154" s="35">
        <v>-111.383796</v>
      </c>
      <c r="AP154" s="35">
        <v>2.6149999999999999E-8</v>
      </c>
      <c r="AQ154" s="35">
        <v>55228.600400000003</v>
      </c>
      <c r="AR154" s="42">
        <v>2000</v>
      </c>
      <c r="AS154" s="35">
        <v>2</v>
      </c>
      <c r="AT154" s="35">
        <v>9</v>
      </c>
      <c r="AU154" s="35">
        <v>1</v>
      </c>
      <c r="AV154" s="35">
        <v>14</v>
      </c>
      <c r="AW154" s="35">
        <v>0.5</v>
      </c>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row>
    <row r="155" spans="1:166" x14ac:dyDescent="0.2">
      <c r="A155" s="35" t="s">
        <v>744</v>
      </c>
      <c r="B155" s="35" t="s">
        <v>104</v>
      </c>
      <c r="C155" s="35" t="s">
        <v>745</v>
      </c>
      <c r="E155" s="36">
        <v>170.619</v>
      </c>
      <c r="F155" s="35">
        <v>6.9800000000000001E-3</v>
      </c>
      <c r="G155" s="35">
        <v>15000</v>
      </c>
      <c r="H155" s="35">
        <v>70.402000000000001</v>
      </c>
      <c r="I155" s="35">
        <v>2000</v>
      </c>
      <c r="J155" s="35" t="s">
        <v>743</v>
      </c>
      <c r="K155" s="35">
        <v>2</v>
      </c>
      <c r="L155" s="35">
        <v>1</v>
      </c>
      <c r="M155" s="35">
        <v>3</v>
      </c>
      <c r="N155" s="41">
        <v>18.5898</v>
      </c>
      <c r="O155" s="35">
        <v>-9.0165000000000004E-4</v>
      </c>
      <c r="P155" s="35">
        <v>8636.0195000000003</v>
      </c>
      <c r="Q155" s="35">
        <v>-224.44200000000001</v>
      </c>
      <c r="R155" s="35">
        <v>1.13254E-7</v>
      </c>
      <c r="S155" s="35">
        <v>-1619</v>
      </c>
      <c r="T155" s="42">
        <v>2000</v>
      </c>
      <c r="U155" s="35">
        <v>-3.5898000999999997</v>
      </c>
      <c r="V155" s="35">
        <v>-1.6549696180028945</v>
      </c>
      <c r="W155" s="35">
        <v>1.1781650000000001E-2</v>
      </c>
      <c r="X155" s="35">
        <v>25435.009750000001</v>
      </c>
      <c r="Y155" s="35">
        <v>-448.88400000000001</v>
      </c>
      <c r="Z155" s="35">
        <v>-2.459727E-6</v>
      </c>
      <c r="AA155" s="35">
        <v>18551.374960000001</v>
      </c>
      <c r="AB155" s="35">
        <v>332.6</v>
      </c>
      <c r="AC155" s="35">
        <v>-12.750799800000001</v>
      </c>
      <c r="AD155" s="35">
        <v>81.700112904263676</v>
      </c>
      <c r="AE155" s="35">
        <v>1.193665E-2</v>
      </c>
      <c r="AF155" s="35">
        <v>9735.0097500000011</v>
      </c>
      <c r="AG155" s="35">
        <v>-448.88400000000001</v>
      </c>
      <c r="AH155" s="35">
        <v>-2.459727E-6</v>
      </c>
      <c r="AI155" s="35">
        <v>8550.9806600000011</v>
      </c>
      <c r="AJ155" s="35">
        <v>550</v>
      </c>
      <c r="AK155" s="35">
        <v>-4.2427999000000014</v>
      </c>
      <c r="AL155" s="35">
        <v>28.366370830096049</v>
      </c>
      <c r="AM155" s="35">
        <v>1.3172500000000001E-3</v>
      </c>
      <c r="AN155" s="35">
        <v>-177135.49025</v>
      </c>
      <c r="AO155" s="35">
        <v>-448.88400000000001</v>
      </c>
      <c r="AP155" s="35">
        <v>-3.0477000000000002E-8</v>
      </c>
      <c r="AQ155" s="35">
        <v>11505.8742</v>
      </c>
      <c r="AR155" s="42">
        <v>2000</v>
      </c>
      <c r="AS155" s="35">
        <v>2</v>
      </c>
      <c r="AT155" s="35">
        <v>9</v>
      </c>
      <c r="AU155" s="35">
        <v>1</v>
      </c>
      <c r="AV155" s="35">
        <v>14</v>
      </c>
      <c r="AW155" s="35">
        <v>1</v>
      </c>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row>
    <row r="156" spans="1:166" x14ac:dyDescent="0.2">
      <c r="A156" s="35" t="s">
        <v>746</v>
      </c>
      <c r="B156" s="35" t="s">
        <v>104</v>
      </c>
      <c r="C156" s="35" t="s">
        <v>747</v>
      </c>
      <c r="E156" s="36">
        <v>206.07169999999999</v>
      </c>
      <c r="F156" s="35">
        <v>8.43E-3</v>
      </c>
      <c r="G156" s="35">
        <v>-65000</v>
      </c>
      <c r="H156" s="35">
        <v>76.909000000000006</v>
      </c>
      <c r="I156" s="35">
        <v>2000</v>
      </c>
      <c r="J156" s="35" t="s">
        <v>743</v>
      </c>
      <c r="K156" s="35">
        <v>4</v>
      </c>
      <c r="L156" s="35">
        <v>1</v>
      </c>
      <c r="M156" s="35">
        <v>3</v>
      </c>
      <c r="N156" s="41">
        <v>27.829398999999999</v>
      </c>
      <c r="O156" s="35">
        <v>-1.51537E-3</v>
      </c>
      <c r="P156" s="35">
        <v>2977.24</v>
      </c>
      <c r="Q156" s="35">
        <v>-385.46301</v>
      </c>
      <c r="R156" s="35">
        <v>1.8955900000000001E-7</v>
      </c>
      <c r="S156" s="35">
        <v>-1522</v>
      </c>
      <c r="T156" s="42">
        <v>2000</v>
      </c>
      <c r="U156" s="35">
        <v>-7.7221490999999993</v>
      </c>
      <c r="V156" s="35">
        <v>53.384985409483363</v>
      </c>
      <c r="W156" s="35">
        <v>1.2294364E-2</v>
      </c>
      <c r="X156" s="35">
        <v>16043.244999999999</v>
      </c>
      <c r="Y156" s="35">
        <v>-712.33042</v>
      </c>
      <c r="Z156" s="35">
        <v>-2.4894640749999999E-6</v>
      </c>
      <c r="AA156" s="35">
        <v>-60299.296190000001</v>
      </c>
      <c r="AB156" s="35">
        <v>332.6</v>
      </c>
      <c r="AC156" s="35">
        <v>-16.883148800000001</v>
      </c>
      <c r="AD156" s="35">
        <v>136.74006793174993</v>
      </c>
      <c r="AE156" s="35">
        <v>1.2449363999999999E-2</v>
      </c>
      <c r="AF156" s="35">
        <v>343.245</v>
      </c>
      <c r="AG156" s="35">
        <v>-712.33042</v>
      </c>
      <c r="AH156" s="35">
        <v>-2.4894640749999999E-6</v>
      </c>
      <c r="AI156" s="35">
        <v>-70299.690489999994</v>
      </c>
      <c r="AJ156" s="35">
        <v>550</v>
      </c>
      <c r="AK156" s="35">
        <v>-8.3751488999999992</v>
      </c>
      <c r="AL156" s="35">
        <v>83.406325857582289</v>
      </c>
      <c r="AM156" s="35">
        <v>1.8299639999999999E-3</v>
      </c>
      <c r="AN156" s="35">
        <v>-186527.255</v>
      </c>
      <c r="AO156" s="35">
        <v>-712.33042</v>
      </c>
      <c r="AP156" s="35">
        <v>-6.0214075000000006E-8</v>
      </c>
      <c r="AQ156" s="35">
        <v>-67344.796950000004</v>
      </c>
      <c r="AR156" s="42">
        <v>2000</v>
      </c>
      <c r="AS156" s="35">
        <v>3</v>
      </c>
      <c r="AT156" s="35">
        <v>9</v>
      </c>
      <c r="AU156" s="35">
        <v>1</v>
      </c>
      <c r="AV156" s="35">
        <v>14</v>
      </c>
      <c r="AW156" s="35">
        <v>1</v>
      </c>
      <c r="AX156" s="35">
        <v>20</v>
      </c>
      <c r="AY156" s="35">
        <v>0.5</v>
      </c>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row>
    <row r="157" spans="1:166" x14ac:dyDescent="0.2">
      <c r="A157" s="35" t="s">
        <v>748</v>
      </c>
      <c r="B157" s="35" t="s">
        <v>104</v>
      </c>
      <c r="C157" s="35" t="s">
        <v>749</v>
      </c>
      <c r="E157" s="36">
        <v>189.6174</v>
      </c>
      <c r="F157" s="35">
        <v>7.7600000000000004E-3</v>
      </c>
      <c r="G157" s="35">
        <v>-123000</v>
      </c>
      <c r="H157" s="35">
        <v>74.066000000000003</v>
      </c>
      <c r="I157" s="35">
        <v>2000</v>
      </c>
      <c r="J157" s="35" t="s">
        <v>743</v>
      </c>
      <c r="K157" s="35">
        <v>4</v>
      </c>
      <c r="L157" s="35">
        <v>1</v>
      </c>
      <c r="M157" s="35">
        <v>3</v>
      </c>
      <c r="N157" s="41">
        <v>29.851400000000002</v>
      </c>
      <c r="O157" s="35">
        <v>-1.7264800000000001E-3</v>
      </c>
      <c r="P157" s="35">
        <v>-79121.702999999994</v>
      </c>
      <c r="Q157" s="35">
        <v>-513.57703000000004</v>
      </c>
      <c r="R157" s="35">
        <v>2.0116200000000001E-7</v>
      </c>
      <c r="S157" s="35">
        <v>381</v>
      </c>
      <c r="T157" s="42">
        <v>2000</v>
      </c>
      <c r="U157" s="35">
        <v>-9.1121501000000009</v>
      </c>
      <c r="V157" s="35">
        <v>67.802201621110271</v>
      </c>
      <c r="W157" s="35">
        <v>1.2457622000000002E-2</v>
      </c>
      <c r="X157" s="35">
        <v>-15029.576499999996</v>
      </c>
      <c r="Y157" s="35">
        <v>-889.61005000000011</v>
      </c>
      <c r="Z157" s="35">
        <v>-2.4950041999999998E-6</v>
      </c>
      <c r="AA157" s="35">
        <v>-116960.63084</v>
      </c>
      <c r="AB157" s="35">
        <v>332.6</v>
      </c>
      <c r="AC157" s="35">
        <v>-18.273149800000002</v>
      </c>
      <c r="AD157" s="35">
        <v>151.15728414337678</v>
      </c>
      <c r="AE157" s="35">
        <v>1.2612622E-2</v>
      </c>
      <c r="AF157" s="35">
        <v>-30729.576499999996</v>
      </c>
      <c r="AG157" s="35">
        <v>-889.61005000000011</v>
      </c>
      <c r="AH157" s="35">
        <v>-2.4950041999999998E-6</v>
      </c>
      <c r="AI157" s="35">
        <v>-126961.02514</v>
      </c>
      <c r="AJ157" s="35">
        <v>550</v>
      </c>
      <c r="AK157" s="35">
        <v>-9.7651499000000008</v>
      </c>
      <c r="AL157" s="35">
        <v>97.82354206920914</v>
      </c>
      <c r="AM157" s="35">
        <v>1.9932220000000002E-3</v>
      </c>
      <c r="AN157" s="35">
        <v>-217600.0765</v>
      </c>
      <c r="AO157" s="35">
        <v>-889.61005000000011</v>
      </c>
      <c r="AP157" s="35">
        <v>-6.5754200000000005E-8</v>
      </c>
      <c r="AQ157" s="35">
        <v>-124006.13159999999</v>
      </c>
      <c r="AR157" s="42">
        <v>2000</v>
      </c>
      <c r="AS157" s="35">
        <v>3</v>
      </c>
      <c r="AT157" s="35">
        <v>9</v>
      </c>
      <c r="AU157" s="35">
        <v>1</v>
      </c>
      <c r="AV157" s="35">
        <v>14</v>
      </c>
      <c r="AW157" s="35">
        <v>1</v>
      </c>
      <c r="AX157" s="35">
        <v>31</v>
      </c>
      <c r="AY157" s="35">
        <v>0.5</v>
      </c>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row>
    <row r="158" spans="1:166" x14ac:dyDescent="0.2">
      <c r="A158" s="25" t="s">
        <v>750</v>
      </c>
      <c r="B158" s="35" t="s">
        <v>104</v>
      </c>
      <c r="C158" s="35" t="s">
        <v>751</v>
      </c>
      <c r="E158" s="36">
        <v>250.523</v>
      </c>
      <c r="F158" s="35">
        <v>1.0200000000000001E-2</v>
      </c>
      <c r="G158" s="35">
        <v>-48800</v>
      </c>
      <c r="H158" s="35">
        <v>77.486999999999995</v>
      </c>
      <c r="I158" s="35">
        <v>2000</v>
      </c>
      <c r="J158" s="35" t="s">
        <v>743</v>
      </c>
      <c r="K158" s="35">
        <v>2</v>
      </c>
      <c r="L158" s="35">
        <v>1</v>
      </c>
      <c r="M158" s="35">
        <v>3</v>
      </c>
      <c r="N158" s="41">
        <v>26.704799999999999</v>
      </c>
      <c r="O158" s="35">
        <v>-1.3081099999999999E-3</v>
      </c>
      <c r="P158" s="35">
        <v>20619.099999999999</v>
      </c>
      <c r="Q158" s="35">
        <v>-329.40499999999997</v>
      </c>
      <c r="R158" s="35">
        <v>1.6392E-7</v>
      </c>
      <c r="S158" s="35">
        <v>-2231</v>
      </c>
      <c r="T158" s="42">
        <v>2000</v>
      </c>
      <c r="U158" s="35">
        <v>-2.6593000999999958</v>
      </c>
      <c r="V158" s="35">
        <v>9.157830365587813</v>
      </c>
      <c r="W158" s="35">
        <v>1.2138109999999999E-2</v>
      </c>
      <c r="X158" s="35">
        <v>31426.55</v>
      </c>
      <c r="Y158" s="35">
        <v>-658.81</v>
      </c>
      <c r="Z158" s="35">
        <v>-2.4850599999999999E-6</v>
      </c>
      <c r="AA158" s="35">
        <v>-43168.154089999996</v>
      </c>
      <c r="AB158" s="35">
        <v>332.6</v>
      </c>
      <c r="AC158" s="35">
        <v>-16.40079965</v>
      </c>
      <c r="AD158" s="35">
        <v>134.19045414898773</v>
      </c>
      <c r="AE158" s="35">
        <v>1.2370609999999999E-2</v>
      </c>
      <c r="AF158" s="35">
        <v>7876.55</v>
      </c>
      <c r="AG158" s="35">
        <v>-658.81</v>
      </c>
      <c r="AH158" s="35">
        <v>-2.4850599999999999E-6</v>
      </c>
      <c r="AI158" s="35">
        <v>-58168.745540000004</v>
      </c>
      <c r="AJ158" s="35">
        <v>550</v>
      </c>
      <c r="AK158" s="35">
        <v>-7.8927997499999982</v>
      </c>
      <c r="AL158" s="35">
        <v>80.856712074820052</v>
      </c>
      <c r="AM158" s="35">
        <v>1.75121E-3</v>
      </c>
      <c r="AN158" s="35">
        <v>-178993.95</v>
      </c>
      <c r="AO158" s="35">
        <v>-658.81</v>
      </c>
      <c r="AP158" s="35">
        <v>-5.5810000000000001E-8</v>
      </c>
      <c r="AQ158" s="35">
        <v>-55213.851999999999</v>
      </c>
      <c r="AR158" s="42">
        <v>2000</v>
      </c>
      <c r="AS158" s="35">
        <v>2</v>
      </c>
      <c r="AT158" s="35">
        <v>9</v>
      </c>
      <c r="AU158" s="35">
        <v>1</v>
      </c>
      <c r="AV158" s="35">
        <v>14</v>
      </c>
      <c r="AW158" s="35">
        <v>1.5</v>
      </c>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row>
    <row r="159" spans="1:166" x14ac:dyDescent="0.2">
      <c r="A159" s="35" t="s">
        <v>752</v>
      </c>
      <c r="B159" s="35" t="s">
        <v>104</v>
      </c>
      <c r="C159" s="35" t="s">
        <v>753</v>
      </c>
      <c r="E159" s="36">
        <v>126.1677</v>
      </c>
      <c r="F159" s="35">
        <v>5.1599999999999997E-3</v>
      </c>
      <c r="G159" s="35">
        <v>-2500</v>
      </c>
      <c r="H159" s="35">
        <v>69.055999999999997</v>
      </c>
      <c r="I159" s="35">
        <v>2000</v>
      </c>
      <c r="J159" s="35" t="s">
        <v>743</v>
      </c>
      <c r="K159" s="35">
        <v>4</v>
      </c>
      <c r="L159" s="35">
        <v>1</v>
      </c>
      <c r="M159" s="35">
        <v>3</v>
      </c>
      <c r="N159" s="41">
        <v>19.676000999999999</v>
      </c>
      <c r="O159" s="35">
        <v>-1.1025900000000001E-3</v>
      </c>
      <c r="P159" s="35">
        <v>-17905.699000000001</v>
      </c>
      <c r="Q159" s="35">
        <v>-278.33499</v>
      </c>
      <c r="R159" s="35">
        <v>1.3811299999999999E-7</v>
      </c>
      <c r="S159" s="35">
        <v>-906</v>
      </c>
      <c r="T159" s="42">
        <v>2000</v>
      </c>
      <c r="U159" s="35">
        <v>-8.6142511000000006</v>
      </c>
      <c r="V159" s="35">
        <v>42.911231878387085</v>
      </c>
      <c r="W159" s="35">
        <v>1.1931584E-2</v>
      </c>
      <c r="X159" s="35">
        <v>5601.7754999999997</v>
      </c>
      <c r="Y159" s="35">
        <v>-498.07438000000002</v>
      </c>
      <c r="Z159" s="35">
        <v>-2.4637410749999998E-6</v>
      </c>
      <c r="AA159" s="35">
        <v>124.23286000000007</v>
      </c>
      <c r="AB159" s="35">
        <v>332.6</v>
      </c>
      <c r="AC159" s="35">
        <v>-13.19475095</v>
      </c>
      <c r="AD159" s="35">
        <v>84.588773139520342</v>
      </c>
      <c r="AE159" s="35">
        <v>1.2009084E-2</v>
      </c>
      <c r="AF159" s="35">
        <v>-2248.2245000000003</v>
      </c>
      <c r="AG159" s="35">
        <v>-498.07438000000002</v>
      </c>
      <c r="AH159" s="35">
        <v>-2.4637410749999998E-6</v>
      </c>
      <c r="AI159" s="35">
        <v>-4875.9642899999999</v>
      </c>
      <c r="AJ159" s="35">
        <v>550</v>
      </c>
      <c r="AK159" s="35">
        <v>-4.686751049999998</v>
      </c>
      <c r="AL159" s="35">
        <v>31.255031065352679</v>
      </c>
      <c r="AM159" s="35">
        <v>1.389684E-3</v>
      </c>
      <c r="AN159" s="35">
        <v>-189118.72450000001</v>
      </c>
      <c r="AO159" s="35">
        <v>-498.07438000000002</v>
      </c>
      <c r="AP159" s="35">
        <v>-3.4491074999999995E-8</v>
      </c>
      <c r="AQ159" s="35">
        <v>-1921.0707500000001</v>
      </c>
      <c r="AR159" s="42">
        <v>2000</v>
      </c>
      <c r="AS159" s="35">
        <v>3</v>
      </c>
      <c r="AT159" s="35">
        <v>9</v>
      </c>
      <c r="AU159" s="35">
        <v>1</v>
      </c>
      <c r="AV159" s="35">
        <v>14</v>
      </c>
      <c r="AW159" s="35">
        <v>0.5</v>
      </c>
      <c r="AX159" s="35">
        <v>20</v>
      </c>
      <c r="AY159" s="35">
        <v>0.5</v>
      </c>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row>
    <row r="160" spans="1:166" x14ac:dyDescent="0.2">
      <c r="A160" s="35" t="s">
        <v>754</v>
      </c>
      <c r="B160" s="35" t="s">
        <v>104</v>
      </c>
      <c r="C160" s="35" t="s">
        <v>755</v>
      </c>
      <c r="E160" s="36">
        <v>161.62040000000002</v>
      </c>
      <c r="F160" s="35">
        <v>6.6100000000000004E-3</v>
      </c>
      <c r="G160" s="35">
        <v>-80500</v>
      </c>
      <c r="H160" s="35">
        <v>74.162999999999997</v>
      </c>
      <c r="I160" s="35">
        <v>2000</v>
      </c>
      <c r="J160" s="35" t="s">
        <v>743</v>
      </c>
      <c r="K160" s="35">
        <v>4</v>
      </c>
      <c r="L160" s="35">
        <v>1</v>
      </c>
      <c r="M160" s="35">
        <v>3</v>
      </c>
      <c r="N160" s="41">
        <v>28.621300000000002</v>
      </c>
      <c r="O160" s="35">
        <v>-1.6406700000000001E-3</v>
      </c>
      <c r="P160" s="35">
        <v>-6621.6698999999999</v>
      </c>
      <c r="Q160" s="35">
        <v>-427.51400999999998</v>
      </c>
      <c r="R160" s="35">
        <v>2.02529E-7</v>
      </c>
      <c r="S160" s="35">
        <v>-989</v>
      </c>
      <c r="T160" s="42">
        <v>2000</v>
      </c>
      <c r="U160" s="35">
        <v>-12.452300100000002</v>
      </c>
      <c r="V160" s="35">
        <v>96.833086002240975</v>
      </c>
      <c r="W160" s="35">
        <v>1.2368658000000001E-2</v>
      </c>
      <c r="X160" s="35">
        <v>4681.4150499999996</v>
      </c>
      <c r="Y160" s="35">
        <v>-737.83681999999999</v>
      </c>
      <c r="Z160" s="35">
        <v>-2.4875336500000002E-6</v>
      </c>
      <c r="AA160" s="35">
        <v>-76906.438290000006</v>
      </c>
      <c r="AB160" s="35">
        <v>332.6</v>
      </c>
      <c r="AC160" s="35">
        <v>-17.032799950000005</v>
      </c>
      <c r="AD160" s="35">
        <v>138.5106272633742</v>
      </c>
      <c r="AE160" s="35">
        <v>1.2446158000000001E-2</v>
      </c>
      <c r="AF160" s="35">
        <v>-3168.5849499999999</v>
      </c>
      <c r="AG160" s="35">
        <v>-737.83681999999999</v>
      </c>
      <c r="AH160" s="35">
        <v>-2.4875336500000002E-6</v>
      </c>
      <c r="AI160" s="35">
        <v>-81906.635439999998</v>
      </c>
      <c r="AJ160" s="35">
        <v>550</v>
      </c>
      <c r="AK160" s="35">
        <v>-8.5248000499999996</v>
      </c>
      <c r="AL160" s="35">
        <v>85.17688518920653</v>
      </c>
      <c r="AM160" s="35">
        <v>1.8267580000000002E-3</v>
      </c>
      <c r="AN160" s="35">
        <v>-190039.08494999999</v>
      </c>
      <c r="AO160" s="35">
        <v>-737.83681999999999</v>
      </c>
      <c r="AP160" s="35">
        <v>-5.8283650000000002E-8</v>
      </c>
      <c r="AQ160" s="35">
        <v>-78951.741899999994</v>
      </c>
      <c r="AR160" s="42">
        <v>2000</v>
      </c>
      <c r="AS160" s="35">
        <v>3</v>
      </c>
      <c r="AT160" s="35">
        <v>9</v>
      </c>
      <c r="AU160" s="35">
        <v>1</v>
      </c>
      <c r="AV160" s="35">
        <v>14</v>
      </c>
      <c r="AW160" s="35">
        <v>0.5</v>
      </c>
      <c r="AX160" s="35">
        <v>20</v>
      </c>
      <c r="AY160" s="35">
        <v>1</v>
      </c>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row>
    <row r="161" spans="1:166" x14ac:dyDescent="0.2">
      <c r="A161" s="35" t="s">
        <v>756</v>
      </c>
      <c r="B161" s="35" t="s">
        <v>104</v>
      </c>
      <c r="C161" s="35" t="s">
        <v>757</v>
      </c>
      <c r="E161" s="36">
        <v>109.71340000000001</v>
      </c>
      <c r="F161" s="35">
        <v>4.4900000000000001E-3</v>
      </c>
      <c r="G161" s="35">
        <v>57500</v>
      </c>
      <c r="H161" s="35">
        <v>65.887</v>
      </c>
      <c r="I161" s="35">
        <v>2000</v>
      </c>
      <c r="J161" s="35" t="s">
        <v>743</v>
      </c>
      <c r="K161" s="35">
        <v>4</v>
      </c>
      <c r="L161" s="35">
        <v>1</v>
      </c>
      <c r="M161" s="35">
        <v>3</v>
      </c>
      <c r="N161" s="41">
        <v>22.386399999999998</v>
      </c>
      <c r="O161" s="35">
        <v>-1.5119E-3</v>
      </c>
      <c r="P161" s="35">
        <v>-111201</v>
      </c>
      <c r="Q161" s="35">
        <v>-427.38699000000003</v>
      </c>
      <c r="R161" s="35">
        <v>1.7985799999999999E-7</v>
      </c>
      <c r="S161" s="35">
        <v>1208</v>
      </c>
      <c r="T161" s="42">
        <v>2000</v>
      </c>
      <c r="U161" s="35">
        <v>-10.692650099999998</v>
      </c>
      <c r="V161" s="35">
        <v>63.300515919559118</v>
      </c>
      <c r="W161" s="35">
        <v>1.2293042000000001E-2</v>
      </c>
      <c r="X161" s="35">
        <v>-31069.224999999999</v>
      </c>
      <c r="Y161" s="35">
        <v>-717.22997000000009</v>
      </c>
      <c r="Z161" s="35">
        <v>-2.4843521999999997E-6</v>
      </c>
      <c r="AA161" s="35">
        <v>61673.898209999999</v>
      </c>
      <c r="AB161" s="35">
        <v>332.6</v>
      </c>
      <c r="AC161" s="35">
        <v>-15.273149949999999</v>
      </c>
      <c r="AD161" s="35">
        <v>104.97805718069242</v>
      </c>
      <c r="AE161" s="35">
        <v>1.2370542E-2</v>
      </c>
      <c r="AF161" s="35">
        <v>-38919.224999999999</v>
      </c>
      <c r="AG161" s="35">
        <v>-717.22997000000009</v>
      </c>
      <c r="AH161" s="35">
        <v>-2.4843521999999997E-6</v>
      </c>
      <c r="AI161" s="35">
        <v>56673.701059999999</v>
      </c>
      <c r="AJ161" s="35">
        <v>550</v>
      </c>
      <c r="AK161" s="35">
        <v>-6.7651500499999973</v>
      </c>
      <c r="AL161" s="35">
        <v>51.644315106524779</v>
      </c>
      <c r="AM161" s="35">
        <v>1.751142E-3</v>
      </c>
      <c r="AN161" s="35">
        <v>-225789.72500000001</v>
      </c>
      <c r="AO161" s="35">
        <v>-717.22997000000009</v>
      </c>
      <c r="AP161" s="35">
        <v>-5.5102199999999997E-8</v>
      </c>
      <c r="AQ161" s="35">
        <v>59628.594599999997</v>
      </c>
      <c r="AR161" s="42">
        <v>2000</v>
      </c>
      <c r="AS161" s="35">
        <v>3</v>
      </c>
      <c r="AT161" s="35">
        <v>9</v>
      </c>
      <c r="AU161" s="35">
        <v>1</v>
      </c>
      <c r="AV161" s="35">
        <v>14</v>
      </c>
      <c r="AW161" s="35">
        <v>0.5</v>
      </c>
      <c r="AX161" s="35">
        <v>31</v>
      </c>
      <c r="AY161" s="35">
        <v>0.5</v>
      </c>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row>
    <row r="162" spans="1:166" x14ac:dyDescent="0.2">
      <c r="A162" s="35" t="s">
        <v>758</v>
      </c>
      <c r="B162" s="35" t="s">
        <v>104</v>
      </c>
      <c r="C162" s="35" t="s">
        <v>759</v>
      </c>
      <c r="E162" s="36">
        <v>128.71180000000001</v>
      </c>
      <c r="F162" s="35">
        <v>5.2599999999999999E-3</v>
      </c>
      <c r="G162" s="35">
        <v>-196000</v>
      </c>
      <c r="H162" s="35">
        <v>68.424000000000007</v>
      </c>
      <c r="I162" s="35">
        <v>2000</v>
      </c>
      <c r="J162" s="35" t="s">
        <v>743</v>
      </c>
      <c r="K162" s="35">
        <v>4</v>
      </c>
      <c r="L162" s="35">
        <v>1</v>
      </c>
      <c r="M162" s="35">
        <v>3</v>
      </c>
      <c r="N162" s="41">
        <v>33.055199000000002</v>
      </c>
      <c r="O162" s="35">
        <v>-2.1552799999999999E-3</v>
      </c>
      <c r="P162" s="35">
        <v>-175753</v>
      </c>
      <c r="Q162" s="35">
        <v>-701.70696999999996</v>
      </c>
      <c r="R162" s="35">
        <v>2.4052300000000002E-7</v>
      </c>
      <c r="S162" s="35">
        <v>3036</v>
      </c>
      <c r="T162" s="42">
        <v>2000</v>
      </c>
      <c r="U162" s="35">
        <v>-15.622199100000003</v>
      </c>
      <c r="V162" s="35">
        <v>129.29143981761354</v>
      </c>
      <c r="W162" s="35">
        <v>1.2787564000000001E-2</v>
      </c>
      <c r="X162" s="35">
        <v>-59930.95</v>
      </c>
      <c r="Y162" s="35">
        <v>-1128.32592</v>
      </c>
      <c r="Z162" s="35">
        <v>-2.5060079000000001E-6</v>
      </c>
      <c r="AA162" s="35">
        <v>-189510.10759</v>
      </c>
      <c r="AB162" s="35">
        <v>332.6</v>
      </c>
      <c r="AC162" s="35">
        <v>-20.202698950000002</v>
      </c>
      <c r="AD162" s="35">
        <v>170.96898107874688</v>
      </c>
      <c r="AE162" s="35">
        <v>1.2865063999999999E-2</v>
      </c>
      <c r="AF162" s="35">
        <v>-67780.95</v>
      </c>
      <c r="AG162" s="35">
        <v>-1128.32592</v>
      </c>
      <c r="AH162" s="35">
        <v>-2.5060079000000001E-6</v>
      </c>
      <c r="AI162" s="35">
        <v>-194510.30473999999</v>
      </c>
      <c r="AJ162" s="35">
        <v>550</v>
      </c>
      <c r="AK162" s="35">
        <v>-11.694699050000001</v>
      </c>
      <c r="AL162" s="35">
        <v>117.63523900457926</v>
      </c>
      <c r="AM162" s="35">
        <v>2.2456639999999996E-3</v>
      </c>
      <c r="AN162" s="35">
        <v>-254651.45</v>
      </c>
      <c r="AO162" s="35">
        <v>-1128.32592</v>
      </c>
      <c r="AP162" s="35">
        <v>-7.6757900000000013E-8</v>
      </c>
      <c r="AQ162" s="35">
        <v>-191555.4112</v>
      </c>
      <c r="AR162" s="42">
        <v>2000</v>
      </c>
      <c r="AS162" s="35">
        <v>3</v>
      </c>
      <c r="AT162" s="35">
        <v>9</v>
      </c>
      <c r="AU162" s="35">
        <v>1</v>
      </c>
      <c r="AV162" s="35">
        <v>14</v>
      </c>
      <c r="AW162" s="35">
        <v>0.5</v>
      </c>
      <c r="AX162" s="35">
        <v>31</v>
      </c>
      <c r="AY162" s="35">
        <v>1</v>
      </c>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row>
    <row r="163" spans="1:166" x14ac:dyDescent="0.2">
      <c r="A163" s="35" t="s">
        <v>760</v>
      </c>
      <c r="B163" s="35" t="s">
        <v>104</v>
      </c>
      <c r="C163" s="35" t="s">
        <v>761</v>
      </c>
      <c r="E163" s="36">
        <v>22.821999999999999</v>
      </c>
      <c r="F163" s="35">
        <v>9.3000000000000005E-4</v>
      </c>
      <c r="G163" s="35">
        <v>198000</v>
      </c>
      <c r="H163" s="35">
        <v>49.822000000000003</v>
      </c>
      <c r="I163" s="35">
        <v>2500</v>
      </c>
      <c r="J163" s="35" t="s">
        <v>705</v>
      </c>
      <c r="K163" s="35">
        <v>4</v>
      </c>
      <c r="L163" s="35">
        <v>1</v>
      </c>
      <c r="M163" s="35">
        <v>3</v>
      </c>
      <c r="N163" s="41">
        <v>13.6287</v>
      </c>
      <c r="O163" s="35">
        <v>-6.2350199999999995E-4</v>
      </c>
      <c r="P163" s="35">
        <v>-135588</v>
      </c>
      <c r="Q163" s="35">
        <v>-265.91100999999998</v>
      </c>
      <c r="R163" s="35">
        <v>6.30001E-8</v>
      </c>
      <c r="S163" s="35">
        <v>1037</v>
      </c>
      <c r="T163" s="42">
        <v>2500</v>
      </c>
      <c r="U163" s="35">
        <v>-3.4160001000000015</v>
      </c>
      <c r="V163" s="35">
        <v>-38.779030751666483</v>
      </c>
      <c r="W163" s="35">
        <v>1.0667695999999999E-2</v>
      </c>
      <c r="X163" s="35">
        <v>21429.5</v>
      </c>
      <c r="Y163" s="35">
        <v>315.45398</v>
      </c>
      <c r="Z163" s="35">
        <v>-2.3872642500000001E-6</v>
      </c>
      <c r="AA163" s="35">
        <v>194936.42676</v>
      </c>
      <c r="AB163" s="35">
        <v>550</v>
      </c>
      <c r="AC163" s="35">
        <v>5.0919997999999982</v>
      </c>
      <c r="AD163" s="35">
        <v>-92.112772825834156</v>
      </c>
      <c r="AE163" s="35">
        <v>4.8295999999999973E-5</v>
      </c>
      <c r="AF163" s="35">
        <v>-165441</v>
      </c>
      <c r="AG163" s="35">
        <v>315.45398</v>
      </c>
      <c r="AH163" s="35">
        <v>4.1985749999999989E-8</v>
      </c>
      <c r="AI163" s="35">
        <v>197891.32029999999</v>
      </c>
      <c r="AJ163" s="35">
        <v>2350</v>
      </c>
      <c r="AK163" s="35">
        <v>7.1749999999999998</v>
      </c>
      <c r="AL163" s="35">
        <v>-103.09991863463701</v>
      </c>
      <c r="AM163" s="35">
        <v>-3.1230400000000001E-4</v>
      </c>
      <c r="AN163" s="35">
        <v>312.5</v>
      </c>
      <c r="AO163" s="35">
        <v>315.45398</v>
      </c>
      <c r="AP163" s="35">
        <v>1.5835749999999997E-8</v>
      </c>
      <c r="AQ163" s="35">
        <v>187975.14739999999</v>
      </c>
      <c r="AR163" s="42">
        <v>2500</v>
      </c>
      <c r="AS163" s="35">
        <v>2</v>
      </c>
      <c r="AT163" s="35">
        <v>9</v>
      </c>
      <c r="AU163" s="35">
        <v>1</v>
      </c>
      <c r="AV163" s="35">
        <v>15</v>
      </c>
      <c r="AW163" s="35">
        <v>1</v>
      </c>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row>
    <row r="164" spans="1:166" x14ac:dyDescent="0.2">
      <c r="A164" s="35" t="s">
        <v>762</v>
      </c>
      <c r="B164" s="35" t="s">
        <v>104</v>
      </c>
      <c r="C164" s="35" t="s">
        <v>763</v>
      </c>
      <c r="E164" s="36">
        <v>34.832999999999998</v>
      </c>
      <c r="F164" s="35">
        <v>1.42E-3</v>
      </c>
      <c r="G164" s="35">
        <v>189000</v>
      </c>
      <c r="H164" s="35">
        <v>56.542000000000002</v>
      </c>
      <c r="I164" s="35">
        <v>2000</v>
      </c>
      <c r="J164" s="35" t="s">
        <v>705</v>
      </c>
      <c r="K164" s="35">
        <v>4</v>
      </c>
      <c r="L164" s="35">
        <v>1</v>
      </c>
      <c r="M164" s="35">
        <v>2</v>
      </c>
      <c r="N164" s="41">
        <v>20.037500000000001</v>
      </c>
      <c r="O164" s="35">
        <v>-3.3691899999999998E-4</v>
      </c>
      <c r="P164" s="35">
        <v>-183936</v>
      </c>
      <c r="Q164" s="35">
        <v>-379.142</v>
      </c>
      <c r="R164" s="35">
        <v>0</v>
      </c>
      <c r="S164" s="35">
        <v>1219</v>
      </c>
      <c r="T164" s="42">
        <v>2000</v>
      </c>
      <c r="U164" s="35">
        <v>3.4788998999999983</v>
      </c>
      <c r="V164" s="35">
        <v>-107.08105981455435</v>
      </c>
      <c r="W164" s="35">
        <v>9.445307E-3</v>
      </c>
      <c r="X164" s="35">
        <v>65362</v>
      </c>
      <c r="Y164" s="35">
        <v>936.26799999999992</v>
      </c>
      <c r="Z164" s="35">
        <v>-2.3084283999999999E-6</v>
      </c>
      <c r="AA164" s="35">
        <v>182232.42045999999</v>
      </c>
      <c r="AB164" s="35">
        <v>550</v>
      </c>
      <c r="AC164" s="35">
        <v>11.986899799999996</v>
      </c>
      <c r="AD164" s="35">
        <v>-160.41480188872197</v>
      </c>
      <c r="AE164" s="35">
        <v>-1.174093E-3</v>
      </c>
      <c r="AF164" s="35">
        <v>-121508.5</v>
      </c>
      <c r="AG164" s="35">
        <v>936.26799999999992</v>
      </c>
      <c r="AH164" s="35">
        <v>1.208216E-7</v>
      </c>
      <c r="AI164" s="35">
        <v>185187.31400000001</v>
      </c>
      <c r="AJ164" s="42">
        <v>2000</v>
      </c>
      <c r="AK164" s="35">
        <v>2</v>
      </c>
      <c r="AL164" s="35">
        <v>9</v>
      </c>
      <c r="AM164" s="35">
        <v>1</v>
      </c>
      <c r="AN164" s="35">
        <v>15</v>
      </c>
      <c r="AO164" s="35">
        <v>2</v>
      </c>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row>
    <row r="165" spans="1:166" x14ac:dyDescent="0.2">
      <c r="A165" s="35" t="s">
        <v>764</v>
      </c>
      <c r="B165" s="35" t="s">
        <v>104</v>
      </c>
      <c r="C165" s="35" t="s">
        <v>765</v>
      </c>
      <c r="E165" s="36">
        <v>46.2637</v>
      </c>
      <c r="F165" s="35">
        <v>1.89E-3</v>
      </c>
      <c r="G165" s="35">
        <v>35730</v>
      </c>
      <c r="H165" s="35">
        <v>50.942</v>
      </c>
      <c r="I165" s="35">
        <v>2000</v>
      </c>
      <c r="J165" s="35" t="s">
        <v>705</v>
      </c>
      <c r="K165" s="35">
        <v>2</v>
      </c>
      <c r="L165" s="35">
        <v>1</v>
      </c>
      <c r="M165" s="35">
        <v>2</v>
      </c>
      <c r="N165" s="41">
        <v>10.5069</v>
      </c>
      <c r="O165" s="35">
        <v>-1.0082299999999999E-4</v>
      </c>
      <c r="P165" s="35">
        <v>14402.9</v>
      </c>
      <c r="Q165" s="35">
        <v>-93.854896999999994</v>
      </c>
      <c r="R165" s="35">
        <v>0</v>
      </c>
      <c r="S165" s="35">
        <v>-1551</v>
      </c>
      <c r="T165" s="42">
        <v>2000</v>
      </c>
      <c r="U165" s="35">
        <v>-8.4906500999999999</v>
      </c>
      <c r="V165" s="35">
        <v>32.054795206730091</v>
      </c>
      <c r="W165" s="35">
        <v>1.0979816999999999E-2</v>
      </c>
      <c r="X165" s="35">
        <v>21756.075000000001</v>
      </c>
      <c r="Y165" s="35">
        <v>-129.114194</v>
      </c>
      <c r="Z165" s="35">
        <v>-2.3946845749999998E-6</v>
      </c>
      <c r="AA165" s="35">
        <v>35016.761910000001</v>
      </c>
      <c r="AB165" s="35">
        <v>550</v>
      </c>
      <c r="AC165" s="35">
        <v>1.734979999999986E-2</v>
      </c>
      <c r="AD165" s="35">
        <v>-21.278946867437504</v>
      </c>
      <c r="AE165" s="35">
        <v>3.6041699999999997E-4</v>
      </c>
      <c r="AF165" s="35">
        <v>-165114.42499999999</v>
      </c>
      <c r="AG165" s="35">
        <v>-129.114194</v>
      </c>
      <c r="AH165" s="35">
        <v>3.4565424999999999E-8</v>
      </c>
      <c r="AI165" s="35">
        <v>37971.655449999998</v>
      </c>
      <c r="AJ165" s="42">
        <v>2000</v>
      </c>
      <c r="AK165" s="35">
        <v>2</v>
      </c>
      <c r="AL165" s="35">
        <v>9</v>
      </c>
      <c r="AM165" s="35">
        <v>1</v>
      </c>
      <c r="AN165" s="35">
        <v>20</v>
      </c>
      <c r="AO165" s="35">
        <v>0.5</v>
      </c>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row>
    <row r="166" spans="1:166" x14ac:dyDescent="0.2">
      <c r="A166" s="35" t="s">
        <v>766</v>
      </c>
      <c r="B166" s="35" t="s">
        <v>104</v>
      </c>
      <c r="C166" s="35" t="s">
        <v>767</v>
      </c>
      <c r="E166" s="36">
        <v>81.716399999999993</v>
      </c>
      <c r="F166" s="35">
        <v>3.3400000000000001E-3</v>
      </c>
      <c r="G166" s="35">
        <v>-19000</v>
      </c>
      <c r="H166" s="35">
        <v>65.144000000000005</v>
      </c>
      <c r="I166" s="35">
        <v>2000</v>
      </c>
      <c r="J166" s="35" t="s">
        <v>705</v>
      </c>
      <c r="K166" s="35">
        <v>2</v>
      </c>
      <c r="L166" s="35">
        <v>1</v>
      </c>
      <c r="M166" s="35">
        <v>2</v>
      </c>
      <c r="N166" s="41">
        <v>19.156099000000001</v>
      </c>
      <c r="O166" s="35">
        <v>-1.09913E-3</v>
      </c>
      <c r="P166" s="35">
        <v>17138.800999999999</v>
      </c>
      <c r="Q166" s="35">
        <v>-242.62299999999999</v>
      </c>
      <c r="R166" s="35">
        <v>1.5288700000000001E-7</v>
      </c>
      <c r="S166" s="35">
        <v>-1486</v>
      </c>
      <c r="T166" s="42">
        <v>2000</v>
      </c>
      <c r="U166" s="35">
        <v>-12.032599100000002</v>
      </c>
      <c r="V166" s="35">
        <v>74.563975755623403</v>
      </c>
      <c r="W166" s="35">
        <v>1.1877118000000001E-2</v>
      </c>
      <c r="X166" s="35">
        <v>16561.6505</v>
      </c>
      <c r="Y166" s="35">
        <v>-368.0548</v>
      </c>
      <c r="Z166" s="35">
        <v>-2.4627126500000001E-6</v>
      </c>
      <c r="AA166" s="35">
        <v>-18595.909240000001</v>
      </c>
      <c r="AB166" s="35">
        <v>550</v>
      </c>
      <c r="AC166" s="35">
        <v>-3.5245992000000008</v>
      </c>
      <c r="AD166" s="35">
        <v>21.230233681455779</v>
      </c>
      <c r="AE166" s="35">
        <v>1.2577180000000001E-3</v>
      </c>
      <c r="AF166" s="35">
        <v>-170308.84950000001</v>
      </c>
      <c r="AG166" s="35">
        <v>-368.0548</v>
      </c>
      <c r="AH166" s="35">
        <v>-3.3462650000000007E-8</v>
      </c>
      <c r="AI166" s="35">
        <v>-15641.0157</v>
      </c>
      <c r="AJ166" s="42">
        <v>2000</v>
      </c>
      <c r="AK166" s="35">
        <v>2</v>
      </c>
      <c r="AL166" s="35">
        <v>9</v>
      </c>
      <c r="AM166" s="35">
        <v>1</v>
      </c>
      <c r="AN166" s="35">
        <v>20</v>
      </c>
      <c r="AO166" s="35">
        <v>1</v>
      </c>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row>
    <row r="167" spans="1:166" x14ac:dyDescent="0.2">
      <c r="A167" s="35" t="s">
        <v>768</v>
      </c>
      <c r="B167" s="35" t="s">
        <v>104</v>
      </c>
      <c r="C167" s="35" t="s">
        <v>769</v>
      </c>
      <c r="E167" s="36">
        <v>100.7148</v>
      </c>
      <c r="F167" s="35">
        <v>4.1200000000000004E-3</v>
      </c>
      <c r="G167" s="35">
        <v>-154200</v>
      </c>
      <c r="H167" s="35">
        <v>68.731999999999999</v>
      </c>
      <c r="I167" s="35">
        <v>2000</v>
      </c>
      <c r="J167" s="35" t="s">
        <v>705</v>
      </c>
      <c r="K167" s="35">
        <v>4</v>
      </c>
      <c r="L167" s="35">
        <v>1</v>
      </c>
      <c r="M167" s="35">
        <v>2</v>
      </c>
      <c r="N167" s="41">
        <v>30.771699999999999</v>
      </c>
      <c r="O167" s="35">
        <v>-1.8134E-3</v>
      </c>
      <c r="P167" s="35">
        <v>-82214.202999999994</v>
      </c>
      <c r="Q167" s="35">
        <v>-571.62701000000004</v>
      </c>
      <c r="R167" s="35">
        <v>2.0375000000000001E-7</v>
      </c>
      <c r="S167" s="35">
        <v>1127</v>
      </c>
      <c r="T167" s="42">
        <v>2000</v>
      </c>
      <c r="U167" s="35">
        <v>-17.908950099999998</v>
      </c>
      <c r="V167" s="35">
        <v>148.77283709828413</v>
      </c>
      <c r="W167" s="35">
        <v>1.244253E-2</v>
      </c>
      <c r="X167" s="35">
        <v>-29700.576499999996</v>
      </c>
      <c r="Y167" s="35">
        <v>-888.51881000000003</v>
      </c>
      <c r="Z167" s="35">
        <v>-2.4794673500000001E-6</v>
      </c>
      <c r="AA167" s="35">
        <v>-150694.91503999999</v>
      </c>
      <c r="AB167" s="35">
        <v>550</v>
      </c>
      <c r="AC167" s="35">
        <v>-9.4009502000000005</v>
      </c>
      <c r="AD167" s="35">
        <v>95.439095024116511</v>
      </c>
      <c r="AE167" s="35">
        <v>1.8231299999999998E-3</v>
      </c>
      <c r="AF167" s="35">
        <v>-216571.0765</v>
      </c>
      <c r="AG167" s="35">
        <v>-888.51881000000003</v>
      </c>
      <c r="AH167" s="35">
        <v>-5.0217350000000005E-8</v>
      </c>
      <c r="AI167" s="35">
        <v>-147740.0215</v>
      </c>
      <c r="AJ167" s="42">
        <v>2000</v>
      </c>
      <c r="AK167" s="35">
        <v>3</v>
      </c>
      <c r="AL167" s="35">
        <v>9</v>
      </c>
      <c r="AM167" s="35">
        <v>1</v>
      </c>
      <c r="AN167" s="35">
        <v>20</v>
      </c>
      <c r="AO167" s="35">
        <v>1</v>
      </c>
      <c r="AP167" s="35">
        <v>31</v>
      </c>
      <c r="AQ167" s="35">
        <v>0.5</v>
      </c>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row>
    <row r="168" spans="1:166" x14ac:dyDescent="0.2">
      <c r="A168" s="35" t="s">
        <v>770</v>
      </c>
      <c r="B168" s="35" t="s">
        <v>104</v>
      </c>
      <c r="C168" s="35" t="s">
        <v>771</v>
      </c>
      <c r="E168" s="36">
        <v>117.16910000000001</v>
      </c>
      <c r="F168" s="35">
        <v>4.79E-3</v>
      </c>
      <c r="G168" s="35">
        <v>-96500</v>
      </c>
      <c r="H168" s="35">
        <v>69.328000000000003</v>
      </c>
      <c r="I168" s="35">
        <v>2000</v>
      </c>
      <c r="J168" s="35" t="s">
        <v>705</v>
      </c>
      <c r="K168" s="35">
        <v>2</v>
      </c>
      <c r="L168" s="35">
        <v>1</v>
      </c>
      <c r="M168" s="35">
        <v>2</v>
      </c>
      <c r="N168" s="41">
        <v>30.0441</v>
      </c>
      <c r="O168" s="35">
        <v>-1.89233E-3</v>
      </c>
      <c r="P168" s="35">
        <v>-37008.699000000001</v>
      </c>
      <c r="Q168" s="35">
        <v>-500.12601000000001</v>
      </c>
      <c r="R168" s="35">
        <v>2.32709E-7</v>
      </c>
      <c r="S168" s="35">
        <v>-36</v>
      </c>
      <c r="T168" s="42">
        <v>2000</v>
      </c>
      <c r="U168" s="35">
        <v>-17.813350100000001</v>
      </c>
      <c r="V168" s="35">
        <v>148.17561858058855</v>
      </c>
      <c r="W168" s="35">
        <v>1.2569311999999999E-2</v>
      </c>
      <c r="X168" s="35">
        <v>-17074.4745</v>
      </c>
      <c r="Y168" s="35">
        <v>-824.46522000000004</v>
      </c>
      <c r="Z168" s="35">
        <v>-2.4942082249999999E-6</v>
      </c>
      <c r="AA168" s="35">
        <v>-93593.580390000003</v>
      </c>
      <c r="AB168" s="35">
        <v>550</v>
      </c>
      <c r="AC168" s="35">
        <v>-9.305350200000003</v>
      </c>
      <c r="AD168" s="35">
        <v>94.841876506420903</v>
      </c>
      <c r="AE168" s="35">
        <v>1.949912E-3</v>
      </c>
      <c r="AF168" s="35">
        <v>-203944.97450000001</v>
      </c>
      <c r="AG168" s="35">
        <v>-824.46522000000004</v>
      </c>
      <c r="AH168" s="35">
        <v>-6.4958225000000001E-8</v>
      </c>
      <c r="AI168" s="35">
        <v>-90638.686849999998</v>
      </c>
      <c r="AJ168" s="42">
        <v>2000</v>
      </c>
      <c r="AK168" s="35">
        <v>2</v>
      </c>
      <c r="AL168" s="35">
        <v>9</v>
      </c>
      <c r="AM168" s="35">
        <v>1</v>
      </c>
      <c r="AN168" s="35">
        <v>20</v>
      </c>
      <c r="AO168" s="35">
        <v>1.5</v>
      </c>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row>
    <row r="169" spans="1:166" x14ac:dyDescent="0.2">
      <c r="A169" s="35" t="s">
        <v>772</v>
      </c>
      <c r="B169" s="35" t="s">
        <v>104</v>
      </c>
      <c r="C169" s="35" t="s">
        <v>773</v>
      </c>
      <c r="E169" s="36">
        <v>65.262100000000004</v>
      </c>
      <c r="F169" s="35">
        <v>2.6700000000000001E-3</v>
      </c>
      <c r="G169" s="35">
        <v>-75000</v>
      </c>
      <c r="H169" s="35">
        <v>63.228999999999999</v>
      </c>
      <c r="I169" s="35">
        <v>2000</v>
      </c>
      <c r="J169" s="35" t="s">
        <v>705</v>
      </c>
      <c r="K169" s="35">
        <v>4</v>
      </c>
      <c r="L169" s="35">
        <v>1</v>
      </c>
      <c r="M169" s="35">
        <v>2</v>
      </c>
      <c r="N169" s="41">
        <v>23.289801000000001</v>
      </c>
      <c r="O169" s="35">
        <v>-1.6550200000000001E-3</v>
      </c>
      <c r="P169" s="35">
        <v>-145935</v>
      </c>
      <c r="Q169" s="35">
        <v>-477.53500000000003</v>
      </c>
      <c r="R169" s="35">
        <v>1.9642200000000001E-7</v>
      </c>
      <c r="S169" s="35">
        <v>1933</v>
      </c>
      <c r="T169" s="42">
        <v>2000</v>
      </c>
      <c r="U169" s="35">
        <v>-15.5343011</v>
      </c>
      <c r="V169" s="35">
        <v>107.72480322469465</v>
      </c>
      <c r="W169" s="35">
        <v>1.2385156E-2</v>
      </c>
      <c r="X169" s="35">
        <v>-54998.6</v>
      </c>
      <c r="Y169" s="35">
        <v>-758.9303900000001</v>
      </c>
      <c r="Z169" s="35">
        <v>-2.4842187749999995E-6</v>
      </c>
      <c r="AA169" s="35">
        <v>-71741.243889999998</v>
      </c>
      <c r="AB169" s="35">
        <v>550</v>
      </c>
      <c r="AC169" s="35">
        <v>-7.0263012000000025</v>
      </c>
      <c r="AD169" s="35">
        <v>54.391061150527037</v>
      </c>
      <c r="AE169" s="35">
        <v>1.7657560000000001E-3</v>
      </c>
      <c r="AF169" s="35">
        <v>-241869.1</v>
      </c>
      <c r="AG169" s="35">
        <v>-758.9303900000001</v>
      </c>
      <c r="AH169" s="35">
        <v>-5.4968775000000005E-8</v>
      </c>
      <c r="AI169" s="35">
        <v>-68786.350349999993</v>
      </c>
      <c r="AJ169" s="42">
        <v>2000</v>
      </c>
      <c r="AK169" s="35">
        <v>3</v>
      </c>
      <c r="AL169" s="35">
        <v>9</v>
      </c>
      <c r="AM169" s="35">
        <v>1</v>
      </c>
      <c r="AN169" s="35">
        <v>20</v>
      </c>
      <c r="AO169" s="35">
        <v>0.5</v>
      </c>
      <c r="AP169" s="35">
        <v>31</v>
      </c>
      <c r="AQ169" s="35">
        <v>0.5</v>
      </c>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row>
    <row r="170" spans="1:166" x14ac:dyDescent="0.2">
      <c r="A170" s="35" t="s">
        <v>774</v>
      </c>
      <c r="B170" s="35" t="s">
        <v>104</v>
      </c>
      <c r="C170" s="35" t="s">
        <v>775</v>
      </c>
      <c r="E170" s="36">
        <v>84.260500000000008</v>
      </c>
      <c r="F170" s="35">
        <v>3.4499999999999999E-3</v>
      </c>
      <c r="G170" s="35">
        <v>-212800</v>
      </c>
      <c r="H170" s="35">
        <v>65.662000000000006</v>
      </c>
      <c r="I170" s="35">
        <v>2000</v>
      </c>
      <c r="J170" s="35" t="s">
        <v>705</v>
      </c>
      <c r="K170" s="35">
        <v>4</v>
      </c>
      <c r="L170" s="35">
        <v>1</v>
      </c>
      <c r="M170" s="35">
        <v>2</v>
      </c>
      <c r="N170" s="41">
        <v>34.125801000000003</v>
      </c>
      <c r="O170" s="35">
        <v>-2.3399900000000001E-3</v>
      </c>
      <c r="P170" s="35">
        <v>-189591</v>
      </c>
      <c r="Q170" s="35">
        <v>-756.81500000000005</v>
      </c>
      <c r="R170" s="35">
        <v>2.6184000000000002E-7</v>
      </c>
      <c r="S170" s="35">
        <v>3730</v>
      </c>
      <c r="T170" s="42">
        <v>2000</v>
      </c>
      <c r="U170" s="35">
        <v>-20.631051100000001</v>
      </c>
      <c r="V170" s="35">
        <v>175.32019360284448</v>
      </c>
      <c r="W170" s="35">
        <v>1.2921268E-2</v>
      </c>
      <c r="X170" s="35">
        <v>-73412.324999999997</v>
      </c>
      <c r="Y170" s="35">
        <v>-1179.9463800000001</v>
      </c>
      <c r="Z170" s="35">
        <v>-2.5082509749999999E-6</v>
      </c>
      <c r="AA170" s="35">
        <v>-207256.24969</v>
      </c>
      <c r="AB170" s="35">
        <v>550</v>
      </c>
      <c r="AC170" s="35">
        <v>-12.123051200000003</v>
      </c>
      <c r="AD170" s="35">
        <v>121.98645152867687</v>
      </c>
      <c r="AE170" s="35">
        <v>2.3018680000000003E-3</v>
      </c>
      <c r="AF170" s="35">
        <v>-260282.82500000001</v>
      </c>
      <c r="AG170" s="35">
        <v>-1179.9463800000001</v>
      </c>
      <c r="AH170" s="35">
        <v>-7.9000975000000009E-8</v>
      </c>
      <c r="AI170" s="35">
        <v>-204301.35615000001</v>
      </c>
      <c r="AJ170" s="42">
        <v>2000</v>
      </c>
      <c r="AK170" s="35">
        <v>3</v>
      </c>
      <c r="AL170" s="35">
        <v>9</v>
      </c>
      <c r="AM170" s="35">
        <v>1</v>
      </c>
      <c r="AN170" s="35">
        <v>20</v>
      </c>
      <c r="AO170" s="35">
        <v>0.5</v>
      </c>
      <c r="AP170" s="35">
        <v>31</v>
      </c>
      <c r="AQ170" s="35">
        <v>1</v>
      </c>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row>
    <row r="171" spans="1:166" x14ac:dyDescent="0.2">
      <c r="A171" s="35" t="s">
        <v>776</v>
      </c>
      <c r="B171" s="35" t="s">
        <v>104</v>
      </c>
      <c r="C171" s="35" t="s">
        <v>777</v>
      </c>
      <c r="E171" s="36">
        <v>29.8094</v>
      </c>
      <c r="F171" s="35">
        <v>1.2199999999999999E-3</v>
      </c>
      <c r="G171" s="35">
        <v>-29200</v>
      </c>
      <c r="H171" s="35">
        <v>47.89</v>
      </c>
      <c r="I171" s="35">
        <v>2000</v>
      </c>
      <c r="J171" s="35" t="s">
        <v>705</v>
      </c>
      <c r="K171" s="35">
        <v>2</v>
      </c>
      <c r="L171" s="35">
        <v>1</v>
      </c>
      <c r="M171" s="35">
        <v>2</v>
      </c>
      <c r="N171" s="41">
        <v>12.3026</v>
      </c>
      <c r="O171" s="35">
        <v>-2.4002600000000001E-4</v>
      </c>
      <c r="P171" s="35">
        <v>-115711</v>
      </c>
      <c r="Q171" s="35">
        <v>-220.61</v>
      </c>
      <c r="R171" s="35">
        <v>0</v>
      </c>
      <c r="S171" s="35">
        <v>551</v>
      </c>
      <c r="T171" s="42">
        <v>2000</v>
      </c>
      <c r="U171" s="35">
        <v>-9.6543501000000003</v>
      </c>
      <c r="V171" s="35">
        <v>44.857899080253631</v>
      </c>
      <c r="W171" s="35">
        <v>1.1071168000000001E-2</v>
      </c>
      <c r="X171" s="35">
        <v>-33324.224999999999</v>
      </c>
      <c r="Y171" s="35">
        <v>-303.67599000000007</v>
      </c>
      <c r="Z171" s="35">
        <v>-2.3944231999999998E-6</v>
      </c>
      <c r="AA171" s="35">
        <v>-28375.57274</v>
      </c>
      <c r="AB171" s="35">
        <v>550</v>
      </c>
      <c r="AC171" s="35">
        <v>-1.1463501999999988</v>
      </c>
      <c r="AD171" s="35">
        <v>-8.4758429939139859</v>
      </c>
      <c r="AE171" s="35">
        <v>4.5176799999999996E-4</v>
      </c>
      <c r="AF171" s="35">
        <v>-220194.72500000001</v>
      </c>
      <c r="AG171" s="35">
        <v>-303.67599000000007</v>
      </c>
      <c r="AH171" s="35">
        <v>3.4826800000000001E-8</v>
      </c>
      <c r="AI171" s="35">
        <v>-25420.679199999999</v>
      </c>
      <c r="AJ171" s="42">
        <v>2000</v>
      </c>
      <c r="AK171" s="35">
        <v>2</v>
      </c>
      <c r="AL171" s="35">
        <v>9</v>
      </c>
      <c r="AM171" s="35">
        <v>1</v>
      </c>
      <c r="AN171" s="35">
        <v>31</v>
      </c>
      <c r="AO171" s="35">
        <v>0.5</v>
      </c>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row>
    <row r="172" spans="1:166" x14ac:dyDescent="0.2">
      <c r="A172" s="35" t="s">
        <v>778</v>
      </c>
      <c r="B172" s="35" t="s">
        <v>104</v>
      </c>
      <c r="C172" s="35" t="s">
        <v>779</v>
      </c>
      <c r="E172" s="36">
        <v>48.8078</v>
      </c>
      <c r="F172" s="35">
        <v>1.99E-3</v>
      </c>
      <c r="G172" s="35">
        <v>-141000</v>
      </c>
      <c r="H172" s="35">
        <v>59.045999999999999</v>
      </c>
      <c r="I172" s="35">
        <v>2000</v>
      </c>
      <c r="J172" s="35" t="s">
        <v>705</v>
      </c>
      <c r="K172" s="35">
        <v>2</v>
      </c>
      <c r="L172" s="35">
        <v>1</v>
      </c>
      <c r="M172" s="35">
        <v>2</v>
      </c>
      <c r="N172" s="41">
        <v>24.687999999999999</v>
      </c>
      <c r="O172" s="35">
        <v>-1.8716500000000001E-3</v>
      </c>
      <c r="P172" s="35">
        <v>-184913</v>
      </c>
      <c r="Q172" s="35">
        <v>-553.14502000000005</v>
      </c>
      <c r="R172" s="35">
        <v>2.18656E-7</v>
      </c>
      <c r="S172" s="35">
        <v>2971</v>
      </c>
      <c r="T172" s="42">
        <v>2000</v>
      </c>
      <c r="U172" s="35">
        <v>-16.300500100000001</v>
      </c>
      <c r="V172" s="35">
        <v>116.50400423271151</v>
      </c>
      <c r="W172" s="35">
        <v>1.2553934000000001E-2</v>
      </c>
      <c r="X172" s="35">
        <v>-64510.95</v>
      </c>
      <c r="Y172" s="35">
        <v>-831.20202000000018</v>
      </c>
      <c r="Z172" s="35">
        <v>-2.4950743999999999E-6</v>
      </c>
      <c r="AA172" s="35">
        <v>-137267.57853999999</v>
      </c>
      <c r="AB172" s="35">
        <v>550</v>
      </c>
      <c r="AC172" s="35">
        <v>-7.7925001999999992</v>
      </c>
      <c r="AD172" s="35">
        <v>63.170262158543892</v>
      </c>
      <c r="AE172" s="35">
        <v>1.9345340000000001E-3</v>
      </c>
      <c r="AF172" s="35">
        <v>-251381.45</v>
      </c>
      <c r="AG172" s="35">
        <v>-831.20202000000018</v>
      </c>
      <c r="AH172" s="35">
        <v>-6.5824400000000003E-8</v>
      </c>
      <c r="AI172" s="35">
        <v>-134312.685</v>
      </c>
      <c r="AJ172" s="42">
        <v>2000</v>
      </c>
      <c r="AK172" s="35">
        <v>2</v>
      </c>
      <c r="AL172" s="35">
        <v>9</v>
      </c>
      <c r="AM172" s="35">
        <v>1</v>
      </c>
      <c r="AN172" s="35">
        <v>31</v>
      </c>
      <c r="AO172" s="35">
        <v>1</v>
      </c>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row>
    <row r="173" spans="1:166" x14ac:dyDescent="0.2">
      <c r="A173" s="35" t="s">
        <v>780</v>
      </c>
      <c r="B173" s="35" t="s">
        <v>104</v>
      </c>
      <c r="C173" s="35" t="s">
        <v>781</v>
      </c>
      <c r="E173" s="36">
        <v>67.80619999999999</v>
      </c>
      <c r="F173" s="35">
        <v>2.7699999999999999E-3</v>
      </c>
      <c r="G173" s="35">
        <v>-271500</v>
      </c>
      <c r="H173" s="35">
        <v>60.765999999999998</v>
      </c>
      <c r="I173" s="35">
        <v>2000</v>
      </c>
      <c r="J173" s="35" t="s">
        <v>705</v>
      </c>
      <c r="K173" s="35">
        <v>2</v>
      </c>
      <c r="L173" s="35">
        <v>1</v>
      </c>
      <c r="M173" s="35">
        <v>2</v>
      </c>
      <c r="N173" s="41">
        <v>36.081299000000001</v>
      </c>
      <c r="O173" s="35">
        <v>-2.5324000000000002E-3</v>
      </c>
      <c r="P173" s="35">
        <v>-268327</v>
      </c>
      <c r="Q173" s="35">
        <v>-884.24701000000005</v>
      </c>
      <c r="R173" s="35">
        <v>2.7129500000000002E-7</v>
      </c>
      <c r="S173" s="35">
        <v>5629</v>
      </c>
      <c r="T173" s="42">
        <v>2000</v>
      </c>
      <c r="U173" s="35">
        <v>-21.954549100000001</v>
      </c>
      <c r="V173" s="35">
        <v>191.33528168606335</v>
      </c>
      <c r="W173" s="35">
        <v>1.3065826000000001E-2</v>
      </c>
      <c r="X173" s="35">
        <v>-102803.675</v>
      </c>
      <c r="Y173" s="35">
        <v>-1355.8619900000001</v>
      </c>
      <c r="Z173" s="35">
        <v>-2.5127170999999999E-6</v>
      </c>
      <c r="AA173" s="35">
        <v>-264621.58434</v>
      </c>
      <c r="AB173" s="35">
        <v>550</v>
      </c>
      <c r="AC173" s="35">
        <v>-13.4465492</v>
      </c>
      <c r="AD173" s="35">
        <v>138.00153961189596</v>
      </c>
      <c r="AE173" s="35">
        <v>2.4464260000000002E-3</v>
      </c>
      <c r="AF173" s="35">
        <v>-289674.17499999999</v>
      </c>
      <c r="AG173" s="35">
        <v>-1355.8619900000001</v>
      </c>
      <c r="AH173" s="35">
        <v>-8.3467100000000008E-8</v>
      </c>
      <c r="AI173" s="35">
        <v>-261666.69080000001</v>
      </c>
      <c r="AJ173" s="42">
        <v>2000</v>
      </c>
      <c r="AK173" s="35">
        <v>2</v>
      </c>
      <c r="AL173" s="35">
        <v>9</v>
      </c>
      <c r="AM173" s="35">
        <v>1</v>
      </c>
      <c r="AN173" s="35">
        <v>31</v>
      </c>
      <c r="AO173" s="35">
        <v>1.5</v>
      </c>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row>
    <row r="174" spans="1:166" x14ac:dyDescent="0.2">
      <c r="A174" s="35" t="s">
        <v>782</v>
      </c>
      <c r="B174" s="35" t="s">
        <v>104</v>
      </c>
      <c r="C174" s="35" t="s">
        <v>783</v>
      </c>
      <c r="E174" s="36">
        <v>11.81894</v>
      </c>
      <c r="F174" s="35">
        <v>4.8000000000000001E-4</v>
      </c>
      <c r="G174" s="35">
        <v>106650</v>
      </c>
      <c r="H174" s="35">
        <v>41.042999999999999</v>
      </c>
      <c r="I174" s="35">
        <v>2000</v>
      </c>
      <c r="J174" s="35" t="s">
        <v>705</v>
      </c>
      <c r="K174" s="35">
        <v>4</v>
      </c>
      <c r="L174" s="35">
        <v>1</v>
      </c>
      <c r="M174" s="35">
        <v>2</v>
      </c>
      <c r="N174" s="41">
        <v>5.9732399000000003</v>
      </c>
      <c r="O174" s="35">
        <v>1.0999600000000001E-3</v>
      </c>
      <c r="P174" s="35">
        <v>-33042.601999999999</v>
      </c>
      <c r="Q174" s="35">
        <v>0</v>
      </c>
      <c r="R174" s="35">
        <v>-1.00697E-7</v>
      </c>
      <c r="S174" s="35">
        <v>-1765</v>
      </c>
      <c r="T174" s="42">
        <v>2000</v>
      </c>
      <c r="U174" s="35">
        <v>-8.1672000000000011</v>
      </c>
      <c r="V174" s="35">
        <v>30.292282455412362</v>
      </c>
      <c r="W174" s="35">
        <v>1.0599364999999999E-2</v>
      </c>
      <c r="X174" s="35">
        <v>-24477.050999999999</v>
      </c>
      <c r="Y174" s="35">
        <v>-192.74299999999999</v>
      </c>
      <c r="Z174" s="35">
        <v>-2.3836712499999998E-6</v>
      </c>
      <c r="AA174" s="35">
        <v>106859.25946</v>
      </c>
      <c r="AB174" s="35">
        <v>550</v>
      </c>
      <c r="AC174" s="35">
        <v>0.34079989999999949</v>
      </c>
      <c r="AD174" s="35">
        <v>-23.041459618755283</v>
      </c>
      <c r="AE174" s="35">
        <v>-2.0035000000000061E-5</v>
      </c>
      <c r="AF174" s="35">
        <v>-211347.55100000001</v>
      </c>
      <c r="AG174" s="35">
        <v>-192.74299999999999</v>
      </c>
      <c r="AH174" s="35">
        <v>4.557875E-8</v>
      </c>
      <c r="AI174" s="35">
        <v>109814.15300000001</v>
      </c>
      <c r="AJ174" s="42">
        <v>2000</v>
      </c>
      <c r="AK174" s="35">
        <v>2</v>
      </c>
      <c r="AL174" s="35">
        <v>9</v>
      </c>
      <c r="AM174" s="35">
        <v>1</v>
      </c>
      <c r="AN174" s="35">
        <v>38</v>
      </c>
      <c r="AO174" s="35">
        <v>0.5</v>
      </c>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row>
    <row r="175" spans="1:166" x14ac:dyDescent="0.2">
      <c r="A175" s="35" t="s">
        <v>784</v>
      </c>
      <c r="B175" s="35" t="s">
        <v>104</v>
      </c>
      <c r="C175" s="35" t="s">
        <v>785</v>
      </c>
      <c r="E175" s="36">
        <v>12.826879999999999</v>
      </c>
      <c r="F175" s="35">
        <v>5.1999999999999995E-4</v>
      </c>
      <c r="G175" s="35">
        <v>70580</v>
      </c>
      <c r="H175" s="35">
        <v>46.216999999999999</v>
      </c>
      <c r="I175" s="35">
        <v>2000</v>
      </c>
      <c r="J175" s="35" t="s">
        <v>705</v>
      </c>
      <c r="K175" s="35">
        <v>4</v>
      </c>
      <c r="L175" s="35">
        <v>1</v>
      </c>
      <c r="M175" s="35">
        <v>2</v>
      </c>
      <c r="N175" s="41">
        <v>3.4535798999999998</v>
      </c>
      <c r="O175" s="35">
        <v>3.5631600000000001E-3</v>
      </c>
      <c r="P175" s="35">
        <v>38570.398000000001</v>
      </c>
      <c r="Q175" s="35">
        <v>113.089</v>
      </c>
      <c r="R175" s="35">
        <v>-4.6543000000000001E-7</v>
      </c>
      <c r="S175" s="35">
        <v>-3416</v>
      </c>
      <c r="T175" s="42">
        <v>2000</v>
      </c>
      <c r="U175" s="35">
        <v>-4.7504999999999997</v>
      </c>
      <c r="V175" s="35">
        <v>17.945164248372009</v>
      </c>
      <c r="W175" s="35">
        <v>8.8554900000000006E-3</v>
      </c>
      <c r="X175" s="35">
        <v>-17743.300999999999</v>
      </c>
      <c r="Y175" s="35">
        <v>-159.30799999999999</v>
      </c>
      <c r="Z175" s="35">
        <v>-2.2322244999999999E-6</v>
      </c>
      <c r="AA175" s="35">
        <v>71327.085860000007</v>
      </c>
      <c r="AB175" s="35">
        <v>550</v>
      </c>
      <c r="AC175" s="35">
        <v>3.7574999000000004</v>
      </c>
      <c r="AD175" s="35">
        <v>-35.388577825795579</v>
      </c>
      <c r="AE175" s="35">
        <v>-1.76391E-3</v>
      </c>
      <c r="AF175" s="35">
        <v>-204613.80100000001</v>
      </c>
      <c r="AG175" s="35">
        <v>-159.30799999999999</v>
      </c>
      <c r="AH175" s="35">
        <v>1.9702549999999999E-7</v>
      </c>
      <c r="AI175" s="35">
        <v>74281.979399999997</v>
      </c>
      <c r="AJ175" s="42">
        <v>2000</v>
      </c>
      <c r="AK175" s="35">
        <v>2</v>
      </c>
      <c r="AL175" s="35">
        <v>9</v>
      </c>
      <c r="AM175" s="35">
        <v>1</v>
      </c>
      <c r="AN175" s="35">
        <v>38</v>
      </c>
      <c r="AO175" s="35">
        <v>1</v>
      </c>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row>
    <row r="176" spans="1:166" x14ac:dyDescent="0.2">
      <c r="A176" s="35" t="s">
        <v>786</v>
      </c>
      <c r="B176" s="35" t="s">
        <v>104</v>
      </c>
      <c r="C176" s="35" t="s">
        <v>787</v>
      </c>
      <c r="E176" s="36">
        <v>13.834820000000001</v>
      </c>
      <c r="F176" s="35">
        <v>5.5999999999999995E-4</v>
      </c>
      <c r="G176" s="35">
        <v>22000</v>
      </c>
      <c r="H176" s="35">
        <v>44.831000000000003</v>
      </c>
      <c r="I176" s="35">
        <v>2000</v>
      </c>
      <c r="J176" s="35" t="s">
        <v>705</v>
      </c>
      <c r="K176" s="35">
        <v>4</v>
      </c>
      <c r="L176" s="35">
        <v>1</v>
      </c>
      <c r="M176" s="35">
        <v>2</v>
      </c>
      <c r="N176" s="41">
        <v>12.930899999999999</v>
      </c>
      <c r="O176" s="35">
        <v>4.2723400000000003E-3</v>
      </c>
      <c r="P176" s="35">
        <v>-307326</v>
      </c>
      <c r="Q176" s="35">
        <v>-360.423</v>
      </c>
      <c r="R176" s="35">
        <v>-7.0119500000000003E-7</v>
      </c>
      <c r="S176" s="35">
        <v>3038</v>
      </c>
      <c r="T176" s="42">
        <v>2000</v>
      </c>
      <c r="U176" s="35">
        <v>-13.3307801</v>
      </c>
      <c r="V176" s="35">
        <v>123.10421899429055</v>
      </c>
      <c r="W176" s="35">
        <v>8.8656350000000002E-3</v>
      </c>
      <c r="X176" s="35">
        <v>-219764.25</v>
      </c>
      <c r="Y176" s="35">
        <v>-1299.075</v>
      </c>
      <c r="Z176" s="35">
        <v>-2.14526175E-6</v>
      </c>
      <c r="AA176" s="35">
        <v>31389.912260000001</v>
      </c>
      <c r="AB176" s="35">
        <v>550</v>
      </c>
      <c r="AC176" s="35">
        <v>-4.8227801999999986</v>
      </c>
      <c r="AD176" s="35">
        <v>69.770476920122903</v>
      </c>
      <c r="AE176" s="35">
        <v>-1.753765E-3</v>
      </c>
      <c r="AF176" s="35">
        <v>-406634.75</v>
      </c>
      <c r="AG176" s="35">
        <v>-1299.075</v>
      </c>
      <c r="AH176" s="35">
        <v>2.8398825E-7</v>
      </c>
      <c r="AI176" s="35">
        <v>34344.805800000002</v>
      </c>
      <c r="AJ176" s="42">
        <v>2000</v>
      </c>
      <c r="AK176" s="35">
        <v>2</v>
      </c>
      <c r="AL176" s="35">
        <v>9</v>
      </c>
      <c r="AM176" s="35">
        <v>1</v>
      </c>
      <c r="AN176" s="35">
        <v>38</v>
      </c>
      <c r="AO176" s="35">
        <v>1.5</v>
      </c>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row>
    <row r="177" spans="1:166" x14ac:dyDescent="0.2">
      <c r="A177" s="35" t="s">
        <v>788</v>
      </c>
      <c r="B177" s="35" t="s">
        <v>104</v>
      </c>
      <c r="C177" s="35" t="s">
        <v>789</v>
      </c>
      <c r="E177" s="36">
        <v>30.865380000000002</v>
      </c>
      <c r="F177" s="35">
        <v>1.2600000000000001E-3</v>
      </c>
      <c r="G177" s="35">
        <v>-27500</v>
      </c>
      <c r="H177" s="35">
        <v>57.542999999999999</v>
      </c>
      <c r="I177" s="35">
        <v>2000</v>
      </c>
      <c r="J177" s="35" t="s">
        <v>705</v>
      </c>
      <c r="K177" s="35">
        <v>4</v>
      </c>
      <c r="L177" s="35">
        <v>2</v>
      </c>
      <c r="M177" s="35">
        <v>3</v>
      </c>
      <c r="N177" s="41">
        <v>1.16866</v>
      </c>
      <c r="O177" s="35">
        <v>2.1771499999999999E-2</v>
      </c>
      <c r="P177" s="35">
        <v>-69637.101999999999</v>
      </c>
      <c r="Q177" s="35">
        <v>0</v>
      </c>
      <c r="R177" s="35">
        <v>-4.9474299999999998E-6</v>
      </c>
      <c r="S177" s="35">
        <v>-1919</v>
      </c>
      <c r="T177" s="35">
        <v>1000</v>
      </c>
      <c r="U177" s="35">
        <v>0</v>
      </c>
      <c r="V177" s="35" t="s">
        <v>118</v>
      </c>
      <c r="W177" s="35">
        <v>28.500401</v>
      </c>
      <c r="X177" s="35">
        <v>3.9074499999999998E-3</v>
      </c>
      <c r="Y177" s="35">
        <v>5175450</v>
      </c>
      <c r="Z177" s="35">
        <v>0</v>
      </c>
      <c r="AA177" s="35">
        <v>-4.0029300000000002E-7</v>
      </c>
      <c r="AB177" s="35">
        <v>-21179</v>
      </c>
      <c r="AC177" s="42">
        <v>2000</v>
      </c>
      <c r="AD177" s="35">
        <v>5.6836798999999987</v>
      </c>
      <c r="AE177" s="35">
        <v>54.051626968307943</v>
      </c>
      <c r="AF177" s="35">
        <v>-6.2788669999999987E-3</v>
      </c>
      <c r="AG177" s="35">
        <v>-157824.30100000001</v>
      </c>
      <c r="AH177" s="35">
        <v>-1027.1320000000001</v>
      </c>
      <c r="AI177" s="35">
        <v>-1.2888937499999984E-7</v>
      </c>
      <c r="AJ177" s="35">
        <v>-16443.85714</v>
      </c>
      <c r="AK177" s="35">
        <v>550</v>
      </c>
      <c r="AL177" s="35">
        <v>14.191679799999999</v>
      </c>
      <c r="AM177" s="35">
        <v>0.71788489414034551</v>
      </c>
      <c r="AN177" s="35">
        <v>-1.6898266999999998E-2</v>
      </c>
      <c r="AO177" s="35">
        <v>-344694.80099999998</v>
      </c>
      <c r="AP177" s="35">
        <v>-1027.1320000000001</v>
      </c>
      <c r="AQ177" s="35">
        <v>2.3003606249999998E-6</v>
      </c>
      <c r="AR177" s="35">
        <v>-13488.963600000001</v>
      </c>
      <c r="AS177" s="35">
        <v>1000</v>
      </c>
      <c r="AT177" s="35">
        <v>-13.140061200000002</v>
      </c>
      <c r="AU177" s="35">
        <v>190.56575312166285</v>
      </c>
      <c r="AV177" s="35">
        <v>9.6578300000000044E-4</v>
      </c>
      <c r="AW177" s="35">
        <v>2277848.75</v>
      </c>
      <c r="AX177" s="35">
        <v>-1027.1320000000001</v>
      </c>
      <c r="AY177" s="35">
        <v>2.6792125000000023E-8</v>
      </c>
      <c r="AZ177" s="35">
        <v>-32748.963600000003</v>
      </c>
      <c r="BA177" s="42">
        <v>2000</v>
      </c>
      <c r="BB177" s="35">
        <v>3</v>
      </c>
      <c r="BC177" s="35">
        <v>9</v>
      </c>
      <c r="BD177" s="35">
        <v>1</v>
      </c>
      <c r="BE177" s="35">
        <v>38</v>
      </c>
      <c r="BF177" s="35">
        <v>3</v>
      </c>
      <c r="BG177" s="35">
        <v>57</v>
      </c>
      <c r="BH177" s="35">
        <v>0.5</v>
      </c>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row>
    <row r="178" spans="1:166" x14ac:dyDescent="0.2">
      <c r="A178" s="35" t="s">
        <v>790</v>
      </c>
      <c r="B178" s="35" t="s">
        <v>104</v>
      </c>
      <c r="C178" s="35" t="s">
        <v>791</v>
      </c>
      <c r="E178" s="36">
        <v>137.71547000000001</v>
      </c>
      <c r="F178" s="35">
        <v>5.6299999999999996E-3</v>
      </c>
      <c r="G178" s="35">
        <v>73000</v>
      </c>
      <c r="H178" s="35">
        <v>55.603999999999999</v>
      </c>
      <c r="I178" s="35">
        <v>2000</v>
      </c>
      <c r="J178" s="35" t="s">
        <v>792</v>
      </c>
      <c r="K178" s="35">
        <v>2</v>
      </c>
      <c r="L178" s="35">
        <v>1</v>
      </c>
      <c r="M178" s="35">
        <v>4</v>
      </c>
      <c r="N178" s="41">
        <v>8.6201000000000008</v>
      </c>
      <c r="O178" s="35">
        <v>2.4279600000000001E-4</v>
      </c>
      <c r="P178" s="35">
        <v>65187.5</v>
      </c>
      <c r="Q178" s="35">
        <v>0</v>
      </c>
      <c r="R178" s="35">
        <v>-3.9590599999999999E-8</v>
      </c>
      <c r="S178" s="35">
        <v>-2809</v>
      </c>
      <c r="T178" s="42">
        <v>2000</v>
      </c>
      <c r="U178" s="35">
        <v>-5.2726001</v>
      </c>
      <c r="V178" s="35">
        <v>-10.608889977359922</v>
      </c>
      <c r="W178" s="35">
        <v>1.1483204E-2</v>
      </c>
      <c r="X178" s="35">
        <v>53710.75</v>
      </c>
      <c r="Y178" s="35">
        <v>0</v>
      </c>
      <c r="Z178" s="35">
        <v>-2.3833046999999998E-6</v>
      </c>
      <c r="AA178" s="35">
        <v>71962.386310000002</v>
      </c>
      <c r="AB178" s="35">
        <v>386.8</v>
      </c>
      <c r="AC178" s="35">
        <v>-2.0706001000000018</v>
      </c>
      <c r="AD178" s="35">
        <v>-27.516537611314448</v>
      </c>
      <c r="AE178" s="35">
        <v>1.0737204E-2</v>
      </c>
      <c r="AF178" s="35">
        <v>53710.75</v>
      </c>
      <c r="AG178" s="35">
        <v>0</v>
      </c>
      <c r="AH178" s="35">
        <v>-2.3833046999999998E-6</v>
      </c>
      <c r="AI178" s="35">
        <v>71234.807709999994</v>
      </c>
      <c r="AJ178" s="35">
        <v>458.4</v>
      </c>
      <c r="AK178" s="35">
        <v>-7.2406001</v>
      </c>
      <c r="AL178" s="35">
        <v>20.214925337301693</v>
      </c>
      <c r="AM178" s="35">
        <v>1.0771204E-2</v>
      </c>
      <c r="AN178" s="35">
        <v>49885.75</v>
      </c>
      <c r="AO178" s="35">
        <v>0</v>
      </c>
      <c r="AP178" s="35">
        <v>-2.3833046999999998E-6</v>
      </c>
      <c r="AQ178" s="35">
        <v>63878.21256</v>
      </c>
      <c r="AR178" s="35">
        <v>550</v>
      </c>
      <c r="AS178" s="35">
        <v>1.2673997999999997</v>
      </c>
      <c r="AT178" s="35">
        <v>-33.118816736865966</v>
      </c>
      <c r="AU178" s="35">
        <v>1.5180399999999999E-4</v>
      </c>
      <c r="AV178" s="35">
        <v>-136984.75</v>
      </c>
      <c r="AW178" s="35">
        <v>0</v>
      </c>
      <c r="AX178" s="35">
        <v>4.5945299999999995E-8</v>
      </c>
      <c r="AY178" s="35">
        <v>66833.106100000005</v>
      </c>
      <c r="AZ178" s="42">
        <v>2000</v>
      </c>
      <c r="BA178" s="35">
        <v>2</v>
      </c>
      <c r="BB178" s="35">
        <v>9</v>
      </c>
      <c r="BC178" s="35">
        <v>1</v>
      </c>
      <c r="BD178" s="35">
        <v>43</v>
      </c>
      <c r="BE178" s="35">
        <v>0.5</v>
      </c>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row>
    <row r="179" spans="1:166" x14ac:dyDescent="0.2">
      <c r="A179" s="35" t="s">
        <v>793</v>
      </c>
      <c r="B179" s="35" t="s">
        <v>104</v>
      </c>
      <c r="C179" s="35" t="s">
        <v>794</v>
      </c>
      <c r="E179" s="36">
        <v>264.61993999999999</v>
      </c>
      <c r="F179" s="35">
        <v>1.082E-2</v>
      </c>
      <c r="G179" s="35">
        <v>58000</v>
      </c>
      <c r="H179" s="35">
        <v>73.963999999999999</v>
      </c>
      <c r="I179" s="35">
        <v>2000</v>
      </c>
      <c r="J179" s="35" t="s">
        <v>792</v>
      </c>
      <c r="K179" s="35">
        <v>2</v>
      </c>
      <c r="L179" s="35">
        <v>1</v>
      </c>
      <c r="M179" s="35">
        <v>4</v>
      </c>
      <c r="N179" s="41">
        <v>17.787201</v>
      </c>
      <c r="O179" s="35">
        <v>-7.5440800000000003E-4</v>
      </c>
      <c r="P179" s="35">
        <v>25270.6</v>
      </c>
      <c r="Q179" s="35">
        <v>-184.672</v>
      </c>
      <c r="R179" s="35">
        <v>9.5384099999999994E-8</v>
      </c>
      <c r="S179" s="35">
        <v>-2135</v>
      </c>
      <c r="T179" s="42">
        <v>2000</v>
      </c>
      <c r="U179" s="35">
        <v>-8.0012010999999994</v>
      </c>
      <c r="V179" s="35">
        <v>12.634253360651229</v>
      </c>
      <c r="W179" s="35">
        <v>1.3226408E-2</v>
      </c>
      <c r="X179" s="35">
        <v>33752.300000000003</v>
      </c>
      <c r="Y179" s="35">
        <v>-369.34399999999999</v>
      </c>
      <c r="Z179" s="35">
        <v>-2.4507920500000001E-6</v>
      </c>
      <c r="AA179" s="35">
        <v>59622.33956</v>
      </c>
      <c r="AB179" s="35">
        <v>386.8</v>
      </c>
      <c r="AC179" s="35">
        <v>-1.5972010999999995</v>
      </c>
      <c r="AD179" s="35">
        <v>-21.181041907257878</v>
      </c>
      <c r="AE179" s="35">
        <v>1.1734408E-2</v>
      </c>
      <c r="AF179" s="35">
        <v>33752.300000000003</v>
      </c>
      <c r="AG179" s="35">
        <v>-369.34399999999999</v>
      </c>
      <c r="AH179" s="35">
        <v>-2.4507920500000001E-6</v>
      </c>
      <c r="AI179" s="35">
        <v>58167.182359999999</v>
      </c>
      <c r="AJ179" s="35">
        <v>458.4</v>
      </c>
      <c r="AK179" s="35">
        <v>-11.937201099999999</v>
      </c>
      <c r="AL179" s="35">
        <v>74.281883989974446</v>
      </c>
      <c r="AM179" s="35">
        <v>1.1802408E-2</v>
      </c>
      <c r="AN179" s="35">
        <v>26102.3</v>
      </c>
      <c r="AO179" s="35">
        <v>-369.34399999999999</v>
      </c>
      <c r="AP179" s="35">
        <v>-2.4507920500000001E-6</v>
      </c>
      <c r="AQ179" s="35">
        <v>43453.992059999997</v>
      </c>
      <c r="AR179" s="35">
        <v>550</v>
      </c>
      <c r="AS179" s="35">
        <v>-3.4292011999999978</v>
      </c>
      <c r="AT179" s="35">
        <v>20.948141915806815</v>
      </c>
      <c r="AU179" s="35">
        <v>1.1830080000000001E-3</v>
      </c>
      <c r="AV179" s="35">
        <v>-160768.20000000001</v>
      </c>
      <c r="AW179" s="35">
        <v>-369.34399999999999</v>
      </c>
      <c r="AX179" s="35">
        <v>-2.1542049999999998E-8</v>
      </c>
      <c r="AY179" s="35">
        <v>46408.885600000001</v>
      </c>
      <c r="AZ179" s="42">
        <v>2000</v>
      </c>
      <c r="BA179" s="35">
        <v>2</v>
      </c>
      <c r="BB179" s="35">
        <v>9</v>
      </c>
      <c r="BC179" s="35">
        <v>1</v>
      </c>
      <c r="BD179" s="35">
        <v>43</v>
      </c>
      <c r="BE179" s="35">
        <v>1</v>
      </c>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row>
    <row r="180" spans="1:166" x14ac:dyDescent="0.2">
      <c r="A180" s="35" t="s">
        <v>795</v>
      </c>
      <c r="B180" s="35" t="s">
        <v>104</v>
      </c>
      <c r="C180" s="35" t="s">
        <v>796</v>
      </c>
      <c r="E180" s="36">
        <v>391.52440999999999</v>
      </c>
      <c r="F180" s="35">
        <v>1.601E-2</v>
      </c>
      <c r="G180" s="35">
        <v>17000</v>
      </c>
      <c r="H180" s="35">
        <v>83.322000000000003</v>
      </c>
      <c r="I180" s="35">
        <v>2000</v>
      </c>
      <c r="J180" s="35" t="s">
        <v>792</v>
      </c>
      <c r="K180" s="35">
        <v>2</v>
      </c>
      <c r="L180" s="35">
        <v>1</v>
      </c>
      <c r="M180" s="35">
        <v>4</v>
      </c>
      <c r="N180" s="41">
        <v>24.650200000000002</v>
      </c>
      <c r="O180" s="35">
        <v>-9.3791600000000001E-4</v>
      </c>
      <c r="P180" s="35">
        <v>56415.699000000001</v>
      </c>
      <c r="Q180" s="35">
        <v>-226.86301</v>
      </c>
      <c r="R180" s="35">
        <v>1.1999200000000001E-7</v>
      </c>
      <c r="S180" s="35">
        <v>-3541</v>
      </c>
      <c r="T180" s="42">
        <v>2000</v>
      </c>
      <c r="U180" s="35">
        <v>-8.4257001000000002</v>
      </c>
      <c r="V180" s="35">
        <v>22.066019019511806</v>
      </c>
      <c r="W180" s="35">
        <v>1.4155916000000001E-2</v>
      </c>
      <c r="X180" s="35">
        <v>49324.849499999997</v>
      </c>
      <c r="Y180" s="35">
        <v>-453.72602000000001</v>
      </c>
      <c r="Z180" s="35">
        <v>-2.4630960000000001E-6</v>
      </c>
      <c r="AA180" s="35">
        <v>19202.292809999999</v>
      </c>
      <c r="AB180" s="35">
        <v>386.8</v>
      </c>
      <c r="AC180" s="35">
        <v>1.1802998999999978</v>
      </c>
      <c r="AD180" s="35">
        <v>-28.656923882351851</v>
      </c>
      <c r="AE180" s="35">
        <v>1.1917916000000001E-2</v>
      </c>
      <c r="AF180" s="35">
        <v>49324.849499999997</v>
      </c>
      <c r="AG180" s="35">
        <v>-453.72602000000001</v>
      </c>
      <c r="AH180" s="35">
        <v>-2.4630960000000001E-6</v>
      </c>
      <c r="AI180" s="35">
        <v>17019.55701</v>
      </c>
      <c r="AJ180" s="35">
        <v>458.4</v>
      </c>
      <c r="AK180" s="35">
        <v>-14.329700100000002</v>
      </c>
      <c r="AL180" s="35">
        <v>114.53746496349657</v>
      </c>
      <c r="AM180" s="35">
        <v>1.2019916E-2</v>
      </c>
      <c r="AN180" s="35">
        <v>37849.849499999997</v>
      </c>
      <c r="AO180" s="35">
        <v>-453.72602000000001</v>
      </c>
      <c r="AP180" s="35">
        <v>-2.4630960000000001E-6</v>
      </c>
      <c r="AQ180" s="35">
        <v>-5050.2284400000026</v>
      </c>
      <c r="AR180" s="35">
        <v>550</v>
      </c>
      <c r="AS180" s="35">
        <v>-5.8217002000000022</v>
      </c>
      <c r="AT180" s="35">
        <v>61.203722889329015</v>
      </c>
      <c r="AU180" s="35">
        <v>1.4005160000000001E-3</v>
      </c>
      <c r="AV180" s="35">
        <v>-149020.65049999999</v>
      </c>
      <c r="AW180" s="35">
        <v>-453.72602000000001</v>
      </c>
      <c r="AX180" s="35">
        <v>-3.3846000000000004E-8</v>
      </c>
      <c r="AY180" s="35">
        <v>-2095.3349000000017</v>
      </c>
      <c r="AZ180" s="42">
        <v>2000</v>
      </c>
      <c r="BA180" s="35">
        <v>2</v>
      </c>
      <c r="BB180" s="35">
        <v>9</v>
      </c>
      <c r="BC180" s="35">
        <v>1</v>
      </c>
      <c r="BD180" s="35">
        <v>43</v>
      </c>
      <c r="BE180" s="35">
        <v>1.5</v>
      </c>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row>
    <row r="181" spans="1:166" x14ac:dyDescent="0.2">
      <c r="A181" s="35" t="s">
        <v>797</v>
      </c>
      <c r="B181" s="35" t="s">
        <v>104</v>
      </c>
      <c r="C181" s="35" t="s">
        <v>798</v>
      </c>
      <c r="E181" s="36">
        <v>24.817740000000001</v>
      </c>
      <c r="F181" s="35">
        <v>1.0200000000000001E-3</v>
      </c>
      <c r="G181" s="35">
        <v>118100</v>
      </c>
      <c r="H181" s="35">
        <v>50.689</v>
      </c>
      <c r="I181" s="35">
        <v>2000</v>
      </c>
      <c r="J181" s="35" t="s">
        <v>705</v>
      </c>
      <c r="K181" s="35">
        <v>4</v>
      </c>
      <c r="L181" s="35">
        <v>1</v>
      </c>
      <c r="M181" s="35">
        <v>2</v>
      </c>
      <c r="N181" s="41">
        <v>9.7134894999999997</v>
      </c>
      <c r="O181" s="35">
        <v>4.1195499999999998E-4</v>
      </c>
      <c r="P181" s="35">
        <v>-84392</v>
      </c>
      <c r="Q181" s="35">
        <v>-132.80099000000001</v>
      </c>
      <c r="R181" s="35">
        <v>0</v>
      </c>
      <c r="S181" s="35">
        <v>-357</v>
      </c>
      <c r="T181" s="42">
        <v>2000</v>
      </c>
      <c r="U181" s="35">
        <v>-8.2433896000000004</v>
      </c>
      <c r="V181" s="35">
        <v>27.092501302013659</v>
      </c>
      <c r="W181" s="35">
        <v>1.0764727999999999E-2</v>
      </c>
      <c r="X181" s="35">
        <v>9234.75</v>
      </c>
      <c r="Y181" s="35">
        <v>-136.27598000000003</v>
      </c>
      <c r="Z181" s="35">
        <v>-2.4170858749999998E-6</v>
      </c>
      <c r="AA181" s="35">
        <v>117585.18446</v>
      </c>
      <c r="AB181" s="35">
        <v>550</v>
      </c>
      <c r="AC181" s="35">
        <v>0.2646102999999993</v>
      </c>
      <c r="AD181" s="35">
        <v>-26.241240772153958</v>
      </c>
      <c r="AE181" s="35">
        <v>1.4532800000000002E-4</v>
      </c>
      <c r="AF181" s="35">
        <v>-177635.75</v>
      </c>
      <c r="AG181" s="35">
        <v>-136.27598000000003</v>
      </c>
      <c r="AH181" s="35">
        <v>1.2164124999999999E-8</v>
      </c>
      <c r="AI181" s="35">
        <v>120540.07799999999</v>
      </c>
      <c r="AJ181" s="42">
        <v>2000</v>
      </c>
      <c r="AK181" s="35">
        <v>2</v>
      </c>
      <c r="AL181" s="35">
        <v>9</v>
      </c>
      <c r="AM181" s="35">
        <v>1</v>
      </c>
      <c r="AN181" s="35">
        <v>57</v>
      </c>
      <c r="AO181" s="35">
        <v>0.5</v>
      </c>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row>
    <row r="182" spans="1:166" x14ac:dyDescent="0.2">
      <c r="A182" s="35" t="s">
        <v>797</v>
      </c>
      <c r="B182" s="35" t="s">
        <v>590</v>
      </c>
      <c r="C182" s="35" t="s">
        <v>798</v>
      </c>
      <c r="E182" s="36">
        <v>24.817740000000001</v>
      </c>
      <c r="F182" s="35">
        <v>2.25</v>
      </c>
      <c r="G182" s="35">
        <v>-60800</v>
      </c>
      <c r="H182" s="35">
        <v>3.6070000000000002</v>
      </c>
      <c r="I182" s="35">
        <v>2200</v>
      </c>
      <c r="J182" s="35" t="s">
        <v>705</v>
      </c>
      <c r="K182" s="35">
        <v>4</v>
      </c>
      <c r="L182" s="35">
        <v>1</v>
      </c>
      <c r="M182" s="35">
        <v>2</v>
      </c>
      <c r="N182" s="41">
        <v>24.621300000000002</v>
      </c>
      <c r="O182" s="35">
        <v>-1.07351E-3</v>
      </c>
      <c r="P182" s="35">
        <v>-254960</v>
      </c>
      <c r="Q182" s="35">
        <v>-764.22900000000004</v>
      </c>
      <c r="R182" s="35">
        <v>-1.70673E-8</v>
      </c>
      <c r="S182" s="35">
        <v>6806</v>
      </c>
      <c r="T182" s="42">
        <v>2200</v>
      </c>
      <c r="U182" s="35">
        <v>-23.151200100000001</v>
      </c>
      <c r="V182" s="35">
        <v>208.74198955026549</v>
      </c>
      <c r="W182" s="35">
        <v>1.2250192999999999E-2</v>
      </c>
      <c r="X182" s="35">
        <v>-76049.25</v>
      </c>
      <c r="Y182" s="35">
        <v>-1399.1320000000001</v>
      </c>
      <c r="Z182" s="35">
        <v>-2.4085522249999999E-6</v>
      </c>
      <c r="AA182" s="35">
        <v>-54151.815539999996</v>
      </c>
      <c r="AB182" s="35">
        <v>550</v>
      </c>
      <c r="AC182" s="35">
        <v>-14.643200200000003</v>
      </c>
      <c r="AD182" s="35">
        <v>155.40824747609784</v>
      </c>
      <c r="AE182" s="35">
        <v>1.630793E-3</v>
      </c>
      <c r="AF182" s="35">
        <v>-262919.75</v>
      </c>
      <c r="AG182" s="35">
        <v>-1399.1320000000001</v>
      </c>
      <c r="AH182" s="35">
        <v>2.0697774999999999E-8</v>
      </c>
      <c r="AI182" s="35">
        <v>-51196.921999999999</v>
      </c>
      <c r="AJ182" s="42">
        <v>2200</v>
      </c>
      <c r="AK182" s="35">
        <v>2</v>
      </c>
      <c r="AL182" s="35">
        <v>9</v>
      </c>
      <c r="AM182" s="35">
        <v>1</v>
      </c>
      <c r="AN182" s="35">
        <v>57</v>
      </c>
      <c r="AO182" s="35">
        <v>0.5</v>
      </c>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row>
    <row r="183" spans="1:166" x14ac:dyDescent="0.2">
      <c r="A183" s="25" t="s">
        <v>799</v>
      </c>
      <c r="B183" s="35" t="s">
        <v>104</v>
      </c>
      <c r="C183" s="35" t="s">
        <v>800</v>
      </c>
      <c r="E183" s="36">
        <v>26.810400000000001</v>
      </c>
      <c r="F183" s="35">
        <v>1.09E-3</v>
      </c>
      <c r="G183" s="35">
        <v>6000</v>
      </c>
      <c r="H183" s="35">
        <v>48.603999999999999</v>
      </c>
      <c r="I183" s="35">
        <v>2000</v>
      </c>
      <c r="J183" s="35" t="s">
        <v>705</v>
      </c>
      <c r="K183" s="35">
        <v>1</v>
      </c>
      <c r="L183" s="35">
        <v>1</v>
      </c>
      <c r="M183" s="35">
        <v>2</v>
      </c>
      <c r="N183" s="41">
        <v>9.9588499000000006</v>
      </c>
      <c r="O183" s="35">
        <v>3.8668900000000001E-4</v>
      </c>
      <c r="P183" s="35">
        <v>-122847</v>
      </c>
      <c r="Q183" s="35">
        <v>-157.828</v>
      </c>
      <c r="R183" s="35">
        <v>-8.6964100000000002E-8</v>
      </c>
      <c r="S183" s="35">
        <v>136</v>
      </c>
      <c r="T183" s="42">
        <v>2000</v>
      </c>
      <c r="U183" s="35">
        <v>-6.6263000000000005</v>
      </c>
      <c r="V183" s="35">
        <v>18.020334810480406</v>
      </c>
      <c r="W183" s="35">
        <v>1.03614725E-2</v>
      </c>
      <c r="X183" s="35">
        <v>-3712</v>
      </c>
      <c r="Y183" s="35">
        <v>-66.544000000000011</v>
      </c>
      <c r="Z183" s="35">
        <v>-2.343417875E-6</v>
      </c>
      <c r="AA183" s="35">
        <v>5420.6762099999996</v>
      </c>
      <c r="AB183" s="35">
        <v>550</v>
      </c>
      <c r="AC183" s="35">
        <v>1.8816998999999992</v>
      </c>
      <c r="AD183" s="35">
        <v>-35.313407263687239</v>
      </c>
      <c r="AE183" s="35">
        <v>-2.5792750000000003E-4</v>
      </c>
      <c r="AF183" s="35">
        <v>-190582.5</v>
      </c>
      <c r="AG183" s="35">
        <v>-66.544000000000011</v>
      </c>
      <c r="AH183" s="35">
        <v>8.5832125000000001E-8</v>
      </c>
      <c r="AI183" s="35">
        <v>8375.5697499999987</v>
      </c>
      <c r="AJ183" s="42">
        <v>2000</v>
      </c>
      <c r="AK183" s="35">
        <v>2</v>
      </c>
      <c r="AL183" s="35">
        <v>9</v>
      </c>
      <c r="AM183" s="35">
        <v>1</v>
      </c>
      <c r="AN183" s="35">
        <v>65</v>
      </c>
      <c r="AO183" s="35">
        <v>0.5</v>
      </c>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row>
    <row r="184" spans="1:166" x14ac:dyDescent="0.2">
      <c r="A184" s="35" t="s">
        <v>801</v>
      </c>
      <c r="B184" s="35" t="s">
        <v>104</v>
      </c>
      <c r="C184" s="35" t="s">
        <v>802</v>
      </c>
      <c r="E184" s="36">
        <v>42.809799999999996</v>
      </c>
      <c r="F184" s="35">
        <v>1.75E-3</v>
      </c>
      <c r="G184" s="35">
        <v>-71800</v>
      </c>
      <c r="H184" s="35">
        <v>54.9</v>
      </c>
      <c r="I184" s="35">
        <v>2000</v>
      </c>
      <c r="J184" s="35" t="s">
        <v>705</v>
      </c>
      <c r="K184" s="35">
        <v>1</v>
      </c>
      <c r="L184" s="35">
        <v>1</v>
      </c>
      <c r="M184" s="35">
        <v>2</v>
      </c>
      <c r="N184" s="41">
        <v>25.678301000000001</v>
      </c>
      <c r="O184" s="35">
        <v>-1.8162300000000001E-3</v>
      </c>
      <c r="P184" s="35">
        <v>-177111</v>
      </c>
      <c r="Q184" s="35">
        <v>-562.90301999999997</v>
      </c>
      <c r="R184" s="35">
        <v>2.07386E-7</v>
      </c>
      <c r="S184" s="35">
        <v>2814</v>
      </c>
      <c r="T184" s="42">
        <v>2000</v>
      </c>
      <c r="U184" s="35">
        <v>-15.922201100000002</v>
      </c>
      <c r="V184" s="35">
        <v>113.69899461119104</v>
      </c>
      <c r="W184" s="35">
        <v>1.2332553000000001E-2</v>
      </c>
      <c r="X184" s="35">
        <v>5750.5</v>
      </c>
      <c r="Y184" s="35">
        <v>-627.58204000000001</v>
      </c>
      <c r="Z184" s="35">
        <v>-2.4743928500000001E-6</v>
      </c>
      <c r="AA184" s="35">
        <v>-70202.08064</v>
      </c>
      <c r="AB184" s="35">
        <v>550</v>
      </c>
      <c r="AC184" s="35">
        <v>-7.4142012000000008</v>
      </c>
      <c r="AD184" s="35">
        <v>60.365252537023366</v>
      </c>
      <c r="AE184" s="35">
        <v>1.713153E-3</v>
      </c>
      <c r="AF184" s="35">
        <v>-181120</v>
      </c>
      <c r="AG184" s="35">
        <v>-627.58204000000001</v>
      </c>
      <c r="AH184" s="35">
        <v>-4.5142850000000001E-8</v>
      </c>
      <c r="AI184" s="35">
        <v>-67247.187099999996</v>
      </c>
      <c r="AJ184" s="42">
        <v>2000</v>
      </c>
      <c r="AK184" s="35">
        <v>2</v>
      </c>
      <c r="AL184" s="35">
        <v>9</v>
      </c>
      <c r="AM184" s="35">
        <v>1</v>
      </c>
      <c r="AN184" s="35">
        <v>65</v>
      </c>
      <c r="AO184" s="35">
        <v>1</v>
      </c>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row>
    <row r="185" spans="1:166" x14ac:dyDescent="0.2">
      <c r="A185" s="35" t="s">
        <v>803</v>
      </c>
      <c r="B185" s="35" t="s">
        <v>104</v>
      </c>
      <c r="C185" s="35" t="s">
        <v>804</v>
      </c>
      <c r="E185" s="36">
        <v>106.7144</v>
      </c>
      <c r="F185" s="35">
        <v>4.3600000000000002E-3</v>
      </c>
      <c r="G185" s="35">
        <v>-60000</v>
      </c>
      <c r="H185" s="35">
        <v>59.463000000000001</v>
      </c>
      <c r="I185" s="35">
        <v>2000</v>
      </c>
      <c r="J185" s="35" t="s">
        <v>743</v>
      </c>
      <c r="K185" s="35">
        <v>4</v>
      </c>
      <c r="L185" s="35">
        <v>1</v>
      </c>
      <c r="M185" s="35">
        <v>3</v>
      </c>
      <c r="N185" s="41">
        <v>18.773099999999999</v>
      </c>
      <c r="O185" s="35">
        <v>-2.7132000000000002E-4</v>
      </c>
      <c r="P185" s="35">
        <v>-56290.5</v>
      </c>
      <c r="Q185" s="35">
        <v>-278.22501</v>
      </c>
      <c r="R185" s="35">
        <v>0</v>
      </c>
      <c r="S185" s="35">
        <v>-580</v>
      </c>
      <c r="T185" s="42">
        <v>2000</v>
      </c>
      <c r="U185" s="35">
        <v>-6.3950500999999988</v>
      </c>
      <c r="V185" s="35">
        <v>30.798074382329503</v>
      </c>
      <c r="W185" s="35">
        <v>1.0969481500000001E-2</v>
      </c>
      <c r="X185" s="35">
        <v>29566.25</v>
      </c>
      <c r="Y185" s="35">
        <v>-307.33802000000003</v>
      </c>
      <c r="Z185" s="35">
        <v>-2.386899925E-6</v>
      </c>
      <c r="AA185" s="35">
        <v>-58602.85284</v>
      </c>
      <c r="AB185" s="35">
        <v>332.6</v>
      </c>
      <c r="AC185" s="35">
        <v>-10.97554995</v>
      </c>
      <c r="AD185" s="35">
        <v>72.475615643462788</v>
      </c>
      <c r="AE185" s="35">
        <v>1.1046981500000001E-2</v>
      </c>
      <c r="AF185" s="35">
        <v>21716.25</v>
      </c>
      <c r="AG185" s="35">
        <v>-307.33802000000003</v>
      </c>
      <c r="AH185" s="35">
        <v>-2.386899925E-6</v>
      </c>
      <c r="AI185" s="35">
        <v>-63603.04999</v>
      </c>
      <c r="AJ185" s="35">
        <v>550</v>
      </c>
      <c r="AK185" s="35">
        <v>-2.4675500499999998</v>
      </c>
      <c r="AL185" s="35">
        <v>19.141873569295157</v>
      </c>
      <c r="AM185" s="35">
        <v>4.2758149999999997E-4</v>
      </c>
      <c r="AN185" s="35">
        <v>-165154.25</v>
      </c>
      <c r="AO185" s="35">
        <v>-307.33802000000003</v>
      </c>
      <c r="AP185" s="35">
        <v>4.2350074999999999E-8</v>
      </c>
      <c r="AQ185" s="35">
        <v>-60648.156450000002</v>
      </c>
      <c r="AR185" s="42">
        <v>2000</v>
      </c>
      <c r="AS185" s="35">
        <v>3</v>
      </c>
      <c r="AT185" s="35">
        <v>9</v>
      </c>
      <c r="AU185" s="35">
        <v>1</v>
      </c>
      <c r="AV185" s="35">
        <v>65</v>
      </c>
      <c r="AW185" s="35">
        <v>0.5</v>
      </c>
      <c r="AX185" s="35">
        <v>14</v>
      </c>
      <c r="AY185" s="35">
        <v>0.5</v>
      </c>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row>
    <row r="186" spans="1:166" x14ac:dyDescent="0.2">
      <c r="A186" s="35" t="s">
        <v>805</v>
      </c>
      <c r="B186" s="35" t="s">
        <v>104</v>
      </c>
      <c r="C186" s="35" t="s">
        <v>806</v>
      </c>
      <c r="E186" s="36">
        <v>62.263100000000001</v>
      </c>
      <c r="F186" s="35">
        <v>2.5500000000000002E-3</v>
      </c>
      <c r="G186" s="35">
        <v>-75600</v>
      </c>
      <c r="H186" s="35">
        <v>56.72</v>
      </c>
      <c r="I186" s="35">
        <v>2000</v>
      </c>
      <c r="J186" s="35" t="s">
        <v>705</v>
      </c>
      <c r="K186" s="35">
        <v>4</v>
      </c>
      <c r="L186" s="35">
        <v>1</v>
      </c>
      <c r="M186" s="35">
        <v>2</v>
      </c>
      <c r="N186" s="41">
        <v>19.1996</v>
      </c>
      <c r="O186" s="35">
        <v>-3.0409799999999999E-4</v>
      </c>
      <c r="P186" s="35">
        <v>-58436.800999999999</v>
      </c>
      <c r="Q186" s="35">
        <v>-307.72100999999998</v>
      </c>
      <c r="R186" s="35">
        <v>0</v>
      </c>
      <c r="S186" s="35">
        <v>-188</v>
      </c>
      <c r="T186" s="42">
        <v>2000</v>
      </c>
      <c r="U186" s="35">
        <v>-10.759800100000001</v>
      </c>
      <c r="V186" s="35">
        <v>71.164118023471246</v>
      </c>
      <c r="W186" s="35">
        <v>1.0951253499999999E-2</v>
      </c>
      <c r="X186" s="35">
        <v>21930.7245</v>
      </c>
      <c r="Y186" s="35">
        <v>-307.73441999999994</v>
      </c>
      <c r="Z186" s="35">
        <v>-2.3784844999999999E-6</v>
      </c>
      <c r="AA186" s="35">
        <v>-75450.994940000004</v>
      </c>
      <c r="AB186" s="35">
        <v>550</v>
      </c>
      <c r="AC186" s="35">
        <v>-2.2518002000000017</v>
      </c>
      <c r="AD186" s="35">
        <v>17.830375949303573</v>
      </c>
      <c r="AE186" s="35">
        <v>3.3185349999999996E-4</v>
      </c>
      <c r="AF186" s="35">
        <v>-164939.77549999999</v>
      </c>
      <c r="AG186" s="35">
        <v>-307.73441999999994</v>
      </c>
      <c r="AH186" s="35">
        <v>5.0765499999999999E-8</v>
      </c>
      <c r="AI186" s="35">
        <v>-72496.1014</v>
      </c>
      <c r="AJ186" s="42">
        <v>2000</v>
      </c>
      <c r="AK186" s="35">
        <v>3</v>
      </c>
      <c r="AL186" s="35">
        <v>9</v>
      </c>
      <c r="AM186" s="35">
        <v>1</v>
      </c>
      <c r="AN186" s="35">
        <v>65</v>
      </c>
      <c r="AO186" s="35">
        <v>0.5</v>
      </c>
      <c r="AP186" s="35">
        <v>20</v>
      </c>
      <c r="AQ186" s="35">
        <v>0.5</v>
      </c>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row>
    <row r="187" spans="1:166" x14ac:dyDescent="0.2">
      <c r="A187" s="35" t="s">
        <v>807</v>
      </c>
      <c r="B187" s="35" t="s">
        <v>104</v>
      </c>
      <c r="C187" s="35" t="s">
        <v>808</v>
      </c>
      <c r="E187" s="36">
        <v>45.808800000000005</v>
      </c>
      <c r="F187" s="35">
        <v>1.8699999999999999E-3</v>
      </c>
      <c r="G187" s="35">
        <v>-144000</v>
      </c>
      <c r="H187" s="35">
        <v>53.704999999999998</v>
      </c>
      <c r="I187" s="35">
        <v>2000</v>
      </c>
      <c r="J187" s="35" t="s">
        <v>705</v>
      </c>
      <c r="K187" s="35">
        <v>4</v>
      </c>
      <c r="L187" s="35">
        <v>1</v>
      </c>
      <c r="M187" s="35">
        <v>2</v>
      </c>
      <c r="N187" s="41">
        <v>20.920500000000001</v>
      </c>
      <c r="O187" s="35">
        <v>-4.4898399999999998E-4</v>
      </c>
      <c r="P187" s="35">
        <v>-114706</v>
      </c>
      <c r="Q187" s="35">
        <v>-419.42200000000003</v>
      </c>
      <c r="R187" s="35">
        <v>0</v>
      </c>
      <c r="S187" s="35">
        <v>1429</v>
      </c>
      <c r="T187" s="42">
        <v>2000</v>
      </c>
      <c r="U187" s="35">
        <v>-11.8487001</v>
      </c>
      <c r="V187" s="35">
        <v>82.969366192715142</v>
      </c>
      <c r="W187" s="35">
        <v>1.10482875E-2</v>
      </c>
      <c r="X187" s="35">
        <v>3772.7750000000015</v>
      </c>
      <c r="Y187" s="35">
        <v>-452.18799000000007</v>
      </c>
      <c r="Z187" s="35">
        <v>-2.3782231249999999E-6</v>
      </c>
      <c r="AA187" s="35">
        <v>-142798.32959000001</v>
      </c>
      <c r="AB187" s="35">
        <v>550</v>
      </c>
      <c r="AC187" s="35">
        <v>-3.3407002000000006</v>
      </c>
      <c r="AD187" s="35">
        <v>29.635624118547469</v>
      </c>
      <c r="AE187" s="35">
        <v>4.2888749999999993E-4</v>
      </c>
      <c r="AF187" s="35">
        <v>-183097.72500000001</v>
      </c>
      <c r="AG187" s="35">
        <v>-452.18799000000007</v>
      </c>
      <c r="AH187" s="35">
        <v>5.1026875000000001E-8</v>
      </c>
      <c r="AI187" s="35">
        <v>-139843.43604999999</v>
      </c>
      <c r="AJ187" s="42">
        <v>2000</v>
      </c>
      <c r="AK187" s="35">
        <v>3</v>
      </c>
      <c r="AL187" s="35">
        <v>9</v>
      </c>
      <c r="AM187" s="35">
        <v>1</v>
      </c>
      <c r="AN187" s="35">
        <v>65</v>
      </c>
      <c r="AO187" s="35">
        <v>0.5</v>
      </c>
      <c r="AP187" s="35">
        <v>31</v>
      </c>
      <c r="AQ187" s="35">
        <v>0.5</v>
      </c>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row>
    <row r="188" spans="1:166" x14ac:dyDescent="0.2">
      <c r="A188" s="35" t="s">
        <v>809</v>
      </c>
      <c r="B188" s="35" t="s">
        <v>104</v>
      </c>
      <c r="C188" s="35" t="s">
        <v>810</v>
      </c>
      <c r="E188" s="36">
        <v>64.807199999999995</v>
      </c>
      <c r="F188" s="35">
        <v>2.65E-3</v>
      </c>
      <c r="G188" s="35">
        <v>-200000</v>
      </c>
      <c r="H188" s="35">
        <v>63.988999999999997</v>
      </c>
      <c r="I188" s="35">
        <v>2000</v>
      </c>
      <c r="J188" s="35" t="s">
        <v>705</v>
      </c>
      <c r="K188" s="35">
        <v>4</v>
      </c>
      <c r="L188" s="35">
        <v>1</v>
      </c>
      <c r="M188" s="35">
        <v>2</v>
      </c>
      <c r="N188" s="41">
        <v>38.1922</v>
      </c>
      <c r="O188" s="35">
        <v>-3.2179000000000001E-3</v>
      </c>
      <c r="P188" s="35">
        <v>-241497</v>
      </c>
      <c r="Q188" s="35">
        <v>-935.64899000000003</v>
      </c>
      <c r="R188" s="35">
        <v>3.80452E-7</v>
      </c>
      <c r="S188" s="35">
        <v>5855</v>
      </c>
      <c r="T188" s="42">
        <v>2000</v>
      </c>
      <c r="U188" s="35">
        <v>-23.381150099999999</v>
      </c>
      <c r="V188" s="35">
        <v>197.87173627650509</v>
      </c>
      <c r="W188" s="35">
        <v>1.3668345500000002E-2</v>
      </c>
      <c r="X188" s="35">
        <v>-56208.45</v>
      </c>
      <c r="Y188" s="35">
        <v>-1347.0979600000001</v>
      </c>
      <c r="Z188" s="35">
        <v>-2.5597723250000003E-6</v>
      </c>
      <c r="AA188" s="35">
        <v>-193884.33538999999</v>
      </c>
      <c r="AB188" s="35">
        <v>550</v>
      </c>
      <c r="AC188" s="35">
        <v>-14.873150199999998</v>
      </c>
      <c r="AD188" s="35">
        <v>144.53799420233747</v>
      </c>
      <c r="AE188" s="35">
        <v>3.0489455000000001E-3</v>
      </c>
      <c r="AF188" s="35">
        <v>-243078.95</v>
      </c>
      <c r="AG188" s="35">
        <v>-1347.0979600000001</v>
      </c>
      <c r="AH188" s="35">
        <v>-1.30522325E-7</v>
      </c>
      <c r="AI188" s="35">
        <v>-190929.44185</v>
      </c>
      <c r="AJ188" s="42">
        <v>2000</v>
      </c>
      <c r="AK188" s="35">
        <v>3</v>
      </c>
      <c r="AL188" s="35">
        <v>9</v>
      </c>
      <c r="AM188" s="35">
        <v>1</v>
      </c>
      <c r="AN188" s="35">
        <v>65</v>
      </c>
      <c r="AO188" s="35">
        <v>0.5</v>
      </c>
      <c r="AP188" s="35">
        <v>31</v>
      </c>
      <c r="AQ188" s="35">
        <v>1</v>
      </c>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row>
    <row r="189" spans="1:166" x14ac:dyDescent="0.2">
      <c r="A189" s="35" t="s">
        <v>811</v>
      </c>
      <c r="B189" s="35" t="s">
        <v>104</v>
      </c>
      <c r="C189" s="35" t="s">
        <v>812</v>
      </c>
      <c r="E189" s="36">
        <v>27.818340000000003</v>
      </c>
      <c r="F189" s="35">
        <v>1.14E-3</v>
      </c>
      <c r="G189" s="35">
        <v>-4724</v>
      </c>
      <c r="H189" s="35">
        <v>52.052</v>
      </c>
      <c r="I189" s="35">
        <v>3000</v>
      </c>
      <c r="J189" s="35" t="s">
        <v>705</v>
      </c>
      <c r="K189" s="35">
        <v>4</v>
      </c>
      <c r="L189" s="35">
        <v>1</v>
      </c>
      <c r="M189" s="35">
        <v>3</v>
      </c>
      <c r="N189" s="41">
        <v>15.632</v>
      </c>
      <c r="O189" s="35">
        <v>2.5064999999999999E-4</v>
      </c>
      <c r="P189" s="35">
        <v>-112510</v>
      </c>
      <c r="Q189" s="35">
        <v>-296.56200999999999</v>
      </c>
      <c r="R189" s="35">
        <v>-3.9746999999999999E-8</v>
      </c>
      <c r="S189" s="35">
        <v>816</v>
      </c>
      <c r="T189" s="42">
        <v>3000</v>
      </c>
      <c r="U189" s="35">
        <v>-11.402410100000001</v>
      </c>
      <c r="V189" s="35">
        <v>75.015743238470947</v>
      </c>
      <c r="W189" s="35">
        <v>1.1216836500000001E-2</v>
      </c>
      <c r="X189" s="35">
        <v>-27616.25</v>
      </c>
      <c r="Y189" s="35">
        <v>-536.75501999999994</v>
      </c>
      <c r="Z189" s="35">
        <v>-2.3979461749999998E-6</v>
      </c>
      <c r="AA189" s="35">
        <v>-2434.49739</v>
      </c>
      <c r="AB189" s="35">
        <v>550</v>
      </c>
      <c r="AC189" s="35">
        <v>-2.8944101999999994</v>
      </c>
      <c r="AD189" s="35">
        <v>21.682001164303305</v>
      </c>
      <c r="AE189" s="35">
        <v>5.9743649999999997E-4</v>
      </c>
      <c r="AF189" s="35">
        <v>-214486.75</v>
      </c>
      <c r="AG189" s="35">
        <v>-536.75501999999994</v>
      </c>
      <c r="AH189" s="35">
        <v>3.1303825000000001E-8</v>
      </c>
      <c r="AI189" s="35">
        <v>520.39614999999958</v>
      </c>
      <c r="AJ189" s="35">
        <v>2350</v>
      </c>
      <c r="AK189" s="35">
        <v>-0.81141000000000041</v>
      </c>
      <c r="AL189" s="35">
        <v>10.694855355500406</v>
      </c>
      <c r="AM189" s="35">
        <v>2.3683650000000004E-4</v>
      </c>
      <c r="AN189" s="35">
        <v>-48733.25</v>
      </c>
      <c r="AO189" s="35">
        <v>-536.75501999999994</v>
      </c>
      <c r="AP189" s="35">
        <v>5.1538249999999982E-9</v>
      </c>
      <c r="AQ189" s="35">
        <v>-9395.7767500000009</v>
      </c>
      <c r="AR189" s="42">
        <v>3000</v>
      </c>
      <c r="AS189" s="35">
        <v>3</v>
      </c>
      <c r="AT189" s="35">
        <v>9</v>
      </c>
      <c r="AU189" s="35">
        <v>1</v>
      </c>
      <c r="AV189" s="35">
        <v>65</v>
      </c>
      <c r="AW189" s="35">
        <v>0.5</v>
      </c>
      <c r="AX189" s="35">
        <v>38</v>
      </c>
      <c r="AY189" s="35">
        <v>0.5</v>
      </c>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row>
    <row r="190" spans="1:166" x14ac:dyDescent="0.2">
      <c r="A190" s="35" t="s">
        <v>813</v>
      </c>
      <c r="B190" s="35" t="s">
        <v>223</v>
      </c>
      <c r="C190" s="35" t="s">
        <v>814</v>
      </c>
      <c r="E190" s="36">
        <v>41.784762000000001</v>
      </c>
      <c r="F190" s="35" t="s">
        <v>546</v>
      </c>
      <c r="G190" s="35">
        <v>-27600</v>
      </c>
      <c r="H190" s="35">
        <v>6.4</v>
      </c>
      <c r="I190" s="35">
        <v>1100</v>
      </c>
      <c r="J190" s="35" t="s">
        <v>815</v>
      </c>
      <c r="K190" s="35">
        <v>4</v>
      </c>
      <c r="L190" s="35">
        <v>1</v>
      </c>
      <c r="M190" s="35">
        <v>4</v>
      </c>
      <c r="N190" s="41">
        <v>5.25</v>
      </c>
      <c r="O190" s="35">
        <v>3.3500000000000001E-3</v>
      </c>
      <c r="P190" s="35">
        <v>0</v>
      </c>
      <c r="Q190" s="35">
        <v>0</v>
      </c>
      <c r="R190" s="35">
        <v>0</v>
      </c>
      <c r="S190" s="35">
        <v>-1863</v>
      </c>
      <c r="T190" s="42">
        <v>1100</v>
      </c>
      <c r="U190" s="35">
        <v>-4.5420001000000001</v>
      </c>
      <c r="V190" s="35">
        <v>29.679913936700657</v>
      </c>
      <c r="W190" s="35">
        <v>1.0815E-2</v>
      </c>
      <c r="X190" s="35">
        <v>21117</v>
      </c>
      <c r="Y190" s="35">
        <v>0</v>
      </c>
      <c r="Z190" s="35">
        <v>-2.4030999999999999E-6</v>
      </c>
      <c r="AA190" s="35">
        <v>-28261.769540000001</v>
      </c>
      <c r="AB190" s="35">
        <v>317.3</v>
      </c>
      <c r="AC190" s="35">
        <v>-2.0490002999999999</v>
      </c>
      <c r="AD190" s="35">
        <v>15.343615850023781</v>
      </c>
      <c r="AE190" s="35">
        <v>7.6299999999999996E-3</v>
      </c>
      <c r="AF190" s="35">
        <v>21117</v>
      </c>
      <c r="AG190" s="35">
        <v>0</v>
      </c>
      <c r="AH190" s="35">
        <v>-2.4030999999999999E-6</v>
      </c>
      <c r="AI190" s="35">
        <v>-27948.404340000001</v>
      </c>
      <c r="AJ190" s="35">
        <v>550</v>
      </c>
      <c r="AK190" s="35">
        <v>6.4589996000000003</v>
      </c>
      <c r="AL190" s="35">
        <v>-37.990126224143857</v>
      </c>
      <c r="AM190" s="35">
        <v>-2.9894000000000001E-3</v>
      </c>
      <c r="AN190" s="35">
        <v>-165753.5</v>
      </c>
      <c r="AO190" s="35">
        <v>0</v>
      </c>
      <c r="AP190" s="35">
        <v>2.6149999999999999E-8</v>
      </c>
      <c r="AQ190" s="35">
        <v>-24993.5108</v>
      </c>
      <c r="AR190" s="42">
        <v>552.29999999999995</v>
      </c>
      <c r="AS190" s="35">
        <v>6.1339997999999998</v>
      </c>
      <c r="AT190" s="35">
        <v>-32.198849991733503</v>
      </c>
      <c r="AU190" s="35">
        <v>-3.1889000000000002E-3</v>
      </c>
      <c r="AV190" s="35">
        <v>-187499.5</v>
      </c>
      <c r="AW190" s="35">
        <v>93.46</v>
      </c>
      <c r="AX190" s="35">
        <v>3.8950000000000001E-8</v>
      </c>
      <c r="AY190" s="35">
        <v>-29152.6734</v>
      </c>
      <c r="AZ190" s="42">
        <v>1100</v>
      </c>
      <c r="BA190" s="35">
        <v>2</v>
      </c>
      <c r="BB190" s="35">
        <v>9</v>
      </c>
      <c r="BC190" s="35">
        <v>1</v>
      </c>
      <c r="BD190" s="35">
        <v>67</v>
      </c>
      <c r="BE190" s="35">
        <v>1</v>
      </c>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row>
    <row r="191" spans="1:166" x14ac:dyDescent="0.2">
      <c r="A191" s="35" t="s">
        <v>816</v>
      </c>
      <c r="B191" s="35" t="s">
        <v>104</v>
      </c>
      <c r="C191" s="35" t="s">
        <v>817</v>
      </c>
      <c r="E191" s="36">
        <v>42.877000000000002</v>
      </c>
      <c r="F191" s="35">
        <v>1.75E-3</v>
      </c>
      <c r="G191" s="35">
        <v>58100</v>
      </c>
      <c r="H191" s="35">
        <v>51.643999999999998</v>
      </c>
      <c r="I191" s="35">
        <v>2000</v>
      </c>
      <c r="J191" s="35" t="s">
        <v>725</v>
      </c>
      <c r="K191" s="35">
        <v>3</v>
      </c>
      <c r="L191" s="35">
        <v>1</v>
      </c>
      <c r="M191" s="35">
        <v>6</v>
      </c>
      <c r="N191" s="41">
        <v>14.0473</v>
      </c>
      <c r="O191" s="35">
        <v>-8.3963199999999999E-4</v>
      </c>
      <c r="P191" s="35">
        <v>-116602</v>
      </c>
      <c r="Q191" s="35">
        <v>-266.01999000000001</v>
      </c>
      <c r="R191" s="35">
        <v>1.00474E-7</v>
      </c>
      <c r="S191" s="35">
        <v>868</v>
      </c>
      <c r="T191" s="42">
        <v>2000</v>
      </c>
      <c r="U191" s="35">
        <v>-8.9643002999999997</v>
      </c>
      <c r="V191" s="35">
        <v>26.209068664670951</v>
      </c>
      <c r="W191" s="35">
        <v>1.0102632E-2</v>
      </c>
      <c r="X191" s="35">
        <v>-114984</v>
      </c>
      <c r="Y191" s="35">
        <v>-532.03998000000001</v>
      </c>
      <c r="Z191" s="35">
        <v>-2.4533369999999998E-6</v>
      </c>
      <c r="AA191" s="35">
        <v>61559.766060000002</v>
      </c>
      <c r="AB191" s="35">
        <v>368.3</v>
      </c>
      <c r="AC191" s="35">
        <v>-11.2273003</v>
      </c>
      <c r="AD191" s="35">
        <v>41.392014350611646</v>
      </c>
      <c r="AE191" s="35">
        <v>1.1848632E-2</v>
      </c>
      <c r="AF191" s="35">
        <v>-37184</v>
      </c>
      <c r="AG191" s="35">
        <v>-532.03998000000001</v>
      </c>
      <c r="AH191" s="35">
        <v>-2.4533369999999998E-6</v>
      </c>
      <c r="AI191" s="35">
        <v>60444.657460000002</v>
      </c>
      <c r="AJ191" s="35">
        <v>388.36</v>
      </c>
      <c r="AK191" s="35">
        <v>-19.354300200000001</v>
      </c>
      <c r="AL191" s="35">
        <v>89.317543435935931</v>
      </c>
      <c r="AM191" s="35">
        <v>2.4359631999999999E-2</v>
      </c>
      <c r="AN191" s="35">
        <v>-37184</v>
      </c>
      <c r="AO191" s="35">
        <v>-532.03998000000001</v>
      </c>
      <c r="AP191" s="35">
        <v>-2.4533369999999998E-6</v>
      </c>
      <c r="AQ191" s="35">
        <v>58762.408279700001</v>
      </c>
      <c r="AR191" s="35">
        <v>432</v>
      </c>
      <c r="AS191" s="35">
        <v>-13.9303002</v>
      </c>
      <c r="AT191" s="35">
        <v>63.289529401952834</v>
      </c>
      <c r="AU191" s="35">
        <v>1.3490632000000001E-2</v>
      </c>
      <c r="AV191" s="35">
        <v>507816</v>
      </c>
      <c r="AW191" s="35">
        <v>-532.03998000000001</v>
      </c>
      <c r="AX191" s="35">
        <v>-2.4533369999999998E-6</v>
      </c>
      <c r="AY191" s="35">
        <v>56554.011960000003</v>
      </c>
      <c r="AZ191" s="35">
        <v>550</v>
      </c>
      <c r="BA191" s="35">
        <v>-5.4223002999999999</v>
      </c>
      <c r="BB191" s="35">
        <v>9.9557873277852096</v>
      </c>
      <c r="BC191" s="35">
        <v>2.8712319999999996E-3</v>
      </c>
      <c r="BD191" s="35">
        <v>320945.5</v>
      </c>
      <c r="BE191" s="35">
        <v>-532.03998000000001</v>
      </c>
      <c r="BF191" s="35">
        <v>-2.4087000000000003E-8</v>
      </c>
      <c r="BG191" s="35">
        <v>59508.905500000001</v>
      </c>
      <c r="BH191" s="35">
        <v>881.8</v>
      </c>
      <c r="BI191" s="35">
        <v>-4.5465003999999993</v>
      </c>
      <c r="BJ191" s="35">
        <v>19.413630041054095</v>
      </c>
      <c r="BK191" s="35">
        <v>1.4326619999999999E-3</v>
      </c>
      <c r="BL191" s="35">
        <v>-238036</v>
      </c>
      <c r="BM191" s="35">
        <v>-532.03998000000001</v>
      </c>
      <c r="BN191" s="35">
        <v>-3.3087000000000004E-8</v>
      </c>
      <c r="BO191" s="35">
        <v>47689.287599999996</v>
      </c>
      <c r="BP191" s="42">
        <v>2000</v>
      </c>
      <c r="BQ191" s="35">
        <v>2</v>
      </c>
      <c r="BR191" s="35">
        <v>9</v>
      </c>
      <c r="BS191" s="35">
        <v>1</v>
      </c>
      <c r="BT191" s="35">
        <v>81</v>
      </c>
      <c r="BU191" s="35">
        <v>1</v>
      </c>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row>
    <row r="192" spans="1:166" x14ac:dyDescent="0.2">
      <c r="A192" s="35" t="s">
        <v>818</v>
      </c>
      <c r="B192" s="35" t="s">
        <v>104</v>
      </c>
      <c r="C192" s="35" t="s">
        <v>819</v>
      </c>
      <c r="E192" s="36">
        <v>74.943000000000012</v>
      </c>
      <c r="F192" s="35">
        <v>3.0699999999999998E-3</v>
      </c>
      <c r="G192" s="35">
        <v>29000</v>
      </c>
      <c r="H192" s="35">
        <v>61.36</v>
      </c>
      <c r="I192" s="35">
        <v>2000</v>
      </c>
      <c r="J192" s="35" t="s">
        <v>725</v>
      </c>
      <c r="K192" s="35">
        <v>3</v>
      </c>
      <c r="L192" s="35">
        <v>1</v>
      </c>
      <c r="M192" s="35">
        <v>6</v>
      </c>
      <c r="N192" s="41">
        <v>20.177401</v>
      </c>
      <c r="O192" s="35">
        <v>-9.3125200000000003E-4</v>
      </c>
      <c r="P192" s="35">
        <v>-16634.300999999999</v>
      </c>
      <c r="Q192" s="35">
        <v>-264.80099000000001</v>
      </c>
      <c r="R192" s="35">
        <v>1.07332E-7</v>
      </c>
      <c r="S192" s="35">
        <v>-1308</v>
      </c>
      <c r="T192" s="42">
        <v>2000</v>
      </c>
      <c r="U192" s="35">
        <v>-6.9204014999999988</v>
      </c>
      <c r="V192" s="35">
        <v>11.051474573484327</v>
      </c>
      <c r="W192" s="35">
        <v>8.4772520000000011E-3</v>
      </c>
      <c r="X192" s="35">
        <v>-142800.15049999999</v>
      </c>
      <c r="Y192" s="35">
        <v>-529.60198000000003</v>
      </c>
      <c r="Z192" s="35">
        <v>-2.4567659999999998E-6</v>
      </c>
      <c r="AA192" s="35">
        <v>33090.09906</v>
      </c>
      <c r="AB192" s="35">
        <v>368.3</v>
      </c>
      <c r="AC192" s="35">
        <v>-11.4464015</v>
      </c>
      <c r="AD192" s="35">
        <v>41.417365945365681</v>
      </c>
      <c r="AE192" s="35">
        <v>1.1969252000000001E-2</v>
      </c>
      <c r="AF192" s="35">
        <v>12799.8495</v>
      </c>
      <c r="AG192" s="35">
        <v>-529.60198000000003</v>
      </c>
      <c r="AH192" s="35">
        <v>-2.4567659999999998E-6</v>
      </c>
      <c r="AI192" s="35">
        <v>30859.881860000001</v>
      </c>
      <c r="AJ192" s="35">
        <v>388.36</v>
      </c>
      <c r="AK192" s="35">
        <v>-27.700401299999999</v>
      </c>
      <c r="AL192" s="35">
        <v>137.26842411601424</v>
      </c>
      <c r="AM192" s="35">
        <v>3.6991252000000002E-2</v>
      </c>
      <c r="AN192" s="35">
        <v>12799.8495</v>
      </c>
      <c r="AO192" s="35">
        <v>-529.60198000000003</v>
      </c>
      <c r="AP192" s="35">
        <v>-2.4567659999999998E-6</v>
      </c>
      <c r="AQ192" s="35">
        <v>27495.383499399999</v>
      </c>
      <c r="AR192" s="35">
        <v>432</v>
      </c>
      <c r="AS192" s="35">
        <v>-16.8524013</v>
      </c>
      <c r="AT192" s="35">
        <v>85.212396048048063</v>
      </c>
      <c r="AU192" s="35">
        <v>1.5253252E-2</v>
      </c>
      <c r="AV192" s="35">
        <v>1102799.8495</v>
      </c>
      <c r="AW192" s="35">
        <v>-529.60198000000003</v>
      </c>
      <c r="AX192" s="35">
        <v>-2.4567659999999998E-6</v>
      </c>
      <c r="AY192" s="35">
        <v>23078.59086</v>
      </c>
      <c r="AZ192" s="35">
        <v>550</v>
      </c>
      <c r="BA192" s="35">
        <v>-8.3444013999999989</v>
      </c>
      <c r="BB192" s="35">
        <v>31.878653973880418</v>
      </c>
      <c r="BC192" s="35">
        <v>4.6338519999999999E-3</v>
      </c>
      <c r="BD192" s="35">
        <v>915929.34950000001</v>
      </c>
      <c r="BE192" s="35">
        <v>-529.60198000000003</v>
      </c>
      <c r="BF192" s="35">
        <v>-2.7516E-8</v>
      </c>
      <c r="BG192" s="35">
        <v>26033.484400000001</v>
      </c>
      <c r="BH192" s="35">
        <v>881.8</v>
      </c>
      <c r="BI192" s="35">
        <v>-6.5928015999999978</v>
      </c>
      <c r="BJ192" s="35">
        <v>50.794339400418131</v>
      </c>
      <c r="BK192" s="35">
        <v>1.7567120000000001E-3</v>
      </c>
      <c r="BL192" s="35">
        <v>-202033.65049999999</v>
      </c>
      <c r="BM192" s="35">
        <v>-529.60198000000003</v>
      </c>
      <c r="BN192" s="35">
        <v>-4.5515999999999995E-8</v>
      </c>
      <c r="BO192" s="35">
        <v>2394.248599999999</v>
      </c>
      <c r="BP192" s="42">
        <v>2000</v>
      </c>
      <c r="BQ192" s="35">
        <v>2</v>
      </c>
      <c r="BR192" s="35">
        <v>9</v>
      </c>
      <c r="BS192" s="35">
        <v>1</v>
      </c>
      <c r="BT192" s="35">
        <v>81</v>
      </c>
      <c r="BU192" s="35">
        <v>2</v>
      </c>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row>
    <row r="193" spans="1:166" x14ac:dyDescent="0.2">
      <c r="A193" s="34" t="s">
        <v>120</v>
      </c>
      <c r="B193" s="26" t="s">
        <v>99</v>
      </c>
      <c r="C193" s="26" t="s">
        <v>121</v>
      </c>
      <c r="D193" s="26"/>
      <c r="E193" s="36">
        <v>137.327</v>
      </c>
      <c r="F193" s="26">
        <v>3.5</v>
      </c>
      <c r="G193" s="26">
        <v>0</v>
      </c>
      <c r="H193" s="26">
        <v>14.917999999999999</v>
      </c>
      <c r="I193" s="37">
        <v>4000</v>
      </c>
      <c r="J193" s="35" t="s">
        <v>122</v>
      </c>
      <c r="K193" s="45" t="s">
        <v>97</v>
      </c>
      <c r="L193" s="26">
        <v>6</v>
      </c>
      <c r="M193" s="26">
        <v>0</v>
      </c>
      <c r="N193" s="26">
        <v>9.8278303000000005</v>
      </c>
      <c r="O193" s="26">
        <v>-1.3759499999999999E-2</v>
      </c>
      <c r="P193" s="26">
        <v>-339.58098999999999</v>
      </c>
      <c r="Q193" s="26">
        <v>0</v>
      </c>
      <c r="R193" s="52">
        <v>1.90723E-5</v>
      </c>
      <c r="S193" s="26">
        <v>-2211</v>
      </c>
      <c r="T193" s="26">
        <v>582</v>
      </c>
      <c r="U193" s="26">
        <v>0</v>
      </c>
      <c r="V193" s="26" t="s">
        <v>102</v>
      </c>
      <c r="W193" s="26">
        <v>2.5169999999999999</v>
      </c>
      <c r="X193" s="26">
        <v>5.11E-3</v>
      </c>
      <c r="Y193" s="26">
        <v>0</v>
      </c>
      <c r="Z193" s="26">
        <v>0</v>
      </c>
      <c r="AA193" s="26">
        <v>0</v>
      </c>
      <c r="AB193" s="26">
        <v>-588.74779999999998</v>
      </c>
      <c r="AC193" s="26">
        <v>768</v>
      </c>
      <c r="AD193" s="26">
        <v>0</v>
      </c>
      <c r="AE193" s="26" t="s">
        <v>102</v>
      </c>
      <c r="AF193" s="26">
        <v>-9.4358500999999997</v>
      </c>
      <c r="AG193" s="26">
        <v>6.9979999999999999E-3</v>
      </c>
      <c r="AH193" s="26">
        <v>-5276910</v>
      </c>
      <c r="AI193" s="26">
        <v>0</v>
      </c>
      <c r="AJ193" s="26">
        <v>0</v>
      </c>
      <c r="AK193" s="26">
        <v>14348.43</v>
      </c>
      <c r="AL193" s="26">
        <v>1002</v>
      </c>
      <c r="AM193" s="26">
        <v>1852</v>
      </c>
      <c r="AN193" s="26" t="s">
        <v>92</v>
      </c>
      <c r="AO193" s="26">
        <v>6.3360599999999998</v>
      </c>
      <c r="AP193" s="26">
        <v>6.3164999999999998E-4</v>
      </c>
      <c r="AQ193" s="26">
        <v>-2799910</v>
      </c>
      <c r="AR193" s="26">
        <v>0</v>
      </c>
      <c r="AS193" s="26">
        <v>0</v>
      </c>
      <c r="AT193" s="26">
        <v>4316.7610000000004</v>
      </c>
      <c r="AU193" s="26">
        <v>1300</v>
      </c>
      <c r="AV193" s="26">
        <v>0</v>
      </c>
      <c r="AW193" s="26" t="s">
        <v>118</v>
      </c>
      <c r="AX193" s="26">
        <v>9.6999999999999993</v>
      </c>
      <c r="AY193" s="26">
        <v>0</v>
      </c>
      <c r="AZ193" s="26">
        <v>0</v>
      </c>
      <c r="BA193" s="26">
        <v>0</v>
      </c>
      <c r="BB193" s="26">
        <v>0</v>
      </c>
      <c r="BC193" s="26">
        <v>-1143</v>
      </c>
      <c r="BD193" s="26">
        <v>2141</v>
      </c>
      <c r="BE193" s="26">
        <v>33380</v>
      </c>
      <c r="BF193" s="26" t="s">
        <v>93</v>
      </c>
      <c r="BG193" s="26">
        <v>16.268000000000001</v>
      </c>
      <c r="BH193" s="26">
        <v>-5.94E-5</v>
      </c>
      <c r="BI193" s="26">
        <v>40136300</v>
      </c>
      <c r="BJ193" s="26">
        <v>0</v>
      </c>
      <c r="BK193" s="26">
        <v>0</v>
      </c>
      <c r="BL193" s="26">
        <v>-299</v>
      </c>
      <c r="BM193" s="38">
        <v>4000</v>
      </c>
      <c r="BN193" s="26">
        <v>1</v>
      </c>
      <c r="BO193" s="26">
        <v>10</v>
      </c>
      <c r="BP193" s="26">
        <v>1</v>
      </c>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row>
    <row r="194" spans="1:166" x14ac:dyDescent="0.2">
      <c r="A194" s="46" t="s">
        <v>120</v>
      </c>
      <c r="B194" s="35" t="s">
        <v>104</v>
      </c>
      <c r="C194" s="35" t="s">
        <v>121</v>
      </c>
      <c r="E194" s="36">
        <v>137.327</v>
      </c>
      <c r="F194" s="35">
        <v>5.62E-3</v>
      </c>
      <c r="G194" s="35">
        <v>43000</v>
      </c>
      <c r="H194" s="35">
        <v>40.662999999999997</v>
      </c>
      <c r="I194" s="47">
        <v>4000</v>
      </c>
      <c r="J194" s="35" t="s">
        <v>820</v>
      </c>
      <c r="K194" s="51" t="s">
        <v>97</v>
      </c>
      <c r="L194" s="35">
        <v>2</v>
      </c>
      <c r="M194" s="35">
        <v>7</v>
      </c>
      <c r="N194" s="41">
        <v>18.691299000000001</v>
      </c>
      <c r="O194" s="35">
        <v>-4.7840000000000001E-3</v>
      </c>
      <c r="P194" s="35">
        <v>-234847</v>
      </c>
      <c r="Q194" s="35">
        <v>-476.23800999999997</v>
      </c>
      <c r="R194" s="35">
        <v>1.04201E-6</v>
      </c>
      <c r="S194" s="35">
        <v>3836</v>
      </c>
      <c r="T194" s="44">
        <v>2200</v>
      </c>
      <c r="U194" s="35">
        <v>0</v>
      </c>
      <c r="V194" s="35" t="s">
        <v>118</v>
      </c>
      <c r="W194" s="35">
        <v>16.268000000000001</v>
      </c>
      <c r="X194" s="35">
        <v>-5.94E-5</v>
      </c>
      <c r="Y194" s="35">
        <v>40136300</v>
      </c>
      <c r="Z194" s="35">
        <v>0</v>
      </c>
      <c r="AA194" s="35">
        <v>0</v>
      </c>
      <c r="AB194" s="35">
        <v>-43309</v>
      </c>
      <c r="AC194" s="42">
        <v>4000</v>
      </c>
      <c r="AD194" s="35">
        <v>-8.8634687000000003</v>
      </c>
      <c r="AE194" s="35">
        <v>62.828617862755166</v>
      </c>
      <c r="AF194" s="35">
        <v>-8.9754999999999991E-3</v>
      </c>
      <c r="AG194" s="35">
        <v>-117253.70950500001</v>
      </c>
      <c r="AH194" s="35">
        <v>-952.47601999999995</v>
      </c>
      <c r="AI194" s="35">
        <v>9.0151450000000009E-6</v>
      </c>
      <c r="AJ194" s="35">
        <v>49047.3845</v>
      </c>
      <c r="AK194" s="35">
        <v>582</v>
      </c>
      <c r="AL194" s="35">
        <v>-16.174299000000001</v>
      </c>
      <c r="AM194" s="35">
        <v>104.40940256885779</v>
      </c>
      <c r="AN194" s="35">
        <v>9.894E-3</v>
      </c>
      <c r="AO194" s="35">
        <v>-117423.5</v>
      </c>
      <c r="AP194" s="35">
        <v>-952.47601999999995</v>
      </c>
      <c r="AQ194" s="35">
        <v>-5.21005E-7</v>
      </c>
      <c r="AR194" s="35">
        <v>47424.747799999997</v>
      </c>
      <c r="AS194" s="35">
        <v>768</v>
      </c>
      <c r="AT194" s="35">
        <v>-28.1271491</v>
      </c>
      <c r="AU194" s="35">
        <v>197.34779947796849</v>
      </c>
      <c r="AV194" s="35">
        <v>1.1782000000000001E-2</v>
      </c>
      <c r="AW194" s="35">
        <v>2521031.5</v>
      </c>
      <c r="AX194" s="35">
        <v>-952.47601999999995</v>
      </c>
      <c r="AY194" s="35">
        <v>-5.21005E-7</v>
      </c>
      <c r="AZ194" s="35">
        <v>32487.57</v>
      </c>
      <c r="BA194" s="35">
        <v>1002</v>
      </c>
      <c r="BB194" s="35">
        <v>-12.355239000000001</v>
      </c>
      <c r="BC194" s="35">
        <v>85.968789777433301</v>
      </c>
      <c r="BD194" s="35">
        <v>5.4156500000000002E-3</v>
      </c>
      <c r="BE194" s="35">
        <v>1282531.5</v>
      </c>
      <c r="BF194" s="35">
        <v>-952.47601999999995</v>
      </c>
      <c r="BG194" s="35">
        <v>-5.21005E-7</v>
      </c>
      <c r="BH194" s="42">
        <v>42519.239000000001</v>
      </c>
      <c r="BI194" s="35">
        <v>1300</v>
      </c>
      <c r="BJ194" s="35">
        <v>-8.9912990000000015</v>
      </c>
      <c r="BK194" s="35">
        <v>59.298912100796336</v>
      </c>
      <c r="BL194" s="35">
        <v>4.7840000000000001E-3</v>
      </c>
      <c r="BM194" s="35">
        <v>-117423.5</v>
      </c>
      <c r="BN194" s="35">
        <v>-952.47601999999995</v>
      </c>
      <c r="BO194" s="35">
        <v>-5.21005E-7</v>
      </c>
      <c r="BP194" s="35">
        <v>47979</v>
      </c>
      <c r="BQ194" s="35">
        <v>2141</v>
      </c>
      <c r="BR194" s="35">
        <v>-2.4232990000000001</v>
      </c>
      <c r="BS194" s="35">
        <v>13.827948175228052</v>
      </c>
      <c r="BT194" s="35">
        <v>4.7245999999999998E-3</v>
      </c>
      <c r="BU194" s="35">
        <v>-20185573.5</v>
      </c>
      <c r="BV194" s="35">
        <v>-952.47601999999995</v>
      </c>
      <c r="BW194" s="35">
        <v>-5.21005E-7</v>
      </c>
      <c r="BX194" s="35">
        <v>47135</v>
      </c>
      <c r="BY194" s="35">
        <v>2200</v>
      </c>
      <c r="BZ194" s="35">
        <v>0</v>
      </c>
      <c r="CA194" s="35">
        <v>0</v>
      </c>
      <c r="CB194" s="35">
        <v>0</v>
      </c>
      <c r="CC194" s="35">
        <v>0</v>
      </c>
      <c r="CD194" s="35">
        <v>0</v>
      </c>
      <c r="CE194" s="35">
        <v>0</v>
      </c>
      <c r="CF194" s="35">
        <v>0</v>
      </c>
      <c r="CG194" s="42">
        <v>4000</v>
      </c>
      <c r="CH194" s="35">
        <v>1</v>
      </c>
      <c r="CI194" s="35">
        <v>10</v>
      </c>
      <c r="CJ194" s="35">
        <v>1</v>
      </c>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row>
    <row r="195" spans="1:166" x14ac:dyDescent="0.2">
      <c r="A195" s="35" t="s">
        <v>821</v>
      </c>
      <c r="B195" s="35" t="s">
        <v>223</v>
      </c>
      <c r="C195" s="35" t="s">
        <v>822</v>
      </c>
      <c r="E195" s="36">
        <v>487.13234</v>
      </c>
      <c r="F195" s="35">
        <v>4.9980000000000002</v>
      </c>
      <c r="G195" s="35">
        <v>-245500</v>
      </c>
      <c r="H195" s="35">
        <v>59.6</v>
      </c>
      <c r="I195" s="35">
        <v>700</v>
      </c>
      <c r="J195" s="35" t="s">
        <v>823</v>
      </c>
      <c r="K195" s="35">
        <v>4</v>
      </c>
      <c r="L195" s="35">
        <v>1</v>
      </c>
      <c r="M195" s="35">
        <v>4</v>
      </c>
      <c r="N195" s="41">
        <v>41.735000999999997</v>
      </c>
      <c r="O195" s="35">
        <v>1.295E-2</v>
      </c>
      <c r="P195" s="35">
        <v>414000</v>
      </c>
      <c r="Q195" s="35">
        <v>0</v>
      </c>
      <c r="R195" s="35">
        <v>0</v>
      </c>
      <c r="S195" s="35">
        <v>-14983</v>
      </c>
      <c r="T195" s="42">
        <v>700</v>
      </c>
      <c r="U195" s="35">
        <v>19.511129300000007</v>
      </c>
      <c r="V195" s="35">
        <v>-25.76960947771488</v>
      </c>
      <c r="W195" s="35">
        <v>-2.6608530999999998E-2</v>
      </c>
      <c r="X195" s="35">
        <v>426736.79049499996</v>
      </c>
      <c r="Y195" s="35">
        <v>1494.672</v>
      </c>
      <c r="Z195" s="35">
        <v>9.6333504500000004E-6</v>
      </c>
      <c r="AA195" s="35">
        <v>-257304.2501</v>
      </c>
      <c r="AB195" s="35">
        <v>386.8</v>
      </c>
      <c r="AC195" s="35">
        <v>25.915129300000004</v>
      </c>
      <c r="AD195" s="35">
        <v>-59.584904745624101</v>
      </c>
      <c r="AE195" s="35">
        <v>-2.8100530999999998E-2</v>
      </c>
      <c r="AF195" s="35">
        <v>426736.79049499996</v>
      </c>
      <c r="AG195" s="35">
        <v>1494.672</v>
      </c>
      <c r="AH195" s="35">
        <v>9.6333504500000004E-6</v>
      </c>
      <c r="AI195" s="35">
        <v>-258759.40729999999</v>
      </c>
      <c r="AJ195" s="35">
        <v>458.4</v>
      </c>
      <c r="AK195" s="35">
        <v>15.575129300000008</v>
      </c>
      <c r="AL195" s="35">
        <v>35.878021151608209</v>
      </c>
      <c r="AM195" s="35">
        <v>-2.8032530999999999E-2</v>
      </c>
      <c r="AN195" s="35">
        <v>419086.79049499996</v>
      </c>
      <c r="AO195" s="35">
        <v>1494.672</v>
      </c>
      <c r="AP195" s="35">
        <v>9.6333504500000004E-6</v>
      </c>
      <c r="AQ195" s="35">
        <v>-273472.59759999998</v>
      </c>
      <c r="AR195" s="35">
        <v>582</v>
      </c>
      <c r="AS195" s="35">
        <v>8.2642990000000083</v>
      </c>
      <c r="AT195" s="35">
        <v>77.4588058577109</v>
      </c>
      <c r="AU195" s="35">
        <v>-9.1630310000000003E-3</v>
      </c>
      <c r="AV195" s="35">
        <v>418917</v>
      </c>
      <c r="AW195" s="35">
        <v>1494.672</v>
      </c>
      <c r="AX195" s="35">
        <v>9.7200450000000001E-8</v>
      </c>
      <c r="AY195" s="35">
        <v>-275095.23430000001</v>
      </c>
      <c r="AZ195" s="42">
        <v>700</v>
      </c>
      <c r="BA195" s="35">
        <v>3</v>
      </c>
      <c r="BB195" s="35">
        <v>43</v>
      </c>
      <c r="BC195" s="35">
        <v>1</v>
      </c>
      <c r="BD195" s="35">
        <v>65</v>
      </c>
      <c r="BE195" s="35">
        <v>3</v>
      </c>
      <c r="BF195" s="35">
        <v>10</v>
      </c>
      <c r="BG195" s="35">
        <v>1</v>
      </c>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row>
    <row r="196" spans="1:166" x14ac:dyDescent="0.2">
      <c r="A196" s="35" t="s">
        <v>824</v>
      </c>
      <c r="B196" s="35" t="s">
        <v>223</v>
      </c>
      <c r="C196" s="35" t="s">
        <v>825</v>
      </c>
      <c r="D196" s="35" t="s">
        <v>826</v>
      </c>
      <c r="E196" s="36">
        <v>261.33688000000001</v>
      </c>
      <c r="F196" s="35">
        <v>3.24</v>
      </c>
      <c r="G196" s="35">
        <v>-237110</v>
      </c>
      <c r="H196" s="35">
        <v>51.1</v>
      </c>
      <c r="I196" s="35">
        <v>850</v>
      </c>
      <c r="J196" s="35" t="s">
        <v>122</v>
      </c>
      <c r="K196" s="35">
        <v>4</v>
      </c>
      <c r="L196" s="35">
        <v>1</v>
      </c>
      <c r="M196" s="35">
        <v>3</v>
      </c>
      <c r="N196" s="41">
        <v>82.762801999999994</v>
      </c>
      <c r="O196" s="35">
        <v>-5.1456100000000001E-3</v>
      </c>
      <c r="P196" s="35">
        <v>-350753</v>
      </c>
      <c r="Q196" s="35">
        <v>-1699</v>
      </c>
      <c r="R196" s="35">
        <v>6.9281499999999999E-6</v>
      </c>
      <c r="S196" s="35">
        <v>6111</v>
      </c>
      <c r="T196" s="42">
        <v>850</v>
      </c>
      <c r="U196" s="35">
        <v>-25.271471699999992</v>
      </c>
      <c r="V196" s="35">
        <v>378.76056070599168</v>
      </c>
      <c r="W196" s="35">
        <v>-9.6115549999999991E-3</v>
      </c>
      <c r="X196" s="35">
        <v>104987.79049500002</v>
      </c>
      <c r="Y196" s="35">
        <v>-1644.6759999999999</v>
      </c>
      <c r="Z196" s="35">
        <v>6.1413037000000011E-6</v>
      </c>
      <c r="AA196" s="35">
        <v>-231678.6538</v>
      </c>
      <c r="AB196" s="35">
        <v>582</v>
      </c>
      <c r="AC196" s="35">
        <v>-32.582301999999991</v>
      </c>
      <c r="AD196" s="35">
        <v>420.34134541209414</v>
      </c>
      <c r="AE196" s="35">
        <v>9.2579450000000001E-3</v>
      </c>
      <c r="AF196" s="35">
        <v>104818</v>
      </c>
      <c r="AG196" s="35">
        <v>-1644.6759999999999</v>
      </c>
      <c r="AH196" s="35">
        <v>-3.3948462999999999E-6</v>
      </c>
      <c r="AI196" s="35">
        <v>-233301.2905</v>
      </c>
      <c r="AJ196" s="35">
        <v>768</v>
      </c>
      <c r="AK196" s="35">
        <v>-44.535152099999991</v>
      </c>
      <c r="AL196" s="35">
        <v>513.27974232120482</v>
      </c>
      <c r="AM196" s="35">
        <v>1.1145945000000001E-2</v>
      </c>
      <c r="AN196" s="35">
        <v>2743273</v>
      </c>
      <c r="AO196" s="35">
        <v>-1644.6759999999999</v>
      </c>
      <c r="AP196" s="35">
        <v>-3.3948462999999999E-6</v>
      </c>
      <c r="AQ196" s="35">
        <v>-248238.46830000001</v>
      </c>
      <c r="AR196" s="42">
        <v>850</v>
      </c>
      <c r="AS196" s="35">
        <v>3</v>
      </c>
      <c r="AT196" s="35">
        <v>57</v>
      </c>
      <c r="AU196" s="35">
        <v>1</v>
      </c>
      <c r="AV196" s="35">
        <v>65</v>
      </c>
      <c r="AW196" s="35">
        <v>3</v>
      </c>
      <c r="AX196" s="35">
        <v>10</v>
      </c>
      <c r="AY196" s="35">
        <v>1</v>
      </c>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row>
    <row r="197" spans="1:166" x14ac:dyDescent="0.2">
      <c r="A197" s="35" t="s">
        <v>827</v>
      </c>
      <c r="B197" s="35" t="s">
        <v>99</v>
      </c>
      <c r="C197" s="35" t="s">
        <v>828</v>
      </c>
      <c r="E197" s="36">
        <v>171.34168</v>
      </c>
      <c r="F197" s="35">
        <v>2.1800000000000002</v>
      </c>
      <c r="G197" s="35">
        <v>-226170</v>
      </c>
      <c r="H197" s="35">
        <v>25.6</v>
      </c>
      <c r="I197" s="35">
        <v>1400</v>
      </c>
      <c r="J197" s="35" t="s">
        <v>122</v>
      </c>
      <c r="K197" s="35">
        <v>4</v>
      </c>
      <c r="L197" s="35">
        <v>2</v>
      </c>
      <c r="M197" s="35">
        <v>6</v>
      </c>
      <c r="N197" s="41">
        <v>27.315999999999999</v>
      </c>
      <c r="O197" s="35">
        <v>2.6670000000000001E-3</v>
      </c>
      <c r="P197" s="35">
        <v>410400</v>
      </c>
      <c r="Q197" s="35">
        <v>0</v>
      </c>
      <c r="R197" s="35">
        <v>0</v>
      </c>
      <c r="S197" s="35">
        <v>-9758</v>
      </c>
      <c r="T197" s="35">
        <v>681</v>
      </c>
      <c r="U197" s="35">
        <v>4000</v>
      </c>
      <c r="V197" s="35" t="s">
        <v>92</v>
      </c>
      <c r="W197" s="35">
        <v>33.700001</v>
      </c>
      <c r="X197" s="35">
        <v>0</v>
      </c>
      <c r="Y197" s="35">
        <v>0</v>
      </c>
      <c r="Z197" s="35">
        <v>0</v>
      </c>
      <c r="AA197" s="35">
        <v>0</v>
      </c>
      <c r="AB197" s="35">
        <v>-8266</v>
      </c>
      <c r="AC197" s="42">
        <v>1400</v>
      </c>
      <c r="AD197" s="35">
        <v>-2.8469896999999982</v>
      </c>
      <c r="AE197" s="35">
        <v>94.491458344639113</v>
      </c>
      <c r="AF197" s="35">
        <v>-1.5451527E-2</v>
      </c>
      <c r="AG197" s="35">
        <v>220413.29049499999</v>
      </c>
      <c r="AH197" s="35">
        <v>112.738</v>
      </c>
      <c r="AI197" s="35">
        <v>9.5067106499999994E-6</v>
      </c>
      <c r="AJ197" s="35">
        <v>-230340.47639999999</v>
      </c>
      <c r="AK197" s="35">
        <v>582</v>
      </c>
      <c r="AL197" s="35">
        <v>-10.157820000000001</v>
      </c>
      <c r="AM197" s="35">
        <v>136.07224305074175</v>
      </c>
      <c r="AN197" s="35">
        <v>3.4179730000000004E-3</v>
      </c>
      <c r="AO197" s="35">
        <v>220243.5</v>
      </c>
      <c r="AP197" s="35">
        <v>112.738</v>
      </c>
      <c r="AQ197" s="35">
        <v>-2.9439350000000002E-8</v>
      </c>
      <c r="AR197" s="35">
        <v>-231963.11309999999</v>
      </c>
      <c r="AS197" s="35">
        <v>681</v>
      </c>
      <c r="AT197" s="35">
        <v>-16.541821000000002</v>
      </c>
      <c r="AU197" s="35">
        <v>174.15403392280786</v>
      </c>
      <c r="AV197" s="35">
        <v>6.0849730000000005E-3</v>
      </c>
      <c r="AW197" s="35">
        <v>15043.5</v>
      </c>
      <c r="AX197" s="35">
        <v>112.738</v>
      </c>
      <c r="AY197" s="35">
        <v>-2.9439350000000002E-8</v>
      </c>
      <c r="AZ197" s="35">
        <v>-230471.11309999999</v>
      </c>
      <c r="BA197" s="35">
        <v>768</v>
      </c>
      <c r="BB197" s="35">
        <v>-28.494671100000001</v>
      </c>
      <c r="BC197" s="35">
        <v>267.09243083191859</v>
      </c>
      <c r="BD197" s="35">
        <v>7.9729729999999995E-3</v>
      </c>
      <c r="BE197" s="35">
        <v>2653498.5</v>
      </c>
      <c r="BF197" s="35">
        <v>112.738</v>
      </c>
      <c r="BG197" s="35">
        <v>-2.9439350000000002E-8</v>
      </c>
      <c r="BH197" s="35">
        <v>-245408.29089999999</v>
      </c>
      <c r="BI197" s="35">
        <v>1002</v>
      </c>
      <c r="BJ197" s="35">
        <v>-12.722761000000002</v>
      </c>
      <c r="BK197" s="35">
        <v>155.71342113138337</v>
      </c>
      <c r="BL197" s="35">
        <v>1.6066230000000002E-3</v>
      </c>
      <c r="BM197" s="35">
        <v>1414998.5</v>
      </c>
      <c r="BN197" s="35">
        <v>112.738</v>
      </c>
      <c r="BO197" s="35">
        <v>-2.9439350000000002E-8</v>
      </c>
      <c r="BP197" s="35">
        <v>-235376.6219</v>
      </c>
      <c r="BQ197" s="35">
        <v>1300</v>
      </c>
      <c r="BR197" s="35">
        <v>-9.3588212000000013</v>
      </c>
      <c r="BS197" s="35">
        <v>129.04354508877037</v>
      </c>
      <c r="BT197" s="35">
        <v>9.7497300000000007E-4</v>
      </c>
      <c r="BU197" s="35">
        <v>15043.5</v>
      </c>
      <c r="BV197" s="35">
        <v>112.738</v>
      </c>
      <c r="BW197" s="35">
        <v>-2.9439350000000002E-8</v>
      </c>
      <c r="BX197" s="35">
        <v>-229917.21169999999</v>
      </c>
      <c r="BY197" s="42">
        <v>1400</v>
      </c>
      <c r="BZ197" s="35">
        <v>3</v>
      </c>
      <c r="CA197" s="35">
        <v>65</v>
      </c>
      <c r="CB197" s="35">
        <v>1</v>
      </c>
      <c r="CC197" s="35">
        <v>38</v>
      </c>
      <c r="CD197" s="35">
        <v>1</v>
      </c>
      <c r="CE197" s="35">
        <v>10</v>
      </c>
      <c r="CF197" s="35">
        <v>1</v>
      </c>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row>
    <row r="198" spans="1:166" x14ac:dyDescent="0.2">
      <c r="A198" s="35" t="s">
        <v>827</v>
      </c>
      <c r="B198" s="35" t="s">
        <v>104</v>
      </c>
      <c r="C198" s="35" t="s">
        <v>828</v>
      </c>
      <c r="E198" s="36">
        <v>171.34168</v>
      </c>
      <c r="F198" s="35">
        <v>7.0099999999999997E-3</v>
      </c>
      <c r="G198" s="35">
        <v>-149750</v>
      </c>
      <c r="H198" s="35">
        <v>75.263000000000005</v>
      </c>
      <c r="I198" s="35">
        <v>2000</v>
      </c>
      <c r="J198" s="35" t="s">
        <v>122</v>
      </c>
      <c r="K198" s="35">
        <v>4</v>
      </c>
      <c r="L198" s="35">
        <v>1</v>
      </c>
      <c r="M198" s="35">
        <v>5</v>
      </c>
      <c r="N198" s="41">
        <v>12.9718</v>
      </c>
      <c r="O198" s="35">
        <v>3.0703599999999998E-3</v>
      </c>
      <c r="P198" s="35">
        <v>385091</v>
      </c>
      <c r="Q198" s="35">
        <v>279.27199999999999</v>
      </c>
      <c r="R198" s="35">
        <v>-3.5037199999999998E-7</v>
      </c>
      <c r="S198" s="35">
        <v>-10245</v>
      </c>
      <c r="T198" s="42">
        <v>2000</v>
      </c>
      <c r="U198" s="35">
        <v>11.497210300000001</v>
      </c>
      <c r="V198" s="35">
        <v>-67.365481943413215</v>
      </c>
      <c r="W198" s="35">
        <v>-1.5854886999999998E-2</v>
      </c>
      <c r="X198" s="35">
        <v>207758.79049499999</v>
      </c>
      <c r="Y198" s="35">
        <v>671.28199999999993</v>
      </c>
      <c r="Z198" s="35">
        <v>9.6818966499999991E-6</v>
      </c>
      <c r="AA198" s="35">
        <v>-154407.47639999999</v>
      </c>
      <c r="AB198" s="35">
        <v>582</v>
      </c>
      <c r="AC198" s="35">
        <v>4.186379999999998</v>
      </c>
      <c r="AD198" s="35">
        <v>-25.784697237310581</v>
      </c>
      <c r="AE198" s="35">
        <v>3.0146130000000006E-3</v>
      </c>
      <c r="AF198" s="35">
        <v>207589</v>
      </c>
      <c r="AG198" s="35">
        <v>671.28199999999993</v>
      </c>
      <c r="AH198" s="35">
        <v>1.4574664999999999E-7</v>
      </c>
      <c r="AI198" s="35">
        <v>-156030.11309999999</v>
      </c>
      <c r="AJ198" s="35">
        <v>768</v>
      </c>
      <c r="AK198" s="35">
        <v>-7.7664701000000012</v>
      </c>
      <c r="AL198" s="35">
        <v>67.153699671800098</v>
      </c>
      <c r="AM198" s="35">
        <v>4.9026130000000001E-3</v>
      </c>
      <c r="AN198" s="35">
        <v>2846044</v>
      </c>
      <c r="AO198" s="35">
        <v>671.28199999999993</v>
      </c>
      <c r="AP198" s="35">
        <v>1.4574664999999999E-7</v>
      </c>
      <c r="AQ198" s="35">
        <v>-170967.29089999999</v>
      </c>
      <c r="AR198" s="35">
        <v>1002</v>
      </c>
      <c r="AS198" s="35">
        <v>8.0054399999999983</v>
      </c>
      <c r="AT198" s="35">
        <v>-44.225310028735095</v>
      </c>
      <c r="AU198" s="35">
        <v>-1.4637369999999997E-3</v>
      </c>
      <c r="AV198" s="35">
        <v>1607544</v>
      </c>
      <c r="AW198" s="35">
        <v>671.28199999999993</v>
      </c>
      <c r="AX198" s="35">
        <v>1.4574664999999999E-7</v>
      </c>
      <c r="AY198" s="35">
        <v>-160935.6219</v>
      </c>
      <c r="AZ198" s="35">
        <v>1300</v>
      </c>
      <c r="BA198" s="35">
        <v>11.369379799999999</v>
      </c>
      <c r="BB198" s="35">
        <v>-70.895186071348107</v>
      </c>
      <c r="BC198" s="35">
        <v>-2.0953869999999998E-3</v>
      </c>
      <c r="BD198" s="35">
        <v>207589</v>
      </c>
      <c r="BE198" s="35">
        <v>671.28199999999993</v>
      </c>
      <c r="BF198" s="35">
        <v>1.4574664999999999E-7</v>
      </c>
      <c r="BG198" s="35">
        <v>-155476.21169999999</v>
      </c>
      <c r="BH198" s="42">
        <v>2000</v>
      </c>
      <c r="BI198" s="35">
        <v>3</v>
      </c>
      <c r="BJ198" s="35">
        <v>65</v>
      </c>
      <c r="BK198" s="35">
        <v>1</v>
      </c>
      <c r="BL198" s="35">
        <v>38</v>
      </c>
      <c r="BM198" s="35">
        <v>1</v>
      </c>
      <c r="BN198" s="35">
        <v>10</v>
      </c>
      <c r="BO198" s="35">
        <v>1</v>
      </c>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row>
    <row r="199" spans="1:166" x14ac:dyDescent="0.2">
      <c r="A199" s="35" t="s">
        <v>829</v>
      </c>
      <c r="B199" s="35" t="s">
        <v>223</v>
      </c>
      <c r="C199" s="35" t="s">
        <v>830</v>
      </c>
      <c r="E199" s="36">
        <v>366.7371</v>
      </c>
      <c r="F199" s="35">
        <v>2.6219999999999999</v>
      </c>
      <c r="G199" s="35">
        <v>-546800</v>
      </c>
      <c r="H199" s="35">
        <v>42.1</v>
      </c>
      <c r="I199" s="35">
        <v>2000</v>
      </c>
      <c r="J199" s="35" t="s">
        <v>831</v>
      </c>
      <c r="K199" s="35">
        <v>4</v>
      </c>
      <c r="L199" s="35">
        <v>1</v>
      </c>
      <c r="M199" s="35">
        <v>6</v>
      </c>
      <c r="N199" s="41">
        <v>38.431998999999998</v>
      </c>
      <c r="O199" s="35">
        <v>3.4090000000000001E-3</v>
      </c>
      <c r="P199" s="35">
        <v>732100</v>
      </c>
      <c r="Q199" s="35">
        <v>0</v>
      </c>
      <c r="R199" s="35">
        <v>0</v>
      </c>
      <c r="S199" s="35">
        <v>-14217</v>
      </c>
      <c r="T199" s="42">
        <v>2000</v>
      </c>
      <c r="U199" s="35">
        <v>12.2022215</v>
      </c>
      <c r="V199" s="35">
        <v>-1.5573944080433648</v>
      </c>
      <c r="W199" s="35">
        <v>-3.1112891E-2</v>
      </c>
      <c r="X199" s="35">
        <v>472108.88199000002</v>
      </c>
      <c r="Y199" s="35">
        <v>996.44799999999998</v>
      </c>
      <c r="Z199" s="35">
        <v>1.9076500800000002E-5</v>
      </c>
      <c r="AA199" s="35">
        <v>-556686.19869999995</v>
      </c>
      <c r="AB199" s="35">
        <v>582</v>
      </c>
      <c r="AC199" s="35">
        <v>-2.4194390999999982</v>
      </c>
      <c r="AD199" s="35">
        <v>81.60417500416213</v>
      </c>
      <c r="AE199" s="35">
        <v>6.6261089999999998E-3</v>
      </c>
      <c r="AF199" s="35">
        <v>471769.30099999998</v>
      </c>
      <c r="AG199" s="35">
        <v>996.44799999999998</v>
      </c>
      <c r="AH199" s="35">
        <v>4.2008000000000015E-9</v>
      </c>
      <c r="AI199" s="35">
        <v>-559931.47210000001</v>
      </c>
      <c r="AJ199" s="35">
        <v>768</v>
      </c>
      <c r="AK199" s="35">
        <v>-26.325139299999996</v>
      </c>
      <c r="AL199" s="35">
        <v>267.4809688223836</v>
      </c>
      <c r="AM199" s="35">
        <v>1.0402109E-2</v>
      </c>
      <c r="AN199" s="35">
        <v>5748679.301</v>
      </c>
      <c r="AO199" s="35">
        <v>996.44799999999998</v>
      </c>
      <c r="AP199" s="35">
        <v>4.2008000000000015E-9</v>
      </c>
      <c r="AQ199" s="35">
        <v>-589805.82770000002</v>
      </c>
      <c r="AR199" s="35">
        <v>1002</v>
      </c>
      <c r="AS199" s="35">
        <v>5.2186809000000025</v>
      </c>
      <c r="AT199" s="35">
        <v>44.722949421313217</v>
      </c>
      <c r="AU199" s="35">
        <v>-2.3305910000000003E-3</v>
      </c>
      <c r="AV199" s="35">
        <v>3271679.301</v>
      </c>
      <c r="AW199" s="35">
        <v>996.44799999999998</v>
      </c>
      <c r="AX199" s="35">
        <v>4.2008000000000015E-9</v>
      </c>
      <c r="AY199" s="35">
        <v>-569742.48970000003</v>
      </c>
      <c r="AZ199" s="35">
        <v>1300</v>
      </c>
      <c r="BA199" s="35">
        <v>11.946560499999997</v>
      </c>
      <c r="BB199" s="35">
        <v>-8.6168026639128357</v>
      </c>
      <c r="BC199" s="35">
        <v>-3.5938910000000001E-3</v>
      </c>
      <c r="BD199" s="35">
        <v>471769.30099999998</v>
      </c>
      <c r="BE199" s="35">
        <v>996.44799999999998</v>
      </c>
      <c r="BF199" s="35">
        <v>4.2008000000000015E-9</v>
      </c>
      <c r="BG199" s="35">
        <v>-558823.66929999995</v>
      </c>
      <c r="BH199" s="35">
        <v>1687</v>
      </c>
      <c r="BI199" s="35">
        <v>12.762200499999999</v>
      </c>
      <c r="BJ199" s="35">
        <v>-6.3294351791433883</v>
      </c>
      <c r="BK199" s="35">
        <v>-4.3363540000000006E-3</v>
      </c>
      <c r="BL199" s="35">
        <v>512428</v>
      </c>
      <c r="BM199" s="35">
        <v>996.44799999999998</v>
      </c>
      <c r="BN199" s="35">
        <v>6.4800300000000001E-8</v>
      </c>
      <c r="BO199" s="35">
        <v>-571109.01899999997</v>
      </c>
      <c r="BP199" s="42">
        <v>2000</v>
      </c>
      <c r="BQ199" s="35">
        <v>3</v>
      </c>
      <c r="BR199" s="35">
        <v>10</v>
      </c>
      <c r="BS199" s="35">
        <v>2</v>
      </c>
      <c r="BT199" s="35">
        <v>85</v>
      </c>
      <c r="BU199" s="35">
        <v>1</v>
      </c>
      <c r="BV199" s="35">
        <v>65</v>
      </c>
      <c r="BW199" s="35">
        <v>2</v>
      </c>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row>
    <row r="200" spans="1:166" x14ac:dyDescent="0.2">
      <c r="A200" s="35" t="s">
        <v>832</v>
      </c>
      <c r="B200" s="35" t="s">
        <v>223</v>
      </c>
      <c r="C200" s="35" t="s">
        <v>833</v>
      </c>
      <c r="E200" s="36">
        <v>386.53159999999997</v>
      </c>
      <c r="F200" s="35">
        <v>5.1950000000000003</v>
      </c>
      <c r="G200" s="35">
        <v>-536100</v>
      </c>
      <c r="H200" s="35">
        <v>47</v>
      </c>
      <c r="I200" s="35">
        <v>1800</v>
      </c>
      <c r="J200" s="35" t="s">
        <v>834</v>
      </c>
      <c r="K200" s="35">
        <v>4</v>
      </c>
      <c r="L200" s="35">
        <v>1</v>
      </c>
      <c r="M200" s="35">
        <v>6</v>
      </c>
      <c r="N200" s="41">
        <v>41.693600000000004</v>
      </c>
      <c r="O200" s="35">
        <v>2.5530399999999999E-3</v>
      </c>
      <c r="P200" s="35">
        <v>532299</v>
      </c>
      <c r="Q200" s="35">
        <v>-44.764999000000003</v>
      </c>
      <c r="R200" s="35">
        <v>-4.9377300000000004E-7</v>
      </c>
      <c r="S200" s="35">
        <v>-13657</v>
      </c>
      <c r="T200" s="42">
        <v>1800</v>
      </c>
      <c r="U200" s="35">
        <v>9.1332607999999951</v>
      </c>
      <c r="V200" s="35">
        <v>17.940775431386783</v>
      </c>
      <c r="W200" s="35">
        <v>-2.9876394000000001E-2</v>
      </c>
      <c r="X200" s="35">
        <v>405467.08098999999</v>
      </c>
      <c r="Y200" s="35">
        <v>906.918002</v>
      </c>
      <c r="Z200" s="35">
        <v>1.9383986800000001E-5</v>
      </c>
      <c r="AA200" s="35">
        <v>-545554.82409999997</v>
      </c>
      <c r="AB200" s="35">
        <v>582</v>
      </c>
      <c r="AC200" s="35">
        <v>-5.4883998000000034</v>
      </c>
      <c r="AD200" s="35">
        <v>101.10234484359194</v>
      </c>
      <c r="AE200" s="35">
        <v>7.8626060000000011E-3</v>
      </c>
      <c r="AF200" s="35">
        <v>405127.5</v>
      </c>
      <c r="AG200" s="35">
        <v>906.918002</v>
      </c>
      <c r="AH200" s="35">
        <v>3.1168679999999999E-7</v>
      </c>
      <c r="AI200" s="35">
        <v>-548800.09750000003</v>
      </c>
      <c r="AJ200" s="35">
        <v>768</v>
      </c>
      <c r="AK200" s="35">
        <v>-29.394100000000005</v>
      </c>
      <c r="AL200" s="35">
        <v>286.97913866181341</v>
      </c>
      <c r="AM200" s="35">
        <v>1.1638606000000001E-2</v>
      </c>
      <c r="AN200" s="35">
        <v>5682037.5</v>
      </c>
      <c r="AO200" s="35">
        <v>906.918002</v>
      </c>
      <c r="AP200" s="35">
        <v>3.1168679999999999E-7</v>
      </c>
      <c r="AQ200" s="35">
        <v>-578674.45310000004</v>
      </c>
      <c r="AR200" s="35">
        <v>1002</v>
      </c>
      <c r="AS200" s="35">
        <v>2.1497201999999902</v>
      </c>
      <c r="AT200" s="35">
        <v>64.22111926074291</v>
      </c>
      <c r="AU200" s="35">
        <v>-1.0940939999999999E-3</v>
      </c>
      <c r="AV200" s="35">
        <v>3205037.5</v>
      </c>
      <c r="AW200" s="35">
        <v>906.918002</v>
      </c>
      <c r="AX200" s="35">
        <v>3.1168679999999999E-7</v>
      </c>
      <c r="AY200" s="35">
        <v>-558611.11510000005</v>
      </c>
      <c r="AZ200" s="35">
        <v>1156</v>
      </c>
      <c r="BA200" s="35">
        <v>-3.0947040000000072</v>
      </c>
      <c r="BB200" s="35">
        <v>106.19533978530291</v>
      </c>
      <c r="BC200" s="35">
        <v>-1.4593399999999991E-4</v>
      </c>
      <c r="BD200" s="35">
        <v>4614502.5</v>
      </c>
      <c r="BE200" s="35">
        <v>906.918002</v>
      </c>
      <c r="BF200" s="35">
        <v>3.1168679999999999E-7</v>
      </c>
      <c r="BG200" s="35">
        <v>-566862.13009999995</v>
      </c>
      <c r="BH200" s="35">
        <v>1300</v>
      </c>
      <c r="BI200" s="35">
        <v>3.6331756000000013</v>
      </c>
      <c r="BJ200" s="35">
        <v>52.85558770007691</v>
      </c>
      <c r="BK200" s="35">
        <v>-1.4092340000000001E-3</v>
      </c>
      <c r="BL200" s="35">
        <v>1814592.5</v>
      </c>
      <c r="BM200" s="35">
        <v>906.918002</v>
      </c>
      <c r="BN200" s="35">
        <v>3.1168679999999999E-7</v>
      </c>
      <c r="BO200" s="35">
        <v>-555943.30969999998</v>
      </c>
      <c r="BP200" s="42">
        <v>1800</v>
      </c>
      <c r="BQ200" s="35">
        <v>3</v>
      </c>
      <c r="BR200" s="35">
        <v>10</v>
      </c>
      <c r="BS200" s="35">
        <v>2</v>
      </c>
      <c r="BT200" s="35">
        <v>94</v>
      </c>
      <c r="BU200" s="35">
        <v>1</v>
      </c>
      <c r="BV200" s="35">
        <v>65</v>
      </c>
      <c r="BW200" s="35">
        <v>2</v>
      </c>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row>
    <row r="201" spans="1:166" x14ac:dyDescent="0.2">
      <c r="A201" s="35" t="s">
        <v>835</v>
      </c>
      <c r="B201" s="35" t="s">
        <v>223</v>
      </c>
      <c r="C201" s="35" t="s">
        <v>836</v>
      </c>
      <c r="E201" s="36">
        <v>439.99448000000001</v>
      </c>
      <c r="F201" s="35">
        <v>4.7830000000000004</v>
      </c>
      <c r="G201" s="35">
        <v>-86800</v>
      </c>
      <c r="H201" s="35">
        <v>36.4</v>
      </c>
      <c r="I201" s="35">
        <v>950</v>
      </c>
      <c r="J201" s="35" t="s">
        <v>122</v>
      </c>
      <c r="K201" s="35">
        <v>4</v>
      </c>
      <c r="L201" s="35">
        <v>1</v>
      </c>
      <c r="M201" s="35">
        <v>3</v>
      </c>
      <c r="N201" s="41">
        <v>21</v>
      </c>
      <c r="O201" s="35">
        <v>1.175E-2</v>
      </c>
      <c r="P201" s="35">
        <v>0</v>
      </c>
      <c r="Q201" s="35">
        <v>0</v>
      </c>
      <c r="R201" s="35">
        <v>0</v>
      </c>
      <c r="S201" s="35">
        <v>-7306</v>
      </c>
      <c r="T201" s="42">
        <v>950</v>
      </c>
      <c r="U201" s="35">
        <v>17.605690899999999</v>
      </c>
      <c r="V201" s="35">
        <v>-46.829351260533656</v>
      </c>
      <c r="W201" s="35">
        <v>-5.2635134E-2</v>
      </c>
      <c r="X201" s="35">
        <v>61136.871485000003</v>
      </c>
      <c r="Y201" s="35">
        <v>258.65199999999999</v>
      </c>
      <c r="Z201" s="35">
        <v>2.8580478249999997E-5</v>
      </c>
      <c r="AA201" s="35">
        <v>-87358.343699999998</v>
      </c>
      <c r="AB201" s="35">
        <v>582</v>
      </c>
      <c r="AC201" s="35">
        <v>-4.3267999999999986</v>
      </c>
      <c r="AD201" s="35">
        <v>77.913002857774146</v>
      </c>
      <c r="AE201" s="35">
        <v>3.973365999999999E-3</v>
      </c>
      <c r="AF201" s="35">
        <v>60627.5</v>
      </c>
      <c r="AG201" s="35">
        <v>258.65199999999999</v>
      </c>
      <c r="AH201" s="35">
        <v>-2.797175E-8</v>
      </c>
      <c r="AI201" s="35">
        <v>-92226.253800000006</v>
      </c>
      <c r="AJ201" s="35">
        <v>768</v>
      </c>
      <c r="AK201" s="35">
        <v>-40.185350299999996</v>
      </c>
      <c r="AL201" s="35">
        <v>356.72819358510623</v>
      </c>
      <c r="AM201" s="35">
        <v>9.6373659999999979E-3</v>
      </c>
      <c r="AN201" s="35">
        <v>7975992.5</v>
      </c>
      <c r="AO201" s="35">
        <v>258.65199999999999</v>
      </c>
      <c r="AP201" s="35">
        <v>-2.797175E-8</v>
      </c>
      <c r="AQ201" s="35">
        <v>-137037.78719999999</v>
      </c>
      <c r="AR201" s="42">
        <v>950</v>
      </c>
      <c r="AS201" s="35">
        <v>2</v>
      </c>
      <c r="AT201" s="35">
        <v>10</v>
      </c>
      <c r="AU201" s="35">
        <v>3</v>
      </c>
      <c r="AV201" s="35">
        <v>57</v>
      </c>
      <c r="AW201" s="35">
        <v>1</v>
      </c>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row>
    <row r="202" spans="1:166" x14ac:dyDescent="0.2">
      <c r="A202" s="35" t="s">
        <v>837</v>
      </c>
      <c r="B202" s="35" t="s">
        <v>223</v>
      </c>
      <c r="C202" s="35" t="s">
        <v>838</v>
      </c>
      <c r="E202" s="36">
        <v>255.28767999999999</v>
      </c>
      <c r="F202" s="35">
        <v>3.75</v>
      </c>
      <c r="G202" s="35">
        <v>-552400</v>
      </c>
      <c r="H202" s="35">
        <v>29.5</v>
      </c>
      <c r="I202" s="35">
        <v>2000</v>
      </c>
      <c r="J202" s="35" t="s">
        <v>839</v>
      </c>
      <c r="K202" s="35">
        <v>4</v>
      </c>
      <c r="L202" s="35">
        <v>2</v>
      </c>
      <c r="M202" s="35">
        <v>7</v>
      </c>
      <c r="N202" s="41">
        <v>34.199001000000003</v>
      </c>
      <c r="O202" s="35">
        <v>8.8660000000000006E-3</v>
      </c>
      <c r="P202" s="35">
        <v>1094300</v>
      </c>
      <c r="Q202" s="35">
        <v>0</v>
      </c>
      <c r="R202" s="35">
        <v>0</v>
      </c>
      <c r="S202" s="35">
        <v>-14655</v>
      </c>
      <c r="T202" s="35">
        <v>600</v>
      </c>
      <c r="U202" s="35">
        <v>120</v>
      </c>
      <c r="V202" s="35" t="s">
        <v>102</v>
      </c>
      <c r="W202" s="35">
        <v>33.029998999999997</v>
      </c>
      <c r="X202" s="35">
        <v>3.7799999999999999E-3</v>
      </c>
      <c r="Y202" s="35">
        <v>0</v>
      </c>
      <c r="Z202" s="35">
        <v>0</v>
      </c>
      <c r="AA202" s="35">
        <v>0</v>
      </c>
      <c r="AB202" s="35">
        <v>-10179</v>
      </c>
      <c r="AC202" s="42">
        <v>2000</v>
      </c>
      <c r="AD202" s="35">
        <v>-4.1962907000000023</v>
      </c>
      <c r="AE202" s="35">
        <v>143.0010169595048</v>
      </c>
      <c r="AF202" s="35">
        <v>-1.6897674000000001E-2</v>
      </c>
      <c r="AG202" s="35">
        <v>543498.79049499996</v>
      </c>
      <c r="AH202" s="35">
        <v>-148.02000000000001</v>
      </c>
      <c r="AI202" s="35">
        <v>9.6009502999999998E-6</v>
      </c>
      <c r="AJ202" s="35">
        <v>-557012.30989999999</v>
      </c>
      <c r="AK202" s="35">
        <v>582</v>
      </c>
      <c r="AL202" s="35">
        <v>-11.507121000000005</v>
      </c>
      <c r="AM202" s="35">
        <v>184.58180166560737</v>
      </c>
      <c r="AN202" s="35">
        <v>1.9718259999999994E-3</v>
      </c>
      <c r="AO202" s="35">
        <v>543329</v>
      </c>
      <c r="AP202" s="35">
        <v>-148.02000000000001</v>
      </c>
      <c r="AQ202" s="35">
        <v>6.4800300000000001E-8</v>
      </c>
      <c r="AR202" s="35">
        <v>-558634.94660000002</v>
      </c>
      <c r="AS202" s="35">
        <v>600</v>
      </c>
      <c r="AT202" s="35">
        <v>-10.338118999999999</v>
      </c>
      <c r="AU202" s="35">
        <v>168.11171499368925</v>
      </c>
      <c r="AV202" s="35">
        <v>7.0578259999999997E-3</v>
      </c>
      <c r="AW202" s="35">
        <v>-3821</v>
      </c>
      <c r="AX202" s="35">
        <v>-148.02000000000001</v>
      </c>
      <c r="AY202" s="35">
        <v>6.4800300000000001E-8</v>
      </c>
      <c r="AZ202" s="35">
        <v>-554158.94660000002</v>
      </c>
      <c r="BA202" s="35">
        <v>768</v>
      </c>
      <c r="BB202" s="35">
        <v>-22.290969099999998</v>
      </c>
      <c r="BC202" s="35">
        <v>261.05011190279981</v>
      </c>
      <c r="BD202" s="35">
        <v>8.9458260000000005E-3</v>
      </c>
      <c r="BE202" s="35">
        <v>2634634</v>
      </c>
      <c r="BF202" s="35">
        <v>-148.02000000000001</v>
      </c>
      <c r="BG202" s="35">
        <v>6.4800300000000001E-8</v>
      </c>
      <c r="BH202" s="35">
        <v>-569096.12439999997</v>
      </c>
      <c r="BI202" s="35">
        <v>933.61</v>
      </c>
      <c r="BJ202" s="35">
        <v>-1.5916486999999968</v>
      </c>
      <c r="BK202" s="35">
        <v>98.184881880344392</v>
      </c>
      <c r="BL202" s="35">
        <v>2.2906459999999999E-3</v>
      </c>
      <c r="BM202" s="35">
        <v>2784833</v>
      </c>
      <c r="BN202" s="35">
        <v>996.44799999999998</v>
      </c>
      <c r="BO202" s="35">
        <v>6.4800300000000001E-8</v>
      </c>
      <c r="BP202" s="35">
        <v>-578538.25818</v>
      </c>
      <c r="BQ202" s="35">
        <v>1002</v>
      </c>
      <c r="BR202" s="35">
        <v>14.180261399999999</v>
      </c>
      <c r="BS202" s="35">
        <v>-13.194127820190772</v>
      </c>
      <c r="BT202" s="35">
        <v>-4.0757040000000003E-3</v>
      </c>
      <c r="BU202" s="35">
        <v>1546333</v>
      </c>
      <c r="BV202" s="35">
        <v>996.44799999999998</v>
      </c>
      <c r="BW202" s="35">
        <v>6.4800300000000001E-8</v>
      </c>
      <c r="BX202" s="35">
        <v>-568506.58918000001</v>
      </c>
      <c r="BY202" s="35">
        <v>1300</v>
      </c>
      <c r="BZ202" s="35">
        <v>17.544201200000003</v>
      </c>
      <c r="CA202" s="35">
        <v>-39.864003862803941</v>
      </c>
      <c r="CB202" s="35">
        <v>-4.7073540000000004E-3</v>
      </c>
      <c r="CC202" s="35">
        <v>146378</v>
      </c>
      <c r="CD202" s="35">
        <v>996.44799999999998</v>
      </c>
      <c r="CE202" s="35">
        <v>6.4800300000000001E-8</v>
      </c>
      <c r="CF202" s="35">
        <v>-563047.17897999997</v>
      </c>
      <c r="CG202" s="42">
        <v>2000</v>
      </c>
      <c r="CH202" s="35">
        <v>3</v>
      </c>
      <c r="CI202" s="35">
        <v>10</v>
      </c>
      <c r="CJ202" s="35">
        <v>1</v>
      </c>
      <c r="CK202" s="35">
        <v>4</v>
      </c>
      <c r="CL202" s="35">
        <v>2</v>
      </c>
      <c r="CM202" s="35">
        <v>65</v>
      </c>
      <c r="CN202" s="35">
        <v>2</v>
      </c>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row>
    <row r="203" spans="1:166" x14ac:dyDescent="0.2">
      <c r="A203" s="35" t="s">
        <v>840</v>
      </c>
      <c r="B203" s="35" t="s">
        <v>104</v>
      </c>
      <c r="C203" s="35" t="s">
        <v>841</v>
      </c>
      <c r="E203" s="36">
        <v>217.23099999999999</v>
      </c>
      <c r="F203" s="35">
        <v>8.8800000000000007E-3</v>
      </c>
      <c r="G203" s="35">
        <v>-26400</v>
      </c>
      <c r="H203" s="35">
        <v>64.599000000000004</v>
      </c>
      <c r="I203" s="35">
        <v>2000</v>
      </c>
      <c r="J203" s="35" t="s">
        <v>842</v>
      </c>
      <c r="K203" s="35">
        <v>2</v>
      </c>
      <c r="L203" s="35">
        <v>1</v>
      </c>
      <c r="M203" s="35">
        <v>6</v>
      </c>
      <c r="N203" s="41">
        <v>8.9329996000000005</v>
      </c>
      <c r="O203" s="35">
        <v>6.7999999999999999E-5</v>
      </c>
      <c r="P203" s="35">
        <v>11700</v>
      </c>
      <c r="Q203" s="35">
        <v>0</v>
      </c>
      <c r="R203" s="35">
        <v>0</v>
      </c>
      <c r="S203" s="35">
        <v>-2709</v>
      </c>
      <c r="T203" s="42">
        <v>2000</v>
      </c>
      <c r="U203" s="35">
        <v>9.9403306999999987</v>
      </c>
      <c r="V203" s="35">
        <v>-92.268056841732488</v>
      </c>
      <c r="W203" s="35">
        <v>-1.3877499999999999E-2</v>
      </c>
      <c r="X203" s="35">
        <v>6019.7904950000002</v>
      </c>
      <c r="Y203" s="35">
        <v>0</v>
      </c>
      <c r="Z203" s="35">
        <v>9.5361500000000002E-6</v>
      </c>
      <c r="AA203" s="35">
        <v>-24205.144550000001</v>
      </c>
      <c r="AB203" s="35">
        <v>332.6</v>
      </c>
      <c r="AC203" s="35">
        <v>5.3598308499999998</v>
      </c>
      <c r="AD203" s="35">
        <v>-50.590515580599195</v>
      </c>
      <c r="AE203" s="35">
        <v>-1.38E-2</v>
      </c>
      <c r="AF203" s="35">
        <v>-1830.2095049999998</v>
      </c>
      <c r="AG203" s="35">
        <v>0</v>
      </c>
      <c r="AH203" s="35">
        <v>9.5361500000000002E-6</v>
      </c>
      <c r="AI203" s="35">
        <v>-29205.341700000001</v>
      </c>
      <c r="AJ203" s="35">
        <v>582</v>
      </c>
      <c r="AK203" s="35">
        <v>-1.9509994500000012</v>
      </c>
      <c r="AL203" s="35">
        <v>-9.0097308744966398</v>
      </c>
      <c r="AM203" s="35">
        <v>5.0694999999999994E-3</v>
      </c>
      <c r="AN203" s="35">
        <v>-2000</v>
      </c>
      <c r="AO203" s="35">
        <v>0</v>
      </c>
      <c r="AP203" s="35">
        <v>0</v>
      </c>
      <c r="AQ203" s="35">
        <v>-30827.9784</v>
      </c>
      <c r="AR203" s="35">
        <v>768</v>
      </c>
      <c r="AS203" s="35">
        <v>-13.90384955</v>
      </c>
      <c r="AT203" s="35">
        <v>83.92866603461411</v>
      </c>
      <c r="AU203" s="35">
        <v>6.9574999999999993E-3</v>
      </c>
      <c r="AV203" s="35">
        <v>2636455</v>
      </c>
      <c r="AW203" s="35">
        <v>0</v>
      </c>
      <c r="AX203" s="35">
        <v>0</v>
      </c>
      <c r="AY203" s="35">
        <v>-45765.156199999998</v>
      </c>
      <c r="AZ203" s="35">
        <v>1002</v>
      </c>
      <c r="BA203" s="35">
        <v>1.8680605499999992</v>
      </c>
      <c r="BB203" s="35">
        <v>-27.450343665921071</v>
      </c>
      <c r="BC203" s="35">
        <v>5.9114999999999992E-4</v>
      </c>
      <c r="BD203" s="35">
        <v>1397955</v>
      </c>
      <c r="BE203" s="35">
        <v>0</v>
      </c>
      <c r="BF203" s="35">
        <v>0</v>
      </c>
      <c r="BG203" s="35">
        <v>-35733.487200000003</v>
      </c>
      <c r="BH203" s="35">
        <v>1300</v>
      </c>
      <c r="BI203" s="35">
        <v>5.2320003499999999</v>
      </c>
      <c r="BJ203" s="35">
        <v>-54.120219708534101</v>
      </c>
      <c r="BK203" s="35">
        <v>-4.0499999999999995E-5</v>
      </c>
      <c r="BL203" s="35">
        <v>-2000</v>
      </c>
      <c r="BM203" s="35">
        <v>0</v>
      </c>
      <c r="BN203" s="35">
        <v>0</v>
      </c>
      <c r="BO203" s="35">
        <v>-30274.077000000001</v>
      </c>
      <c r="BP203" s="42">
        <v>2000</v>
      </c>
      <c r="BQ203" s="35">
        <v>2</v>
      </c>
      <c r="BR203" s="35">
        <v>10</v>
      </c>
      <c r="BS203" s="35">
        <v>1</v>
      </c>
      <c r="BT203" s="35">
        <v>14</v>
      </c>
      <c r="BU203" s="35">
        <v>0.5</v>
      </c>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row>
    <row r="204" spans="1:166" x14ac:dyDescent="0.2">
      <c r="A204" s="35" t="s">
        <v>843</v>
      </c>
      <c r="B204" s="35" t="s">
        <v>99</v>
      </c>
      <c r="C204" s="35" t="s">
        <v>844</v>
      </c>
      <c r="E204" s="36">
        <v>297.13499999999999</v>
      </c>
      <c r="F204" s="35">
        <v>4.7809999999999997</v>
      </c>
      <c r="G204" s="35">
        <v>-181000</v>
      </c>
      <c r="H204" s="35">
        <v>35</v>
      </c>
      <c r="I204" s="35">
        <v>2000</v>
      </c>
      <c r="J204" s="35" t="s">
        <v>842</v>
      </c>
      <c r="K204" s="35">
        <v>2</v>
      </c>
      <c r="L204" s="35">
        <v>2</v>
      </c>
      <c r="M204" s="35">
        <v>7</v>
      </c>
      <c r="N204" s="41">
        <v>17.93</v>
      </c>
      <c r="O204" s="35">
        <v>1.933E-3</v>
      </c>
      <c r="P204" s="35">
        <v>62500</v>
      </c>
      <c r="Q204" s="35">
        <v>0</v>
      </c>
      <c r="R204" s="35">
        <v>0</v>
      </c>
      <c r="S204" s="35">
        <v>-5727</v>
      </c>
      <c r="T204" s="35">
        <v>1130</v>
      </c>
      <c r="U204" s="35">
        <v>7760</v>
      </c>
      <c r="V204" s="35" t="s">
        <v>92</v>
      </c>
      <c r="W204" s="35">
        <v>19.007999000000002</v>
      </c>
      <c r="X204" s="35">
        <v>2.0790000000000001E-3</v>
      </c>
      <c r="Y204" s="35">
        <v>21000</v>
      </c>
      <c r="Z204" s="35">
        <v>0</v>
      </c>
      <c r="AA204" s="35">
        <v>0</v>
      </c>
      <c r="AB204" s="35">
        <v>665</v>
      </c>
      <c r="AC204" s="42">
        <v>2000</v>
      </c>
      <c r="AD204" s="35">
        <v>9.9888303000000036</v>
      </c>
      <c r="AE204" s="35">
        <v>-43.376737676798598</v>
      </c>
      <c r="AF204" s="35">
        <v>-1.5792499999999998E-2</v>
      </c>
      <c r="AG204" s="35">
        <v>31419.790495000001</v>
      </c>
      <c r="AH204" s="35">
        <v>0</v>
      </c>
      <c r="AI204" s="35">
        <v>9.5361500000000002E-6</v>
      </c>
      <c r="AJ204" s="35">
        <v>-179130.67360000001</v>
      </c>
      <c r="AK204" s="35">
        <v>332.6</v>
      </c>
      <c r="AL204" s="35">
        <v>0.82783059999999864</v>
      </c>
      <c r="AM204" s="35">
        <v>39.978344845467973</v>
      </c>
      <c r="AN204" s="35">
        <v>-1.5637499999999999E-2</v>
      </c>
      <c r="AO204" s="35">
        <v>15719.790494999999</v>
      </c>
      <c r="AP204" s="35">
        <v>0</v>
      </c>
      <c r="AQ204" s="35">
        <v>9.5361500000000002E-6</v>
      </c>
      <c r="AR204" s="35">
        <v>-189131.06789999999</v>
      </c>
      <c r="AS204" s="35">
        <v>582</v>
      </c>
      <c r="AT204" s="35">
        <v>-6.4829997000000006</v>
      </c>
      <c r="AU204" s="35">
        <v>81.55912955157055</v>
      </c>
      <c r="AV204" s="35">
        <v>3.2320000000000005E-3</v>
      </c>
      <c r="AW204" s="35">
        <v>15550</v>
      </c>
      <c r="AX204" s="35">
        <v>0</v>
      </c>
      <c r="AY204" s="35">
        <v>0</v>
      </c>
      <c r="AZ204" s="35">
        <v>-190753.7046</v>
      </c>
      <c r="BA204" s="35">
        <v>768</v>
      </c>
      <c r="BB204" s="35">
        <v>-18.4358498</v>
      </c>
      <c r="BC204" s="35">
        <v>174.49752646068134</v>
      </c>
      <c r="BD204" s="35">
        <v>5.1200000000000004E-3</v>
      </c>
      <c r="BE204" s="35">
        <v>2654005</v>
      </c>
      <c r="BF204" s="35">
        <v>0</v>
      </c>
      <c r="BG204" s="35">
        <v>0</v>
      </c>
      <c r="BH204" s="35">
        <v>-205690.8824</v>
      </c>
      <c r="BI204" s="35">
        <v>1002</v>
      </c>
      <c r="BJ204" s="35">
        <v>-2.6639397000000002</v>
      </c>
      <c r="BK204" s="35">
        <v>63.11851676014615</v>
      </c>
      <c r="BL204" s="35">
        <v>-1.24635E-3</v>
      </c>
      <c r="BM204" s="35">
        <v>1415505</v>
      </c>
      <c r="BN204" s="35">
        <v>0</v>
      </c>
      <c r="BO204" s="35">
        <v>0</v>
      </c>
      <c r="BP204" s="35">
        <v>-195659.21340000001</v>
      </c>
      <c r="BQ204" s="35">
        <v>1130</v>
      </c>
      <c r="BR204" s="35">
        <v>-3.7419387000000022</v>
      </c>
      <c r="BS204" s="35">
        <v>65.221272598144537</v>
      </c>
      <c r="BT204" s="35">
        <v>-1.3923500000000001E-3</v>
      </c>
      <c r="BU204" s="35">
        <v>1394755</v>
      </c>
      <c r="BV204" s="35">
        <v>0</v>
      </c>
      <c r="BW204" s="35">
        <v>0</v>
      </c>
      <c r="BX204" s="35">
        <v>-189267.21340000001</v>
      </c>
      <c r="BY204" s="35">
        <v>1300</v>
      </c>
      <c r="BZ204" s="35">
        <v>-0.37799890000000147</v>
      </c>
      <c r="CA204" s="35">
        <v>38.551396555531497</v>
      </c>
      <c r="CB204" s="35">
        <v>-2.0240000000000002E-3</v>
      </c>
      <c r="CC204" s="35">
        <v>-5200</v>
      </c>
      <c r="CD204" s="35">
        <v>0</v>
      </c>
      <c r="CE204" s="35">
        <v>0</v>
      </c>
      <c r="CF204" s="35">
        <v>-183807.80319999999</v>
      </c>
      <c r="CG204" s="42">
        <v>2000</v>
      </c>
      <c r="CH204" s="35">
        <v>2</v>
      </c>
      <c r="CI204" s="35">
        <v>10</v>
      </c>
      <c r="CJ204" s="35">
        <v>1</v>
      </c>
      <c r="CK204" s="35">
        <v>14</v>
      </c>
      <c r="CL204" s="35">
        <v>1</v>
      </c>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row>
    <row r="205" spans="1:166" x14ac:dyDescent="0.2">
      <c r="A205" s="35" t="s">
        <v>843</v>
      </c>
      <c r="B205" s="35" t="s">
        <v>104</v>
      </c>
      <c r="C205" s="35" t="s">
        <v>844</v>
      </c>
      <c r="E205" s="36">
        <v>297.13499999999999</v>
      </c>
      <c r="F205" s="35">
        <v>1.2149999999999999E-2</v>
      </c>
      <c r="G205" s="35">
        <v>-105000</v>
      </c>
      <c r="H205" s="35">
        <v>81.728999999999999</v>
      </c>
      <c r="I205" s="35">
        <v>2000</v>
      </c>
      <c r="J205" s="35" t="s">
        <v>842</v>
      </c>
      <c r="K205" s="35">
        <v>2</v>
      </c>
      <c r="L205" s="35">
        <v>1</v>
      </c>
      <c r="M205" s="35">
        <v>6</v>
      </c>
      <c r="N205" s="41">
        <v>13.907</v>
      </c>
      <c r="O205" s="35">
        <v>9.9999999999999995E-7</v>
      </c>
      <c r="P205" s="35">
        <v>24600</v>
      </c>
      <c r="Q205" s="35">
        <v>0</v>
      </c>
      <c r="R205" s="35">
        <v>0</v>
      </c>
      <c r="S205" s="35">
        <v>-4229</v>
      </c>
      <c r="T205" s="42">
        <v>2000</v>
      </c>
      <c r="U205" s="35">
        <v>14.011830300000003</v>
      </c>
      <c r="V205" s="35">
        <v>-118.41539749085899</v>
      </c>
      <c r="W205" s="35">
        <v>-1.3860499999999998E-2</v>
      </c>
      <c r="X205" s="35">
        <v>12469.790494999999</v>
      </c>
      <c r="Y205" s="35">
        <v>0</v>
      </c>
      <c r="Z205" s="35">
        <v>9.5361500000000002E-6</v>
      </c>
      <c r="AA205" s="35">
        <v>-101632.67359999999</v>
      </c>
      <c r="AB205" s="35">
        <v>332.6</v>
      </c>
      <c r="AC205" s="35">
        <v>4.8508305999999983</v>
      </c>
      <c r="AD205" s="35">
        <v>-35.060314968592422</v>
      </c>
      <c r="AE205" s="35">
        <v>-1.3705499999999999E-2</v>
      </c>
      <c r="AF205" s="35">
        <v>-3230.2095050000007</v>
      </c>
      <c r="AG205" s="35">
        <v>0</v>
      </c>
      <c r="AH205" s="35">
        <v>9.5361500000000002E-6</v>
      </c>
      <c r="AI205" s="35">
        <v>-111633.06789999999</v>
      </c>
      <c r="AJ205" s="35">
        <v>582</v>
      </c>
      <c r="AK205" s="35">
        <v>-2.4599997000000009</v>
      </c>
      <c r="AL205" s="35">
        <v>6.520469737510183</v>
      </c>
      <c r="AM205" s="35">
        <v>5.1640000000000002E-3</v>
      </c>
      <c r="AN205" s="35">
        <v>-3400</v>
      </c>
      <c r="AO205" s="35">
        <v>0</v>
      </c>
      <c r="AP205" s="35">
        <v>0</v>
      </c>
      <c r="AQ205" s="35">
        <v>-113255.7046</v>
      </c>
      <c r="AR205" s="35">
        <v>768</v>
      </c>
      <c r="AS205" s="35">
        <v>-14.4128498</v>
      </c>
      <c r="AT205" s="35">
        <v>99.458866646620891</v>
      </c>
      <c r="AU205" s="35">
        <v>7.0520000000000001E-3</v>
      </c>
      <c r="AV205" s="35">
        <v>2635055</v>
      </c>
      <c r="AW205" s="35">
        <v>0</v>
      </c>
      <c r="AX205" s="35">
        <v>0</v>
      </c>
      <c r="AY205" s="35">
        <v>-128192.8824</v>
      </c>
      <c r="AZ205" s="35">
        <v>1002</v>
      </c>
      <c r="BA205" s="35">
        <v>1.3590602999999994</v>
      </c>
      <c r="BB205" s="35">
        <v>-11.920143053914245</v>
      </c>
      <c r="BC205" s="35">
        <v>6.8565E-4</v>
      </c>
      <c r="BD205" s="35">
        <v>1396555</v>
      </c>
      <c r="BE205" s="35">
        <v>0</v>
      </c>
      <c r="BF205" s="35">
        <v>0</v>
      </c>
      <c r="BG205" s="35">
        <v>-118161.21340000001</v>
      </c>
      <c r="BH205" s="35">
        <v>1300</v>
      </c>
      <c r="BI205" s="35">
        <v>4.7230001000000001</v>
      </c>
      <c r="BJ205" s="35">
        <v>-38.590019096527307</v>
      </c>
      <c r="BK205" s="35">
        <v>5.4000000000000005E-5</v>
      </c>
      <c r="BL205" s="35">
        <v>-3400</v>
      </c>
      <c r="BM205" s="35">
        <v>0</v>
      </c>
      <c r="BN205" s="35">
        <v>0</v>
      </c>
      <c r="BO205" s="35">
        <v>-112701.80319999999</v>
      </c>
      <c r="BP205" s="42">
        <v>2000</v>
      </c>
      <c r="BQ205" s="35">
        <v>2</v>
      </c>
      <c r="BR205" s="35">
        <v>10</v>
      </c>
      <c r="BS205" s="35">
        <v>1</v>
      </c>
      <c r="BT205" s="35">
        <v>14</v>
      </c>
      <c r="BU205" s="35">
        <v>1</v>
      </c>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row>
    <row r="206" spans="1:166" x14ac:dyDescent="0.2">
      <c r="A206" s="35" t="s">
        <v>845</v>
      </c>
      <c r="B206" s="35" t="s">
        <v>223</v>
      </c>
      <c r="C206" s="35" t="s">
        <v>846</v>
      </c>
      <c r="E206" s="36">
        <v>161.34899999999999</v>
      </c>
      <c r="F206" s="35">
        <v>3.75</v>
      </c>
      <c r="G206" s="35">
        <v>-18000</v>
      </c>
      <c r="H206" s="35">
        <v>21</v>
      </c>
      <c r="I206" s="35">
        <v>1500</v>
      </c>
      <c r="J206" s="35" t="s">
        <v>122</v>
      </c>
      <c r="K206" s="35">
        <v>4</v>
      </c>
      <c r="L206" s="35">
        <v>1</v>
      </c>
      <c r="M206" s="35">
        <v>5</v>
      </c>
      <c r="N206" s="41">
        <v>17.600000000000001</v>
      </c>
      <c r="O206" s="35">
        <v>4.4999999999999999E-4</v>
      </c>
      <c r="P206" s="35">
        <v>231000</v>
      </c>
      <c r="Q206" s="35">
        <v>0</v>
      </c>
      <c r="R206" s="35">
        <v>0</v>
      </c>
      <c r="S206" s="35">
        <v>-6062</v>
      </c>
      <c r="T206" s="42">
        <v>1500</v>
      </c>
      <c r="U206" s="35">
        <v>18.835230299999999</v>
      </c>
      <c r="V206" s="35">
        <v>-168.70345553794505</v>
      </c>
      <c r="W206" s="35">
        <v>-1.6081111999999998E-2</v>
      </c>
      <c r="X206" s="35">
        <v>251882.79049499999</v>
      </c>
      <c r="Y206" s="35">
        <v>1694.5519999999999</v>
      </c>
      <c r="Z206" s="35">
        <v>9.6308215999999998E-6</v>
      </c>
      <c r="AA206" s="35">
        <v>-29622.628100000002</v>
      </c>
      <c r="AB206" s="35">
        <v>582</v>
      </c>
      <c r="AC206" s="35">
        <v>11.524399999999996</v>
      </c>
      <c r="AD206" s="35">
        <v>-127.1226708318425</v>
      </c>
      <c r="AE206" s="35">
        <v>2.7883880000000002E-3</v>
      </c>
      <c r="AF206" s="35">
        <v>251713</v>
      </c>
      <c r="AG206" s="35">
        <v>1694.5519999999999</v>
      </c>
      <c r="AH206" s="35">
        <v>9.4671599999999994E-8</v>
      </c>
      <c r="AI206" s="35">
        <v>-31245.264800000001</v>
      </c>
      <c r="AJ206" s="35">
        <v>768</v>
      </c>
      <c r="AK206" s="35">
        <v>-0.42845010000000272</v>
      </c>
      <c r="AL206" s="35">
        <v>-34.184273922731748</v>
      </c>
      <c r="AM206" s="35">
        <v>4.6763880000000001E-3</v>
      </c>
      <c r="AN206" s="35">
        <v>2890168</v>
      </c>
      <c r="AO206" s="35">
        <v>1694.5519999999999</v>
      </c>
      <c r="AP206" s="35">
        <v>9.4671599999999994E-8</v>
      </c>
      <c r="AQ206" s="35">
        <v>-46182.442600000002</v>
      </c>
      <c r="AR206" s="35">
        <v>1002</v>
      </c>
      <c r="AS206" s="35">
        <v>15.34346</v>
      </c>
      <c r="AT206" s="35">
        <v>-145.56328362326695</v>
      </c>
      <c r="AU206" s="35">
        <v>-1.6899619999999997E-3</v>
      </c>
      <c r="AV206" s="35">
        <v>1651668</v>
      </c>
      <c r="AW206" s="35">
        <v>1694.5519999999999</v>
      </c>
      <c r="AX206" s="35">
        <v>9.4671599999999994E-8</v>
      </c>
      <c r="AY206" s="35">
        <v>-36150.7736</v>
      </c>
      <c r="AZ206" s="35">
        <v>1300</v>
      </c>
      <c r="BA206" s="35">
        <v>18.707399799999997</v>
      </c>
      <c r="BB206" s="35">
        <v>-172.23315966587995</v>
      </c>
      <c r="BC206" s="35">
        <v>-2.3216119999999998E-3</v>
      </c>
      <c r="BD206" s="35">
        <v>251713</v>
      </c>
      <c r="BE206" s="35">
        <v>1694.5519999999999</v>
      </c>
      <c r="BF206" s="35">
        <v>9.4671599999999994E-8</v>
      </c>
      <c r="BG206" s="35">
        <v>-30691.363400000002</v>
      </c>
      <c r="BH206" s="42">
        <v>1500</v>
      </c>
      <c r="BI206" s="35">
        <v>2</v>
      </c>
      <c r="BJ206" s="35">
        <v>10</v>
      </c>
      <c r="BK206" s="35">
        <v>1</v>
      </c>
      <c r="BL206" s="35">
        <v>15</v>
      </c>
      <c r="BM206" s="35">
        <v>2</v>
      </c>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row>
    <row r="207" spans="1:166" x14ac:dyDescent="0.2">
      <c r="A207" s="35" t="s">
        <v>847</v>
      </c>
      <c r="B207" s="35" t="s">
        <v>223</v>
      </c>
      <c r="C207" s="35" t="s">
        <v>848</v>
      </c>
      <c r="D207" s="35" t="s">
        <v>849</v>
      </c>
      <c r="E207" s="36">
        <v>197.33619999999999</v>
      </c>
      <c r="F207" s="35">
        <v>4.43</v>
      </c>
      <c r="G207" s="35">
        <v>-289384</v>
      </c>
      <c r="H207" s="35">
        <v>26.8</v>
      </c>
      <c r="I207" s="35">
        <v>1600</v>
      </c>
      <c r="J207" s="35" t="s">
        <v>122</v>
      </c>
      <c r="K207" s="35">
        <v>4</v>
      </c>
      <c r="L207" s="35">
        <v>4</v>
      </c>
      <c r="M207" s="35">
        <v>8</v>
      </c>
      <c r="N207" s="41">
        <v>21.168699</v>
      </c>
      <c r="O207" s="35">
        <v>5.8450000000000004E-3</v>
      </c>
      <c r="P207" s="35">
        <v>378164</v>
      </c>
      <c r="Q207" s="35">
        <v>0</v>
      </c>
      <c r="R207" s="35">
        <v>0</v>
      </c>
      <c r="S207" s="35">
        <v>-8099</v>
      </c>
      <c r="T207" s="35">
        <v>700</v>
      </c>
      <c r="U207" s="35">
        <v>0</v>
      </c>
      <c r="V207" s="35" t="s">
        <v>118</v>
      </c>
      <c r="W207" s="35">
        <v>216.459</v>
      </c>
      <c r="X207" s="35">
        <v>-0.155665</v>
      </c>
      <c r="Y207" s="35">
        <v>21162100</v>
      </c>
      <c r="Z207" s="35">
        <v>0</v>
      </c>
      <c r="AA207" s="35">
        <v>4.9823300000000001E-5</v>
      </c>
      <c r="AB207" s="35">
        <v>-112443</v>
      </c>
      <c r="AC207" s="35">
        <v>1079</v>
      </c>
      <c r="AD207" s="35">
        <v>4197</v>
      </c>
      <c r="AE207" s="35" t="s">
        <v>102</v>
      </c>
      <c r="AF207" s="35">
        <v>37</v>
      </c>
      <c r="AG207" s="35">
        <v>0</v>
      </c>
      <c r="AH207" s="35">
        <v>0</v>
      </c>
      <c r="AI207" s="35">
        <v>0</v>
      </c>
      <c r="AJ207" s="35">
        <v>0</v>
      </c>
      <c r="AK207" s="35">
        <v>-13640</v>
      </c>
      <c r="AL207" s="35">
        <v>1241</v>
      </c>
      <c r="AM207" s="35">
        <v>748</v>
      </c>
      <c r="AO207" s="35">
        <v>38</v>
      </c>
      <c r="AP207" s="35">
        <v>0</v>
      </c>
      <c r="AQ207" s="35">
        <v>0</v>
      </c>
      <c r="AR207" s="35">
        <v>0</v>
      </c>
      <c r="AS207" s="35">
        <v>0</v>
      </c>
      <c r="AT207" s="35">
        <v>-14133</v>
      </c>
      <c r="AU207" s="42">
        <v>1600</v>
      </c>
      <c r="AV207" s="35">
        <v>21.233481299999998</v>
      </c>
      <c r="AW207" s="35">
        <v>-111.16650373608616</v>
      </c>
      <c r="AX207" s="35">
        <v>-2.1235821499999998E-2</v>
      </c>
      <c r="AY207" s="35">
        <v>367141.79049499996</v>
      </c>
      <c r="AZ207" s="35">
        <v>1594.6120000000001</v>
      </c>
      <c r="BA207" s="35">
        <v>9.6320860250000001E-6</v>
      </c>
      <c r="BB207" s="35">
        <v>-300659.89234999998</v>
      </c>
      <c r="BC207" s="35">
        <v>582</v>
      </c>
      <c r="BD207" s="35">
        <v>13.922650999999998</v>
      </c>
      <c r="BE207" s="35">
        <v>-69.585719029983522</v>
      </c>
      <c r="BF207" s="35">
        <v>-2.3663215000000004E-3</v>
      </c>
      <c r="BG207" s="35">
        <v>366972</v>
      </c>
      <c r="BH207" s="35">
        <v>1594.6120000000001</v>
      </c>
      <c r="BI207" s="35">
        <v>9.5936025000000004E-8</v>
      </c>
      <c r="BJ207" s="35">
        <v>-302282.52905000001</v>
      </c>
      <c r="BK207" s="35">
        <v>700</v>
      </c>
      <c r="BL207" s="35">
        <v>-181.36765</v>
      </c>
      <c r="BM207" s="35">
        <v>1236.7812559350077</v>
      </c>
      <c r="BN207" s="35">
        <v>0.1591436785</v>
      </c>
      <c r="BO207" s="35">
        <v>10758940</v>
      </c>
      <c r="BP207" s="35">
        <v>1594.6120000000001</v>
      </c>
      <c r="BQ207" s="35">
        <v>-2.4815713975000001E-5</v>
      </c>
      <c r="BR207" s="35">
        <v>-406626.52905000001</v>
      </c>
      <c r="BS207" s="35">
        <v>768</v>
      </c>
      <c r="BT207" s="35">
        <v>-193.3205001</v>
      </c>
      <c r="BU207" s="35">
        <v>1329.7196528441182</v>
      </c>
      <c r="BV207" s="35">
        <v>0.1610316785</v>
      </c>
      <c r="BW207" s="35">
        <v>13397395</v>
      </c>
      <c r="BX207" s="35">
        <v>1594.6120000000001</v>
      </c>
      <c r="BY207" s="35">
        <v>-2.4815713975000001E-5</v>
      </c>
      <c r="BZ207" s="35">
        <v>-421563.70685000002</v>
      </c>
      <c r="CA207" s="35">
        <v>1002</v>
      </c>
      <c r="CB207" s="35">
        <v>-177.54858999999999</v>
      </c>
      <c r="CC207" s="35">
        <v>1218.3406431435831</v>
      </c>
      <c r="CD207" s="35">
        <v>0.1546653285</v>
      </c>
      <c r="CE207" s="35">
        <v>12158895</v>
      </c>
      <c r="CF207" s="35">
        <v>1594.6120000000001</v>
      </c>
      <c r="CG207" s="35">
        <v>-2.4815713975000001E-5</v>
      </c>
      <c r="CH207" s="35">
        <v>-411532.03784999996</v>
      </c>
      <c r="CI207" s="35">
        <v>1079</v>
      </c>
      <c r="CJ207" s="35">
        <v>1.9104099999999988</v>
      </c>
      <c r="CK207" s="35">
        <v>21.515176705608553</v>
      </c>
      <c r="CL207" s="35">
        <v>-9.9967149999999989E-4</v>
      </c>
      <c r="CM207" s="35">
        <v>1577845</v>
      </c>
      <c r="CN207" s="35">
        <v>1594.6120000000001</v>
      </c>
      <c r="CO207" s="35">
        <v>9.5936025000000004E-8</v>
      </c>
      <c r="CP207" s="35">
        <v>-312729.03785000002</v>
      </c>
      <c r="CQ207" s="35">
        <v>1241</v>
      </c>
      <c r="CR207" s="35">
        <v>0.91040999999999883</v>
      </c>
      <c r="CS207" s="35">
        <v>29.036109764785749</v>
      </c>
      <c r="CT207" s="35">
        <v>-9.9967149999999989E-4</v>
      </c>
      <c r="CU207" s="35">
        <v>1577845</v>
      </c>
      <c r="CV207" s="35">
        <v>1594.6120000000001</v>
      </c>
      <c r="CW207" s="35">
        <v>9.5936025000000004E-8</v>
      </c>
      <c r="CX207" s="35">
        <v>-313222.03785000002</v>
      </c>
      <c r="CY207" s="35">
        <v>1300</v>
      </c>
      <c r="CZ207" s="35">
        <v>4.274349799999996</v>
      </c>
      <c r="DA207" s="35">
        <v>2.3662337221727228</v>
      </c>
      <c r="DB207" s="35">
        <v>-1.6313215E-3</v>
      </c>
      <c r="DC207" s="35">
        <v>177890</v>
      </c>
      <c r="DD207" s="35">
        <v>1594.6120000000001</v>
      </c>
      <c r="DE207" s="35">
        <v>9.5936025000000004E-8</v>
      </c>
      <c r="DF207" s="35">
        <v>-307762.62764999998</v>
      </c>
      <c r="DG207" s="42">
        <v>1600</v>
      </c>
      <c r="DH207" s="35">
        <v>3</v>
      </c>
      <c r="DI207" s="35">
        <v>10</v>
      </c>
      <c r="DJ207" s="35">
        <v>1</v>
      </c>
      <c r="DK207" s="35">
        <v>15</v>
      </c>
      <c r="DL207" s="35">
        <v>1</v>
      </c>
      <c r="DM207" s="35">
        <v>65</v>
      </c>
      <c r="DN207" s="35">
        <v>1.5</v>
      </c>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row>
    <row r="208" spans="1:166" x14ac:dyDescent="0.2">
      <c r="A208" s="25" t="s">
        <v>850</v>
      </c>
      <c r="B208" s="35" t="s">
        <v>104</v>
      </c>
      <c r="C208" s="35" t="s">
        <v>851</v>
      </c>
      <c r="E208" s="36">
        <v>172.77969999999999</v>
      </c>
      <c r="F208" s="35">
        <v>7.0699999999999999E-3</v>
      </c>
      <c r="G208" s="35">
        <v>-34000</v>
      </c>
      <c r="H208" s="35">
        <v>61.79</v>
      </c>
      <c r="I208" s="35">
        <v>2000</v>
      </c>
      <c r="J208" s="35" t="s">
        <v>122</v>
      </c>
      <c r="K208" s="35">
        <v>2</v>
      </c>
      <c r="L208" s="35">
        <v>1</v>
      </c>
      <c r="M208" s="35">
        <v>5</v>
      </c>
      <c r="N208" s="41">
        <v>9.0254697999999998</v>
      </c>
      <c r="O208" s="35">
        <v>-3.1782500000000003E-5</v>
      </c>
      <c r="P208" s="35">
        <v>27355.1</v>
      </c>
      <c r="Q208" s="35">
        <v>0</v>
      </c>
      <c r="R208" s="35">
        <v>3.4536699999999997E-8</v>
      </c>
      <c r="S208" s="35">
        <v>-2781</v>
      </c>
      <c r="T208" s="42">
        <v>2000</v>
      </c>
      <c r="U208" s="35">
        <v>5.9096104999999994</v>
      </c>
      <c r="V208" s="35">
        <v>-55.716659507374146</v>
      </c>
      <c r="W208" s="35">
        <v>-1.3828723499999999E-2</v>
      </c>
      <c r="X208" s="35">
        <v>7284.9654949999995</v>
      </c>
      <c r="Y208" s="35">
        <v>58.595599999999997</v>
      </c>
      <c r="Z208" s="35">
        <v>9.5272970749999999E-6</v>
      </c>
      <c r="AA208" s="35">
        <v>-33517.286650000002</v>
      </c>
      <c r="AB208" s="35">
        <v>582</v>
      </c>
      <c r="AC208" s="35">
        <v>-1.4012197999999998</v>
      </c>
      <c r="AD208" s="35">
        <v>-14.135874801271569</v>
      </c>
      <c r="AE208" s="35">
        <v>5.0407765E-3</v>
      </c>
      <c r="AF208" s="35">
        <v>7115.1749999999993</v>
      </c>
      <c r="AG208" s="35">
        <v>58.595599999999997</v>
      </c>
      <c r="AH208" s="35">
        <v>-8.8529249999999992E-9</v>
      </c>
      <c r="AI208" s="35">
        <v>-35139.923349999997</v>
      </c>
      <c r="AJ208" s="35">
        <v>768</v>
      </c>
      <c r="AK208" s="35">
        <v>-13.354069899999999</v>
      </c>
      <c r="AL208" s="35">
        <v>78.802522107839138</v>
      </c>
      <c r="AM208" s="35">
        <v>6.9287764999999999E-3</v>
      </c>
      <c r="AN208" s="35">
        <v>2645570.1749999998</v>
      </c>
      <c r="AO208" s="35">
        <v>58.595599999999997</v>
      </c>
      <c r="AP208" s="35">
        <v>-8.8529249999999992E-9</v>
      </c>
      <c r="AQ208" s="35">
        <v>-50077.101150000002</v>
      </c>
      <c r="AR208" s="35">
        <v>1002</v>
      </c>
      <c r="AS208" s="35">
        <v>2.4178402000000006</v>
      </c>
      <c r="AT208" s="35">
        <v>-32.57648759269604</v>
      </c>
      <c r="AU208" s="35">
        <v>5.6242650000000005E-4</v>
      </c>
      <c r="AV208" s="35">
        <v>1407070.175</v>
      </c>
      <c r="AW208" s="35">
        <v>58.595599999999997</v>
      </c>
      <c r="AX208" s="35">
        <v>-8.8529249999999992E-9</v>
      </c>
      <c r="AY208" s="35">
        <v>-40045.432150000001</v>
      </c>
      <c r="AZ208" s="35">
        <v>1300</v>
      </c>
      <c r="BA208" s="35">
        <v>5.7817800000000013</v>
      </c>
      <c r="BB208" s="35">
        <v>-59.246363635309066</v>
      </c>
      <c r="BC208" s="35">
        <v>-6.9223499999999992E-5</v>
      </c>
      <c r="BD208" s="35">
        <v>7115.1749999999993</v>
      </c>
      <c r="BE208" s="35">
        <v>58.595599999999997</v>
      </c>
      <c r="BF208" s="35">
        <v>-8.8529249999999992E-9</v>
      </c>
      <c r="BG208" s="35">
        <v>-34586.021950000002</v>
      </c>
      <c r="BH208" s="42">
        <v>2000</v>
      </c>
      <c r="BI208" s="35">
        <v>2</v>
      </c>
      <c r="BJ208" s="35">
        <v>10</v>
      </c>
      <c r="BK208" s="35">
        <v>1</v>
      </c>
      <c r="BL208" s="35">
        <v>20</v>
      </c>
      <c r="BM208" s="35">
        <v>0.5</v>
      </c>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row>
    <row r="209" spans="1:166" x14ac:dyDescent="0.2">
      <c r="A209" s="35" t="s">
        <v>852</v>
      </c>
      <c r="B209" s="35" t="s">
        <v>99</v>
      </c>
      <c r="C209" s="35" t="s">
        <v>853</v>
      </c>
      <c r="E209" s="36">
        <v>208.23239999999998</v>
      </c>
      <c r="F209" s="35">
        <v>3.8559999999999999</v>
      </c>
      <c r="G209" s="35">
        <v>-205200</v>
      </c>
      <c r="H209" s="35">
        <v>29.56</v>
      </c>
      <c r="I209" s="35">
        <v>2000</v>
      </c>
      <c r="J209" s="35" t="s">
        <v>122</v>
      </c>
      <c r="K209" s="35">
        <v>2</v>
      </c>
      <c r="L209" s="35">
        <v>3</v>
      </c>
      <c r="M209" s="35">
        <v>7</v>
      </c>
      <c r="N209" s="41">
        <v>20.649899999999999</v>
      </c>
      <c r="O209" s="35">
        <v>-2.9982400000000001E-3</v>
      </c>
      <c r="P209" s="35">
        <v>135369</v>
      </c>
      <c r="Q209" s="35">
        <v>0</v>
      </c>
      <c r="R209" s="35">
        <v>2.3278899999999999E-6</v>
      </c>
      <c r="S209" s="35">
        <v>-6406</v>
      </c>
      <c r="T209" s="35">
        <v>1198</v>
      </c>
      <c r="U209" s="35">
        <v>4045</v>
      </c>
      <c r="V209" s="35" t="s">
        <v>102</v>
      </c>
      <c r="W209" s="35">
        <v>29.6</v>
      </c>
      <c r="X209" s="35">
        <v>0</v>
      </c>
      <c r="Y209" s="35">
        <v>0</v>
      </c>
      <c r="Z209" s="35">
        <v>0</v>
      </c>
      <c r="AA209" s="35">
        <v>0</v>
      </c>
      <c r="AB209" s="35">
        <v>-13271</v>
      </c>
      <c r="AC209" s="35">
        <v>1235</v>
      </c>
      <c r="AD209" s="35">
        <v>3820</v>
      </c>
      <c r="AE209" s="35" t="s">
        <v>92</v>
      </c>
      <c r="AF209" s="35">
        <v>25.98</v>
      </c>
      <c r="AG209" s="35">
        <v>0</v>
      </c>
      <c r="AH209" s="35">
        <v>0</v>
      </c>
      <c r="AI209" s="35">
        <v>0</v>
      </c>
      <c r="AJ209" s="35">
        <v>0</v>
      </c>
      <c r="AK209" s="35">
        <v>-4980</v>
      </c>
      <c r="AL209" s="42">
        <v>2000</v>
      </c>
      <c r="AM209" s="35">
        <v>-0.6075696999999991</v>
      </c>
      <c r="AN209" s="35">
        <v>44.239643515735906</v>
      </c>
      <c r="AO209" s="35">
        <v>-1.0963272E-2</v>
      </c>
      <c r="AP209" s="35">
        <v>54729.540495000001</v>
      </c>
      <c r="AQ209" s="35">
        <v>117.19119999999999</v>
      </c>
      <c r="AR209" s="35">
        <v>8.3890358499999999E-6</v>
      </c>
      <c r="AS209" s="35">
        <v>-207289.9578</v>
      </c>
      <c r="AT209" s="35">
        <v>582</v>
      </c>
      <c r="AU209" s="35">
        <v>-7.9184000000000001</v>
      </c>
      <c r="AV209" s="35">
        <v>85.820428221838597</v>
      </c>
      <c r="AW209" s="35">
        <v>7.9062280000000013E-3</v>
      </c>
      <c r="AX209" s="35">
        <v>54559.75</v>
      </c>
      <c r="AY209" s="35">
        <v>117.19119999999999</v>
      </c>
      <c r="AZ209" s="35">
        <v>-1.1471141499999999E-6</v>
      </c>
      <c r="BA209" s="35">
        <v>-208912.59450000001</v>
      </c>
      <c r="BB209" s="35">
        <v>768</v>
      </c>
      <c r="BC209" s="35">
        <v>-19.871250099999997</v>
      </c>
      <c r="BD209" s="35">
        <v>178.7588251309493</v>
      </c>
      <c r="BE209" s="35">
        <v>9.7942280000000003E-3</v>
      </c>
      <c r="BF209" s="35">
        <v>2693014.75</v>
      </c>
      <c r="BG209" s="35">
        <v>117.19119999999999</v>
      </c>
      <c r="BH209" s="35">
        <v>-1.1471141499999999E-6</v>
      </c>
      <c r="BI209" s="35">
        <v>-223849.77230000001</v>
      </c>
      <c r="BJ209" s="35">
        <v>1002</v>
      </c>
      <c r="BK209" s="35">
        <v>-4.0993400000000015</v>
      </c>
      <c r="BL209" s="35">
        <v>67.379815430414055</v>
      </c>
      <c r="BM209" s="35">
        <v>3.4278780000000001E-3</v>
      </c>
      <c r="BN209" s="35">
        <v>1454514.75</v>
      </c>
      <c r="BO209" s="35">
        <v>117.19119999999999</v>
      </c>
      <c r="BP209" s="35">
        <v>-1.1471141499999999E-6</v>
      </c>
      <c r="BQ209" s="35">
        <v>-213818.10329999999</v>
      </c>
      <c r="BR209" s="35">
        <v>1198</v>
      </c>
      <c r="BS209" s="35">
        <v>-13.049440000000004</v>
      </c>
      <c r="BT209" s="35">
        <v>138.52054935850191</v>
      </c>
      <c r="BU209" s="35">
        <v>4.2963799999999998E-4</v>
      </c>
      <c r="BV209" s="35">
        <v>1386830.25</v>
      </c>
      <c r="BW209" s="35">
        <v>117.19119999999999</v>
      </c>
      <c r="BX209" s="35">
        <v>1.6830849999999999E-8</v>
      </c>
      <c r="BY209" s="35">
        <v>-220683.10329999999</v>
      </c>
      <c r="BZ209" s="35">
        <v>1235</v>
      </c>
      <c r="CA209" s="35">
        <v>-9.4294400000000032</v>
      </c>
      <c r="CB209" s="35">
        <v>106.03728092799031</v>
      </c>
      <c r="CC209" s="35">
        <v>4.2963799999999998E-4</v>
      </c>
      <c r="CD209" s="35">
        <v>1386830.25</v>
      </c>
      <c r="CE209" s="35">
        <v>117.19119999999999</v>
      </c>
      <c r="CF209" s="35">
        <v>1.6830849999999999E-8</v>
      </c>
      <c r="CG209" s="35">
        <v>-212392.10329999999</v>
      </c>
      <c r="CH209" s="35">
        <v>1300</v>
      </c>
      <c r="CI209" s="35">
        <v>-6.0655001999999989</v>
      </c>
      <c r="CJ209" s="35">
        <v>79.367404885377255</v>
      </c>
      <c r="CK209" s="35">
        <v>-2.02012E-4</v>
      </c>
      <c r="CL209" s="35">
        <v>-13124.75</v>
      </c>
      <c r="CM209" s="35">
        <v>117.19119999999999</v>
      </c>
      <c r="CN209" s="35">
        <v>1.6830849999999999E-8</v>
      </c>
      <c r="CO209" s="35">
        <v>-206932.6931</v>
      </c>
      <c r="CP209" s="42">
        <v>2000</v>
      </c>
      <c r="CQ209" s="35">
        <v>2</v>
      </c>
      <c r="CR209" s="35">
        <v>10</v>
      </c>
      <c r="CS209" s="35">
        <v>1</v>
      </c>
      <c r="CT209" s="35">
        <v>20</v>
      </c>
      <c r="CU209" s="35">
        <v>1</v>
      </c>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row>
    <row r="210" spans="1:166" x14ac:dyDescent="0.2">
      <c r="A210" s="35" t="s">
        <v>852</v>
      </c>
      <c r="B210" s="35" t="s">
        <v>104</v>
      </c>
      <c r="C210" s="35" t="s">
        <v>853</v>
      </c>
      <c r="E210" s="36">
        <v>208.23239999999998</v>
      </c>
      <c r="F210" s="35">
        <v>8.5199999999999998E-3</v>
      </c>
      <c r="G210" s="35">
        <v>-119200</v>
      </c>
      <c r="H210" s="35">
        <v>77.825999999999993</v>
      </c>
      <c r="I210" s="35">
        <v>2000</v>
      </c>
      <c r="J210" s="35" t="s">
        <v>122</v>
      </c>
      <c r="K210" s="35">
        <v>2</v>
      </c>
      <c r="L210" s="35">
        <v>1</v>
      </c>
      <c r="M210" s="35">
        <v>5</v>
      </c>
      <c r="N210" s="41">
        <v>13.894</v>
      </c>
      <c r="O210" s="35">
        <v>5.0000000000000004E-6</v>
      </c>
      <c r="P210" s="35">
        <v>42200</v>
      </c>
      <c r="Q210" s="35">
        <v>0</v>
      </c>
      <c r="R210" s="35">
        <v>0</v>
      </c>
      <c r="S210" s="35">
        <v>-4284</v>
      </c>
      <c r="T210" s="42">
        <v>2000</v>
      </c>
      <c r="U210" s="35">
        <v>6.1483302999999996</v>
      </c>
      <c r="V210" s="35">
        <v>-48.318268183801308</v>
      </c>
      <c r="W210" s="35">
        <v>-1.3966511999999999E-2</v>
      </c>
      <c r="X210" s="35">
        <v>8145.0404949999993</v>
      </c>
      <c r="Y210" s="35">
        <v>117.19119999999999</v>
      </c>
      <c r="Z210" s="35">
        <v>9.5529808500000005E-6</v>
      </c>
      <c r="AA210" s="35">
        <v>-119167.9578</v>
      </c>
      <c r="AB210" s="35">
        <v>582</v>
      </c>
      <c r="AC210" s="35">
        <v>-1.1625000000000001</v>
      </c>
      <c r="AD210" s="35">
        <v>-6.7374834776986745</v>
      </c>
      <c r="AE210" s="35">
        <v>4.9029880000000005E-3</v>
      </c>
      <c r="AF210" s="35">
        <v>7975.25</v>
      </c>
      <c r="AG210" s="35">
        <v>117.19119999999999</v>
      </c>
      <c r="AH210" s="35">
        <v>1.6830849999999999E-8</v>
      </c>
      <c r="AI210" s="35">
        <v>-120790.59450000001</v>
      </c>
      <c r="AJ210" s="35">
        <v>768</v>
      </c>
      <c r="AK210" s="35">
        <v>-13.115350100000001</v>
      </c>
      <c r="AL210" s="35">
        <v>86.200913431412062</v>
      </c>
      <c r="AM210" s="35">
        <v>6.7909880000000004E-3</v>
      </c>
      <c r="AN210" s="35">
        <v>2646430.25</v>
      </c>
      <c r="AO210" s="35">
        <v>117.19119999999999</v>
      </c>
      <c r="AP210" s="35">
        <v>1.6830849999999999E-8</v>
      </c>
      <c r="AQ210" s="35">
        <v>-135727.77230000001</v>
      </c>
      <c r="AR210" s="35">
        <v>1002</v>
      </c>
      <c r="AS210" s="35">
        <v>2.6565599999999971</v>
      </c>
      <c r="AT210" s="35">
        <v>-25.178096269123145</v>
      </c>
      <c r="AU210" s="35">
        <v>4.2463799999999997E-4</v>
      </c>
      <c r="AV210" s="35">
        <v>1407930.25</v>
      </c>
      <c r="AW210" s="35">
        <v>117.19119999999999</v>
      </c>
      <c r="AX210" s="35">
        <v>1.6830849999999999E-8</v>
      </c>
      <c r="AY210" s="35">
        <v>-125696.1033</v>
      </c>
      <c r="AZ210" s="35">
        <v>1300</v>
      </c>
      <c r="BA210" s="35">
        <v>6.0204998000000014</v>
      </c>
      <c r="BB210" s="35">
        <v>-51.847972311736243</v>
      </c>
      <c r="BC210" s="35">
        <v>-2.0701200000000002E-4</v>
      </c>
      <c r="BD210" s="35">
        <v>7975.25</v>
      </c>
      <c r="BE210" s="35">
        <v>117.19119999999999</v>
      </c>
      <c r="BF210" s="35">
        <v>1.6830849999999999E-8</v>
      </c>
      <c r="BG210" s="35">
        <v>-120236.6931</v>
      </c>
      <c r="BH210" s="42">
        <v>2000</v>
      </c>
      <c r="BI210" s="35">
        <v>2</v>
      </c>
      <c r="BJ210" s="35">
        <v>10</v>
      </c>
      <c r="BK210" s="35">
        <v>1</v>
      </c>
      <c r="BL210" s="35">
        <v>20</v>
      </c>
      <c r="BM210" s="35">
        <v>1</v>
      </c>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row>
    <row r="211" spans="1:166" x14ac:dyDescent="0.2">
      <c r="A211" s="35" t="s">
        <v>854</v>
      </c>
      <c r="B211" s="35" t="s">
        <v>104</v>
      </c>
      <c r="C211" s="35" t="s">
        <v>855</v>
      </c>
      <c r="E211" s="36">
        <v>156.3254</v>
      </c>
      <c r="F211" s="35">
        <v>6.3899999999999998E-3</v>
      </c>
      <c r="G211" s="35">
        <v>-77000</v>
      </c>
      <c r="H211" s="35">
        <v>58.823</v>
      </c>
      <c r="I211" s="35">
        <v>2000</v>
      </c>
      <c r="J211" s="35" t="s">
        <v>122</v>
      </c>
      <c r="K211" s="35">
        <v>2</v>
      </c>
      <c r="L211" s="35">
        <v>1</v>
      </c>
      <c r="M211" s="35">
        <v>5</v>
      </c>
      <c r="N211" s="41">
        <v>8.8549994999999999</v>
      </c>
      <c r="O211" s="35">
        <v>7.8999999999999996E-5</v>
      </c>
      <c r="P211" s="35">
        <v>53000</v>
      </c>
      <c r="Q211" s="35">
        <v>0</v>
      </c>
      <c r="R211" s="35">
        <v>0</v>
      </c>
      <c r="S211" s="35">
        <v>-2825</v>
      </c>
      <c r="T211" s="42">
        <v>2000</v>
      </c>
      <c r="U211" s="35">
        <v>6.7120808000000007</v>
      </c>
      <c r="V211" s="35">
        <v>-62.487490248059828</v>
      </c>
      <c r="W211" s="35">
        <v>-1.3987357999999998E-2</v>
      </c>
      <c r="X211" s="35">
        <v>30084.065494999999</v>
      </c>
      <c r="Y211" s="35">
        <v>137.54400999999999</v>
      </c>
      <c r="Z211" s="35">
        <v>9.5448267999999995E-6</v>
      </c>
      <c r="AA211" s="35">
        <v>-77125.621299999999</v>
      </c>
      <c r="AB211" s="35">
        <v>582</v>
      </c>
      <c r="AC211" s="35">
        <v>-0.59874950000000027</v>
      </c>
      <c r="AD211" s="35">
        <v>-20.906705541957223</v>
      </c>
      <c r="AE211" s="35">
        <v>4.8821419999999999E-3</v>
      </c>
      <c r="AF211" s="35">
        <v>29914.275000000001</v>
      </c>
      <c r="AG211" s="35">
        <v>137.54400999999999</v>
      </c>
      <c r="AH211" s="35">
        <v>8.6767999999999997E-9</v>
      </c>
      <c r="AI211" s="35">
        <v>-78748.258000000002</v>
      </c>
      <c r="AJ211" s="35">
        <v>768</v>
      </c>
      <c r="AK211" s="35">
        <v>-12.551599599999999</v>
      </c>
      <c r="AL211" s="35">
        <v>72.031691367153485</v>
      </c>
      <c r="AM211" s="35">
        <v>6.7701419999999998E-3</v>
      </c>
      <c r="AN211" s="35">
        <v>2668369.2749999999</v>
      </c>
      <c r="AO211" s="35">
        <v>137.54400999999999</v>
      </c>
      <c r="AP211" s="35">
        <v>8.6767999999999997E-9</v>
      </c>
      <c r="AQ211" s="35">
        <v>-93685.435800000007</v>
      </c>
      <c r="AR211" s="35">
        <v>1002</v>
      </c>
      <c r="AS211" s="35">
        <v>3.2203105000000001</v>
      </c>
      <c r="AT211" s="35">
        <v>-39.3473183333817</v>
      </c>
      <c r="AU211" s="35">
        <v>4.0379200000000004E-4</v>
      </c>
      <c r="AV211" s="35">
        <v>1429869.2749999999</v>
      </c>
      <c r="AW211" s="35">
        <v>137.54400999999999</v>
      </c>
      <c r="AX211" s="35">
        <v>8.6767999999999997E-9</v>
      </c>
      <c r="AY211" s="35">
        <v>-83653.766799999998</v>
      </c>
      <c r="AZ211" s="35">
        <v>1300</v>
      </c>
      <c r="BA211" s="35">
        <v>6.5842503000000008</v>
      </c>
      <c r="BB211" s="35">
        <v>-66.01719437599472</v>
      </c>
      <c r="BC211" s="35">
        <v>-2.27858E-4</v>
      </c>
      <c r="BD211" s="35">
        <v>29914.275000000001</v>
      </c>
      <c r="BE211" s="35">
        <v>137.54400999999999</v>
      </c>
      <c r="BF211" s="35">
        <v>8.6767999999999997E-9</v>
      </c>
      <c r="BG211" s="35">
        <v>-78194.356599999999</v>
      </c>
      <c r="BH211" s="42">
        <v>2000</v>
      </c>
      <c r="BI211" s="35">
        <v>2</v>
      </c>
      <c r="BJ211" s="35">
        <v>10</v>
      </c>
      <c r="BK211" s="35">
        <v>1</v>
      </c>
      <c r="BL211" s="35">
        <v>31</v>
      </c>
      <c r="BM211" s="35">
        <v>0.5</v>
      </c>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row>
    <row r="212" spans="1:166" x14ac:dyDescent="0.2">
      <c r="A212" s="35" t="s">
        <v>856</v>
      </c>
      <c r="B212" s="35" t="s">
        <v>99</v>
      </c>
      <c r="C212" s="35" t="s">
        <v>857</v>
      </c>
      <c r="D212" s="35" t="s">
        <v>858</v>
      </c>
      <c r="E212" s="36">
        <v>175.32380000000001</v>
      </c>
      <c r="F212" s="35">
        <v>4.8899999999999997</v>
      </c>
      <c r="G212" s="35">
        <v>-290500</v>
      </c>
      <c r="H212" s="35">
        <v>23.03</v>
      </c>
      <c r="I212" s="35">
        <v>2000</v>
      </c>
      <c r="J212" s="35" t="s">
        <v>122</v>
      </c>
      <c r="K212" s="35">
        <v>2</v>
      </c>
      <c r="L212" s="35">
        <v>5</v>
      </c>
      <c r="M212" s="35">
        <v>9</v>
      </c>
      <c r="N212" s="41">
        <v>16.566998999999999</v>
      </c>
      <c r="O212" s="35">
        <v>1.7344699999999999E-3</v>
      </c>
      <c r="P212" s="35">
        <v>50473.398000000001</v>
      </c>
      <c r="Q212" s="35">
        <v>0</v>
      </c>
      <c r="R212" s="35">
        <v>5.5319500000000002E-7</v>
      </c>
      <c r="S212" s="35">
        <v>-5278</v>
      </c>
      <c r="T212" s="35">
        <v>900</v>
      </c>
      <c r="U212" s="35">
        <v>0</v>
      </c>
      <c r="V212" s="35" t="s">
        <v>118</v>
      </c>
      <c r="W212" s="35">
        <v>616.93298000000004</v>
      </c>
      <c r="X212" s="35">
        <v>-0.42748799999999998</v>
      </c>
      <c r="Y212" s="35">
        <v>88473696</v>
      </c>
      <c r="Z212" s="35">
        <v>0</v>
      </c>
      <c r="AA212" s="35">
        <v>1.1635500000000001E-4</v>
      </c>
      <c r="AB212" s="35">
        <v>-380604</v>
      </c>
      <c r="AC212" s="35">
        <v>1310</v>
      </c>
      <c r="AD212" s="35">
        <v>0</v>
      </c>
      <c r="AE212" s="35" t="s">
        <v>102</v>
      </c>
      <c r="AF212" s="35">
        <v>28.238001000000001</v>
      </c>
      <c r="AG212" s="35">
        <v>0</v>
      </c>
      <c r="AH212" s="35">
        <v>0</v>
      </c>
      <c r="AI212" s="35">
        <v>0</v>
      </c>
      <c r="AJ212" s="35">
        <v>0</v>
      </c>
      <c r="AK212" s="35">
        <v>-13912</v>
      </c>
      <c r="AL212" s="35">
        <v>1480</v>
      </c>
      <c r="AM212" s="35">
        <v>520</v>
      </c>
      <c r="AN212" s="35" t="s">
        <v>102</v>
      </c>
      <c r="AO212" s="35">
        <v>-195.679</v>
      </c>
      <c r="AP212" s="35">
        <v>7.1852299999999994E-2</v>
      </c>
      <c r="AQ212" s="35">
        <v>0</v>
      </c>
      <c r="AR212" s="35">
        <v>0</v>
      </c>
      <c r="AS212" s="35">
        <v>0</v>
      </c>
      <c r="AT212" s="35">
        <v>160620</v>
      </c>
      <c r="AU212" s="35">
        <v>1640</v>
      </c>
      <c r="AV212" s="35">
        <v>5000</v>
      </c>
      <c r="AW212" s="35" t="s">
        <v>92</v>
      </c>
      <c r="AX212" s="35">
        <v>23.700001</v>
      </c>
      <c r="AY212" s="35">
        <v>8.81813E-11</v>
      </c>
      <c r="AZ212" s="35">
        <v>-0.52462699999999995</v>
      </c>
      <c r="BA212" s="35">
        <v>0</v>
      </c>
      <c r="BB212" s="35">
        <v>0</v>
      </c>
      <c r="BC212" s="35">
        <v>-907.98046999999997</v>
      </c>
      <c r="BD212" s="42">
        <v>2000</v>
      </c>
      <c r="BE212" s="35">
        <v>4.7393312999999999</v>
      </c>
      <c r="BF212" s="35">
        <v>7.9284044831024403</v>
      </c>
      <c r="BG212" s="35">
        <v>-1.5791685999999999E-2</v>
      </c>
      <c r="BH212" s="35">
        <v>32235.039495000001</v>
      </c>
      <c r="BI212" s="35">
        <v>275.08801999999997</v>
      </c>
      <c r="BJ212" s="35">
        <v>9.2769061000000006E-6</v>
      </c>
      <c r="BK212" s="35">
        <v>-292590.62709999998</v>
      </c>
      <c r="BL212" s="35">
        <v>582</v>
      </c>
      <c r="BM212" s="35">
        <v>-2.5714989999999993</v>
      </c>
      <c r="BN212" s="35">
        <v>49.509189189205131</v>
      </c>
      <c r="BO212" s="35">
        <v>3.0778139999999999E-3</v>
      </c>
      <c r="BP212" s="35">
        <v>32065.249</v>
      </c>
      <c r="BQ212" s="35">
        <v>275.08801999999997</v>
      </c>
      <c r="BR212" s="35">
        <v>-2.592439E-7</v>
      </c>
      <c r="BS212" s="35">
        <v>-294213.26380000002</v>
      </c>
      <c r="BT212" s="35">
        <v>768</v>
      </c>
      <c r="BU212" s="35">
        <v>-14.524349099999998</v>
      </c>
      <c r="BV212" s="35">
        <v>142.44758609831587</v>
      </c>
      <c r="BW212" s="35">
        <v>4.9658139999999998E-3</v>
      </c>
      <c r="BX212" s="35">
        <v>2670520.2489999998</v>
      </c>
      <c r="BY212" s="35">
        <v>275.08801999999997</v>
      </c>
      <c r="BZ212" s="35">
        <v>-2.592439E-7</v>
      </c>
      <c r="CA212" s="35">
        <v>-309150.44160000002</v>
      </c>
      <c r="CB212" s="35">
        <v>900</v>
      </c>
      <c r="CC212" s="35">
        <v>-614.89033010000003</v>
      </c>
      <c r="CD212" s="35">
        <v>4249.4209555798534</v>
      </c>
      <c r="CE212" s="35">
        <v>0.43418828399999998</v>
      </c>
      <c r="CF212" s="35">
        <v>46882131.549999997</v>
      </c>
      <c r="CG212" s="35">
        <v>275.08801999999997</v>
      </c>
      <c r="CH212" s="35">
        <v>-5.8160146400000005E-5</v>
      </c>
      <c r="CI212" s="35">
        <v>-684476.44160000002</v>
      </c>
      <c r="CJ212" s="35">
        <v>1002</v>
      </c>
      <c r="CK212" s="35">
        <v>-599.11842000000001</v>
      </c>
      <c r="CL212" s="35">
        <v>4138.0419458793176</v>
      </c>
      <c r="CM212" s="35">
        <v>0.42782193399999996</v>
      </c>
      <c r="CN212" s="35">
        <v>45643631.549999997</v>
      </c>
      <c r="CO212" s="35">
        <v>275.08801999999997</v>
      </c>
      <c r="CP212" s="35">
        <v>-5.8160146400000005E-5</v>
      </c>
      <c r="CQ212" s="35">
        <v>-674444.77260000003</v>
      </c>
      <c r="CR212" s="35">
        <v>1300</v>
      </c>
      <c r="CS212" s="35">
        <v>-595.75448019999999</v>
      </c>
      <c r="CT212" s="35">
        <v>4111.3720698367042</v>
      </c>
      <c r="CU212" s="35">
        <v>0.42719028399999998</v>
      </c>
      <c r="CV212" s="35">
        <v>44243676.549999997</v>
      </c>
      <c r="CW212" s="35">
        <v>275.08801999999997</v>
      </c>
      <c r="CX212" s="35">
        <v>-5.8160146400000005E-5</v>
      </c>
      <c r="CY212" s="35">
        <v>-668985.36239999998</v>
      </c>
      <c r="CZ212" s="35">
        <v>1310</v>
      </c>
      <c r="DA212" s="35">
        <v>-7.0595011999999997</v>
      </c>
      <c r="DB212" s="35">
        <v>91.878412055094287</v>
      </c>
      <c r="DC212" s="35">
        <v>-2.9771600000000001E-4</v>
      </c>
      <c r="DD212" s="35">
        <v>6828.55</v>
      </c>
      <c r="DE212" s="35">
        <v>275.08801999999997</v>
      </c>
      <c r="DF212" s="35">
        <v>1.7353599999999999E-8</v>
      </c>
      <c r="DG212" s="35">
        <v>-302293.36239999998</v>
      </c>
      <c r="DH212" s="35">
        <v>1480</v>
      </c>
      <c r="DI212" s="35">
        <v>216.8574998</v>
      </c>
      <c r="DJ212" s="35">
        <v>-1554.255866568441</v>
      </c>
      <c r="DK212" s="35">
        <v>-7.2150015999999997E-2</v>
      </c>
      <c r="DL212" s="35">
        <v>6828.55</v>
      </c>
      <c r="DM212" s="35">
        <v>275.08801999999997</v>
      </c>
      <c r="DN212" s="35">
        <v>1.7353599999999999E-8</v>
      </c>
      <c r="DO212" s="35">
        <v>-127761.36240000001</v>
      </c>
      <c r="DP212" s="35">
        <v>1640</v>
      </c>
      <c r="DQ212" s="35">
        <v>-2.5215011999999994</v>
      </c>
      <c r="DR212" s="35">
        <v>50.341229723496525</v>
      </c>
      <c r="DS212" s="35">
        <v>-2.977160881813E-4</v>
      </c>
      <c r="DT212" s="35">
        <v>6828.2876864999998</v>
      </c>
      <c r="DU212" s="35">
        <v>275.08801999999997</v>
      </c>
      <c r="DV212" s="35">
        <v>1.7353599999999999E-8</v>
      </c>
      <c r="DW212" s="35">
        <v>-289289.34286999999</v>
      </c>
      <c r="DX212" s="42">
        <v>2000</v>
      </c>
      <c r="DY212" s="35">
        <v>2</v>
      </c>
      <c r="DZ212" s="35">
        <v>10</v>
      </c>
      <c r="EA212" s="35">
        <v>1</v>
      </c>
      <c r="EB212" s="35">
        <v>31</v>
      </c>
      <c r="EC212" s="35">
        <v>1</v>
      </c>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row>
    <row r="213" spans="1:166" x14ac:dyDescent="0.2">
      <c r="A213" s="35" t="s">
        <v>856</v>
      </c>
      <c r="B213" s="35" t="s">
        <v>104</v>
      </c>
      <c r="C213" s="35" t="s">
        <v>857</v>
      </c>
      <c r="E213" s="36">
        <v>175.32380000000001</v>
      </c>
      <c r="F213" s="35">
        <v>7.1700000000000002E-3</v>
      </c>
      <c r="G213" s="35">
        <v>-192100</v>
      </c>
      <c r="H213" s="35">
        <v>71.984999999999999</v>
      </c>
      <c r="I213" s="35">
        <v>2000</v>
      </c>
      <c r="J213" s="35" t="s">
        <v>122</v>
      </c>
      <c r="K213" s="35">
        <v>2</v>
      </c>
      <c r="L213" s="35">
        <v>1</v>
      </c>
      <c r="M213" s="35">
        <v>5</v>
      </c>
      <c r="N213" s="41">
        <v>13.815</v>
      </c>
      <c r="O213" s="35">
        <v>3.0000000000000001E-5</v>
      </c>
      <c r="P213" s="35">
        <v>87000</v>
      </c>
      <c r="Q213" s="35">
        <v>0</v>
      </c>
      <c r="R213" s="35">
        <v>0</v>
      </c>
      <c r="S213" s="35">
        <v>-4413</v>
      </c>
      <c r="T213" s="42">
        <v>2000</v>
      </c>
      <c r="U213" s="35">
        <v>7.4913302999999996</v>
      </c>
      <c r="V213" s="35">
        <v>-60.34306187926336</v>
      </c>
      <c r="W213" s="35">
        <v>-1.4087216E-2</v>
      </c>
      <c r="X213" s="35">
        <v>50498.340494999997</v>
      </c>
      <c r="Y213" s="35">
        <v>275.08801999999997</v>
      </c>
      <c r="Z213" s="35">
        <v>9.5535036000000004E-6</v>
      </c>
      <c r="AA213" s="35">
        <v>-193325.62710000001</v>
      </c>
      <c r="AB213" s="35">
        <v>582</v>
      </c>
      <c r="AC213" s="35">
        <v>0.18050000000000033</v>
      </c>
      <c r="AD213" s="35">
        <v>-18.762277173160783</v>
      </c>
      <c r="AE213" s="35">
        <v>4.7822840000000004E-3</v>
      </c>
      <c r="AF213" s="35">
        <v>50328.55</v>
      </c>
      <c r="AG213" s="35">
        <v>275.08801999999997</v>
      </c>
      <c r="AH213" s="35">
        <v>1.7353599999999999E-8</v>
      </c>
      <c r="AI213" s="35">
        <v>-194948.26379999999</v>
      </c>
      <c r="AJ213" s="35">
        <v>768</v>
      </c>
      <c r="AK213" s="35">
        <v>-11.772350099999999</v>
      </c>
      <c r="AL213" s="35">
        <v>74.176119735949896</v>
      </c>
      <c r="AM213" s="35">
        <v>6.6702840000000003E-3</v>
      </c>
      <c r="AN213" s="35">
        <v>2688783.55</v>
      </c>
      <c r="AO213" s="35">
        <v>275.08801999999997</v>
      </c>
      <c r="AP213" s="35">
        <v>1.7353599999999999E-8</v>
      </c>
      <c r="AQ213" s="35">
        <v>-209885.44159999999</v>
      </c>
      <c r="AR213" s="35">
        <v>1002</v>
      </c>
      <c r="AS213" s="35">
        <v>3.9995600000000007</v>
      </c>
      <c r="AT213" s="35">
        <v>-37.202889964585239</v>
      </c>
      <c r="AU213" s="35">
        <v>3.0393399999999995E-4</v>
      </c>
      <c r="AV213" s="35">
        <v>1450283.55</v>
      </c>
      <c r="AW213" s="35">
        <v>275.08801999999997</v>
      </c>
      <c r="AX213" s="35">
        <v>1.7353599999999999E-8</v>
      </c>
      <c r="AY213" s="35">
        <v>-199853.7726</v>
      </c>
      <c r="AZ213" s="35">
        <v>1300</v>
      </c>
      <c r="BA213" s="35">
        <v>7.3634998000000014</v>
      </c>
      <c r="BB213" s="35">
        <v>-63.872766007198251</v>
      </c>
      <c r="BC213" s="35">
        <v>-3.2771600000000003E-4</v>
      </c>
      <c r="BD213" s="35">
        <v>50328.55</v>
      </c>
      <c r="BE213" s="35">
        <v>275.08801999999997</v>
      </c>
      <c r="BF213" s="35">
        <v>1.7353599999999999E-8</v>
      </c>
      <c r="BG213" s="35">
        <v>-194394.36240000001</v>
      </c>
      <c r="BH213" s="42">
        <v>2000</v>
      </c>
      <c r="BI213" s="35">
        <v>2</v>
      </c>
      <c r="BJ213" s="35">
        <v>10</v>
      </c>
      <c r="BK213" s="35">
        <v>1</v>
      </c>
      <c r="BL213" s="35">
        <v>31</v>
      </c>
      <c r="BM213" s="35">
        <v>1</v>
      </c>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row>
    <row r="214" spans="1:166" x14ac:dyDescent="0.2">
      <c r="A214" s="35" t="s">
        <v>859</v>
      </c>
      <c r="B214" s="35" t="s">
        <v>223</v>
      </c>
      <c r="C214" s="35" t="s">
        <v>860</v>
      </c>
      <c r="E214" s="36">
        <v>313.01859999999999</v>
      </c>
      <c r="F214" s="35">
        <v>4.79</v>
      </c>
      <c r="G214" s="35">
        <v>-306000</v>
      </c>
      <c r="H214" s="35">
        <v>43.5</v>
      </c>
      <c r="I214" s="35">
        <v>1300</v>
      </c>
      <c r="J214" s="35" t="s">
        <v>861</v>
      </c>
      <c r="K214" s="35">
        <v>4</v>
      </c>
      <c r="L214" s="35">
        <v>3</v>
      </c>
      <c r="M214" s="35">
        <v>11</v>
      </c>
      <c r="N214" s="41">
        <v>38.547001000000002</v>
      </c>
      <c r="O214" s="35">
        <v>7.4619999999999999E-3</v>
      </c>
      <c r="P214" s="35">
        <v>876500</v>
      </c>
      <c r="Q214" s="35">
        <v>0</v>
      </c>
      <c r="R214" s="35">
        <v>0</v>
      </c>
      <c r="S214" s="35">
        <v>-15096</v>
      </c>
      <c r="T214" s="35">
        <v>895</v>
      </c>
      <c r="U214" s="35">
        <v>125</v>
      </c>
      <c r="V214" s="35" t="s">
        <v>102</v>
      </c>
      <c r="W214" s="35">
        <v>48.223998999999999</v>
      </c>
      <c r="X214" s="35">
        <v>4.3399999999999998E-4</v>
      </c>
      <c r="Y214" s="35">
        <v>0</v>
      </c>
      <c r="Z214" s="35">
        <v>0</v>
      </c>
      <c r="AA214" s="35">
        <v>0</v>
      </c>
      <c r="AB214" s="35">
        <v>-17023</v>
      </c>
      <c r="AC214" s="35">
        <v>1161</v>
      </c>
      <c r="AD214" s="35">
        <v>1500</v>
      </c>
      <c r="AE214" s="35" t="s">
        <v>102</v>
      </c>
      <c r="AF214" s="35">
        <v>49</v>
      </c>
      <c r="AG214" s="35">
        <v>0</v>
      </c>
      <c r="AH214" s="35">
        <v>0</v>
      </c>
      <c r="AI214" s="35">
        <v>0</v>
      </c>
      <c r="AJ214" s="35">
        <v>0</v>
      </c>
      <c r="AK214" s="35">
        <v>-15839</v>
      </c>
      <c r="AL214" s="42">
        <v>1300</v>
      </c>
      <c r="AM214" s="35">
        <v>11.013029499999995</v>
      </c>
      <c r="AN214" s="35">
        <v>-2.7746035084567211</v>
      </c>
      <c r="AO214" s="35">
        <v>-2.4823853999999996E-2</v>
      </c>
      <c r="AP214" s="35">
        <v>509247.79049499996</v>
      </c>
      <c r="AQ214" s="35">
        <v>996.44799999999998</v>
      </c>
      <c r="AR214" s="35">
        <v>1.18452803E-5</v>
      </c>
      <c r="AS214" s="35">
        <v>-316314.24550000002</v>
      </c>
      <c r="AT214" s="35">
        <v>582</v>
      </c>
      <c r="AU214" s="35">
        <v>3.7021992000000026</v>
      </c>
      <c r="AV214" s="35">
        <v>38.806181197645685</v>
      </c>
      <c r="AW214" s="35">
        <v>-5.9543540000000002E-3</v>
      </c>
      <c r="AX214" s="35">
        <v>509078</v>
      </c>
      <c r="AY214" s="35">
        <v>996.44799999999998</v>
      </c>
      <c r="AZ214" s="35">
        <v>2.3091302999999998E-6</v>
      </c>
      <c r="BA214" s="35">
        <v>-317936.88219999999</v>
      </c>
      <c r="BB214" s="35">
        <v>768</v>
      </c>
      <c r="BC214" s="35">
        <v>-8.2506509000000037</v>
      </c>
      <c r="BD214" s="35">
        <v>131.74457810675648</v>
      </c>
      <c r="BE214" s="35">
        <v>-4.0663539999999995E-3</v>
      </c>
      <c r="BF214" s="35">
        <v>3147533</v>
      </c>
      <c r="BG214" s="35">
        <v>996.44799999999998</v>
      </c>
      <c r="BH214" s="35">
        <v>2.3091302999999998E-6</v>
      </c>
      <c r="BI214" s="35">
        <v>-332874.06</v>
      </c>
      <c r="BJ214" s="35">
        <v>800</v>
      </c>
      <c r="BK214" s="35">
        <v>-162.06864910000002</v>
      </c>
      <c r="BL214" s="35">
        <v>1234.0033314758807</v>
      </c>
      <c r="BM214" s="35">
        <v>6.4808645999999998E-2</v>
      </c>
      <c r="BN214" s="35">
        <v>19863083</v>
      </c>
      <c r="BO214" s="35">
        <v>996.44799999999998</v>
      </c>
      <c r="BP214" s="35">
        <v>6.4800300000000001E-8</v>
      </c>
      <c r="BQ214" s="35">
        <v>-455935.53339999996</v>
      </c>
      <c r="BR214" s="35">
        <v>895</v>
      </c>
      <c r="BS214" s="35">
        <v>-171.74564710000001</v>
      </c>
      <c r="BT214" s="35">
        <v>1296.1862826861363</v>
      </c>
      <c r="BU214" s="35">
        <v>7.183664599999999E-2</v>
      </c>
      <c r="BV214" s="35">
        <v>19424833</v>
      </c>
      <c r="BW214" s="35">
        <v>996.44799999999998</v>
      </c>
      <c r="BX214" s="35">
        <v>6.4800300000000001E-8</v>
      </c>
      <c r="BY214" s="35">
        <v>-457862.53339999996</v>
      </c>
      <c r="BZ214" s="35">
        <v>1000</v>
      </c>
      <c r="CA214" s="35">
        <v>-180.48565310000001</v>
      </c>
      <c r="CB214" s="35">
        <v>1306.6401112709718</v>
      </c>
      <c r="CC214" s="35">
        <v>9.2846645999999991E-2</v>
      </c>
      <c r="CD214" s="35">
        <v>2784833</v>
      </c>
      <c r="CE214" s="35">
        <v>996.44799999999998</v>
      </c>
      <c r="CF214" s="35">
        <v>6.4800300000000001E-8</v>
      </c>
      <c r="CG214" s="35">
        <v>-412312.54340000002</v>
      </c>
      <c r="CH214" s="35">
        <v>1002</v>
      </c>
      <c r="CI214" s="35">
        <v>-164.71374299999999</v>
      </c>
      <c r="CJ214" s="35">
        <v>1195.2611015704365</v>
      </c>
      <c r="CK214" s="35">
        <v>8.6480295999999984E-2</v>
      </c>
      <c r="CL214" s="35">
        <v>1546333</v>
      </c>
      <c r="CM214" s="35">
        <v>996.44799999999998</v>
      </c>
      <c r="CN214" s="35">
        <v>6.4800300000000001E-8</v>
      </c>
      <c r="CO214" s="35">
        <v>-402280.87439999997</v>
      </c>
      <c r="CP214" s="35">
        <v>1043</v>
      </c>
      <c r="CQ214" s="35">
        <v>643.00628099999994</v>
      </c>
      <c r="CR214" s="35">
        <v>-4418.2770850593424</v>
      </c>
      <c r="CS214" s="35">
        <v>-0.30072970399999999</v>
      </c>
      <c r="CT214" s="35">
        <v>1546333</v>
      </c>
      <c r="CU214" s="35">
        <v>996.44799999999998</v>
      </c>
      <c r="CV214" s="35">
        <v>6.4800300000000001E-8</v>
      </c>
      <c r="CW214" s="35">
        <v>18945.091599999985</v>
      </c>
      <c r="CX214" s="35">
        <v>1060</v>
      </c>
      <c r="CY214" s="35">
        <v>35.838262999999991</v>
      </c>
      <c r="CZ214" s="35">
        <v>-188.72996803406252</v>
      </c>
      <c r="DA214" s="35">
        <v>-1.4329704E-2</v>
      </c>
      <c r="DB214" s="35">
        <v>1546333</v>
      </c>
      <c r="DC214" s="35">
        <v>996.44799999999998</v>
      </c>
      <c r="DD214" s="35">
        <v>6.4800300000000001E-8</v>
      </c>
      <c r="DE214" s="35">
        <v>-302853.95439999999</v>
      </c>
      <c r="DF214" s="35">
        <v>1161</v>
      </c>
      <c r="DG214" s="35">
        <v>35.06226199999999</v>
      </c>
      <c r="DH214" s="35">
        <v>-184.77743694331065</v>
      </c>
      <c r="DI214" s="35">
        <v>-1.3895704E-2</v>
      </c>
      <c r="DJ214" s="35">
        <v>1546333</v>
      </c>
      <c r="DK214" s="35">
        <v>996.44799999999998</v>
      </c>
      <c r="DL214" s="35">
        <v>6.4800300000000001E-8</v>
      </c>
      <c r="DM214" s="35">
        <v>-301669.95439999999</v>
      </c>
      <c r="DN214" s="35">
        <v>1185</v>
      </c>
      <c r="DO214" s="35">
        <v>-5.9737398000000042</v>
      </c>
      <c r="DP214" s="35">
        <v>109.91994111453735</v>
      </c>
      <c r="DQ214" s="35">
        <v>1.808296E-3</v>
      </c>
      <c r="DR214" s="35">
        <v>1665361</v>
      </c>
      <c r="DS214" s="35">
        <v>996.44799999999998</v>
      </c>
      <c r="DT214" s="35">
        <v>6.4800300000000001E-8</v>
      </c>
      <c r="DU214" s="35">
        <v>-328876.55598</v>
      </c>
      <c r="DV214" s="42">
        <v>1300</v>
      </c>
      <c r="DW214" s="35">
        <v>3</v>
      </c>
      <c r="DX214" s="35">
        <v>10</v>
      </c>
      <c r="DY214" s="35">
        <v>1</v>
      </c>
      <c r="DZ214" s="35">
        <v>32</v>
      </c>
      <c r="EA214" s="35">
        <v>2</v>
      </c>
      <c r="EB214" s="35">
        <v>65</v>
      </c>
      <c r="EC214" s="35">
        <v>2</v>
      </c>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row>
    <row r="215" spans="1:166" x14ac:dyDescent="0.2">
      <c r="A215" s="35" t="s">
        <v>862</v>
      </c>
      <c r="B215" s="35" t="s">
        <v>104</v>
      </c>
      <c r="C215" s="35" t="s">
        <v>863</v>
      </c>
      <c r="E215" s="36">
        <v>138.33493999999999</v>
      </c>
      <c r="F215" s="35">
        <v>5.6600000000000001E-3</v>
      </c>
      <c r="G215" s="35">
        <v>48646</v>
      </c>
      <c r="H215" s="35">
        <v>52.317999999999998</v>
      </c>
      <c r="I215" s="35">
        <v>2000</v>
      </c>
      <c r="J215" s="35" t="s">
        <v>122</v>
      </c>
      <c r="K215" s="35">
        <v>4</v>
      </c>
      <c r="L215" s="35">
        <v>1</v>
      </c>
      <c r="M215" s="35">
        <v>5</v>
      </c>
      <c r="N215" s="41">
        <v>18.0275</v>
      </c>
      <c r="O215" s="35">
        <v>-2.2671200000000001E-3</v>
      </c>
      <c r="P215" s="35">
        <v>-176071</v>
      </c>
      <c r="Q215" s="35">
        <v>-398.94299000000001</v>
      </c>
      <c r="R215" s="35">
        <v>4.5702499999999998E-7</v>
      </c>
      <c r="S215" s="35">
        <v>2294</v>
      </c>
      <c r="T215" s="42">
        <v>2000</v>
      </c>
      <c r="U215" s="35">
        <v>-7.3026296999999989</v>
      </c>
      <c r="V215" s="35">
        <v>58.433712638644252</v>
      </c>
      <c r="W215" s="35">
        <v>-1.0773055E-2</v>
      </c>
      <c r="X215" s="35">
        <v>-116938.45950500001</v>
      </c>
      <c r="Y215" s="35">
        <v>-990.62897999999996</v>
      </c>
      <c r="Z215" s="35">
        <v>9.276717749999999E-6</v>
      </c>
      <c r="AA215" s="35">
        <v>55340.210899999998</v>
      </c>
      <c r="AB215" s="35">
        <v>582</v>
      </c>
      <c r="AC215" s="35">
        <v>-14.61346</v>
      </c>
      <c r="AD215" s="35">
        <v>100.01449734474684</v>
      </c>
      <c r="AE215" s="35">
        <v>8.0964450000000007E-3</v>
      </c>
      <c r="AF215" s="35">
        <v>-117108.25</v>
      </c>
      <c r="AG215" s="35">
        <v>-990.62897999999996</v>
      </c>
      <c r="AH215" s="35">
        <v>-2.5943225E-7</v>
      </c>
      <c r="AI215" s="35">
        <v>53717.574200000003</v>
      </c>
      <c r="AJ215" s="35">
        <v>768</v>
      </c>
      <c r="AK215" s="35">
        <v>-26.566310099999999</v>
      </c>
      <c r="AL215" s="35">
        <v>192.95289425385752</v>
      </c>
      <c r="AM215" s="35">
        <v>9.9844449999999998E-3</v>
      </c>
      <c r="AN215" s="35">
        <v>2521346.75</v>
      </c>
      <c r="AO215" s="35">
        <v>-990.62897999999996</v>
      </c>
      <c r="AP215" s="35">
        <v>-2.5943225E-7</v>
      </c>
      <c r="AQ215" s="35">
        <v>38780.396399999998</v>
      </c>
      <c r="AR215" s="35">
        <v>1002</v>
      </c>
      <c r="AS215" s="35">
        <v>-10.7944</v>
      </c>
      <c r="AT215" s="35">
        <v>81.573884553322358</v>
      </c>
      <c r="AU215" s="35">
        <v>3.618095E-3</v>
      </c>
      <c r="AV215" s="35">
        <v>1282846.75</v>
      </c>
      <c r="AW215" s="35">
        <v>-990.62897999999996</v>
      </c>
      <c r="AX215" s="35">
        <v>-2.5943225E-7</v>
      </c>
      <c r="AY215" s="35">
        <v>48812.065399999999</v>
      </c>
      <c r="AZ215" s="35">
        <v>1300</v>
      </c>
      <c r="BA215" s="35">
        <v>-7.4304601999999988</v>
      </c>
      <c r="BB215" s="35">
        <v>54.904008510709332</v>
      </c>
      <c r="BC215" s="35">
        <v>2.9864449999999999E-3</v>
      </c>
      <c r="BD215" s="35">
        <v>-117108.25</v>
      </c>
      <c r="BE215" s="35">
        <v>-990.62897999999996</v>
      </c>
      <c r="BF215" s="35">
        <v>-2.5943225E-7</v>
      </c>
      <c r="BG215" s="35">
        <v>54271.475599999998</v>
      </c>
      <c r="BH215" s="42">
        <v>2000</v>
      </c>
      <c r="BI215" s="35">
        <v>2</v>
      </c>
      <c r="BJ215" s="35">
        <v>10</v>
      </c>
      <c r="BK215" s="35">
        <v>1</v>
      </c>
      <c r="BL215" s="35">
        <v>38</v>
      </c>
      <c r="BM215" s="35">
        <v>0.5</v>
      </c>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row>
    <row r="216" spans="1:166" x14ac:dyDescent="0.2">
      <c r="A216" s="35" t="s">
        <v>864</v>
      </c>
      <c r="B216" s="35" t="s">
        <v>99</v>
      </c>
      <c r="C216" s="35" t="s">
        <v>865</v>
      </c>
      <c r="E216" s="36">
        <v>139.34288000000001</v>
      </c>
      <c r="F216" s="35">
        <v>4.21</v>
      </c>
      <c r="G216" s="35">
        <v>-45430</v>
      </c>
      <c r="H216" s="35">
        <v>15.057</v>
      </c>
      <c r="I216" s="35">
        <v>2000</v>
      </c>
      <c r="J216" s="35" t="s">
        <v>122</v>
      </c>
      <c r="K216" s="35">
        <v>4</v>
      </c>
      <c r="L216" s="35">
        <v>3</v>
      </c>
      <c r="M216" s="35">
        <v>7</v>
      </c>
      <c r="N216" s="41">
        <v>9.0310001</v>
      </c>
      <c r="O216" s="35">
        <v>3.3170000000000001E-3</v>
      </c>
      <c r="P216" s="35">
        <v>1300</v>
      </c>
      <c r="Q216" s="35">
        <v>0</v>
      </c>
      <c r="R216" s="35">
        <v>0</v>
      </c>
      <c r="S216" s="35">
        <v>-2992</v>
      </c>
      <c r="T216" s="35">
        <v>871</v>
      </c>
      <c r="U216" s="35">
        <v>1340</v>
      </c>
      <c r="V216" s="35" t="s">
        <v>102</v>
      </c>
      <c r="W216" s="35">
        <v>16.969999000000001</v>
      </c>
      <c r="X216" s="35">
        <v>0</v>
      </c>
      <c r="Y216" s="35">
        <v>0</v>
      </c>
      <c r="Z216" s="35">
        <v>0</v>
      </c>
      <c r="AA216" s="35">
        <v>0</v>
      </c>
      <c r="AB216" s="35">
        <v>-6049</v>
      </c>
      <c r="AC216" s="35">
        <v>1473</v>
      </c>
      <c r="AD216" s="35">
        <v>5975</v>
      </c>
      <c r="AE216" s="35" t="s">
        <v>92</v>
      </c>
      <c r="AF216" s="35">
        <v>17.924999</v>
      </c>
      <c r="AG216" s="35">
        <v>0</v>
      </c>
      <c r="AH216" s="35">
        <v>0</v>
      </c>
      <c r="AI216" s="35">
        <v>0</v>
      </c>
      <c r="AJ216" s="35">
        <v>0</v>
      </c>
      <c r="AK216" s="35">
        <v>-1480</v>
      </c>
      <c r="AL216" s="42">
        <v>2000</v>
      </c>
      <c r="AM216" s="35">
        <v>2.5909101999999997</v>
      </c>
      <c r="AN216" s="35">
        <v>31.030978515323739</v>
      </c>
      <c r="AO216" s="35">
        <v>-1.5637849999999998E-2</v>
      </c>
      <c r="AP216" s="35">
        <v>-57325.709504999999</v>
      </c>
      <c r="AQ216" s="35">
        <v>-385.48599999999999</v>
      </c>
      <c r="AR216" s="35">
        <v>9.4743105000000005E-6</v>
      </c>
      <c r="AS216" s="35">
        <v>-41832.962700000004</v>
      </c>
      <c r="AT216" s="35">
        <v>582</v>
      </c>
      <c r="AU216" s="35">
        <v>-4.7199201000000004</v>
      </c>
      <c r="AV216" s="35">
        <v>72.611763221426344</v>
      </c>
      <c r="AW216" s="35">
        <v>3.2316499999999995E-3</v>
      </c>
      <c r="AX216" s="35">
        <v>-57495.5</v>
      </c>
      <c r="AY216" s="35">
        <v>-385.48599999999999</v>
      </c>
      <c r="AZ216" s="35">
        <v>-6.1839500000000003E-8</v>
      </c>
      <c r="BA216" s="35">
        <v>-43455.599399999999</v>
      </c>
      <c r="BB216" s="35">
        <v>768</v>
      </c>
      <c r="BC216" s="35">
        <v>-16.672770199999999</v>
      </c>
      <c r="BD216" s="35">
        <v>165.55016013053705</v>
      </c>
      <c r="BE216" s="35">
        <v>5.1196499999999999E-3</v>
      </c>
      <c r="BF216" s="35">
        <v>2580959.5</v>
      </c>
      <c r="BG216" s="35">
        <v>-385.48599999999999</v>
      </c>
      <c r="BH216" s="35">
        <v>-6.1839500000000003E-8</v>
      </c>
      <c r="BI216" s="35">
        <v>-58392.777199999997</v>
      </c>
      <c r="BJ216" s="35">
        <v>871</v>
      </c>
      <c r="BK216" s="35">
        <v>-24.6117691</v>
      </c>
      <c r="BL216" s="35">
        <v>219.91580690445829</v>
      </c>
      <c r="BM216" s="35">
        <v>8.4366500000000004E-3</v>
      </c>
      <c r="BN216" s="35">
        <v>2580309.5</v>
      </c>
      <c r="BO216" s="35">
        <v>-385.48599999999999</v>
      </c>
      <c r="BP216" s="35">
        <v>-6.1839500000000003E-8</v>
      </c>
      <c r="BQ216" s="35">
        <v>-61449.777199999997</v>
      </c>
      <c r="BR216" s="35">
        <v>1002</v>
      </c>
      <c r="BS216" s="35">
        <v>-8.8398590000000024</v>
      </c>
      <c r="BT216" s="35">
        <v>108.53679720392311</v>
      </c>
      <c r="BU216" s="35">
        <v>2.0703000000000002E-3</v>
      </c>
      <c r="BV216" s="35">
        <v>1341809.5</v>
      </c>
      <c r="BW216" s="35">
        <v>-385.48599999999999</v>
      </c>
      <c r="BX216" s="35">
        <v>-6.1839500000000003E-8</v>
      </c>
      <c r="BY216" s="35">
        <v>-51418.108200000002</v>
      </c>
      <c r="BZ216" s="35">
        <v>1300</v>
      </c>
      <c r="CA216" s="35">
        <v>-5.4759192000000017</v>
      </c>
      <c r="CB216" s="35">
        <v>81.866921161310117</v>
      </c>
      <c r="CC216" s="35">
        <v>1.4386500000000001E-3</v>
      </c>
      <c r="CD216" s="35">
        <v>-58145.5</v>
      </c>
      <c r="CE216" s="35">
        <v>-385.48599999999999</v>
      </c>
      <c r="CF216" s="35">
        <v>-6.1839500000000003E-8</v>
      </c>
      <c r="CG216" s="35">
        <v>-45958.698000000004</v>
      </c>
      <c r="CH216" s="35">
        <v>1473</v>
      </c>
      <c r="CI216" s="35">
        <v>-6.4309191999999999</v>
      </c>
      <c r="CJ216" s="35">
        <v>85.7323524490794</v>
      </c>
      <c r="CK216" s="35">
        <v>1.4386500000000001E-3</v>
      </c>
      <c r="CL216" s="35">
        <v>-58145.5</v>
      </c>
      <c r="CM216" s="35">
        <v>-385.48599999999999</v>
      </c>
      <c r="CN216" s="35">
        <v>-6.1839500000000003E-8</v>
      </c>
      <c r="CO216" s="35">
        <v>-41389.698000000004</v>
      </c>
      <c r="CP216" s="42">
        <v>2000</v>
      </c>
      <c r="CQ216" s="35">
        <v>2</v>
      </c>
      <c r="CR216" s="35">
        <v>10</v>
      </c>
      <c r="CS216" s="35">
        <v>1</v>
      </c>
      <c r="CT216" s="35">
        <v>38</v>
      </c>
      <c r="CU216" s="35">
        <v>1</v>
      </c>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row>
    <row r="217" spans="1:166" x14ac:dyDescent="0.2">
      <c r="A217" s="35" t="s">
        <v>866</v>
      </c>
      <c r="B217" s="35" t="s">
        <v>104</v>
      </c>
      <c r="C217" s="35" t="s">
        <v>867</v>
      </c>
      <c r="E217" s="36">
        <v>264.23147</v>
      </c>
      <c r="F217" s="35">
        <v>1.081E-2</v>
      </c>
      <c r="G217" s="35">
        <v>-10140</v>
      </c>
      <c r="H217" s="35">
        <v>66.593000000000004</v>
      </c>
      <c r="I217" s="35">
        <v>2000</v>
      </c>
      <c r="J217" s="35" t="s">
        <v>823</v>
      </c>
      <c r="K217" s="35">
        <v>2</v>
      </c>
      <c r="L217" s="35">
        <v>1</v>
      </c>
      <c r="M217" s="35">
        <v>7</v>
      </c>
      <c r="N217" s="41">
        <v>8.9379997000000007</v>
      </c>
      <c r="O217" s="35">
        <v>6.9999999999999994E-5</v>
      </c>
      <c r="P217" s="35">
        <v>7400</v>
      </c>
      <c r="Q217" s="35">
        <v>0</v>
      </c>
      <c r="R217" s="35">
        <v>0</v>
      </c>
      <c r="S217" s="35">
        <v>-2696</v>
      </c>
      <c r="T217" s="42">
        <v>2000</v>
      </c>
      <c r="U217" s="35">
        <v>7.3283305999999993</v>
      </c>
      <c r="V217" s="35">
        <v>-81.576082017331117</v>
      </c>
      <c r="W217" s="35">
        <v>-1.30835E-2</v>
      </c>
      <c r="X217" s="35">
        <v>3869.7904950000002</v>
      </c>
      <c r="Y217" s="35">
        <v>0</v>
      </c>
      <c r="Z217" s="35">
        <v>9.5361500000000002E-6</v>
      </c>
      <c r="AA217" s="35">
        <v>-8638.6622499999994</v>
      </c>
      <c r="AB217" s="35">
        <v>386.8</v>
      </c>
      <c r="AC217" s="35">
        <v>10.530330599999997</v>
      </c>
      <c r="AD217" s="35">
        <v>-98.483729651285657</v>
      </c>
      <c r="AE217" s="35">
        <v>-1.38295E-2</v>
      </c>
      <c r="AF217" s="35">
        <v>3869.7904950000002</v>
      </c>
      <c r="AG217" s="35">
        <v>0</v>
      </c>
      <c r="AH217" s="35">
        <v>9.5361500000000002E-6</v>
      </c>
      <c r="AI217" s="35">
        <v>-9366.2408500000001</v>
      </c>
      <c r="AJ217" s="35">
        <v>458.4</v>
      </c>
      <c r="AK217" s="35">
        <v>5.3603305999999993</v>
      </c>
      <c r="AL217" s="35">
        <v>-50.752266702669502</v>
      </c>
      <c r="AM217" s="35">
        <v>-1.37955E-2</v>
      </c>
      <c r="AN217" s="35">
        <v>44.790495000000192</v>
      </c>
      <c r="AO217" s="35">
        <v>0</v>
      </c>
      <c r="AP217" s="35">
        <v>9.5361500000000002E-6</v>
      </c>
      <c r="AQ217" s="35">
        <v>-16722.835999999999</v>
      </c>
      <c r="AR217" s="35">
        <v>582</v>
      </c>
      <c r="AS217" s="35">
        <v>-1.9504996999999999</v>
      </c>
      <c r="AT217" s="35">
        <v>-9.171481996566925</v>
      </c>
      <c r="AU217" s="35">
        <v>5.0740000000000004E-3</v>
      </c>
      <c r="AV217" s="35">
        <v>-125</v>
      </c>
      <c r="AW217" s="35">
        <v>0</v>
      </c>
      <c r="AX217" s="35">
        <v>0</v>
      </c>
      <c r="AY217" s="35">
        <v>-18345.472699999998</v>
      </c>
      <c r="AZ217" s="35">
        <v>768</v>
      </c>
      <c r="BA217" s="35">
        <v>-13.903349800000001</v>
      </c>
      <c r="BB217" s="35">
        <v>83.766914912543797</v>
      </c>
      <c r="BC217" s="35">
        <v>6.9620000000000003E-3</v>
      </c>
      <c r="BD217" s="35">
        <v>2638330</v>
      </c>
      <c r="BE217" s="35">
        <v>0</v>
      </c>
      <c r="BF217" s="35">
        <v>0</v>
      </c>
      <c r="BG217" s="35">
        <v>-33282.650500000003</v>
      </c>
      <c r="BH217" s="35">
        <v>1002</v>
      </c>
      <c r="BI217" s="35">
        <v>1.8685603000000004</v>
      </c>
      <c r="BJ217" s="35">
        <v>-27.612094787991403</v>
      </c>
      <c r="BK217" s="35">
        <v>5.9564999999999998E-4</v>
      </c>
      <c r="BL217" s="35">
        <v>1399830</v>
      </c>
      <c r="BM217" s="35">
        <v>0</v>
      </c>
      <c r="BN217" s="35">
        <v>0</v>
      </c>
      <c r="BO217" s="35">
        <v>-23250.981500000002</v>
      </c>
      <c r="BP217" s="35">
        <v>1300</v>
      </c>
      <c r="BQ217" s="35">
        <v>5.2325001000000011</v>
      </c>
      <c r="BR217" s="35">
        <v>-54.281970830604408</v>
      </c>
      <c r="BS217" s="35">
        <v>-3.5999999999999994E-5</v>
      </c>
      <c r="BT217" s="35">
        <v>-125</v>
      </c>
      <c r="BU217" s="35">
        <v>0</v>
      </c>
      <c r="BV217" s="35">
        <v>0</v>
      </c>
      <c r="BW217" s="35">
        <v>-17791.5713</v>
      </c>
      <c r="BX217" s="42">
        <v>2000</v>
      </c>
      <c r="BY217" s="35">
        <v>2</v>
      </c>
      <c r="BZ217" s="35">
        <v>10</v>
      </c>
      <c r="CA217" s="35">
        <v>1</v>
      </c>
      <c r="CB217" s="35">
        <v>43</v>
      </c>
      <c r="CC217" s="35">
        <v>0.5</v>
      </c>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row>
    <row r="218" spans="1:166" x14ac:dyDescent="0.2">
      <c r="A218" s="35" t="s">
        <v>868</v>
      </c>
      <c r="B218" s="35" t="s">
        <v>99</v>
      </c>
      <c r="C218" s="35" t="s">
        <v>869</v>
      </c>
      <c r="E218" s="36">
        <v>391.13594000000001</v>
      </c>
      <c r="F218" s="35">
        <v>5.15</v>
      </c>
      <c r="G218" s="35">
        <v>-143900</v>
      </c>
      <c r="H218" s="35">
        <v>39.47</v>
      </c>
      <c r="I218" s="35">
        <v>2000</v>
      </c>
      <c r="J218" s="35" t="s">
        <v>823</v>
      </c>
      <c r="K218" s="35">
        <v>2</v>
      </c>
      <c r="L218" s="35">
        <v>2</v>
      </c>
      <c r="M218" s="35">
        <v>8</v>
      </c>
      <c r="N218" s="41">
        <v>16.560101</v>
      </c>
      <c r="O218" s="35">
        <v>3.59019E-3</v>
      </c>
      <c r="P218" s="35">
        <v>844.50702000000001</v>
      </c>
      <c r="Q218" s="35">
        <v>0</v>
      </c>
      <c r="R218" s="35">
        <v>-6.6165300000000003E-7</v>
      </c>
      <c r="S218" s="35">
        <v>-5242</v>
      </c>
      <c r="T218" s="35">
        <v>984</v>
      </c>
      <c r="U218" s="35">
        <v>6340</v>
      </c>
      <c r="V218" s="35" t="s">
        <v>92</v>
      </c>
      <c r="W218" s="35">
        <v>27</v>
      </c>
      <c r="X218" s="35">
        <v>0</v>
      </c>
      <c r="Y218" s="35">
        <v>0</v>
      </c>
      <c r="Z218" s="35">
        <v>0</v>
      </c>
      <c r="AA218" s="35">
        <v>0</v>
      </c>
      <c r="AB218" s="35">
        <v>-6328</v>
      </c>
      <c r="AC218" s="42">
        <v>2000</v>
      </c>
      <c r="AD218" s="35">
        <v>6.1447293000000016</v>
      </c>
      <c r="AE218" s="35">
        <v>-31.117646007810038</v>
      </c>
      <c r="AF218" s="35">
        <v>-1.5857690000000001E-2</v>
      </c>
      <c r="AG218" s="35">
        <v>592.04400499999997</v>
      </c>
      <c r="AH218" s="35">
        <v>0</v>
      </c>
      <c r="AI218" s="35">
        <v>9.8669764999999996E-6</v>
      </c>
      <c r="AJ218" s="35">
        <v>-142958.709</v>
      </c>
      <c r="AK218" s="35">
        <v>386.8</v>
      </c>
      <c r="AL218" s="35">
        <v>12.548729300000002</v>
      </c>
      <c r="AM218" s="35">
        <v>-64.932941275719145</v>
      </c>
      <c r="AN218" s="35">
        <v>-1.7349690000000001E-2</v>
      </c>
      <c r="AO218" s="35">
        <v>592.04400499999997</v>
      </c>
      <c r="AP218" s="35">
        <v>0</v>
      </c>
      <c r="AQ218" s="35">
        <v>9.8669764999999996E-6</v>
      </c>
      <c r="AR218" s="35">
        <v>-144413.86619999999</v>
      </c>
      <c r="AS218" s="35">
        <v>458.4</v>
      </c>
      <c r="AT218" s="35">
        <v>2.2087293000000017</v>
      </c>
      <c r="AU218" s="35">
        <v>30.529984621513222</v>
      </c>
      <c r="AV218" s="35">
        <v>-1.7281689999999999E-2</v>
      </c>
      <c r="AW218" s="35">
        <v>-7057.9559950000003</v>
      </c>
      <c r="AX218" s="35">
        <v>0</v>
      </c>
      <c r="AY218" s="35">
        <v>9.8669764999999996E-6</v>
      </c>
      <c r="AZ218" s="35">
        <v>-159127.05650000001</v>
      </c>
      <c r="BA218" s="35">
        <v>582</v>
      </c>
      <c r="BB218" s="35">
        <v>-5.1021009999999993</v>
      </c>
      <c r="BC218" s="35">
        <v>72.110769327615827</v>
      </c>
      <c r="BD218" s="35">
        <v>1.5878100000000003E-3</v>
      </c>
      <c r="BE218" s="35">
        <v>-7227.7464899999995</v>
      </c>
      <c r="BF218" s="35">
        <v>0</v>
      </c>
      <c r="BG218" s="35">
        <v>3.3082650000000001E-7</v>
      </c>
      <c r="BH218" s="35">
        <v>-160749.69320000001</v>
      </c>
      <c r="BI218" s="35">
        <v>768</v>
      </c>
      <c r="BJ218" s="35">
        <v>-17.054951099999997</v>
      </c>
      <c r="BK218" s="35">
        <v>165.04916623672645</v>
      </c>
      <c r="BL218" s="35">
        <v>3.4758100000000002E-3</v>
      </c>
      <c r="BM218" s="35">
        <v>2631227.2535100002</v>
      </c>
      <c r="BN218" s="35">
        <v>0</v>
      </c>
      <c r="BO218" s="35">
        <v>3.3082650000000001E-7</v>
      </c>
      <c r="BP218" s="35">
        <v>-175686.87099999998</v>
      </c>
      <c r="BQ218" s="35">
        <v>984</v>
      </c>
      <c r="BR218" s="35">
        <v>-27.494850100000001</v>
      </c>
      <c r="BS218" s="35">
        <v>234.88889833062188</v>
      </c>
      <c r="BT218" s="35">
        <v>7.0660000000000002E-3</v>
      </c>
      <c r="BU218" s="35">
        <v>2630805</v>
      </c>
      <c r="BV218" s="35">
        <v>0</v>
      </c>
      <c r="BW218" s="35">
        <v>0</v>
      </c>
      <c r="BX218" s="35">
        <v>-176772.87099999998</v>
      </c>
      <c r="BY218" s="35">
        <v>1002</v>
      </c>
      <c r="BZ218" s="35">
        <v>-11.722939999999999</v>
      </c>
      <c r="CA218" s="35">
        <v>123.50988863008665</v>
      </c>
      <c r="CB218" s="35">
        <v>6.9965000000000001E-4</v>
      </c>
      <c r="CC218" s="35">
        <v>1392305</v>
      </c>
      <c r="CD218" s="35">
        <v>0</v>
      </c>
      <c r="CE218" s="35">
        <v>0</v>
      </c>
      <c r="CF218" s="35">
        <v>-166741.20199999999</v>
      </c>
      <c r="CG218" s="35">
        <v>1300</v>
      </c>
      <c r="CH218" s="35">
        <v>-8.359000199999997</v>
      </c>
      <c r="CI218" s="35">
        <v>96.840012587473666</v>
      </c>
      <c r="CJ218" s="35">
        <v>6.7999999999999999E-5</v>
      </c>
      <c r="CK218" s="35">
        <v>-7650</v>
      </c>
      <c r="CL218" s="35">
        <v>0</v>
      </c>
      <c r="CM218" s="35">
        <v>0</v>
      </c>
      <c r="CN218" s="35">
        <v>-161281.79180000001</v>
      </c>
      <c r="CO218" s="42">
        <v>2000</v>
      </c>
      <c r="CP218" s="35">
        <v>2</v>
      </c>
      <c r="CQ218" s="35">
        <v>10</v>
      </c>
      <c r="CR218" s="35">
        <v>1</v>
      </c>
      <c r="CS218" s="35">
        <v>43</v>
      </c>
      <c r="CT218" s="35">
        <v>1</v>
      </c>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row>
    <row r="219" spans="1:166" x14ac:dyDescent="0.2">
      <c r="A219" s="35" t="s">
        <v>868</v>
      </c>
      <c r="B219" s="35" t="s">
        <v>104</v>
      </c>
      <c r="C219" s="35" t="s">
        <v>869</v>
      </c>
      <c r="E219" s="36">
        <v>391.13594000000001</v>
      </c>
      <c r="F219" s="35">
        <v>1.5990000000000001E-2</v>
      </c>
      <c r="G219" s="35">
        <v>-72400</v>
      </c>
      <c r="H219" s="35">
        <v>83.18</v>
      </c>
      <c r="I219" s="35">
        <v>2000</v>
      </c>
      <c r="J219" s="35" t="s">
        <v>823</v>
      </c>
      <c r="K219" s="35">
        <v>2</v>
      </c>
      <c r="L219" s="35">
        <v>1</v>
      </c>
      <c r="M219" s="35">
        <v>7</v>
      </c>
      <c r="N219" s="41">
        <v>13.907</v>
      </c>
      <c r="O219" s="35">
        <v>9.9999999999999995E-7</v>
      </c>
      <c r="P219" s="35">
        <v>15400</v>
      </c>
      <c r="Q219" s="35">
        <v>0</v>
      </c>
      <c r="R219" s="35">
        <v>0</v>
      </c>
      <c r="S219" s="35">
        <v>-4198</v>
      </c>
      <c r="T219" s="42">
        <v>2000</v>
      </c>
      <c r="U219" s="35">
        <v>8.7978303000000011</v>
      </c>
      <c r="V219" s="35">
        <v>-94.567185176604511</v>
      </c>
      <c r="W219" s="35">
        <v>-1.2268499999999998E-2</v>
      </c>
      <c r="X219" s="35">
        <v>7869.7904950000002</v>
      </c>
      <c r="Y219" s="35">
        <v>0</v>
      </c>
      <c r="Z219" s="35">
        <v>9.5361500000000002E-6</v>
      </c>
      <c r="AA219" s="35">
        <v>-70414.709000000003</v>
      </c>
      <c r="AB219" s="35">
        <v>386.8</v>
      </c>
      <c r="AC219" s="35">
        <v>15.201830300000001</v>
      </c>
      <c r="AD219" s="35">
        <v>-128.38248044451359</v>
      </c>
      <c r="AE219" s="35">
        <v>-1.3760499999999998E-2</v>
      </c>
      <c r="AF219" s="35">
        <v>7869.7904950000002</v>
      </c>
      <c r="AG219" s="35">
        <v>0</v>
      </c>
      <c r="AH219" s="35">
        <v>9.5361500000000002E-6</v>
      </c>
      <c r="AI219" s="35">
        <v>-71869.866200000004</v>
      </c>
      <c r="AJ219" s="35">
        <v>458.4</v>
      </c>
      <c r="AK219" s="35">
        <v>4.8618303000000012</v>
      </c>
      <c r="AL219" s="35">
        <v>-32.91955454728128</v>
      </c>
      <c r="AM219" s="35">
        <v>-1.3692499999999998E-2</v>
      </c>
      <c r="AN219" s="35">
        <v>219.79049500000019</v>
      </c>
      <c r="AO219" s="35">
        <v>0</v>
      </c>
      <c r="AP219" s="35">
        <v>9.5361500000000002E-6</v>
      </c>
      <c r="AQ219" s="35">
        <v>-86583.056500000006</v>
      </c>
      <c r="AR219" s="35">
        <v>582</v>
      </c>
      <c r="AS219" s="35">
        <v>-2.4489999999999998</v>
      </c>
      <c r="AT219" s="35">
        <v>8.6612301588212972</v>
      </c>
      <c r="AU219" s="35">
        <v>5.1770000000000002E-3</v>
      </c>
      <c r="AV219" s="35">
        <v>50</v>
      </c>
      <c r="AW219" s="35">
        <v>0</v>
      </c>
      <c r="AX219" s="35">
        <v>0</v>
      </c>
      <c r="AY219" s="35">
        <v>-88205.693200000009</v>
      </c>
      <c r="AZ219" s="35">
        <v>768</v>
      </c>
      <c r="BA219" s="35">
        <v>-14.401850099999999</v>
      </c>
      <c r="BB219" s="35">
        <v>101.59962706793199</v>
      </c>
      <c r="BC219" s="35">
        <v>7.0650000000000001E-3</v>
      </c>
      <c r="BD219" s="35">
        <v>2638505</v>
      </c>
      <c r="BE219" s="35">
        <v>0</v>
      </c>
      <c r="BF219" s="35">
        <v>0</v>
      </c>
      <c r="BG219" s="35">
        <v>-103142.871</v>
      </c>
      <c r="BH219" s="35">
        <v>1002</v>
      </c>
      <c r="BI219" s="35">
        <v>1.3700600000000005</v>
      </c>
      <c r="BJ219" s="35">
        <v>-9.7793826326031592</v>
      </c>
      <c r="BK219" s="35">
        <v>6.9864999999999999E-4</v>
      </c>
      <c r="BL219" s="35">
        <v>1400005</v>
      </c>
      <c r="BM219" s="35">
        <v>0</v>
      </c>
      <c r="BN219" s="35">
        <v>0</v>
      </c>
      <c r="BO219" s="35">
        <v>-93111.202000000005</v>
      </c>
      <c r="BP219" s="35">
        <v>1300</v>
      </c>
      <c r="BQ219" s="35">
        <v>4.733999800000003</v>
      </c>
      <c r="BR219" s="35">
        <v>-36.449258675216178</v>
      </c>
      <c r="BS219" s="35">
        <v>6.7000000000000002E-5</v>
      </c>
      <c r="BT219" s="35">
        <v>50</v>
      </c>
      <c r="BU219" s="35">
        <v>0</v>
      </c>
      <c r="BV219" s="35">
        <v>0</v>
      </c>
      <c r="BW219" s="35">
        <v>-87651.791800000006</v>
      </c>
      <c r="BX219" s="42">
        <v>2000</v>
      </c>
      <c r="BY219" s="35">
        <v>2</v>
      </c>
      <c r="BZ219" s="35">
        <v>10</v>
      </c>
      <c r="CA219" s="35">
        <v>1</v>
      </c>
      <c r="CB219" s="35">
        <v>43</v>
      </c>
      <c r="CC219" s="35">
        <v>1</v>
      </c>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row>
    <row r="220" spans="1:166" x14ac:dyDescent="0.2">
      <c r="A220" s="35" t="s">
        <v>870</v>
      </c>
      <c r="B220" s="35" t="s">
        <v>223</v>
      </c>
      <c r="C220" s="35" t="s">
        <v>871</v>
      </c>
      <c r="E220" s="36">
        <v>297.26459999999997</v>
      </c>
      <c r="F220" s="35">
        <v>4.6500000000000004</v>
      </c>
      <c r="G220" s="35">
        <v>-369410</v>
      </c>
      <c r="H220" s="35">
        <v>34.5</v>
      </c>
      <c r="I220" s="35">
        <v>1200</v>
      </c>
      <c r="J220" s="35" t="s">
        <v>872</v>
      </c>
      <c r="K220" s="35">
        <v>4</v>
      </c>
      <c r="L220" s="35">
        <v>1</v>
      </c>
      <c r="M220" s="35">
        <v>4</v>
      </c>
      <c r="N220" s="41">
        <v>28.169001000000002</v>
      </c>
      <c r="O220" s="35">
        <v>5.2849999999999998E-3</v>
      </c>
      <c r="P220" s="35">
        <v>287000</v>
      </c>
      <c r="Q220" s="35">
        <v>0</v>
      </c>
      <c r="R220" s="35">
        <v>0</v>
      </c>
      <c r="S220" s="35">
        <v>-9831</v>
      </c>
      <c r="T220" s="42">
        <v>1200</v>
      </c>
      <c r="U220" s="35">
        <v>20.781829299999998</v>
      </c>
      <c r="V220" s="35">
        <v>-84.616059796186164</v>
      </c>
      <c r="W220" s="35">
        <v>-2.1879103999999996E-2</v>
      </c>
      <c r="X220" s="35">
        <v>354713.29049499996</v>
      </c>
      <c r="Y220" s="35">
        <v>1558.0079999999998</v>
      </c>
      <c r="Z220" s="35">
        <v>9.8524042999999998E-6</v>
      </c>
      <c r="AA220" s="35">
        <v>-380467.07169999997</v>
      </c>
      <c r="AB220" s="35">
        <v>582</v>
      </c>
      <c r="AC220" s="35">
        <v>13.470998999999999</v>
      </c>
      <c r="AD220" s="35">
        <v>-43.03527509008336</v>
      </c>
      <c r="AE220" s="35">
        <v>-3.0096039999999999E-3</v>
      </c>
      <c r="AF220" s="35">
        <v>354543.5</v>
      </c>
      <c r="AG220" s="35">
        <v>1558.0079999999998</v>
      </c>
      <c r="AH220" s="35">
        <v>3.1625429999999997E-7</v>
      </c>
      <c r="AI220" s="35">
        <v>-382089.7084</v>
      </c>
      <c r="AJ220" s="35">
        <v>768</v>
      </c>
      <c r="AK220" s="35">
        <v>1.5181488999999999</v>
      </c>
      <c r="AL220" s="35">
        <v>49.903121819027376</v>
      </c>
      <c r="AM220" s="35">
        <v>-1.121604E-3</v>
      </c>
      <c r="AN220" s="35">
        <v>2992998.5</v>
      </c>
      <c r="AO220" s="35">
        <v>1558.0079999999998</v>
      </c>
      <c r="AP220" s="35">
        <v>3.1625429999999997E-7</v>
      </c>
      <c r="AQ220" s="35">
        <v>-397026.88620000001</v>
      </c>
      <c r="AR220" s="35">
        <v>1002</v>
      </c>
      <c r="AS220" s="35">
        <v>17.290058999999992</v>
      </c>
      <c r="AT220" s="35">
        <v>-61.475887881507759</v>
      </c>
      <c r="AU220" s="35">
        <v>-7.4879539999999998E-3</v>
      </c>
      <c r="AV220" s="35">
        <v>1754498.5</v>
      </c>
      <c r="AW220" s="35">
        <v>1558.0079999999998</v>
      </c>
      <c r="AX220" s="35">
        <v>3.1625429999999997E-7</v>
      </c>
      <c r="AY220" s="35">
        <v>-386995.21720000001</v>
      </c>
      <c r="AZ220" s="42">
        <v>1200</v>
      </c>
      <c r="BA220" s="35">
        <v>3</v>
      </c>
      <c r="BB220" s="35">
        <v>10</v>
      </c>
      <c r="BC220" s="35">
        <v>1</v>
      </c>
      <c r="BD220" s="35">
        <v>56</v>
      </c>
      <c r="BE220" s="35">
        <v>1</v>
      </c>
      <c r="BF220" s="35">
        <v>65</v>
      </c>
      <c r="BG220" s="35">
        <v>2</v>
      </c>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row>
    <row r="221" spans="1:166" x14ac:dyDescent="0.2">
      <c r="A221" s="35" t="s">
        <v>873</v>
      </c>
      <c r="B221" s="35" t="s">
        <v>223</v>
      </c>
      <c r="C221" s="35" t="s">
        <v>874</v>
      </c>
      <c r="E221" s="36">
        <v>153.32640000000001</v>
      </c>
      <c r="F221" s="35">
        <v>5.72</v>
      </c>
      <c r="G221" s="35">
        <v>-130980</v>
      </c>
      <c r="H221" s="35">
        <v>16.829999999999998</v>
      </c>
      <c r="I221" s="35">
        <v>1800</v>
      </c>
      <c r="J221" s="35" t="s">
        <v>122</v>
      </c>
      <c r="K221" s="35">
        <v>1</v>
      </c>
      <c r="L221" s="35">
        <v>1</v>
      </c>
      <c r="M221" s="35">
        <v>5</v>
      </c>
      <c r="N221" s="41">
        <v>17.522099999999998</v>
      </c>
      <c r="O221" s="35">
        <v>-3.42756E-4</v>
      </c>
      <c r="P221" s="35">
        <v>-55012</v>
      </c>
      <c r="Q221" s="35">
        <v>-228.95099999999999</v>
      </c>
      <c r="R221" s="35">
        <v>1.2433400000000001E-7</v>
      </c>
      <c r="S221" s="35">
        <v>-1059</v>
      </c>
      <c r="T221" s="42">
        <v>1800</v>
      </c>
      <c r="U221" s="35">
        <v>-1.2707196999999972</v>
      </c>
      <c r="V221" s="35">
        <v>42.859142274331987</v>
      </c>
      <c r="W221" s="35">
        <v>-1.3648582499999999E-2</v>
      </c>
      <c r="X221" s="35">
        <v>9258.2904950000011</v>
      </c>
      <c r="Y221" s="35">
        <v>-208.79</v>
      </c>
      <c r="Z221" s="35">
        <v>9.4901830749999999E-6</v>
      </c>
      <c r="AA221" s="35">
        <v>-130328.37235000001</v>
      </c>
      <c r="AB221" s="35">
        <v>582</v>
      </c>
      <c r="AC221" s="35">
        <v>-8.5815499999999982</v>
      </c>
      <c r="AD221" s="35">
        <v>84.439926980434592</v>
      </c>
      <c r="AE221" s="35">
        <v>5.2209175E-3</v>
      </c>
      <c r="AF221" s="35">
        <v>9088.5</v>
      </c>
      <c r="AG221" s="35">
        <v>-208.79</v>
      </c>
      <c r="AH221" s="35">
        <v>-4.5966925000000003E-8</v>
      </c>
      <c r="AI221" s="35">
        <v>-131951.00904999999</v>
      </c>
      <c r="AJ221" s="35">
        <v>768</v>
      </c>
      <c r="AK221" s="35">
        <v>-20.534400099999999</v>
      </c>
      <c r="AL221" s="35">
        <v>177.37832388954536</v>
      </c>
      <c r="AM221" s="35">
        <v>7.1089174999999991E-3</v>
      </c>
      <c r="AN221" s="35">
        <v>2647543.5</v>
      </c>
      <c r="AO221" s="35">
        <v>-208.79</v>
      </c>
      <c r="AP221" s="35">
        <v>-4.5966925000000003E-8</v>
      </c>
      <c r="AQ221" s="35">
        <v>-146888.18685</v>
      </c>
      <c r="AR221" s="35">
        <v>1002</v>
      </c>
      <c r="AS221" s="35">
        <v>-4.7624899999999997</v>
      </c>
      <c r="AT221" s="35">
        <v>65.999314189010136</v>
      </c>
      <c r="AU221" s="35">
        <v>7.4256749999999992E-4</v>
      </c>
      <c r="AV221" s="35">
        <v>1409043.5</v>
      </c>
      <c r="AW221" s="35">
        <v>-208.79</v>
      </c>
      <c r="AX221" s="35">
        <v>-4.5966925000000003E-8</v>
      </c>
      <c r="AY221" s="35">
        <v>-136856.51785</v>
      </c>
      <c r="AZ221" s="35">
        <v>1300</v>
      </c>
      <c r="BA221" s="35">
        <v>-1.398550199999999</v>
      </c>
      <c r="BB221" s="35">
        <v>39.329438146397095</v>
      </c>
      <c r="BC221" s="35">
        <v>1.1091749999999999E-4</v>
      </c>
      <c r="BD221" s="35">
        <v>9088.5</v>
      </c>
      <c r="BE221" s="35">
        <v>-208.79</v>
      </c>
      <c r="BF221" s="35">
        <v>-4.5966925000000003E-8</v>
      </c>
      <c r="BG221" s="35">
        <v>-131397.10764999999</v>
      </c>
      <c r="BH221" s="42">
        <v>1800</v>
      </c>
      <c r="BI221" s="35">
        <v>2</v>
      </c>
      <c r="BJ221" s="35">
        <v>10</v>
      </c>
      <c r="BK221" s="35">
        <v>1</v>
      </c>
      <c r="BL221" s="35">
        <v>65</v>
      </c>
      <c r="BM221" s="35">
        <v>0.5</v>
      </c>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row>
    <row r="222" spans="1:166" x14ac:dyDescent="0.2">
      <c r="A222" s="35" t="s">
        <v>873</v>
      </c>
      <c r="B222" s="35" t="s">
        <v>104</v>
      </c>
      <c r="C222" s="35" t="s">
        <v>874</v>
      </c>
      <c r="E222" s="36">
        <v>153.32640000000001</v>
      </c>
      <c r="F222" s="35">
        <v>6.2700000000000004E-3</v>
      </c>
      <c r="G222" s="35">
        <v>-29600</v>
      </c>
      <c r="H222" s="35">
        <v>56.249000000000002</v>
      </c>
      <c r="I222" s="35">
        <v>2000</v>
      </c>
      <c r="J222" s="35" t="s">
        <v>122</v>
      </c>
      <c r="K222" s="35">
        <v>1</v>
      </c>
      <c r="L222" s="35">
        <v>1</v>
      </c>
      <c r="M222" s="35">
        <v>5</v>
      </c>
      <c r="N222" s="41">
        <v>11.487</v>
      </c>
      <c r="O222" s="35">
        <v>-5.4564000000000001E-4</v>
      </c>
      <c r="P222" s="35">
        <v>2619.6599000000001</v>
      </c>
      <c r="Q222" s="35">
        <v>-113.699</v>
      </c>
      <c r="R222" s="35">
        <v>8.6893999999999997E-8</v>
      </c>
      <c r="S222" s="35">
        <v>-1424</v>
      </c>
      <c r="T222" s="42">
        <v>2000</v>
      </c>
      <c r="U222" s="35">
        <v>4.7643803000000009</v>
      </c>
      <c r="V222" s="35">
        <v>-43.457023534986433</v>
      </c>
      <c r="W222" s="35">
        <v>-1.3445698499999999E-2</v>
      </c>
      <c r="X222" s="35">
        <v>38074.120445</v>
      </c>
      <c r="Y222" s="35">
        <v>21.713999999999999</v>
      </c>
      <c r="Z222" s="35">
        <v>9.508903075E-6</v>
      </c>
      <c r="AA222" s="35">
        <v>-29313.372350000001</v>
      </c>
      <c r="AB222" s="35">
        <v>582</v>
      </c>
      <c r="AC222" s="35">
        <v>-2.5464500000000001</v>
      </c>
      <c r="AD222" s="35">
        <v>-1.8762388288838565</v>
      </c>
      <c r="AE222" s="35">
        <v>5.4238015000000004E-3</v>
      </c>
      <c r="AF222" s="35">
        <v>37904.329949999999</v>
      </c>
      <c r="AG222" s="35">
        <v>21.713999999999999</v>
      </c>
      <c r="AH222" s="35">
        <v>-2.7246924999999998E-8</v>
      </c>
      <c r="AI222" s="35">
        <v>-30936.009050000001</v>
      </c>
      <c r="AJ222" s="35">
        <v>768</v>
      </c>
      <c r="AK222" s="35">
        <v>-14.499300099999999</v>
      </c>
      <c r="AL222" s="35">
        <v>91.062158080226865</v>
      </c>
      <c r="AM222" s="35">
        <v>7.3118014999999995E-3</v>
      </c>
      <c r="AN222" s="35">
        <v>2676359.3299500002</v>
      </c>
      <c r="AO222" s="35">
        <v>21.713999999999999</v>
      </c>
      <c r="AP222" s="35">
        <v>-2.7246924999999998E-8</v>
      </c>
      <c r="AQ222" s="35">
        <v>-45873.186849999998</v>
      </c>
      <c r="AR222" s="35">
        <v>1002</v>
      </c>
      <c r="AS222" s="35">
        <v>1.2726099999999985</v>
      </c>
      <c r="AT222" s="35">
        <v>-20.316851620308281</v>
      </c>
      <c r="AU222" s="35">
        <v>9.4545149999999999E-4</v>
      </c>
      <c r="AV222" s="35">
        <v>1437859.3299499999</v>
      </c>
      <c r="AW222" s="35">
        <v>21.713999999999999</v>
      </c>
      <c r="AX222" s="35">
        <v>-2.7246924999999998E-8</v>
      </c>
      <c r="AY222" s="35">
        <v>-35841.517850000004</v>
      </c>
      <c r="AZ222" s="35">
        <v>1300</v>
      </c>
      <c r="BA222" s="35">
        <v>4.6365497999999992</v>
      </c>
      <c r="BB222" s="35">
        <v>-46.986727662921361</v>
      </c>
      <c r="BC222" s="35">
        <v>3.1380150000000001E-4</v>
      </c>
      <c r="BD222" s="35">
        <v>37904.329949999999</v>
      </c>
      <c r="BE222" s="35">
        <v>21.713999999999999</v>
      </c>
      <c r="BF222" s="35">
        <v>-2.7246924999999998E-8</v>
      </c>
      <c r="BG222" s="35">
        <v>-30382.107649999998</v>
      </c>
      <c r="BH222" s="42">
        <v>2000</v>
      </c>
      <c r="BI222" s="35">
        <v>2</v>
      </c>
      <c r="BJ222" s="35">
        <v>10</v>
      </c>
      <c r="BK222" s="35">
        <v>1</v>
      </c>
      <c r="BL222" s="35">
        <v>65</v>
      </c>
      <c r="BM222" s="35">
        <v>0.5</v>
      </c>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row>
    <row r="223" spans="1:166" x14ac:dyDescent="0.2">
      <c r="A223" s="35" t="s">
        <v>875</v>
      </c>
      <c r="B223" s="35" t="s">
        <v>104</v>
      </c>
      <c r="C223" s="35" t="s">
        <v>876</v>
      </c>
      <c r="E223" s="36">
        <v>154.33434</v>
      </c>
      <c r="F223" s="35">
        <v>6.3099999999999996E-3</v>
      </c>
      <c r="G223" s="35">
        <v>-54120</v>
      </c>
      <c r="H223" s="35">
        <v>60.415999999999997</v>
      </c>
      <c r="I223" s="35">
        <v>2000</v>
      </c>
      <c r="J223" s="35" t="s">
        <v>122</v>
      </c>
      <c r="K223" s="35">
        <v>4</v>
      </c>
      <c r="L223" s="35">
        <v>1</v>
      </c>
      <c r="M223" s="35">
        <v>5</v>
      </c>
      <c r="N223" s="41">
        <v>12.138999999999999</v>
      </c>
      <c r="O223" s="35">
        <v>5.04E-4</v>
      </c>
      <c r="P223" s="35">
        <v>120900</v>
      </c>
      <c r="Q223" s="35">
        <v>0</v>
      </c>
      <c r="R223" s="35">
        <v>0</v>
      </c>
      <c r="S223" s="35">
        <v>-4070</v>
      </c>
      <c r="T223" s="42">
        <v>2000</v>
      </c>
      <c r="U223" s="35">
        <v>5.0094203000000022</v>
      </c>
      <c r="V223" s="35">
        <v>-34.133337942679248</v>
      </c>
      <c r="W223" s="35">
        <v>-1.3776013499999998E-2</v>
      </c>
      <c r="X223" s="35">
        <v>68141.540494999994</v>
      </c>
      <c r="Y223" s="35">
        <v>56.369</v>
      </c>
      <c r="Z223" s="35">
        <v>9.5214303249999998E-6</v>
      </c>
      <c r="AA223" s="35">
        <v>-54290.54595</v>
      </c>
      <c r="AB223" s="35">
        <v>582</v>
      </c>
      <c r="AC223" s="35">
        <v>-2.3014099999999988</v>
      </c>
      <c r="AD223" s="35">
        <v>7.4474467634233861</v>
      </c>
      <c r="AE223" s="35">
        <v>5.0934865000000001E-3</v>
      </c>
      <c r="AF223" s="35">
        <v>67971.75</v>
      </c>
      <c r="AG223" s="35">
        <v>56.369</v>
      </c>
      <c r="AH223" s="35">
        <v>-1.4719675000000001E-8</v>
      </c>
      <c r="AI223" s="35">
        <v>-55913.182650000002</v>
      </c>
      <c r="AJ223" s="35">
        <v>768</v>
      </c>
      <c r="AK223" s="35">
        <v>-14.2542601</v>
      </c>
      <c r="AL223" s="35">
        <v>100.38584367253412</v>
      </c>
      <c r="AM223" s="35">
        <v>6.9814864999999992E-3</v>
      </c>
      <c r="AN223" s="35">
        <v>2706426.75</v>
      </c>
      <c r="AO223" s="35">
        <v>56.369</v>
      </c>
      <c r="AP223" s="35">
        <v>-1.4719675000000001E-8</v>
      </c>
      <c r="AQ223" s="35">
        <v>-70850.360450000007</v>
      </c>
      <c r="AR223" s="35">
        <v>1002</v>
      </c>
      <c r="AS223" s="35">
        <v>1.5176499999999997</v>
      </c>
      <c r="AT223" s="35">
        <v>-10.993166028001077</v>
      </c>
      <c r="AU223" s="35">
        <v>6.1513649999999991E-4</v>
      </c>
      <c r="AV223" s="35">
        <v>1467926.75</v>
      </c>
      <c r="AW223" s="35">
        <v>56.369</v>
      </c>
      <c r="AX223" s="35">
        <v>-1.4719675000000001E-8</v>
      </c>
      <c r="AY223" s="35">
        <v>-60818.691449999998</v>
      </c>
      <c r="AZ223" s="35">
        <v>1300</v>
      </c>
      <c r="BA223" s="35">
        <v>4.8815898000000004</v>
      </c>
      <c r="BB223" s="35">
        <v>-37.663042070614118</v>
      </c>
      <c r="BC223" s="35">
        <v>-1.6513499999999963E-5</v>
      </c>
      <c r="BD223" s="35">
        <v>67971.75</v>
      </c>
      <c r="BE223" s="35">
        <v>56.369</v>
      </c>
      <c r="BF223" s="35">
        <v>-1.4719675000000001E-8</v>
      </c>
      <c r="BG223" s="35">
        <v>-55359.28125</v>
      </c>
      <c r="BH223" s="42">
        <v>2000</v>
      </c>
      <c r="BI223" s="35">
        <v>3</v>
      </c>
      <c r="BJ223" s="35">
        <v>10</v>
      </c>
      <c r="BK223" s="35">
        <v>1</v>
      </c>
      <c r="BL223" s="35">
        <v>65</v>
      </c>
      <c r="BM223" s="35">
        <v>0.5</v>
      </c>
      <c r="BN223" s="35">
        <v>38</v>
      </c>
      <c r="BO223" s="35">
        <v>0.5</v>
      </c>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row>
    <row r="224" spans="1:166" x14ac:dyDescent="0.2">
      <c r="A224" s="35" t="s">
        <v>877</v>
      </c>
      <c r="B224" s="35" t="s">
        <v>223</v>
      </c>
      <c r="C224" s="35" t="s">
        <v>878</v>
      </c>
      <c r="E224" s="36">
        <v>169.393</v>
      </c>
      <c r="F224" s="35">
        <v>4.25</v>
      </c>
      <c r="G224" s="35">
        <v>-110800</v>
      </c>
      <c r="H224" s="35">
        <v>18.736999999999998</v>
      </c>
      <c r="I224" s="35">
        <v>2000</v>
      </c>
      <c r="J224" s="35" t="s">
        <v>879</v>
      </c>
      <c r="K224" s="35">
        <v>3</v>
      </c>
      <c r="L224" s="35">
        <v>1</v>
      </c>
      <c r="M224" s="35">
        <v>9</v>
      </c>
      <c r="N224" s="41">
        <v>15.5969</v>
      </c>
      <c r="O224" s="35">
        <v>5.9126899999999998E-5</v>
      </c>
      <c r="P224" s="35">
        <v>-35339.5</v>
      </c>
      <c r="Q224" s="35">
        <v>-147.131</v>
      </c>
      <c r="R224" s="35">
        <v>1.1924E-7</v>
      </c>
      <c r="S224" s="35">
        <v>-2000</v>
      </c>
      <c r="T224" s="42">
        <v>2000</v>
      </c>
      <c r="U224" s="35">
        <v>2.4049300999999996</v>
      </c>
      <c r="V224" s="35">
        <v>1.9202946899474682</v>
      </c>
      <c r="W224" s="35">
        <v>-1.5535626899999998E-2</v>
      </c>
      <c r="X224" s="35">
        <v>-95299.959505000006</v>
      </c>
      <c r="Y224" s="35">
        <v>-294.262</v>
      </c>
      <c r="Z224" s="35">
        <v>9.4765300000000002E-6</v>
      </c>
      <c r="AA224" s="35">
        <v>-107782.2825</v>
      </c>
      <c r="AB224" s="35">
        <v>368.3</v>
      </c>
      <c r="AC224" s="35">
        <v>0.1419301000000015</v>
      </c>
      <c r="AD224" s="35">
        <v>17.103240375888106</v>
      </c>
      <c r="AE224" s="35">
        <v>-1.3789626899999999E-2</v>
      </c>
      <c r="AF224" s="35">
        <v>-17499.959504999999</v>
      </c>
      <c r="AG224" s="35">
        <v>-294.262</v>
      </c>
      <c r="AH224" s="35">
        <v>9.4765300000000002E-6</v>
      </c>
      <c r="AI224" s="35">
        <v>-108897.39109999999</v>
      </c>
      <c r="AJ224" s="35">
        <v>388.36</v>
      </c>
      <c r="AK224" s="35">
        <v>-7.9850697999999998</v>
      </c>
      <c r="AL224" s="35">
        <v>65.028769461212391</v>
      </c>
      <c r="AM224" s="35">
        <v>-1.2786268999999983E-3</v>
      </c>
      <c r="AN224" s="35">
        <v>-17499.959504999999</v>
      </c>
      <c r="AO224" s="35">
        <v>-294.262</v>
      </c>
      <c r="AP224" s="35">
        <v>9.4765300000000002E-6</v>
      </c>
      <c r="AQ224" s="35">
        <v>-110579.64028029999</v>
      </c>
      <c r="AR224" s="35">
        <v>432</v>
      </c>
      <c r="AS224" s="35">
        <v>-2.5610698000000003</v>
      </c>
      <c r="AT224" s="35">
        <v>39.000755427229279</v>
      </c>
      <c r="AU224" s="35">
        <v>-1.2147626899999998E-2</v>
      </c>
      <c r="AV224" s="35">
        <v>527500.04049499996</v>
      </c>
      <c r="AW224" s="35">
        <v>-294.262</v>
      </c>
      <c r="AX224" s="35">
        <v>9.4765300000000002E-6</v>
      </c>
      <c r="AY224" s="35">
        <v>-112788.03660000001</v>
      </c>
      <c r="AZ224" s="35">
        <v>582</v>
      </c>
      <c r="BA224" s="35">
        <v>-9.8719000999999995</v>
      </c>
      <c r="BB224" s="35">
        <v>80.581540133331828</v>
      </c>
      <c r="BC224" s="35">
        <v>6.7218730999999993E-3</v>
      </c>
      <c r="BD224" s="35">
        <v>527330.25</v>
      </c>
      <c r="BE224" s="35">
        <v>-294.262</v>
      </c>
      <c r="BF224" s="35">
        <v>-5.962E-8</v>
      </c>
      <c r="BG224" s="35">
        <v>-114410.67329999999</v>
      </c>
      <c r="BH224" s="35">
        <v>768</v>
      </c>
      <c r="BI224" s="35">
        <v>-21.8247502</v>
      </c>
      <c r="BJ224" s="35">
        <v>173.51993704244259</v>
      </c>
      <c r="BK224" s="35">
        <v>8.6098731000000001E-3</v>
      </c>
      <c r="BL224" s="35">
        <v>3165785.25</v>
      </c>
      <c r="BM224" s="35">
        <v>-294.262</v>
      </c>
      <c r="BN224" s="35">
        <v>-5.962E-8</v>
      </c>
      <c r="BO224" s="35">
        <v>-129347.8511</v>
      </c>
      <c r="BP224" s="35">
        <v>881.8</v>
      </c>
      <c r="BQ224" s="35">
        <v>-20.9489503</v>
      </c>
      <c r="BR224" s="35">
        <v>182.97777975571142</v>
      </c>
      <c r="BS224" s="35">
        <v>7.1713030999999991E-3</v>
      </c>
      <c r="BT224" s="35">
        <v>2606803.75</v>
      </c>
      <c r="BU224" s="35">
        <v>-294.262</v>
      </c>
      <c r="BV224" s="35">
        <v>-6.8620000000000002E-8</v>
      </c>
      <c r="BW224" s="35">
        <v>-141167.46900000001</v>
      </c>
      <c r="BX224" s="35">
        <v>1002</v>
      </c>
      <c r="BY224" s="35">
        <v>-5.1770401999999986</v>
      </c>
      <c r="BZ224" s="35">
        <v>71.598770055176217</v>
      </c>
      <c r="CA224" s="35">
        <v>8.0495309999999989E-4</v>
      </c>
      <c r="CB224" s="35">
        <v>1368303.75</v>
      </c>
      <c r="CC224" s="35">
        <v>-294.262</v>
      </c>
      <c r="CD224" s="35">
        <v>-6.8620000000000002E-8</v>
      </c>
      <c r="CE224" s="35">
        <v>-131135.79999999999</v>
      </c>
      <c r="CF224" s="35">
        <v>1300</v>
      </c>
      <c r="CG224" s="35">
        <v>-1.8131001999999992</v>
      </c>
      <c r="CH224" s="35">
        <v>44.928892378539331</v>
      </c>
      <c r="CI224" s="35">
        <v>1.7330310000000001E-4</v>
      </c>
      <c r="CJ224" s="35">
        <v>-31651.25</v>
      </c>
      <c r="CK224" s="35">
        <v>-294.262</v>
      </c>
      <c r="CL224" s="35">
        <v>-6.8620000000000002E-8</v>
      </c>
      <c r="CM224" s="35">
        <v>-125676.039</v>
      </c>
      <c r="CN224" s="42">
        <v>2000</v>
      </c>
      <c r="CO224" s="35">
        <v>2</v>
      </c>
      <c r="CP224" s="35">
        <v>10</v>
      </c>
      <c r="CQ224" s="35">
        <v>1</v>
      </c>
      <c r="CR224" s="35">
        <v>81</v>
      </c>
      <c r="CS224" s="35">
        <v>1</v>
      </c>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row>
    <row r="225" spans="1:166" x14ac:dyDescent="0.2">
      <c r="A225" s="35" t="s">
        <v>877</v>
      </c>
      <c r="B225" s="35" t="s">
        <v>104</v>
      </c>
      <c r="C225" s="35" t="s">
        <v>878</v>
      </c>
      <c r="E225" s="36">
        <v>169.393</v>
      </c>
      <c r="F225" s="35">
        <v>6.9300000000000004E-3</v>
      </c>
      <c r="G225" s="35">
        <v>9030</v>
      </c>
      <c r="H225" s="35">
        <v>59.453000000000003</v>
      </c>
      <c r="I225" s="35">
        <v>2000</v>
      </c>
      <c r="J225" s="35" t="s">
        <v>879</v>
      </c>
      <c r="K225" s="35">
        <v>3</v>
      </c>
      <c r="L225" s="35">
        <v>1</v>
      </c>
      <c r="M225" s="35">
        <v>9</v>
      </c>
      <c r="N225" s="41">
        <v>12.2057</v>
      </c>
      <c r="O225" s="35">
        <v>-9.8570499999999991E-4</v>
      </c>
      <c r="P225" s="35">
        <v>-25853.599999999999</v>
      </c>
      <c r="Q225" s="35">
        <v>-119.82599999999999</v>
      </c>
      <c r="R225" s="35">
        <v>1.9889600000000001E-7</v>
      </c>
      <c r="S225" s="35">
        <v>-1401</v>
      </c>
      <c r="T225" s="42">
        <v>2000</v>
      </c>
      <c r="U225" s="35">
        <v>5.7961300999999992</v>
      </c>
      <c r="V225" s="35">
        <v>-63.648989989014545</v>
      </c>
      <c r="W225" s="35">
        <v>-1.4490794999999999E-2</v>
      </c>
      <c r="X225" s="35">
        <v>-90557.009505000009</v>
      </c>
      <c r="Y225" s="35">
        <v>-239.65199999999999</v>
      </c>
      <c r="Z225" s="35">
        <v>9.4367019999999994E-6</v>
      </c>
      <c r="AA225" s="35">
        <v>12646.717500000001</v>
      </c>
      <c r="AB225" s="35">
        <v>368.3</v>
      </c>
      <c r="AC225" s="35">
        <v>3.5331301000000011</v>
      </c>
      <c r="AD225" s="35">
        <v>-48.466044303073886</v>
      </c>
      <c r="AE225" s="35">
        <v>-1.2744795E-2</v>
      </c>
      <c r="AF225" s="35">
        <v>-12757.009505</v>
      </c>
      <c r="AG225" s="35">
        <v>-239.65199999999999</v>
      </c>
      <c r="AH225" s="35">
        <v>9.4367019999999994E-6</v>
      </c>
      <c r="AI225" s="35">
        <v>11531.608899999999</v>
      </c>
      <c r="AJ225" s="35">
        <v>388.36</v>
      </c>
      <c r="AK225" s="35">
        <v>-4.5938698000000002</v>
      </c>
      <c r="AL225" s="35">
        <v>-0.5405152177495971</v>
      </c>
      <c r="AM225" s="35">
        <v>-2.3379499999999845E-4</v>
      </c>
      <c r="AN225" s="35">
        <v>-12757.009505</v>
      </c>
      <c r="AO225" s="35">
        <v>-239.65199999999999</v>
      </c>
      <c r="AP225" s="35">
        <v>9.4367019999999994E-6</v>
      </c>
      <c r="AQ225" s="35">
        <v>9849.3597196999999</v>
      </c>
      <c r="AR225" s="35">
        <v>432</v>
      </c>
      <c r="AS225" s="35">
        <v>0.83013019999999926</v>
      </c>
      <c r="AT225" s="35">
        <v>-26.568529251732723</v>
      </c>
      <c r="AU225" s="35">
        <v>-1.1102794999999999E-2</v>
      </c>
      <c r="AV225" s="35">
        <v>532242.99049499992</v>
      </c>
      <c r="AW225" s="35">
        <v>-239.65199999999999</v>
      </c>
      <c r="AX225" s="35">
        <v>9.4367019999999994E-6</v>
      </c>
      <c r="AY225" s="35">
        <v>7640.9634000000005</v>
      </c>
      <c r="AZ225" s="35">
        <v>582</v>
      </c>
      <c r="BA225" s="35">
        <v>-6.4807001</v>
      </c>
      <c r="BB225" s="35">
        <v>15.012255454369861</v>
      </c>
      <c r="BC225" s="35">
        <v>7.7667049999999996E-3</v>
      </c>
      <c r="BD225" s="35">
        <v>532073.19999999995</v>
      </c>
      <c r="BE225" s="35">
        <v>-239.65199999999999</v>
      </c>
      <c r="BF225" s="35">
        <v>-9.9448000000000005E-8</v>
      </c>
      <c r="BG225" s="35">
        <v>6018.3266999999996</v>
      </c>
      <c r="BH225" s="35">
        <v>768</v>
      </c>
      <c r="BI225" s="35">
        <v>-18.433550199999999</v>
      </c>
      <c r="BJ225" s="35">
        <v>107.95065236348059</v>
      </c>
      <c r="BK225" s="35">
        <v>9.6547049999999995E-3</v>
      </c>
      <c r="BL225" s="35">
        <v>3170528.2</v>
      </c>
      <c r="BM225" s="35">
        <v>-239.65199999999999</v>
      </c>
      <c r="BN225" s="35">
        <v>-9.9448000000000005E-8</v>
      </c>
      <c r="BO225" s="35">
        <v>-8918.8510999999999</v>
      </c>
      <c r="BP225" s="35">
        <v>881.8</v>
      </c>
      <c r="BQ225" s="35">
        <v>-17.557750299999999</v>
      </c>
      <c r="BR225" s="35">
        <v>117.40849507674947</v>
      </c>
      <c r="BS225" s="35">
        <v>8.2161349999999994E-3</v>
      </c>
      <c r="BT225" s="35">
        <v>2611546.7000000002</v>
      </c>
      <c r="BU225" s="35">
        <v>-239.65199999999999</v>
      </c>
      <c r="BV225" s="35">
        <v>-1.0844800000000001E-7</v>
      </c>
      <c r="BW225" s="35">
        <v>-20738.469000000001</v>
      </c>
      <c r="BX225" s="35">
        <v>1002</v>
      </c>
      <c r="BY225" s="35">
        <v>-1.7858401999999991</v>
      </c>
      <c r="BZ225" s="35">
        <v>6.0294853762142715</v>
      </c>
      <c r="CA225" s="35">
        <v>1.8497849999999998E-3</v>
      </c>
      <c r="CB225" s="35">
        <v>1373046.7</v>
      </c>
      <c r="CC225" s="35">
        <v>-239.65199999999999</v>
      </c>
      <c r="CD225" s="35">
        <v>-1.0844800000000001E-7</v>
      </c>
      <c r="CE225" s="35">
        <v>-10706.8</v>
      </c>
      <c r="CF225" s="35">
        <v>1300</v>
      </c>
      <c r="CG225" s="35">
        <v>1.5780998000000004</v>
      </c>
      <c r="CH225" s="35">
        <v>-20.64039230042264</v>
      </c>
      <c r="CI225" s="35">
        <v>1.218135E-3</v>
      </c>
      <c r="CJ225" s="35">
        <v>-26908.3</v>
      </c>
      <c r="CK225" s="35">
        <v>-239.65199999999999</v>
      </c>
      <c r="CL225" s="35">
        <v>-1.0844800000000001E-7</v>
      </c>
      <c r="CM225" s="35">
        <v>-5247.0390000000007</v>
      </c>
      <c r="CN225" s="42">
        <v>2000</v>
      </c>
      <c r="CO225" s="35">
        <v>2</v>
      </c>
      <c r="CP225" s="35">
        <v>10</v>
      </c>
      <c r="CQ225" s="35">
        <v>1</v>
      </c>
      <c r="CR225" s="35">
        <v>81</v>
      </c>
      <c r="CS225" s="35">
        <v>1</v>
      </c>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row>
    <row r="226" spans="1:166" x14ac:dyDescent="0.2">
      <c r="A226" s="35" t="s">
        <v>880</v>
      </c>
      <c r="B226" s="35" t="s">
        <v>223</v>
      </c>
      <c r="C226" s="35" t="s">
        <v>881</v>
      </c>
      <c r="D226" s="35" t="s">
        <v>882</v>
      </c>
      <c r="E226" s="36">
        <v>233.39060000000001</v>
      </c>
      <c r="F226" s="35">
        <v>4.5</v>
      </c>
      <c r="G226" s="35">
        <v>-352200</v>
      </c>
      <c r="H226" s="35">
        <v>31.6</v>
      </c>
      <c r="I226" s="35">
        <v>1300</v>
      </c>
      <c r="J226" s="35" t="s">
        <v>879</v>
      </c>
      <c r="K226" s="35">
        <v>4</v>
      </c>
      <c r="L226" s="35">
        <v>1</v>
      </c>
      <c r="M226" s="35">
        <v>8</v>
      </c>
      <c r="N226" s="41">
        <v>62.9589</v>
      </c>
      <c r="O226" s="35">
        <v>-8.93942E-3</v>
      </c>
      <c r="P226" s="35">
        <v>211029</v>
      </c>
      <c r="Q226" s="35">
        <v>-1081.1500000000001</v>
      </c>
      <c r="R226" s="35">
        <v>1.74852E-6</v>
      </c>
      <c r="S226" s="35">
        <v>-62</v>
      </c>
      <c r="T226" s="42">
        <v>1300</v>
      </c>
      <c r="U226" s="35">
        <v>-19.262869899999998</v>
      </c>
      <c r="V226" s="35">
        <v>255.847591917621</v>
      </c>
      <c r="W226" s="35">
        <v>-7.464433999999999E-3</v>
      </c>
      <c r="X226" s="35">
        <v>174262.29049499999</v>
      </c>
      <c r="Y226" s="35">
        <v>-1165.8520000000003</v>
      </c>
      <c r="Z226" s="35">
        <v>8.7266902999999998E-6</v>
      </c>
      <c r="AA226" s="35">
        <v>-349247.30989999999</v>
      </c>
      <c r="AB226" s="35">
        <v>368.3</v>
      </c>
      <c r="AC226" s="35">
        <v>-21.525869900000004</v>
      </c>
      <c r="AD226" s="35">
        <v>271.03053760356192</v>
      </c>
      <c r="AE226" s="35">
        <v>-5.7184339999999997E-3</v>
      </c>
      <c r="AF226" s="35">
        <v>252062.29049499999</v>
      </c>
      <c r="AG226" s="35">
        <v>-1165.8520000000003</v>
      </c>
      <c r="AH226" s="35">
        <v>8.7266902999999998E-6</v>
      </c>
      <c r="AI226" s="35">
        <v>-350362.41850000003</v>
      </c>
      <c r="AJ226" s="35">
        <v>388.36</v>
      </c>
      <c r="AK226" s="35">
        <v>-29.652869800000005</v>
      </c>
      <c r="AL226" s="35">
        <v>318.95606668888638</v>
      </c>
      <c r="AM226" s="35">
        <v>6.7925660000000016E-3</v>
      </c>
      <c r="AN226" s="35">
        <v>252062.29049499999</v>
      </c>
      <c r="AO226" s="35">
        <v>-1165.8520000000003</v>
      </c>
      <c r="AP226" s="35">
        <v>8.7266902999999998E-6</v>
      </c>
      <c r="AQ226" s="35">
        <v>-352044.66768030002</v>
      </c>
      <c r="AR226" s="35">
        <v>432</v>
      </c>
      <c r="AS226" s="35">
        <v>-24.228869799999998</v>
      </c>
      <c r="AT226" s="35">
        <v>292.92805265490313</v>
      </c>
      <c r="AU226" s="35">
        <v>-4.0764339999999986E-3</v>
      </c>
      <c r="AV226" s="35">
        <v>797062.29049499996</v>
      </c>
      <c r="AW226" s="35">
        <v>-1165.8520000000003</v>
      </c>
      <c r="AX226" s="35">
        <v>8.7266902999999998E-6</v>
      </c>
      <c r="AY226" s="35">
        <v>-354253.06400000001</v>
      </c>
      <c r="AZ226" s="35">
        <v>582</v>
      </c>
      <c r="BA226" s="35">
        <v>-31.539700100000001</v>
      </c>
      <c r="BB226" s="35">
        <v>334.5088373610057</v>
      </c>
      <c r="BC226" s="35">
        <v>1.4793066000000001E-2</v>
      </c>
      <c r="BD226" s="35">
        <v>796892.5</v>
      </c>
      <c r="BE226" s="35">
        <v>-1165.8520000000003</v>
      </c>
      <c r="BF226" s="35">
        <v>-8.0945969999999997E-7</v>
      </c>
      <c r="BG226" s="35">
        <v>-355875.70069999999</v>
      </c>
      <c r="BH226" s="35">
        <v>768</v>
      </c>
      <c r="BI226" s="35">
        <v>-43.492550199999997</v>
      </c>
      <c r="BJ226" s="35">
        <v>427.44723427011633</v>
      </c>
      <c r="BK226" s="35">
        <v>1.6681066000000001E-2</v>
      </c>
      <c r="BL226" s="35">
        <v>3435347.5</v>
      </c>
      <c r="BM226" s="35">
        <v>-1165.8520000000003</v>
      </c>
      <c r="BN226" s="35">
        <v>-8.0945969999999997E-7</v>
      </c>
      <c r="BO226" s="35">
        <v>-370812.87849999999</v>
      </c>
      <c r="BP226" s="35">
        <v>881.8</v>
      </c>
      <c r="BQ226" s="35">
        <v>-42.6167503</v>
      </c>
      <c r="BR226" s="35">
        <v>436.9050769833853</v>
      </c>
      <c r="BS226" s="35">
        <v>1.5242495999999999E-2</v>
      </c>
      <c r="BT226" s="35">
        <v>2876366</v>
      </c>
      <c r="BU226" s="35">
        <v>-1165.8520000000003</v>
      </c>
      <c r="BV226" s="35">
        <v>-8.1845970000000001E-7</v>
      </c>
      <c r="BW226" s="35">
        <v>-382632.4964</v>
      </c>
      <c r="BX226" s="35">
        <v>1002</v>
      </c>
      <c r="BY226" s="35">
        <v>-26.8448402</v>
      </c>
      <c r="BZ226" s="35">
        <v>325.52606728285008</v>
      </c>
      <c r="CA226" s="35">
        <v>8.8761459999999997E-3</v>
      </c>
      <c r="CB226" s="35">
        <v>1637866</v>
      </c>
      <c r="CC226" s="35">
        <v>-1165.8520000000003</v>
      </c>
      <c r="CD226" s="35">
        <v>-8.1845970000000001E-7</v>
      </c>
      <c r="CE226" s="35">
        <v>-372600.82740000001</v>
      </c>
      <c r="CF226" s="42">
        <v>1300</v>
      </c>
      <c r="CG226" s="35">
        <v>3</v>
      </c>
      <c r="CH226" s="35">
        <v>10</v>
      </c>
      <c r="CI226" s="35">
        <v>1</v>
      </c>
      <c r="CJ226" s="35">
        <v>81</v>
      </c>
      <c r="CK226" s="35">
        <v>1</v>
      </c>
      <c r="CL226" s="35">
        <v>65</v>
      </c>
      <c r="CM226" s="35">
        <v>2</v>
      </c>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row>
    <row r="227" spans="1:166" x14ac:dyDescent="0.2">
      <c r="A227" s="35" t="s">
        <v>883</v>
      </c>
      <c r="B227" s="35" t="s">
        <v>223</v>
      </c>
      <c r="C227" s="35" t="s">
        <v>884</v>
      </c>
      <c r="E227" s="36">
        <v>213.41069999999999</v>
      </c>
      <c r="F227" s="35">
        <v>4.399</v>
      </c>
      <c r="G227" s="35">
        <v>-388050</v>
      </c>
      <c r="H227" s="35">
        <v>26.2</v>
      </c>
      <c r="I227" s="35">
        <v>2000</v>
      </c>
      <c r="J227" s="35" t="s">
        <v>831</v>
      </c>
      <c r="K227" s="35">
        <v>4</v>
      </c>
      <c r="L227" s="35">
        <v>1</v>
      </c>
      <c r="M227" s="35">
        <v>6</v>
      </c>
      <c r="N227" s="41">
        <v>25.643000000000001</v>
      </c>
      <c r="O227" s="35">
        <v>2.369E-3</v>
      </c>
      <c r="P227" s="35">
        <v>497200</v>
      </c>
      <c r="Q227" s="35">
        <v>0</v>
      </c>
      <c r="R227" s="35">
        <v>0</v>
      </c>
      <c r="S227" s="35">
        <v>-9524</v>
      </c>
      <c r="T227" s="42">
        <v>2000</v>
      </c>
      <c r="U227" s="35">
        <v>8.7398402000000033</v>
      </c>
      <c r="V227" s="35">
        <v>-2.8253268508406109</v>
      </c>
      <c r="W227" s="35">
        <v>-1.6081552499999999E-2</v>
      </c>
      <c r="X227" s="35">
        <v>317894.591495</v>
      </c>
      <c r="Y227" s="35">
        <v>747.33600000000001</v>
      </c>
      <c r="Z227" s="35">
        <v>9.5241507250000001E-6</v>
      </c>
      <c r="AA227" s="35">
        <v>-394953.82634999999</v>
      </c>
      <c r="AB227" s="35">
        <v>582</v>
      </c>
      <c r="AC227" s="35">
        <v>1.4290098999999969</v>
      </c>
      <c r="AD227" s="35">
        <v>38.755457855261966</v>
      </c>
      <c r="AE227" s="35">
        <v>2.7879475E-3</v>
      </c>
      <c r="AF227" s="35">
        <v>317724.80099999998</v>
      </c>
      <c r="AG227" s="35">
        <v>747.33600000000001</v>
      </c>
      <c r="AH227" s="35">
        <v>-1.1999274999999999E-8</v>
      </c>
      <c r="AI227" s="35">
        <v>-396576.46305000002</v>
      </c>
      <c r="AJ227" s="35">
        <v>768</v>
      </c>
      <c r="AK227" s="35">
        <v>-10.5238402</v>
      </c>
      <c r="AL227" s="35">
        <v>131.69385476437276</v>
      </c>
      <c r="AM227" s="35">
        <v>4.6759474999999995E-3</v>
      </c>
      <c r="AN227" s="35">
        <v>2956179.801</v>
      </c>
      <c r="AO227" s="35">
        <v>747.33600000000001</v>
      </c>
      <c r="AP227" s="35">
        <v>-1.1999274999999999E-8</v>
      </c>
      <c r="AQ227" s="35">
        <v>-411513.64085000003</v>
      </c>
      <c r="AR227" s="35">
        <v>1002</v>
      </c>
      <c r="AS227" s="35">
        <v>5.2480698999999973</v>
      </c>
      <c r="AT227" s="35">
        <v>20.314845063837481</v>
      </c>
      <c r="AU227" s="35">
        <v>-1.6904025000000001E-3</v>
      </c>
      <c r="AV227" s="35">
        <v>1717679.801</v>
      </c>
      <c r="AW227" s="35">
        <v>747.33600000000001</v>
      </c>
      <c r="AX227" s="35">
        <v>-1.1999274999999999E-8</v>
      </c>
      <c r="AY227" s="35">
        <v>-401481.97184999997</v>
      </c>
      <c r="AZ227" s="35">
        <v>1300</v>
      </c>
      <c r="BA227" s="35">
        <v>8.6120097000000015</v>
      </c>
      <c r="BB227" s="35">
        <v>-6.3550309787755737</v>
      </c>
      <c r="BC227" s="35">
        <v>-2.3220525E-3</v>
      </c>
      <c r="BD227" s="35">
        <v>317724.80099999998</v>
      </c>
      <c r="BE227" s="35">
        <v>747.33600000000001</v>
      </c>
      <c r="BF227" s="35">
        <v>-1.1999274999999999E-8</v>
      </c>
      <c r="BG227" s="35">
        <v>-396022.56164999999</v>
      </c>
      <c r="BH227" s="35">
        <v>1687</v>
      </c>
      <c r="BI227" s="35">
        <v>9.4276497000000035</v>
      </c>
      <c r="BJ227" s="35">
        <v>-4.0676634940060694</v>
      </c>
      <c r="BK227" s="35">
        <v>-3.0645155E-3</v>
      </c>
      <c r="BL227" s="35">
        <v>358383.5</v>
      </c>
      <c r="BM227" s="35">
        <v>747.33600000000001</v>
      </c>
      <c r="BN227" s="35">
        <v>4.8600225000000001E-8</v>
      </c>
      <c r="BO227" s="35">
        <v>-408307.91135000001</v>
      </c>
      <c r="BP227" s="42">
        <v>2000</v>
      </c>
      <c r="BQ227" s="35">
        <v>3</v>
      </c>
      <c r="BR227" s="35">
        <v>10</v>
      </c>
      <c r="BS227" s="35">
        <v>1</v>
      </c>
      <c r="BT227" s="35">
        <v>85</v>
      </c>
      <c r="BU227" s="35">
        <v>1</v>
      </c>
      <c r="BV227" s="35">
        <v>65</v>
      </c>
      <c r="BW227" s="35">
        <v>1.5</v>
      </c>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row>
    <row r="228" spans="1:166" x14ac:dyDescent="0.2">
      <c r="A228" s="35" t="s">
        <v>885</v>
      </c>
      <c r="B228" s="35" t="s">
        <v>223</v>
      </c>
      <c r="C228" s="35" t="s">
        <v>886</v>
      </c>
      <c r="E228" s="36">
        <v>233.20519999999999</v>
      </c>
      <c r="F228" s="35">
        <v>6.0170000000000003</v>
      </c>
      <c r="G228" s="35">
        <v>-396700</v>
      </c>
      <c r="H228" s="35">
        <v>25.8</v>
      </c>
      <c r="I228" s="35">
        <v>1800</v>
      </c>
      <c r="J228" s="35" t="s">
        <v>834</v>
      </c>
      <c r="K228" s="35">
        <v>4</v>
      </c>
      <c r="L228" s="35">
        <v>2</v>
      </c>
      <c r="M228" s="35">
        <v>7</v>
      </c>
      <c r="N228" s="41">
        <v>-31.552</v>
      </c>
      <c r="O228" s="35">
        <v>6.3375000000000001E-2</v>
      </c>
      <c r="P228" s="35">
        <v>-1622400</v>
      </c>
      <c r="Q228" s="35">
        <v>0</v>
      </c>
      <c r="R228" s="35">
        <v>0</v>
      </c>
      <c r="S228" s="35">
        <v>9215</v>
      </c>
      <c r="T228" s="35">
        <v>398</v>
      </c>
      <c r="U228" s="35">
        <v>0</v>
      </c>
      <c r="V228" s="35" t="s">
        <v>160</v>
      </c>
      <c r="W228" s="35">
        <v>24.809999000000001</v>
      </c>
      <c r="X228" s="35">
        <v>3.8433999999999999E-3</v>
      </c>
      <c r="Y228" s="35">
        <v>-292.38598999999999</v>
      </c>
      <c r="Z228" s="35">
        <v>0</v>
      </c>
      <c r="AA228" s="35">
        <v>-6.4580000000000003E-7</v>
      </c>
      <c r="AB228" s="35">
        <v>-7822</v>
      </c>
      <c r="AC228" s="42">
        <v>1800</v>
      </c>
      <c r="AD228" s="35">
        <v>66.12748049999999</v>
      </c>
      <c r="AE228" s="35">
        <v>-359.37779579448193</v>
      </c>
      <c r="AF228" s="35">
        <v>-7.6707015500000003E-2</v>
      </c>
      <c r="AG228" s="35">
        <v>-708646.70950500004</v>
      </c>
      <c r="AH228" s="35">
        <v>747.33600000000001</v>
      </c>
      <c r="AI228" s="35">
        <v>9.5847502249999994E-6</v>
      </c>
      <c r="AJ228" s="35">
        <v>-384993.45175000001</v>
      </c>
      <c r="AK228" s="35">
        <v>398</v>
      </c>
      <c r="AL228" s="35">
        <v>9.7654814999999964</v>
      </c>
      <c r="AM228" s="35">
        <v>-8.0278345252216923</v>
      </c>
      <c r="AN228" s="35">
        <v>-1.7175415499999999E-2</v>
      </c>
      <c r="AO228" s="35">
        <v>102407.09749999999</v>
      </c>
      <c r="AP228" s="35">
        <v>747.33600000000001</v>
      </c>
      <c r="AQ228" s="35">
        <v>9.9076502249999994E-6</v>
      </c>
      <c r="AR228" s="35">
        <v>-402030.45175000001</v>
      </c>
      <c r="AS228" s="35">
        <v>582</v>
      </c>
      <c r="AT228" s="35">
        <v>2.4546511999999971</v>
      </c>
      <c r="AU228" s="35">
        <v>33.552950180880771</v>
      </c>
      <c r="AV228" s="35">
        <v>1.6940845000000004E-3</v>
      </c>
      <c r="AW228" s="35">
        <v>102237.307005</v>
      </c>
      <c r="AX228" s="35">
        <v>747.33600000000001</v>
      </c>
      <c r="AY228" s="35">
        <v>3.7150022500000003E-7</v>
      </c>
      <c r="AZ228" s="35">
        <v>-403653.08844999998</v>
      </c>
      <c r="BA228" s="35">
        <v>768</v>
      </c>
      <c r="BB228" s="35">
        <v>-9.498198900000002</v>
      </c>
      <c r="BC228" s="35">
        <v>126.49134708999156</v>
      </c>
      <c r="BD228" s="35">
        <v>3.5820844999999994E-3</v>
      </c>
      <c r="BE228" s="35">
        <v>2740692.3070049998</v>
      </c>
      <c r="BF228" s="35">
        <v>747.33600000000001</v>
      </c>
      <c r="BG228" s="35">
        <v>3.7150022500000003E-7</v>
      </c>
      <c r="BH228" s="35">
        <v>-418590.26624999999</v>
      </c>
      <c r="BI228" s="35">
        <v>1002</v>
      </c>
      <c r="BJ228" s="35">
        <v>6.2737111999999975</v>
      </c>
      <c r="BK228" s="35">
        <v>15.112337389456343</v>
      </c>
      <c r="BL228" s="35">
        <v>-2.7842654999999999E-3</v>
      </c>
      <c r="BM228" s="35">
        <v>1502192.3070050001</v>
      </c>
      <c r="BN228" s="35">
        <v>747.33600000000001</v>
      </c>
      <c r="BO228" s="35">
        <v>3.7150022500000003E-7</v>
      </c>
      <c r="BP228" s="35">
        <v>-408558.59724999999</v>
      </c>
      <c r="BQ228" s="35">
        <v>1156</v>
      </c>
      <c r="BR228" s="35">
        <v>1.0292870000000001</v>
      </c>
      <c r="BS228" s="35">
        <v>57.086557914016396</v>
      </c>
      <c r="BT228" s="35">
        <v>-1.8361054999999999E-3</v>
      </c>
      <c r="BU228" s="35">
        <v>2911657.3070049998</v>
      </c>
      <c r="BV228" s="35">
        <v>747.33600000000001</v>
      </c>
      <c r="BW228" s="35">
        <v>3.7150022500000003E-7</v>
      </c>
      <c r="BX228" s="35">
        <v>-416809.61225000001</v>
      </c>
      <c r="BY228" s="35">
        <v>1300</v>
      </c>
      <c r="BZ228" s="35">
        <v>4.3932267999999972</v>
      </c>
      <c r="CA228" s="35">
        <v>30.416681871403426</v>
      </c>
      <c r="CB228" s="35">
        <v>-2.4677555E-3</v>
      </c>
      <c r="CC228" s="35">
        <v>1511702.3070050001</v>
      </c>
      <c r="CD228" s="35">
        <v>747.33600000000001</v>
      </c>
      <c r="CE228" s="35">
        <v>3.7150022500000003E-7</v>
      </c>
      <c r="CF228" s="35">
        <v>-411350.20205000002</v>
      </c>
      <c r="CG228" s="42">
        <v>1800</v>
      </c>
      <c r="CH228" s="35">
        <v>3</v>
      </c>
      <c r="CI228" s="35">
        <v>10</v>
      </c>
      <c r="CJ228" s="35">
        <v>1</v>
      </c>
      <c r="CK228" s="35">
        <v>94</v>
      </c>
      <c r="CL228" s="35">
        <v>1</v>
      </c>
      <c r="CM228" s="35">
        <v>65</v>
      </c>
      <c r="CN228" s="35">
        <v>1.5</v>
      </c>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row>
    <row r="229" spans="1:166" x14ac:dyDescent="0.2">
      <c r="A229" s="35" t="s">
        <v>887</v>
      </c>
      <c r="B229" s="35" t="s">
        <v>223</v>
      </c>
      <c r="C229" s="35" t="s">
        <v>888</v>
      </c>
      <c r="E229" s="36">
        <v>439.3535</v>
      </c>
      <c r="F229" s="35" t="s">
        <v>546</v>
      </c>
      <c r="G229" s="35">
        <v>-477320</v>
      </c>
      <c r="H229" s="35">
        <v>36.799999999999997</v>
      </c>
      <c r="I229" s="35">
        <v>1100</v>
      </c>
      <c r="J229" s="35" t="s">
        <v>889</v>
      </c>
      <c r="K229" s="35">
        <v>4</v>
      </c>
      <c r="L229" s="35">
        <v>1</v>
      </c>
      <c r="M229" s="35">
        <v>6</v>
      </c>
      <c r="N229" s="41">
        <v>34.145000000000003</v>
      </c>
      <c r="O229" s="35">
        <v>2.1519999999999998E-3</v>
      </c>
      <c r="P229" s="35">
        <v>487900</v>
      </c>
      <c r="Q229" s="35">
        <v>0</v>
      </c>
      <c r="R229" s="35">
        <v>0</v>
      </c>
      <c r="S229" s="35">
        <v>-12008</v>
      </c>
      <c r="T229" s="42">
        <v>1100</v>
      </c>
      <c r="U229" s="35">
        <v>7.9386004999999997</v>
      </c>
      <c r="V229" s="35">
        <v>17.839589844098555</v>
      </c>
      <c r="W229" s="35">
        <v>-1.7311040999999999E-2</v>
      </c>
      <c r="X229" s="35">
        <v>379214.84049500001</v>
      </c>
      <c r="Y229" s="35">
        <v>996.44799999999998</v>
      </c>
      <c r="Z229" s="35">
        <v>1.06993603E-5</v>
      </c>
      <c r="AA229" s="35">
        <v>-487071.3751</v>
      </c>
      <c r="AB229" s="35">
        <v>582</v>
      </c>
      <c r="AC229" s="35">
        <v>0.62777019999999339</v>
      </c>
      <c r="AD229" s="35">
        <v>59.420374550201132</v>
      </c>
      <c r="AE229" s="35">
        <v>1.5584590000000003E-3</v>
      </c>
      <c r="AF229" s="35">
        <v>379045.05</v>
      </c>
      <c r="AG229" s="35">
        <v>996.44799999999998</v>
      </c>
      <c r="AH229" s="35">
        <v>1.1632103E-6</v>
      </c>
      <c r="AI229" s="35">
        <v>-488694.01179999998</v>
      </c>
      <c r="AJ229" s="35">
        <v>768</v>
      </c>
      <c r="AK229" s="35">
        <v>-11.325079900000006</v>
      </c>
      <c r="AL229" s="35">
        <v>152.35877145931192</v>
      </c>
      <c r="AM229" s="35">
        <v>3.4464590000000002E-3</v>
      </c>
      <c r="AN229" s="35">
        <v>3017500.05</v>
      </c>
      <c r="AO229" s="35">
        <v>996.44799999999998</v>
      </c>
      <c r="AP229" s="35">
        <v>1.1632103E-6</v>
      </c>
      <c r="AQ229" s="35">
        <v>-503631.18959999998</v>
      </c>
      <c r="AR229" s="35">
        <v>942</v>
      </c>
      <c r="AS229" s="35">
        <v>-7.6316501000000017</v>
      </c>
      <c r="AT229" s="35">
        <v>126.12796614546454</v>
      </c>
      <c r="AU229" s="35">
        <v>3.9186459999999996E-3</v>
      </c>
      <c r="AV229" s="35">
        <v>3028783</v>
      </c>
      <c r="AW229" s="35">
        <v>996.44799999999998</v>
      </c>
      <c r="AX229" s="35">
        <v>6.4800300000000001E-8</v>
      </c>
      <c r="AY229" s="35">
        <v>-502260.24719999998</v>
      </c>
      <c r="AZ229" s="35">
        <v>1002</v>
      </c>
      <c r="BA229" s="35">
        <v>8.1402599999999907</v>
      </c>
      <c r="BB229" s="35">
        <v>14.74895644492932</v>
      </c>
      <c r="BC229" s="35">
        <v>-2.4477039999999998E-3</v>
      </c>
      <c r="BD229" s="35">
        <v>1790283</v>
      </c>
      <c r="BE229" s="35">
        <v>996.44799999999998</v>
      </c>
      <c r="BF229" s="35">
        <v>6.4800300000000001E-8</v>
      </c>
      <c r="BG229" s="35">
        <v>-492228.57819999999</v>
      </c>
      <c r="BH229" s="35">
        <v>1049</v>
      </c>
      <c r="BI229" s="35">
        <v>7.0352595999999963</v>
      </c>
      <c r="BJ229" s="35">
        <v>24.623778877938037</v>
      </c>
      <c r="BK229" s="35">
        <v>-2.4477039999999998E-3</v>
      </c>
      <c r="BL229" s="35">
        <v>1790283</v>
      </c>
      <c r="BM229" s="35">
        <v>996.44799999999998</v>
      </c>
      <c r="BN229" s="35">
        <v>6.4800300000000001E-8</v>
      </c>
      <c r="BO229" s="35">
        <v>-494524.72369999997</v>
      </c>
      <c r="BP229" s="42">
        <v>1100</v>
      </c>
      <c r="BQ229" s="35">
        <v>3</v>
      </c>
      <c r="BR229" s="35">
        <v>10</v>
      </c>
      <c r="BS229" s="35">
        <v>1</v>
      </c>
      <c r="BT229" s="35">
        <v>97</v>
      </c>
      <c r="BU229" s="35">
        <v>1</v>
      </c>
      <c r="BV229" s="35">
        <v>65</v>
      </c>
      <c r="BW229" s="35">
        <v>2</v>
      </c>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row>
    <row r="230" spans="1:166" x14ac:dyDescent="0.2">
      <c r="A230" s="35" t="s">
        <v>890</v>
      </c>
      <c r="B230" s="35" t="s">
        <v>223</v>
      </c>
      <c r="C230" s="35" t="s">
        <v>891</v>
      </c>
      <c r="E230" s="36">
        <v>276.54919999999998</v>
      </c>
      <c r="F230" s="35">
        <v>6.23</v>
      </c>
      <c r="G230" s="35">
        <v>-425300</v>
      </c>
      <c r="H230" s="35">
        <v>29.83</v>
      </c>
      <c r="I230" s="35">
        <v>1600</v>
      </c>
      <c r="J230" s="35" t="s">
        <v>892</v>
      </c>
      <c r="K230" s="35">
        <v>4</v>
      </c>
      <c r="L230" s="35">
        <v>3</v>
      </c>
      <c r="M230" s="35">
        <v>8</v>
      </c>
      <c r="N230" s="41">
        <v>25.273001000000001</v>
      </c>
      <c r="O230" s="35">
        <v>3.297E-3</v>
      </c>
      <c r="P230" s="35">
        <v>254500</v>
      </c>
      <c r="Q230" s="35">
        <v>0</v>
      </c>
      <c r="R230" s="35">
        <v>0</v>
      </c>
      <c r="S230" s="35">
        <v>-8682</v>
      </c>
      <c r="T230" s="35">
        <v>760</v>
      </c>
      <c r="U230" s="35">
        <v>0</v>
      </c>
      <c r="V230" s="35" t="s">
        <v>102</v>
      </c>
      <c r="W230" s="35">
        <v>28.527999999999999</v>
      </c>
      <c r="X230" s="35">
        <v>-4.7199999999999998E-4</v>
      </c>
      <c r="Y230" s="35">
        <v>0</v>
      </c>
      <c r="Z230" s="35">
        <v>0</v>
      </c>
      <c r="AA230" s="35">
        <v>0</v>
      </c>
      <c r="AB230" s="35">
        <v>-8644</v>
      </c>
      <c r="AC230" s="35">
        <v>1175</v>
      </c>
      <c r="AD230" s="35">
        <v>300</v>
      </c>
      <c r="AE230" s="35" t="s">
        <v>102</v>
      </c>
      <c r="AF230" s="35">
        <v>30.84</v>
      </c>
      <c r="AG230" s="35">
        <v>0</v>
      </c>
      <c r="AH230" s="35">
        <v>0</v>
      </c>
      <c r="AI230" s="35">
        <v>0</v>
      </c>
      <c r="AJ230" s="35">
        <v>0</v>
      </c>
      <c r="AK230" s="35">
        <v>-11712</v>
      </c>
      <c r="AL230" s="42">
        <v>1600</v>
      </c>
      <c r="AM230" s="35">
        <v>9.8184792999999999</v>
      </c>
      <c r="AN230" s="35">
        <v>-9.5341786491112543</v>
      </c>
      <c r="AO230" s="35">
        <v>-1.6810015500000001E-2</v>
      </c>
      <c r="AP230" s="35">
        <v>220753.29049499999</v>
      </c>
      <c r="AQ230" s="35">
        <v>747.33600000000001</v>
      </c>
      <c r="AR230" s="35">
        <v>9.5847502249999994E-6</v>
      </c>
      <c r="AS230" s="35">
        <v>-431291.98835</v>
      </c>
      <c r="AT230" s="35">
        <v>582</v>
      </c>
      <c r="AU230" s="35">
        <v>2.5076490000000007</v>
      </c>
      <c r="AV230" s="35">
        <v>32.046606056991095</v>
      </c>
      <c r="AW230" s="35">
        <v>2.0594844999999996E-3</v>
      </c>
      <c r="AX230" s="35">
        <v>220583.5</v>
      </c>
      <c r="AY230" s="35">
        <v>747.33600000000001</v>
      </c>
      <c r="AZ230" s="35">
        <v>4.8600225000000001E-8</v>
      </c>
      <c r="BA230" s="35">
        <v>-432914.62504999997</v>
      </c>
      <c r="BB230" s="35">
        <v>760</v>
      </c>
      <c r="BC230" s="35">
        <v>-0.74734999999999729</v>
      </c>
      <c r="BD230" s="35">
        <v>50.943861752255089</v>
      </c>
      <c r="BE230" s="35">
        <v>5.8284844999999998E-3</v>
      </c>
      <c r="BF230" s="35">
        <v>93333.5</v>
      </c>
      <c r="BG230" s="35">
        <v>747.33600000000001</v>
      </c>
      <c r="BH230" s="35">
        <v>4.8600225000000001E-8</v>
      </c>
      <c r="BI230" s="35">
        <v>-432876.62504999997</v>
      </c>
      <c r="BJ230" s="35">
        <v>768</v>
      </c>
      <c r="BK230" s="35">
        <v>-12.700200099999998</v>
      </c>
      <c r="BL230" s="35">
        <v>143.88225866136582</v>
      </c>
      <c r="BM230" s="35">
        <v>7.7164844999999989E-3</v>
      </c>
      <c r="BN230" s="35">
        <v>2731788.5</v>
      </c>
      <c r="BO230" s="35">
        <v>747.33600000000001</v>
      </c>
      <c r="BP230" s="35">
        <v>4.8600225000000001E-8</v>
      </c>
      <c r="BQ230" s="35">
        <v>-447813.80284999998</v>
      </c>
      <c r="BR230" s="35">
        <v>1002</v>
      </c>
      <c r="BS230" s="35">
        <v>3.071710000000003</v>
      </c>
      <c r="BT230" s="35">
        <v>32.503248960830604</v>
      </c>
      <c r="BU230" s="35">
        <v>1.3501345E-3</v>
      </c>
      <c r="BV230" s="35">
        <v>1493288.5</v>
      </c>
      <c r="BW230" s="35">
        <v>747.33600000000001</v>
      </c>
      <c r="BX230" s="35">
        <v>4.8600225000000001E-8</v>
      </c>
      <c r="BY230" s="35">
        <v>-437782.13384999998</v>
      </c>
      <c r="BZ230" s="35">
        <v>1136</v>
      </c>
      <c r="CA230" s="35">
        <v>1.9027099000000014</v>
      </c>
      <c r="CB230" s="35">
        <v>43.052374556262464</v>
      </c>
      <c r="CC230" s="35">
        <v>1.2191344999999999E-3</v>
      </c>
      <c r="CD230" s="35">
        <v>1520538.5</v>
      </c>
      <c r="CE230" s="35">
        <v>747.33600000000001</v>
      </c>
      <c r="CF230" s="35">
        <v>4.8600225000000001E-8</v>
      </c>
      <c r="CG230" s="35">
        <v>-440278.14848999999</v>
      </c>
      <c r="CH230" s="35">
        <v>1175</v>
      </c>
      <c r="CI230" s="35">
        <v>-0.40929009999999977</v>
      </c>
      <c r="CJ230" s="35">
        <v>62.561837569575232</v>
      </c>
      <c r="CK230" s="35">
        <v>7.4713449999999995E-4</v>
      </c>
      <c r="CL230" s="35">
        <v>1520538.5</v>
      </c>
      <c r="CM230" s="35">
        <v>747.33600000000001</v>
      </c>
      <c r="CN230" s="35">
        <v>4.8600225000000001E-8</v>
      </c>
      <c r="CO230" s="35">
        <v>-443346.14848999999</v>
      </c>
      <c r="CP230" s="35">
        <v>1300</v>
      </c>
      <c r="CQ230" s="35">
        <v>2.9546497000000009</v>
      </c>
      <c r="CR230" s="35">
        <v>35.891961526962177</v>
      </c>
      <c r="CS230" s="35">
        <v>1.1548449999999996E-4</v>
      </c>
      <c r="CT230" s="35">
        <v>120583.5</v>
      </c>
      <c r="CU230" s="35">
        <v>747.33600000000001</v>
      </c>
      <c r="CV230" s="35">
        <v>4.8600225000000001E-8</v>
      </c>
      <c r="CW230" s="35">
        <v>-437886.73829000001</v>
      </c>
      <c r="CX230" s="42">
        <v>1600</v>
      </c>
      <c r="CY230" s="35">
        <v>3</v>
      </c>
      <c r="CZ230" s="35">
        <v>10</v>
      </c>
      <c r="DA230" s="35">
        <v>1</v>
      </c>
      <c r="DB230" s="35">
        <v>104</v>
      </c>
      <c r="DC230" s="35">
        <v>1</v>
      </c>
      <c r="DD230" s="35">
        <v>65</v>
      </c>
      <c r="DE230" s="35">
        <v>1.5</v>
      </c>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row>
    <row r="231" spans="1:166" x14ac:dyDescent="0.2">
      <c r="A231" s="34" t="s">
        <v>123</v>
      </c>
      <c r="B231" s="26" t="s">
        <v>89</v>
      </c>
      <c r="C231" s="26" t="s">
        <v>124</v>
      </c>
      <c r="D231" s="26"/>
      <c r="E231" s="36">
        <v>9.0121819999999992</v>
      </c>
      <c r="F231" s="26">
        <v>1.85</v>
      </c>
      <c r="G231" s="26">
        <v>0</v>
      </c>
      <c r="H231" s="26">
        <v>2.27</v>
      </c>
      <c r="I231" s="37">
        <v>5000</v>
      </c>
      <c r="J231" s="35" t="s">
        <v>125</v>
      </c>
      <c r="K231" s="45" t="s">
        <v>126</v>
      </c>
      <c r="L231" s="26">
        <v>4</v>
      </c>
      <c r="M231" s="26">
        <v>0</v>
      </c>
      <c r="N231" s="26">
        <v>5.07</v>
      </c>
      <c r="O231" s="26">
        <v>6.4790400000000004E-4</v>
      </c>
      <c r="P231" s="26">
        <v>137949</v>
      </c>
      <c r="Q231" s="26">
        <v>0</v>
      </c>
      <c r="R231" s="54">
        <v>9.6245600000000005E-8</v>
      </c>
      <c r="S231" s="26">
        <v>-2034</v>
      </c>
      <c r="T231" s="26">
        <v>1527</v>
      </c>
      <c r="U231" s="26">
        <v>611</v>
      </c>
      <c r="V231" s="26" t="s">
        <v>102</v>
      </c>
      <c r="W231" s="26">
        <v>7.7</v>
      </c>
      <c r="X231" s="26">
        <v>0</v>
      </c>
      <c r="Y231" s="26">
        <v>0</v>
      </c>
      <c r="Z231" s="26">
        <v>0</v>
      </c>
      <c r="AA231" s="26">
        <v>0</v>
      </c>
      <c r="AB231" s="26">
        <v>-3496</v>
      </c>
      <c r="AC231" s="26">
        <v>1560</v>
      </c>
      <c r="AD231" s="26">
        <v>2919</v>
      </c>
      <c r="AE231" s="26" t="s">
        <v>92</v>
      </c>
      <c r="AF231" s="26">
        <v>6.0789999999999997</v>
      </c>
      <c r="AG231" s="57">
        <v>2.5690000000000001E-4</v>
      </c>
      <c r="AH231" s="26">
        <v>0</v>
      </c>
      <c r="AI231" s="26">
        <v>0</v>
      </c>
      <c r="AJ231" s="26">
        <v>0</v>
      </c>
      <c r="AK231" s="26">
        <v>1327</v>
      </c>
      <c r="AL231" s="26">
        <v>2743</v>
      </c>
      <c r="AM231" s="26">
        <v>69617</v>
      </c>
      <c r="AN231" s="26" t="s">
        <v>119</v>
      </c>
      <c r="AO231" s="26">
        <v>8.4459999999999997</v>
      </c>
      <c r="AP231" s="54">
        <v>-9.5403000000000003E-4</v>
      </c>
      <c r="AQ231" s="26">
        <v>3510180</v>
      </c>
      <c r="AR231" s="26">
        <v>0</v>
      </c>
      <c r="AS231" s="54">
        <v>9.9594999999999999E-8</v>
      </c>
      <c r="AT231" s="26">
        <v>70228</v>
      </c>
      <c r="AU231" s="38">
        <v>5000</v>
      </c>
      <c r="AV231" s="26">
        <v>1</v>
      </c>
      <c r="AW231" s="26">
        <v>11</v>
      </c>
      <c r="AX231" s="26">
        <v>1</v>
      </c>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row>
    <row r="232" spans="1:166" x14ac:dyDescent="0.2">
      <c r="A232" s="46" t="s">
        <v>123</v>
      </c>
      <c r="B232" s="35" t="s">
        <v>104</v>
      </c>
      <c r="C232" s="35" t="s">
        <v>124</v>
      </c>
      <c r="E232" s="36">
        <v>9.0121819999999992</v>
      </c>
      <c r="F232" s="35">
        <v>3.6999999999999999E-4</v>
      </c>
      <c r="G232" s="35">
        <v>77400</v>
      </c>
      <c r="H232" s="35">
        <v>32.545000000000002</v>
      </c>
      <c r="I232" s="37">
        <v>5000</v>
      </c>
      <c r="J232" s="35" t="s">
        <v>893</v>
      </c>
      <c r="K232" s="45" t="s">
        <v>97</v>
      </c>
      <c r="L232" s="35">
        <v>2</v>
      </c>
      <c r="M232" s="35">
        <v>5</v>
      </c>
      <c r="N232" s="41">
        <v>4.9679998999999997</v>
      </c>
      <c r="O232" s="35">
        <v>0</v>
      </c>
      <c r="P232" s="35">
        <v>0</v>
      </c>
      <c r="Q232" s="35">
        <v>0</v>
      </c>
      <c r="R232" s="35">
        <v>0</v>
      </c>
      <c r="S232" s="35">
        <v>-1481</v>
      </c>
      <c r="T232" s="44">
        <v>2000</v>
      </c>
      <c r="U232" s="35">
        <v>0</v>
      </c>
      <c r="V232" s="35" t="s">
        <v>118</v>
      </c>
      <c r="W232" s="35">
        <v>8.4459999999999997</v>
      </c>
      <c r="X232" s="35">
        <v>-9.5403000000000003E-4</v>
      </c>
      <c r="Y232" s="35">
        <v>3510180</v>
      </c>
      <c r="Z232" s="35">
        <v>0</v>
      </c>
      <c r="AA232" s="55">
        <v>9.9594999999999999E-8</v>
      </c>
      <c r="AB232" s="35">
        <v>-7173</v>
      </c>
      <c r="AC232" s="42">
        <v>5000</v>
      </c>
      <c r="AD232" s="35">
        <v>0.10200010000000059</v>
      </c>
      <c r="AE232" s="35">
        <v>-32.133257641598732</v>
      </c>
      <c r="AF232" s="35">
        <v>6.4790400000000004E-4</v>
      </c>
      <c r="AG232" s="35">
        <v>-68974.5</v>
      </c>
      <c r="AH232" s="35">
        <v>0</v>
      </c>
      <c r="AI232" s="35">
        <v>4.8122800000000003E-8</v>
      </c>
      <c r="AJ232" s="35">
        <v>77953.399999999994</v>
      </c>
      <c r="AK232" s="35">
        <v>1527</v>
      </c>
      <c r="AL232" s="35">
        <v>2.7320001000000005</v>
      </c>
      <c r="AM232" s="35">
        <v>-51.298907628650966</v>
      </c>
      <c r="AN232" s="35">
        <v>0</v>
      </c>
      <c r="AO232" s="35">
        <v>0</v>
      </c>
      <c r="AP232" s="35">
        <v>0</v>
      </c>
      <c r="AQ232" s="35">
        <v>0</v>
      </c>
      <c r="AR232" s="44">
        <v>79415</v>
      </c>
      <c r="AS232" s="35">
        <v>1560</v>
      </c>
      <c r="AT232" s="35">
        <v>1.1110001</v>
      </c>
      <c r="AU232" s="35">
        <v>-36.689974759002276</v>
      </c>
      <c r="AV232" s="35">
        <v>2.5690000000000001E-4</v>
      </c>
      <c r="AW232" s="35">
        <v>0</v>
      </c>
      <c r="AX232" s="35">
        <v>0</v>
      </c>
      <c r="AY232" s="35">
        <v>0</v>
      </c>
      <c r="AZ232" s="44">
        <v>74592</v>
      </c>
      <c r="BA232" s="35">
        <v>2000</v>
      </c>
      <c r="BB232" s="35">
        <v>-2.367</v>
      </c>
      <c r="BC232" s="35">
        <v>-9.5558126446246572</v>
      </c>
      <c r="BD232" s="35">
        <v>1.21093E-3</v>
      </c>
      <c r="BE232" s="35">
        <v>1755090</v>
      </c>
      <c r="BF232" s="35">
        <v>0</v>
      </c>
      <c r="BG232" s="35">
        <v>-4.97975E-8</v>
      </c>
      <c r="BH232" s="35">
        <v>68900</v>
      </c>
      <c r="BI232" s="44">
        <v>2743</v>
      </c>
      <c r="BJ232" s="35">
        <v>0</v>
      </c>
      <c r="BK232" s="35">
        <v>0</v>
      </c>
      <c r="BL232" s="35">
        <v>0</v>
      </c>
      <c r="BM232" s="35">
        <v>0</v>
      </c>
      <c r="BN232" s="35">
        <v>0</v>
      </c>
      <c r="BO232" s="35">
        <v>0</v>
      </c>
      <c r="BP232" s="35">
        <v>0</v>
      </c>
      <c r="BQ232" s="42">
        <v>5000</v>
      </c>
      <c r="BR232" s="35">
        <v>1</v>
      </c>
      <c r="BS232" s="35">
        <v>11</v>
      </c>
      <c r="BT232" s="35">
        <v>1</v>
      </c>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row>
    <row r="233" spans="1:166" x14ac:dyDescent="0.2">
      <c r="A233" s="35" t="s">
        <v>894</v>
      </c>
      <c r="B233" s="35" t="s">
        <v>895</v>
      </c>
      <c r="C233" s="35" t="s">
        <v>896</v>
      </c>
      <c r="D233" s="35" t="s">
        <v>897</v>
      </c>
      <c r="E233" s="36">
        <v>43.026861999999994</v>
      </c>
      <c r="F233" s="35" t="s">
        <v>546</v>
      </c>
      <c r="G233" s="35">
        <v>-215800</v>
      </c>
      <c r="H233" s="35">
        <v>10.891</v>
      </c>
      <c r="I233" s="35">
        <v>1000</v>
      </c>
      <c r="J233" s="35" t="s">
        <v>898</v>
      </c>
      <c r="K233" s="35">
        <v>4</v>
      </c>
      <c r="L233" s="35">
        <v>1</v>
      </c>
      <c r="M233" s="35">
        <v>1</v>
      </c>
      <c r="N233" s="41">
        <v>35.574902000000002</v>
      </c>
      <c r="O233" s="35">
        <v>-8.4219000000000001E-5</v>
      </c>
      <c r="P233" s="35">
        <v>383881</v>
      </c>
      <c r="Q233" s="35">
        <v>-564.57001000000002</v>
      </c>
      <c r="R233" s="35">
        <v>0</v>
      </c>
      <c r="S233" s="35">
        <v>-2138</v>
      </c>
      <c r="T233" s="42">
        <v>1000</v>
      </c>
      <c r="U233" s="35">
        <v>-15.863892100000001</v>
      </c>
      <c r="V233" s="35">
        <v>207.80244311364174</v>
      </c>
      <c r="W233" s="35">
        <v>1.707096E-3</v>
      </c>
      <c r="X233" s="35">
        <v>138009.5</v>
      </c>
      <c r="Y233" s="35">
        <v>-1016.40202</v>
      </c>
      <c r="Z233" s="35">
        <v>1.868345E-8</v>
      </c>
      <c r="AA233" s="35">
        <v>-212527.4627</v>
      </c>
      <c r="AB233" s="42">
        <v>1000</v>
      </c>
      <c r="AC233" s="35">
        <v>3</v>
      </c>
      <c r="AD233" s="35">
        <v>65</v>
      </c>
      <c r="AE233" s="35">
        <v>1</v>
      </c>
      <c r="AF233" s="35">
        <v>38</v>
      </c>
      <c r="AG233" s="35">
        <v>1</v>
      </c>
      <c r="AH233" s="35">
        <v>11</v>
      </c>
      <c r="AI233" s="35">
        <v>1</v>
      </c>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row>
    <row r="234" spans="1:166" x14ac:dyDescent="0.2">
      <c r="A234" s="35" t="s">
        <v>894</v>
      </c>
      <c r="B234" s="35" t="s">
        <v>223</v>
      </c>
      <c r="C234" s="35" t="s">
        <v>896</v>
      </c>
      <c r="D234" s="35" t="s">
        <v>897</v>
      </c>
      <c r="E234" s="36">
        <v>43.026861999999994</v>
      </c>
      <c r="F234" s="35" t="s">
        <v>546</v>
      </c>
      <c r="G234" s="35">
        <v>-255750</v>
      </c>
      <c r="H234" s="35">
        <v>11.8</v>
      </c>
      <c r="I234" s="35">
        <v>800</v>
      </c>
      <c r="J234" s="35" t="s">
        <v>899</v>
      </c>
      <c r="K234" s="35">
        <v>4</v>
      </c>
      <c r="L234" s="35">
        <v>1</v>
      </c>
      <c r="M234" s="35">
        <v>1</v>
      </c>
      <c r="N234" s="41">
        <v>10.7202</v>
      </c>
      <c r="O234" s="35">
        <v>1.4807000000000001E-2</v>
      </c>
      <c r="P234" s="35">
        <v>272839</v>
      </c>
      <c r="Q234" s="35">
        <v>0</v>
      </c>
      <c r="R234" s="35">
        <v>-3.1887999999999999E-6</v>
      </c>
      <c r="S234" s="35">
        <v>-5343</v>
      </c>
      <c r="T234" s="42">
        <v>800</v>
      </c>
      <c r="U234" s="35">
        <v>8.9908099000000004</v>
      </c>
      <c r="V234" s="35">
        <v>15.560097474247641</v>
      </c>
      <c r="W234" s="35">
        <v>-1.3184123000000001E-2</v>
      </c>
      <c r="X234" s="35">
        <v>82488.5</v>
      </c>
      <c r="Y234" s="35">
        <v>112.738</v>
      </c>
      <c r="Z234" s="35">
        <v>1.61308345E-6</v>
      </c>
      <c r="AA234" s="35">
        <v>-255682.4627</v>
      </c>
      <c r="AB234" s="42">
        <v>800</v>
      </c>
      <c r="AC234" s="35">
        <v>3</v>
      </c>
      <c r="AD234" s="35">
        <v>65</v>
      </c>
      <c r="AE234" s="35">
        <v>1</v>
      </c>
      <c r="AF234" s="35">
        <v>38</v>
      </c>
      <c r="AG234" s="35">
        <v>1</v>
      </c>
      <c r="AH234" s="35">
        <v>11</v>
      </c>
      <c r="AI234" s="35">
        <v>1</v>
      </c>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row>
    <row r="235" spans="1:166" x14ac:dyDescent="0.2">
      <c r="A235" s="35" t="s">
        <v>894</v>
      </c>
      <c r="B235" s="35" t="s">
        <v>104</v>
      </c>
      <c r="C235" s="35" t="s">
        <v>896</v>
      </c>
      <c r="E235" s="36">
        <v>43.026861999999994</v>
      </c>
      <c r="F235" s="35">
        <v>1.7600000000000001E-3</v>
      </c>
      <c r="G235" s="35">
        <v>-161700</v>
      </c>
      <c r="H235" s="35">
        <v>55.893000000000001</v>
      </c>
      <c r="I235" s="35">
        <v>2000</v>
      </c>
      <c r="J235" s="35" t="s">
        <v>899</v>
      </c>
      <c r="K235" s="35">
        <v>4</v>
      </c>
      <c r="L235" s="35">
        <v>1</v>
      </c>
      <c r="M235" s="35">
        <v>3</v>
      </c>
      <c r="N235" s="41">
        <v>23.613099999999999</v>
      </c>
      <c r="O235" s="35">
        <v>1.5291199999999999E-3</v>
      </c>
      <c r="P235" s="35">
        <v>205179</v>
      </c>
      <c r="Q235" s="35">
        <v>-242.13399999999999</v>
      </c>
      <c r="R235" s="35">
        <v>-1.81003E-7</v>
      </c>
      <c r="S235" s="35">
        <v>-3679</v>
      </c>
      <c r="T235" s="42">
        <v>2000</v>
      </c>
      <c r="U235" s="35">
        <v>-3.9020900999999988</v>
      </c>
      <c r="V235" s="35">
        <v>63.944351488742768</v>
      </c>
      <c r="W235" s="35">
        <v>9.3757000000000085E-5</v>
      </c>
      <c r="X235" s="35">
        <v>48658.5</v>
      </c>
      <c r="Y235" s="35">
        <v>-371.53</v>
      </c>
      <c r="Z235" s="35">
        <v>1.0918495E-7</v>
      </c>
      <c r="AA235" s="35">
        <v>-159968.4627</v>
      </c>
      <c r="AB235" s="35">
        <v>1527</v>
      </c>
      <c r="AC235" s="35">
        <v>-1.2719202000000003</v>
      </c>
      <c r="AD235" s="35">
        <v>44.777286054544717</v>
      </c>
      <c r="AE235" s="35">
        <v>-5.5414699999999984E-4</v>
      </c>
      <c r="AF235" s="35">
        <v>117633</v>
      </c>
      <c r="AG235" s="35">
        <v>-371.53</v>
      </c>
      <c r="AH235" s="35">
        <v>6.1062149999999996E-8</v>
      </c>
      <c r="AI235" s="35">
        <v>-158506.95679999999</v>
      </c>
      <c r="AJ235" s="35">
        <v>1560</v>
      </c>
      <c r="AK235" s="35">
        <v>-1.9319200000000016</v>
      </c>
      <c r="AL235" s="35">
        <v>52.161049356371137</v>
      </c>
      <c r="AM235" s="35">
        <v>-5.5414699999999984E-4</v>
      </c>
      <c r="AN235" s="35">
        <v>117633</v>
      </c>
      <c r="AO235" s="35">
        <v>-371.53</v>
      </c>
      <c r="AP235" s="35">
        <v>6.1062149999999996E-8</v>
      </c>
      <c r="AQ235" s="35">
        <v>-162455.55645999999</v>
      </c>
      <c r="AR235" s="42">
        <v>2000</v>
      </c>
      <c r="AS235" s="35">
        <v>3</v>
      </c>
      <c r="AT235" s="35">
        <v>65</v>
      </c>
      <c r="AU235" s="35">
        <v>1</v>
      </c>
      <c r="AV235" s="35">
        <v>38</v>
      </c>
      <c r="AW235" s="35">
        <v>1</v>
      </c>
      <c r="AX235" s="35">
        <v>11</v>
      </c>
      <c r="AY235" s="35">
        <v>1</v>
      </c>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row>
    <row r="236" spans="1:166" x14ac:dyDescent="0.2">
      <c r="A236" s="35" t="s">
        <v>900</v>
      </c>
      <c r="B236" s="35" t="s">
        <v>99</v>
      </c>
      <c r="C236" s="35" t="s">
        <v>901</v>
      </c>
      <c r="E236" s="36">
        <v>30.035363999999998</v>
      </c>
      <c r="F236" s="35">
        <v>1.9</v>
      </c>
      <c r="G236" s="35">
        <v>-28000</v>
      </c>
      <c r="H236" s="35">
        <v>4</v>
      </c>
      <c r="I236" s="35">
        <v>3000</v>
      </c>
      <c r="J236" s="35" t="s">
        <v>899</v>
      </c>
      <c r="K236" s="35">
        <v>4</v>
      </c>
      <c r="L236" s="35">
        <v>2</v>
      </c>
      <c r="M236" s="35">
        <v>5</v>
      </c>
      <c r="N236" s="41">
        <v>8.8179998000000008</v>
      </c>
      <c r="O236" s="35">
        <v>2.5530000000000001E-3</v>
      </c>
      <c r="P236" s="35">
        <v>0</v>
      </c>
      <c r="Q236" s="35">
        <v>0</v>
      </c>
      <c r="R236" s="35">
        <v>0</v>
      </c>
      <c r="S236" s="35">
        <v>-2856</v>
      </c>
      <c r="T236" s="35">
        <v>2400</v>
      </c>
      <c r="U236" s="35">
        <v>18000</v>
      </c>
      <c r="V236" s="35" t="s">
        <v>92</v>
      </c>
      <c r="W236" s="35">
        <v>21.072001</v>
      </c>
      <c r="X236" s="35">
        <v>0</v>
      </c>
      <c r="Y236" s="35">
        <v>0</v>
      </c>
      <c r="Z236" s="35">
        <v>0</v>
      </c>
      <c r="AA236" s="35">
        <v>0</v>
      </c>
      <c r="AB236" s="35">
        <v>440</v>
      </c>
      <c r="AC236" s="42">
        <v>3000</v>
      </c>
      <c r="AD236" s="35">
        <v>14.625359999999999</v>
      </c>
      <c r="AE236" s="35">
        <v>-120.09357318251887</v>
      </c>
      <c r="AF236" s="35">
        <v>-2.1929979999999998E-3</v>
      </c>
      <c r="AG236" s="35">
        <v>-69842.5</v>
      </c>
      <c r="AH236" s="35">
        <v>847.27599999999995</v>
      </c>
      <c r="AI236" s="35">
        <v>1.4358140000000002E-7</v>
      </c>
      <c r="AJ236" s="35">
        <v>-30673.209900000002</v>
      </c>
      <c r="AK236" s="35">
        <v>1527</v>
      </c>
      <c r="AL236" s="35">
        <v>19.885699799999998</v>
      </c>
      <c r="AM236" s="35">
        <v>-158.42770405091503</v>
      </c>
      <c r="AN236" s="35">
        <v>-3.4888060000000001E-3</v>
      </c>
      <c r="AO236" s="35">
        <v>68106.5</v>
      </c>
      <c r="AP236" s="35">
        <v>847.27599999999995</v>
      </c>
      <c r="AQ236" s="35">
        <v>4.7335799999999997E-8</v>
      </c>
      <c r="AR236" s="35">
        <v>-27750.198100000001</v>
      </c>
      <c r="AS236" s="35">
        <v>1560</v>
      </c>
      <c r="AT236" s="35">
        <v>18.565700199999995</v>
      </c>
      <c r="AU236" s="35">
        <v>-143.66017744726221</v>
      </c>
      <c r="AV236" s="35">
        <v>-3.4888060000000001E-3</v>
      </c>
      <c r="AW236" s="35">
        <v>68106.5</v>
      </c>
      <c r="AX236" s="35">
        <v>847.27599999999995</v>
      </c>
      <c r="AY236" s="35">
        <v>4.7335799999999997E-8</v>
      </c>
      <c r="AZ236" s="35">
        <v>-35647.397420000001</v>
      </c>
      <c r="BA236" s="35">
        <v>2400</v>
      </c>
      <c r="BB236" s="35">
        <v>6.3116989999999973</v>
      </c>
      <c r="BC236" s="35">
        <v>-55.784939811211622</v>
      </c>
      <c r="BD236" s="35">
        <v>-9.3580599999999996E-4</v>
      </c>
      <c r="BE236" s="35">
        <v>68106.5</v>
      </c>
      <c r="BF236" s="35">
        <v>847.27599999999995</v>
      </c>
      <c r="BG236" s="35">
        <v>4.7335799999999997E-8</v>
      </c>
      <c r="BH236" s="35">
        <v>-32351.397420000001</v>
      </c>
      <c r="BI236" s="35">
        <v>2745</v>
      </c>
      <c r="BJ236" s="35">
        <v>-7.768301000000001</v>
      </c>
      <c r="BK236" s="35">
        <v>77.945309829575663</v>
      </c>
      <c r="BL236" s="35">
        <v>-9.3580599999999996E-4</v>
      </c>
      <c r="BM236" s="35">
        <v>68106.5</v>
      </c>
      <c r="BN236" s="35">
        <v>847.27599999999995</v>
      </c>
      <c r="BO236" s="35">
        <v>4.7335799999999997E-8</v>
      </c>
      <c r="BP236" s="35">
        <v>-31446.006300000001</v>
      </c>
      <c r="BQ236" s="42">
        <v>3000</v>
      </c>
      <c r="BR236" s="35">
        <v>2</v>
      </c>
      <c r="BS236" s="35">
        <v>11</v>
      </c>
      <c r="BT236" s="35">
        <v>2</v>
      </c>
      <c r="BU236" s="35">
        <v>15</v>
      </c>
      <c r="BV236" s="35">
        <v>1</v>
      </c>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row>
    <row r="237" spans="1:166" x14ac:dyDescent="0.2">
      <c r="A237" s="35" t="s">
        <v>902</v>
      </c>
      <c r="B237" s="35" t="s">
        <v>104</v>
      </c>
      <c r="C237" s="35" t="s">
        <v>903</v>
      </c>
      <c r="E237" s="36">
        <v>159.83516399999999</v>
      </c>
      <c r="F237" s="35">
        <v>6.5399999999999998E-3</v>
      </c>
      <c r="G237" s="35">
        <v>-202000</v>
      </c>
      <c r="H237" s="35">
        <v>91.15</v>
      </c>
      <c r="I237" s="35">
        <v>2000</v>
      </c>
      <c r="J237" s="35" t="s">
        <v>899</v>
      </c>
      <c r="K237" s="35">
        <v>2</v>
      </c>
      <c r="L237" s="35">
        <v>1</v>
      </c>
      <c r="M237" s="35">
        <v>3</v>
      </c>
      <c r="N237" s="41">
        <v>37.771000000000001</v>
      </c>
      <c r="O237" s="35">
        <v>-1.16475E-3</v>
      </c>
      <c r="P237" s="35">
        <v>113853</v>
      </c>
      <c r="Q237" s="35">
        <v>-285.30300999999997</v>
      </c>
      <c r="R237" s="35">
        <v>1.4840000000000001E-7</v>
      </c>
      <c r="S237" s="35">
        <v>-6617</v>
      </c>
      <c r="T237" s="42">
        <v>2000</v>
      </c>
      <c r="U237" s="35">
        <v>-7.2023402000000019</v>
      </c>
      <c r="V237" s="35">
        <v>75.496460003587003</v>
      </c>
      <c r="W237" s="35">
        <v>2.0565340000000001E-3</v>
      </c>
      <c r="X237" s="35">
        <v>-107272</v>
      </c>
      <c r="Y237" s="35">
        <v>-336.22361999999998</v>
      </c>
      <c r="Z237" s="35">
        <v>5.57073E-8</v>
      </c>
      <c r="AA237" s="35">
        <v>-200338.88819999999</v>
      </c>
      <c r="AB237" s="35">
        <v>1527</v>
      </c>
      <c r="AC237" s="35">
        <v>-1.9420004000000048</v>
      </c>
      <c r="AD237" s="35">
        <v>37.162329135191058</v>
      </c>
      <c r="AE237" s="35">
        <v>7.6072599999999998E-4</v>
      </c>
      <c r="AF237" s="35">
        <v>30677</v>
      </c>
      <c r="AG237" s="35">
        <v>-336.22361999999998</v>
      </c>
      <c r="AH237" s="35">
        <v>-4.0538300000000005E-8</v>
      </c>
      <c r="AI237" s="35">
        <v>-197415.87640000001</v>
      </c>
      <c r="AJ237" s="35">
        <v>1560</v>
      </c>
      <c r="AK237" s="35">
        <v>-3.2620000000000005</v>
      </c>
      <c r="AL237" s="35">
        <v>51.92985573884377</v>
      </c>
      <c r="AM237" s="35">
        <v>7.6072599999999998E-4</v>
      </c>
      <c r="AN237" s="35">
        <v>30677</v>
      </c>
      <c r="AO237" s="35">
        <v>-336.22361999999998</v>
      </c>
      <c r="AP237" s="35">
        <v>-4.0538300000000005E-8</v>
      </c>
      <c r="AQ237" s="35">
        <v>-205313.07571999999</v>
      </c>
      <c r="AR237" s="42">
        <v>2000</v>
      </c>
      <c r="AS237" s="35">
        <v>2</v>
      </c>
      <c r="AT237" s="35">
        <v>11</v>
      </c>
      <c r="AU237" s="35">
        <v>2</v>
      </c>
      <c r="AV237" s="35">
        <v>20</v>
      </c>
      <c r="AW237" s="35">
        <v>2</v>
      </c>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row>
    <row r="238" spans="1:166" x14ac:dyDescent="0.2">
      <c r="A238" s="35" t="s">
        <v>904</v>
      </c>
      <c r="B238" s="35" t="s">
        <v>104</v>
      </c>
      <c r="C238" s="35" t="s">
        <v>905</v>
      </c>
      <c r="E238" s="36">
        <v>50.023163999999994</v>
      </c>
      <c r="F238" s="35">
        <v>2.0400000000000001E-3</v>
      </c>
      <c r="G238" s="35">
        <v>-103000</v>
      </c>
      <c r="H238" s="35">
        <v>59.155999999999999</v>
      </c>
      <c r="I238" s="35">
        <v>2000</v>
      </c>
      <c r="J238" s="35" t="s">
        <v>899</v>
      </c>
      <c r="K238" s="35">
        <v>1</v>
      </c>
      <c r="L238" s="35">
        <v>1</v>
      </c>
      <c r="M238" s="35">
        <v>3</v>
      </c>
      <c r="N238" s="41">
        <v>37.983299000000002</v>
      </c>
      <c r="O238" s="35">
        <v>-3.0804500000000002E-3</v>
      </c>
      <c r="P238" s="35">
        <v>-252719</v>
      </c>
      <c r="Q238" s="35">
        <v>-942.50298999999995</v>
      </c>
      <c r="R238" s="35">
        <v>3.5488400000000002E-7</v>
      </c>
      <c r="S238" s="35">
        <v>6062</v>
      </c>
      <c r="T238" s="42">
        <v>2000</v>
      </c>
      <c r="U238" s="35">
        <v>-14.996539200000001</v>
      </c>
      <c r="V238" s="35">
        <v>130.51668414900905</v>
      </c>
      <c r="W238" s="35">
        <v>3.912581E-3</v>
      </c>
      <c r="X238" s="35">
        <v>-191119.5</v>
      </c>
      <c r="Y238" s="35">
        <v>-1386.78198</v>
      </c>
      <c r="Z238" s="35">
        <v>-4.8796249999999989E-8</v>
      </c>
      <c r="AA238" s="35">
        <v>-93870.717300000004</v>
      </c>
      <c r="AB238" s="35">
        <v>1527</v>
      </c>
      <c r="AC238" s="35">
        <v>-9.7361994000000038</v>
      </c>
      <c r="AD238" s="35">
        <v>92.182553280612865</v>
      </c>
      <c r="AE238" s="35">
        <v>2.6167730000000002E-3</v>
      </c>
      <c r="AF238" s="35">
        <v>-53170.5</v>
      </c>
      <c r="AG238" s="35">
        <v>-1386.78198</v>
      </c>
      <c r="AH238" s="35">
        <v>-1.4504185000000002E-7</v>
      </c>
      <c r="AI238" s="35">
        <v>-90947.705499999996</v>
      </c>
      <c r="AJ238" s="35">
        <v>1560</v>
      </c>
      <c r="AK238" s="35">
        <v>-11.056199000000003</v>
      </c>
      <c r="AL238" s="35">
        <v>106.95007988426568</v>
      </c>
      <c r="AM238" s="35">
        <v>2.6167730000000002E-3</v>
      </c>
      <c r="AN238" s="35">
        <v>-53170.5</v>
      </c>
      <c r="AO238" s="35">
        <v>-1386.78198</v>
      </c>
      <c r="AP238" s="35">
        <v>-1.4504185000000002E-7</v>
      </c>
      <c r="AQ238" s="35">
        <v>-98844.904819999996</v>
      </c>
      <c r="AR238" s="42">
        <v>2000</v>
      </c>
      <c r="AS238" s="35">
        <v>2</v>
      </c>
      <c r="AT238" s="35">
        <v>11</v>
      </c>
      <c r="AU238" s="35">
        <v>2</v>
      </c>
      <c r="AV238" s="35">
        <v>65</v>
      </c>
      <c r="AW238" s="35">
        <v>1</v>
      </c>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row>
    <row r="239" spans="1:166" x14ac:dyDescent="0.2">
      <c r="A239" s="35" t="s">
        <v>906</v>
      </c>
      <c r="B239" s="35" t="s">
        <v>223</v>
      </c>
      <c r="C239" s="35" t="s">
        <v>907</v>
      </c>
      <c r="D239" s="35" t="s">
        <v>908</v>
      </c>
      <c r="E239" s="36">
        <v>110.10746399999999</v>
      </c>
      <c r="F239" s="35">
        <v>3</v>
      </c>
      <c r="G239" s="35">
        <v>-485800</v>
      </c>
      <c r="H239" s="35">
        <v>15.342000000000001</v>
      </c>
      <c r="I239" s="35">
        <v>1833</v>
      </c>
      <c r="J239" s="35" t="s">
        <v>909</v>
      </c>
      <c r="K239" s="35">
        <v>4</v>
      </c>
      <c r="L239" s="35">
        <v>2</v>
      </c>
      <c r="M239" s="35">
        <v>5</v>
      </c>
      <c r="N239" s="41">
        <v>17.460899000000001</v>
      </c>
      <c r="O239" s="35">
        <v>2.2628599999999999E-2</v>
      </c>
      <c r="P239" s="35">
        <v>558850</v>
      </c>
      <c r="Q239" s="35">
        <v>0</v>
      </c>
      <c r="R239" s="35">
        <v>-6.8530700000000001E-6</v>
      </c>
      <c r="S239" s="35">
        <v>-8910</v>
      </c>
      <c r="T239" s="35">
        <v>1000</v>
      </c>
      <c r="U239" s="35">
        <v>0</v>
      </c>
      <c r="V239" s="35" t="s">
        <v>118</v>
      </c>
      <c r="W239" s="35">
        <v>43.349499000000002</v>
      </c>
      <c r="X239" s="35">
        <v>4.3826500000000002E-4</v>
      </c>
      <c r="Y239" s="35">
        <v>2626030</v>
      </c>
      <c r="Z239" s="35">
        <v>0</v>
      </c>
      <c r="AA239" s="35">
        <v>0</v>
      </c>
      <c r="AB239" s="35">
        <v>-21529</v>
      </c>
      <c r="AC239" s="42">
        <v>1833</v>
      </c>
      <c r="AD239" s="35">
        <v>23.657320699999996</v>
      </c>
      <c r="AE239" s="35">
        <v>-80.922050464437916</v>
      </c>
      <c r="AF239" s="35">
        <v>-2.1517682999999999E-2</v>
      </c>
      <c r="AG239" s="35">
        <v>247195.30100000001</v>
      </c>
      <c r="AH239" s="35">
        <v>996.44799999999998</v>
      </c>
      <c r="AI239" s="35">
        <v>3.5269814000000001E-6</v>
      </c>
      <c r="AJ239" s="35">
        <v>-490733.17129999999</v>
      </c>
      <c r="AK239" s="35">
        <v>1000</v>
      </c>
      <c r="AL239" s="35">
        <v>-2.2312793000000042</v>
      </c>
      <c r="AM239" s="35">
        <v>90.731187851019001</v>
      </c>
      <c r="AN239" s="35">
        <v>6.7265199999999993E-4</v>
      </c>
      <c r="AO239" s="35">
        <v>1280785.301</v>
      </c>
      <c r="AP239" s="35">
        <v>996.44799999999998</v>
      </c>
      <c r="AQ239" s="35">
        <v>1.0044640000000001E-7</v>
      </c>
      <c r="AR239" s="35">
        <v>-503352.17129999999</v>
      </c>
      <c r="AS239" s="35">
        <v>1527</v>
      </c>
      <c r="AT239" s="35">
        <v>3.0290604999999928</v>
      </c>
      <c r="AU239" s="35">
        <v>52.3970569826229</v>
      </c>
      <c r="AV239" s="35">
        <v>-6.2315600000000014E-4</v>
      </c>
      <c r="AW239" s="35">
        <v>1418734.301</v>
      </c>
      <c r="AX239" s="35">
        <v>996.44799999999998</v>
      </c>
      <c r="AY239" s="35">
        <v>4.2008000000000015E-9</v>
      </c>
      <c r="AZ239" s="35">
        <v>-500429.15950000001</v>
      </c>
      <c r="BA239" s="35">
        <v>1560</v>
      </c>
      <c r="BB239" s="35">
        <v>1.7090608999999972</v>
      </c>
      <c r="BC239" s="35">
        <v>67.164583586275569</v>
      </c>
      <c r="BD239" s="35">
        <v>-6.2315600000000014E-4</v>
      </c>
      <c r="BE239" s="35">
        <v>1418734.301</v>
      </c>
      <c r="BF239" s="35">
        <v>996.44799999999998</v>
      </c>
      <c r="BG239" s="35">
        <v>4.2008000000000015E-9</v>
      </c>
      <c r="BH239" s="35">
        <v>-508326.35882000002</v>
      </c>
      <c r="BI239" s="35">
        <v>1687</v>
      </c>
      <c r="BJ239" s="35">
        <v>2.524700899999992</v>
      </c>
      <c r="BK239" s="35">
        <v>69.451951071045073</v>
      </c>
      <c r="BL239" s="35">
        <v>-1.365619E-3</v>
      </c>
      <c r="BM239" s="35">
        <v>1459393</v>
      </c>
      <c r="BN239" s="35">
        <v>996.44799999999998</v>
      </c>
      <c r="BO239" s="35">
        <v>6.4800300000000001E-8</v>
      </c>
      <c r="BP239" s="35">
        <v>-520611.70851999999</v>
      </c>
      <c r="BQ239" s="42">
        <v>1833</v>
      </c>
      <c r="BR239" s="35">
        <v>3</v>
      </c>
      <c r="BS239" s="35">
        <v>11</v>
      </c>
      <c r="BT239" s="35">
        <v>2</v>
      </c>
      <c r="BU239" s="35">
        <v>85</v>
      </c>
      <c r="BV239" s="35">
        <v>1</v>
      </c>
      <c r="BW239" s="35">
        <v>65</v>
      </c>
      <c r="BX239" s="35">
        <v>2</v>
      </c>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row>
    <row r="240" spans="1:166" x14ac:dyDescent="0.2">
      <c r="A240" s="35" t="s">
        <v>910</v>
      </c>
      <c r="B240" s="35" t="s">
        <v>223</v>
      </c>
      <c r="C240" s="35" t="s">
        <v>911</v>
      </c>
      <c r="D240" s="35" t="s">
        <v>912</v>
      </c>
      <c r="E240" s="36">
        <v>537.50182599999994</v>
      </c>
      <c r="F240" s="35">
        <v>2.64</v>
      </c>
      <c r="G240" s="35">
        <v>-2152629</v>
      </c>
      <c r="H240" s="35">
        <v>82.86</v>
      </c>
      <c r="I240" s="35">
        <v>1800</v>
      </c>
      <c r="J240" s="35" t="s">
        <v>913</v>
      </c>
      <c r="K240" s="35" t="s">
        <v>530</v>
      </c>
      <c r="L240" s="35">
        <v>1</v>
      </c>
      <c r="M240" s="35">
        <v>5</v>
      </c>
      <c r="N240" s="35">
        <v>388.38400000000001</v>
      </c>
      <c r="O240" s="35">
        <v>-5.0812999999999997E-2</v>
      </c>
      <c r="P240" s="35">
        <v>-1631214.149</v>
      </c>
      <c r="Q240" s="35">
        <v>-9646</v>
      </c>
      <c r="R240" s="35">
        <v>9.5841300000000007E-6</v>
      </c>
      <c r="S240" s="53">
        <v>60495.037839465898</v>
      </c>
      <c r="T240" s="42">
        <v>1800</v>
      </c>
      <c r="U240" s="35">
        <v>-231.36334000000002</v>
      </c>
      <c r="V240" s="35">
        <v>2374.1959884504158</v>
      </c>
      <c r="W240" s="35">
        <v>5.9693576999999998E-2</v>
      </c>
      <c r="X240" s="35">
        <v>-757980.76850000001</v>
      </c>
      <c r="Y240" s="35">
        <v>-15952.452000000001</v>
      </c>
      <c r="Z240" s="35">
        <v>-4.7196922500000004E-6</v>
      </c>
      <c r="AA240" s="35">
        <v>-2073743.6942605341</v>
      </c>
      <c r="AB240" s="35">
        <v>933.61</v>
      </c>
      <c r="AC240" s="35">
        <v>-210.66393960000002</v>
      </c>
      <c r="AD240" s="35">
        <v>2211.3301313032575</v>
      </c>
      <c r="AE240" s="35">
        <v>5.3038396999999994E-2</v>
      </c>
      <c r="AF240" s="35">
        <v>-607781.76850000001</v>
      </c>
      <c r="AG240" s="35">
        <v>-14807.984</v>
      </c>
      <c r="AH240" s="35">
        <v>-4.7196922500000004E-6</v>
      </c>
      <c r="AI240" s="35">
        <v>-2083185.8280405342</v>
      </c>
      <c r="AJ240" s="35">
        <v>1527</v>
      </c>
      <c r="AK240" s="35">
        <v>-202.77393960000001</v>
      </c>
      <c r="AL240" s="35">
        <v>2153.8331813421005</v>
      </c>
      <c r="AM240" s="35">
        <v>5.1094684999999994E-2</v>
      </c>
      <c r="AN240" s="35">
        <v>-400858.26850000001</v>
      </c>
      <c r="AO240" s="35">
        <v>-14807.984</v>
      </c>
      <c r="AP240" s="35">
        <v>-4.8640606500000008E-6</v>
      </c>
      <c r="AQ240" s="35">
        <v>-2078801.0280405341</v>
      </c>
      <c r="AR240" s="35">
        <v>1560</v>
      </c>
      <c r="AS240" s="35">
        <v>-207.63693960000001</v>
      </c>
      <c r="AT240" s="35">
        <v>2197.6599799510473</v>
      </c>
      <c r="AU240" s="35">
        <v>5.1865385E-2</v>
      </c>
      <c r="AV240" s="35">
        <v>-400858.26850000001</v>
      </c>
      <c r="AW240" s="35">
        <v>-14807.984</v>
      </c>
      <c r="AX240" s="35">
        <v>-4.8640606500000008E-6</v>
      </c>
      <c r="AY240" s="35">
        <v>-2093270.0280405341</v>
      </c>
      <c r="AZ240" s="35">
        <v>1687</v>
      </c>
      <c r="BA240" s="35">
        <v>-202.74310020000001</v>
      </c>
      <c r="BB240" s="35">
        <v>2211.3841899180889</v>
      </c>
      <c r="BC240" s="35">
        <v>4.7410606999999994E-2</v>
      </c>
      <c r="BD240" s="35">
        <v>-156906.07449999999</v>
      </c>
      <c r="BE240" s="35">
        <v>-14807.984</v>
      </c>
      <c r="BF240" s="35">
        <v>-4.5004636500000004E-6</v>
      </c>
      <c r="BG240" s="35">
        <v>-2166982.1262405342</v>
      </c>
      <c r="BH240" s="42">
        <v>1800</v>
      </c>
      <c r="BI240" s="35">
        <v>4</v>
      </c>
      <c r="BJ240" s="35">
        <v>11</v>
      </c>
      <c r="BK240" s="35">
        <v>3</v>
      </c>
      <c r="BL240" s="35">
        <v>4</v>
      </c>
      <c r="BM240" s="35">
        <v>2</v>
      </c>
      <c r="BN240" s="35">
        <v>85</v>
      </c>
      <c r="BO240" s="35">
        <v>6</v>
      </c>
      <c r="BP240" s="35">
        <v>65</v>
      </c>
      <c r="BQ240" s="35">
        <v>9</v>
      </c>
    </row>
    <row r="241" spans="1:166" x14ac:dyDescent="0.2">
      <c r="A241" s="35" t="s">
        <v>914</v>
      </c>
      <c r="B241" s="35" t="s">
        <v>223</v>
      </c>
      <c r="C241" s="35" t="s">
        <v>915</v>
      </c>
      <c r="E241" s="36">
        <v>144.654946</v>
      </c>
      <c r="F241" s="35" t="s">
        <v>546</v>
      </c>
      <c r="G241" s="35">
        <v>-741960</v>
      </c>
      <c r="H241" s="35">
        <v>24</v>
      </c>
      <c r="I241" s="35">
        <v>1800</v>
      </c>
      <c r="J241" s="35" t="s">
        <v>916</v>
      </c>
      <c r="K241" s="35">
        <v>4</v>
      </c>
      <c r="L241" s="35">
        <v>2</v>
      </c>
      <c r="M241" s="35">
        <v>5</v>
      </c>
      <c r="N241" s="41">
        <v>-9.9181805000000001</v>
      </c>
      <c r="O241" s="35">
        <v>5.8064999999999999E-2</v>
      </c>
      <c r="P241" s="35">
        <v>466764</v>
      </c>
      <c r="Q241" s="35">
        <v>626.28801999999996</v>
      </c>
      <c r="R241" s="35">
        <v>-1.5713699999999998E-5</v>
      </c>
      <c r="S241" s="35">
        <v>-14168</v>
      </c>
      <c r="T241" s="35">
        <v>1100</v>
      </c>
      <c r="U241" s="35">
        <v>0</v>
      </c>
      <c r="V241" s="35" t="s">
        <v>118</v>
      </c>
      <c r="W241" s="35">
        <v>71.995697000000007</v>
      </c>
      <c r="X241" s="35">
        <v>1.1021900000000001E-3</v>
      </c>
      <c r="Y241" s="35">
        <v>5542400</v>
      </c>
      <c r="Z241" s="35">
        <v>0</v>
      </c>
      <c r="AA241" s="35">
        <v>0</v>
      </c>
      <c r="AB241" s="35">
        <v>-40105</v>
      </c>
      <c r="AC241" s="42">
        <v>1800</v>
      </c>
      <c r="AD241" s="35">
        <v>57.486969999999999</v>
      </c>
      <c r="AE241" s="35">
        <v>-308.3667935247347</v>
      </c>
      <c r="AF241" s="35">
        <v>-3.5552318999999999E-2</v>
      </c>
      <c r="AG241" s="35">
        <v>288259.5</v>
      </c>
      <c r="AH241" s="35">
        <v>2747.2480399999999</v>
      </c>
      <c r="AI241" s="35">
        <v>3.29221885E-6</v>
      </c>
      <c r="AJ241" s="35">
        <v>-753458.48037999996</v>
      </c>
      <c r="AK241" s="35">
        <v>550</v>
      </c>
      <c r="AL241" s="35">
        <v>74.502969800000002</v>
      </c>
      <c r="AM241" s="35">
        <v>-415.03427767306994</v>
      </c>
      <c r="AN241" s="35">
        <v>-5.6791119000000001E-2</v>
      </c>
      <c r="AO241" s="35">
        <v>-85481.5</v>
      </c>
      <c r="AP241" s="35">
        <v>2747.2480399999999</v>
      </c>
      <c r="AQ241" s="35">
        <v>8.1507188499999993E-6</v>
      </c>
      <c r="AR241" s="35">
        <v>-747548.69330000004</v>
      </c>
      <c r="AS241" s="35">
        <v>1100</v>
      </c>
      <c r="AT241" s="35">
        <v>-7.4109077000000099</v>
      </c>
      <c r="AU241" s="35">
        <v>164.71069399069393</v>
      </c>
      <c r="AV241" s="35">
        <v>1.7169100000000007E-4</v>
      </c>
      <c r="AW241" s="35">
        <v>2452336.5</v>
      </c>
      <c r="AX241" s="35">
        <v>1494.672</v>
      </c>
      <c r="AY241" s="35">
        <v>2.9386884999999998E-7</v>
      </c>
      <c r="AZ241" s="35">
        <v>-773485.69330000004</v>
      </c>
      <c r="BA241" s="35">
        <v>1527</v>
      </c>
      <c r="BB241" s="35">
        <v>0.47960199999999986</v>
      </c>
      <c r="BC241" s="35">
        <v>107.20949768809965</v>
      </c>
      <c r="BD241" s="35">
        <v>-1.7720210000000001E-3</v>
      </c>
      <c r="BE241" s="35">
        <v>2659260</v>
      </c>
      <c r="BF241" s="35">
        <v>1494.672</v>
      </c>
      <c r="BG241" s="35">
        <v>1.4950045E-7</v>
      </c>
      <c r="BH241" s="35">
        <v>-769101.17559999996</v>
      </c>
      <c r="BI241" s="35">
        <v>1560</v>
      </c>
      <c r="BJ241" s="35">
        <v>-1.5003973999999971</v>
      </c>
      <c r="BK241" s="35">
        <v>129.36078759357883</v>
      </c>
      <c r="BL241" s="35">
        <v>-1.7720210000000001E-3</v>
      </c>
      <c r="BM241" s="35">
        <v>2659260</v>
      </c>
      <c r="BN241" s="35">
        <v>1494.672</v>
      </c>
      <c r="BO241" s="35">
        <v>1.4950045E-7</v>
      </c>
      <c r="BP241" s="35">
        <v>-780946.97458000004</v>
      </c>
      <c r="BQ241" s="42">
        <v>1800</v>
      </c>
      <c r="BR241" s="35">
        <v>3</v>
      </c>
      <c r="BS241" s="35">
        <v>11</v>
      </c>
      <c r="BT241" s="35">
        <v>3</v>
      </c>
      <c r="BU241" s="35">
        <v>9</v>
      </c>
      <c r="BV241" s="35">
        <v>2</v>
      </c>
      <c r="BW241" s="35">
        <v>65</v>
      </c>
      <c r="BX241" s="35">
        <v>3</v>
      </c>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row>
    <row r="242" spans="1:166" x14ac:dyDescent="0.2">
      <c r="A242" s="35" t="s">
        <v>917</v>
      </c>
      <c r="B242" s="35" t="s">
        <v>532</v>
      </c>
      <c r="C242" s="35" t="s">
        <v>918</v>
      </c>
      <c r="E242" s="36">
        <v>55.050026000000003</v>
      </c>
      <c r="F242" s="35" t="s">
        <v>546</v>
      </c>
      <c r="G242" s="35">
        <v>-140600</v>
      </c>
      <c r="H242" s="35">
        <v>8.2260000000000009</v>
      </c>
      <c r="I242" s="35">
        <v>1600</v>
      </c>
      <c r="J242" s="35" t="s">
        <v>899</v>
      </c>
      <c r="K242" s="35">
        <v>4</v>
      </c>
      <c r="L242" s="35">
        <v>1</v>
      </c>
      <c r="M242" s="35">
        <v>3</v>
      </c>
      <c r="N242" s="41">
        <v>69.490195999999997</v>
      </c>
      <c r="O242" s="35">
        <v>-8.0710999999999995E-3</v>
      </c>
      <c r="P242" s="35">
        <v>-181790</v>
      </c>
      <c r="Q242" s="35">
        <v>-1782.3100999999999</v>
      </c>
      <c r="R242" s="35">
        <v>1.41711E-6</v>
      </c>
      <c r="S242" s="35">
        <v>11346</v>
      </c>
      <c r="T242" s="42">
        <v>1600</v>
      </c>
      <c r="U242" s="35">
        <v>-45.158506299999999</v>
      </c>
      <c r="V242" s="35">
        <v>433.82142887422287</v>
      </c>
      <c r="W242" s="35">
        <v>1.0408178000000001E-2</v>
      </c>
      <c r="X242" s="35">
        <v>-237191</v>
      </c>
      <c r="Y242" s="35">
        <v>-3305.9681999999998</v>
      </c>
      <c r="Z242" s="35">
        <v>-5.9215835000000003E-7</v>
      </c>
      <c r="AA242" s="35">
        <v>-123037.3026</v>
      </c>
      <c r="AB242" s="35">
        <v>1527</v>
      </c>
      <c r="AC242" s="35">
        <v>-37.267996600000004</v>
      </c>
      <c r="AD242" s="35">
        <v>376.32023257162871</v>
      </c>
      <c r="AE242" s="35">
        <v>8.4644659999999986E-3</v>
      </c>
      <c r="AF242" s="35">
        <v>-30267.5</v>
      </c>
      <c r="AG242" s="35">
        <v>-3305.9681999999998</v>
      </c>
      <c r="AH242" s="35">
        <v>-7.3652675000000001E-7</v>
      </c>
      <c r="AI242" s="35">
        <v>-118652.7849</v>
      </c>
      <c r="AJ242" s="35">
        <v>1560</v>
      </c>
      <c r="AK242" s="35">
        <v>-39.247996000000001</v>
      </c>
      <c r="AL242" s="35">
        <v>398.47152247710795</v>
      </c>
      <c r="AM242" s="35">
        <v>8.4644659999999986E-3</v>
      </c>
      <c r="AN242" s="35">
        <v>-30267.5</v>
      </c>
      <c r="AO242" s="35">
        <v>-3305.9681999999998</v>
      </c>
      <c r="AP242" s="35">
        <v>-7.3652675000000001E-7</v>
      </c>
      <c r="AQ242" s="35">
        <v>-130498.58388000001</v>
      </c>
      <c r="AR242" s="42">
        <v>1600</v>
      </c>
      <c r="AS242" s="35">
        <v>2</v>
      </c>
      <c r="AT242" s="35">
        <v>11</v>
      </c>
      <c r="AU242" s="35">
        <v>3</v>
      </c>
      <c r="AV242" s="35">
        <v>57</v>
      </c>
      <c r="AW242" s="35">
        <v>1</v>
      </c>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row>
    <row r="243" spans="1:166" x14ac:dyDescent="0.2">
      <c r="A243" s="35" t="s">
        <v>919</v>
      </c>
      <c r="B243" s="35" t="s">
        <v>223</v>
      </c>
      <c r="C243" s="35" t="s">
        <v>920</v>
      </c>
      <c r="D243" s="35" t="s">
        <v>921</v>
      </c>
      <c r="E243" s="36">
        <v>238.230208</v>
      </c>
      <c r="F243" s="35">
        <v>2.6</v>
      </c>
      <c r="G243" s="35">
        <v>-1094766</v>
      </c>
      <c r="H243" s="35">
        <v>41.13</v>
      </c>
      <c r="I243" s="35">
        <v>1400</v>
      </c>
      <c r="J243" s="35" t="s">
        <v>922</v>
      </c>
      <c r="K243" s="35" t="s">
        <v>530</v>
      </c>
      <c r="L243" s="35">
        <v>1</v>
      </c>
      <c r="M243" s="35">
        <v>1</v>
      </c>
      <c r="N243" s="35">
        <v>197.251</v>
      </c>
      <c r="O243" s="35">
        <v>-1.1908E-2</v>
      </c>
      <c r="P243" s="35">
        <v>-875239.00569999998</v>
      </c>
      <c r="Q243" s="35">
        <v>-5053</v>
      </c>
      <c r="R243" s="35">
        <v>0</v>
      </c>
      <c r="S243" s="53">
        <v>32433.978267672872</v>
      </c>
      <c r="T243" s="42">
        <v>1400</v>
      </c>
      <c r="U243" s="35">
        <v>-106.79623000000001</v>
      </c>
      <c r="V243" s="35">
        <v>1167.7600002705135</v>
      </c>
      <c r="W243" s="35">
        <v>1.5336645499999999E-2</v>
      </c>
      <c r="X243" s="35">
        <v>-523629.90084999998</v>
      </c>
      <c r="Y243" s="35">
        <v>-8249.4779999999992</v>
      </c>
      <c r="Z243" s="35">
        <v>1.55253375E-7</v>
      </c>
      <c r="AA243" s="35">
        <v>-1050501.461182327</v>
      </c>
      <c r="AB243" s="42">
        <v>1400</v>
      </c>
      <c r="AC243" s="35">
        <v>4</v>
      </c>
      <c r="AD243" s="35">
        <v>65</v>
      </c>
      <c r="AE243" s="35">
        <v>4.5</v>
      </c>
      <c r="AF243" s="35">
        <v>38</v>
      </c>
      <c r="AG243" s="35">
        <v>1</v>
      </c>
      <c r="AH243" s="35">
        <v>11</v>
      </c>
      <c r="AI243" s="35">
        <v>4</v>
      </c>
      <c r="AJ243" s="35">
        <v>85</v>
      </c>
      <c r="AK243" s="35">
        <v>2</v>
      </c>
    </row>
    <row r="244" spans="1:166" x14ac:dyDescent="0.2">
      <c r="A244" s="35" t="s">
        <v>923</v>
      </c>
      <c r="B244" s="35" t="s">
        <v>104</v>
      </c>
      <c r="C244" s="35" t="s">
        <v>924</v>
      </c>
      <c r="E244" s="36">
        <v>100.04632799999999</v>
      </c>
      <c r="F244" s="35">
        <v>4.0899999999999999E-3</v>
      </c>
      <c r="G244" s="35">
        <v>-391000</v>
      </c>
      <c r="H244" s="35">
        <v>72.292000000000002</v>
      </c>
      <c r="I244" s="35">
        <v>2000</v>
      </c>
      <c r="J244" s="35" t="s">
        <v>899</v>
      </c>
      <c r="K244" s="35">
        <v>1</v>
      </c>
      <c r="L244" s="35">
        <v>1</v>
      </c>
      <c r="M244" s="35">
        <v>3</v>
      </c>
      <c r="N244" s="41">
        <v>97.176697000000004</v>
      </c>
      <c r="O244" s="35">
        <v>-9.4927199999999996E-3</v>
      </c>
      <c r="P244" s="35">
        <v>-708751</v>
      </c>
      <c r="Q244" s="35">
        <v>-2708.3798999999999</v>
      </c>
      <c r="R244" s="35">
        <v>1.1288399999999999E-6</v>
      </c>
      <c r="S244" s="35">
        <v>20984</v>
      </c>
      <c r="T244" s="42">
        <v>2000</v>
      </c>
      <c r="U244" s="35">
        <v>-51.203177400000001</v>
      </c>
      <c r="V244" s="35">
        <v>493.72036609771567</v>
      </c>
      <c r="W244" s="35">
        <v>1.1156981999999999E-2</v>
      </c>
      <c r="X244" s="35">
        <v>-483895.5</v>
      </c>
      <c r="Y244" s="35">
        <v>-4420.3117999999995</v>
      </c>
      <c r="Z244" s="35">
        <v>-3.0712849999999993E-7</v>
      </c>
      <c r="AA244" s="35">
        <v>-363881.43459999998</v>
      </c>
      <c r="AB244" s="35">
        <v>1527</v>
      </c>
      <c r="AC244" s="35">
        <v>-40.682497800000007</v>
      </c>
      <c r="AD244" s="35">
        <v>417.05210436092352</v>
      </c>
      <c r="AE244" s="35">
        <v>8.5653659999999996E-3</v>
      </c>
      <c r="AF244" s="35">
        <v>-207997.5</v>
      </c>
      <c r="AG244" s="35">
        <v>-4420.3117999999995</v>
      </c>
      <c r="AH244" s="35">
        <v>-4.9961969999999994E-7</v>
      </c>
      <c r="AI244" s="35">
        <v>-358035.41100000002</v>
      </c>
      <c r="AJ244" s="35">
        <v>1560</v>
      </c>
      <c r="AK244" s="35">
        <v>-43.322497000000006</v>
      </c>
      <c r="AL244" s="35">
        <v>446.58715756822892</v>
      </c>
      <c r="AM244" s="35">
        <v>8.5653659999999996E-3</v>
      </c>
      <c r="AN244" s="35">
        <v>-207997.5</v>
      </c>
      <c r="AO244" s="35">
        <v>-4420.3117999999995</v>
      </c>
      <c r="AP244" s="35">
        <v>-4.9961969999999994E-7</v>
      </c>
      <c r="AQ244" s="35">
        <v>-373829.80963999999</v>
      </c>
      <c r="AR244" s="42">
        <v>2000</v>
      </c>
      <c r="AS244" s="35">
        <v>2</v>
      </c>
      <c r="AT244" s="35">
        <v>11</v>
      </c>
      <c r="AU244" s="35">
        <v>4</v>
      </c>
      <c r="AV244" s="35">
        <v>65</v>
      </c>
      <c r="AW244" s="35">
        <v>2</v>
      </c>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row>
    <row r="245" spans="1:166" x14ac:dyDescent="0.2">
      <c r="A245" s="35" t="s">
        <v>925</v>
      </c>
      <c r="B245" s="35" t="s">
        <v>104</v>
      </c>
      <c r="C245" s="35" t="s">
        <v>926</v>
      </c>
      <c r="E245" s="36">
        <v>150.069492</v>
      </c>
      <c r="F245" s="35">
        <v>6.1399999999999996E-3</v>
      </c>
      <c r="G245" s="35">
        <v>-651000</v>
      </c>
      <c r="H245" s="35">
        <v>82</v>
      </c>
      <c r="I245" s="35">
        <v>2000</v>
      </c>
      <c r="J245" s="35" t="s">
        <v>899</v>
      </c>
      <c r="K245" s="35">
        <v>1</v>
      </c>
      <c r="L245" s="35">
        <v>2</v>
      </c>
      <c r="M245" s="35">
        <v>4</v>
      </c>
      <c r="N245" s="41">
        <v>138.44900999999999</v>
      </c>
      <c r="O245" s="35">
        <v>-8.8295000000000005E-3</v>
      </c>
      <c r="P245" s="35">
        <v>-849914</v>
      </c>
      <c r="Q245" s="35">
        <v>-3843.1399000000001</v>
      </c>
      <c r="R245" s="35">
        <v>0</v>
      </c>
      <c r="S245" s="35">
        <v>28717</v>
      </c>
      <c r="T245" s="35">
        <v>1000</v>
      </c>
      <c r="U245" s="35">
        <v>0</v>
      </c>
      <c r="V245" s="35" t="s">
        <v>118</v>
      </c>
      <c r="W245" s="35">
        <v>66.362801000000005</v>
      </c>
      <c r="X245" s="35">
        <v>2.253E-4</v>
      </c>
      <c r="Y245" s="35">
        <v>5939400</v>
      </c>
      <c r="Z245" s="35">
        <v>0</v>
      </c>
      <c r="AA245" s="35">
        <v>0</v>
      </c>
      <c r="AB245" s="35">
        <v>-36572</v>
      </c>
      <c r="AC245" s="42">
        <v>2000</v>
      </c>
      <c r="AD245" s="35">
        <v>-69.488730599999982</v>
      </c>
      <c r="AE245" s="35">
        <v>709.50986821559991</v>
      </c>
      <c r="AF245" s="35">
        <v>1.1325893E-2</v>
      </c>
      <c r="AG245" s="35">
        <v>-619237</v>
      </c>
      <c r="AH245" s="35">
        <v>-6191.6077999999998</v>
      </c>
      <c r="AI245" s="35">
        <v>3.8593725E-7</v>
      </c>
      <c r="AJ245" s="35">
        <v>-613081.15189999994</v>
      </c>
      <c r="AK245" s="35">
        <v>1000</v>
      </c>
      <c r="AL245" s="35">
        <v>2.5974784</v>
      </c>
      <c r="AM245" s="35">
        <v>39.443270947322844</v>
      </c>
      <c r="AN245" s="35">
        <v>2.2710930000000005E-3</v>
      </c>
      <c r="AO245" s="35">
        <v>2775420</v>
      </c>
      <c r="AP245" s="35">
        <v>1494.672</v>
      </c>
      <c r="AQ245" s="35">
        <v>3.8593725E-7</v>
      </c>
      <c r="AR245" s="35">
        <v>-678370.15189999994</v>
      </c>
      <c r="AS245" s="35">
        <v>1527</v>
      </c>
      <c r="AT245" s="35">
        <v>18.378497799999991</v>
      </c>
      <c r="AU245" s="35">
        <v>-75.559121657865546</v>
      </c>
      <c r="AV245" s="35">
        <v>-1.6163309999999999E-3</v>
      </c>
      <c r="AW245" s="35">
        <v>3189267</v>
      </c>
      <c r="AX245" s="35">
        <v>1494.672</v>
      </c>
      <c r="AY245" s="35">
        <v>9.7200450000000001E-8</v>
      </c>
      <c r="AZ245" s="35">
        <v>-669601.1165</v>
      </c>
      <c r="BA245" s="35">
        <v>1560</v>
      </c>
      <c r="BB245" s="35">
        <v>14.418498999999997</v>
      </c>
      <c r="BC245" s="35">
        <v>-31.256541846907339</v>
      </c>
      <c r="BD245" s="35">
        <v>-1.6163309999999999E-3</v>
      </c>
      <c r="BE245" s="35">
        <v>3189267</v>
      </c>
      <c r="BF245" s="35">
        <v>1494.672</v>
      </c>
      <c r="BG245" s="35">
        <v>9.7200450000000001E-8</v>
      </c>
      <c r="BH245" s="35">
        <v>-693292.71446000005</v>
      </c>
      <c r="BI245" s="42">
        <v>2000</v>
      </c>
      <c r="BJ245" s="35">
        <v>2</v>
      </c>
      <c r="BK245" s="35">
        <v>11</v>
      </c>
      <c r="BL245" s="35">
        <v>6</v>
      </c>
      <c r="BM245" s="35">
        <v>65</v>
      </c>
      <c r="BN245" s="35">
        <v>3</v>
      </c>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row>
    <row r="246" spans="1:166" x14ac:dyDescent="0.2">
      <c r="A246" s="35" t="s">
        <v>927</v>
      </c>
      <c r="B246" s="35" t="s">
        <v>99</v>
      </c>
      <c r="C246" s="35" t="s">
        <v>928</v>
      </c>
      <c r="D246" s="35" t="s">
        <v>929</v>
      </c>
      <c r="E246" s="36">
        <v>126.97286199999999</v>
      </c>
      <c r="F246" s="35">
        <v>3.76</v>
      </c>
      <c r="G246" s="35">
        <v>-549900</v>
      </c>
      <c r="H246" s="35">
        <v>15.845000000000001</v>
      </c>
      <c r="I246" s="35">
        <v>2500</v>
      </c>
      <c r="J246" s="35" t="s">
        <v>930</v>
      </c>
      <c r="K246" s="35">
        <v>4</v>
      </c>
      <c r="L246" s="35">
        <v>3</v>
      </c>
      <c r="M246" s="35">
        <v>6</v>
      </c>
      <c r="N246" s="41">
        <v>78.559798999999998</v>
      </c>
      <c r="O246" s="35">
        <v>-7.7349999999999997E-3</v>
      </c>
      <c r="P246" s="35">
        <v>141189</v>
      </c>
      <c r="Q246" s="35">
        <v>-1643.55</v>
      </c>
      <c r="R246" s="35">
        <v>1.5559E-6</v>
      </c>
      <c r="S246" s="35">
        <v>5129</v>
      </c>
      <c r="T246" s="35">
        <v>1200</v>
      </c>
      <c r="U246" s="35">
        <v>0</v>
      </c>
      <c r="V246" s="35" t="s">
        <v>118</v>
      </c>
      <c r="W246" s="35">
        <v>149.88399999999999</v>
      </c>
      <c r="X246" s="35">
        <v>-5.1279999999999999E-2</v>
      </c>
      <c r="Y246" s="35">
        <v>36180700</v>
      </c>
      <c r="Z246" s="35">
        <v>0</v>
      </c>
      <c r="AA246" s="35">
        <v>9.5390199999999993E-6</v>
      </c>
      <c r="AB246" s="35">
        <v>-118517</v>
      </c>
      <c r="AC246" s="35">
        <v>2146</v>
      </c>
      <c r="AD246" s="35">
        <v>40960</v>
      </c>
      <c r="AE246" s="35" t="s">
        <v>92</v>
      </c>
      <c r="AF246" s="35">
        <v>-111.813</v>
      </c>
      <c r="AG246" s="35">
        <v>3.7602499999999997E-2</v>
      </c>
      <c r="AH246" s="35">
        <v>-3900930</v>
      </c>
      <c r="AI246" s="35">
        <v>0</v>
      </c>
      <c r="AJ246" s="35">
        <v>0</v>
      </c>
      <c r="AK246" s="35">
        <v>187665</v>
      </c>
      <c r="AL246" s="42">
        <v>2500</v>
      </c>
      <c r="AM246" s="35">
        <v>-53.315089099999994</v>
      </c>
      <c r="AN246" s="35">
        <v>546.27887489710361</v>
      </c>
      <c r="AO246" s="35">
        <v>1.411073E-2</v>
      </c>
      <c r="AP246" s="35">
        <v>-2201</v>
      </c>
      <c r="AQ246" s="35">
        <v>-3435.12</v>
      </c>
      <c r="AR246" s="35">
        <v>-6.6502689999999994E-7</v>
      </c>
      <c r="AS246" s="35">
        <v>-534905.29619999998</v>
      </c>
      <c r="AT246" s="35">
        <v>933.61</v>
      </c>
      <c r="AU246" s="35">
        <v>-32.615768700000004</v>
      </c>
      <c r="AV246" s="35">
        <v>383.4136448746479</v>
      </c>
      <c r="AW246" s="35">
        <v>7.45555E-3</v>
      </c>
      <c r="AX246" s="35">
        <v>147998</v>
      </c>
      <c r="AY246" s="35">
        <v>-2290.652</v>
      </c>
      <c r="AZ246" s="35">
        <v>-6.6502689999999994E-7</v>
      </c>
      <c r="BA246" s="35">
        <v>-544347.42998000002</v>
      </c>
      <c r="BB246" s="35">
        <v>1200</v>
      </c>
      <c r="BC246" s="35">
        <v>-103.93996969999999</v>
      </c>
      <c r="BD246" s="35">
        <v>838.2359677658776</v>
      </c>
      <c r="BE246" s="35">
        <v>5.1000549999999999E-2</v>
      </c>
      <c r="BF246" s="35">
        <v>18167753.5</v>
      </c>
      <c r="BG246" s="35">
        <v>996.44799999999998</v>
      </c>
      <c r="BH246" s="35">
        <v>-4.6565868999999999E-6</v>
      </c>
      <c r="BI246" s="35">
        <v>-667993.42998000002</v>
      </c>
      <c r="BJ246" s="35">
        <v>1527</v>
      </c>
      <c r="BK246" s="35">
        <v>-101.30979979999998</v>
      </c>
      <c r="BL246" s="35">
        <v>819.06890233167951</v>
      </c>
      <c r="BM246" s="35">
        <v>5.0352646000000001E-2</v>
      </c>
      <c r="BN246" s="35">
        <v>18236728</v>
      </c>
      <c r="BO246" s="35">
        <v>996.44799999999998</v>
      </c>
      <c r="BP246" s="35">
        <v>-4.7047097000000001E-6</v>
      </c>
      <c r="BQ246" s="35">
        <v>-666531.92408000003</v>
      </c>
      <c r="BR246" s="35">
        <v>1560</v>
      </c>
      <c r="BS246" s="35">
        <v>-101.96979959999999</v>
      </c>
      <c r="BT246" s="35">
        <v>826.45266563350583</v>
      </c>
      <c r="BU246" s="35">
        <v>5.0352646000000001E-2</v>
      </c>
      <c r="BV246" s="35">
        <v>18236728</v>
      </c>
      <c r="BW246" s="35">
        <v>996.44799999999998</v>
      </c>
      <c r="BX246" s="35">
        <v>-4.7047097000000001E-6</v>
      </c>
      <c r="BY246" s="35">
        <v>-670480.52373999998</v>
      </c>
      <c r="BZ246" s="35">
        <v>2146</v>
      </c>
      <c r="CA246" s="35">
        <v>159.72720040000002</v>
      </c>
      <c r="CB246" s="35">
        <v>-1150.6664288042402</v>
      </c>
      <c r="CC246" s="35">
        <v>-3.8529853999999995E-2</v>
      </c>
      <c r="CD246" s="35">
        <v>-1804087</v>
      </c>
      <c r="CE246" s="35">
        <v>996.44799999999998</v>
      </c>
      <c r="CF246" s="35">
        <v>6.4800300000000001E-8</v>
      </c>
      <c r="CG246" s="35">
        <v>-364298.52373999998</v>
      </c>
      <c r="CH246" s="42">
        <v>2500</v>
      </c>
      <c r="CI246" s="35">
        <v>3</v>
      </c>
      <c r="CJ246" s="35">
        <v>11</v>
      </c>
      <c r="CK246" s="35">
        <v>1</v>
      </c>
      <c r="CL246" s="35">
        <v>4</v>
      </c>
      <c r="CM246" s="35">
        <v>2</v>
      </c>
      <c r="CN246" s="35">
        <v>65</v>
      </c>
      <c r="CO246" s="35">
        <v>2</v>
      </c>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row>
    <row r="247" spans="1:166" x14ac:dyDescent="0.2">
      <c r="A247" s="35" t="s">
        <v>931</v>
      </c>
      <c r="B247" s="35" t="s">
        <v>223</v>
      </c>
      <c r="C247" s="35" t="s">
        <v>932</v>
      </c>
      <c r="E247" s="36">
        <v>330.895422</v>
      </c>
      <c r="F247" s="35" t="s">
        <v>546</v>
      </c>
      <c r="G247" s="35">
        <v>-1344900</v>
      </c>
      <c r="H247" s="35">
        <v>41.957999999999998</v>
      </c>
      <c r="I247" s="35">
        <v>2150</v>
      </c>
      <c r="J247" s="35" t="s">
        <v>930</v>
      </c>
      <c r="K247" s="35">
        <v>4</v>
      </c>
      <c r="L247" s="35">
        <v>2</v>
      </c>
      <c r="M247" s="35">
        <v>5</v>
      </c>
      <c r="N247" s="41">
        <v>207.69399999999999</v>
      </c>
      <c r="O247" s="35">
        <v>-2.8204199999999999E-2</v>
      </c>
      <c r="P247" s="35">
        <v>216699</v>
      </c>
      <c r="Q247" s="35">
        <v>-4379.5097999999998</v>
      </c>
      <c r="R247" s="35">
        <v>6.5989700000000003E-6</v>
      </c>
      <c r="S247" s="35">
        <v>15303</v>
      </c>
      <c r="T247" s="35">
        <v>1000</v>
      </c>
      <c r="U247" s="35">
        <v>0</v>
      </c>
      <c r="V247" s="35" t="s">
        <v>118</v>
      </c>
      <c r="W247" s="35">
        <v>96.662598000000003</v>
      </c>
      <c r="X247" s="35">
        <v>4.5936600000000003E-3</v>
      </c>
      <c r="Y247" s="35">
        <v>4229900</v>
      </c>
      <c r="Z247" s="35">
        <v>0</v>
      </c>
      <c r="AA247" s="35">
        <v>0</v>
      </c>
      <c r="AB247" s="35">
        <v>-42370</v>
      </c>
      <c r="AC247" s="42">
        <v>2150</v>
      </c>
      <c r="AD247" s="35">
        <v>-154.94663009999999</v>
      </c>
      <c r="AE247" s="35">
        <v>1537.2700859638826</v>
      </c>
      <c r="AF247" s="35">
        <v>4.6499259000000001E-2</v>
      </c>
      <c r="AG247" s="35">
        <v>-45277</v>
      </c>
      <c r="AH247" s="35">
        <v>-9701.3035999999993</v>
      </c>
      <c r="AI247" s="35">
        <v>-3.0893614500000001E-6</v>
      </c>
      <c r="AJ247" s="35">
        <v>-1303067.1713</v>
      </c>
      <c r="AK247" s="35">
        <v>933.61</v>
      </c>
      <c r="AL247" s="35">
        <v>-92.848668899999979</v>
      </c>
      <c r="AM247" s="35">
        <v>1048.6743958965155</v>
      </c>
      <c r="AN247" s="35">
        <v>2.6533718999999997E-2</v>
      </c>
      <c r="AO247" s="35">
        <v>405320</v>
      </c>
      <c r="AP247" s="35">
        <v>-6267.8995999999997</v>
      </c>
      <c r="AQ247" s="35">
        <v>-3.0893614500000001E-6</v>
      </c>
      <c r="AR247" s="35">
        <v>-1331393.5726399999</v>
      </c>
      <c r="AS247" s="35">
        <v>1000</v>
      </c>
      <c r="AT247" s="35">
        <v>18.182733100000007</v>
      </c>
      <c r="AU247" s="35">
        <v>89.876846067943006</v>
      </c>
      <c r="AV247" s="35">
        <v>-6.2641410000000008E-3</v>
      </c>
      <c r="AW247" s="35">
        <v>2411920.5</v>
      </c>
      <c r="AX247" s="35">
        <v>2491.12</v>
      </c>
      <c r="AY247" s="35">
        <v>2.1012355000000002E-7</v>
      </c>
      <c r="AZ247" s="35">
        <v>-1389066.5726399999</v>
      </c>
      <c r="BA247" s="35">
        <v>1527</v>
      </c>
      <c r="BB247" s="35">
        <v>20.812903000000006</v>
      </c>
      <c r="BC247" s="35">
        <v>70.709780633745027</v>
      </c>
      <c r="BD247" s="35">
        <v>-6.9120450000000003E-3</v>
      </c>
      <c r="BE247" s="35">
        <v>2480895</v>
      </c>
      <c r="BF247" s="35">
        <v>2491.12</v>
      </c>
      <c r="BG247" s="35">
        <v>1.6200075000000002E-7</v>
      </c>
      <c r="BH247" s="35">
        <v>-1387605.0667399999</v>
      </c>
      <c r="BI247" s="35">
        <v>1560</v>
      </c>
      <c r="BJ247" s="35">
        <v>20.152903199999997</v>
      </c>
      <c r="BK247" s="35">
        <v>78.093543935571461</v>
      </c>
      <c r="BL247" s="35">
        <v>-6.9120450000000003E-3</v>
      </c>
      <c r="BM247" s="35">
        <v>2480895</v>
      </c>
      <c r="BN247" s="35">
        <v>2491.12</v>
      </c>
      <c r="BO247" s="35">
        <v>1.6200075000000002E-7</v>
      </c>
      <c r="BP247" s="35">
        <v>-1391553.6664</v>
      </c>
      <c r="BQ247" s="42">
        <v>2150</v>
      </c>
      <c r="BR247" s="35">
        <v>3</v>
      </c>
      <c r="BS247" s="35">
        <v>11</v>
      </c>
      <c r="BT247" s="35">
        <v>1</v>
      </c>
      <c r="BU247" s="35">
        <v>4</v>
      </c>
      <c r="BV247" s="35">
        <v>6</v>
      </c>
      <c r="BW247" s="35">
        <v>65</v>
      </c>
      <c r="BX247" s="35">
        <v>5</v>
      </c>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row>
    <row r="248" spans="1:166" x14ac:dyDescent="0.2">
      <c r="A248" s="35" t="s">
        <v>933</v>
      </c>
      <c r="B248" s="35" t="s">
        <v>223</v>
      </c>
      <c r="C248" s="35" t="s">
        <v>911</v>
      </c>
      <c r="D248" s="35" t="s">
        <v>934</v>
      </c>
      <c r="E248" s="36">
        <v>145.08416199999999</v>
      </c>
      <c r="F248" s="35">
        <v>3.1</v>
      </c>
      <c r="G248" s="35">
        <v>-605378</v>
      </c>
      <c r="H248" s="35">
        <v>21.3</v>
      </c>
      <c r="I248" s="35">
        <v>1800</v>
      </c>
      <c r="J248" s="35" t="s">
        <v>913</v>
      </c>
      <c r="K248" s="35" t="s">
        <v>530</v>
      </c>
      <c r="L248" s="35">
        <v>1</v>
      </c>
      <c r="M248" s="35">
        <v>5</v>
      </c>
      <c r="N248" s="35">
        <v>127.366</v>
      </c>
      <c r="O248" s="35">
        <v>-1.8009000000000001E-2</v>
      </c>
      <c r="P248" s="35">
        <v>-525334.60800000001</v>
      </c>
      <c r="Q248" s="35">
        <v>-3215</v>
      </c>
      <c r="R248" s="35">
        <v>3.2839399999999999E-6</v>
      </c>
      <c r="S248" s="53">
        <v>20815.124699892083</v>
      </c>
      <c r="T248" s="42">
        <v>1800</v>
      </c>
      <c r="U248" s="35">
        <v>-86.756540000000001</v>
      </c>
      <c r="V248" s="35">
        <v>867.53555304477118</v>
      </c>
      <c r="W248" s="35">
        <v>2.2287089500000003E-2</v>
      </c>
      <c r="X248" s="35">
        <v>-293500.25300000003</v>
      </c>
      <c r="Y248" s="35">
        <v>-5949.4170000000004</v>
      </c>
      <c r="Z248" s="35">
        <v>-1.6043660749999999E-6</v>
      </c>
      <c r="AA248" s="35">
        <v>-576015.20695010794</v>
      </c>
      <c r="AB248" s="35">
        <v>933.61</v>
      </c>
      <c r="AC248" s="35">
        <v>-76.4068398</v>
      </c>
      <c r="AD248" s="35">
        <v>786.10262447119146</v>
      </c>
      <c r="AE248" s="35">
        <v>1.8959499500000001E-2</v>
      </c>
      <c r="AF248" s="35">
        <v>-218400.753</v>
      </c>
      <c r="AG248" s="35">
        <v>-5377.183</v>
      </c>
      <c r="AH248" s="35">
        <v>-1.6043660749999999E-6</v>
      </c>
      <c r="AI248" s="35">
        <v>-580736.27384010796</v>
      </c>
      <c r="AJ248" s="35">
        <v>1527</v>
      </c>
      <c r="AK248" s="35">
        <v>-73.776839800000005</v>
      </c>
      <c r="AL248" s="35">
        <v>766.93697448413923</v>
      </c>
      <c r="AM248" s="35">
        <v>1.83115955E-2</v>
      </c>
      <c r="AN248" s="35">
        <v>-149426.253</v>
      </c>
      <c r="AO248" s="35">
        <v>-5377.183</v>
      </c>
      <c r="AP248" s="35">
        <v>-1.6524888749999998E-6</v>
      </c>
      <c r="AQ248" s="35">
        <v>-579274.67384010786</v>
      </c>
      <c r="AR248" s="35">
        <v>1560</v>
      </c>
      <c r="AS248" s="35">
        <v>-75.3978398</v>
      </c>
      <c r="AT248" s="35">
        <v>781.54590735378792</v>
      </c>
      <c r="AU248" s="35">
        <v>1.8568495500000001E-2</v>
      </c>
      <c r="AV248" s="35">
        <v>-149426.253</v>
      </c>
      <c r="AW248" s="35">
        <v>-5377.183</v>
      </c>
      <c r="AX248" s="35">
        <v>-1.6524888749999998E-6</v>
      </c>
      <c r="AY248" s="35">
        <v>-584097.67384010786</v>
      </c>
      <c r="AZ248" s="35">
        <v>1687</v>
      </c>
      <c r="BA248" s="35">
        <v>-74.582199900000006</v>
      </c>
      <c r="BB248" s="35">
        <v>783.83327568162815</v>
      </c>
      <c r="BC248" s="35">
        <v>1.7826032500000002E-2</v>
      </c>
      <c r="BD248" s="35">
        <v>-108767.554</v>
      </c>
      <c r="BE248" s="35">
        <v>-5377.183</v>
      </c>
      <c r="BF248" s="35">
        <v>-1.5918893749999998E-6</v>
      </c>
      <c r="BG248" s="35">
        <v>-596383.02354010788</v>
      </c>
      <c r="BH248" s="42">
        <v>1800</v>
      </c>
      <c r="BI248" s="35">
        <v>5</v>
      </c>
      <c r="BJ248" s="35">
        <v>65</v>
      </c>
      <c r="BK248" s="35">
        <v>2.5</v>
      </c>
      <c r="BL248" s="35">
        <v>38</v>
      </c>
      <c r="BM248" s="35">
        <v>0.5</v>
      </c>
      <c r="BN248" s="35">
        <v>11</v>
      </c>
      <c r="BO248" s="35">
        <v>1</v>
      </c>
      <c r="BP248" s="35">
        <v>4</v>
      </c>
      <c r="BQ248" s="35">
        <v>1</v>
      </c>
      <c r="BR248" s="35">
        <v>85</v>
      </c>
      <c r="BS248" s="35">
        <v>1</v>
      </c>
    </row>
    <row r="249" spans="1:166" x14ac:dyDescent="0.2">
      <c r="A249" s="35" t="s">
        <v>935</v>
      </c>
      <c r="B249" s="35" t="s">
        <v>104</v>
      </c>
      <c r="C249" s="35" t="s">
        <v>936</v>
      </c>
      <c r="E249" s="36">
        <v>94.631782000000001</v>
      </c>
      <c r="F249" s="35">
        <v>3.8700000000000002E-3</v>
      </c>
      <c r="G249" s="35">
        <v>-323000</v>
      </c>
      <c r="H249" s="35">
        <v>78.078999999999994</v>
      </c>
      <c r="I249" s="35">
        <v>2000</v>
      </c>
      <c r="J249" s="35" t="s">
        <v>916</v>
      </c>
      <c r="K249" s="35">
        <v>4</v>
      </c>
      <c r="L249" s="35">
        <v>1</v>
      </c>
      <c r="M249" s="35">
        <v>4</v>
      </c>
      <c r="N249" s="41">
        <v>67.318297999999999</v>
      </c>
      <c r="O249" s="35">
        <v>-4.3445999999999997E-3</v>
      </c>
      <c r="P249" s="35">
        <v>-494226</v>
      </c>
      <c r="Q249" s="35">
        <v>-1674</v>
      </c>
      <c r="R249" s="35">
        <v>4.4454300000000001E-7</v>
      </c>
      <c r="S249" s="35">
        <v>10866</v>
      </c>
      <c r="T249" s="42">
        <v>2000</v>
      </c>
      <c r="U249" s="35">
        <v>-42.736268299999999</v>
      </c>
      <c r="V249" s="35">
        <v>363.70308617450655</v>
      </c>
      <c r="W249" s="35">
        <v>2.602515E-2</v>
      </c>
      <c r="X249" s="35">
        <v>-127475.5</v>
      </c>
      <c r="Y249" s="35">
        <v>-2351.5520000000001</v>
      </c>
      <c r="Z249" s="35">
        <v>-4.9155484E-6</v>
      </c>
      <c r="AA249" s="35">
        <v>-312531.76308</v>
      </c>
      <c r="AB249" s="35">
        <v>550</v>
      </c>
      <c r="AC249" s="35">
        <v>-25.720268500000003</v>
      </c>
      <c r="AD249" s="35">
        <v>257.03560202617109</v>
      </c>
      <c r="AE249" s="35">
        <v>4.78635E-3</v>
      </c>
      <c r="AF249" s="35">
        <v>-501216.5</v>
      </c>
      <c r="AG249" s="35">
        <v>-2351.5520000000001</v>
      </c>
      <c r="AH249" s="35">
        <v>-5.7048399999999991E-8</v>
      </c>
      <c r="AI249" s="35">
        <v>-306621.97600000002</v>
      </c>
      <c r="AJ249" s="35">
        <v>1527</v>
      </c>
      <c r="AK249" s="35">
        <v>-23.090098600000005</v>
      </c>
      <c r="AL249" s="35">
        <v>237.86853659197294</v>
      </c>
      <c r="AM249" s="35">
        <v>4.1384459999999996E-3</v>
      </c>
      <c r="AN249" s="35">
        <v>-432242</v>
      </c>
      <c r="AO249" s="35">
        <v>-2351.5520000000001</v>
      </c>
      <c r="AP249" s="35">
        <v>-1.0517120000000001E-7</v>
      </c>
      <c r="AQ249" s="35">
        <v>-305160.47009999998</v>
      </c>
      <c r="AR249" s="35">
        <v>1560</v>
      </c>
      <c r="AS249" s="35">
        <v>-23.750098399999999</v>
      </c>
      <c r="AT249" s="35">
        <v>245.25229989379929</v>
      </c>
      <c r="AU249" s="35">
        <v>4.1384459999999996E-3</v>
      </c>
      <c r="AV249" s="35">
        <v>-432242</v>
      </c>
      <c r="AW249" s="35">
        <v>-2351.5520000000001</v>
      </c>
      <c r="AX249" s="35">
        <v>-1.0517120000000001E-7</v>
      </c>
      <c r="AY249" s="35">
        <v>-309109.06975999998</v>
      </c>
      <c r="AZ249" s="42">
        <v>2000</v>
      </c>
      <c r="BA249" s="35">
        <v>3</v>
      </c>
      <c r="BB249" s="35">
        <v>11</v>
      </c>
      <c r="BC249" s="35">
        <v>1</v>
      </c>
      <c r="BD249" s="35">
        <v>9</v>
      </c>
      <c r="BE249" s="35">
        <v>2</v>
      </c>
      <c r="BF249" s="35">
        <v>65</v>
      </c>
      <c r="BG249" s="35">
        <v>2</v>
      </c>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row>
    <row r="250" spans="1:166" x14ac:dyDescent="0.2">
      <c r="A250" s="35" t="s">
        <v>937</v>
      </c>
      <c r="B250" s="35" t="s">
        <v>104</v>
      </c>
      <c r="C250" s="35" t="s">
        <v>938</v>
      </c>
      <c r="E250" s="36">
        <v>51.821981999999998</v>
      </c>
      <c r="F250" s="35">
        <v>2.1199999999999999E-3</v>
      </c>
      <c r="G250" s="35">
        <v>-115200</v>
      </c>
      <c r="H250" s="35">
        <v>63.404000000000003</v>
      </c>
      <c r="I250" s="35">
        <v>2000</v>
      </c>
      <c r="J250" s="35" t="s">
        <v>916</v>
      </c>
      <c r="K250" s="35">
        <v>4</v>
      </c>
      <c r="L250" s="35">
        <v>1</v>
      </c>
      <c r="M250" s="35">
        <v>4</v>
      </c>
      <c r="N250" s="41">
        <v>32.734402000000003</v>
      </c>
      <c r="O250" s="35">
        <v>-1.8127200000000001E-3</v>
      </c>
      <c r="P250" s="35">
        <v>-176466</v>
      </c>
      <c r="Q250" s="35">
        <v>-749.27801999999997</v>
      </c>
      <c r="R250" s="35">
        <v>1.80728E-7</v>
      </c>
      <c r="S250" s="35">
        <v>3926</v>
      </c>
      <c r="T250" s="42">
        <v>2000</v>
      </c>
      <c r="U250" s="35">
        <v>-17.908472200000006</v>
      </c>
      <c r="V250" s="35">
        <v>130.3889993478175</v>
      </c>
      <c r="W250" s="35">
        <v>1.2976946999999999E-2</v>
      </c>
      <c r="X250" s="35">
        <v>-62901.5</v>
      </c>
      <c r="Y250" s="35">
        <v>-1000.33204</v>
      </c>
      <c r="Z250" s="35">
        <v>-2.4129410499999998E-6</v>
      </c>
      <c r="AA250" s="35">
        <v>-110455.68244</v>
      </c>
      <c r="AB250" s="35">
        <v>550</v>
      </c>
      <c r="AC250" s="35">
        <v>-9.4004723000000041</v>
      </c>
      <c r="AD250" s="35">
        <v>77.055257273649829</v>
      </c>
      <c r="AE250" s="35">
        <v>2.3575469999999998E-3</v>
      </c>
      <c r="AF250" s="35">
        <v>-249772</v>
      </c>
      <c r="AG250" s="35">
        <v>-1000.33204</v>
      </c>
      <c r="AH250" s="35">
        <v>1.6308950000000008E-8</v>
      </c>
      <c r="AI250" s="35">
        <v>-107500.7889</v>
      </c>
      <c r="AJ250" s="35">
        <v>1527</v>
      </c>
      <c r="AK250" s="35">
        <v>-6.7703024000000056</v>
      </c>
      <c r="AL250" s="35">
        <v>57.888191839451764</v>
      </c>
      <c r="AM250" s="35">
        <v>1.7096430000000001E-3</v>
      </c>
      <c r="AN250" s="35">
        <v>-180797.5</v>
      </c>
      <c r="AO250" s="35">
        <v>-1000.33204</v>
      </c>
      <c r="AP250" s="35">
        <v>-3.1813850000000001E-8</v>
      </c>
      <c r="AQ250" s="35">
        <v>-106039.283</v>
      </c>
      <c r="AR250" s="35">
        <v>1560</v>
      </c>
      <c r="AS250" s="35">
        <v>-7.4303022000000034</v>
      </c>
      <c r="AT250" s="35">
        <v>65.271955141278127</v>
      </c>
      <c r="AU250" s="35">
        <v>1.7096430000000001E-3</v>
      </c>
      <c r="AV250" s="35">
        <v>-180797.5</v>
      </c>
      <c r="AW250" s="35">
        <v>-1000.33204</v>
      </c>
      <c r="AX250" s="35">
        <v>-3.1813850000000001E-8</v>
      </c>
      <c r="AY250" s="35">
        <v>-109987.88266</v>
      </c>
      <c r="AZ250" s="42">
        <v>2000</v>
      </c>
      <c r="BA250" s="35">
        <v>3</v>
      </c>
      <c r="BB250" s="35">
        <v>11</v>
      </c>
      <c r="BC250" s="35">
        <v>1</v>
      </c>
      <c r="BD250" s="35">
        <v>9</v>
      </c>
      <c r="BE250" s="35">
        <v>1</v>
      </c>
      <c r="BF250" s="35">
        <v>65</v>
      </c>
      <c r="BG250" s="35">
        <v>1</v>
      </c>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row>
    <row r="251" spans="1:166" x14ac:dyDescent="0.2">
      <c r="A251" s="35" t="s">
        <v>939</v>
      </c>
      <c r="B251" s="35" t="s">
        <v>104</v>
      </c>
      <c r="C251" s="35" t="s">
        <v>940</v>
      </c>
      <c r="E251" s="36">
        <v>88.916181999999992</v>
      </c>
      <c r="F251" s="35">
        <v>3.64E-3</v>
      </c>
      <c r="G251" s="35">
        <v>28700</v>
      </c>
      <c r="H251" s="35">
        <v>54.594000000000001</v>
      </c>
      <c r="I251" s="35">
        <v>2000</v>
      </c>
      <c r="J251" s="35" t="s">
        <v>941</v>
      </c>
      <c r="K251" s="35">
        <v>2</v>
      </c>
      <c r="L251" s="35">
        <v>1</v>
      </c>
      <c r="M251" s="35">
        <v>4</v>
      </c>
      <c r="N251" s="41">
        <v>9.9560899999999997</v>
      </c>
      <c r="O251" s="35">
        <v>-4.32341E-5</v>
      </c>
      <c r="P251" s="35">
        <v>35026.800999999999</v>
      </c>
      <c r="Q251" s="35">
        <v>-60.271599000000002</v>
      </c>
      <c r="R251" s="35">
        <v>0</v>
      </c>
      <c r="S251" s="35">
        <v>-2041</v>
      </c>
      <c r="T251" s="42">
        <v>2000</v>
      </c>
      <c r="U251" s="35">
        <v>4.1592399000000011</v>
      </c>
      <c r="V251" s="35">
        <v>-59.474901787686527</v>
      </c>
      <c r="W251" s="35">
        <v>6.4113810000000001E-4</v>
      </c>
      <c r="X251" s="35">
        <v>-51461.099499999997</v>
      </c>
      <c r="Y251" s="35">
        <v>-120.543198</v>
      </c>
      <c r="Z251" s="35">
        <v>4.8122800000000003E-8</v>
      </c>
      <c r="AA251" s="35">
        <v>31385.869149999999</v>
      </c>
      <c r="AB251" s="35">
        <v>332.6</v>
      </c>
      <c r="AC251" s="35">
        <v>-0.42125994999999961</v>
      </c>
      <c r="AD251" s="35">
        <v>-17.79736052655322</v>
      </c>
      <c r="AE251" s="35">
        <v>7.1863809999999999E-4</v>
      </c>
      <c r="AF251" s="35">
        <v>-59311.099499999997</v>
      </c>
      <c r="AG251" s="35">
        <v>-120.543198</v>
      </c>
      <c r="AH251" s="35">
        <v>4.8122800000000003E-8</v>
      </c>
      <c r="AI251" s="35">
        <v>26385.671999999999</v>
      </c>
      <c r="AJ251" s="35">
        <v>1527</v>
      </c>
      <c r="AK251" s="35">
        <v>2.2089099499999989</v>
      </c>
      <c r="AL251" s="35">
        <v>-36.964425960751313</v>
      </c>
      <c r="AM251" s="35">
        <v>7.0734099999999998E-5</v>
      </c>
      <c r="AN251" s="35">
        <v>9663.4004999999997</v>
      </c>
      <c r="AO251" s="35">
        <v>-120.543198</v>
      </c>
      <c r="AP251" s="35">
        <v>0</v>
      </c>
      <c r="AQ251" s="35">
        <v>27847.177899999999</v>
      </c>
      <c r="AR251" s="35">
        <v>1560</v>
      </c>
      <c r="AS251" s="35">
        <v>1.5489101500000011</v>
      </c>
      <c r="AT251" s="35">
        <v>-29.580662658924926</v>
      </c>
      <c r="AU251" s="35">
        <v>7.0734099999999998E-5</v>
      </c>
      <c r="AV251" s="35">
        <v>9663.4004999999997</v>
      </c>
      <c r="AW251" s="35">
        <v>-120.543198</v>
      </c>
      <c r="AX251" s="35">
        <v>0</v>
      </c>
      <c r="AY251" s="35">
        <v>23898.578239999999</v>
      </c>
      <c r="AZ251" s="42">
        <v>2000</v>
      </c>
      <c r="BA251" s="35">
        <v>2</v>
      </c>
      <c r="BB251" s="35">
        <v>11</v>
      </c>
      <c r="BC251" s="35">
        <v>1</v>
      </c>
      <c r="BD251" s="35">
        <v>14</v>
      </c>
      <c r="BE251" s="35">
        <v>0.5</v>
      </c>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row>
    <row r="252" spans="1:166" x14ac:dyDescent="0.2">
      <c r="A252" s="35" t="s">
        <v>942</v>
      </c>
      <c r="B252" s="35" t="s">
        <v>223</v>
      </c>
      <c r="C252" s="35" t="s">
        <v>943</v>
      </c>
      <c r="E252" s="36">
        <v>168.82018199999999</v>
      </c>
      <c r="F252" s="35">
        <v>3.4649999999999999</v>
      </c>
      <c r="G252" s="35">
        <v>-85000</v>
      </c>
      <c r="H252" s="35">
        <v>24</v>
      </c>
      <c r="I252" s="35">
        <v>752</v>
      </c>
      <c r="J252" s="35" t="s">
        <v>941</v>
      </c>
      <c r="K252" s="35">
        <v>2</v>
      </c>
      <c r="L252" s="35">
        <v>1</v>
      </c>
      <c r="M252" s="35">
        <v>2</v>
      </c>
      <c r="N252" s="41">
        <v>9.9551295999999994</v>
      </c>
      <c r="O252" s="35">
        <v>1.0987E-2</v>
      </c>
      <c r="P252" s="35">
        <v>-38053.601999999999</v>
      </c>
      <c r="Q252" s="35">
        <v>0</v>
      </c>
      <c r="R252" s="35">
        <v>-4.3302499999999997E-6</v>
      </c>
      <c r="S252" s="35">
        <v>-3702</v>
      </c>
      <c r="T252" s="42">
        <v>752</v>
      </c>
      <c r="U252" s="35">
        <v>13.205700300000004</v>
      </c>
      <c r="V252" s="35">
        <v>-69.152815671602895</v>
      </c>
      <c r="W252" s="35">
        <v>-1.0439096E-2</v>
      </c>
      <c r="X252" s="35">
        <v>-88001.301000000007</v>
      </c>
      <c r="Y252" s="35">
        <v>0</v>
      </c>
      <c r="Z252" s="35">
        <v>2.2132478E-6</v>
      </c>
      <c r="AA252" s="35">
        <v>-81282.659899999999</v>
      </c>
      <c r="AB252" s="35">
        <v>332.6</v>
      </c>
      <c r="AC252" s="35">
        <v>4.0447006000000005</v>
      </c>
      <c r="AD252" s="35">
        <v>14.202266850663733</v>
      </c>
      <c r="AE252" s="35">
        <v>-1.0284096E-2</v>
      </c>
      <c r="AF252" s="35">
        <v>-103701.30100000001</v>
      </c>
      <c r="AG252" s="35">
        <v>0</v>
      </c>
      <c r="AH252" s="35">
        <v>2.2132478E-6</v>
      </c>
      <c r="AI252" s="35">
        <v>-91283.054199999999</v>
      </c>
      <c r="AJ252" s="42">
        <v>752</v>
      </c>
      <c r="AK252" s="35">
        <v>2</v>
      </c>
      <c r="AL252" s="35">
        <v>11</v>
      </c>
      <c r="AM252" s="35">
        <v>1</v>
      </c>
      <c r="AN252" s="35">
        <v>14</v>
      </c>
      <c r="AO252" s="35">
        <v>1</v>
      </c>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row>
    <row r="253" spans="1:166" x14ac:dyDescent="0.2">
      <c r="A253" s="35" t="s">
        <v>942</v>
      </c>
      <c r="B253" s="35" t="s">
        <v>104</v>
      </c>
      <c r="C253" s="35" t="s">
        <v>943</v>
      </c>
      <c r="E253" s="36">
        <v>168.82018199999999</v>
      </c>
      <c r="F253" s="35">
        <v>1.25E-3</v>
      </c>
      <c r="G253" s="35">
        <v>-54800</v>
      </c>
      <c r="H253" s="35">
        <v>65.438999999999993</v>
      </c>
      <c r="I253" s="35">
        <v>2000</v>
      </c>
      <c r="J253" s="35" t="s">
        <v>941</v>
      </c>
      <c r="K253" s="35">
        <v>2</v>
      </c>
      <c r="L253" s="35">
        <v>1</v>
      </c>
      <c r="M253" s="35">
        <v>4</v>
      </c>
      <c r="N253" s="41">
        <v>19.4802</v>
      </c>
      <c r="O253" s="35">
        <v>-8.33153E-4</v>
      </c>
      <c r="P253" s="35">
        <v>-29789.699000000001</v>
      </c>
      <c r="Q253" s="35">
        <v>-228.04201</v>
      </c>
      <c r="R253" s="35">
        <v>1.0082E-7</v>
      </c>
      <c r="S253" s="35">
        <v>-1699</v>
      </c>
      <c r="T253" s="42">
        <v>2000</v>
      </c>
      <c r="U253" s="35">
        <v>3.6806299000000031</v>
      </c>
      <c r="V253" s="35">
        <v>-40.000975617517554</v>
      </c>
      <c r="W253" s="35">
        <v>1.381057E-3</v>
      </c>
      <c r="X253" s="35">
        <v>-83869.349499999997</v>
      </c>
      <c r="Y253" s="35">
        <v>-456.08402000000001</v>
      </c>
      <c r="Z253" s="35">
        <v>-2.2871999999999968E-9</v>
      </c>
      <c r="AA253" s="35">
        <v>-49079.659899999999</v>
      </c>
      <c r="AB253" s="35">
        <v>332.6</v>
      </c>
      <c r="AC253" s="35">
        <v>-5.4803698000000001</v>
      </c>
      <c r="AD253" s="35">
        <v>43.354106904749017</v>
      </c>
      <c r="AE253" s="35">
        <v>1.536057E-3</v>
      </c>
      <c r="AF253" s="35">
        <v>-99569.349499999997</v>
      </c>
      <c r="AG253" s="35">
        <v>-456.08402000000001</v>
      </c>
      <c r="AH253" s="35">
        <v>-2.2871999999999968E-9</v>
      </c>
      <c r="AI253" s="35">
        <v>-59080.054199999999</v>
      </c>
      <c r="AJ253" s="35">
        <v>1527</v>
      </c>
      <c r="AK253" s="35">
        <v>-2.8501998999999998</v>
      </c>
      <c r="AL253" s="35">
        <v>24.187041470550923</v>
      </c>
      <c r="AM253" s="35">
        <v>8.8815300000000003E-4</v>
      </c>
      <c r="AN253" s="35">
        <v>-30594.8495</v>
      </c>
      <c r="AO253" s="35">
        <v>-456.08402000000001</v>
      </c>
      <c r="AP253" s="35">
        <v>-5.0409999999999999E-8</v>
      </c>
      <c r="AQ253" s="35">
        <v>-57618.548300000002</v>
      </c>
      <c r="AR253" s="35">
        <v>1560</v>
      </c>
      <c r="AS253" s="35">
        <v>-3.5101997000000011</v>
      </c>
      <c r="AT253" s="35">
        <v>31.570804772377315</v>
      </c>
      <c r="AU253" s="35">
        <v>8.8815300000000003E-4</v>
      </c>
      <c r="AV253" s="35">
        <v>-30594.8495</v>
      </c>
      <c r="AW253" s="35">
        <v>-456.08402000000001</v>
      </c>
      <c r="AX253" s="35">
        <v>-5.0409999999999999E-8</v>
      </c>
      <c r="AY253" s="35">
        <v>-61567.147960000002</v>
      </c>
      <c r="AZ253" s="42">
        <v>2000</v>
      </c>
      <c r="BA253" s="35">
        <v>2</v>
      </c>
      <c r="BB253" s="35">
        <v>11</v>
      </c>
      <c r="BC253" s="35">
        <v>1</v>
      </c>
      <c r="BD253" s="35">
        <v>14</v>
      </c>
      <c r="BE253" s="35">
        <v>1</v>
      </c>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row>
    <row r="254" spans="1:166" x14ac:dyDescent="0.2">
      <c r="A254" s="35" t="s">
        <v>944</v>
      </c>
      <c r="B254" s="35" t="s">
        <v>223</v>
      </c>
      <c r="C254" s="35" t="s">
        <v>945</v>
      </c>
      <c r="E254" s="36">
        <v>69.021381999999988</v>
      </c>
      <c r="F254" s="35" t="s">
        <v>546</v>
      </c>
      <c r="G254" s="35">
        <v>-250000</v>
      </c>
      <c r="H254" s="35">
        <v>12.43</v>
      </c>
      <c r="I254" s="35">
        <v>1000</v>
      </c>
      <c r="J254" s="35" t="s">
        <v>899</v>
      </c>
      <c r="K254" s="35">
        <v>4</v>
      </c>
      <c r="L254" s="35">
        <v>1</v>
      </c>
      <c r="M254" s="35">
        <v>1</v>
      </c>
      <c r="N254" s="41">
        <v>20.984200000000001</v>
      </c>
      <c r="O254" s="35">
        <v>4.6590700000000004E-3</v>
      </c>
      <c r="P254" s="35">
        <v>731809</v>
      </c>
      <c r="Q254" s="35">
        <v>0</v>
      </c>
      <c r="R254" s="35">
        <v>0</v>
      </c>
      <c r="S254" s="35">
        <v>-9125</v>
      </c>
      <c r="T254" s="42">
        <v>1000</v>
      </c>
      <c r="U254" s="35">
        <v>16.659979899999996</v>
      </c>
      <c r="V254" s="35">
        <v>-84.369753137328189</v>
      </c>
      <c r="W254" s="35">
        <v>-5.6424875000000005E-3</v>
      </c>
      <c r="X254" s="35">
        <v>474820</v>
      </c>
      <c r="Y254" s="35">
        <v>1594.6120000000001</v>
      </c>
      <c r="Z254" s="35">
        <v>1.4405882500000001E-7</v>
      </c>
      <c r="AA254" s="35">
        <v>-262478.87864999997</v>
      </c>
      <c r="AB254" s="42">
        <v>1000</v>
      </c>
      <c r="AC254" s="35">
        <v>3</v>
      </c>
      <c r="AD254" s="35">
        <v>11</v>
      </c>
      <c r="AE254" s="35">
        <v>1</v>
      </c>
      <c r="AF254" s="35">
        <v>15</v>
      </c>
      <c r="AG254" s="35">
        <v>1</v>
      </c>
      <c r="AH254" s="35">
        <v>65</v>
      </c>
      <c r="AI254" s="35">
        <v>1.5</v>
      </c>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row>
    <row r="255" spans="1:166" x14ac:dyDescent="0.2">
      <c r="A255" s="35" t="s">
        <v>946</v>
      </c>
      <c r="B255" s="35" t="s">
        <v>104</v>
      </c>
      <c r="C255" s="35" t="s">
        <v>947</v>
      </c>
      <c r="E255" s="36">
        <v>44.464882000000003</v>
      </c>
      <c r="F255" s="35">
        <v>1.82E-3</v>
      </c>
      <c r="G255" s="35">
        <v>14500</v>
      </c>
      <c r="H255" s="35">
        <v>51.984000000000002</v>
      </c>
      <c r="I255" s="35">
        <v>2000</v>
      </c>
      <c r="J255" s="35" t="s">
        <v>899</v>
      </c>
      <c r="K255" s="35">
        <v>2</v>
      </c>
      <c r="L255" s="35">
        <v>1</v>
      </c>
      <c r="M255" s="35">
        <v>3</v>
      </c>
      <c r="N255" s="41">
        <v>10.492000000000001</v>
      </c>
      <c r="O255" s="35">
        <v>-1.00709E-4</v>
      </c>
      <c r="P255" s="35">
        <v>14872.4</v>
      </c>
      <c r="Q255" s="35">
        <v>-93.297202999999996</v>
      </c>
      <c r="R255" s="35">
        <v>0</v>
      </c>
      <c r="S255" s="35">
        <v>-1558</v>
      </c>
      <c r="T255" s="42">
        <v>2000</v>
      </c>
      <c r="U255" s="35">
        <v>-0.31492010000000192</v>
      </c>
      <c r="V255" s="35">
        <v>-18.420678217595505</v>
      </c>
      <c r="W255" s="35">
        <v>6.4760700000000013E-4</v>
      </c>
      <c r="X255" s="35">
        <v>-68100.675000000003</v>
      </c>
      <c r="Y255" s="35">
        <v>-127.998806</v>
      </c>
      <c r="Z255" s="35">
        <v>5.6538225000000002E-8</v>
      </c>
      <c r="AA255" s="35">
        <v>16028.727050000001</v>
      </c>
      <c r="AB255" s="35">
        <v>1527</v>
      </c>
      <c r="AC255" s="35">
        <v>2.3152497999999984</v>
      </c>
      <c r="AD255" s="35">
        <v>-37.587743651793595</v>
      </c>
      <c r="AE255" s="35">
        <v>-2.9700000000000071E-7</v>
      </c>
      <c r="AF255" s="35">
        <v>873.82500000000005</v>
      </c>
      <c r="AG255" s="35">
        <v>-127.998806</v>
      </c>
      <c r="AH255" s="35">
        <v>8.4154249999999994E-9</v>
      </c>
      <c r="AI255" s="35">
        <v>17490.232950000001</v>
      </c>
      <c r="AJ255" s="35">
        <v>1560</v>
      </c>
      <c r="AK255" s="35">
        <v>1.6552499999999988</v>
      </c>
      <c r="AL255" s="35">
        <v>-30.203980349967203</v>
      </c>
      <c r="AM255" s="35">
        <v>-2.9700000000000071E-7</v>
      </c>
      <c r="AN255" s="35">
        <v>873.82500000000005</v>
      </c>
      <c r="AO255" s="35">
        <v>-127.998806</v>
      </c>
      <c r="AP255" s="35">
        <v>8.4154249999999994E-9</v>
      </c>
      <c r="AQ255" s="35">
        <v>13541.63329</v>
      </c>
      <c r="AR255" s="42">
        <v>2000</v>
      </c>
      <c r="AS255" s="35">
        <v>2</v>
      </c>
      <c r="AT255" s="35">
        <v>11</v>
      </c>
      <c r="AU255" s="35">
        <v>1</v>
      </c>
      <c r="AV255" s="35">
        <v>20</v>
      </c>
      <c r="AW255" s="35">
        <v>0.5</v>
      </c>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row>
    <row r="256" spans="1:166" x14ac:dyDescent="0.2">
      <c r="A256" s="35" t="s">
        <v>948</v>
      </c>
      <c r="B256" s="35" t="s">
        <v>500</v>
      </c>
      <c r="C256" s="35" t="s">
        <v>949</v>
      </c>
      <c r="E256" s="36">
        <v>79.917581999999996</v>
      </c>
      <c r="F256" s="35">
        <v>1.899</v>
      </c>
      <c r="G256" s="35">
        <v>-117200</v>
      </c>
      <c r="H256" s="35">
        <v>19.760000000000002</v>
      </c>
      <c r="I256" s="35">
        <v>750</v>
      </c>
      <c r="J256" s="35" t="s">
        <v>899</v>
      </c>
      <c r="K256" s="35">
        <v>2</v>
      </c>
      <c r="L256" s="35">
        <v>2</v>
      </c>
      <c r="M256" s="35">
        <v>2</v>
      </c>
      <c r="N256" s="41">
        <v>14.65</v>
      </c>
      <c r="O256" s="35">
        <v>3.8070000000000001E-3</v>
      </c>
      <c r="P256" s="35">
        <v>126300</v>
      </c>
      <c r="Q256" s="35">
        <v>0</v>
      </c>
      <c r="R256" s="35">
        <v>0</v>
      </c>
      <c r="S256" s="35">
        <v>-5130</v>
      </c>
      <c r="T256" s="35">
        <v>688</v>
      </c>
      <c r="U256" s="35">
        <v>2050</v>
      </c>
      <c r="V256" s="35" t="s">
        <v>92</v>
      </c>
      <c r="W256" s="35">
        <v>29.1</v>
      </c>
      <c r="X256" s="35">
        <v>0</v>
      </c>
      <c r="Y256" s="35">
        <v>0</v>
      </c>
      <c r="Z256" s="35">
        <v>0</v>
      </c>
      <c r="AA256" s="35">
        <v>0</v>
      </c>
      <c r="AB256" s="35">
        <v>-11036</v>
      </c>
      <c r="AC256" s="42">
        <v>750</v>
      </c>
      <c r="AD256" s="35">
        <v>0.63432989999999911</v>
      </c>
      <c r="AE256" s="35">
        <v>29.93175478886883</v>
      </c>
      <c r="AF256" s="35">
        <v>-3.3611079999999998E-3</v>
      </c>
      <c r="AG256" s="35">
        <v>-18949.25</v>
      </c>
      <c r="AH256" s="35">
        <v>117.19119999999999</v>
      </c>
      <c r="AI256" s="35">
        <v>6.4953650000000001E-8</v>
      </c>
      <c r="AJ256" s="35">
        <v>-118190.94409999999</v>
      </c>
      <c r="AK256" s="35">
        <v>688</v>
      </c>
      <c r="AL256" s="35">
        <v>-13.815670100000002</v>
      </c>
      <c r="AM256" s="35">
        <v>130.44350784773576</v>
      </c>
      <c r="AN256" s="35">
        <v>4.4589200000000003E-4</v>
      </c>
      <c r="AO256" s="35">
        <v>-82099.25</v>
      </c>
      <c r="AP256" s="35">
        <v>117.19119999999999</v>
      </c>
      <c r="AQ256" s="35">
        <v>6.4953650000000001E-8</v>
      </c>
      <c r="AR256" s="35">
        <v>-124096.94409999999</v>
      </c>
      <c r="AS256" s="42">
        <v>750</v>
      </c>
      <c r="AT256" s="35">
        <v>2</v>
      </c>
      <c r="AU256" s="35">
        <v>11</v>
      </c>
      <c r="AV256" s="35">
        <v>1</v>
      </c>
      <c r="AW256" s="35">
        <v>20</v>
      </c>
      <c r="AX256" s="35">
        <v>1</v>
      </c>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row>
    <row r="257" spans="1:166" x14ac:dyDescent="0.2">
      <c r="A257" s="35" t="s">
        <v>948</v>
      </c>
      <c r="B257" s="35" t="s">
        <v>950</v>
      </c>
      <c r="C257" s="35" t="s">
        <v>949</v>
      </c>
      <c r="E257" s="36">
        <v>79.917581999999996</v>
      </c>
      <c r="F257" s="35">
        <v>1.899</v>
      </c>
      <c r="G257" s="35">
        <v>-118500</v>
      </c>
      <c r="H257" s="35">
        <v>18.12</v>
      </c>
      <c r="I257" s="35">
        <v>750</v>
      </c>
      <c r="J257" s="35" t="s">
        <v>899</v>
      </c>
      <c r="K257" s="35">
        <v>2</v>
      </c>
      <c r="L257" s="35">
        <v>3</v>
      </c>
      <c r="M257" s="35">
        <v>3</v>
      </c>
      <c r="N257" s="41">
        <v>16.361000000000001</v>
      </c>
      <c r="O257" s="35">
        <v>1.9220000000000001E-3</v>
      </c>
      <c r="P257" s="35">
        <v>228900</v>
      </c>
      <c r="Q257" s="35">
        <v>0</v>
      </c>
      <c r="R257" s="35">
        <v>0</v>
      </c>
      <c r="S257" s="35">
        <v>-5817</v>
      </c>
      <c r="T257" s="35">
        <v>676</v>
      </c>
      <c r="U257" s="35">
        <v>1490</v>
      </c>
      <c r="V257" s="35" t="s">
        <v>102</v>
      </c>
      <c r="W257" s="35">
        <v>16.591000000000001</v>
      </c>
      <c r="X257" s="35">
        <v>2.1940000000000002E-3</v>
      </c>
      <c r="Y257" s="35">
        <v>0</v>
      </c>
      <c r="Z257" s="35">
        <v>0</v>
      </c>
      <c r="AA257" s="35">
        <v>0</v>
      </c>
      <c r="AB257" s="35">
        <v>-4268</v>
      </c>
      <c r="AC257" s="35">
        <v>688</v>
      </c>
      <c r="AD257" s="35">
        <v>2050</v>
      </c>
      <c r="AE257" s="35" t="s">
        <v>92</v>
      </c>
      <c r="AF257" s="35">
        <v>29.1</v>
      </c>
      <c r="AG257" s="35">
        <v>0</v>
      </c>
      <c r="AH257" s="35">
        <v>0</v>
      </c>
      <c r="AI257" s="35">
        <v>0</v>
      </c>
      <c r="AJ257" s="35">
        <v>0</v>
      </c>
      <c r="AK257" s="35">
        <v>-9785</v>
      </c>
      <c r="AL257" s="42">
        <v>750</v>
      </c>
      <c r="AM257" s="35">
        <v>-1.0766701000000012</v>
      </c>
      <c r="AN257" s="35">
        <v>42.484412835530293</v>
      </c>
      <c r="AO257" s="35">
        <v>-1.4761080000000001E-3</v>
      </c>
      <c r="AP257" s="35">
        <v>32350.75</v>
      </c>
      <c r="AQ257" s="35">
        <v>117.19119999999999</v>
      </c>
      <c r="AR257" s="35">
        <v>6.4953650000000001E-8</v>
      </c>
      <c r="AS257" s="35">
        <v>-120177.94409999999</v>
      </c>
      <c r="AT257" s="35">
        <v>676</v>
      </c>
      <c r="AU257" s="35">
        <v>-1.3066701000000016</v>
      </c>
      <c r="AV257" s="35">
        <v>42.126288441647688</v>
      </c>
      <c r="AW257" s="35">
        <v>-1.7481080000000002E-3</v>
      </c>
      <c r="AX257" s="35">
        <v>-82099.25</v>
      </c>
      <c r="AY257" s="35">
        <v>117.19119999999999</v>
      </c>
      <c r="AZ257" s="35">
        <v>6.4953650000000001E-8</v>
      </c>
      <c r="BA257" s="35">
        <v>-118628.94409999999</v>
      </c>
      <c r="BB257" s="35">
        <v>688</v>
      </c>
      <c r="BC257" s="35">
        <v>-13.815670100000002</v>
      </c>
      <c r="BD257" s="35">
        <v>130.36785785256512</v>
      </c>
      <c r="BE257" s="35">
        <v>4.4589200000000003E-4</v>
      </c>
      <c r="BF257" s="35">
        <v>-82099.25</v>
      </c>
      <c r="BG257" s="35">
        <v>117.19119999999999</v>
      </c>
      <c r="BH257" s="35">
        <v>6.4953650000000001E-8</v>
      </c>
      <c r="BI257" s="35">
        <v>-124145.94409999999</v>
      </c>
      <c r="BJ257" s="42">
        <v>750</v>
      </c>
      <c r="BK257" s="35">
        <v>2</v>
      </c>
      <c r="BL257" s="35">
        <v>11</v>
      </c>
      <c r="BM257" s="35">
        <v>1</v>
      </c>
      <c r="BN257" s="35">
        <v>20</v>
      </c>
      <c r="BO257" s="35">
        <v>1</v>
      </c>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row>
    <row r="258" spans="1:166" x14ac:dyDescent="0.2">
      <c r="A258" s="35" t="s">
        <v>948</v>
      </c>
      <c r="B258" s="35" t="s">
        <v>104</v>
      </c>
      <c r="C258" s="35" t="s">
        <v>949</v>
      </c>
      <c r="E258" s="36">
        <v>79.917581999999996</v>
      </c>
      <c r="F258" s="35">
        <v>3.2699999999999999E-3</v>
      </c>
      <c r="G258" s="35">
        <v>-86100</v>
      </c>
      <c r="H258" s="35">
        <v>60.26</v>
      </c>
      <c r="I258" s="35">
        <v>2000</v>
      </c>
      <c r="J258" s="35" t="s">
        <v>899</v>
      </c>
      <c r="K258" s="35">
        <v>2</v>
      </c>
      <c r="L258" s="35">
        <v>1</v>
      </c>
      <c r="M258" s="35">
        <v>3</v>
      </c>
      <c r="N258" s="41">
        <v>20.139600999999999</v>
      </c>
      <c r="O258" s="35">
        <v>-9.1379199999999997E-4</v>
      </c>
      <c r="P258" s="35">
        <v>-40050.898000000001</v>
      </c>
      <c r="Q258" s="35">
        <v>-267.14400999999998</v>
      </c>
      <c r="R258" s="35">
        <v>1.06648E-7</v>
      </c>
      <c r="S258" s="35">
        <v>-1179</v>
      </c>
      <c r="T258" s="42">
        <v>2000</v>
      </c>
      <c r="U258" s="35">
        <v>-4.8552710999999995</v>
      </c>
      <c r="V258" s="35">
        <v>37.933768214924385</v>
      </c>
      <c r="W258" s="35">
        <v>1.3596839999999999E-3</v>
      </c>
      <c r="X258" s="35">
        <v>-102124.69899999999</v>
      </c>
      <c r="Y258" s="35">
        <v>-417.09681999999998</v>
      </c>
      <c r="Z258" s="35">
        <v>1.162965E-8</v>
      </c>
      <c r="AA258" s="35">
        <v>-83139.944099999993</v>
      </c>
      <c r="AB258" s="35">
        <v>1527</v>
      </c>
      <c r="AC258" s="35">
        <v>-2.225101200000001</v>
      </c>
      <c r="AD258" s="35">
        <v>18.766702780726376</v>
      </c>
      <c r="AE258" s="35">
        <v>7.1177999999999996E-4</v>
      </c>
      <c r="AF258" s="35">
        <v>-33150.199000000001</v>
      </c>
      <c r="AG258" s="35">
        <v>-417.09681999999998</v>
      </c>
      <c r="AH258" s="35">
        <v>-3.6493150000000003E-8</v>
      </c>
      <c r="AI258" s="35">
        <v>-81678.438200000004</v>
      </c>
      <c r="AJ258" s="35">
        <v>1560</v>
      </c>
      <c r="AK258" s="35">
        <v>-2.8851009999999988</v>
      </c>
      <c r="AL258" s="35">
        <v>26.150466082552732</v>
      </c>
      <c r="AM258" s="35">
        <v>7.1177999999999996E-4</v>
      </c>
      <c r="AN258" s="35">
        <v>-33150.199000000001</v>
      </c>
      <c r="AO258" s="35">
        <v>-417.09681999999998</v>
      </c>
      <c r="AP258" s="35">
        <v>-3.6493150000000003E-8</v>
      </c>
      <c r="AQ258" s="35">
        <v>-85627.037859999997</v>
      </c>
      <c r="AR258" s="42">
        <v>2000</v>
      </c>
      <c r="AS258" s="35">
        <v>2</v>
      </c>
      <c r="AT258" s="35">
        <v>11</v>
      </c>
      <c r="AU258" s="35">
        <v>1</v>
      </c>
      <c r="AV258" s="35">
        <v>20</v>
      </c>
      <c r="AW258" s="35">
        <v>1</v>
      </c>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row>
    <row r="259" spans="1:166" x14ac:dyDescent="0.2">
      <c r="A259" s="35" t="s">
        <v>951</v>
      </c>
      <c r="B259" s="35" t="s">
        <v>104</v>
      </c>
      <c r="C259" s="35" t="s">
        <v>952</v>
      </c>
      <c r="E259" s="36">
        <v>63.463282000000007</v>
      </c>
      <c r="F259" s="35">
        <v>2.5999999999999999E-3</v>
      </c>
      <c r="G259" s="35">
        <v>-137000</v>
      </c>
      <c r="H259" s="35">
        <v>58.887</v>
      </c>
      <c r="I259" s="35">
        <v>2000</v>
      </c>
      <c r="J259" s="35" t="s">
        <v>899</v>
      </c>
      <c r="K259" s="35">
        <v>4</v>
      </c>
      <c r="L259" s="35">
        <v>1</v>
      </c>
      <c r="M259" s="35">
        <v>3</v>
      </c>
      <c r="N259" s="41">
        <v>21.067101000000001</v>
      </c>
      <c r="O259" s="35">
        <v>-1.01012E-3</v>
      </c>
      <c r="P259" s="35">
        <v>-69908.898000000001</v>
      </c>
      <c r="Q259" s="35">
        <v>-327.07799999999997</v>
      </c>
      <c r="R259" s="35">
        <v>1.12481E-7</v>
      </c>
      <c r="S259" s="35">
        <v>-312</v>
      </c>
      <c r="T259" s="42">
        <v>2000</v>
      </c>
      <c r="U259" s="35">
        <v>-5.1507711000000018</v>
      </c>
      <c r="V259" s="35">
        <v>39.963404124689305</v>
      </c>
      <c r="W259" s="35">
        <v>1.4081600000000001E-3</v>
      </c>
      <c r="X259" s="35">
        <v>-107077.049</v>
      </c>
      <c r="Y259" s="35">
        <v>-458.01639</v>
      </c>
      <c r="Z259" s="35">
        <v>8.9745250000000034E-9</v>
      </c>
      <c r="AA259" s="35">
        <v>-133737.27875</v>
      </c>
      <c r="AB259" s="35">
        <v>1527</v>
      </c>
      <c r="AC259" s="35">
        <v>-2.5206012000000015</v>
      </c>
      <c r="AD259" s="35">
        <v>20.796338690491311</v>
      </c>
      <c r="AE259" s="35">
        <v>7.6025599999999995E-4</v>
      </c>
      <c r="AF259" s="35">
        <v>-38102.548999999999</v>
      </c>
      <c r="AG259" s="35">
        <v>-458.01639</v>
      </c>
      <c r="AH259" s="35">
        <v>-3.9148274999999999E-8</v>
      </c>
      <c r="AI259" s="35">
        <v>-132275.77285000001</v>
      </c>
      <c r="AJ259" s="35">
        <v>1560</v>
      </c>
      <c r="AK259" s="35">
        <v>-3.1806010000000029</v>
      </c>
      <c r="AL259" s="35">
        <v>28.180101992317674</v>
      </c>
      <c r="AM259" s="35">
        <v>7.6025599999999995E-4</v>
      </c>
      <c r="AN259" s="35">
        <v>-38102.548999999999</v>
      </c>
      <c r="AO259" s="35">
        <v>-458.01639</v>
      </c>
      <c r="AP259" s="35">
        <v>-3.9148274999999999E-8</v>
      </c>
      <c r="AQ259" s="35">
        <v>-136224.37250999999</v>
      </c>
      <c r="AR259" s="42">
        <v>2000</v>
      </c>
      <c r="AS259" s="35">
        <v>3</v>
      </c>
      <c r="AT259" s="35">
        <v>11</v>
      </c>
      <c r="AU259" s="35">
        <v>1</v>
      </c>
      <c r="AV259" s="35">
        <v>20</v>
      </c>
      <c r="AW259" s="35">
        <v>0.5</v>
      </c>
      <c r="AX259" s="35">
        <v>31</v>
      </c>
      <c r="AY259" s="35">
        <v>0.5</v>
      </c>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row>
    <row r="260" spans="1:166" x14ac:dyDescent="0.2">
      <c r="A260" s="35" t="s">
        <v>953</v>
      </c>
      <c r="B260" s="35" t="s">
        <v>104</v>
      </c>
      <c r="C260" s="35" t="s">
        <v>954</v>
      </c>
      <c r="E260" s="36">
        <v>28.010581999999999</v>
      </c>
      <c r="F260" s="35">
        <v>1.15E-3</v>
      </c>
      <c r="G260" s="35">
        <v>-40600</v>
      </c>
      <c r="H260" s="35">
        <v>49.149000000000001</v>
      </c>
      <c r="I260" s="35">
        <v>2000</v>
      </c>
      <c r="J260" s="35" t="s">
        <v>899</v>
      </c>
      <c r="K260" s="35">
        <v>2</v>
      </c>
      <c r="L260" s="35">
        <v>1</v>
      </c>
      <c r="M260" s="35">
        <v>3</v>
      </c>
      <c r="N260" s="41">
        <v>14.1334</v>
      </c>
      <c r="O260" s="35">
        <v>-8.0241500000000001E-4</v>
      </c>
      <c r="P260" s="35">
        <v>-132646</v>
      </c>
      <c r="Q260" s="35">
        <v>-277.38</v>
      </c>
      <c r="R260" s="35">
        <v>9.3440700000000006E-8</v>
      </c>
      <c r="S260" s="35">
        <v>1089</v>
      </c>
      <c r="T260" s="42">
        <v>2000</v>
      </c>
      <c r="U260" s="35">
        <v>-3.3243200999999996</v>
      </c>
      <c r="V260" s="35">
        <v>9.4263921162370821</v>
      </c>
      <c r="W260" s="35">
        <v>1.3014610000000001E-3</v>
      </c>
      <c r="X260" s="35">
        <v>-131883.22500000001</v>
      </c>
      <c r="Y260" s="35">
        <v>-417.21599000000003</v>
      </c>
      <c r="Z260" s="35">
        <v>1.0079250000000001E-8</v>
      </c>
      <c r="AA260" s="35">
        <v>-36988.607600000003</v>
      </c>
      <c r="AB260" s="35">
        <v>1527</v>
      </c>
      <c r="AC260" s="35">
        <v>-0.69415020000000105</v>
      </c>
      <c r="AD260" s="35">
        <v>-9.7406733179610256</v>
      </c>
      <c r="AE260" s="35">
        <v>6.5355700000000003E-4</v>
      </c>
      <c r="AF260" s="35">
        <v>-62908.724999999999</v>
      </c>
      <c r="AG260" s="35">
        <v>-417.21599000000003</v>
      </c>
      <c r="AH260" s="35">
        <v>-3.8043550000000002E-8</v>
      </c>
      <c r="AI260" s="35">
        <v>-35527.101699999999</v>
      </c>
      <c r="AJ260" s="35">
        <v>1560</v>
      </c>
      <c r="AK260" s="35">
        <v>-1.3541499999999989</v>
      </c>
      <c r="AL260" s="35">
        <v>-2.3569100161346199</v>
      </c>
      <c r="AM260" s="35">
        <v>6.5355700000000003E-4</v>
      </c>
      <c r="AN260" s="35">
        <v>-62908.724999999999</v>
      </c>
      <c r="AO260" s="35">
        <v>-417.21599000000003</v>
      </c>
      <c r="AP260" s="35">
        <v>-3.8043550000000002E-8</v>
      </c>
      <c r="AQ260" s="35">
        <v>-39475.701359999999</v>
      </c>
      <c r="AR260" s="42">
        <v>2000</v>
      </c>
      <c r="AS260" s="35">
        <v>2</v>
      </c>
      <c r="AT260" s="35">
        <v>11</v>
      </c>
      <c r="AU260" s="35">
        <v>1</v>
      </c>
      <c r="AV260" s="35">
        <v>31</v>
      </c>
      <c r="AW260" s="35">
        <v>0.5</v>
      </c>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row>
    <row r="261" spans="1:166" x14ac:dyDescent="0.2">
      <c r="A261" s="35" t="s">
        <v>955</v>
      </c>
      <c r="B261" s="35" t="s">
        <v>99</v>
      </c>
      <c r="C261" s="35" t="s">
        <v>956</v>
      </c>
      <c r="E261" s="36">
        <v>47.008982000000003</v>
      </c>
      <c r="F261" s="35">
        <v>1.986</v>
      </c>
      <c r="G261" s="35">
        <v>-245400</v>
      </c>
      <c r="H261" s="35">
        <v>12.75</v>
      </c>
      <c r="I261" s="35">
        <v>1200</v>
      </c>
      <c r="J261" s="35" t="s">
        <v>899</v>
      </c>
      <c r="K261" s="35">
        <v>2</v>
      </c>
      <c r="L261" s="35">
        <v>3</v>
      </c>
      <c r="M261" s="35">
        <v>3</v>
      </c>
      <c r="N261" s="41">
        <v>3.9130001000000001</v>
      </c>
      <c r="O261" s="35">
        <v>1.3542999999999999E-2</v>
      </c>
      <c r="P261" s="35">
        <v>-35700</v>
      </c>
      <c r="Q261" s="35">
        <v>0</v>
      </c>
      <c r="R261" s="35">
        <v>0</v>
      </c>
      <c r="S261" s="35">
        <v>-2251</v>
      </c>
      <c r="T261" s="35">
        <v>500</v>
      </c>
      <c r="U261" s="35">
        <v>75</v>
      </c>
      <c r="V261" s="35" t="s">
        <v>102</v>
      </c>
      <c r="W261" s="35">
        <v>7.4650002000000004</v>
      </c>
      <c r="X261" s="35">
        <v>5.9750000000000003E-3</v>
      </c>
      <c r="Y261" s="35">
        <v>-470700</v>
      </c>
      <c r="Z261" s="35">
        <v>0</v>
      </c>
      <c r="AA261" s="35">
        <v>0</v>
      </c>
      <c r="AB261" s="35">
        <v>-1190</v>
      </c>
      <c r="AC261" s="35">
        <v>825</v>
      </c>
      <c r="AD261" s="35">
        <v>1120</v>
      </c>
      <c r="AE261" s="35" t="s">
        <v>92</v>
      </c>
      <c r="AF261" s="35">
        <v>20.299999</v>
      </c>
      <c r="AG261" s="35">
        <v>0</v>
      </c>
      <c r="AH261" s="35">
        <v>0</v>
      </c>
      <c r="AI261" s="35">
        <v>0</v>
      </c>
      <c r="AJ261" s="35">
        <v>0</v>
      </c>
      <c r="AK261" s="35">
        <v>-7162</v>
      </c>
      <c r="AL261" s="42">
        <v>1200</v>
      </c>
      <c r="AM261" s="35">
        <v>12.635329799999999</v>
      </c>
      <c r="AN261" s="35">
        <v>-47.67954540500989</v>
      </c>
      <c r="AO261" s="35">
        <v>-1.3192812E-2</v>
      </c>
      <c r="AP261" s="35">
        <v>-79995.95</v>
      </c>
      <c r="AQ261" s="35">
        <v>275.08801999999997</v>
      </c>
      <c r="AR261" s="35">
        <v>6.5476400000000005E-8</v>
      </c>
      <c r="AS261" s="35">
        <v>-244640.6134</v>
      </c>
      <c r="AT261" s="35">
        <v>500</v>
      </c>
      <c r="AU261" s="35">
        <v>9.0833296999999984</v>
      </c>
      <c r="AV261" s="35">
        <v>-30.641256717953411</v>
      </c>
      <c r="AW261" s="35">
        <v>-5.6248119999999999E-3</v>
      </c>
      <c r="AX261" s="35">
        <v>-297495.95</v>
      </c>
      <c r="AY261" s="35">
        <v>275.08801999999997</v>
      </c>
      <c r="AZ261" s="35">
        <v>6.5476400000000005E-8</v>
      </c>
      <c r="BA261" s="35">
        <v>-243579.6134</v>
      </c>
      <c r="BB261" s="35">
        <v>825</v>
      </c>
      <c r="BC261" s="35">
        <v>-3.7516691000000009</v>
      </c>
      <c r="BD261" s="35">
        <v>57.515139153583334</v>
      </c>
      <c r="BE261" s="35">
        <v>3.5018800000000003E-4</v>
      </c>
      <c r="BF261" s="35">
        <v>-62145.95</v>
      </c>
      <c r="BG261" s="35">
        <v>275.08801999999997</v>
      </c>
      <c r="BH261" s="35">
        <v>6.5476400000000005E-8</v>
      </c>
      <c r="BI261" s="35">
        <v>-249551.6134</v>
      </c>
      <c r="BJ261" s="42">
        <v>1200</v>
      </c>
      <c r="BK261" s="35">
        <v>2</v>
      </c>
      <c r="BL261" s="35">
        <v>11</v>
      </c>
      <c r="BM261" s="35">
        <v>1</v>
      </c>
      <c r="BN261" s="35">
        <v>31</v>
      </c>
      <c r="BO261" s="35">
        <v>1</v>
      </c>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row>
    <row r="262" spans="1:166" x14ac:dyDescent="0.2">
      <c r="A262" s="35" t="s">
        <v>955</v>
      </c>
      <c r="B262" s="35" t="s">
        <v>104</v>
      </c>
      <c r="C262" s="35" t="s">
        <v>956</v>
      </c>
      <c r="E262" s="36">
        <v>47.008982000000003</v>
      </c>
      <c r="F262" s="35">
        <v>1.92E-3</v>
      </c>
      <c r="G262" s="35">
        <v>-190250</v>
      </c>
      <c r="H262" s="35">
        <v>54.36</v>
      </c>
      <c r="I262" s="35">
        <v>2000</v>
      </c>
      <c r="J262" s="35" t="s">
        <v>899</v>
      </c>
      <c r="K262" s="35">
        <v>2</v>
      </c>
      <c r="L262" s="35">
        <v>1</v>
      </c>
      <c r="M262" s="35">
        <v>3</v>
      </c>
      <c r="N262" s="41">
        <v>21.3873</v>
      </c>
      <c r="O262" s="35">
        <v>-9.1625699999999997E-4</v>
      </c>
      <c r="P262" s="35">
        <v>-86228.601999999999</v>
      </c>
      <c r="Q262" s="35">
        <v>-371.36401000000001</v>
      </c>
      <c r="R262" s="35">
        <v>8.8551600000000003E-8</v>
      </c>
      <c r="S262" s="35">
        <v>404</v>
      </c>
      <c r="T262" s="42">
        <v>2000</v>
      </c>
      <c r="U262" s="35">
        <v>-4.8389701000000009</v>
      </c>
      <c r="V262" s="35">
        <v>40.3589391610642</v>
      </c>
      <c r="W262" s="35">
        <v>1.2664449999999999E-3</v>
      </c>
      <c r="X262" s="35">
        <v>-105260.25099999999</v>
      </c>
      <c r="Y262" s="35">
        <v>-467.64</v>
      </c>
      <c r="Z262" s="35">
        <v>2.1200600000000004E-8</v>
      </c>
      <c r="AA262" s="35">
        <v>-186835.6134</v>
      </c>
      <c r="AB262" s="35">
        <v>1527</v>
      </c>
      <c r="AC262" s="35">
        <v>-2.2088001999999989</v>
      </c>
      <c r="AD262" s="35">
        <v>21.19187372686612</v>
      </c>
      <c r="AE262" s="35">
        <v>6.1854100000000001E-4</v>
      </c>
      <c r="AF262" s="35">
        <v>-36285.750999999997</v>
      </c>
      <c r="AG262" s="35">
        <v>-467.64</v>
      </c>
      <c r="AH262" s="35">
        <v>-2.6922200000000002E-8</v>
      </c>
      <c r="AI262" s="35">
        <v>-185374.10750000001</v>
      </c>
      <c r="AJ262" s="35">
        <v>1560</v>
      </c>
      <c r="AK262" s="35">
        <v>-2.8688000000000002</v>
      </c>
      <c r="AL262" s="35">
        <v>28.575637028692526</v>
      </c>
      <c r="AM262" s="35">
        <v>6.1854100000000001E-4</v>
      </c>
      <c r="AN262" s="35">
        <v>-36285.750999999997</v>
      </c>
      <c r="AO262" s="35">
        <v>-467.64</v>
      </c>
      <c r="AP262" s="35">
        <v>-2.6922200000000002E-8</v>
      </c>
      <c r="AQ262" s="35">
        <v>-189322.70715999999</v>
      </c>
      <c r="AR262" s="42">
        <v>2000</v>
      </c>
      <c r="AS262" s="35">
        <v>2</v>
      </c>
      <c r="AT262" s="35">
        <v>11</v>
      </c>
      <c r="AU262" s="35">
        <v>1</v>
      </c>
      <c r="AV262" s="35">
        <v>31</v>
      </c>
      <c r="AW262" s="35">
        <v>1</v>
      </c>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row>
    <row r="263" spans="1:166" x14ac:dyDescent="0.2">
      <c r="A263" s="35" t="s">
        <v>955</v>
      </c>
      <c r="B263" s="35" t="s">
        <v>957</v>
      </c>
      <c r="C263" s="35" t="s">
        <v>956</v>
      </c>
      <c r="E263" s="36">
        <v>47.008982000000003</v>
      </c>
      <c r="F263" s="35">
        <v>1.986</v>
      </c>
      <c r="G263" s="35">
        <v>-244280</v>
      </c>
      <c r="H263" s="35">
        <v>14.3</v>
      </c>
      <c r="I263" s="35">
        <v>600</v>
      </c>
      <c r="J263" s="35" t="s">
        <v>899</v>
      </c>
      <c r="K263" s="35">
        <v>2</v>
      </c>
      <c r="L263" s="35">
        <v>1</v>
      </c>
      <c r="M263" s="35">
        <v>1</v>
      </c>
      <c r="N263" s="41">
        <v>17.018999000000001</v>
      </c>
      <c r="O263" s="35">
        <v>-7.6000000000000004E-5</v>
      </c>
      <c r="P263" s="35">
        <v>455400</v>
      </c>
      <c r="Q263" s="35">
        <v>0</v>
      </c>
      <c r="R263" s="35">
        <v>0</v>
      </c>
      <c r="S263" s="35">
        <v>-6595</v>
      </c>
      <c r="T263" s="42">
        <v>600</v>
      </c>
      <c r="U263" s="35">
        <v>-0.47066910000000206</v>
      </c>
      <c r="V263" s="35">
        <v>33.190436696123129</v>
      </c>
      <c r="W263" s="35">
        <v>4.2618800000000003E-4</v>
      </c>
      <c r="X263" s="35">
        <v>165554.04999999999</v>
      </c>
      <c r="Y263" s="35">
        <v>275.08801999999997</v>
      </c>
      <c r="Z263" s="35">
        <v>6.5476400000000005E-8</v>
      </c>
      <c r="AA263" s="35">
        <v>-247864.6134</v>
      </c>
      <c r="AB263" s="42">
        <v>600</v>
      </c>
      <c r="AC263" s="35">
        <v>2</v>
      </c>
      <c r="AD263" s="35">
        <v>11</v>
      </c>
      <c r="AE263" s="35">
        <v>1</v>
      </c>
      <c r="AF263" s="35">
        <v>31</v>
      </c>
      <c r="AG263" s="35">
        <v>1</v>
      </c>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row>
    <row r="264" spans="1:166" x14ac:dyDescent="0.2">
      <c r="A264" s="35" t="s">
        <v>958</v>
      </c>
      <c r="B264" s="35" t="s">
        <v>104</v>
      </c>
      <c r="C264" s="35" t="s">
        <v>959</v>
      </c>
      <c r="E264" s="36">
        <v>10.020121999999999</v>
      </c>
      <c r="F264" s="35">
        <v>4.0999999999999999E-4</v>
      </c>
      <c r="G264" s="35">
        <v>82995</v>
      </c>
      <c r="H264" s="35">
        <v>42.234000000000002</v>
      </c>
      <c r="I264" s="35">
        <v>2000</v>
      </c>
      <c r="J264" s="35" t="s">
        <v>899</v>
      </c>
      <c r="K264" s="35">
        <v>4</v>
      </c>
      <c r="L264" s="35">
        <v>1</v>
      </c>
      <c r="M264" s="35">
        <v>3</v>
      </c>
      <c r="N264" s="41">
        <v>8.7699698999999995</v>
      </c>
      <c r="O264" s="35">
        <v>7.0242600000000003E-4</v>
      </c>
      <c r="P264" s="35">
        <v>-105351</v>
      </c>
      <c r="Q264" s="35">
        <v>-116.014</v>
      </c>
      <c r="R264" s="35">
        <v>-1.10871E-7</v>
      </c>
      <c r="S264" s="35">
        <v>-318</v>
      </c>
      <c r="T264" s="42">
        <v>2000</v>
      </c>
      <c r="U264" s="35">
        <v>-2.8030999999999997</v>
      </c>
      <c r="V264" s="35">
        <v>4.6022620106034537</v>
      </c>
      <c r="W264" s="35">
        <v>6.6480300000000016E-4</v>
      </c>
      <c r="X264" s="35">
        <v>-150722.75</v>
      </c>
      <c r="Y264" s="35">
        <v>-424.77099999999996</v>
      </c>
      <c r="Z264" s="35">
        <v>7.2638550000000002E-8</v>
      </c>
      <c r="AA264" s="35">
        <v>86900.224600000001</v>
      </c>
      <c r="AB264" s="35">
        <v>1527</v>
      </c>
      <c r="AC264" s="35">
        <v>-0.17293010000000031</v>
      </c>
      <c r="AD264" s="35">
        <v>-14.564803423594626</v>
      </c>
      <c r="AE264" s="35">
        <v>1.6899000000000016E-5</v>
      </c>
      <c r="AF264" s="35">
        <v>-81748.25</v>
      </c>
      <c r="AG264" s="35">
        <v>-424.77099999999996</v>
      </c>
      <c r="AH264" s="35">
        <v>2.4515749999999999E-8</v>
      </c>
      <c r="AI264" s="35">
        <v>88361.730500000005</v>
      </c>
      <c r="AJ264" s="35">
        <v>1560</v>
      </c>
      <c r="AK264" s="35">
        <v>-0.83292989999999989</v>
      </c>
      <c r="AL264" s="35">
        <v>-7.1810401217682482</v>
      </c>
      <c r="AM264" s="35">
        <v>1.6899000000000016E-5</v>
      </c>
      <c r="AN264" s="35">
        <v>-81748.25</v>
      </c>
      <c r="AO264" s="35">
        <v>-424.77099999999996</v>
      </c>
      <c r="AP264" s="35">
        <v>2.4515749999999999E-8</v>
      </c>
      <c r="AQ264" s="35">
        <v>84413.130839999998</v>
      </c>
      <c r="AR264" s="42">
        <v>2000</v>
      </c>
      <c r="AS264" s="35">
        <v>2</v>
      </c>
      <c r="AT264" s="35">
        <v>11</v>
      </c>
      <c r="AU264" s="35">
        <v>1</v>
      </c>
      <c r="AV264" s="35">
        <v>38</v>
      </c>
      <c r="AW264" s="35">
        <v>0.5</v>
      </c>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row>
    <row r="265" spans="1:166" x14ac:dyDescent="0.2">
      <c r="A265" s="35" t="s">
        <v>960</v>
      </c>
      <c r="B265" s="35" t="s">
        <v>721</v>
      </c>
      <c r="C265" s="35" t="s">
        <v>961</v>
      </c>
      <c r="E265" s="36">
        <v>11.028061999999998</v>
      </c>
      <c r="F265" s="35" t="s">
        <v>546</v>
      </c>
      <c r="G265" s="35">
        <v>-4540</v>
      </c>
      <c r="H265" s="35">
        <v>5.76</v>
      </c>
      <c r="I265" s="35">
        <v>500</v>
      </c>
      <c r="J265" s="35" t="s">
        <v>899</v>
      </c>
      <c r="K265" s="35">
        <v>4</v>
      </c>
      <c r="L265" s="35">
        <v>1</v>
      </c>
      <c r="M265" s="35">
        <v>1</v>
      </c>
      <c r="N265" s="41">
        <v>3.0070000000000001</v>
      </c>
      <c r="O265" s="35">
        <v>7.0219999999999996E-3</v>
      </c>
      <c r="P265" s="35">
        <v>5300</v>
      </c>
      <c r="Q265" s="35">
        <v>0</v>
      </c>
      <c r="R265" s="35">
        <v>0</v>
      </c>
      <c r="S265" s="35">
        <v>-1539</v>
      </c>
      <c r="T265" s="42">
        <v>500</v>
      </c>
      <c r="U265" s="35">
        <v>3.8569099000000002</v>
      </c>
      <c r="V265" s="35">
        <v>14.593914465599127</v>
      </c>
      <c r="W265" s="35">
        <v>-4.9354459999999996E-3</v>
      </c>
      <c r="X265" s="35">
        <v>-124470</v>
      </c>
      <c r="Y265" s="35">
        <v>-385.48599999999999</v>
      </c>
      <c r="Z265" s="35">
        <v>-1.37167E-8</v>
      </c>
      <c r="AA265" s="35">
        <v>333.05099999999948</v>
      </c>
      <c r="AB265" s="42">
        <v>500</v>
      </c>
      <c r="AC265" s="35">
        <v>2</v>
      </c>
      <c r="AD265" s="35">
        <v>11</v>
      </c>
      <c r="AE265" s="35">
        <v>1</v>
      </c>
      <c r="AF265" s="35">
        <v>38</v>
      </c>
      <c r="AG265" s="35">
        <v>1</v>
      </c>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row>
    <row r="266" spans="1:166" x14ac:dyDescent="0.2">
      <c r="A266" s="35" t="s">
        <v>960</v>
      </c>
      <c r="B266" s="35" t="s">
        <v>104</v>
      </c>
      <c r="C266" s="35" t="s">
        <v>961</v>
      </c>
      <c r="E266" s="36">
        <v>11.028061999999998</v>
      </c>
      <c r="F266" s="35">
        <v>4.4999999999999999E-4</v>
      </c>
      <c r="G266" s="35">
        <v>30000</v>
      </c>
      <c r="H266" s="35">
        <v>41.35</v>
      </c>
      <c r="I266" s="35">
        <v>2000</v>
      </c>
      <c r="J266" s="35" t="s">
        <v>899</v>
      </c>
      <c r="K266" s="35">
        <v>4</v>
      </c>
      <c r="L266" s="35">
        <v>1</v>
      </c>
      <c r="M266" s="35">
        <v>3</v>
      </c>
      <c r="N266" s="41">
        <v>26.390799999999999</v>
      </c>
      <c r="O266" s="35">
        <v>-7.0129100000000005E-4</v>
      </c>
      <c r="P266" s="35">
        <v>-509640</v>
      </c>
      <c r="Q266" s="35">
        <v>-844.03497000000004</v>
      </c>
      <c r="R266" s="35">
        <v>-2.3145099999999999E-8</v>
      </c>
      <c r="S266" s="35">
        <v>8478</v>
      </c>
      <c r="T266" s="42">
        <v>2000</v>
      </c>
      <c r="U266" s="35">
        <v>-19.526890099999999</v>
      </c>
      <c r="V266" s="35">
        <v>176.99563440382127</v>
      </c>
      <c r="W266" s="35">
        <v>2.7878450000000002E-3</v>
      </c>
      <c r="X266" s="35">
        <v>-381940</v>
      </c>
      <c r="Y266" s="35">
        <v>-2073.5559400000002</v>
      </c>
      <c r="Z266" s="35">
        <v>-2.1441500000000007E-9</v>
      </c>
      <c r="AA266" s="35">
        <v>44890.050999999999</v>
      </c>
      <c r="AB266" s="35">
        <v>1527</v>
      </c>
      <c r="AC266" s="35">
        <v>-16.896720199999997</v>
      </c>
      <c r="AD266" s="35">
        <v>157.82856896962318</v>
      </c>
      <c r="AE266" s="35">
        <v>2.1399410000000002E-3</v>
      </c>
      <c r="AF266" s="35">
        <v>-312965.5</v>
      </c>
      <c r="AG266" s="35">
        <v>-2073.5559400000002</v>
      </c>
      <c r="AH266" s="35">
        <v>-5.026695E-8</v>
      </c>
      <c r="AI266" s="35">
        <v>46351.556899999996</v>
      </c>
      <c r="AJ266" s="35">
        <v>1560</v>
      </c>
      <c r="AK266" s="35">
        <v>-17.556719999999999</v>
      </c>
      <c r="AL266" s="35">
        <v>165.21233227144955</v>
      </c>
      <c r="AM266" s="35">
        <v>2.1399410000000002E-3</v>
      </c>
      <c r="AN266" s="35">
        <v>-312965.5</v>
      </c>
      <c r="AO266" s="35">
        <v>-2073.5559400000002</v>
      </c>
      <c r="AP266" s="35">
        <v>-5.026695E-8</v>
      </c>
      <c r="AQ266" s="35">
        <v>42402.957240000003</v>
      </c>
      <c r="AR266" s="42">
        <v>2000</v>
      </c>
      <c r="AS266" s="35">
        <v>2</v>
      </c>
      <c r="AT266" s="35">
        <v>11</v>
      </c>
      <c r="AU266" s="35">
        <v>1</v>
      </c>
      <c r="AV266" s="35">
        <v>38</v>
      </c>
      <c r="AW266" s="35">
        <v>1</v>
      </c>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row>
    <row r="267" spans="1:166" x14ac:dyDescent="0.2">
      <c r="A267" s="35" t="s">
        <v>962</v>
      </c>
      <c r="B267" s="35" t="s">
        <v>104</v>
      </c>
      <c r="C267" s="35" t="s">
        <v>963</v>
      </c>
      <c r="E267" s="36">
        <v>135.916652</v>
      </c>
      <c r="F267" s="35">
        <v>5.5599999999999998E-3</v>
      </c>
      <c r="G267" s="35">
        <v>40600</v>
      </c>
      <c r="H267" s="35">
        <v>56.688000000000002</v>
      </c>
      <c r="I267" s="35">
        <v>2000</v>
      </c>
      <c r="J267" s="35" t="s">
        <v>964</v>
      </c>
      <c r="K267" s="35">
        <v>2</v>
      </c>
      <c r="L267" s="35">
        <v>1</v>
      </c>
      <c r="M267" s="35">
        <v>5</v>
      </c>
      <c r="N267" s="41">
        <v>8.5975398999999992</v>
      </c>
      <c r="O267" s="35">
        <v>2.6401700000000002E-4</v>
      </c>
      <c r="P267" s="35">
        <v>66021.898000000001</v>
      </c>
      <c r="Q267" s="35">
        <v>0</v>
      </c>
      <c r="R267" s="35">
        <v>-4.2252699999999998E-8</v>
      </c>
      <c r="S267" s="35">
        <v>-2807</v>
      </c>
      <c r="T267" s="42">
        <v>2000</v>
      </c>
      <c r="U267" s="35">
        <v>2.9107900000000004</v>
      </c>
      <c r="V267" s="35">
        <v>-61.13108585810825</v>
      </c>
      <c r="W267" s="35">
        <v>1.129887E-3</v>
      </c>
      <c r="X267" s="35">
        <v>-35963.550999999999</v>
      </c>
      <c r="Y267" s="35">
        <v>0</v>
      </c>
      <c r="Z267" s="35">
        <v>6.9249150000000002E-8</v>
      </c>
      <c r="AA267" s="35">
        <v>41813.351450000002</v>
      </c>
      <c r="AB267" s="35">
        <v>386.8</v>
      </c>
      <c r="AC267" s="35">
        <v>6.1127900000000004</v>
      </c>
      <c r="AD267" s="35">
        <v>-78.038733492062818</v>
      </c>
      <c r="AE267" s="35">
        <v>3.8388700000000002E-4</v>
      </c>
      <c r="AF267" s="35">
        <v>-35963.550999999999</v>
      </c>
      <c r="AG267" s="35">
        <v>0</v>
      </c>
      <c r="AH267" s="35">
        <v>6.9249150000000002E-8</v>
      </c>
      <c r="AI267" s="35">
        <v>41085.772850000001</v>
      </c>
      <c r="AJ267" s="35">
        <v>458.4</v>
      </c>
      <c r="AK267" s="35">
        <v>0.94279000000000046</v>
      </c>
      <c r="AL267" s="35">
        <v>-30.307270543446649</v>
      </c>
      <c r="AM267" s="35">
        <v>4.1788699999999998E-4</v>
      </c>
      <c r="AN267" s="35">
        <v>-39788.550999999999</v>
      </c>
      <c r="AO267" s="35">
        <v>0</v>
      </c>
      <c r="AP267" s="35">
        <v>6.9249150000000002E-8</v>
      </c>
      <c r="AQ267" s="35">
        <v>33729.1777</v>
      </c>
      <c r="AR267" s="35">
        <v>1527</v>
      </c>
      <c r="AS267" s="35">
        <v>3.5729599000000007</v>
      </c>
      <c r="AT267" s="35">
        <v>-49.474335977644728</v>
      </c>
      <c r="AU267" s="35">
        <v>-2.30017E-4</v>
      </c>
      <c r="AV267" s="35">
        <v>29185.949000000001</v>
      </c>
      <c r="AW267" s="35">
        <v>0</v>
      </c>
      <c r="AX267" s="35">
        <v>2.1126349999999999E-8</v>
      </c>
      <c r="AY267" s="35">
        <v>35190.683600000004</v>
      </c>
      <c r="AZ267" s="35">
        <v>1560</v>
      </c>
      <c r="BA267" s="35">
        <v>2.9129601000000012</v>
      </c>
      <c r="BB267" s="35">
        <v>-42.090572675818358</v>
      </c>
      <c r="BC267" s="35">
        <v>-2.30017E-4</v>
      </c>
      <c r="BD267" s="35">
        <v>29185.949000000001</v>
      </c>
      <c r="BE267" s="35">
        <v>0</v>
      </c>
      <c r="BF267" s="35">
        <v>2.1126349999999999E-8</v>
      </c>
      <c r="BG267" s="35">
        <v>31242.08394</v>
      </c>
      <c r="BH267" s="42">
        <v>2000</v>
      </c>
      <c r="BI267" s="35">
        <v>2</v>
      </c>
      <c r="BJ267" s="35">
        <v>11</v>
      </c>
      <c r="BK267" s="35">
        <v>1</v>
      </c>
      <c r="BL267" s="35">
        <v>43</v>
      </c>
      <c r="BM267" s="35">
        <v>0.5</v>
      </c>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row>
    <row r="268" spans="1:166" x14ac:dyDescent="0.2">
      <c r="A268" s="35" t="s">
        <v>965</v>
      </c>
      <c r="B268" s="35" t="s">
        <v>89</v>
      </c>
      <c r="C268" s="35" t="s">
        <v>966</v>
      </c>
      <c r="E268" s="36">
        <v>262.821122</v>
      </c>
      <c r="F268" s="35">
        <v>4.3250000000000002</v>
      </c>
      <c r="G268" s="35">
        <v>-45100</v>
      </c>
      <c r="H268" s="35">
        <v>28.8</v>
      </c>
      <c r="I268" s="35">
        <v>2000</v>
      </c>
      <c r="J268" s="35" t="s">
        <v>964</v>
      </c>
      <c r="K268" s="35">
        <v>2</v>
      </c>
      <c r="L268" s="35">
        <v>3</v>
      </c>
      <c r="M268" s="35">
        <v>7</v>
      </c>
      <c r="N268" s="41">
        <v>13.7331</v>
      </c>
      <c r="O268" s="35">
        <v>9.88728E-3</v>
      </c>
      <c r="P268" s="35">
        <v>170160</v>
      </c>
      <c r="Q268" s="35">
        <v>0</v>
      </c>
      <c r="R268" s="35">
        <v>-4.6222899999999999E-6</v>
      </c>
      <c r="S268" s="35">
        <v>-5422</v>
      </c>
      <c r="T268" s="35">
        <v>753</v>
      </c>
      <c r="U268" s="35">
        <v>5000</v>
      </c>
      <c r="V268" s="35" t="s">
        <v>92</v>
      </c>
      <c r="W268" s="35">
        <v>27</v>
      </c>
      <c r="X268" s="35">
        <v>0</v>
      </c>
      <c r="Y268" s="35">
        <v>0</v>
      </c>
      <c r="Z268" s="35">
        <v>0</v>
      </c>
      <c r="AA268" s="35">
        <v>0</v>
      </c>
      <c r="AB268" s="35">
        <v>-6553</v>
      </c>
      <c r="AC268" s="35">
        <v>759.4</v>
      </c>
      <c r="AD268" s="35">
        <v>22300</v>
      </c>
      <c r="AE268" s="26" t="s">
        <v>93</v>
      </c>
      <c r="AF268" s="35">
        <v>14.871</v>
      </c>
      <c r="AG268" s="35">
        <v>5.0000000000000004E-6</v>
      </c>
      <c r="AH268" s="35">
        <v>246900</v>
      </c>
      <c r="AI268" s="35">
        <v>0</v>
      </c>
      <c r="AJ268" s="35">
        <v>0</v>
      </c>
      <c r="AK268" s="35">
        <v>24630</v>
      </c>
      <c r="AL268" s="42">
        <v>2000</v>
      </c>
      <c r="AM268" s="35">
        <v>4.2137299000000006</v>
      </c>
      <c r="AN268" s="35">
        <v>-22.822095763369063</v>
      </c>
      <c r="AO268" s="35">
        <v>-7.7473760000000003E-3</v>
      </c>
      <c r="AP268" s="35">
        <v>16105.5</v>
      </c>
      <c r="AQ268" s="35">
        <v>0</v>
      </c>
      <c r="AR268" s="35">
        <v>2.3592678000000001E-6</v>
      </c>
      <c r="AS268" s="35">
        <v>-44515.695299999999</v>
      </c>
      <c r="AT268" s="35">
        <v>386.8</v>
      </c>
      <c r="AU268" s="35">
        <v>10.6177299</v>
      </c>
      <c r="AV268" s="35">
        <v>-56.637391031278135</v>
      </c>
      <c r="AW268" s="35">
        <v>-9.2393760000000005E-3</v>
      </c>
      <c r="AX268" s="35">
        <v>16105.5</v>
      </c>
      <c r="AY268" s="35">
        <v>0</v>
      </c>
      <c r="AZ268" s="35">
        <v>2.3592678000000001E-6</v>
      </c>
      <c r="BA268" s="35">
        <v>-45970.852500000001</v>
      </c>
      <c r="BB268" s="35">
        <v>458.4</v>
      </c>
      <c r="BC268" s="35">
        <v>0.27772990000000064</v>
      </c>
      <c r="BD268" s="35">
        <v>38.825534865954168</v>
      </c>
      <c r="BE268" s="35">
        <v>-9.1713760000000002E-3</v>
      </c>
      <c r="BF268" s="35">
        <v>8455.5</v>
      </c>
      <c r="BG268" s="35">
        <v>0</v>
      </c>
      <c r="BH268" s="35">
        <v>2.3592678000000001E-6</v>
      </c>
      <c r="BI268" s="35">
        <v>-60684.042800000003</v>
      </c>
      <c r="BJ268" s="35">
        <v>753</v>
      </c>
      <c r="BK268" s="35">
        <v>-12.989170099999999</v>
      </c>
      <c r="BL268" s="35">
        <v>122.22416543256924</v>
      </c>
      <c r="BM268" s="35">
        <v>7.1590400000000006E-4</v>
      </c>
      <c r="BN268" s="35">
        <v>-76624.5</v>
      </c>
      <c r="BO268" s="35">
        <v>0</v>
      </c>
      <c r="BP268" s="35">
        <v>4.8122800000000003E-8</v>
      </c>
      <c r="BQ268" s="35">
        <v>-61815.042800000003</v>
      </c>
      <c r="BR268" s="35">
        <v>759.4</v>
      </c>
      <c r="BS268" s="35">
        <v>-0.86017009999999949</v>
      </c>
      <c r="BT268" s="35">
        <v>0.50559816948976533</v>
      </c>
      <c r="BU268" s="35">
        <v>7.1090400000000005E-4</v>
      </c>
      <c r="BV268" s="35">
        <v>46825.5</v>
      </c>
      <c r="BW268" s="35">
        <v>0</v>
      </c>
      <c r="BX268" s="35">
        <v>4.8122800000000003E-8</v>
      </c>
      <c r="BY268" s="35">
        <v>-30632.042800000003</v>
      </c>
      <c r="BZ268" s="35">
        <v>1527</v>
      </c>
      <c r="CA268" s="35">
        <v>1.769999799999999</v>
      </c>
      <c r="CB268" s="35">
        <v>-18.6614672647083</v>
      </c>
      <c r="CC268" s="35">
        <v>6.3E-5</v>
      </c>
      <c r="CD268" s="35">
        <v>115800</v>
      </c>
      <c r="CE268" s="35">
        <v>0</v>
      </c>
      <c r="CF268" s="35">
        <v>0</v>
      </c>
      <c r="CG268" s="35">
        <v>-29170.536899999999</v>
      </c>
      <c r="CH268" s="35">
        <v>1560</v>
      </c>
      <c r="CI268" s="35">
        <v>1.1100000000000001</v>
      </c>
      <c r="CJ268" s="35">
        <v>-11.277703962881956</v>
      </c>
      <c r="CK268" s="35">
        <v>6.3E-5</v>
      </c>
      <c r="CL268" s="35">
        <v>115800</v>
      </c>
      <c r="CM268" s="35">
        <v>0</v>
      </c>
      <c r="CN268" s="35">
        <v>0</v>
      </c>
      <c r="CO268" s="35">
        <v>-33119.136559999999</v>
      </c>
      <c r="CP268" s="42">
        <v>2000</v>
      </c>
      <c r="CQ268" s="35">
        <v>2</v>
      </c>
      <c r="CR268" s="35">
        <v>11</v>
      </c>
      <c r="CS268" s="35">
        <v>1</v>
      </c>
      <c r="CT268" s="35">
        <v>43</v>
      </c>
      <c r="CU268" s="35">
        <v>1</v>
      </c>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row>
    <row r="269" spans="1:166" x14ac:dyDescent="0.2">
      <c r="A269" s="35" t="s">
        <v>965</v>
      </c>
      <c r="B269" s="35" t="s">
        <v>104</v>
      </c>
      <c r="C269" s="35" t="s">
        <v>966</v>
      </c>
      <c r="E269" s="36">
        <v>262.821122</v>
      </c>
      <c r="F269" s="35">
        <v>1.0749999999999999E-2</v>
      </c>
      <c r="G269" s="35">
        <v>-15300</v>
      </c>
      <c r="H269" s="35">
        <v>69.649000000000001</v>
      </c>
      <c r="I269" s="35">
        <v>2000</v>
      </c>
      <c r="J269" s="35" t="s">
        <v>964</v>
      </c>
      <c r="K269" s="35">
        <v>2</v>
      </c>
      <c r="L269" s="35">
        <v>1</v>
      </c>
      <c r="M269" s="35">
        <v>5</v>
      </c>
      <c r="N269" s="41">
        <v>18.479600999999999</v>
      </c>
      <c r="O269" s="35">
        <v>-6.7419599999999995E-4</v>
      </c>
      <c r="P269" s="35">
        <v>-6630.23</v>
      </c>
      <c r="Q269" s="35">
        <v>-174.17101</v>
      </c>
      <c r="R269" s="35">
        <v>8.3677000000000002E-8</v>
      </c>
      <c r="S269" s="35">
        <v>-2422</v>
      </c>
      <c r="T269" s="42">
        <v>2000</v>
      </c>
      <c r="U269" s="35">
        <v>-0.53277109999999794</v>
      </c>
      <c r="V269" s="35">
        <v>-28.458737075731136</v>
      </c>
      <c r="W269" s="35">
        <v>2.8140999999999999E-3</v>
      </c>
      <c r="X269" s="35">
        <v>-72289.615000000005</v>
      </c>
      <c r="Y269" s="35">
        <v>-348.34201999999999</v>
      </c>
      <c r="Z269" s="35">
        <v>6.2843000000000016E-9</v>
      </c>
      <c r="AA269" s="35">
        <v>-11715.695299999999</v>
      </c>
      <c r="AB269" s="35">
        <v>386.8</v>
      </c>
      <c r="AC269" s="35">
        <v>5.871228900000002</v>
      </c>
      <c r="AD269" s="35">
        <v>-62.274032343640229</v>
      </c>
      <c r="AE269" s="35">
        <v>1.3221000000000001E-3</v>
      </c>
      <c r="AF269" s="35">
        <v>-72289.615000000005</v>
      </c>
      <c r="AG269" s="35">
        <v>-348.34201999999999</v>
      </c>
      <c r="AH269" s="35">
        <v>6.2843000000000016E-9</v>
      </c>
      <c r="AI269" s="35">
        <v>-13170.852500000001</v>
      </c>
      <c r="AJ269" s="35">
        <v>458.4</v>
      </c>
      <c r="AK269" s="35">
        <v>-4.4687710999999979</v>
      </c>
      <c r="AL269" s="35">
        <v>33.188893553592067</v>
      </c>
      <c r="AM269" s="35">
        <v>1.3901E-3</v>
      </c>
      <c r="AN269" s="35">
        <v>-79939.615000000005</v>
      </c>
      <c r="AO269" s="35">
        <v>-348.34201999999999</v>
      </c>
      <c r="AP269" s="35">
        <v>6.2843000000000016E-9</v>
      </c>
      <c r="AQ269" s="35">
        <v>-27884.042800000003</v>
      </c>
      <c r="AR269" s="35">
        <v>1527</v>
      </c>
      <c r="AS269" s="35">
        <v>-1.8386011999999994</v>
      </c>
      <c r="AT269" s="35">
        <v>14.021828119393984</v>
      </c>
      <c r="AU269" s="35">
        <v>7.4219599999999998E-4</v>
      </c>
      <c r="AV269" s="35">
        <v>-10965.115</v>
      </c>
      <c r="AW269" s="35">
        <v>-348.34201999999999</v>
      </c>
      <c r="AX269" s="35">
        <v>-4.1838500000000001E-8</v>
      </c>
      <c r="AY269" s="35">
        <v>-26422.536899999999</v>
      </c>
      <c r="AZ269" s="35">
        <v>1560</v>
      </c>
      <c r="BA269" s="35">
        <v>-2.4986009999999972</v>
      </c>
      <c r="BB269" s="35">
        <v>21.405591421220429</v>
      </c>
      <c r="BC269" s="35">
        <v>7.4219599999999998E-4</v>
      </c>
      <c r="BD269" s="35">
        <v>-10965.115</v>
      </c>
      <c r="BE269" s="35">
        <v>-348.34201999999999</v>
      </c>
      <c r="BF269" s="35">
        <v>-4.1838500000000001E-8</v>
      </c>
      <c r="BG269" s="35">
        <v>-30371.136559999999</v>
      </c>
      <c r="BH269" s="42">
        <v>2000</v>
      </c>
      <c r="BI269" s="35">
        <v>2</v>
      </c>
      <c r="BJ269" s="35">
        <v>11</v>
      </c>
      <c r="BK269" s="35">
        <v>1</v>
      </c>
      <c r="BL269" s="35">
        <v>43</v>
      </c>
      <c r="BM269" s="35">
        <v>1</v>
      </c>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row>
    <row r="270" spans="1:166" x14ac:dyDescent="0.2">
      <c r="A270" s="35" t="s">
        <v>967</v>
      </c>
      <c r="B270" s="35" t="s">
        <v>104</v>
      </c>
      <c r="C270" s="35" t="s">
        <v>968</v>
      </c>
      <c r="E270" s="36">
        <v>23.018922</v>
      </c>
      <c r="F270" s="35">
        <v>9.3999999999999997E-4</v>
      </c>
      <c r="G270" s="35">
        <v>102000</v>
      </c>
      <c r="H270" s="35">
        <v>49.872</v>
      </c>
      <c r="I270" s="35">
        <v>2500</v>
      </c>
      <c r="J270" s="35" t="s">
        <v>899</v>
      </c>
      <c r="K270" s="35">
        <v>4</v>
      </c>
      <c r="L270" s="35">
        <v>1</v>
      </c>
      <c r="M270" s="35">
        <v>3</v>
      </c>
      <c r="N270" s="41">
        <v>13.305099999999999</v>
      </c>
      <c r="O270" s="35">
        <v>-6.0809199999999996E-4</v>
      </c>
      <c r="P270" s="35">
        <v>-99979.702999999994</v>
      </c>
      <c r="Q270" s="35">
        <v>-238.03700000000001</v>
      </c>
      <c r="R270" s="35">
        <v>6.5832399999999999E-8</v>
      </c>
      <c r="S270" s="35">
        <v>531</v>
      </c>
      <c r="T270" s="42">
        <v>2500</v>
      </c>
      <c r="U270" s="35">
        <v>-3.6741700999999996</v>
      </c>
      <c r="V270" s="35">
        <v>8.0680426016925821</v>
      </c>
      <c r="W270" s="35">
        <v>1.4526790000000001E-3</v>
      </c>
      <c r="X270" s="35">
        <v>-88650.60149999999</v>
      </c>
      <c r="Y270" s="35">
        <v>-346.74800000000005</v>
      </c>
      <c r="Z270" s="35">
        <v>1.2207250000000031E-9</v>
      </c>
      <c r="AA270" s="35">
        <v>104622.1496</v>
      </c>
      <c r="AB270" s="35">
        <v>1527</v>
      </c>
      <c r="AC270" s="35">
        <v>-1.0440001999999993</v>
      </c>
      <c r="AD270" s="35">
        <v>-11.09902283250554</v>
      </c>
      <c r="AE270" s="35">
        <v>8.0477499999999998E-4</v>
      </c>
      <c r="AF270" s="35">
        <v>-19676.101499999997</v>
      </c>
      <c r="AG270" s="35">
        <v>-346.74800000000005</v>
      </c>
      <c r="AH270" s="35">
        <v>-4.6902074999999999E-8</v>
      </c>
      <c r="AI270" s="35">
        <v>106083.65549999999</v>
      </c>
      <c r="AJ270" s="35">
        <v>1560</v>
      </c>
      <c r="AK270" s="35">
        <v>-1.7040000000000006</v>
      </c>
      <c r="AL270" s="35">
        <v>-3.7152595306791767</v>
      </c>
      <c r="AM270" s="35">
        <v>8.0477499999999998E-4</v>
      </c>
      <c r="AN270" s="35">
        <v>-19676.101499999997</v>
      </c>
      <c r="AO270" s="35">
        <v>-346.74800000000005</v>
      </c>
      <c r="AP270" s="35">
        <v>-4.6902074999999999E-8</v>
      </c>
      <c r="AQ270" s="35">
        <v>102135.05584</v>
      </c>
      <c r="AR270" s="42">
        <v>2500</v>
      </c>
      <c r="AS270" s="35">
        <v>2</v>
      </c>
      <c r="AT270" s="35">
        <v>11</v>
      </c>
      <c r="AU270" s="35">
        <v>1</v>
      </c>
      <c r="AV270" s="35">
        <v>57</v>
      </c>
      <c r="AW270" s="35">
        <v>0.5</v>
      </c>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row>
    <row r="271" spans="1:166" x14ac:dyDescent="0.2">
      <c r="A271" s="35" t="s">
        <v>969</v>
      </c>
      <c r="B271" s="35" t="s">
        <v>582</v>
      </c>
      <c r="C271" s="35" t="s">
        <v>970</v>
      </c>
      <c r="D271" s="35" t="s">
        <v>971</v>
      </c>
      <c r="E271" s="36">
        <v>25.011581999999997</v>
      </c>
      <c r="F271" s="35">
        <v>3.01</v>
      </c>
      <c r="G271" s="35">
        <v>-145600</v>
      </c>
      <c r="H271" s="35">
        <v>3.29</v>
      </c>
      <c r="I271" s="35">
        <v>2500</v>
      </c>
      <c r="J271" s="35" t="s">
        <v>899</v>
      </c>
      <c r="K271" s="35">
        <v>1</v>
      </c>
      <c r="L271" s="35">
        <v>3</v>
      </c>
      <c r="M271" s="35">
        <v>5</v>
      </c>
      <c r="N271" s="41">
        <v>6.5247202</v>
      </c>
      <c r="O271" s="35">
        <v>4.81293E-3</v>
      </c>
      <c r="P271" s="35">
        <v>259241</v>
      </c>
      <c r="Q271" s="35">
        <v>0</v>
      </c>
      <c r="R271" s="35">
        <v>-1.3812499999999999E-6</v>
      </c>
      <c r="S271" s="35">
        <v>-3206</v>
      </c>
      <c r="T271" s="35">
        <v>1100</v>
      </c>
      <c r="U271" s="35">
        <v>0</v>
      </c>
      <c r="V271" s="35" t="s">
        <v>118</v>
      </c>
      <c r="W271" s="35">
        <v>8.9474201000000004</v>
      </c>
      <c r="X271" s="35">
        <v>1.0682199999999999E-3</v>
      </c>
      <c r="Y271" s="35">
        <v>-663551</v>
      </c>
      <c r="Z271" s="35">
        <v>0</v>
      </c>
      <c r="AA271" s="35">
        <v>1.07689E-8</v>
      </c>
      <c r="AB271" s="35">
        <v>-2354</v>
      </c>
      <c r="AC271" s="35">
        <v>2373</v>
      </c>
      <c r="AD271" s="35">
        <v>1350</v>
      </c>
      <c r="AE271" s="35" t="s">
        <v>102</v>
      </c>
      <c r="AF271" s="35">
        <v>16</v>
      </c>
      <c r="AG271" s="35">
        <v>0</v>
      </c>
      <c r="AH271" s="35">
        <v>0</v>
      </c>
      <c r="AI271" s="35">
        <v>0</v>
      </c>
      <c r="AJ271" s="35">
        <v>0</v>
      </c>
      <c r="AK271" s="35">
        <v>-11860</v>
      </c>
      <c r="AL271" s="42">
        <v>2500</v>
      </c>
      <c r="AM271" s="35">
        <v>4.9686597000000008</v>
      </c>
      <c r="AN271" s="35">
        <v>-13.49467854999466</v>
      </c>
      <c r="AO271" s="35">
        <v>-4.3968645000000001E-3</v>
      </c>
      <c r="AP271" s="35">
        <v>97240.5</v>
      </c>
      <c r="AQ271" s="35">
        <v>249.11199999999999</v>
      </c>
      <c r="AR271" s="35">
        <v>7.5494787499999999E-7</v>
      </c>
      <c r="AS271" s="35">
        <v>-147272.35865000001</v>
      </c>
      <c r="AT271" s="35">
        <v>1100</v>
      </c>
      <c r="AU271" s="35">
        <v>2.5459598000000003</v>
      </c>
      <c r="AV271" s="35">
        <v>-0.19881936806375222</v>
      </c>
      <c r="AW271" s="35">
        <v>-6.521544999999999E-4</v>
      </c>
      <c r="AX271" s="35">
        <v>-364155.5</v>
      </c>
      <c r="AY271" s="35">
        <v>249.11199999999999</v>
      </c>
      <c r="AZ271" s="35">
        <v>5.8938425000000008E-8</v>
      </c>
      <c r="BA271" s="35">
        <v>-146420.35865000001</v>
      </c>
      <c r="BB271" s="35">
        <v>1527</v>
      </c>
      <c r="BC271" s="35">
        <v>5.1761296999999988</v>
      </c>
      <c r="BD271" s="35">
        <v>-19.36588480226186</v>
      </c>
      <c r="BE271" s="35">
        <v>-1.3000584999999999E-3</v>
      </c>
      <c r="BF271" s="35">
        <v>-295181</v>
      </c>
      <c r="BG271" s="35">
        <v>249.11199999999999</v>
      </c>
      <c r="BH271" s="35">
        <v>1.0815625E-8</v>
      </c>
      <c r="BI271" s="35">
        <v>-144958.85274999999</v>
      </c>
      <c r="BJ271" s="35">
        <v>1560</v>
      </c>
      <c r="BK271" s="35">
        <v>4.5161298999999993</v>
      </c>
      <c r="BL271" s="35">
        <v>-11.982121500435461</v>
      </c>
      <c r="BM271" s="35">
        <v>-1.3000584999999999E-3</v>
      </c>
      <c r="BN271" s="35">
        <v>-295181</v>
      </c>
      <c r="BO271" s="35">
        <v>249.11199999999999</v>
      </c>
      <c r="BP271" s="35">
        <v>1.0815625E-8</v>
      </c>
      <c r="BQ271" s="35">
        <v>-148907.45241</v>
      </c>
      <c r="BR271" s="35">
        <v>2373</v>
      </c>
      <c r="BS271" s="35">
        <v>-2.5364500000000003</v>
      </c>
      <c r="BT271" s="35">
        <v>44.211760728587009</v>
      </c>
      <c r="BU271" s="35">
        <v>-2.3183850000000001E-4</v>
      </c>
      <c r="BV271" s="35">
        <v>36594.5</v>
      </c>
      <c r="BW271" s="35">
        <v>249.11199999999999</v>
      </c>
      <c r="BX271" s="35">
        <v>1.6200075E-8</v>
      </c>
      <c r="BY271" s="35">
        <v>-158413.45241</v>
      </c>
      <c r="BZ271" s="42">
        <v>2500</v>
      </c>
      <c r="CA271" s="35">
        <v>2</v>
      </c>
      <c r="CB271" s="35">
        <v>11</v>
      </c>
      <c r="CC271" s="35">
        <v>1</v>
      </c>
      <c r="CD271" s="35">
        <v>65</v>
      </c>
      <c r="CE271" s="35">
        <v>0.5</v>
      </c>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row>
    <row r="272" spans="1:166" x14ac:dyDescent="0.2">
      <c r="A272" s="25" t="s">
        <v>969</v>
      </c>
      <c r="B272" s="35" t="s">
        <v>104</v>
      </c>
      <c r="C272" s="35" t="s">
        <v>970</v>
      </c>
      <c r="E272" s="36">
        <v>25.011581999999997</v>
      </c>
      <c r="F272" s="35">
        <v>1.0200000000000001E-3</v>
      </c>
      <c r="G272" s="35">
        <v>32600</v>
      </c>
      <c r="H272" s="35">
        <v>47.207000000000001</v>
      </c>
      <c r="I272" s="35">
        <v>2000</v>
      </c>
      <c r="J272" s="35" t="s">
        <v>899</v>
      </c>
      <c r="K272" s="35">
        <v>1</v>
      </c>
      <c r="L272" s="35">
        <v>1</v>
      </c>
      <c r="M272" s="35">
        <v>3</v>
      </c>
      <c r="N272" s="41">
        <v>23.654499000000001</v>
      </c>
      <c r="O272" s="35">
        <v>-4.4035999999999997E-3</v>
      </c>
      <c r="P272" s="35">
        <v>-310552</v>
      </c>
      <c r="Q272" s="35">
        <v>-612.53601000000003</v>
      </c>
      <c r="R272" s="35">
        <v>9.7874299999999996E-7</v>
      </c>
      <c r="S272" s="35">
        <v>4931</v>
      </c>
      <c r="T272" s="42">
        <v>2000</v>
      </c>
      <c r="U272" s="35">
        <v>-12.161119100000001</v>
      </c>
      <c r="V272" s="35">
        <v>84.404945821370205</v>
      </c>
      <c r="W272" s="35">
        <v>4.8196654999999996E-3</v>
      </c>
      <c r="X272" s="35">
        <v>-187656</v>
      </c>
      <c r="Y272" s="35">
        <v>-975.9600200000001</v>
      </c>
      <c r="Z272" s="35">
        <v>-4.2504862499999995E-7</v>
      </c>
      <c r="AA272" s="35">
        <v>39064.641349999998</v>
      </c>
      <c r="AB272" s="35">
        <v>1527</v>
      </c>
      <c r="AC272" s="35">
        <v>-9.530949200000002</v>
      </c>
      <c r="AD272" s="35">
        <v>65.23788038717214</v>
      </c>
      <c r="AE272" s="35">
        <v>4.1717614999999993E-3</v>
      </c>
      <c r="AF272" s="35">
        <v>-118681.5</v>
      </c>
      <c r="AG272" s="35">
        <v>-975.9600200000001</v>
      </c>
      <c r="AH272" s="35">
        <v>-4.7317142499999998E-7</v>
      </c>
      <c r="AI272" s="35">
        <v>40526.147250000002</v>
      </c>
      <c r="AJ272" s="35">
        <v>1560</v>
      </c>
      <c r="AK272" s="35">
        <v>-10.190949000000002</v>
      </c>
      <c r="AL272" s="35">
        <v>72.621643688998518</v>
      </c>
      <c r="AM272" s="35">
        <v>4.1717614999999993E-3</v>
      </c>
      <c r="AN272" s="35">
        <v>-118681.5</v>
      </c>
      <c r="AO272" s="35">
        <v>-975.9600200000001</v>
      </c>
      <c r="AP272" s="35">
        <v>-4.7317142499999998E-7</v>
      </c>
      <c r="AQ272" s="35">
        <v>36577.547590000002</v>
      </c>
      <c r="AR272" s="42">
        <v>2000</v>
      </c>
      <c r="AS272" s="35">
        <v>2</v>
      </c>
      <c r="AT272" s="35">
        <v>11</v>
      </c>
      <c r="AU272" s="35">
        <v>1</v>
      </c>
      <c r="AV272" s="35">
        <v>65</v>
      </c>
      <c r="AW272" s="35">
        <v>0.5</v>
      </c>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row>
    <row r="273" spans="1:166" x14ac:dyDescent="0.2">
      <c r="A273" s="25" t="s">
        <v>972</v>
      </c>
      <c r="B273" s="35" t="s">
        <v>104</v>
      </c>
      <c r="C273" s="35" t="s">
        <v>896</v>
      </c>
      <c r="E273" s="36">
        <v>26.019521999999998</v>
      </c>
      <c r="F273" s="35">
        <v>1.06E-3</v>
      </c>
      <c r="G273" s="35">
        <v>-27400</v>
      </c>
      <c r="H273" s="35">
        <v>50.067</v>
      </c>
      <c r="I273" s="35">
        <v>2000</v>
      </c>
      <c r="J273" s="35" t="s">
        <v>899</v>
      </c>
      <c r="K273" s="35">
        <v>4</v>
      </c>
      <c r="L273" s="35">
        <v>1</v>
      </c>
      <c r="M273" s="35">
        <v>3</v>
      </c>
      <c r="N273" s="41">
        <v>16.201000000000001</v>
      </c>
      <c r="O273" s="35">
        <v>1.22235E-4</v>
      </c>
      <c r="P273" s="35">
        <v>-10373.700000000001</v>
      </c>
      <c r="Q273" s="35">
        <v>-249.73500000000001</v>
      </c>
      <c r="R273" s="35">
        <v>0</v>
      </c>
      <c r="S273" s="35">
        <v>-494</v>
      </c>
      <c r="T273" s="42">
        <v>2000</v>
      </c>
      <c r="U273" s="35">
        <v>-3.8105800999999992</v>
      </c>
      <c r="V273" s="35">
        <v>29.298865957716501</v>
      </c>
      <c r="W273" s="35">
        <v>1.0131555000000001E-3</v>
      </c>
      <c r="X273" s="35">
        <v>-66639.600000000006</v>
      </c>
      <c r="Y273" s="35">
        <v>-443.101</v>
      </c>
      <c r="Z273" s="35">
        <v>3.3403125000000008E-8</v>
      </c>
      <c r="AA273" s="35">
        <v>-24171.53225</v>
      </c>
      <c r="AB273" s="35">
        <v>1527</v>
      </c>
      <c r="AC273" s="35">
        <v>-1.1804102000000007</v>
      </c>
      <c r="AD273" s="35">
        <v>10.1318005235184</v>
      </c>
      <c r="AE273" s="35">
        <v>3.6525150000000004E-4</v>
      </c>
      <c r="AF273" s="35">
        <v>2334.9</v>
      </c>
      <c r="AG273" s="35">
        <v>-443.101</v>
      </c>
      <c r="AH273" s="35">
        <v>-1.4719675000000001E-8</v>
      </c>
      <c r="AI273" s="35">
        <v>-22710.02635</v>
      </c>
      <c r="AJ273" s="35">
        <v>1560</v>
      </c>
      <c r="AK273" s="35">
        <v>-1.8404100000000003</v>
      </c>
      <c r="AL273" s="35">
        <v>17.515563825344781</v>
      </c>
      <c r="AM273" s="35">
        <v>3.6525150000000004E-4</v>
      </c>
      <c r="AN273" s="35">
        <v>2334.9</v>
      </c>
      <c r="AO273" s="35">
        <v>-443.101</v>
      </c>
      <c r="AP273" s="35">
        <v>-1.4719675000000001E-8</v>
      </c>
      <c r="AQ273" s="35">
        <v>-26658.62601</v>
      </c>
      <c r="AR273" s="42">
        <v>2000</v>
      </c>
      <c r="AS273" s="35">
        <v>3</v>
      </c>
      <c r="AT273" s="35">
        <v>11</v>
      </c>
      <c r="AU273" s="35">
        <v>1</v>
      </c>
      <c r="AV273" s="35">
        <v>65</v>
      </c>
      <c r="AW273" s="35">
        <v>0.5</v>
      </c>
      <c r="AX273" s="35">
        <v>38</v>
      </c>
      <c r="AY273" s="35">
        <v>0.5</v>
      </c>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row>
    <row r="274" spans="1:166" x14ac:dyDescent="0.2">
      <c r="A274" s="25" t="s">
        <v>973</v>
      </c>
      <c r="B274" s="35" t="s">
        <v>223</v>
      </c>
      <c r="C274" s="35" t="s">
        <v>974</v>
      </c>
      <c r="E274" s="36">
        <v>41.078181999999998</v>
      </c>
      <c r="F274" s="35">
        <v>2.36</v>
      </c>
      <c r="G274" s="35">
        <v>-56000</v>
      </c>
      <c r="H274" s="35">
        <v>8.85</v>
      </c>
      <c r="I274" s="35">
        <v>2500</v>
      </c>
      <c r="J274" s="35" t="s">
        <v>975</v>
      </c>
      <c r="K274" s="35">
        <v>3</v>
      </c>
      <c r="L274" s="35">
        <v>1</v>
      </c>
      <c r="M274" s="35">
        <v>7</v>
      </c>
      <c r="N274" s="41">
        <v>21.150801000000001</v>
      </c>
      <c r="O274" s="35">
        <v>-6.3197600000000002E-4</v>
      </c>
      <c r="P274" s="35">
        <v>117166</v>
      </c>
      <c r="Q274" s="35">
        <v>-392.01199000000003</v>
      </c>
      <c r="R274" s="35">
        <v>9.6016599999999997E-8</v>
      </c>
      <c r="S274" s="35">
        <v>123</v>
      </c>
      <c r="T274" s="42">
        <v>2500</v>
      </c>
      <c r="U274" s="35">
        <v>-7.9069713000000004</v>
      </c>
      <c r="V274" s="35">
        <v>76.010157108716584</v>
      </c>
      <c r="W274" s="35">
        <v>-4.3711999999999983E-4</v>
      </c>
      <c r="X274" s="35">
        <v>-88191.5</v>
      </c>
      <c r="Y274" s="35">
        <v>-784.02398000000005</v>
      </c>
      <c r="Z274" s="35">
        <v>1.145000000000041E-10</v>
      </c>
      <c r="AA274" s="35">
        <v>-51036.268799999998</v>
      </c>
      <c r="AB274" s="35">
        <v>368.3</v>
      </c>
      <c r="AC274" s="35">
        <v>-10.1699713</v>
      </c>
      <c r="AD274" s="35">
        <v>91.193102794657278</v>
      </c>
      <c r="AE274" s="35">
        <v>1.3088800000000001E-3</v>
      </c>
      <c r="AF274" s="35">
        <v>-10391.5</v>
      </c>
      <c r="AG274" s="35">
        <v>-784.02398000000005</v>
      </c>
      <c r="AH274" s="35">
        <v>1.145000000000041E-10</v>
      </c>
      <c r="AI274" s="35">
        <v>-52151.377399999998</v>
      </c>
      <c r="AJ274" s="35">
        <v>388.36</v>
      </c>
      <c r="AK274" s="35">
        <v>-18.296971200000002</v>
      </c>
      <c r="AL274" s="35">
        <v>139.11863187998154</v>
      </c>
      <c r="AM274" s="35">
        <v>1.381988E-2</v>
      </c>
      <c r="AN274" s="35">
        <v>-10391.5</v>
      </c>
      <c r="AO274" s="35">
        <v>-784.02398000000005</v>
      </c>
      <c r="AP274" s="35">
        <v>1.145000000000041E-10</v>
      </c>
      <c r="AQ274" s="35">
        <v>-53833.626580299999</v>
      </c>
      <c r="AR274" s="35">
        <v>432</v>
      </c>
      <c r="AS274" s="35">
        <v>-12.872971200000002</v>
      </c>
      <c r="AT274" s="35">
        <v>113.09061784599842</v>
      </c>
      <c r="AU274" s="35">
        <v>2.9508800000000003E-3</v>
      </c>
      <c r="AV274" s="35">
        <v>534608.5</v>
      </c>
      <c r="AW274" s="35">
        <v>-784.02398000000005</v>
      </c>
      <c r="AX274" s="35">
        <v>1.145000000000041E-10</v>
      </c>
      <c r="AY274" s="35">
        <v>-56042.022899999996</v>
      </c>
      <c r="AZ274" s="35">
        <v>881.8</v>
      </c>
      <c r="BA274" s="35">
        <v>-11.997171300000002</v>
      </c>
      <c r="BB274" s="35">
        <v>122.5484605592673</v>
      </c>
      <c r="BC274" s="35">
        <v>1.51231E-3</v>
      </c>
      <c r="BD274" s="35">
        <v>-24373</v>
      </c>
      <c r="BE274" s="35">
        <v>-784.02398000000005</v>
      </c>
      <c r="BF274" s="35">
        <v>-8.8854999999999971E-9</v>
      </c>
      <c r="BG274" s="35">
        <v>-67861.640799999994</v>
      </c>
      <c r="BH274" s="35">
        <v>1527</v>
      </c>
      <c r="BI274" s="35">
        <v>-9.3670014000000013</v>
      </c>
      <c r="BJ274" s="35">
        <v>103.38139512506925</v>
      </c>
      <c r="BK274" s="35">
        <v>8.6440600000000007E-4</v>
      </c>
      <c r="BL274" s="35">
        <v>44601.5</v>
      </c>
      <c r="BM274" s="35">
        <v>-784.02398000000005</v>
      </c>
      <c r="BN274" s="35">
        <v>-5.70083E-8</v>
      </c>
      <c r="BO274" s="35">
        <v>-66400.134900000005</v>
      </c>
      <c r="BP274" s="35">
        <v>1560</v>
      </c>
      <c r="BQ274" s="35">
        <v>-10.027001200000001</v>
      </c>
      <c r="BR274" s="35">
        <v>110.76515842689564</v>
      </c>
      <c r="BS274" s="35">
        <v>8.6440600000000007E-4</v>
      </c>
      <c r="BT274" s="35">
        <v>44601.5</v>
      </c>
      <c r="BU274" s="35">
        <v>-784.02398000000005</v>
      </c>
      <c r="BV274" s="35">
        <v>-5.70083E-8</v>
      </c>
      <c r="BW274" s="35">
        <v>-70348.734559999997</v>
      </c>
      <c r="BX274" s="42">
        <v>2500</v>
      </c>
      <c r="BY274" s="35">
        <v>2</v>
      </c>
      <c r="BZ274" s="35">
        <v>11</v>
      </c>
      <c r="CA274" s="35">
        <v>1</v>
      </c>
      <c r="CB274" s="35">
        <v>81</v>
      </c>
      <c r="CC274" s="35">
        <v>1</v>
      </c>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row>
    <row r="275" spans="1:166" x14ac:dyDescent="0.2">
      <c r="A275" s="35" t="s">
        <v>973</v>
      </c>
      <c r="B275" s="35" t="s">
        <v>104</v>
      </c>
      <c r="C275" s="35" t="s">
        <v>974</v>
      </c>
      <c r="E275" s="36">
        <v>41.078181999999998</v>
      </c>
      <c r="F275" s="35">
        <v>1.6800000000000001E-3</v>
      </c>
      <c r="G275" s="35">
        <v>63000</v>
      </c>
      <c r="H275" s="35">
        <v>50.234000000000002</v>
      </c>
      <c r="I275" s="35">
        <v>2500</v>
      </c>
      <c r="J275" s="35" t="s">
        <v>975</v>
      </c>
      <c r="K275" s="35">
        <v>3</v>
      </c>
      <c r="L275" s="35">
        <v>2</v>
      </c>
      <c r="M275" s="35">
        <v>8</v>
      </c>
      <c r="N275" s="41">
        <v>7.2355099000000003</v>
      </c>
      <c r="O275" s="35">
        <v>1.10005E-3</v>
      </c>
      <c r="P275" s="35">
        <v>43008.199000000001</v>
      </c>
      <c r="Q275" s="35">
        <v>0</v>
      </c>
      <c r="R275" s="35">
        <v>-1.8620499999999999E-7</v>
      </c>
      <c r="S275" s="35">
        <v>-2394</v>
      </c>
      <c r="T275" s="35">
        <v>1000</v>
      </c>
      <c r="U275" s="35">
        <v>0</v>
      </c>
      <c r="V275" s="35" t="s">
        <v>118</v>
      </c>
      <c r="W275" s="35">
        <v>-178.41701</v>
      </c>
      <c r="X275" s="35">
        <v>3.1116499999999998E-2</v>
      </c>
      <c r="Y275" s="35">
        <v>16160900</v>
      </c>
      <c r="Z275" s="35">
        <v>9489.8300999999992</v>
      </c>
      <c r="AA275" s="35">
        <v>-2.9559899999999999E-6</v>
      </c>
      <c r="AB275" s="35">
        <v>-160201</v>
      </c>
      <c r="AC275" s="42">
        <v>2500</v>
      </c>
      <c r="AD275" s="35">
        <v>6.0083198000000007</v>
      </c>
      <c r="AE275" s="35">
        <v>-80.697723330545159</v>
      </c>
      <c r="AF275" s="35">
        <v>-2.1691459999999998E-3</v>
      </c>
      <c r="AG275" s="35">
        <v>-125270.4005</v>
      </c>
      <c r="AH275" s="35">
        <v>0</v>
      </c>
      <c r="AI275" s="35">
        <v>1.412253E-7</v>
      </c>
      <c r="AJ275" s="35">
        <v>65446.731200000002</v>
      </c>
      <c r="AK275" s="35">
        <v>368.3</v>
      </c>
      <c r="AL275" s="35">
        <v>3.7453198000000008</v>
      </c>
      <c r="AM275" s="35">
        <v>-65.514777644604465</v>
      </c>
      <c r="AN275" s="35">
        <v>-4.231459999999999E-4</v>
      </c>
      <c r="AO275" s="35">
        <v>-47470.400500000003</v>
      </c>
      <c r="AP275" s="35">
        <v>0</v>
      </c>
      <c r="AQ275" s="35">
        <v>1.412253E-7</v>
      </c>
      <c r="AR275" s="35">
        <v>64331.622600000002</v>
      </c>
      <c r="AS275" s="35">
        <v>388.36</v>
      </c>
      <c r="AT275" s="35">
        <v>-4.3816801000000005</v>
      </c>
      <c r="AU275" s="35">
        <v>-17.589248559280179</v>
      </c>
      <c r="AV275" s="35">
        <v>1.2087854E-2</v>
      </c>
      <c r="AW275" s="35">
        <v>-47470.400500000003</v>
      </c>
      <c r="AX275" s="35">
        <v>0</v>
      </c>
      <c r="AY275" s="35">
        <v>1.412253E-7</v>
      </c>
      <c r="AZ275" s="35">
        <v>62649.373419700001</v>
      </c>
      <c r="BA275" s="35">
        <v>432</v>
      </c>
      <c r="BB275" s="35">
        <v>1.042319899999999</v>
      </c>
      <c r="BC275" s="35">
        <v>-43.617262593263291</v>
      </c>
      <c r="BD275" s="35">
        <v>1.2188540000000001E-3</v>
      </c>
      <c r="BE275" s="35">
        <v>497529.59950000001</v>
      </c>
      <c r="BF275" s="35">
        <v>0</v>
      </c>
      <c r="BG275" s="35">
        <v>1.412253E-7</v>
      </c>
      <c r="BH275" s="35">
        <v>60440.977100000004</v>
      </c>
      <c r="BI275" s="35">
        <v>881.8</v>
      </c>
      <c r="BJ275" s="35">
        <v>1.9181197999999995</v>
      </c>
      <c r="BK275" s="35">
        <v>-34.159419879994424</v>
      </c>
      <c r="BL275" s="35">
        <v>-2.1971600000000001E-4</v>
      </c>
      <c r="BM275" s="35">
        <v>-61451.900500000003</v>
      </c>
      <c r="BN275" s="35">
        <v>0</v>
      </c>
      <c r="BO275" s="35">
        <v>1.3222530000000001E-7</v>
      </c>
      <c r="BP275" s="35">
        <v>48621.359199999999</v>
      </c>
      <c r="BQ275" s="35">
        <v>1000</v>
      </c>
      <c r="BR275" s="35">
        <v>187.57063970000002</v>
      </c>
      <c r="BS275" s="35">
        <v>-1738.4117230152901</v>
      </c>
      <c r="BT275" s="35">
        <v>-3.0236165999999998E-2</v>
      </c>
      <c r="BU275" s="35">
        <v>7997494</v>
      </c>
      <c r="BV275" s="35">
        <v>18979.660199999998</v>
      </c>
      <c r="BW275" s="35">
        <v>1.5171178E-6</v>
      </c>
      <c r="BX275" s="35">
        <v>-109185.64079999999</v>
      </c>
      <c r="BY275" s="35">
        <v>1527</v>
      </c>
      <c r="BZ275" s="35">
        <v>190.20080960000001</v>
      </c>
      <c r="CA275" s="35">
        <v>-1757.5787884494882</v>
      </c>
      <c r="CB275" s="35">
        <v>-3.088407E-2</v>
      </c>
      <c r="CC275" s="35">
        <v>8066468.5</v>
      </c>
      <c r="CD275" s="35">
        <v>18979.660199999998</v>
      </c>
      <c r="CE275" s="35">
        <v>1.4689949999999999E-6</v>
      </c>
      <c r="CF275" s="35">
        <v>-107724.1349</v>
      </c>
      <c r="CG275" s="35">
        <v>1560</v>
      </c>
      <c r="CH275" s="35">
        <v>189.54080980000001</v>
      </c>
      <c r="CI275" s="35">
        <v>-1750.1950251476617</v>
      </c>
      <c r="CJ275" s="35">
        <v>-3.088407E-2</v>
      </c>
      <c r="CK275" s="35">
        <v>8066468.5</v>
      </c>
      <c r="CL275" s="35">
        <v>18979.660199999998</v>
      </c>
      <c r="CM275" s="35">
        <v>1.4689949999999999E-6</v>
      </c>
      <c r="CN275" s="35">
        <v>-111672.73456000001</v>
      </c>
      <c r="CO275" s="42">
        <v>2500</v>
      </c>
      <c r="CP275" s="35">
        <v>2</v>
      </c>
      <c r="CQ275" s="35">
        <v>11</v>
      </c>
      <c r="CR275" s="35">
        <v>1</v>
      </c>
      <c r="CS275" s="35">
        <v>81</v>
      </c>
      <c r="CT275" s="35">
        <v>1</v>
      </c>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row>
    <row r="276" spans="1:166" x14ac:dyDescent="0.2">
      <c r="A276" s="35" t="s">
        <v>976</v>
      </c>
      <c r="B276" s="35" t="s">
        <v>223</v>
      </c>
      <c r="C276" s="35" t="s">
        <v>977</v>
      </c>
      <c r="E276" s="36">
        <v>105.075782</v>
      </c>
      <c r="F276" s="35">
        <v>2.4430000000000001</v>
      </c>
      <c r="G276" s="35">
        <v>-287080</v>
      </c>
      <c r="H276" s="35">
        <v>18.635000000000002</v>
      </c>
      <c r="I276" s="35">
        <v>2000</v>
      </c>
      <c r="J276" s="35" t="s">
        <v>975</v>
      </c>
      <c r="K276" s="35">
        <v>4</v>
      </c>
      <c r="L276" s="35">
        <v>3</v>
      </c>
      <c r="M276" s="35">
        <v>9</v>
      </c>
      <c r="N276" s="41">
        <v>66.563102999999998</v>
      </c>
      <c r="O276" s="35">
        <v>-1.7611600000000002E-2</v>
      </c>
      <c r="P276" s="35">
        <v>123130</v>
      </c>
      <c r="Q276" s="35">
        <v>-1277.6300000000001</v>
      </c>
      <c r="R276" s="35">
        <v>1.0507500000000001E-5</v>
      </c>
      <c r="S276" s="35">
        <v>3089</v>
      </c>
      <c r="T276" s="35">
        <v>863</v>
      </c>
      <c r="U276" s="35">
        <v>266</v>
      </c>
      <c r="V276" s="35" t="s">
        <v>102</v>
      </c>
      <c r="W276" s="35">
        <v>12.295999999999999</v>
      </c>
      <c r="X276" s="35">
        <v>1.4690999999999999E-2</v>
      </c>
      <c r="Y276" s="35">
        <v>0</v>
      </c>
      <c r="Z276" s="35">
        <v>0</v>
      </c>
      <c r="AA276" s="35">
        <v>0</v>
      </c>
      <c r="AB276" s="35">
        <v>-4507</v>
      </c>
      <c r="AC276" s="35">
        <v>908</v>
      </c>
      <c r="AD276" s="35">
        <v>4673</v>
      </c>
      <c r="AE276" s="35" t="s">
        <v>102</v>
      </c>
      <c r="AF276" s="35">
        <v>61.277999999999999</v>
      </c>
      <c r="AG276" s="35">
        <v>-2.4139999999999999E-3</v>
      </c>
      <c r="AH276" s="35">
        <v>14777500</v>
      </c>
      <c r="AI276" s="35">
        <v>0</v>
      </c>
      <c r="AJ276" s="35">
        <v>0</v>
      </c>
      <c r="AK276" s="35">
        <v>-46482</v>
      </c>
      <c r="AL276" s="42">
        <v>2000</v>
      </c>
      <c r="AM276" s="35">
        <v>-27.625073299999997</v>
      </c>
      <c r="AN276" s="35">
        <v>312.21377228775975</v>
      </c>
      <c r="AO276" s="35">
        <v>1.5615150000000001E-2</v>
      </c>
      <c r="AP276" s="35">
        <v>61168.5</v>
      </c>
      <c r="AQ276" s="35">
        <v>-1558.8120000000004</v>
      </c>
      <c r="AR276" s="35">
        <v>-5.1408269000000006E-6</v>
      </c>
      <c r="AS276" s="35">
        <v>-281153.29619999998</v>
      </c>
      <c r="AT276" s="35">
        <v>368.3</v>
      </c>
      <c r="AU276" s="35">
        <v>-29.888073300000002</v>
      </c>
      <c r="AV276" s="35">
        <v>327.39671797370067</v>
      </c>
      <c r="AW276" s="35">
        <v>1.7361150000000002E-2</v>
      </c>
      <c r="AX276" s="35">
        <v>138968.5</v>
      </c>
      <c r="AY276" s="35">
        <v>-1558.8120000000004</v>
      </c>
      <c r="AZ276" s="35">
        <v>-5.1408269000000006E-6</v>
      </c>
      <c r="BA276" s="35">
        <v>-282268.40480000002</v>
      </c>
      <c r="BB276" s="35">
        <v>388.36</v>
      </c>
      <c r="BC276" s="35">
        <v>-38.015073200000003</v>
      </c>
      <c r="BD276" s="35">
        <v>375.32224705902513</v>
      </c>
      <c r="BE276" s="35">
        <v>2.987215E-2</v>
      </c>
      <c r="BF276" s="35">
        <v>138968.5</v>
      </c>
      <c r="BG276" s="35">
        <v>-1558.8120000000004</v>
      </c>
      <c r="BH276" s="35">
        <v>-5.1408269000000006E-6</v>
      </c>
      <c r="BI276" s="35">
        <v>-283950.65398030001</v>
      </c>
      <c r="BJ276" s="35">
        <v>432</v>
      </c>
      <c r="BK276" s="35">
        <v>-32.591073199999997</v>
      </c>
      <c r="BL276" s="35">
        <v>349.29423302504188</v>
      </c>
      <c r="BM276" s="35">
        <v>1.9003150000000003E-2</v>
      </c>
      <c r="BN276" s="35">
        <v>683968.5</v>
      </c>
      <c r="BO276" s="35">
        <v>-1558.8120000000004</v>
      </c>
      <c r="BP276" s="35">
        <v>-5.1408269000000006E-6</v>
      </c>
      <c r="BQ276" s="35">
        <v>-286159.0503</v>
      </c>
      <c r="BR276" s="35">
        <v>863</v>
      </c>
      <c r="BS276" s="35">
        <v>21.676029800000002</v>
      </c>
      <c r="BT276" s="35">
        <v>-71.707114455934033</v>
      </c>
      <c r="BU276" s="35">
        <v>-1.3299449999999999E-2</v>
      </c>
      <c r="BV276" s="35">
        <v>622403.5</v>
      </c>
      <c r="BW276" s="35">
        <v>996.44799999999998</v>
      </c>
      <c r="BX276" s="35">
        <v>1.129231E-7</v>
      </c>
      <c r="BY276" s="35">
        <v>-293755.0503</v>
      </c>
      <c r="BZ276" s="35">
        <v>881.8</v>
      </c>
      <c r="CA276" s="35">
        <v>22.551829699999999</v>
      </c>
      <c r="CB276" s="35">
        <v>-62.249271742665144</v>
      </c>
      <c r="CC276" s="35">
        <v>-1.4738019999999999E-2</v>
      </c>
      <c r="CD276" s="35">
        <v>63422</v>
      </c>
      <c r="CE276" s="35">
        <v>996.44799999999998</v>
      </c>
      <c r="CF276" s="35">
        <v>1.039231E-7</v>
      </c>
      <c r="CG276" s="35">
        <v>-305574.66820000001</v>
      </c>
      <c r="CH276" s="35">
        <v>908</v>
      </c>
      <c r="CI276" s="35">
        <v>-26.4301703</v>
      </c>
      <c r="CJ276" s="35">
        <v>293.11382775342105</v>
      </c>
      <c r="CK276" s="35">
        <v>2.3669799999999999E-3</v>
      </c>
      <c r="CL276" s="35">
        <v>7452172</v>
      </c>
      <c r="CM276" s="35">
        <v>996.44799999999998</v>
      </c>
      <c r="CN276" s="35">
        <v>1.039231E-7</v>
      </c>
      <c r="CO276" s="35">
        <v>-347549.66820000001</v>
      </c>
      <c r="CP276" s="35">
        <v>1527</v>
      </c>
      <c r="CQ276" s="35">
        <v>-23.800000400000002</v>
      </c>
      <c r="CR276" s="35">
        <v>273.94676231922301</v>
      </c>
      <c r="CS276" s="35">
        <v>1.7190759999999999E-3</v>
      </c>
      <c r="CT276" s="35">
        <v>7521146.5</v>
      </c>
      <c r="CU276" s="35">
        <v>996.44799999999998</v>
      </c>
      <c r="CV276" s="35">
        <v>5.58003E-8</v>
      </c>
      <c r="CW276" s="35">
        <v>-346088.16229999997</v>
      </c>
      <c r="CX276" s="35">
        <v>1560</v>
      </c>
      <c r="CY276" s="35">
        <v>-24.460000200000003</v>
      </c>
      <c r="CZ276" s="35">
        <v>281.33052562104939</v>
      </c>
      <c r="DA276" s="35">
        <v>1.7190759999999999E-3</v>
      </c>
      <c r="DB276" s="35">
        <v>7521146.5</v>
      </c>
      <c r="DC276" s="35">
        <v>996.44799999999998</v>
      </c>
      <c r="DD276" s="35">
        <v>5.58003E-8</v>
      </c>
      <c r="DE276" s="35">
        <v>-350036.76196000003</v>
      </c>
      <c r="DF276" s="42">
        <v>2000</v>
      </c>
      <c r="DG276" s="35">
        <v>3</v>
      </c>
      <c r="DH276" s="35">
        <v>11</v>
      </c>
      <c r="DI276" s="35">
        <v>1</v>
      </c>
      <c r="DJ276" s="35">
        <v>81</v>
      </c>
      <c r="DK276" s="35">
        <v>1</v>
      </c>
      <c r="DL276" s="35">
        <v>65</v>
      </c>
      <c r="DM276" s="35">
        <v>2</v>
      </c>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row>
    <row r="277" spans="1:166" x14ac:dyDescent="0.2">
      <c r="A277" s="35" t="s">
        <v>978</v>
      </c>
      <c r="B277" s="35" t="s">
        <v>223</v>
      </c>
      <c r="C277" s="35" t="s">
        <v>979</v>
      </c>
      <c r="E277" s="36">
        <v>123.09106199999999</v>
      </c>
      <c r="F277" s="35" t="s">
        <v>546</v>
      </c>
      <c r="G277" s="35">
        <v>-361150</v>
      </c>
      <c r="H277" s="35">
        <v>28.91</v>
      </c>
      <c r="I277" s="35">
        <v>550</v>
      </c>
      <c r="J277" s="35" t="s">
        <v>975</v>
      </c>
      <c r="K277" s="35">
        <v>4</v>
      </c>
      <c r="L277" s="35">
        <v>1</v>
      </c>
      <c r="M277" s="35">
        <v>4</v>
      </c>
      <c r="N277" s="41">
        <v>1.9139999999999999</v>
      </c>
      <c r="O277" s="35">
        <v>4.4825999999999998E-2</v>
      </c>
      <c r="P277" s="35">
        <v>7400</v>
      </c>
      <c r="Q277" s="35">
        <v>0</v>
      </c>
      <c r="R277" s="35">
        <v>0</v>
      </c>
      <c r="S277" s="35">
        <v>-4580</v>
      </c>
      <c r="T277" s="42">
        <v>550</v>
      </c>
      <c r="U277" s="35">
        <v>45.2416597</v>
      </c>
      <c r="V277" s="35">
        <v>-166.19761058064148</v>
      </c>
      <c r="W277" s="35">
        <v>-4.56156385E-2</v>
      </c>
      <c r="X277" s="35">
        <v>-18247.5</v>
      </c>
      <c r="Y277" s="35">
        <v>860.07399999999996</v>
      </c>
      <c r="Z277" s="35">
        <v>6.7283675000000008E-8</v>
      </c>
      <c r="AA277" s="35">
        <v>-359015.40025000001</v>
      </c>
      <c r="AB277" s="35">
        <v>368.3</v>
      </c>
      <c r="AC277" s="35">
        <v>42.978659700000001</v>
      </c>
      <c r="AD277" s="35">
        <v>-151.01466489470101</v>
      </c>
      <c r="AE277" s="35">
        <v>-4.3869638499999995E-2</v>
      </c>
      <c r="AF277" s="35">
        <v>59552.5</v>
      </c>
      <c r="AG277" s="35">
        <v>860.07399999999996</v>
      </c>
      <c r="AH277" s="35">
        <v>6.7283675000000008E-8</v>
      </c>
      <c r="AI277" s="35">
        <v>-360130.50884999998</v>
      </c>
      <c r="AJ277" s="35">
        <v>388.36</v>
      </c>
      <c r="AK277" s="35">
        <v>34.8516598</v>
      </c>
      <c r="AL277" s="35">
        <v>-103.08913580937667</v>
      </c>
      <c r="AM277" s="35">
        <v>-3.1358638499999994E-2</v>
      </c>
      <c r="AN277" s="35">
        <v>59552.5</v>
      </c>
      <c r="AO277" s="35">
        <v>860.07399999999996</v>
      </c>
      <c r="AP277" s="35">
        <v>6.7283675000000008E-8</v>
      </c>
      <c r="AQ277" s="35">
        <v>-361812.75803030003</v>
      </c>
      <c r="AR277" s="35">
        <v>432</v>
      </c>
      <c r="AS277" s="35">
        <v>40.2756598</v>
      </c>
      <c r="AT277" s="35">
        <v>-129.1171498433597</v>
      </c>
      <c r="AU277" s="35">
        <v>-4.2227638499999998E-2</v>
      </c>
      <c r="AV277" s="35">
        <v>604552.5</v>
      </c>
      <c r="AW277" s="35">
        <v>860.07399999999996</v>
      </c>
      <c r="AX277" s="35">
        <v>6.7283675000000008E-8</v>
      </c>
      <c r="AY277" s="35">
        <v>-364021.15435000003</v>
      </c>
      <c r="AZ277" s="42">
        <v>550</v>
      </c>
      <c r="BA277" s="35">
        <v>4</v>
      </c>
      <c r="BB277" s="35">
        <v>38</v>
      </c>
      <c r="BC277" s="35">
        <v>1</v>
      </c>
      <c r="BD277" s="35">
        <v>65</v>
      </c>
      <c r="BE277" s="35">
        <v>2.5</v>
      </c>
      <c r="BF277" s="35">
        <v>11</v>
      </c>
      <c r="BG277" s="35">
        <v>1</v>
      </c>
      <c r="BH277" s="35">
        <v>81</v>
      </c>
      <c r="BI277" s="35">
        <v>1</v>
      </c>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row>
    <row r="278" spans="1:166" x14ac:dyDescent="0.2">
      <c r="A278" s="35" t="s">
        <v>980</v>
      </c>
      <c r="B278" s="35" t="s">
        <v>223</v>
      </c>
      <c r="C278" s="35" t="s">
        <v>981</v>
      </c>
      <c r="E278" s="36">
        <v>141.10634199999998</v>
      </c>
      <c r="F278" s="35" t="s">
        <v>546</v>
      </c>
      <c r="G278" s="35">
        <v>-434780</v>
      </c>
      <c r="H278" s="35">
        <v>39.01</v>
      </c>
      <c r="I278" s="35">
        <v>550</v>
      </c>
      <c r="J278" s="35" t="s">
        <v>975</v>
      </c>
      <c r="K278" s="35">
        <v>4</v>
      </c>
      <c r="L278" s="35">
        <v>1</v>
      </c>
      <c r="M278" s="35">
        <v>4</v>
      </c>
      <c r="N278" s="41">
        <v>8.4094100000000005E-2</v>
      </c>
      <c r="O278" s="35">
        <v>7.4882799999999999E-2</v>
      </c>
      <c r="P278" s="35">
        <v>7850.0600999999997</v>
      </c>
      <c r="Q278" s="35">
        <v>0</v>
      </c>
      <c r="R278" s="35">
        <v>-3.00675E-5</v>
      </c>
      <c r="S278" s="35">
        <v>-5911</v>
      </c>
      <c r="T278" s="42">
        <v>550</v>
      </c>
      <c r="U278" s="35">
        <v>55.289195599999999</v>
      </c>
      <c r="V278" s="35">
        <v>-170.9671710346081</v>
      </c>
      <c r="W278" s="35">
        <v>-7.4465626999999993E-2</v>
      </c>
      <c r="X278" s="35">
        <v>-39573.469949999999</v>
      </c>
      <c r="Y278" s="35">
        <v>723.7</v>
      </c>
      <c r="Z278" s="35">
        <v>1.5055394249999999E-5</v>
      </c>
      <c r="AA278" s="35">
        <v>-430099.50430000003</v>
      </c>
      <c r="AB278" s="35">
        <v>368.3</v>
      </c>
      <c r="AC278" s="35">
        <v>53.026195600000001</v>
      </c>
      <c r="AD278" s="35">
        <v>-155.78422534866763</v>
      </c>
      <c r="AE278" s="35">
        <v>-7.2719626999999995E-2</v>
      </c>
      <c r="AF278" s="35">
        <v>38226.530050000001</v>
      </c>
      <c r="AG278" s="35">
        <v>723.7</v>
      </c>
      <c r="AH278" s="35">
        <v>1.5055394249999999E-5</v>
      </c>
      <c r="AI278" s="35">
        <v>-431214.61290000001</v>
      </c>
      <c r="AJ278" s="35">
        <v>388.36</v>
      </c>
      <c r="AK278" s="35">
        <v>44.8991957</v>
      </c>
      <c r="AL278" s="35">
        <v>-107.85869626334318</v>
      </c>
      <c r="AM278" s="35">
        <v>-6.0208627000000001E-2</v>
      </c>
      <c r="AN278" s="35">
        <v>38226.530050000001</v>
      </c>
      <c r="AO278" s="35">
        <v>723.7</v>
      </c>
      <c r="AP278" s="35">
        <v>1.5055394249999999E-5</v>
      </c>
      <c r="AQ278" s="35">
        <v>-432896.86208029999</v>
      </c>
      <c r="AR278" s="35">
        <v>432</v>
      </c>
      <c r="AS278" s="35">
        <v>50.323195699999999</v>
      </c>
      <c r="AT278" s="35">
        <v>-133.88671029732654</v>
      </c>
      <c r="AU278" s="35">
        <v>-7.1077627000000004E-2</v>
      </c>
      <c r="AV278" s="35">
        <v>583226.53004999994</v>
      </c>
      <c r="AW278" s="35">
        <v>723.7</v>
      </c>
      <c r="AX278" s="35">
        <v>1.5055394249999999E-5</v>
      </c>
      <c r="AY278" s="35">
        <v>-435105.25839999999</v>
      </c>
      <c r="AZ278" s="42">
        <v>550</v>
      </c>
      <c r="BA278" s="35">
        <v>4</v>
      </c>
      <c r="BB278" s="35">
        <v>38</v>
      </c>
      <c r="BC278" s="35">
        <v>2</v>
      </c>
      <c r="BD278" s="35">
        <v>65</v>
      </c>
      <c r="BE278" s="35">
        <v>3</v>
      </c>
      <c r="BF278" s="35">
        <v>11</v>
      </c>
      <c r="BG278" s="35">
        <v>1</v>
      </c>
      <c r="BH278" s="35">
        <v>81</v>
      </c>
      <c r="BI278" s="35">
        <v>1</v>
      </c>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row>
    <row r="279" spans="1:166" x14ac:dyDescent="0.2">
      <c r="A279" s="35" t="s">
        <v>982</v>
      </c>
      <c r="B279" s="35" t="s">
        <v>223</v>
      </c>
      <c r="C279" s="35" t="s">
        <v>983</v>
      </c>
      <c r="E279" s="36">
        <v>177.13690199999999</v>
      </c>
      <c r="F279" s="35">
        <v>1.7130000000000001</v>
      </c>
      <c r="G279" s="35">
        <v>-578380</v>
      </c>
      <c r="H279" s="35">
        <v>55.68</v>
      </c>
      <c r="I279" s="35">
        <v>550</v>
      </c>
      <c r="J279" s="35" t="s">
        <v>975</v>
      </c>
      <c r="K279" s="35">
        <v>4</v>
      </c>
      <c r="L279" s="35">
        <v>1</v>
      </c>
      <c r="M279" s="35">
        <v>4</v>
      </c>
      <c r="N279" s="41">
        <v>12.637</v>
      </c>
      <c r="O279" s="35">
        <v>6.9197999999999996E-2</v>
      </c>
      <c r="P279" s="35">
        <v>189300</v>
      </c>
      <c r="Q279" s="35">
        <v>0</v>
      </c>
      <c r="R279" s="35">
        <v>0</v>
      </c>
      <c r="S279" s="35">
        <v>-10554</v>
      </c>
      <c r="T279" s="42">
        <v>550</v>
      </c>
      <c r="U279" s="35">
        <v>59.1715497</v>
      </c>
      <c r="V279" s="35">
        <v>-94.582478689937261</v>
      </c>
      <c r="W279" s="35">
        <v>-6.6367203999999999E-2</v>
      </c>
      <c r="X279" s="35">
        <v>8049.5</v>
      </c>
      <c r="Y279" s="35">
        <v>450.952</v>
      </c>
      <c r="Z279" s="35">
        <v>-6.9634600000000006E-8</v>
      </c>
      <c r="AA279" s="35">
        <v>-570588.71239999996</v>
      </c>
      <c r="AB279" s="35">
        <v>368.3</v>
      </c>
      <c r="AC279" s="35">
        <v>56.908549699999995</v>
      </c>
      <c r="AD279" s="35">
        <v>-79.399533003996112</v>
      </c>
      <c r="AE279" s="35">
        <v>-6.4621203999999988E-2</v>
      </c>
      <c r="AF279" s="35">
        <v>85849.5</v>
      </c>
      <c r="AG279" s="35">
        <v>450.952</v>
      </c>
      <c r="AH279" s="35">
        <v>-6.9634600000000006E-8</v>
      </c>
      <c r="AI279" s="35">
        <v>-571703.821</v>
      </c>
      <c r="AJ279" s="35">
        <v>388.36</v>
      </c>
      <c r="AK279" s="35">
        <v>48.781549799999993</v>
      </c>
      <c r="AL279" s="35">
        <v>-31.474003918671769</v>
      </c>
      <c r="AM279" s="35">
        <v>-5.2110203999999993E-2</v>
      </c>
      <c r="AN279" s="35">
        <v>85849.5</v>
      </c>
      <c r="AO279" s="35">
        <v>450.952</v>
      </c>
      <c r="AP279" s="35">
        <v>-6.9634600000000006E-8</v>
      </c>
      <c r="AQ279" s="35">
        <v>-573386.07018030004</v>
      </c>
      <c r="AR279" s="35">
        <v>432</v>
      </c>
      <c r="AS279" s="35">
        <v>54.2055498</v>
      </c>
      <c r="AT279" s="35">
        <v>-57.502017952655024</v>
      </c>
      <c r="AU279" s="35">
        <v>-6.2979203999999997E-2</v>
      </c>
      <c r="AV279" s="35">
        <v>630849.5</v>
      </c>
      <c r="AW279" s="35">
        <v>450.952</v>
      </c>
      <c r="AX279" s="35">
        <v>-6.9634600000000006E-8</v>
      </c>
      <c r="AY279" s="35">
        <v>-575594.46649999998</v>
      </c>
      <c r="AZ279" s="42">
        <v>550</v>
      </c>
      <c r="BA279" s="35">
        <v>4</v>
      </c>
      <c r="BB279" s="35">
        <v>38</v>
      </c>
      <c r="BC279" s="35">
        <v>4</v>
      </c>
      <c r="BD279" s="35">
        <v>65</v>
      </c>
      <c r="BE279" s="35">
        <v>4</v>
      </c>
      <c r="BF279" s="35">
        <v>11</v>
      </c>
      <c r="BG279" s="35">
        <v>1</v>
      </c>
      <c r="BH279" s="35">
        <v>81</v>
      </c>
      <c r="BI279" s="35">
        <v>1</v>
      </c>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row>
    <row r="280" spans="1:166" x14ac:dyDescent="0.2">
      <c r="A280" s="35" t="s">
        <v>984</v>
      </c>
      <c r="B280" s="35" t="s">
        <v>223</v>
      </c>
      <c r="C280" s="35" t="s">
        <v>985</v>
      </c>
      <c r="E280" s="36">
        <v>256.849782</v>
      </c>
      <c r="F280" s="35" t="s">
        <v>546</v>
      </c>
      <c r="G280" s="35">
        <v>-361700</v>
      </c>
      <c r="H280" s="35">
        <v>21.12</v>
      </c>
      <c r="I280" s="35">
        <v>2000</v>
      </c>
      <c r="J280" s="35" t="s">
        <v>986</v>
      </c>
      <c r="K280" s="35">
        <v>4</v>
      </c>
      <c r="L280" s="35">
        <v>1</v>
      </c>
      <c r="M280" s="35">
        <v>3</v>
      </c>
      <c r="N280" s="41">
        <v>37.743599000000003</v>
      </c>
      <c r="O280" s="35">
        <v>2.52024E-3</v>
      </c>
      <c r="P280" s="35">
        <v>285691</v>
      </c>
      <c r="Q280" s="35">
        <v>-444.84899999999999</v>
      </c>
      <c r="R280" s="35">
        <v>3.7105300000000001E-7</v>
      </c>
      <c r="S280" s="35">
        <v>-4764</v>
      </c>
      <c r="T280" s="42">
        <v>2000</v>
      </c>
      <c r="U280" s="35">
        <v>-1.623589200000005</v>
      </c>
      <c r="V280" s="35">
        <v>99.694148748648331</v>
      </c>
      <c r="W280" s="35">
        <v>-2.372421E-3</v>
      </c>
      <c r="X280" s="35">
        <v>200663.90049999999</v>
      </c>
      <c r="Y280" s="35">
        <v>63.245201999999949</v>
      </c>
      <c r="Z280" s="35">
        <v>-7.26034E-8</v>
      </c>
      <c r="AA280" s="35">
        <v>-364290.78570000001</v>
      </c>
      <c r="AB280" s="35">
        <v>1527</v>
      </c>
      <c r="AC280" s="35">
        <v>1.0065806999999936</v>
      </c>
      <c r="AD280" s="35">
        <v>80.52708331445038</v>
      </c>
      <c r="AE280" s="35">
        <v>-3.0203249999999999E-3</v>
      </c>
      <c r="AF280" s="35">
        <v>269638.40049999999</v>
      </c>
      <c r="AG280" s="35">
        <v>63.245201999999949</v>
      </c>
      <c r="AH280" s="35">
        <v>-1.207262E-7</v>
      </c>
      <c r="AI280" s="35">
        <v>-362829.27980000002</v>
      </c>
      <c r="AJ280" s="35">
        <v>1560</v>
      </c>
      <c r="AK280" s="35">
        <v>0.3465808999999922</v>
      </c>
      <c r="AL280" s="35">
        <v>87.9108466162767</v>
      </c>
      <c r="AM280" s="35">
        <v>-3.0203249999999999E-3</v>
      </c>
      <c r="AN280" s="35">
        <v>269638.40049999999</v>
      </c>
      <c r="AO280" s="35">
        <v>63.245201999999949</v>
      </c>
      <c r="AP280" s="35">
        <v>-1.207262E-7</v>
      </c>
      <c r="AQ280" s="35">
        <v>-366777.87946000003</v>
      </c>
      <c r="AR280" s="42">
        <v>2000</v>
      </c>
      <c r="AS280" s="35">
        <v>3</v>
      </c>
      <c r="AT280" s="35">
        <v>11</v>
      </c>
      <c r="AU280" s="35">
        <v>1</v>
      </c>
      <c r="AV280" s="35">
        <v>99</v>
      </c>
      <c r="AW280" s="35">
        <v>1</v>
      </c>
      <c r="AX280" s="35">
        <v>65</v>
      </c>
      <c r="AY280" s="35">
        <v>2</v>
      </c>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row>
    <row r="281" spans="1:166" x14ac:dyDescent="0.2">
      <c r="A281" s="34" t="s">
        <v>127</v>
      </c>
      <c r="B281" s="26" t="s">
        <v>89</v>
      </c>
      <c r="C281" s="26" t="s">
        <v>128</v>
      </c>
      <c r="D281" s="26"/>
      <c r="E281" s="36">
        <v>208.98036999999999</v>
      </c>
      <c r="F281" s="26">
        <v>9.8000000000000007</v>
      </c>
      <c r="G281" s="26">
        <v>0</v>
      </c>
      <c r="H281" s="26">
        <v>13.56</v>
      </c>
      <c r="I281" s="37">
        <v>2000</v>
      </c>
      <c r="J281" s="35" t="s">
        <v>129</v>
      </c>
      <c r="K281" s="26">
        <v>1</v>
      </c>
      <c r="L281" s="26">
        <v>4</v>
      </c>
      <c r="M281" s="26">
        <v>0</v>
      </c>
      <c r="N281" s="26">
        <v>3.323</v>
      </c>
      <c r="O281" s="26">
        <v>3.202E-3</v>
      </c>
      <c r="P281" s="26">
        <v>-77100</v>
      </c>
      <c r="Q281" s="26">
        <v>0</v>
      </c>
      <c r="R281" s="26">
        <v>0</v>
      </c>
      <c r="S281" s="26">
        <v>-1017</v>
      </c>
      <c r="T281" s="26">
        <v>544.59</v>
      </c>
      <c r="U281" s="26">
        <v>2700</v>
      </c>
      <c r="V281" s="26" t="s">
        <v>92</v>
      </c>
      <c r="W281" s="26">
        <v>6.2850000000000001</v>
      </c>
      <c r="X281" s="52">
        <v>-1.3999999999999999E-6</v>
      </c>
      <c r="Y281" s="26">
        <v>-278673</v>
      </c>
      <c r="Z281" s="26">
        <v>0</v>
      </c>
      <c r="AA281" s="26">
        <v>0</v>
      </c>
      <c r="AB281" s="26">
        <v>1390</v>
      </c>
      <c r="AC281" s="26">
        <v>1200</v>
      </c>
      <c r="AD281" s="26">
        <v>0</v>
      </c>
      <c r="AE281" s="26" t="s">
        <v>118</v>
      </c>
      <c r="AF281" s="26">
        <v>6.5</v>
      </c>
      <c r="AG281" s="26">
        <v>0</v>
      </c>
      <c r="AH281" s="26">
        <v>0</v>
      </c>
      <c r="AI281" s="26">
        <v>0</v>
      </c>
      <c r="AJ281" s="26">
        <v>0</v>
      </c>
      <c r="AK281" s="26">
        <v>898</v>
      </c>
      <c r="AL281" s="26">
        <v>1910</v>
      </c>
      <c r="AM281" s="35">
        <v>44200</v>
      </c>
      <c r="AN281" s="26" t="s">
        <v>93</v>
      </c>
      <c r="AO281" s="26">
        <v>5</v>
      </c>
      <c r="AP281" s="26">
        <v>0</v>
      </c>
      <c r="AQ281" s="26">
        <v>0</v>
      </c>
      <c r="AR281" s="26">
        <v>0</v>
      </c>
      <c r="AS281" s="26">
        <v>0</v>
      </c>
      <c r="AT281" s="26">
        <v>47963</v>
      </c>
      <c r="AU281" s="38">
        <v>2000</v>
      </c>
      <c r="AV281" s="26">
        <v>1</v>
      </c>
      <c r="AW281" s="26">
        <v>12</v>
      </c>
      <c r="AX281" s="26">
        <v>1</v>
      </c>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row>
    <row r="282" spans="1:166" x14ac:dyDescent="0.2">
      <c r="A282" s="48" t="s">
        <v>127</v>
      </c>
      <c r="B282" s="26" t="s">
        <v>418</v>
      </c>
      <c r="C282" s="26" t="s">
        <v>128</v>
      </c>
      <c r="D282" s="26" t="s">
        <v>419</v>
      </c>
      <c r="E282" s="36">
        <v>208.98036999999999</v>
      </c>
      <c r="F282" s="26" t="s">
        <v>416</v>
      </c>
      <c r="G282" s="26">
        <v>2329</v>
      </c>
      <c r="H282" s="26">
        <v>17.518000000000001</v>
      </c>
      <c r="I282" s="37">
        <v>2100</v>
      </c>
      <c r="J282" s="35" t="s">
        <v>420</v>
      </c>
      <c r="K282" s="26">
        <v>1</v>
      </c>
      <c r="L282" s="26">
        <v>2</v>
      </c>
      <c r="M282" s="26">
        <v>4</v>
      </c>
      <c r="N282" s="26">
        <v>6.2850000000000001</v>
      </c>
      <c r="O282" s="58">
        <v>-1.3999999999999999E-6</v>
      </c>
      <c r="P282" s="26">
        <v>-278673</v>
      </c>
      <c r="Q282" s="26">
        <v>0</v>
      </c>
      <c r="R282" s="26">
        <v>0</v>
      </c>
      <c r="S282" s="26">
        <v>-939</v>
      </c>
      <c r="T282" s="26">
        <v>1200</v>
      </c>
      <c r="U282" s="26">
        <v>0</v>
      </c>
      <c r="V282" s="26" t="s">
        <v>118</v>
      </c>
      <c r="W282" s="26">
        <v>6.5</v>
      </c>
      <c r="X282" s="52">
        <v>0</v>
      </c>
      <c r="Y282" s="26">
        <v>0</v>
      </c>
      <c r="Z282" s="26">
        <v>0</v>
      </c>
      <c r="AB282" s="26">
        <v>-1431</v>
      </c>
      <c r="AC282" s="38">
        <v>2100</v>
      </c>
      <c r="AD282" s="26">
        <v>-2.9620000000000002</v>
      </c>
      <c r="AE282" s="26">
        <v>12.836303753364017</v>
      </c>
      <c r="AF282" s="26">
        <v>3.2033999999999999E-3</v>
      </c>
      <c r="AG282" s="26">
        <v>-100786.5</v>
      </c>
      <c r="AH282" s="26">
        <v>0</v>
      </c>
      <c r="AI282" s="26">
        <v>0</v>
      </c>
      <c r="AJ282" s="26">
        <v>2406.7945</v>
      </c>
      <c r="AK282" s="26">
        <v>544.59</v>
      </c>
      <c r="AL282" s="26">
        <v>0</v>
      </c>
      <c r="AM282" s="35">
        <v>3.7381464186165539E-4</v>
      </c>
      <c r="AN282" s="26">
        <v>0</v>
      </c>
      <c r="AO282" s="26">
        <v>0</v>
      </c>
      <c r="AP282" s="26">
        <v>0</v>
      </c>
      <c r="AQ282" s="26">
        <v>0</v>
      </c>
      <c r="AR282" s="26">
        <v>0</v>
      </c>
      <c r="AS282" s="26">
        <v>1200</v>
      </c>
      <c r="AT282" s="26">
        <v>0</v>
      </c>
      <c r="AU282" s="49">
        <v>0</v>
      </c>
      <c r="AV282" s="26">
        <v>0</v>
      </c>
      <c r="AW282" s="26">
        <v>0</v>
      </c>
      <c r="AX282" s="26">
        <v>0</v>
      </c>
      <c r="AY282" s="26">
        <v>0</v>
      </c>
      <c r="AZ282" s="26">
        <v>0</v>
      </c>
      <c r="BA282" s="26">
        <v>1910</v>
      </c>
      <c r="BB282" s="26">
        <v>-1.5</v>
      </c>
      <c r="BC282" s="26">
        <v>35.974022852747382</v>
      </c>
      <c r="BD282" s="26">
        <v>0</v>
      </c>
      <c r="BE282" s="26">
        <v>0</v>
      </c>
      <c r="BF282" s="26">
        <v>0</v>
      </c>
      <c r="BG282" s="26">
        <v>0</v>
      </c>
      <c r="BH282" s="26">
        <v>-47065</v>
      </c>
      <c r="BI282" s="38">
        <v>2100</v>
      </c>
      <c r="BJ282" s="26">
        <v>1</v>
      </c>
      <c r="BK282" s="26">
        <v>12</v>
      </c>
      <c r="BL282" s="26">
        <v>1</v>
      </c>
      <c r="BM282" s="26"/>
      <c r="BN282" s="26"/>
      <c r="BO282" s="26"/>
      <c r="BP282" s="26"/>
      <c r="BQ282" s="38"/>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row>
    <row r="283" spans="1:166" x14ac:dyDescent="0.2">
      <c r="A283" s="50" t="s">
        <v>127</v>
      </c>
      <c r="B283" s="26" t="s">
        <v>414</v>
      </c>
      <c r="C283" s="26" t="s">
        <v>128</v>
      </c>
      <c r="D283" s="40" t="s">
        <v>415</v>
      </c>
      <c r="E283" s="36">
        <v>208.98036999999999</v>
      </c>
      <c r="F283" s="26" t="s">
        <v>416</v>
      </c>
      <c r="G283" s="26">
        <v>2329</v>
      </c>
      <c r="H283" s="26">
        <v>17.518000000000001</v>
      </c>
      <c r="I283" s="37">
        <v>2100</v>
      </c>
      <c r="J283" s="35" t="s">
        <v>417</v>
      </c>
      <c r="K283" s="45">
        <v>1</v>
      </c>
      <c r="L283" s="26">
        <v>2</v>
      </c>
      <c r="M283" s="26">
        <v>4</v>
      </c>
      <c r="N283" s="26">
        <v>6.2850000000000001</v>
      </c>
      <c r="O283" s="26">
        <v>-1.3999999999999999E-6</v>
      </c>
      <c r="P283" s="26">
        <v>-278673</v>
      </c>
      <c r="Q283" s="26">
        <v>0</v>
      </c>
      <c r="R283" s="26">
        <v>0</v>
      </c>
      <c r="S283" s="26">
        <v>-939</v>
      </c>
      <c r="T283" s="49">
        <v>1200</v>
      </c>
      <c r="U283" s="26">
        <v>0</v>
      </c>
      <c r="V283" s="26" t="s">
        <v>118</v>
      </c>
      <c r="W283" s="26">
        <v>6.5</v>
      </c>
      <c r="X283" s="26">
        <v>0</v>
      </c>
      <c r="Y283" s="26">
        <v>0</v>
      </c>
      <c r="Z283" s="26">
        <v>0</v>
      </c>
      <c r="AA283" s="26"/>
      <c r="AB283" s="26">
        <v>-1431</v>
      </c>
      <c r="AC283" s="38">
        <v>2100</v>
      </c>
      <c r="AD283" s="26">
        <v>-2.9620000000000002</v>
      </c>
      <c r="AE283" s="26">
        <v>12.836303753364017</v>
      </c>
      <c r="AF283" s="26">
        <v>3.2033999999999999E-3</v>
      </c>
      <c r="AG283" s="26">
        <v>-100786.5</v>
      </c>
      <c r="AH283" s="26">
        <v>0</v>
      </c>
      <c r="AI283" s="26">
        <v>0</v>
      </c>
      <c r="AJ283" s="49">
        <v>2406.7945</v>
      </c>
      <c r="AK283" s="26">
        <v>544.59</v>
      </c>
      <c r="AL283" s="49">
        <v>0</v>
      </c>
      <c r="AM283" s="26">
        <v>3.7381464186165539E-4</v>
      </c>
      <c r="AN283" s="26">
        <v>0</v>
      </c>
      <c r="AO283" s="26">
        <v>0</v>
      </c>
      <c r="AP283" s="26">
        <v>0</v>
      </c>
      <c r="AQ283" s="26">
        <v>0</v>
      </c>
      <c r="AR283" s="26">
        <v>0</v>
      </c>
      <c r="AS283" s="26">
        <v>1200</v>
      </c>
      <c r="AT283" s="26">
        <v>0</v>
      </c>
      <c r="AU283" s="26">
        <v>0</v>
      </c>
      <c r="AV283" s="26">
        <v>0</v>
      </c>
      <c r="AW283" s="26">
        <v>0</v>
      </c>
      <c r="AX283" s="26">
        <v>0</v>
      </c>
      <c r="AY283" s="26">
        <v>0</v>
      </c>
      <c r="AZ283" s="26">
        <v>0</v>
      </c>
      <c r="BA283" s="26">
        <v>1910</v>
      </c>
      <c r="BB283" s="26">
        <v>-1.5</v>
      </c>
      <c r="BC283" s="26">
        <v>35.974022852747382</v>
      </c>
      <c r="BD283" s="26">
        <v>0</v>
      </c>
      <c r="BE283" s="26">
        <v>0</v>
      </c>
      <c r="BF283" s="26">
        <v>0</v>
      </c>
      <c r="BG283" s="26">
        <v>0</v>
      </c>
      <c r="BH283" s="26">
        <v>-47065</v>
      </c>
      <c r="BI283" s="26">
        <v>2100</v>
      </c>
      <c r="BJ283" s="26">
        <v>1</v>
      </c>
      <c r="BK283" s="26">
        <v>12</v>
      </c>
      <c r="BL283" s="26">
        <v>1</v>
      </c>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row>
    <row r="284" spans="1:166" x14ac:dyDescent="0.2">
      <c r="A284" s="35" t="s">
        <v>127</v>
      </c>
      <c r="B284" s="35" t="s">
        <v>104</v>
      </c>
      <c r="C284" s="35" t="s">
        <v>128</v>
      </c>
      <c r="E284" s="36">
        <v>208.98036999999999</v>
      </c>
      <c r="F284" s="35">
        <v>8.5500000000000003E-3</v>
      </c>
      <c r="G284" s="35">
        <v>49500</v>
      </c>
      <c r="H284" s="35">
        <v>44.668999999999997</v>
      </c>
      <c r="I284" s="47">
        <v>2000</v>
      </c>
      <c r="J284" s="35" t="s">
        <v>129</v>
      </c>
      <c r="K284" s="35">
        <v>1</v>
      </c>
      <c r="L284" s="35">
        <v>1</v>
      </c>
      <c r="M284" s="35">
        <v>4</v>
      </c>
      <c r="N284" s="41">
        <v>4.9610000000000003</v>
      </c>
      <c r="O284" s="35">
        <v>3.9999999999999998E-6</v>
      </c>
      <c r="P284" s="35">
        <v>-400</v>
      </c>
      <c r="Q284" s="35">
        <v>0</v>
      </c>
      <c r="R284" s="35">
        <v>0</v>
      </c>
      <c r="S284" s="35">
        <v>-1478</v>
      </c>
      <c r="T284" s="42">
        <v>2000</v>
      </c>
      <c r="U284" s="35">
        <v>-1.6380000000000003</v>
      </c>
      <c r="V284" s="35">
        <v>-21.613888483436284</v>
      </c>
      <c r="W284" s="35">
        <v>3.1979999999999999E-3</v>
      </c>
      <c r="X284" s="35">
        <v>38350</v>
      </c>
      <c r="Y284" s="35">
        <v>0</v>
      </c>
      <c r="Z284" s="35">
        <v>0</v>
      </c>
      <c r="AA284" s="35">
        <v>49038.794500000004</v>
      </c>
      <c r="AB284" s="35">
        <v>544.59</v>
      </c>
      <c r="AC284" s="35">
        <v>1.3239999999999998</v>
      </c>
      <c r="AD284" s="35">
        <v>-34.449818422158437</v>
      </c>
      <c r="AE284" s="35">
        <v>-5.4E-6</v>
      </c>
      <c r="AF284" s="35">
        <v>139136.5</v>
      </c>
      <c r="AG284" s="35">
        <v>0</v>
      </c>
      <c r="AH284" s="35">
        <v>0</v>
      </c>
      <c r="AI284" s="35">
        <v>46632</v>
      </c>
      <c r="AJ284" s="42">
        <v>1200</v>
      </c>
      <c r="AK284" s="35">
        <v>1.5389999999999997</v>
      </c>
      <c r="AL284" s="35">
        <v>-36.289306400183612</v>
      </c>
      <c r="AM284" s="35">
        <v>-3.9999999999999998E-6</v>
      </c>
      <c r="AN284" s="35">
        <v>-200</v>
      </c>
      <c r="AO284" s="35">
        <v>0</v>
      </c>
      <c r="AP284" s="35">
        <v>0</v>
      </c>
      <c r="AQ284" s="35">
        <v>47124</v>
      </c>
      <c r="AR284" s="42">
        <v>1910</v>
      </c>
      <c r="AS284" s="35">
        <v>0</v>
      </c>
      <c r="AT284" s="35">
        <v>0</v>
      </c>
      <c r="AU284" s="35">
        <v>0</v>
      </c>
      <c r="AV284" s="35">
        <v>0</v>
      </c>
      <c r="AW284" s="35">
        <v>0</v>
      </c>
      <c r="AX284" s="35">
        <v>0</v>
      </c>
      <c r="AY284" s="35">
        <v>0</v>
      </c>
      <c r="AZ284" s="42">
        <v>2000</v>
      </c>
      <c r="BA284" s="35">
        <v>1</v>
      </c>
      <c r="BB284" s="35">
        <v>12</v>
      </c>
      <c r="BC284" s="35">
        <v>1</v>
      </c>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row>
    <row r="285" spans="1:166" x14ac:dyDescent="0.2">
      <c r="A285" s="35" t="s">
        <v>987</v>
      </c>
      <c r="B285" s="35" t="s">
        <v>104</v>
      </c>
      <c r="C285" s="35" t="s">
        <v>988</v>
      </c>
      <c r="E285" s="36">
        <v>417.96073999999999</v>
      </c>
      <c r="F285" s="35">
        <v>1.7090000000000001E-2</v>
      </c>
      <c r="G285" s="35">
        <v>52600</v>
      </c>
      <c r="H285" s="35">
        <v>65.400000000000006</v>
      </c>
      <c r="I285" s="47">
        <v>2000</v>
      </c>
      <c r="J285" s="35" t="s">
        <v>129</v>
      </c>
      <c r="K285" s="35">
        <v>1</v>
      </c>
      <c r="L285" s="35">
        <v>1</v>
      </c>
      <c r="M285" s="35">
        <v>4</v>
      </c>
      <c r="N285" s="41">
        <v>8.9420003999999995</v>
      </c>
      <c r="O285" s="35">
        <v>0</v>
      </c>
      <c r="P285" s="35">
        <v>9900</v>
      </c>
      <c r="Q285" s="35">
        <v>0</v>
      </c>
      <c r="R285" s="35">
        <v>0</v>
      </c>
      <c r="S285" s="35">
        <v>-2699</v>
      </c>
      <c r="T285" s="42">
        <v>2000</v>
      </c>
      <c r="U285" s="35">
        <v>-2.2960003999999996</v>
      </c>
      <c r="V285" s="35">
        <v>-25.798005038685631</v>
      </c>
      <c r="W285" s="35">
        <v>6.404E-3</v>
      </c>
      <c r="X285" s="35">
        <v>82050</v>
      </c>
      <c r="Y285" s="35">
        <v>0</v>
      </c>
      <c r="Z285" s="35">
        <v>0</v>
      </c>
      <c r="AA285" s="35">
        <v>51934.589</v>
      </c>
      <c r="AB285" s="35">
        <v>544.59</v>
      </c>
      <c r="AC285" s="35">
        <v>3.6279996000000008</v>
      </c>
      <c r="AD285" s="35">
        <v>-51.469864916129971</v>
      </c>
      <c r="AE285" s="35">
        <v>-2.7999999999999999E-6</v>
      </c>
      <c r="AF285" s="35">
        <v>283623</v>
      </c>
      <c r="AG285" s="35">
        <v>0</v>
      </c>
      <c r="AH285" s="35">
        <v>0</v>
      </c>
      <c r="AI285" s="35">
        <v>47121</v>
      </c>
      <c r="AJ285" s="42">
        <v>1200</v>
      </c>
      <c r="AK285" s="35">
        <v>4.0579996000000005</v>
      </c>
      <c r="AL285" s="35">
        <v>-55.148840872180337</v>
      </c>
      <c r="AM285" s="35">
        <v>0</v>
      </c>
      <c r="AN285" s="35">
        <v>4950</v>
      </c>
      <c r="AO285" s="35">
        <v>0</v>
      </c>
      <c r="AP285" s="35">
        <v>0</v>
      </c>
      <c r="AQ285" s="35">
        <v>48105</v>
      </c>
      <c r="AR285" s="42">
        <v>1910</v>
      </c>
      <c r="AS285" s="35">
        <v>1.0579996000000005</v>
      </c>
      <c r="AT285" s="35">
        <v>16.798457204030701</v>
      </c>
      <c r="AU285" s="35">
        <v>0</v>
      </c>
      <c r="AV285" s="35">
        <v>4950</v>
      </c>
      <c r="AW285" s="35">
        <v>0</v>
      </c>
      <c r="AX285" s="35">
        <v>0</v>
      </c>
      <c r="AY285" s="35">
        <v>-46025</v>
      </c>
      <c r="AZ285" s="42">
        <v>2000</v>
      </c>
      <c r="BA285" s="35">
        <v>1</v>
      </c>
      <c r="BB285" s="35">
        <v>12</v>
      </c>
      <c r="BC285" s="35">
        <v>2</v>
      </c>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row>
    <row r="286" spans="1:166" x14ac:dyDescent="0.2">
      <c r="A286" s="35" t="s">
        <v>989</v>
      </c>
      <c r="B286" s="35" t="s">
        <v>104</v>
      </c>
      <c r="C286" s="35" t="s">
        <v>990</v>
      </c>
      <c r="E286" s="36">
        <v>567.80394000000001</v>
      </c>
      <c r="F286" s="35">
        <v>2.3230000000000001E-2</v>
      </c>
      <c r="G286" s="35">
        <v>50300</v>
      </c>
      <c r="H286" s="35">
        <v>91.48</v>
      </c>
      <c r="I286" s="35">
        <v>1500</v>
      </c>
      <c r="J286" s="35" t="s">
        <v>991</v>
      </c>
      <c r="K286" s="35">
        <v>4</v>
      </c>
      <c r="L286" s="35">
        <v>1</v>
      </c>
      <c r="M286" s="35">
        <v>3</v>
      </c>
      <c r="N286" s="41">
        <v>19.864999999999998</v>
      </c>
      <c r="O286" s="35">
        <v>1.9999999999999999E-6</v>
      </c>
      <c r="P286" s="35">
        <v>58500</v>
      </c>
      <c r="Q286" s="35">
        <v>0</v>
      </c>
      <c r="R286" s="35">
        <v>0</v>
      </c>
      <c r="S286" s="35">
        <v>-6119</v>
      </c>
      <c r="T286" s="42">
        <v>1500</v>
      </c>
      <c r="U286" s="35">
        <v>-1.8369999999999997</v>
      </c>
      <c r="V286" s="35">
        <v>-38.430118437865687</v>
      </c>
      <c r="W286" s="35">
        <v>7.5439999999999995E-3</v>
      </c>
      <c r="X286" s="35">
        <v>93950</v>
      </c>
      <c r="Y286" s="35">
        <v>0</v>
      </c>
      <c r="Z286" s="35">
        <v>0</v>
      </c>
      <c r="AA286" s="35">
        <v>49792.828000000001</v>
      </c>
      <c r="AB286" s="35">
        <v>544.59</v>
      </c>
      <c r="AC286" s="35">
        <v>3.5244196000000017</v>
      </c>
      <c r="AD286" s="35">
        <v>-60.055608608096101</v>
      </c>
      <c r="AE286" s="35">
        <v>1.364784E-3</v>
      </c>
      <c r="AF286" s="35">
        <v>351100</v>
      </c>
      <c r="AG286" s="35">
        <v>0</v>
      </c>
      <c r="AH286" s="35">
        <v>0</v>
      </c>
      <c r="AI286" s="35">
        <v>44535.602400000003</v>
      </c>
      <c r="AJ286" s="35">
        <v>876</v>
      </c>
      <c r="AK286" s="35">
        <v>2.063419200000002</v>
      </c>
      <c r="AL286" s="35">
        <v>-27.754145167545289</v>
      </c>
      <c r="AM286" s="35">
        <v>2.2575300000000001E-4</v>
      </c>
      <c r="AN286" s="35">
        <v>332490</v>
      </c>
      <c r="AO286" s="35">
        <v>0</v>
      </c>
      <c r="AP286" s="35">
        <v>0</v>
      </c>
      <c r="AQ286" s="35">
        <v>25806.189399999999</v>
      </c>
      <c r="AR286" s="42">
        <v>1500</v>
      </c>
      <c r="AS286" s="35">
        <v>2</v>
      </c>
      <c r="AT286" s="35">
        <v>12</v>
      </c>
      <c r="AU286" s="35">
        <v>2</v>
      </c>
      <c r="AV286" s="35">
        <v>7</v>
      </c>
      <c r="AW286" s="35">
        <v>2</v>
      </c>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row>
    <row r="287" spans="1:166" x14ac:dyDescent="0.2">
      <c r="A287" s="35" t="s">
        <v>992</v>
      </c>
      <c r="B287" s="35" t="s">
        <v>993</v>
      </c>
      <c r="C287" s="35" t="s">
        <v>994</v>
      </c>
      <c r="E287" s="36">
        <v>433.96013999999997</v>
      </c>
      <c r="F287" s="35">
        <v>1.7749999999999998E-2</v>
      </c>
      <c r="G287" s="35">
        <v>26800</v>
      </c>
      <c r="H287" s="35">
        <v>75.72</v>
      </c>
      <c r="I287" s="35">
        <v>1200</v>
      </c>
      <c r="J287" s="35" t="s">
        <v>995</v>
      </c>
      <c r="K287" s="35">
        <v>1</v>
      </c>
      <c r="L287" s="35">
        <v>1</v>
      </c>
      <c r="M287" s="35">
        <v>2</v>
      </c>
      <c r="N287" s="41">
        <v>13.397</v>
      </c>
      <c r="O287" s="35">
        <v>2.1000000000000001E-4</v>
      </c>
      <c r="P287" s="35">
        <v>125500</v>
      </c>
      <c r="Q287" s="35">
        <v>0</v>
      </c>
      <c r="R287" s="35">
        <v>0</v>
      </c>
      <c r="S287" s="35">
        <v>-4434</v>
      </c>
      <c r="T287" s="42">
        <v>1200</v>
      </c>
      <c r="U287" s="35">
        <v>-0.32745000000000068</v>
      </c>
      <c r="V287" s="35">
        <v>-30.69254980462371</v>
      </c>
      <c r="W287" s="35">
        <v>5.9621615000000003E-3</v>
      </c>
      <c r="X287" s="35">
        <v>176444.5</v>
      </c>
      <c r="Y287" s="35">
        <v>249.11199999999999</v>
      </c>
      <c r="Z287" s="35">
        <v>1.6200075E-8</v>
      </c>
      <c r="AA287" s="35">
        <v>23898.832150000002</v>
      </c>
      <c r="AB287" s="35">
        <v>544.59</v>
      </c>
      <c r="AC287" s="35">
        <v>5.0339696000000007</v>
      </c>
      <c r="AD287" s="35">
        <v>-52.318039974854102</v>
      </c>
      <c r="AE287" s="35">
        <v>-2.1705450000000001E-4</v>
      </c>
      <c r="AF287" s="35">
        <v>433594.5</v>
      </c>
      <c r="AG287" s="35">
        <v>249.11199999999999</v>
      </c>
      <c r="AH287" s="35">
        <v>1.6200075E-8</v>
      </c>
      <c r="AI287" s="35">
        <v>18641.60655</v>
      </c>
      <c r="AJ287" s="42">
        <v>1200</v>
      </c>
      <c r="AK287" s="35">
        <v>2</v>
      </c>
      <c r="AL287" s="35">
        <v>12</v>
      </c>
      <c r="AM287" s="35">
        <v>2</v>
      </c>
      <c r="AN287" s="35">
        <v>65</v>
      </c>
      <c r="AO287" s="35">
        <v>0.5</v>
      </c>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row>
    <row r="288" spans="1:166" x14ac:dyDescent="0.2">
      <c r="A288" s="35" t="s">
        <v>992</v>
      </c>
      <c r="B288" s="35" t="s">
        <v>996</v>
      </c>
      <c r="C288" s="35" t="s">
        <v>994</v>
      </c>
      <c r="E288" s="36">
        <v>433.96013999999997</v>
      </c>
      <c r="F288" s="35">
        <v>1.7749999999999998E-2</v>
      </c>
      <c r="G288" s="35">
        <v>21700</v>
      </c>
      <c r="H288" s="35">
        <v>70.53</v>
      </c>
      <c r="I288" s="35">
        <v>1200</v>
      </c>
      <c r="J288" s="35" t="s">
        <v>995</v>
      </c>
      <c r="K288" s="35">
        <v>1</v>
      </c>
      <c r="L288" s="35">
        <v>1</v>
      </c>
      <c r="M288" s="35">
        <v>2</v>
      </c>
      <c r="N288" s="41">
        <v>13.7545</v>
      </c>
      <c r="O288" s="35">
        <v>9.4703699999999997E-4</v>
      </c>
      <c r="P288" s="35">
        <v>111454</v>
      </c>
      <c r="Q288" s="35">
        <v>0</v>
      </c>
      <c r="R288" s="35">
        <v>-2.8273899999999997E-7</v>
      </c>
      <c r="S288" s="35">
        <v>-4551</v>
      </c>
      <c r="T288" s="42">
        <v>1200</v>
      </c>
      <c r="U288" s="35">
        <v>-0.68495000000000061</v>
      </c>
      <c r="V288" s="35">
        <v>-22.785368992296462</v>
      </c>
      <c r="W288" s="35">
        <v>5.2251245000000009E-3</v>
      </c>
      <c r="X288" s="35">
        <v>169421.5</v>
      </c>
      <c r="Y288" s="35">
        <v>249.11199999999999</v>
      </c>
      <c r="Z288" s="35">
        <v>1.5756957499999999E-7</v>
      </c>
      <c r="AA288" s="35">
        <v>18681.832150000002</v>
      </c>
      <c r="AB288" s="35">
        <v>544.59</v>
      </c>
      <c r="AC288" s="35">
        <v>4.6764696000000008</v>
      </c>
      <c r="AD288" s="35">
        <v>-44.410859162526904</v>
      </c>
      <c r="AE288" s="35">
        <v>-9.5409149999999996E-4</v>
      </c>
      <c r="AF288" s="35">
        <v>426571.5</v>
      </c>
      <c r="AG288" s="35">
        <v>249.11199999999999</v>
      </c>
      <c r="AH288" s="35">
        <v>1.5756957499999999E-7</v>
      </c>
      <c r="AI288" s="35">
        <v>13424.60655</v>
      </c>
      <c r="AJ288" s="42">
        <v>1200</v>
      </c>
      <c r="AK288" s="35">
        <v>2</v>
      </c>
      <c r="AL288" s="35">
        <v>12</v>
      </c>
      <c r="AM288" s="35">
        <v>2</v>
      </c>
      <c r="AN288" s="35">
        <v>65</v>
      </c>
      <c r="AO288" s="35">
        <v>0.5</v>
      </c>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row>
    <row r="289" spans="1:166" x14ac:dyDescent="0.2">
      <c r="A289" s="35" t="s">
        <v>997</v>
      </c>
      <c r="B289" s="35" t="s">
        <v>104</v>
      </c>
      <c r="C289" s="35" t="s">
        <v>998</v>
      </c>
      <c r="E289" s="36">
        <v>449.95954</v>
      </c>
      <c r="F289" s="35">
        <v>1.84E-2</v>
      </c>
      <c r="G289" s="35">
        <v>-7800</v>
      </c>
      <c r="H289" s="35">
        <v>83</v>
      </c>
      <c r="I289" s="35">
        <v>1200</v>
      </c>
      <c r="J289" s="35" t="s">
        <v>995</v>
      </c>
      <c r="K289" s="35">
        <v>1</v>
      </c>
      <c r="L289" s="35">
        <v>1</v>
      </c>
      <c r="M289" s="35">
        <v>2</v>
      </c>
      <c r="N289" s="41">
        <v>19.555</v>
      </c>
      <c r="O289" s="35">
        <v>1.3100000000000001E-4</v>
      </c>
      <c r="P289" s="35">
        <v>138100</v>
      </c>
      <c r="Q289" s="35">
        <v>0</v>
      </c>
      <c r="R289" s="35">
        <v>0</v>
      </c>
      <c r="S289" s="35">
        <v>-6305</v>
      </c>
      <c r="T289" s="42">
        <v>1200</v>
      </c>
      <c r="U289" s="35">
        <v>-6.1900000000001398E-2</v>
      </c>
      <c r="V289" s="35">
        <v>-21.892760836480377</v>
      </c>
      <c r="W289" s="35">
        <v>5.8093229999999999E-3</v>
      </c>
      <c r="X289" s="35">
        <v>219339</v>
      </c>
      <c r="Y289" s="35">
        <v>498.22399999999999</v>
      </c>
      <c r="Z289" s="35">
        <v>3.240015E-8</v>
      </c>
      <c r="AA289" s="35">
        <v>-13072.9247</v>
      </c>
      <c r="AB289" s="35">
        <v>544.59</v>
      </c>
      <c r="AC289" s="35">
        <v>5.2995196</v>
      </c>
      <c r="AD289" s="35">
        <v>-43.518251006710813</v>
      </c>
      <c r="AE289" s="35">
        <v>-3.6989300000000004E-4</v>
      </c>
      <c r="AF289" s="35">
        <v>476489</v>
      </c>
      <c r="AG289" s="35">
        <v>498.22399999999999</v>
      </c>
      <c r="AH289" s="35">
        <v>3.240015E-8</v>
      </c>
      <c r="AI289" s="35">
        <v>-18330.150300000001</v>
      </c>
      <c r="AJ289" s="42">
        <v>1200</v>
      </c>
      <c r="AK289" s="35">
        <v>2</v>
      </c>
      <c r="AL289" s="35">
        <v>12</v>
      </c>
      <c r="AM289" s="35">
        <v>2</v>
      </c>
      <c r="AN289" s="35">
        <v>65</v>
      </c>
      <c r="AO289" s="35">
        <v>1</v>
      </c>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row>
    <row r="290" spans="1:166" x14ac:dyDescent="0.2">
      <c r="A290" s="35" t="s">
        <v>999</v>
      </c>
      <c r="B290" s="35" t="s">
        <v>99</v>
      </c>
      <c r="C290" s="35" t="s">
        <v>1000</v>
      </c>
      <c r="D290" s="35" t="s">
        <v>1001</v>
      </c>
      <c r="E290" s="36">
        <v>465.95893999999998</v>
      </c>
      <c r="F290" s="35">
        <v>8.5500000000000007</v>
      </c>
      <c r="G290" s="35">
        <v>-137160</v>
      </c>
      <c r="H290" s="35">
        <v>36.200000000000003</v>
      </c>
      <c r="I290" s="35">
        <v>1300</v>
      </c>
      <c r="J290" s="35" t="s">
        <v>995</v>
      </c>
      <c r="K290" s="35">
        <v>1</v>
      </c>
      <c r="L290" s="35">
        <v>3</v>
      </c>
      <c r="M290" s="35">
        <v>4</v>
      </c>
      <c r="N290" s="41">
        <v>30.667601000000001</v>
      </c>
      <c r="O290" s="35">
        <v>-8.2050799999999996E-4</v>
      </c>
      <c r="P290" s="35">
        <v>298224</v>
      </c>
      <c r="Q290" s="35">
        <v>0</v>
      </c>
      <c r="R290" s="35">
        <v>1.1494599999999999E-6</v>
      </c>
      <c r="S290" s="35">
        <v>-10101</v>
      </c>
      <c r="T290" s="35">
        <v>1003</v>
      </c>
      <c r="U290" s="35">
        <v>7540</v>
      </c>
      <c r="V290" s="35" t="s">
        <v>102</v>
      </c>
      <c r="W290" s="35">
        <v>33.099997999999999</v>
      </c>
      <c r="X290" s="35">
        <v>0</v>
      </c>
      <c r="Y290" s="35">
        <v>0</v>
      </c>
      <c r="Z290" s="35">
        <v>0</v>
      </c>
      <c r="AA290" s="35">
        <v>0</v>
      </c>
      <c r="AB290" s="35">
        <v>-4369</v>
      </c>
      <c r="AC290" s="35">
        <v>1098</v>
      </c>
      <c r="AD290" s="35">
        <v>4000</v>
      </c>
      <c r="AE290" s="35" t="s">
        <v>92</v>
      </c>
      <c r="AF290" s="35">
        <v>43</v>
      </c>
      <c r="AG290" s="35">
        <v>0</v>
      </c>
      <c r="AH290" s="35">
        <v>0</v>
      </c>
      <c r="AI290" s="35">
        <v>0</v>
      </c>
      <c r="AJ290" s="35">
        <v>0</v>
      </c>
      <c r="AK290" s="35">
        <v>-11239</v>
      </c>
      <c r="AL290" s="42">
        <v>1300</v>
      </c>
      <c r="AM290" s="35">
        <v>-4.7509510000000006</v>
      </c>
      <c r="AN290" s="35">
        <v>74.633720324576529</v>
      </c>
      <c r="AO290" s="35">
        <v>6.5289924999999997E-3</v>
      </c>
      <c r="AP290" s="35">
        <v>335995.5</v>
      </c>
      <c r="AQ290" s="35">
        <v>747.33600000000001</v>
      </c>
      <c r="AR290" s="35">
        <v>-5.2612977499999994E-7</v>
      </c>
      <c r="AS290" s="35">
        <v>-146729.68155000001</v>
      </c>
      <c r="AT290" s="35">
        <v>544.59</v>
      </c>
      <c r="AU290" s="35">
        <v>0.61046860000000081</v>
      </c>
      <c r="AV290" s="35">
        <v>53.008230154345995</v>
      </c>
      <c r="AW290" s="35">
        <v>3.4977649999999995E-4</v>
      </c>
      <c r="AX290" s="35">
        <v>593145.5</v>
      </c>
      <c r="AY290" s="35">
        <v>747.33600000000001</v>
      </c>
      <c r="AZ290" s="35">
        <v>-5.2612977499999994E-7</v>
      </c>
      <c r="BA290" s="35">
        <v>-151986.90714999998</v>
      </c>
      <c r="BB290" s="35">
        <v>1003</v>
      </c>
      <c r="BC290" s="35">
        <v>-1.8219283999999973</v>
      </c>
      <c r="BD290" s="35">
        <v>64.496036034013244</v>
      </c>
      <c r="BE290" s="35">
        <v>-4.7073150000000001E-4</v>
      </c>
      <c r="BF290" s="35">
        <v>444033.5</v>
      </c>
      <c r="BG290" s="35">
        <v>747.33600000000001</v>
      </c>
      <c r="BH290" s="35">
        <v>4.8600225000000001E-8</v>
      </c>
      <c r="BI290" s="35">
        <v>-146254.90714999998</v>
      </c>
      <c r="BJ290" s="35">
        <v>1098</v>
      </c>
      <c r="BK290" s="35">
        <v>-11.721930399999998</v>
      </c>
      <c r="BL290" s="35">
        <v>140.06539644544773</v>
      </c>
      <c r="BM290" s="35">
        <v>-4.7073150000000001E-4</v>
      </c>
      <c r="BN290" s="35">
        <v>444033.5</v>
      </c>
      <c r="BO290" s="35">
        <v>747.33600000000001</v>
      </c>
      <c r="BP290" s="35">
        <v>4.8600225000000001E-8</v>
      </c>
      <c r="BQ290" s="35">
        <v>-153124.90714999998</v>
      </c>
      <c r="BR290" s="42">
        <v>1300</v>
      </c>
      <c r="BS290" s="35">
        <v>2</v>
      </c>
      <c r="BT290" s="35">
        <v>12</v>
      </c>
      <c r="BU290" s="35">
        <v>2</v>
      </c>
      <c r="BV290" s="35">
        <v>65</v>
      </c>
      <c r="BW290" s="35">
        <v>1.5</v>
      </c>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row>
    <row r="291" spans="1:166" x14ac:dyDescent="0.2">
      <c r="A291" s="35" t="s">
        <v>999</v>
      </c>
      <c r="B291" s="35" t="s">
        <v>104</v>
      </c>
      <c r="C291" s="35" t="s">
        <v>1000</v>
      </c>
      <c r="E291" s="36">
        <v>465.95893999999998</v>
      </c>
      <c r="F291" s="35">
        <v>1.9060000000000001E-2</v>
      </c>
      <c r="G291" s="35">
        <v>-54900</v>
      </c>
      <c r="H291" s="35">
        <v>81.77</v>
      </c>
      <c r="I291" s="35">
        <v>1200</v>
      </c>
      <c r="J291" s="35" t="s">
        <v>995</v>
      </c>
      <c r="K291" s="35">
        <v>1</v>
      </c>
      <c r="L291" s="35">
        <v>1</v>
      </c>
      <c r="M291" s="35">
        <v>2</v>
      </c>
      <c r="N291" s="41">
        <v>24.405799999999999</v>
      </c>
      <c r="O291" s="35">
        <v>1.1753600000000001E-3</v>
      </c>
      <c r="P291" s="35">
        <v>260642</v>
      </c>
      <c r="Q291" s="35">
        <v>0</v>
      </c>
      <c r="R291" s="35">
        <v>-3.5462399999999999E-7</v>
      </c>
      <c r="S291" s="35">
        <v>-8246</v>
      </c>
      <c r="T291" s="42">
        <v>1200</v>
      </c>
      <c r="U291" s="35">
        <v>1.5108500000000014</v>
      </c>
      <c r="V291" s="35">
        <v>-12.097104128455186</v>
      </c>
      <c r="W291" s="35">
        <v>4.5331244999999992E-3</v>
      </c>
      <c r="X291" s="35">
        <v>317204.5</v>
      </c>
      <c r="Y291" s="35">
        <v>747.33600000000001</v>
      </c>
      <c r="Z291" s="35">
        <v>2.2591222499999999E-7</v>
      </c>
      <c r="AA291" s="35">
        <v>-62614.681550000001</v>
      </c>
      <c r="AB291" s="35">
        <v>544.59</v>
      </c>
      <c r="AC291" s="35">
        <v>6.8722696000000028</v>
      </c>
      <c r="AD291" s="35">
        <v>-33.722594298685614</v>
      </c>
      <c r="AE291" s="35">
        <v>-1.6460915000000001E-3</v>
      </c>
      <c r="AF291" s="35">
        <v>574354.5</v>
      </c>
      <c r="AG291" s="35">
        <v>747.33600000000001</v>
      </c>
      <c r="AH291" s="35">
        <v>2.2591222499999999E-7</v>
      </c>
      <c r="AI291" s="35">
        <v>-67871.907149999999</v>
      </c>
      <c r="AJ291" s="42">
        <v>1200</v>
      </c>
      <c r="AK291" s="35">
        <v>2</v>
      </c>
      <c r="AL291" s="35">
        <v>12</v>
      </c>
      <c r="AM291" s="35">
        <v>2</v>
      </c>
      <c r="AN291" s="35">
        <v>65</v>
      </c>
      <c r="AO291" s="35">
        <v>1.5</v>
      </c>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row>
    <row r="292" spans="1:166" x14ac:dyDescent="0.2">
      <c r="A292" s="35" t="s">
        <v>1002</v>
      </c>
      <c r="B292" s="35" t="s">
        <v>104</v>
      </c>
      <c r="C292" s="35" t="s">
        <v>1003</v>
      </c>
      <c r="E292" s="36">
        <v>482.09273999999999</v>
      </c>
      <c r="F292" s="35">
        <v>1.9720000000000001E-2</v>
      </c>
      <c r="G292" s="35">
        <v>41900</v>
      </c>
      <c r="H292" s="35">
        <v>84.984999999999999</v>
      </c>
      <c r="I292" s="35">
        <v>3000</v>
      </c>
      <c r="J292" s="35" t="s">
        <v>1004</v>
      </c>
      <c r="K292" s="35">
        <v>3</v>
      </c>
      <c r="L292" s="35">
        <v>1</v>
      </c>
      <c r="M292" s="35">
        <v>7</v>
      </c>
      <c r="N292" s="41">
        <v>21.075500000000002</v>
      </c>
      <c r="O292" s="35">
        <v>-1.82774E-4</v>
      </c>
      <c r="P292" s="35">
        <v>127484</v>
      </c>
      <c r="Q292" s="35">
        <v>-63.507098999999997</v>
      </c>
      <c r="R292" s="35">
        <v>1.7271899999999999E-8</v>
      </c>
      <c r="S292" s="35">
        <v>-5599</v>
      </c>
      <c r="T292" s="42">
        <v>3000</v>
      </c>
      <c r="U292" s="35">
        <v>1.9184996000000005</v>
      </c>
      <c r="V292" s="35">
        <v>-53.758109822669724</v>
      </c>
      <c r="W292" s="35">
        <v>3.1527740000000001E-3</v>
      </c>
      <c r="X292" s="35">
        <v>-14758</v>
      </c>
      <c r="Y292" s="35">
        <v>-127.01419799999999</v>
      </c>
      <c r="Z292" s="35">
        <v>-8.6359499999999993E-9</v>
      </c>
      <c r="AA292" s="35">
        <v>43947.254999999997</v>
      </c>
      <c r="AB292" s="35">
        <v>368.3</v>
      </c>
      <c r="AC292" s="35">
        <v>-2.6075004000000028</v>
      </c>
      <c r="AD292" s="35">
        <v>-23.392218450788334</v>
      </c>
      <c r="AE292" s="35">
        <v>6.644774E-3</v>
      </c>
      <c r="AF292" s="35">
        <v>140842</v>
      </c>
      <c r="AG292" s="35">
        <v>-127.01419799999999</v>
      </c>
      <c r="AH292" s="35">
        <v>-8.6359499999999993E-9</v>
      </c>
      <c r="AI292" s="35">
        <v>41717.037799999998</v>
      </c>
      <c r="AJ292" s="35">
        <v>388.36</v>
      </c>
      <c r="AK292" s="35">
        <v>-18.861500200000002</v>
      </c>
      <c r="AL292" s="35">
        <v>72.458839719860222</v>
      </c>
      <c r="AM292" s="35">
        <v>3.1666773999999995E-2</v>
      </c>
      <c r="AN292" s="35">
        <v>140842</v>
      </c>
      <c r="AO292" s="35">
        <v>-127.01419799999999</v>
      </c>
      <c r="AP292" s="35">
        <v>-8.6359499999999993E-9</v>
      </c>
      <c r="AQ292" s="35">
        <v>38352.539439400003</v>
      </c>
      <c r="AR292" s="35">
        <v>432</v>
      </c>
      <c r="AS292" s="35">
        <v>-8.0135002000000028</v>
      </c>
      <c r="AT292" s="35">
        <v>20.402811651894005</v>
      </c>
      <c r="AU292" s="35">
        <v>9.9287739999999996E-3</v>
      </c>
      <c r="AV292" s="35">
        <v>1230842</v>
      </c>
      <c r="AW292" s="35">
        <v>-127.01419799999999</v>
      </c>
      <c r="AX292" s="35">
        <v>-8.6359499999999993E-9</v>
      </c>
      <c r="AY292" s="35">
        <v>33935.746800000001</v>
      </c>
      <c r="AZ292" s="35">
        <v>544.59</v>
      </c>
      <c r="BA292" s="35">
        <v>-2.6520806000000015</v>
      </c>
      <c r="BB292" s="35">
        <v>-1.222678518336437</v>
      </c>
      <c r="BC292" s="35">
        <v>3.7495580000000001E-3</v>
      </c>
      <c r="BD292" s="35">
        <v>1487992</v>
      </c>
      <c r="BE292" s="35">
        <v>-127.01419799999999</v>
      </c>
      <c r="BF292" s="35">
        <v>-8.6359499999999993E-9</v>
      </c>
      <c r="BG292" s="35">
        <v>28678.521199999999</v>
      </c>
      <c r="BH292" s="35">
        <v>881.8</v>
      </c>
      <c r="BI292" s="35">
        <v>-0.90048080000000041</v>
      </c>
      <c r="BJ292" s="35">
        <v>17.69300690820133</v>
      </c>
      <c r="BK292" s="35">
        <v>8.7241800000000002E-4</v>
      </c>
      <c r="BL292" s="35">
        <v>370029</v>
      </c>
      <c r="BM292" s="35">
        <v>-127.01419799999999</v>
      </c>
      <c r="BN292" s="35">
        <v>-2.6635949999999998E-8</v>
      </c>
      <c r="BO292" s="35">
        <v>5039.2854000000007</v>
      </c>
      <c r="BP292" s="35">
        <v>1837</v>
      </c>
      <c r="BQ292" s="35">
        <v>-12.907900400000001</v>
      </c>
      <c r="BR292" s="35">
        <v>266.91901071070123</v>
      </c>
      <c r="BS292" s="35">
        <v>6.4763400000000001E-4</v>
      </c>
      <c r="BT292" s="35">
        <v>35779</v>
      </c>
      <c r="BU292" s="35">
        <v>-127.01419799999999</v>
      </c>
      <c r="BV292" s="35">
        <v>-2.6635949999999998E-8</v>
      </c>
      <c r="BW292" s="35">
        <v>8262.9219999999987</v>
      </c>
      <c r="BX292" s="42">
        <v>3000</v>
      </c>
      <c r="BY292" s="35">
        <v>2</v>
      </c>
      <c r="BZ292" s="35">
        <v>12</v>
      </c>
      <c r="CA292" s="35">
        <v>2</v>
      </c>
      <c r="CB292" s="35">
        <v>81</v>
      </c>
      <c r="CC292" s="35">
        <v>2</v>
      </c>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row>
    <row r="293" spans="1:166" x14ac:dyDescent="0.2">
      <c r="A293" s="35" t="s">
        <v>1005</v>
      </c>
      <c r="B293" s="35" t="s">
        <v>99</v>
      </c>
      <c r="C293" s="35" t="s">
        <v>1006</v>
      </c>
      <c r="D293" s="35" t="s">
        <v>1007</v>
      </c>
      <c r="E293" s="36">
        <v>514.15873999999997</v>
      </c>
      <c r="F293" s="35">
        <v>7.39</v>
      </c>
      <c r="G293" s="35">
        <v>-43000</v>
      </c>
      <c r="H293" s="35">
        <v>47.9</v>
      </c>
      <c r="I293" s="35">
        <v>1200</v>
      </c>
      <c r="J293" s="35" t="s">
        <v>1004</v>
      </c>
      <c r="K293" s="35">
        <v>3</v>
      </c>
      <c r="L293" s="35">
        <v>2</v>
      </c>
      <c r="M293" s="35">
        <v>7</v>
      </c>
      <c r="N293" s="41">
        <v>28.030999999999999</v>
      </c>
      <c r="O293" s="35">
        <v>4.6623100000000002E-3</v>
      </c>
      <c r="P293" s="35">
        <v>125801</v>
      </c>
      <c r="Q293" s="35">
        <v>0</v>
      </c>
      <c r="R293" s="35">
        <v>-8.4738400000000001E-7</v>
      </c>
      <c r="S293" s="35">
        <v>-9171</v>
      </c>
      <c r="T293" s="35">
        <v>1036</v>
      </c>
      <c r="U293" s="35">
        <v>18970</v>
      </c>
      <c r="V293" s="35" t="s">
        <v>92</v>
      </c>
      <c r="W293" s="35">
        <v>50</v>
      </c>
      <c r="X293" s="35">
        <v>0</v>
      </c>
      <c r="Y293" s="35">
        <v>0</v>
      </c>
      <c r="Z293" s="35">
        <v>0</v>
      </c>
      <c r="AA293" s="35">
        <v>0</v>
      </c>
      <c r="AB293" s="35">
        <v>-8778</v>
      </c>
      <c r="AC293" s="42">
        <v>1200</v>
      </c>
      <c r="AD293" s="35">
        <v>3.1369994000000041</v>
      </c>
      <c r="AE293" s="35">
        <v>-17.938066407566424</v>
      </c>
      <c r="AF293" s="35">
        <v>-3.4093100000000005E-3</v>
      </c>
      <c r="AG293" s="35">
        <v>-93399.5</v>
      </c>
      <c r="AH293" s="35">
        <v>0</v>
      </c>
      <c r="AI293" s="35">
        <v>4.2369200000000001E-7</v>
      </c>
      <c r="AJ293" s="35">
        <v>-41718.411999999997</v>
      </c>
      <c r="AK293" s="35">
        <v>368.3</v>
      </c>
      <c r="AL293" s="35">
        <v>-3.6520005999999974</v>
      </c>
      <c r="AM293" s="35">
        <v>27.610770650255603</v>
      </c>
      <c r="AN293" s="35">
        <v>1.82869E-3</v>
      </c>
      <c r="AO293" s="35">
        <v>140000.5</v>
      </c>
      <c r="AP293" s="35">
        <v>0</v>
      </c>
      <c r="AQ293" s="35">
        <v>4.2369200000000001E-7</v>
      </c>
      <c r="AR293" s="35">
        <v>-45063.737800000003</v>
      </c>
      <c r="AS293" s="35">
        <v>388.36</v>
      </c>
      <c r="AT293" s="35">
        <v>-28.033000299999998</v>
      </c>
      <c r="AU293" s="35">
        <v>171.38735790622849</v>
      </c>
      <c r="AV293" s="35">
        <v>3.9361689999999998E-2</v>
      </c>
      <c r="AW293" s="35">
        <v>140000.5</v>
      </c>
      <c r="AX293" s="35">
        <v>0</v>
      </c>
      <c r="AY293" s="35">
        <v>4.2369200000000001E-7</v>
      </c>
      <c r="AZ293" s="35">
        <v>-50110.485340899999</v>
      </c>
      <c r="BA293" s="35">
        <v>432</v>
      </c>
      <c r="BB293" s="35">
        <v>-11.761000299999999</v>
      </c>
      <c r="BC293" s="35">
        <v>93.303315804279123</v>
      </c>
      <c r="BD293" s="35">
        <v>6.7546899999999998E-3</v>
      </c>
      <c r="BE293" s="35">
        <v>1775000.5</v>
      </c>
      <c r="BF293" s="35">
        <v>0</v>
      </c>
      <c r="BG293" s="35">
        <v>4.2369200000000001E-7</v>
      </c>
      <c r="BH293" s="35">
        <v>-56735.674299999999</v>
      </c>
      <c r="BI293" s="35">
        <v>544.59</v>
      </c>
      <c r="BJ293" s="35">
        <v>-6.3995807000000013</v>
      </c>
      <c r="BK293" s="35">
        <v>71.67782563404873</v>
      </c>
      <c r="BL293" s="35">
        <v>5.754740000000003E-4</v>
      </c>
      <c r="BM293" s="35">
        <v>2032150.5</v>
      </c>
      <c r="BN293" s="35">
        <v>0</v>
      </c>
      <c r="BO293" s="35">
        <v>4.2369200000000001E-7</v>
      </c>
      <c r="BP293" s="35">
        <v>-61992.899900000004</v>
      </c>
      <c r="BQ293" s="35">
        <v>881.8</v>
      </c>
      <c r="BR293" s="35">
        <v>-3.7721809999999962</v>
      </c>
      <c r="BS293" s="35">
        <v>100.05135377385533</v>
      </c>
      <c r="BT293" s="35">
        <v>-3.7402360000000001E-3</v>
      </c>
      <c r="BU293" s="35">
        <v>355206</v>
      </c>
      <c r="BV293" s="35">
        <v>0</v>
      </c>
      <c r="BW293" s="35">
        <v>3.9669199999999999E-7</v>
      </c>
      <c r="BX293" s="35">
        <v>-97451.753599999996</v>
      </c>
      <c r="BY293" s="35">
        <v>1036</v>
      </c>
      <c r="BZ293" s="35">
        <v>-25.741180999999997</v>
      </c>
      <c r="CA293" s="35">
        <v>247.88832894771565</v>
      </c>
      <c r="CB293" s="35">
        <v>9.2207399999999994E-4</v>
      </c>
      <c r="CC293" s="35">
        <v>292305.5</v>
      </c>
      <c r="CD293" s="35">
        <v>0</v>
      </c>
      <c r="CE293" s="35">
        <v>-2.6999999999999997E-8</v>
      </c>
      <c r="CF293" s="35">
        <v>-97058.753599999996</v>
      </c>
      <c r="CG293" s="42">
        <v>1200</v>
      </c>
      <c r="CH293" s="35">
        <v>2</v>
      </c>
      <c r="CI293" s="35">
        <v>12</v>
      </c>
      <c r="CJ293" s="35">
        <v>2</v>
      </c>
      <c r="CK293" s="35">
        <v>81</v>
      </c>
      <c r="CL293" s="35">
        <v>3</v>
      </c>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row>
    <row r="294" spans="1:166" x14ac:dyDescent="0.2">
      <c r="A294" s="35" t="s">
        <v>1005</v>
      </c>
      <c r="B294" s="35" t="s">
        <v>104</v>
      </c>
      <c r="C294" s="35" t="s">
        <v>1006</v>
      </c>
      <c r="E294" s="36">
        <v>514.15873999999997</v>
      </c>
      <c r="F294" s="35">
        <v>2.103E-2</v>
      </c>
      <c r="G294" s="35">
        <v>43200</v>
      </c>
      <c r="H294" s="35">
        <v>103.032</v>
      </c>
      <c r="I294" s="35">
        <v>3000</v>
      </c>
      <c r="J294" s="35" t="s">
        <v>1004</v>
      </c>
      <c r="K294" s="35">
        <v>3</v>
      </c>
      <c r="L294" s="35">
        <v>1</v>
      </c>
      <c r="M294" s="35">
        <v>7</v>
      </c>
      <c r="N294" s="41">
        <v>25.732500000000002</v>
      </c>
      <c r="O294" s="35">
        <v>4.5126400000000002E-5</v>
      </c>
      <c r="P294" s="35">
        <v>128236</v>
      </c>
      <c r="Q294" s="35">
        <v>0</v>
      </c>
      <c r="R294" s="35">
        <v>-6.7489299999999998E-9</v>
      </c>
      <c r="S294" s="35">
        <v>-8106</v>
      </c>
      <c r="T294" s="42">
        <v>3000</v>
      </c>
      <c r="U294" s="35">
        <v>5.4354994000000012</v>
      </c>
      <c r="V294" s="35">
        <v>-91.091932469861092</v>
      </c>
      <c r="W294" s="35">
        <v>1.2078735999999997E-3</v>
      </c>
      <c r="X294" s="35">
        <v>-92182</v>
      </c>
      <c r="Y294" s="35">
        <v>0</v>
      </c>
      <c r="Z294" s="35">
        <v>3.3744649999999999E-9</v>
      </c>
      <c r="AA294" s="35">
        <v>45546.588000000003</v>
      </c>
      <c r="AB294" s="35">
        <v>368.3</v>
      </c>
      <c r="AC294" s="35">
        <v>-1.3535006000000003</v>
      </c>
      <c r="AD294" s="35">
        <v>-45.54309541203898</v>
      </c>
      <c r="AE294" s="35">
        <v>6.4458736000000006E-3</v>
      </c>
      <c r="AF294" s="35">
        <v>141218</v>
      </c>
      <c r="AG294" s="35">
        <v>0</v>
      </c>
      <c r="AH294" s="35">
        <v>3.3744649999999999E-9</v>
      </c>
      <c r="AI294" s="35">
        <v>42201.262199999997</v>
      </c>
      <c r="AJ294" s="35">
        <v>388.36</v>
      </c>
      <c r="AK294" s="35">
        <v>-25.734500300000001</v>
      </c>
      <c r="AL294" s="35">
        <v>98.233491843933848</v>
      </c>
      <c r="AM294" s="35">
        <v>4.3978873600000003E-2</v>
      </c>
      <c r="AN294" s="35">
        <v>141218</v>
      </c>
      <c r="AO294" s="35">
        <v>0</v>
      </c>
      <c r="AP294" s="35">
        <v>3.3744649999999999E-9</v>
      </c>
      <c r="AQ294" s="35">
        <v>37154.514659100001</v>
      </c>
      <c r="AR294" s="35">
        <v>432</v>
      </c>
      <c r="AS294" s="35">
        <v>-9.4625003000000021</v>
      </c>
      <c r="AT294" s="35">
        <v>20.149449741984562</v>
      </c>
      <c r="AU294" s="35">
        <v>1.13718736E-2</v>
      </c>
      <c r="AV294" s="35">
        <v>1776218</v>
      </c>
      <c r="AW294" s="35">
        <v>0</v>
      </c>
      <c r="AX294" s="35">
        <v>3.3744649999999999E-9</v>
      </c>
      <c r="AY294" s="35">
        <v>30529.325700000001</v>
      </c>
      <c r="AZ294" s="35">
        <v>544.59</v>
      </c>
      <c r="BA294" s="35">
        <v>-4.1010807000000042</v>
      </c>
      <c r="BB294" s="35">
        <v>-1.4760404282458666</v>
      </c>
      <c r="BC294" s="35">
        <v>5.1926576000000009E-3</v>
      </c>
      <c r="BD294" s="35">
        <v>2033368</v>
      </c>
      <c r="BE294" s="35">
        <v>0</v>
      </c>
      <c r="BF294" s="35">
        <v>3.3744649999999999E-9</v>
      </c>
      <c r="BG294" s="35">
        <v>25272.1001</v>
      </c>
      <c r="BH294" s="35">
        <v>881.8</v>
      </c>
      <c r="BI294" s="35">
        <v>-1.4736809999999991</v>
      </c>
      <c r="BJ294" s="35">
        <v>26.897487711560739</v>
      </c>
      <c r="BK294" s="35">
        <v>8.7694759999999998E-4</v>
      </c>
      <c r="BL294" s="35">
        <v>356423.5</v>
      </c>
      <c r="BM294" s="35">
        <v>0</v>
      </c>
      <c r="BN294" s="35">
        <v>-2.3625534999999997E-8</v>
      </c>
      <c r="BO294" s="35">
        <v>-10186.753599999996</v>
      </c>
      <c r="BP294" s="35">
        <v>1837</v>
      </c>
      <c r="BQ294" s="35">
        <v>-13.481100600000001</v>
      </c>
      <c r="BR294" s="35">
        <v>324.47967506457098</v>
      </c>
      <c r="BS294" s="35">
        <v>6.5216359999999997E-4</v>
      </c>
      <c r="BT294" s="35">
        <v>22173.5</v>
      </c>
      <c r="BU294" s="35">
        <v>0</v>
      </c>
      <c r="BV294" s="35">
        <v>-2.3625534999999997E-8</v>
      </c>
      <c r="BW294" s="35">
        <v>-6963.1169999999984</v>
      </c>
      <c r="BX294" s="42">
        <v>3000</v>
      </c>
      <c r="BY294" s="35">
        <v>2</v>
      </c>
      <c r="BZ294" s="35">
        <v>12</v>
      </c>
      <c r="CA294" s="35">
        <v>2</v>
      </c>
      <c r="CB294" s="35">
        <v>81</v>
      </c>
      <c r="CC294" s="35">
        <v>3</v>
      </c>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row>
    <row r="295" spans="1:166" x14ac:dyDescent="0.2">
      <c r="A295" s="35" t="s">
        <v>1008</v>
      </c>
      <c r="B295" s="35" t="s">
        <v>99</v>
      </c>
      <c r="C295" s="35" t="s">
        <v>1009</v>
      </c>
      <c r="D295" s="35" t="s">
        <v>1010</v>
      </c>
      <c r="E295" s="36">
        <v>654.84073999999998</v>
      </c>
      <c r="F295" s="35">
        <v>6.82</v>
      </c>
      <c r="G295" s="35">
        <v>-33500</v>
      </c>
      <c r="H295" s="35">
        <v>57.3</v>
      </c>
      <c r="I295" s="35">
        <v>1100</v>
      </c>
      <c r="J295" s="35" t="s">
        <v>1011</v>
      </c>
      <c r="K295" s="35">
        <v>4</v>
      </c>
      <c r="L295" s="35">
        <v>2</v>
      </c>
      <c r="M295" s="35">
        <v>5</v>
      </c>
      <c r="N295" s="41">
        <v>28.352501</v>
      </c>
      <c r="O295" s="35">
        <v>2.2806300000000001E-3</v>
      </c>
      <c r="P295" s="35">
        <v>1107.7</v>
      </c>
      <c r="Q295" s="35">
        <v>0</v>
      </c>
      <c r="R295" s="35">
        <v>0</v>
      </c>
      <c r="S295" s="35">
        <v>-8660</v>
      </c>
      <c r="T295" s="35">
        <v>995</v>
      </c>
      <c r="U295" s="35">
        <v>20700</v>
      </c>
      <c r="V295" s="35" t="s">
        <v>92</v>
      </c>
      <c r="W295" s="35">
        <v>25</v>
      </c>
      <c r="X295" s="35">
        <v>9.5238100000000006E-3</v>
      </c>
      <c r="Y295" s="35">
        <v>0</v>
      </c>
      <c r="Z295" s="35">
        <v>0</v>
      </c>
      <c r="AA295" s="35">
        <v>0</v>
      </c>
      <c r="AB295" s="35">
        <v>8206</v>
      </c>
      <c r="AC295" s="42">
        <v>1100</v>
      </c>
      <c r="AD295" s="35">
        <v>-5.3205013000000001</v>
      </c>
      <c r="AE295" s="35">
        <v>31.89963651541197</v>
      </c>
      <c r="AF295" s="35">
        <v>7.6753699999999991E-3</v>
      </c>
      <c r="AG295" s="35">
        <v>53503.85</v>
      </c>
      <c r="AH295" s="35">
        <v>0</v>
      </c>
      <c r="AI295" s="35">
        <v>0</v>
      </c>
      <c r="AJ295" s="35">
        <v>-34763.176599999999</v>
      </c>
      <c r="AK295" s="35">
        <v>494.3</v>
      </c>
      <c r="AL295" s="35">
        <v>32.062498999999988</v>
      </c>
      <c r="AM295" s="35">
        <v>-198.62301255020944</v>
      </c>
      <c r="AN295" s="35">
        <v>-2.965363E-2</v>
      </c>
      <c r="AO295" s="35">
        <v>-471548.65</v>
      </c>
      <c r="AP295" s="35">
        <v>0</v>
      </c>
      <c r="AQ295" s="35">
        <v>6.7339050000000004E-6</v>
      </c>
      <c r="AR295" s="35">
        <v>-26070.464200000002</v>
      </c>
      <c r="AS295" s="35">
        <v>544.59</v>
      </c>
      <c r="AT295" s="35">
        <v>37.423918599999993</v>
      </c>
      <c r="AU295" s="35">
        <v>-220.24850272043989</v>
      </c>
      <c r="AV295" s="35">
        <v>-3.5832846000000002E-2</v>
      </c>
      <c r="AW295" s="35">
        <v>-214398.65</v>
      </c>
      <c r="AX295" s="35">
        <v>0</v>
      </c>
      <c r="AY295" s="35">
        <v>6.7339050000000004E-6</v>
      </c>
      <c r="AZ295" s="35">
        <v>-31327.6898</v>
      </c>
      <c r="BA295" s="35">
        <v>995</v>
      </c>
      <c r="BB295" s="35">
        <v>40.776419599999997</v>
      </c>
      <c r="BC295" s="35">
        <v>-253.13310698032677</v>
      </c>
      <c r="BD295" s="35">
        <v>-4.3076026000000003E-2</v>
      </c>
      <c r="BE295" s="35">
        <v>-214952.5</v>
      </c>
      <c r="BF295" s="35">
        <v>0</v>
      </c>
      <c r="BG295" s="35">
        <v>6.7339050000000004E-6</v>
      </c>
      <c r="BH295" s="35">
        <v>-14461.6898</v>
      </c>
      <c r="BI295" s="35">
        <v>1016.55</v>
      </c>
      <c r="BJ295" s="35">
        <v>3.0034190000000009</v>
      </c>
      <c r="BK295" s="35">
        <v>39.051536528991718</v>
      </c>
      <c r="BL295" s="35">
        <v>-9.7775259999999999E-3</v>
      </c>
      <c r="BM295" s="35">
        <v>289325</v>
      </c>
      <c r="BN295" s="35">
        <v>0</v>
      </c>
      <c r="BO295" s="35">
        <v>0</v>
      </c>
      <c r="BP295" s="35">
        <v>-73438.772599999997</v>
      </c>
      <c r="BQ295" s="42">
        <v>1100</v>
      </c>
      <c r="BR295" s="35">
        <v>2</v>
      </c>
      <c r="BS295" s="35">
        <v>12</v>
      </c>
      <c r="BT295" s="35">
        <v>2</v>
      </c>
      <c r="BU295" s="35">
        <v>84</v>
      </c>
      <c r="BV295" s="35">
        <v>3</v>
      </c>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row>
    <row r="296" spans="1:166" x14ac:dyDescent="0.2">
      <c r="A296" s="35" t="s">
        <v>1012</v>
      </c>
      <c r="B296" s="35" t="s">
        <v>99</v>
      </c>
      <c r="C296" s="35" t="s">
        <v>1013</v>
      </c>
      <c r="D296" s="35" t="s">
        <v>1014</v>
      </c>
      <c r="E296" s="36">
        <v>800.76073999999994</v>
      </c>
      <c r="F296" s="35">
        <v>7.7</v>
      </c>
      <c r="G296" s="35">
        <v>-18800</v>
      </c>
      <c r="H296" s="35">
        <v>62.4</v>
      </c>
      <c r="I296" s="35">
        <v>1000</v>
      </c>
      <c r="J296" s="35" t="s">
        <v>1015</v>
      </c>
      <c r="K296" s="35">
        <v>4</v>
      </c>
      <c r="L296" s="35">
        <v>2</v>
      </c>
      <c r="M296" s="35">
        <v>4</v>
      </c>
      <c r="N296" s="41">
        <v>26.000999</v>
      </c>
      <c r="O296" s="35">
        <v>6.4780000000000003E-3</v>
      </c>
      <c r="P296" s="35">
        <v>11000</v>
      </c>
      <c r="Q296" s="35">
        <v>0</v>
      </c>
      <c r="R296" s="35">
        <v>0</v>
      </c>
      <c r="S296" s="35">
        <v>-8365</v>
      </c>
      <c r="T296" s="35">
        <v>850</v>
      </c>
      <c r="U296" s="35">
        <v>28560</v>
      </c>
      <c r="V296" s="35" t="s">
        <v>92</v>
      </c>
      <c r="W296" s="35">
        <v>40</v>
      </c>
      <c r="X296" s="35">
        <v>0</v>
      </c>
      <c r="Y296" s="35">
        <v>0</v>
      </c>
      <c r="Z296" s="35">
        <v>0</v>
      </c>
      <c r="AA296" s="35">
        <v>0</v>
      </c>
      <c r="AB296" s="35">
        <v>12989</v>
      </c>
      <c r="AC296" s="42">
        <v>1000</v>
      </c>
      <c r="AD296" s="35">
        <v>-5.8099992999999976</v>
      </c>
      <c r="AE296" s="35">
        <v>35.473335015634426</v>
      </c>
      <c r="AF296" s="35">
        <v>7.987000000000001E-3</v>
      </c>
      <c r="AG296" s="35">
        <v>85600</v>
      </c>
      <c r="AH296" s="35">
        <v>0</v>
      </c>
      <c r="AI296" s="35">
        <v>0</v>
      </c>
      <c r="AJ296" s="35">
        <v>-20396.5236</v>
      </c>
      <c r="AK296" s="35">
        <v>544.59</v>
      </c>
      <c r="AL296" s="35">
        <v>-0.44857969999999625</v>
      </c>
      <c r="AM296" s="35">
        <v>13.847844845404012</v>
      </c>
      <c r="AN296" s="35">
        <v>1.8077840000000006E-3</v>
      </c>
      <c r="AO296" s="35">
        <v>342750</v>
      </c>
      <c r="AP296" s="35">
        <v>0</v>
      </c>
      <c r="AQ296" s="35">
        <v>0</v>
      </c>
      <c r="AR296" s="35">
        <v>-25653.749199999998</v>
      </c>
      <c r="AS296" s="35">
        <v>722.65</v>
      </c>
      <c r="AT296" s="35">
        <v>13.006420599999998</v>
      </c>
      <c r="AU296" s="35">
        <v>-59.182796096203404</v>
      </c>
      <c r="AV296" s="35">
        <v>-6.2532160000000007E-3</v>
      </c>
      <c r="AW296" s="35">
        <v>339750</v>
      </c>
      <c r="AX296" s="35">
        <v>0</v>
      </c>
      <c r="AY296" s="35">
        <v>0</v>
      </c>
      <c r="AZ296" s="35">
        <v>-32671.83034</v>
      </c>
      <c r="BA296" s="35">
        <v>850</v>
      </c>
      <c r="BB296" s="35">
        <v>-0.99258040000000136</v>
      </c>
      <c r="BC296" s="35">
        <v>4.6225628487170898</v>
      </c>
      <c r="BD296" s="35">
        <v>2.2478400000000001E-4</v>
      </c>
      <c r="BE296" s="35">
        <v>334250</v>
      </c>
      <c r="BF296" s="35">
        <v>0</v>
      </c>
      <c r="BG296" s="35">
        <v>0</v>
      </c>
      <c r="BH296" s="35">
        <v>-11317.83034</v>
      </c>
      <c r="BI296" s="42">
        <v>1000</v>
      </c>
      <c r="BJ296" s="35">
        <v>2</v>
      </c>
      <c r="BK296" s="35">
        <v>12</v>
      </c>
      <c r="BL296" s="35">
        <v>2</v>
      </c>
      <c r="BM296" s="35">
        <v>92</v>
      </c>
      <c r="BN296" s="35">
        <v>3</v>
      </c>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row>
    <row r="297" spans="1:166" x14ac:dyDescent="0.2">
      <c r="A297" s="35" t="s">
        <v>1016</v>
      </c>
      <c r="B297" s="35" t="s">
        <v>104</v>
      </c>
      <c r="C297" s="35" t="s">
        <v>1017</v>
      </c>
      <c r="E297" s="36">
        <v>701.86270999999999</v>
      </c>
      <c r="F297" s="35">
        <v>2.8709999999999999E-2</v>
      </c>
      <c r="G297" s="35">
        <v>50900</v>
      </c>
      <c r="H297" s="35">
        <v>95.06</v>
      </c>
      <c r="I297" s="35">
        <v>1500</v>
      </c>
      <c r="J297" s="35" t="s">
        <v>991</v>
      </c>
      <c r="K297" s="35">
        <v>4</v>
      </c>
      <c r="L297" s="35">
        <v>1</v>
      </c>
      <c r="M297" s="35">
        <v>3</v>
      </c>
      <c r="N297" s="41">
        <v>19.868998999999999</v>
      </c>
      <c r="O297" s="35">
        <v>9.9999999999999995E-7</v>
      </c>
      <c r="P297" s="35">
        <v>40100</v>
      </c>
      <c r="Q297" s="35">
        <v>0</v>
      </c>
      <c r="R297" s="35">
        <v>0</v>
      </c>
      <c r="S297" s="35">
        <v>-6059</v>
      </c>
      <c r="T297" s="42">
        <v>1500</v>
      </c>
      <c r="U297" s="35">
        <v>-4.2089989999999986</v>
      </c>
      <c r="V297" s="35">
        <v>-22.266970223154445</v>
      </c>
      <c r="W297" s="35">
        <v>1.0176000000000001E-2</v>
      </c>
      <c r="X297" s="35">
        <v>129500</v>
      </c>
      <c r="Y297" s="35">
        <v>0</v>
      </c>
      <c r="Z297" s="35">
        <v>0</v>
      </c>
      <c r="AA297" s="35">
        <v>49680.502999999997</v>
      </c>
      <c r="AB297" s="35">
        <v>544.59</v>
      </c>
      <c r="AC297" s="35">
        <v>3.8331304000000017</v>
      </c>
      <c r="AD297" s="35">
        <v>-54.705205478500091</v>
      </c>
      <c r="AE297" s="35">
        <v>9.0717599999999999E-4</v>
      </c>
      <c r="AF297" s="35">
        <v>515225</v>
      </c>
      <c r="AG297" s="35">
        <v>0</v>
      </c>
      <c r="AH297" s="35">
        <v>0</v>
      </c>
      <c r="AI297" s="35">
        <v>41794.664600000004</v>
      </c>
      <c r="AJ297" s="35">
        <v>876</v>
      </c>
      <c r="AK297" s="35">
        <v>3.1026302000000037</v>
      </c>
      <c r="AL297" s="35">
        <v>-38.554473758224646</v>
      </c>
      <c r="AM297" s="35">
        <v>3.376605E-4</v>
      </c>
      <c r="AN297" s="35">
        <v>505920</v>
      </c>
      <c r="AO297" s="35">
        <v>0</v>
      </c>
      <c r="AP297" s="35">
        <v>0</v>
      </c>
      <c r="AQ297" s="35">
        <v>32429.9581</v>
      </c>
      <c r="AR297" s="42">
        <v>1500</v>
      </c>
      <c r="AS297" s="35">
        <v>2</v>
      </c>
      <c r="AT297" s="35">
        <v>12</v>
      </c>
      <c r="AU297" s="35">
        <v>3</v>
      </c>
      <c r="AV297" s="35">
        <v>7</v>
      </c>
      <c r="AW297" s="35">
        <v>1</v>
      </c>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row>
    <row r="298" spans="1:166" x14ac:dyDescent="0.2">
      <c r="A298" s="35" t="s">
        <v>1018</v>
      </c>
      <c r="B298" s="35" t="s">
        <v>104</v>
      </c>
      <c r="C298" s="35" t="s">
        <v>1019</v>
      </c>
      <c r="E298" s="36">
        <v>690.93871000000001</v>
      </c>
      <c r="F298" s="35">
        <v>2.826E-2</v>
      </c>
      <c r="G298" s="35">
        <v>-100600</v>
      </c>
      <c r="H298" s="35">
        <v>103.27</v>
      </c>
      <c r="I298" s="35">
        <v>1200</v>
      </c>
      <c r="J298" s="35" t="s">
        <v>995</v>
      </c>
      <c r="K298" s="35">
        <v>1</v>
      </c>
      <c r="L298" s="35">
        <v>1</v>
      </c>
      <c r="M298" s="35">
        <v>2</v>
      </c>
      <c r="N298" s="41">
        <v>41.341301000000001</v>
      </c>
      <c r="O298" s="35">
        <v>-4.8724199999999998E-4</v>
      </c>
      <c r="P298" s="35">
        <v>291343</v>
      </c>
      <c r="Q298" s="35">
        <v>-182.11</v>
      </c>
      <c r="R298" s="35">
        <v>0</v>
      </c>
      <c r="S298" s="35">
        <v>-10115</v>
      </c>
      <c r="T298" s="42">
        <v>1200</v>
      </c>
      <c r="U298" s="35">
        <v>-5.6781010000000052</v>
      </c>
      <c r="V298" s="35">
        <v>54.245730723531665</v>
      </c>
      <c r="W298" s="35">
        <v>9.1658880000000005E-3</v>
      </c>
      <c r="X298" s="35">
        <v>407699.5</v>
      </c>
      <c r="Y298" s="35">
        <v>632.22799999999995</v>
      </c>
      <c r="Z298" s="35">
        <v>6.4800300000000001E-8</v>
      </c>
      <c r="AA298" s="35">
        <v>-109667.6439</v>
      </c>
      <c r="AB298" s="35">
        <v>544.59</v>
      </c>
      <c r="AC298" s="35">
        <v>2.3640283999999951</v>
      </c>
      <c r="AD298" s="35">
        <v>21.807495468186062</v>
      </c>
      <c r="AE298" s="35">
        <v>-1.0293600000000003E-4</v>
      </c>
      <c r="AF298" s="35">
        <v>793424.5</v>
      </c>
      <c r="AG298" s="35">
        <v>632.22799999999995</v>
      </c>
      <c r="AH298" s="35">
        <v>6.4800300000000001E-8</v>
      </c>
      <c r="AI298" s="35">
        <v>-117553.4823</v>
      </c>
      <c r="AJ298" s="42">
        <v>1200</v>
      </c>
      <c r="AK298" s="35">
        <v>2</v>
      </c>
      <c r="AL298" s="35">
        <v>12</v>
      </c>
      <c r="AM298" s="35">
        <v>3</v>
      </c>
      <c r="AN298" s="35">
        <v>65</v>
      </c>
      <c r="AO298" s="35">
        <v>2</v>
      </c>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row>
    <row r="299" spans="1:166" x14ac:dyDescent="0.2">
      <c r="A299" s="35" t="s">
        <v>1020</v>
      </c>
      <c r="B299" s="35" t="s">
        <v>104</v>
      </c>
      <c r="C299" s="35" t="s">
        <v>1021</v>
      </c>
      <c r="E299" s="36">
        <v>931.91787999999997</v>
      </c>
      <c r="F299" s="35">
        <v>3.8120000000000001E-2</v>
      </c>
      <c r="G299" s="35">
        <v>-196700</v>
      </c>
      <c r="H299" s="35">
        <v>121.78</v>
      </c>
      <c r="I299" s="35">
        <v>1200</v>
      </c>
      <c r="J299" s="35" t="s">
        <v>995</v>
      </c>
      <c r="K299" s="35">
        <v>1</v>
      </c>
      <c r="L299" s="35">
        <v>1</v>
      </c>
      <c r="M299" s="35">
        <v>2</v>
      </c>
      <c r="N299" s="41">
        <v>60.419201000000001</v>
      </c>
      <c r="O299" s="35">
        <v>-6.3401699999999996E-4</v>
      </c>
      <c r="P299" s="35">
        <v>420956</v>
      </c>
      <c r="Q299" s="35">
        <v>-245.03998999999999</v>
      </c>
      <c r="R299" s="35">
        <v>0</v>
      </c>
      <c r="S299" s="35">
        <v>-15138</v>
      </c>
      <c r="T299" s="42">
        <v>1200</v>
      </c>
      <c r="U299" s="35">
        <v>-8.5859009999999998</v>
      </c>
      <c r="V299" s="35">
        <v>107.25049273769582</v>
      </c>
      <c r="W299" s="35">
        <v>1.2050986E-2</v>
      </c>
      <c r="X299" s="35">
        <v>584245</v>
      </c>
      <c r="Y299" s="35">
        <v>1004.59202</v>
      </c>
      <c r="Z299" s="35">
        <v>9.7200450000000001E-8</v>
      </c>
      <c r="AA299" s="35">
        <v>-210775.36309999999</v>
      </c>
      <c r="AB299" s="35">
        <v>544.59</v>
      </c>
      <c r="AC299" s="35">
        <v>2.136938200000003</v>
      </c>
      <c r="AD299" s="35">
        <v>63.999512397235037</v>
      </c>
      <c r="AE299" s="35">
        <v>-3.0744600000000006E-4</v>
      </c>
      <c r="AF299" s="35">
        <v>1098545</v>
      </c>
      <c r="AG299" s="35">
        <v>1004.59202</v>
      </c>
      <c r="AH299" s="35">
        <v>9.7200450000000001E-8</v>
      </c>
      <c r="AI299" s="35">
        <v>-221289.8143</v>
      </c>
      <c r="AJ299" s="42">
        <v>1200</v>
      </c>
      <c r="AK299" s="35">
        <v>2</v>
      </c>
      <c r="AL299" s="35">
        <v>12</v>
      </c>
      <c r="AM299" s="35">
        <v>4</v>
      </c>
      <c r="AN299" s="35">
        <v>65</v>
      </c>
      <c r="AO299" s="35">
        <v>3</v>
      </c>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row>
    <row r="300" spans="1:166" x14ac:dyDescent="0.2">
      <c r="A300" s="35" t="s">
        <v>1022</v>
      </c>
      <c r="B300" s="35" t="s">
        <v>104</v>
      </c>
      <c r="C300" s="35" t="s">
        <v>1023</v>
      </c>
      <c r="E300" s="36">
        <v>283.90197000000001</v>
      </c>
      <c r="F300" s="35">
        <v>1.1610000000000001E-2</v>
      </c>
      <c r="G300" s="35">
        <v>49800</v>
      </c>
      <c r="H300" s="35">
        <v>62.27</v>
      </c>
      <c r="I300" s="35">
        <v>1500</v>
      </c>
      <c r="J300" s="35" t="s">
        <v>991</v>
      </c>
      <c r="K300" s="35">
        <v>4</v>
      </c>
      <c r="L300" s="35">
        <v>1</v>
      </c>
      <c r="M300" s="35">
        <v>3</v>
      </c>
      <c r="N300" s="41">
        <v>8.9339999999999993</v>
      </c>
      <c r="O300" s="35">
        <v>1.1E-5</v>
      </c>
      <c r="P300" s="35">
        <v>28000</v>
      </c>
      <c r="Q300" s="35">
        <v>0</v>
      </c>
      <c r="R300" s="35">
        <v>0</v>
      </c>
      <c r="S300" s="35">
        <v>-2759</v>
      </c>
      <c r="T300" s="42">
        <v>1500</v>
      </c>
      <c r="U300" s="35">
        <v>8.0000000000000071E-2</v>
      </c>
      <c r="V300" s="35">
        <v>-42.433677430831153</v>
      </c>
      <c r="W300" s="35">
        <v>3.7619999999999997E-3</v>
      </c>
      <c r="X300" s="35">
        <v>46350</v>
      </c>
      <c r="Y300" s="35">
        <v>0</v>
      </c>
      <c r="Z300" s="35">
        <v>0</v>
      </c>
      <c r="AA300" s="35">
        <v>49846.913999999997</v>
      </c>
      <c r="AB300" s="35">
        <v>544.59</v>
      </c>
      <c r="AC300" s="35">
        <v>2.7607098000000008</v>
      </c>
      <c r="AD300" s="35">
        <v>-53.246422515946385</v>
      </c>
      <c r="AE300" s="35">
        <v>6.7239199999999995E-4</v>
      </c>
      <c r="AF300" s="35">
        <v>174925</v>
      </c>
      <c r="AG300" s="35">
        <v>0</v>
      </c>
      <c r="AH300" s="35">
        <v>0</v>
      </c>
      <c r="AI300" s="35">
        <v>47218.301200000002</v>
      </c>
      <c r="AJ300" s="35">
        <v>876</v>
      </c>
      <c r="AK300" s="35">
        <v>2.0302096000000009</v>
      </c>
      <c r="AL300" s="35">
        <v>-37.095690795670968</v>
      </c>
      <c r="AM300" s="35">
        <v>1.028765E-4</v>
      </c>
      <c r="AN300" s="35">
        <v>165620</v>
      </c>
      <c r="AO300" s="35">
        <v>0</v>
      </c>
      <c r="AP300" s="35">
        <v>0</v>
      </c>
      <c r="AQ300" s="35">
        <v>37853.594700000001</v>
      </c>
      <c r="AR300" s="42">
        <v>1500</v>
      </c>
      <c r="AS300" s="35">
        <v>2</v>
      </c>
      <c r="AT300" s="35">
        <v>12</v>
      </c>
      <c r="AU300" s="35">
        <v>1</v>
      </c>
      <c r="AV300" s="35">
        <v>7</v>
      </c>
      <c r="AW300" s="35">
        <v>1</v>
      </c>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row>
    <row r="301" spans="1:166" x14ac:dyDescent="0.2">
      <c r="A301" s="35" t="s">
        <v>1024</v>
      </c>
      <c r="B301" s="35" t="s">
        <v>104</v>
      </c>
      <c r="C301" s="35" t="s">
        <v>1025</v>
      </c>
      <c r="E301" s="36">
        <v>433.74516999999997</v>
      </c>
      <c r="F301" s="35">
        <v>1.7739999999999999E-2</v>
      </c>
      <c r="G301" s="35">
        <v>42900</v>
      </c>
      <c r="H301" s="35">
        <v>87.91</v>
      </c>
      <c r="I301" s="35">
        <v>1500</v>
      </c>
      <c r="J301" s="35" t="s">
        <v>991</v>
      </c>
      <c r="K301" s="35">
        <v>4</v>
      </c>
      <c r="L301" s="35">
        <v>1</v>
      </c>
      <c r="M301" s="35">
        <v>3</v>
      </c>
      <c r="N301" s="41">
        <v>19.863001000000001</v>
      </c>
      <c r="O301" s="35">
        <v>3.0000000000000001E-6</v>
      </c>
      <c r="P301" s="35">
        <v>67600</v>
      </c>
      <c r="Q301" s="35">
        <v>0</v>
      </c>
      <c r="R301" s="35">
        <v>0</v>
      </c>
      <c r="S301" s="35">
        <v>-6149</v>
      </c>
      <c r="T301" s="42">
        <v>1500</v>
      </c>
      <c r="U301" s="35">
        <v>0.53299900000000022</v>
      </c>
      <c r="V301" s="35">
        <v>-54.642181291180862</v>
      </c>
      <c r="W301" s="35">
        <v>4.9119999999999997E-3</v>
      </c>
      <c r="X301" s="35">
        <v>53750</v>
      </c>
      <c r="Y301" s="35">
        <v>0</v>
      </c>
      <c r="Z301" s="35">
        <v>0</v>
      </c>
      <c r="AA301" s="35">
        <v>43135.152999999998</v>
      </c>
      <c r="AB301" s="35">
        <v>544.59</v>
      </c>
      <c r="AC301" s="35">
        <v>3.2137087999999991</v>
      </c>
      <c r="AD301" s="35">
        <v>-65.4549263762961</v>
      </c>
      <c r="AE301" s="35">
        <v>1.8223920000000002E-3</v>
      </c>
      <c r="AF301" s="35">
        <v>182325</v>
      </c>
      <c r="AG301" s="35">
        <v>0</v>
      </c>
      <c r="AH301" s="35">
        <v>0</v>
      </c>
      <c r="AI301" s="35">
        <v>40506.540200000003</v>
      </c>
      <c r="AJ301" s="35">
        <v>876</v>
      </c>
      <c r="AK301" s="35">
        <v>1.0222081999999979</v>
      </c>
      <c r="AL301" s="35">
        <v>-17.002731215469847</v>
      </c>
      <c r="AM301" s="35">
        <v>1.138455E-4</v>
      </c>
      <c r="AN301" s="35">
        <v>154410</v>
      </c>
      <c r="AO301" s="35">
        <v>0</v>
      </c>
      <c r="AP301" s="35">
        <v>0</v>
      </c>
      <c r="AQ301" s="35">
        <v>12412.420699999999</v>
      </c>
      <c r="AR301" s="42">
        <v>1500</v>
      </c>
      <c r="AS301" s="35">
        <v>2</v>
      </c>
      <c r="AT301" s="35">
        <v>12</v>
      </c>
      <c r="AU301" s="35">
        <v>1</v>
      </c>
      <c r="AV301" s="35">
        <v>7</v>
      </c>
      <c r="AW301" s="35">
        <v>3</v>
      </c>
      <c r="AX301" s="26"/>
      <c r="AY301" s="26"/>
      <c r="AZ301" s="26"/>
      <c r="BA301" s="26"/>
      <c r="BB301" s="26"/>
      <c r="BC301" s="26"/>
      <c r="BD301" s="26"/>
      <c r="BE301" s="26"/>
      <c r="BF301" s="26"/>
      <c r="BG301" s="26"/>
      <c r="BH301" s="26"/>
      <c r="BI301" s="26"/>
      <c r="BJ301" s="26"/>
      <c r="BK301" s="26"/>
      <c r="BL301" s="26"/>
      <c r="BM301" s="26"/>
      <c r="BN301" s="26"/>
      <c r="BO301" s="26"/>
      <c r="BP301" s="26"/>
      <c r="BQ301" s="26"/>
      <c r="BR301" s="26"/>
      <c r="BS301" s="26"/>
      <c r="BT301" s="26"/>
      <c r="BU301" s="26"/>
      <c r="BV301" s="26"/>
      <c r="BW301" s="26"/>
      <c r="BX301" s="26"/>
      <c r="BY301" s="26"/>
      <c r="BZ301" s="26"/>
      <c r="CA301" s="26"/>
      <c r="CB301" s="26"/>
      <c r="CC301" s="26"/>
      <c r="CD301" s="26"/>
      <c r="CE301" s="26"/>
      <c r="CF301" s="26"/>
      <c r="CG301" s="26"/>
      <c r="CH301" s="26"/>
      <c r="CI301" s="26"/>
      <c r="CJ301" s="26"/>
      <c r="CK301" s="26"/>
      <c r="CL301" s="26"/>
      <c r="CM301" s="26"/>
      <c r="CN301" s="26"/>
      <c r="CO301" s="26"/>
      <c r="CP301" s="26"/>
      <c r="CQ301" s="26"/>
      <c r="CR301" s="26"/>
      <c r="CS301" s="26"/>
      <c r="CT301" s="26"/>
      <c r="CU301" s="26"/>
      <c r="CV301" s="26"/>
      <c r="CW301" s="26"/>
      <c r="CX301" s="26"/>
      <c r="CY301" s="26"/>
      <c r="CZ301" s="26"/>
      <c r="DA301" s="26"/>
      <c r="DB301" s="26"/>
      <c r="DC301" s="26"/>
      <c r="DD301" s="26"/>
      <c r="DE301" s="26"/>
      <c r="DF301" s="26"/>
      <c r="DG301" s="26"/>
      <c r="DH301" s="26"/>
      <c r="DI301" s="26"/>
      <c r="DJ301" s="26"/>
      <c r="DK301" s="26"/>
      <c r="DL301" s="26"/>
      <c r="DM301" s="26"/>
      <c r="DN301" s="26"/>
      <c r="DO301" s="26"/>
      <c r="DP301" s="26"/>
      <c r="DQ301" s="26"/>
      <c r="DR301" s="26"/>
      <c r="DS301" s="26"/>
      <c r="DT301" s="26"/>
      <c r="DU301" s="26"/>
      <c r="DV301" s="26"/>
      <c r="DW301" s="26"/>
      <c r="DX301" s="26"/>
      <c r="DY301" s="26"/>
      <c r="DZ301" s="26"/>
      <c r="EA301" s="26"/>
      <c r="EB301" s="26"/>
      <c r="EC301" s="26"/>
      <c r="ED301" s="26"/>
      <c r="EE301" s="26"/>
      <c r="EF301" s="26"/>
      <c r="EG301" s="26"/>
      <c r="EH301" s="26"/>
      <c r="EI301" s="26"/>
      <c r="EJ301" s="26"/>
      <c r="EK301" s="26"/>
      <c r="EL301" s="26"/>
      <c r="EM301" s="26"/>
      <c r="EN301" s="26"/>
      <c r="EO301" s="26"/>
      <c r="EP301" s="26"/>
      <c r="EQ301" s="26"/>
      <c r="ER301" s="26"/>
      <c r="ES301" s="26"/>
      <c r="ET301" s="26"/>
      <c r="EU301" s="26"/>
      <c r="EV301" s="26"/>
      <c r="EW301" s="26"/>
      <c r="EX301" s="26"/>
      <c r="EY301" s="26"/>
      <c r="EZ301" s="26"/>
      <c r="FA301" s="26"/>
      <c r="FB301" s="26"/>
      <c r="FC301" s="26"/>
      <c r="FD301" s="26"/>
      <c r="FE301" s="26"/>
      <c r="FF301" s="26"/>
      <c r="FG301" s="26"/>
      <c r="FH301" s="26"/>
      <c r="FI301" s="26"/>
      <c r="FJ301" s="26"/>
    </row>
    <row r="302" spans="1:166" x14ac:dyDescent="0.2">
      <c r="A302" s="35" t="s">
        <v>1026</v>
      </c>
      <c r="B302" s="35" t="s">
        <v>99</v>
      </c>
      <c r="C302" s="35" t="s">
        <v>1027</v>
      </c>
      <c r="E302" s="36">
        <v>448.69236999999998</v>
      </c>
      <c r="F302" s="35">
        <v>5.72</v>
      </c>
      <c r="G302" s="35">
        <v>-66000</v>
      </c>
      <c r="H302" s="35">
        <v>46.7</v>
      </c>
      <c r="I302" s="35">
        <v>1000</v>
      </c>
      <c r="J302" s="35" t="s">
        <v>1028</v>
      </c>
      <c r="K302" s="35">
        <v>2</v>
      </c>
      <c r="L302" s="35">
        <v>3</v>
      </c>
      <c r="M302" s="35">
        <v>5</v>
      </c>
      <c r="N302" s="41">
        <v>20.089001</v>
      </c>
      <c r="O302" s="35">
        <v>6.7229999999999998E-3</v>
      </c>
      <c r="P302" s="35">
        <v>0</v>
      </c>
      <c r="Q302" s="35">
        <v>0</v>
      </c>
      <c r="R302" s="35">
        <v>0</v>
      </c>
      <c r="S302" s="35">
        <v>-6587</v>
      </c>
      <c r="T302" s="35">
        <v>431</v>
      </c>
      <c r="U302" s="35">
        <v>795</v>
      </c>
      <c r="V302" s="35" t="s">
        <v>102</v>
      </c>
      <c r="W302" s="35">
        <v>21</v>
      </c>
      <c r="X302" s="35">
        <v>0</v>
      </c>
      <c r="Y302" s="35">
        <v>0</v>
      </c>
      <c r="Z302" s="35">
        <v>0</v>
      </c>
      <c r="AA302" s="35">
        <v>0</v>
      </c>
      <c r="AB302" s="35">
        <v>-4936</v>
      </c>
      <c r="AC302" s="35">
        <v>491.7</v>
      </c>
      <c r="AD302" s="35">
        <v>4925</v>
      </c>
      <c r="AE302" s="35" t="s">
        <v>92</v>
      </c>
      <c r="AF302" s="35">
        <v>39.737999000000002</v>
      </c>
      <c r="AG302" s="35">
        <v>-5.2620000000000002E-3</v>
      </c>
      <c r="AH302" s="35">
        <v>0</v>
      </c>
      <c r="AI302" s="35">
        <v>0</v>
      </c>
      <c r="AJ302" s="35">
        <v>0</v>
      </c>
      <c r="AK302" s="35">
        <v>-7952</v>
      </c>
      <c r="AL302" s="42">
        <v>1000</v>
      </c>
      <c r="AM302" s="35">
        <v>10.370499000000002</v>
      </c>
      <c r="AN302" s="35">
        <v>-45.406237359502484</v>
      </c>
      <c r="AO302" s="35">
        <v>-3.6709999999999998E-3</v>
      </c>
      <c r="AP302" s="35">
        <v>38550</v>
      </c>
      <c r="AQ302" s="35">
        <v>0</v>
      </c>
      <c r="AR302" s="35">
        <v>0</v>
      </c>
      <c r="AS302" s="35">
        <v>-63492.792650000003</v>
      </c>
      <c r="AT302" s="35">
        <v>332.6</v>
      </c>
      <c r="AU302" s="35">
        <v>-3.3710005500000015</v>
      </c>
      <c r="AV302" s="35">
        <v>79.626386423897372</v>
      </c>
      <c r="AW302" s="35">
        <v>-3.4384999999999997E-3</v>
      </c>
      <c r="AX302" s="35">
        <v>15000</v>
      </c>
      <c r="AY302" s="35">
        <v>0</v>
      </c>
      <c r="AZ302" s="35">
        <v>0</v>
      </c>
      <c r="BA302" s="35">
        <v>-78493.384099999996</v>
      </c>
      <c r="BB302" s="35">
        <v>431</v>
      </c>
      <c r="BC302" s="35">
        <v>-4.2819995500000019</v>
      </c>
      <c r="BD302" s="35">
        <v>78.42383026406867</v>
      </c>
      <c r="BE302" s="35">
        <v>3.2845000000000001E-3</v>
      </c>
      <c r="BF302" s="35">
        <v>15000</v>
      </c>
      <c r="BG302" s="35">
        <v>0</v>
      </c>
      <c r="BH302" s="35">
        <v>0</v>
      </c>
      <c r="BI302" s="35">
        <v>-76842.384099999996</v>
      </c>
      <c r="BJ302" s="35">
        <v>491.7</v>
      </c>
      <c r="BK302" s="35">
        <v>-23.019998550000004</v>
      </c>
      <c r="BL302" s="35">
        <v>198.10656727785835</v>
      </c>
      <c r="BM302" s="35">
        <v>8.5465000000000003E-3</v>
      </c>
      <c r="BN302" s="35">
        <v>15000</v>
      </c>
      <c r="BO302" s="35">
        <v>0</v>
      </c>
      <c r="BP302" s="35">
        <v>0</v>
      </c>
      <c r="BQ302" s="35">
        <v>-79858.384099999996</v>
      </c>
      <c r="BR302" s="35">
        <v>544.59</v>
      </c>
      <c r="BS302" s="35">
        <v>-20.339288750000001</v>
      </c>
      <c r="BT302" s="35">
        <v>187.29382219274308</v>
      </c>
      <c r="BU302" s="35">
        <v>5.4568920000000005E-3</v>
      </c>
      <c r="BV302" s="35">
        <v>143575</v>
      </c>
      <c r="BW302" s="35">
        <v>0</v>
      </c>
      <c r="BX302" s="35">
        <v>0</v>
      </c>
      <c r="BY302" s="35">
        <v>-82486.996899999998</v>
      </c>
      <c r="BZ302" s="42">
        <v>1000</v>
      </c>
      <c r="CA302" s="35">
        <v>2</v>
      </c>
      <c r="CB302" s="35">
        <v>12</v>
      </c>
      <c r="CC302" s="35">
        <v>1</v>
      </c>
      <c r="CD302" s="35">
        <v>14</v>
      </c>
      <c r="CE302" s="35">
        <v>1.5</v>
      </c>
      <c r="CF302" s="26"/>
      <c r="CG302" s="26"/>
      <c r="CH302" s="26"/>
      <c r="CI302" s="26"/>
      <c r="CJ302" s="26"/>
      <c r="CK302" s="26"/>
      <c r="CL302" s="26"/>
      <c r="CM302" s="26"/>
      <c r="CN302" s="26"/>
      <c r="CO302" s="26"/>
      <c r="CP302" s="26"/>
      <c r="CQ302" s="26"/>
      <c r="CR302" s="26"/>
      <c r="CS302" s="26"/>
      <c r="CT302" s="26"/>
      <c r="CU302" s="26"/>
      <c r="CV302" s="26"/>
      <c r="CW302" s="26"/>
      <c r="CX302" s="26"/>
      <c r="CY302" s="26"/>
      <c r="CZ302" s="26"/>
      <c r="DA302" s="26"/>
      <c r="DB302" s="26"/>
      <c r="DC302" s="26"/>
      <c r="DD302" s="26"/>
      <c r="DE302" s="26"/>
      <c r="DF302" s="26"/>
      <c r="DG302" s="26"/>
      <c r="DH302" s="26"/>
      <c r="DI302" s="26"/>
      <c r="DJ302" s="26"/>
      <c r="DK302" s="26"/>
      <c r="DL302" s="26"/>
      <c r="DM302" s="26"/>
      <c r="DN302" s="26"/>
      <c r="DO302" s="26"/>
      <c r="DP302" s="26"/>
      <c r="DQ302" s="26"/>
      <c r="DR302" s="26"/>
      <c r="DS302" s="26"/>
      <c r="DT302" s="26"/>
      <c r="DU302" s="26"/>
      <c r="DV302" s="26"/>
      <c r="DW302" s="26"/>
      <c r="DX302" s="26"/>
      <c r="DY302" s="26"/>
      <c r="DZ302" s="26"/>
      <c r="EA302" s="26"/>
      <c r="EB302" s="26"/>
      <c r="EC302" s="26"/>
      <c r="ED302" s="26"/>
      <c r="EE302" s="26"/>
      <c r="EF302" s="26"/>
      <c r="EG302" s="26"/>
      <c r="EH302" s="26"/>
      <c r="EI302" s="26"/>
      <c r="EJ302" s="26"/>
      <c r="EK302" s="26"/>
      <c r="EL302" s="26"/>
      <c r="EM302" s="26"/>
      <c r="EN302" s="26"/>
      <c r="EO302" s="26"/>
      <c r="EP302" s="26"/>
      <c r="EQ302" s="26"/>
      <c r="ER302" s="26"/>
      <c r="ES302" s="26"/>
      <c r="ET302" s="26"/>
      <c r="EU302" s="26"/>
      <c r="EV302" s="26"/>
      <c r="EW302" s="26"/>
      <c r="EX302" s="26"/>
      <c r="EY302" s="26"/>
      <c r="EZ302" s="26"/>
      <c r="FA302" s="26"/>
      <c r="FB302" s="26"/>
      <c r="FC302" s="26"/>
      <c r="FD302" s="26"/>
      <c r="FE302" s="26"/>
      <c r="FF302" s="26"/>
      <c r="FG302" s="26"/>
      <c r="FH302" s="26"/>
      <c r="FI302" s="26"/>
      <c r="FJ302" s="26"/>
    </row>
    <row r="303" spans="1:166" x14ac:dyDescent="0.2">
      <c r="A303" s="35" t="s">
        <v>1026</v>
      </c>
      <c r="B303" s="35" t="s">
        <v>104</v>
      </c>
      <c r="C303" s="35" t="s">
        <v>1027</v>
      </c>
      <c r="E303" s="36">
        <v>448.69236999999998</v>
      </c>
      <c r="F303" s="35">
        <v>1.8350000000000002E-2</v>
      </c>
      <c r="G303" s="35">
        <v>-37500</v>
      </c>
      <c r="H303" s="35">
        <v>91.85</v>
      </c>
      <c r="I303" s="35">
        <v>1500</v>
      </c>
      <c r="J303" s="35" t="s">
        <v>1028</v>
      </c>
      <c r="K303" s="35">
        <v>2</v>
      </c>
      <c r="L303" s="35">
        <v>2</v>
      </c>
      <c r="M303" s="35">
        <v>4</v>
      </c>
      <c r="N303" s="41">
        <v>19.933499999999999</v>
      </c>
      <c r="O303" s="35">
        <v>-3.3474499999999999E-5</v>
      </c>
      <c r="P303" s="35">
        <v>44761.199000000001</v>
      </c>
      <c r="Q303" s="35">
        <v>0</v>
      </c>
      <c r="R303" s="35">
        <v>0</v>
      </c>
      <c r="S303" s="35">
        <v>-6090</v>
      </c>
      <c r="T303" s="35">
        <v>800</v>
      </c>
      <c r="U303" s="35">
        <v>0</v>
      </c>
      <c r="V303" s="35" t="s">
        <v>118</v>
      </c>
      <c r="W303" s="35">
        <v>19.654499000000001</v>
      </c>
      <c r="X303" s="35">
        <v>7.8800000000000004E-5</v>
      </c>
      <c r="Y303" s="35">
        <v>-18832.400000000001</v>
      </c>
      <c r="Z303" s="35">
        <v>0</v>
      </c>
      <c r="AA303" s="35">
        <v>0</v>
      </c>
      <c r="AB303" s="35">
        <v>-5859</v>
      </c>
      <c r="AC303" s="42">
        <v>1500</v>
      </c>
      <c r="AD303" s="35">
        <v>10.526000000000003</v>
      </c>
      <c r="AE303" s="35">
        <v>-95.374837187346031</v>
      </c>
      <c r="AF303" s="35">
        <v>3.0854745000000001E-3</v>
      </c>
      <c r="AG303" s="35">
        <v>60930.599499999997</v>
      </c>
      <c r="AH303" s="35">
        <v>0</v>
      </c>
      <c r="AI303" s="35">
        <v>0</v>
      </c>
      <c r="AJ303" s="35">
        <v>-34495.792650000003</v>
      </c>
      <c r="AK303" s="35">
        <v>332.6</v>
      </c>
      <c r="AL303" s="35">
        <v>-3.2154995500000005</v>
      </c>
      <c r="AM303" s="35">
        <v>29.657786596053825</v>
      </c>
      <c r="AN303" s="35">
        <v>3.3179745000000002E-3</v>
      </c>
      <c r="AO303" s="35">
        <v>37380.599499999997</v>
      </c>
      <c r="AP303" s="35">
        <v>0</v>
      </c>
      <c r="AQ303" s="35">
        <v>0</v>
      </c>
      <c r="AR303" s="35">
        <v>-49496.384099999996</v>
      </c>
      <c r="AS303" s="35">
        <v>544.59</v>
      </c>
      <c r="AT303" s="35">
        <v>-0.53478974999999807</v>
      </c>
      <c r="AU303" s="35">
        <v>18.8450415109386</v>
      </c>
      <c r="AV303" s="35">
        <v>2.2836650000000001E-4</v>
      </c>
      <c r="AW303" s="35">
        <v>165955.59950000001</v>
      </c>
      <c r="AX303" s="35">
        <v>0</v>
      </c>
      <c r="AY303" s="35">
        <v>0</v>
      </c>
      <c r="AZ303" s="35">
        <v>-52124.996899999998</v>
      </c>
      <c r="BA303" s="35">
        <v>800</v>
      </c>
      <c r="BB303" s="35">
        <v>-0.25578875000000068</v>
      </c>
      <c r="BC303" s="35">
        <v>16.830983855088775</v>
      </c>
      <c r="BD303" s="35">
        <v>1.16092E-4</v>
      </c>
      <c r="BE303" s="35">
        <v>134158.79999999999</v>
      </c>
      <c r="BF303" s="35">
        <v>0</v>
      </c>
      <c r="BG303" s="35">
        <v>0</v>
      </c>
      <c r="BH303" s="35">
        <v>-51893.996899999998</v>
      </c>
      <c r="BI303" s="42">
        <v>1500</v>
      </c>
      <c r="BJ303" s="35">
        <v>2</v>
      </c>
      <c r="BK303" s="35">
        <v>12</v>
      </c>
      <c r="BL303" s="35">
        <v>1</v>
      </c>
      <c r="BM303" s="35">
        <v>14</v>
      </c>
      <c r="BN303" s="35">
        <v>1.5</v>
      </c>
      <c r="BO303" s="26"/>
      <c r="BP303" s="26"/>
      <c r="BQ303" s="26"/>
      <c r="BR303" s="26"/>
      <c r="BS303" s="26"/>
      <c r="BT303" s="26"/>
      <c r="BU303" s="26"/>
      <c r="BV303" s="26"/>
      <c r="BW303" s="26"/>
      <c r="BX303" s="26"/>
      <c r="BY303" s="26"/>
      <c r="BZ303" s="26"/>
      <c r="CA303" s="26"/>
      <c r="CB303" s="26"/>
      <c r="CC303" s="26"/>
      <c r="CD303" s="26"/>
      <c r="CE303" s="26"/>
      <c r="CF303" s="26"/>
      <c r="CG303" s="26"/>
      <c r="CH303" s="26"/>
      <c r="CI303" s="26"/>
      <c r="CJ303" s="26"/>
      <c r="CK303" s="26"/>
      <c r="CL303" s="26"/>
      <c r="CM303" s="26"/>
      <c r="CN303" s="26"/>
      <c r="CO303" s="26"/>
      <c r="CP303" s="26"/>
      <c r="CQ303" s="26"/>
      <c r="CR303" s="26"/>
      <c r="CS303" s="26"/>
      <c r="CT303" s="26"/>
      <c r="CU303" s="26"/>
      <c r="CV303" s="26"/>
      <c r="CW303" s="26"/>
      <c r="CX303" s="26"/>
      <c r="CY303" s="26"/>
      <c r="CZ303" s="26"/>
      <c r="DA303" s="26"/>
      <c r="DB303" s="26"/>
      <c r="DC303" s="26"/>
      <c r="DD303" s="26"/>
      <c r="DE303" s="26"/>
      <c r="DF303" s="26"/>
      <c r="DG303" s="26"/>
      <c r="DH303" s="26"/>
      <c r="DI303" s="26"/>
      <c r="DJ303" s="26"/>
      <c r="DK303" s="26"/>
      <c r="DL303" s="26"/>
      <c r="DM303" s="26"/>
      <c r="DN303" s="26"/>
      <c r="DO303" s="26"/>
      <c r="DP303" s="26"/>
      <c r="DQ303" s="26"/>
      <c r="DR303" s="26"/>
      <c r="DS303" s="26"/>
      <c r="DT303" s="26"/>
      <c r="DU303" s="26"/>
      <c r="DV303" s="26"/>
      <c r="DW303" s="26"/>
      <c r="DX303" s="26"/>
      <c r="DY303" s="26"/>
      <c r="DZ303" s="26"/>
      <c r="EA303" s="26"/>
      <c r="EB303" s="26"/>
      <c r="EC303" s="26"/>
      <c r="ED303" s="26"/>
      <c r="EE303" s="26"/>
      <c r="EF303" s="26"/>
      <c r="EG303" s="26"/>
      <c r="EH303" s="26"/>
      <c r="EI303" s="26"/>
      <c r="EJ303" s="26"/>
      <c r="EK303" s="26"/>
      <c r="EL303" s="26"/>
      <c r="EM303" s="26"/>
      <c r="EN303" s="26"/>
      <c r="EO303" s="26"/>
      <c r="EP303" s="26"/>
      <c r="EQ303" s="26"/>
      <c r="ER303" s="26"/>
      <c r="ES303" s="26"/>
      <c r="ET303" s="26"/>
      <c r="EU303" s="26"/>
      <c r="EV303" s="26"/>
      <c r="EW303" s="26"/>
      <c r="EX303" s="26"/>
      <c r="EY303" s="26"/>
      <c r="EZ303" s="26"/>
      <c r="FA303" s="26"/>
      <c r="FB303" s="26"/>
      <c r="FC303" s="26"/>
      <c r="FD303" s="26"/>
      <c r="FE303" s="26"/>
      <c r="FF303" s="26"/>
      <c r="FG303" s="26"/>
      <c r="FH303" s="26"/>
      <c r="FI303" s="26"/>
      <c r="FJ303" s="26"/>
    </row>
    <row r="304" spans="1:166" x14ac:dyDescent="0.2">
      <c r="A304" s="35" t="s">
        <v>1029</v>
      </c>
      <c r="B304" s="35" t="s">
        <v>99</v>
      </c>
      <c r="C304" s="35" t="s">
        <v>1030</v>
      </c>
      <c r="E304" s="36">
        <v>315.33847000000003</v>
      </c>
      <c r="F304" s="35">
        <v>4.75</v>
      </c>
      <c r="G304" s="35">
        <v>-90600</v>
      </c>
      <c r="H304" s="35">
        <v>42.3</v>
      </c>
      <c r="I304" s="35">
        <v>700</v>
      </c>
      <c r="J304" s="35" t="s">
        <v>995</v>
      </c>
      <c r="K304" s="35">
        <v>2</v>
      </c>
      <c r="L304" s="35">
        <v>2</v>
      </c>
      <c r="M304" s="35">
        <v>3</v>
      </c>
      <c r="N304" s="41">
        <v>19.832001000000002</v>
      </c>
      <c r="O304" s="35">
        <v>6.9950000000000003E-3</v>
      </c>
      <c r="P304" s="35">
        <v>0</v>
      </c>
      <c r="Q304" s="35">
        <v>0</v>
      </c>
      <c r="R304" s="35">
        <v>0</v>
      </c>
      <c r="S304" s="35">
        <v>-6535</v>
      </c>
      <c r="T304" s="35">
        <v>506.7</v>
      </c>
      <c r="U304" s="35">
        <v>5660</v>
      </c>
      <c r="V304" s="35" t="s">
        <v>92</v>
      </c>
      <c r="W304" s="35">
        <v>34.299999</v>
      </c>
      <c r="X304" s="35">
        <v>0</v>
      </c>
      <c r="Y304" s="35">
        <v>0</v>
      </c>
      <c r="Z304" s="35">
        <v>0</v>
      </c>
      <c r="AA304" s="35">
        <v>0</v>
      </c>
      <c r="AB304" s="35">
        <v>-6410</v>
      </c>
      <c r="AC304" s="42">
        <v>700</v>
      </c>
      <c r="AD304" s="35">
        <v>-1.1872510000000034</v>
      </c>
      <c r="AE304" s="35">
        <v>56.704400754714129</v>
      </c>
      <c r="AF304" s="35">
        <v>-4.0960179999999999E-3</v>
      </c>
      <c r="AG304" s="35">
        <v>18862.875</v>
      </c>
      <c r="AH304" s="35">
        <v>175.7868</v>
      </c>
      <c r="AI304" s="35">
        <v>2.5246274999999998E-8</v>
      </c>
      <c r="AJ304" s="35">
        <v>-92961.218949999995</v>
      </c>
      <c r="AK304" s="35">
        <v>506.7</v>
      </c>
      <c r="AL304" s="35">
        <v>-15.655249000000001</v>
      </c>
      <c r="AM304" s="35">
        <v>143.01886927600975</v>
      </c>
      <c r="AN304" s="35">
        <v>2.898982E-3</v>
      </c>
      <c r="AO304" s="35">
        <v>18862.875</v>
      </c>
      <c r="AP304" s="35">
        <v>175.7868</v>
      </c>
      <c r="AQ304" s="35">
        <v>2.5246274999999998E-8</v>
      </c>
      <c r="AR304" s="35">
        <v>-92836.218949999995</v>
      </c>
      <c r="AS304" s="35">
        <v>544.59</v>
      </c>
      <c r="AT304" s="35">
        <v>-12.974539200000002</v>
      </c>
      <c r="AU304" s="35">
        <v>132.20612419089451</v>
      </c>
      <c r="AV304" s="35">
        <v>-1.90626E-4</v>
      </c>
      <c r="AW304" s="35">
        <v>147437.875</v>
      </c>
      <c r="AX304" s="35">
        <v>175.7868</v>
      </c>
      <c r="AY304" s="35">
        <v>2.5246274999999998E-8</v>
      </c>
      <c r="AZ304" s="35">
        <v>-95464.831749999998</v>
      </c>
      <c r="BA304" s="42">
        <v>700</v>
      </c>
      <c r="BB304" s="35">
        <v>2</v>
      </c>
      <c r="BC304" s="35">
        <v>12</v>
      </c>
      <c r="BD304" s="35">
        <v>1</v>
      </c>
      <c r="BE304" s="35">
        <v>20</v>
      </c>
      <c r="BF304" s="35">
        <v>1.5</v>
      </c>
      <c r="BG304" s="26"/>
      <c r="BH304" s="26"/>
      <c r="BI304" s="26"/>
      <c r="BJ304" s="26"/>
      <c r="BK304" s="26"/>
      <c r="BL304" s="26"/>
      <c r="BM304" s="26"/>
      <c r="BN304" s="26"/>
      <c r="BO304" s="26"/>
      <c r="BP304" s="26"/>
      <c r="BQ304" s="26"/>
      <c r="BR304" s="26"/>
      <c r="BS304" s="26"/>
      <c r="BT304" s="26"/>
      <c r="BU304" s="26"/>
      <c r="BV304" s="26"/>
      <c r="BW304" s="26"/>
      <c r="BX304" s="26"/>
      <c r="BY304" s="26"/>
      <c r="BZ304" s="26"/>
      <c r="CA304" s="26"/>
      <c r="CB304" s="26"/>
      <c r="CC304" s="26"/>
      <c r="CD304" s="26"/>
      <c r="CE304" s="26"/>
      <c r="CF304" s="26"/>
      <c r="CG304" s="26"/>
      <c r="CH304" s="26"/>
      <c r="CI304" s="26"/>
      <c r="CJ304" s="26"/>
      <c r="CK304" s="26"/>
      <c r="CL304" s="26"/>
      <c r="CM304" s="26"/>
      <c r="CN304" s="26"/>
      <c r="CO304" s="26"/>
      <c r="CP304" s="26"/>
      <c r="CQ304" s="26"/>
      <c r="CR304" s="26"/>
      <c r="CS304" s="26"/>
      <c r="CT304" s="26"/>
      <c r="CU304" s="26"/>
      <c r="CV304" s="26"/>
      <c r="CW304" s="26"/>
      <c r="CX304" s="26"/>
      <c r="CY304" s="26"/>
      <c r="CZ304" s="26"/>
      <c r="DA304" s="26"/>
      <c r="DB304" s="26"/>
      <c r="DC304" s="26"/>
      <c r="DD304" s="26"/>
      <c r="DE304" s="26"/>
      <c r="DF304" s="26"/>
      <c r="DG304" s="26"/>
      <c r="DH304" s="26"/>
      <c r="DI304" s="26"/>
      <c r="DJ304" s="26"/>
      <c r="DK304" s="26"/>
      <c r="DL304" s="26"/>
      <c r="DM304" s="26"/>
      <c r="DN304" s="26"/>
      <c r="DO304" s="26"/>
      <c r="DP304" s="26"/>
      <c r="DQ304" s="26"/>
      <c r="DR304" s="26"/>
      <c r="DS304" s="26"/>
      <c r="DT304" s="26"/>
      <c r="DU304" s="26"/>
      <c r="DV304" s="26"/>
      <c r="DW304" s="26"/>
      <c r="DX304" s="26"/>
      <c r="DY304" s="26"/>
      <c r="DZ304" s="26"/>
      <c r="EA304" s="26"/>
      <c r="EB304" s="26"/>
      <c r="EC304" s="26"/>
      <c r="ED304" s="26"/>
      <c r="EE304" s="26"/>
      <c r="EF304" s="26"/>
      <c r="EG304" s="26"/>
      <c r="EH304" s="26"/>
      <c r="EI304" s="26"/>
      <c r="EJ304" s="26"/>
      <c r="EK304" s="26"/>
      <c r="EL304" s="26"/>
      <c r="EM304" s="26"/>
      <c r="EN304" s="26"/>
      <c r="EO304" s="26"/>
      <c r="EP304" s="26"/>
      <c r="EQ304" s="26"/>
      <c r="ER304" s="26"/>
      <c r="ES304" s="26"/>
      <c r="ET304" s="26"/>
      <c r="EU304" s="26"/>
      <c r="EV304" s="26"/>
      <c r="EW304" s="26"/>
      <c r="EX304" s="26"/>
      <c r="EY304" s="26"/>
      <c r="EZ304" s="26"/>
      <c r="FA304" s="26"/>
      <c r="FB304" s="26"/>
      <c r="FC304" s="26"/>
      <c r="FD304" s="26"/>
      <c r="FE304" s="26"/>
      <c r="FF304" s="26"/>
      <c r="FG304" s="26"/>
      <c r="FH304" s="26"/>
      <c r="FI304" s="26"/>
      <c r="FJ304" s="26"/>
    </row>
    <row r="305" spans="1:166" x14ac:dyDescent="0.2">
      <c r="A305" s="35" t="s">
        <v>1029</v>
      </c>
      <c r="B305" s="35" t="s">
        <v>104</v>
      </c>
      <c r="C305" s="35" t="s">
        <v>1030</v>
      </c>
      <c r="E305" s="36">
        <v>315.33847000000003</v>
      </c>
      <c r="F305" s="35">
        <v>0.12897</v>
      </c>
      <c r="G305" s="35">
        <v>-63400</v>
      </c>
      <c r="H305" s="35">
        <v>85.4</v>
      </c>
      <c r="I305" s="35">
        <v>800</v>
      </c>
      <c r="J305" s="35" t="s">
        <v>995</v>
      </c>
      <c r="K305" s="35">
        <v>2</v>
      </c>
      <c r="L305" s="35">
        <v>1</v>
      </c>
      <c r="M305" s="35">
        <v>2</v>
      </c>
      <c r="N305" s="41">
        <v>19.850000000000001</v>
      </c>
      <c r="O305" s="35">
        <v>0</v>
      </c>
      <c r="P305" s="35">
        <v>74000</v>
      </c>
      <c r="Q305" s="35">
        <v>0</v>
      </c>
      <c r="R305" s="35">
        <v>0</v>
      </c>
      <c r="S305" s="35">
        <v>-6166</v>
      </c>
      <c r="T305" s="42">
        <v>800</v>
      </c>
      <c r="U305" s="35">
        <v>-1.205250000000003</v>
      </c>
      <c r="V305" s="35">
        <v>9.9700610690296685</v>
      </c>
      <c r="W305" s="35">
        <v>2.898982E-3</v>
      </c>
      <c r="X305" s="35">
        <v>55862.875</v>
      </c>
      <c r="Y305" s="35">
        <v>175.7868</v>
      </c>
      <c r="Z305" s="35">
        <v>2.5246274999999998E-8</v>
      </c>
      <c r="AA305" s="35">
        <v>-65392.218950000002</v>
      </c>
      <c r="AB305" s="35">
        <v>544.59</v>
      </c>
      <c r="AC305" s="35">
        <v>1.4754597999999959</v>
      </c>
      <c r="AD305" s="35">
        <v>-0.84268401608555621</v>
      </c>
      <c r="AE305" s="35">
        <v>-1.90626E-4</v>
      </c>
      <c r="AF305" s="35">
        <v>184437.875</v>
      </c>
      <c r="AG305" s="35">
        <v>175.7868</v>
      </c>
      <c r="AH305" s="35">
        <v>2.5246274999999998E-8</v>
      </c>
      <c r="AI305" s="35">
        <v>-68020.831749999998</v>
      </c>
      <c r="AJ305" s="42">
        <v>800</v>
      </c>
      <c r="AK305" s="35">
        <v>2</v>
      </c>
      <c r="AL305" s="35">
        <v>12</v>
      </c>
      <c r="AM305" s="35">
        <v>1</v>
      </c>
      <c r="AN305" s="35">
        <v>20</v>
      </c>
      <c r="AO305" s="35">
        <v>1.5</v>
      </c>
      <c r="AP305" s="26"/>
      <c r="AQ305" s="26"/>
      <c r="AR305" s="26"/>
      <c r="AS305" s="26"/>
      <c r="AT305" s="26"/>
      <c r="AU305" s="26"/>
      <c r="AV305" s="26"/>
      <c r="AW305" s="26"/>
      <c r="AX305" s="26"/>
      <c r="AY305" s="26"/>
      <c r="AZ305" s="26"/>
      <c r="BA305" s="26"/>
      <c r="BB305" s="26"/>
      <c r="BC305" s="26"/>
      <c r="BD305" s="26"/>
      <c r="BE305" s="26"/>
      <c r="BF305" s="26"/>
      <c r="BG305" s="26"/>
      <c r="BH305" s="26"/>
      <c r="BI305" s="26"/>
      <c r="BJ305" s="26"/>
      <c r="BK305" s="26"/>
      <c r="BL305" s="26"/>
      <c r="BM305" s="26"/>
      <c r="BN305" s="26"/>
      <c r="BO305" s="26"/>
      <c r="BP305" s="26"/>
      <c r="BQ305" s="26"/>
      <c r="BR305" s="26"/>
      <c r="BS305" s="26"/>
      <c r="BT305" s="26"/>
      <c r="BU305" s="26"/>
      <c r="BV305" s="26"/>
      <c r="BW305" s="26"/>
      <c r="BX305" s="26"/>
      <c r="BY305" s="26"/>
      <c r="BZ305" s="26"/>
      <c r="CA305" s="26"/>
      <c r="CB305" s="26"/>
      <c r="CC305" s="26"/>
      <c r="CD305" s="26"/>
      <c r="CE305" s="26"/>
      <c r="CF305" s="26"/>
      <c r="CG305" s="26"/>
      <c r="CH305" s="26"/>
      <c r="CI305" s="26"/>
      <c r="CJ305" s="26"/>
      <c r="CK305" s="26"/>
      <c r="CL305" s="26"/>
      <c r="CM305" s="26"/>
      <c r="CN305" s="26"/>
      <c r="CO305" s="26"/>
      <c r="CP305" s="26"/>
      <c r="CQ305" s="26"/>
      <c r="CR305" s="26"/>
      <c r="CS305" s="26"/>
      <c r="CT305" s="26"/>
      <c r="CU305" s="26"/>
      <c r="CV305" s="26"/>
      <c r="CW305" s="26"/>
      <c r="CX305" s="26"/>
      <c r="CY305" s="26"/>
      <c r="CZ305" s="26"/>
      <c r="DA305" s="26"/>
      <c r="DB305" s="26"/>
      <c r="DC305" s="26"/>
      <c r="DD305" s="26"/>
      <c r="DE305" s="26"/>
      <c r="DF305" s="26"/>
      <c r="DG305" s="26"/>
      <c r="DH305" s="26"/>
      <c r="DI305" s="26"/>
      <c r="DJ305" s="26"/>
      <c r="DK305" s="26"/>
      <c r="DL305" s="26"/>
      <c r="DM305" s="26"/>
      <c r="DN305" s="26"/>
      <c r="DO305" s="26"/>
      <c r="DP305" s="26"/>
      <c r="DQ305" s="26"/>
      <c r="DR305" s="26"/>
      <c r="DS305" s="26"/>
      <c r="DT305" s="26"/>
      <c r="DU305" s="26"/>
      <c r="DV305" s="26"/>
      <c r="DW305" s="26"/>
      <c r="DX305" s="26"/>
      <c r="DY305" s="26"/>
      <c r="DZ305" s="26"/>
      <c r="EA305" s="26"/>
      <c r="EB305" s="26"/>
      <c r="EC305" s="26"/>
      <c r="ED305" s="26"/>
      <c r="EE305" s="26"/>
      <c r="EF305" s="26"/>
      <c r="EG305" s="26"/>
      <c r="EH305" s="26"/>
      <c r="EI305" s="26"/>
      <c r="EJ305" s="26"/>
      <c r="EK305" s="26"/>
      <c r="EL305" s="26"/>
      <c r="EM305" s="26"/>
      <c r="EN305" s="26"/>
      <c r="EO305" s="26"/>
      <c r="EP305" s="26"/>
      <c r="EQ305" s="26"/>
      <c r="ER305" s="26"/>
      <c r="ES305" s="26"/>
      <c r="ET305" s="26"/>
      <c r="EU305" s="26"/>
      <c r="EV305" s="26"/>
      <c r="EW305" s="26"/>
      <c r="EX305" s="26"/>
      <c r="EY305" s="26"/>
      <c r="EZ305" s="26"/>
      <c r="FA305" s="26"/>
      <c r="FB305" s="26"/>
      <c r="FC305" s="26"/>
      <c r="FD305" s="26"/>
      <c r="FE305" s="26"/>
      <c r="FF305" s="26"/>
      <c r="FG305" s="26"/>
      <c r="FH305" s="26"/>
      <c r="FI305" s="26"/>
      <c r="FJ305" s="26"/>
    </row>
    <row r="306" spans="1:166" x14ac:dyDescent="0.2">
      <c r="A306" s="35" t="s">
        <v>1031</v>
      </c>
      <c r="B306" s="35" t="s">
        <v>99</v>
      </c>
      <c r="C306" s="35" t="s">
        <v>1032</v>
      </c>
      <c r="D306" s="35" t="s">
        <v>1033</v>
      </c>
      <c r="E306" s="36">
        <v>265.97557</v>
      </c>
      <c r="F306" s="35">
        <v>5.32</v>
      </c>
      <c r="G306" s="35">
        <v>-217300</v>
      </c>
      <c r="H306" s="35">
        <v>29.3</v>
      </c>
      <c r="I306" s="35">
        <v>1100</v>
      </c>
      <c r="J306" s="35" t="s">
        <v>995</v>
      </c>
      <c r="K306" s="35">
        <v>2</v>
      </c>
      <c r="L306" s="35">
        <v>2</v>
      </c>
      <c r="M306" s="35">
        <v>3</v>
      </c>
      <c r="N306" s="41">
        <v>370.28600999999998</v>
      </c>
      <c r="O306" s="35">
        <v>-0.18346100000000001</v>
      </c>
      <c r="P306" s="35">
        <v>-2777420</v>
      </c>
      <c r="Q306" s="35">
        <v>-9998.3300999999992</v>
      </c>
      <c r="R306" s="35">
        <v>6.7075800000000006E-5</v>
      </c>
      <c r="S306" s="35">
        <v>86087</v>
      </c>
      <c r="T306" s="35">
        <v>922</v>
      </c>
      <c r="U306" s="35">
        <v>5130</v>
      </c>
      <c r="V306" s="35" t="s">
        <v>92</v>
      </c>
      <c r="W306" s="35">
        <v>44.099997999999999</v>
      </c>
      <c r="X306" s="35">
        <v>0</v>
      </c>
      <c r="Y306" s="35">
        <v>0</v>
      </c>
      <c r="Z306" s="35">
        <v>0</v>
      </c>
      <c r="AA306" s="35">
        <v>0</v>
      </c>
      <c r="AB306" s="35">
        <v>-18031</v>
      </c>
      <c r="AC306" s="42">
        <v>1100</v>
      </c>
      <c r="AD306" s="35">
        <v>-349.74525999999997</v>
      </c>
      <c r="AE306" s="35">
        <v>2849.2934436523587</v>
      </c>
      <c r="AF306" s="35">
        <v>0.18621642600000002</v>
      </c>
      <c r="AG306" s="35">
        <v>-1339917.175</v>
      </c>
      <c r="AH306" s="35">
        <v>-19584.028169999998</v>
      </c>
      <c r="AI306" s="35">
        <v>-3.3511869600000005E-5</v>
      </c>
      <c r="AJ306" s="35">
        <v>-128732.22289999999</v>
      </c>
      <c r="AK306" s="35">
        <v>544.59</v>
      </c>
      <c r="AL306" s="35">
        <v>-347.06455019999999</v>
      </c>
      <c r="AM306" s="35">
        <v>2838.480698567244</v>
      </c>
      <c r="AN306" s="35">
        <v>0.18312681800000002</v>
      </c>
      <c r="AO306" s="35">
        <v>-1211342.175</v>
      </c>
      <c r="AP306" s="35">
        <v>-19584.028169999998</v>
      </c>
      <c r="AQ306" s="35">
        <v>-3.3511869600000005E-5</v>
      </c>
      <c r="AR306" s="35">
        <v>-131360.8357</v>
      </c>
      <c r="AS306" s="35">
        <v>922</v>
      </c>
      <c r="AT306" s="35">
        <v>-20.878538199999998</v>
      </c>
      <c r="AU306" s="35">
        <v>205.13526977291065</v>
      </c>
      <c r="AV306" s="35">
        <v>-3.3418200000000003E-4</v>
      </c>
      <c r="AW306" s="35">
        <v>177367.82500000001</v>
      </c>
      <c r="AX306" s="35">
        <v>412.63202999999999</v>
      </c>
      <c r="AY306" s="35">
        <v>2.6030399999999997E-8</v>
      </c>
      <c r="AZ306" s="35">
        <v>-235478.8357</v>
      </c>
      <c r="BA306" s="42">
        <v>1100</v>
      </c>
      <c r="BB306" s="35">
        <v>2</v>
      </c>
      <c r="BC306" s="35">
        <v>12</v>
      </c>
      <c r="BD306" s="35">
        <v>1</v>
      </c>
      <c r="BE306" s="35">
        <v>31</v>
      </c>
      <c r="BF306" s="35">
        <v>1.5</v>
      </c>
      <c r="BG306" s="26"/>
      <c r="BH306" s="26"/>
      <c r="BI306" s="26"/>
      <c r="BJ306" s="26"/>
      <c r="BK306" s="26"/>
      <c r="BL306" s="26"/>
      <c r="BM306" s="26"/>
      <c r="BN306" s="26"/>
      <c r="BO306" s="26"/>
      <c r="BP306" s="26"/>
      <c r="BQ306" s="26"/>
      <c r="BR306" s="26"/>
      <c r="BS306" s="26"/>
      <c r="BT306" s="26"/>
      <c r="BU306" s="26"/>
      <c r="BV306" s="26"/>
      <c r="BW306" s="26"/>
      <c r="BX306" s="26"/>
      <c r="BY306" s="26"/>
      <c r="BZ306" s="26"/>
      <c r="CA306" s="26"/>
      <c r="CB306" s="26"/>
      <c r="CC306" s="26"/>
      <c r="CD306" s="26"/>
      <c r="CE306" s="26"/>
      <c r="CF306" s="26"/>
      <c r="CG306" s="26"/>
      <c r="CH306" s="26"/>
      <c r="CI306" s="26"/>
      <c r="CJ306" s="26"/>
      <c r="CK306" s="26"/>
      <c r="CL306" s="26"/>
      <c r="CM306" s="26"/>
      <c r="CN306" s="26"/>
      <c r="CO306" s="26"/>
      <c r="CP306" s="26"/>
      <c r="CQ306" s="26"/>
      <c r="CR306" s="26"/>
      <c r="CS306" s="26"/>
      <c r="CT306" s="26"/>
      <c r="CU306" s="26"/>
      <c r="CV306" s="26"/>
      <c r="CW306" s="26"/>
      <c r="CX306" s="26"/>
      <c r="CY306" s="26"/>
      <c r="CZ306" s="26"/>
      <c r="DA306" s="26"/>
      <c r="DB306" s="26"/>
      <c r="DC306" s="26"/>
      <c r="DD306" s="26"/>
      <c r="DE306" s="26"/>
      <c r="DF306" s="26"/>
      <c r="DG306" s="26"/>
      <c r="DH306" s="26"/>
      <c r="DI306" s="26"/>
      <c r="DJ306" s="26"/>
      <c r="DK306" s="26"/>
      <c r="DL306" s="26"/>
      <c r="DM306" s="26"/>
      <c r="DN306" s="26"/>
      <c r="DO306" s="26"/>
      <c r="DP306" s="26"/>
      <c r="DQ306" s="26"/>
      <c r="DR306" s="26"/>
      <c r="DS306" s="26"/>
      <c r="DT306" s="26"/>
      <c r="DU306" s="26"/>
      <c r="DV306" s="26"/>
      <c r="DW306" s="26"/>
      <c r="DX306" s="26"/>
      <c r="DY306" s="26"/>
      <c r="DZ306" s="26"/>
      <c r="EA306" s="26"/>
      <c r="EB306" s="26"/>
      <c r="EC306" s="26"/>
      <c r="ED306" s="26"/>
      <c r="EE306" s="26"/>
      <c r="EF306" s="26"/>
      <c r="EG306" s="26"/>
      <c r="EH306" s="26"/>
      <c r="EI306" s="26"/>
      <c r="EJ306" s="26"/>
      <c r="EK306" s="26"/>
      <c r="EL306" s="26"/>
      <c r="EM306" s="26"/>
      <c r="EN306" s="26"/>
      <c r="EO306" s="26"/>
      <c r="EP306" s="26"/>
      <c r="EQ306" s="26"/>
      <c r="ER306" s="26"/>
      <c r="ES306" s="26"/>
      <c r="ET306" s="26"/>
      <c r="EU306" s="26"/>
      <c r="EV306" s="26"/>
      <c r="EW306" s="26"/>
      <c r="EX306" s="26"/>
      <c r="EY306" s="26"/>
      <c r="EZ306" s="26"/>
      <c r="FA306" s="26"/>
      <c r="FB306" s="26"/>
      <c r="FC306" s="26"/>
      <c r="FD306" s="26"/>
      <c r="FE306" s="26"/>
      <c r="FF306" s="26"/>
      <c r="FG306" s="26"/>
      <c r="FH306" s="26"/>
      <c r="FI306" s="26"/>
      <c r="FJ306" s="26"/>
    </row>
    <row r="307" spans="1:166" x14ac:dyDescent="0.2">
      <c r="A307" s="35" t="s">
        <v>1031</v>
      </c>
      <c r="B307" s="35" t="s">
        <v>104</v>
      </c>
      <c r="C307" s="35" t="s">
        <v>1032</v>
      </c>
      <c r="E307" s="36">
        <v>265.97557</v>
      </c>
      <c r="F307" s="35">
        <v>1.0880000000000001E-2</v>
      </c>
      <c r="G307" s="35">
        <v>-169200</v>
      </c>
      <c r="H307" s="35">
        <v>75.92</v>
      </c>
      <c r="I307" s="35">
        <v>1000</v>
      </c>
      <c r="J307" s="35" t="s">
        <v>995</v>
      </c>
      <c r="K307" s="35">
        <v>2</v>
      </c>
      <c r="L307" s="35">
        <v>1</v>
      </c>
      <c r="M307" s="35">
        <v>2</v>
      </c>
      <c r="N307" s="41">
        <v>19.719999000000001</v>
      </c>
      <c r="O307" s="35">
        <v>5.5000000000000002E-5</v>
      </c>
      <c r="P307" s="35">
        <v>212600</v>
      </c>
      <c r="Q307" s="35">
        <v>0</v>
      </c>
      <c r="R307" s="35">
        <v>0</v>
      </c>
      <c r="S307" s="35">
        <v>-6597</v>
      </c>
      <c r="T307" s="42">
        <v>1000</v>
      </c>
      <c r="U307" s="35">
        <v>0.82075100000000134</v>
      </c>
      <c r="V307" s="35">
        <v>-7.013618767074604</v>
      </c>
      <c r="W307" s="35">
        <v>2.7004260000000001E-3</v>
      </c>
      <c r="X307" s="35">
        <v>155092.82500000001</v>
      </c>
      <c r="Y307" s="35">
        <v>412.63202999999999</v>
      </c>
      <c r="Z307" s="35">
        <v>2.6030399999999997E-8</v>
      </c>
      <c r="AA307" s="35">
        <v>-173316.22289999999</v>
      </c>
      <c r="AB307" s="35">
        <v>544.59</v>
      </c>
      <c r="AC307" s="35">
        <v>3.5014608000000003</v>
      </c>
      <c r="AD307" s="35">
        <v>-17.826363852189843</v>
      </c>
      <c r="AE307" s="35">
        <v>-3.8918200000000002E-4</v>
      </c>
      <c r="AF307" s="35">
        <v>283667.82500000001</v>
      </c>
      <c r="AG307" s="35">
        <v>412.63202999999999</v>
      </c>
      <c r="AH307" s="35">
        <v>2.6030399999999997E-8</v>
      </c>
      <c r="AI307" s="35">
        <v>-175944.8357</v>
      </c>
      <c r="AJ307" s="42">
        <v>1000</v>
      </c>
      <c r="AK307" s="35">
        <v>2</v>
      </c>
      <c r="AL307" s="35">
        <v>12</v>
      </c>
      <c r="AM307" s="35">
        <v>1</v>
      </c>
      <c r="AN307" s="35">
        <v>31</v>
      </c>
      <c r="AO307" s="35">
        <v>1.5</v>
      </c>
      <c r="AP307" s="26"/>
      <c r="AQ307" s="26"/>
      <c r="AR307" s="26"/>
      <c r="AS307" s="26"/>
      <c r="AT307" s="26"/>
      <c r="AU307" s="26"/>
      <c r="AV307" s="26"/>
      <c r="AW307" s="26"/>
      <c r="AX307" s="26"/>
      <c r="AY307" s="26"/>
      <c r="AZ307" s="26"/>
      <c r="BA307" s="26"/>
      <c r="BB307" s="26"/>
      <c r="BC307" s="26"/>
      <c r="BD307" s="26"/>
      <c r="BE307" s="26"/>
      <c r="BF307" s="26"/>
      <c r="BG307" s="26"/>
      <c r="BH307" s="26"/>
      <c r="BI307" s="26"/>
      <c r="BJ307" s="26"/>
      <c r="BK307" s="26"/>
      <c r="BL307" s="26"/>
      <c r="BM307" s="26"/>
      <c r="BN307" s="26"/>
      <c r="BO307" s="26"/>
      <c r="BP307" s="26"/>
      <c r="BQ307" s="26"/>
      <c r="BR307" s="26"/>
      <c r="BS307" s="26"/>
      <c r="BT307" s="26"/>
      <c r="BU307" s="26"/>
      <c r="BV307" s="26"/>
      <c r="BW307" s="26"/>
      <c r="BX307" s="26"/>
      <c r="BY307" s="26"/>
      <c r="BZ307" s="26"/>
      <c r="CA307" s="26"/>
      <c r="CB307" s="26"/>
      <c r="CC307" s="26"/>
      <c r="CD307" s="26"/>
      <c r="CE307" s="26"/>
      <c r="CF307" s="26"/>
      <c r="CG307" s="26"/>
      <c r="CH307" s="26"/>
      <c r="CI307" s="26"/>
      <c r="CJ307" s="26"/>
      <c r="CK307" s="26"/>
      <c r="CL307" s="26"/>
      <c r="CM307" s="26"/>
      <c r="CN307" s="26"/>
      <c r="CO307" s="26"/>
      <c r="CP307" s="26"/>
      <c r="CQ307" s="26"/>
      <c r="CR307" s="26"/>
      <c r="CS307" s="26"/>
      <c r="CT307" s="26"/>
      <c r="CU307" s="26"/>
      <c r="CV307" s="26"/>
      <c r="CW307" s="26"/>
      <c r="CX307" s="26"/>
      <c r="CY307" s="26"/>
      <c r="CZ307" s="26"/>
      <c r="DA307" s="26"/>
      <c r="DB307" s="26"/>
      <c r="DC307" s="26"/>
      <c r="DD307" s="26"/>
      <c r="DE307" s="26"/>
      <c r="DF307" s="26"/>
      <c r="DG307" s="26"/>
      <c r="DH307" s="26"/>
      <c r="DI307" s="26"/>
      <c r="DJ307" s="26"/>
      <c r="DK307" s="26"/>
      <c r="DL307" s="26"/>
      <c r="DM307" s="26"/>
      <c r="DN307" s="26"/>
      <c r="DO307" s="26"/>
      <c r="DP307" s="26"/>
      <c r="DQ307" s="26"/>
      <c r="DR307" s="26"/>
      <c r="DS307" s="26"/>
      <c r="DT307" s="26"/>
      <c r="DU307" s="26"/>
      <c r="DV307" s="26"/>
      <c r="DW307" s="26"/>
      <c r="DX307" s="26"/>
      <c r="DY307" s="26"/>
      <c r="DZ307" s="26"/>
      <c r="EA307" s="26"/>
      <c r="EB307" s="26"/>
      <c r="EC307" s="26"/>
      <c r="ED307" s="26"/>
      <c r="EE307" s="26"/>
      <c r="EF307" s="26"/>
      <c r="EG307" s="26"/>
      <c r="EH307" s="26"/>
      <c r="EI307" s="26"/>
      <c r="EJ307" s="26"/>
      <c r="EK307" s="26"/>
      <c r="EL307" s="26"/>
      <c r="EM307" s="26"/>
      <c r="EN307" s="26"/>
      <c r="EO307" s="26"/>
      <c r="EP307" s="26"/>
      <c r="EQ307" s="26"/>
      <c r="ER307" s="26"/>
      <c r="ES307" s="26"/>
      <c r="ET307" s="26"/>
      <c r="EU307" s="26"/>
      <c r="EV307" s="26"/>
      <c r="EW307" s="26"/>
      <c r="EX307" s="26"/>
      <c r="EY307" s="26"/>
      <c r="EZ307" s="26"/>
      <c r="FA307" s="26"/>
      <c r="FB307" s="26"/>
      <c r="FC307" s="26"/>
      <c r="FD307" s="26"/>
      <c r="FE307" s="26"/>
      <c r="FF307" s="26"/>
      <c r="FG307" s="26"/>
      <c r="FH307" s="26"/>
      <c r="FI307" s="26"/>
      <c r="FJ307" s="26"/>
    </row>
    <row r="308" spans="1:166" x14ac:dyDescent="0.2">
      <c r="A308" s="35" t="s">
        <v>1034</v>
      </c>
      <c r="B308" s="35" t="s">
        <v>99</v>
      </c>
      <c r="C308" s="35" t="s">
        <v>1035</v>
      </c>
      <c r="E308" s="36">
        <v>589.69378000000006</v>
      </c>
      <c r="F308" s="35">
        <v>5.7779999999999996</v>
      </c>
      <c r="G308" s="35">
        <v>-36000</v>
      </c>
      <c r="H308" s="35">
        <v>53.7</v>
      </c>
      <c r="I308" s="35">
        <v>1000</v>
      </c>
      <c r="J308" s="35" t="s">
        <v>1036</v>
      </c>
      <c r="K308" s="35">
        <v>2</v>
      </c>
      <c r="L308" s="35">
        <v>2</v>
      </c>
      <c r="M308" s="35">
        <v>5</v>
      </c>
      <c r="N308" s="41">
        <v>9.7899999999999991</v>
      </c>
      <c r="O308" s="35">
        <v>1.2982E-2</v>
      </c>
      <c r="P308" s="35">
        <v>-690600</v>
      </c>
      <c r="Q308" s="35">
        <v>0</v>
      </c>
      <c r="R308" s="35">
        <v>0</v>
      </c>
      <c r="S308" s="35">
        <v>-1757</v>
      </c>
      <c r="T308" s="35">
        <v>681.8</v>
      </c>
      <c r="U308" s="35">
        <v>9350</v>
      </c>
      <c r="V308" s="35" t="s">
        <v>92</v>
      </c>
      <c r="W308" s="35">
        <v>-58.434502000000002</v>
      </c>
      <c r="X308" s="35">
        <v>7.4495900000000004E-2</v>
      </c>
      <c r="Y308" s="35">
        <v>-11042900</v>
      </c>
      <c r="Z308" s="35">
        <v>0</v>
      </c>
      <c r="AA308" s="59">
        <v>-2.19106E-5</v>
      </c>
      <c r="AB308" s="35">
        <v>47642</v>
      </c>
      <c r="AC308" s="42">
        <v>1000</v>
      </c>
      <c r="AD308" s="35">
        <v>12.848500000000001</v>
      </c>
      <c r="AE308" s="35">
        <v>-83.510538300369646</v>
      </c>
      <c r="AF308" s="35">
        <v>-7.5420000000000001E-3</v>
      </c>
      <c r="AG308" s="35">
        <v>-306750</v>
      </c>
      <c r="AH308" s="35">
        <v>0</v>
      </c>
      <c r="AI308" s="35">
        <v>0</v>
      </c>
      <c r="AJ308" s="35">
        <v>-30782.34575</v>
      </c>
      <c r="AK308" s="35">
        <v>386.8</v>
      </c>
      <c r="AL308" s="35">
        <v>22.454499999999996</v>
      </c>
      <c r="AM308" s="35">
        <v>-134.23348120223324</v>
      </c>
      <c r="AN308" s="35">
        <v>-9.7800000000000005E-3</v>
      </c>
      <c r="AO308" s="35">
        <v>-306750</v>
      </c>
      <c r="AP308" s="35">
        <v>0</v>
      </c>
      <c r="AQ308" s="35">
        <v>0</v>
      </c>
      <c r="AR308" s="35">
        <v>-32965.081550000003</v>
      </c>
      <c r="AS308" s="35">
        <v>458.4</v>
      </c>
      <c r="AT308" s="35">
        <v>6.9445000000000014</v>
      </c>
      <c r="AU308" s="35">
        <v>8.9609076436151724</v>
      </c>
      <c r="AV308" s="35">
        <v>-9.6780000000000008E-3</v>
      </c>
      <c r="AW308" s="35">
        <v>-318225</v>
      </c>
      <c r="AX308" s="35">
        <v>0</v>
      </c>
      <c r="AY308" s="35">
        <v>0</v>
      </c>
      <c r="AZ308" s="35">
        <v>-55034.866999999998</v>
      </c>
      <c r="BA308" s="35">
        <v>544.59</v>
      </c>
      <c r="BB308" s="35">
        <v>9.6252098000000004</v>
      </c>
      <c r="BC308" s="35">
        <v>-1.8518374415000025</v>
      </c>
      <c r="BD308" s="35">
        <v>-1.2767608E-2</v>
      </c>
      <c r="BE308" s="35">
        <v>-189650</v>
      </c>
      <c r="BF308" s="35">
        <v>0</v>
      </c>
      <c r="BG308" s="35">
        <v>0</v>
      </c>
      <c r="BH308" s="35">
        <v>-57663.479800000001</v>
      </c>
      <c r="BI308" s="35">
        <v>681.8</v>
      </c>
      <c r="BJ308" s="35">
        <v>77.849711799999994</v>
      </c>
      <c r="BK308" s="35">
        <v>-471.46939526440849</v>
      </c>
      <c r="BL308" s="35">
        <v>-7.428150800000001E-2</v>
      </c>
      <c r="BM308" s="35">
        <v>-5365800</v>
      </c>
      <c r="BN308" s="35">
        <v>0</v>
      </c>
      <c r="BO308" s="35">
        <v>1.09553E-5</v>
      </c>
      <c r="BP308" s="35">
        <v>-8264.479800000001</v>
      </c>
      <c r="BQ308" s="42">
        <v>1000</v>
      </c>
      <c r="BR308" s="35">
        <v>2</v>
      </c>
      <c r="BS308" s="35">
        <v>12</v>
      </c>
      <c r="BT308" s="35">
        <v>1</v>
      </c>
      <c r="BU308" s="35">
        <v>43</v>
      </c>
      <c r="BV308" s="35">
        <v>1.5</v>
      </c>
      <c r="BW308" s="26"/>
      <c r="BX308" s="26"/>
      <c r="BY308" s="26"/>
      <c r="BZ308" s="26"/>
      <c r="CA308" s="26"/>
      <c r="CB308" s="26"/>
      <c r="CC308" s="26"/>
      <c r="CD308" s="26"/>
      <c r="CE308" s="26"/>
      <c r="CF308" s="26"/>
      <c r="CG308" s="26"/>
      <c r="CH308" s="26"/>
      <c r="CI308" s="26"/>
      <c r="CJ308" s="26"/>
      <c r="CK308" s="26"/>
      <c r="CL308" s="26"/>
      <c r="CM308" s="26"/>
      <c r="CN308" s="26"/>
      <c r="CO308" s="26"/>
      <c r="CP308" s="26"/>
      <c r="CQ308" s="26"/>
      <c r="CR308" s="26"/>
      <c r="CS308" s="26"/>
      <c r="CT308" s="26"/>
      <c r="CU308" s="26"/>
      <c r="CV308" s="26"/>
      <c r="CW308" s="26"/>
      <c r="CX308" s="26"/>
      <c r="CY308" s="26"/>
      <c r="CZ308" s="26"/>
      <c r="DA308" s="26"/>
      <c r="DB308" s="26"/>
      <c r="DC308" s="26"/>
      <c r="DD308" s="26"/>
      <c r="DE308" s="26"/>
      <c r="DF308" s="26"/>
      <c r="DG308" s="26"/>
      <c r="DH308" s="26"/>
      <c r="DI308" s="26"/>
      <c r="DJ308" s="26"/>
      <c r="DK308" s="26"/>
      <c r="DL308" s="26"/>
      <c r="DM308" s="26"/>
      <c r="DN308" s="26"/>
      <c r="DO308" s="26"/>
      <c r="DP308" s="26"/>
      <c r="DQ308" s="26"/>
      <c r="DR308" s="26"/>
      <c r="DS308" s="26"/>
      <c r="DT308" s="26"/>
      <c r="DU308" s="26"/>
      <c r="DV308" s="26"/>
      <c r="DW308" s="26"/>
      <c r="DX308" s="26"/>
      <c r="DY308" s="26"/>
      <c r="DZ308" s="26"/>
      <c r="EA308" s="26"/>
      <c r="EB308" s="26"/>
      <c r="EC308" s="26"/>
      <c r="ED308" s="26"/>
      <c r="EE308" s="26"/>
      <c r="EF308" s="26"/>
      <c r="EG308" s="26"/>
      <c r="EH308" s="26"/>
      <c r="EI308" s="26"/>
      <c r="EJ308" s="26"/>
      <c r="EK308" s="26"/>
      <c r="EL308" s="26"/>
      <c r="EM308" s="26"/>
      <c r="EN308" s="26"/>
      <c r="EO308" s="26"/>
      <c r="EP308" s="26"/>
      <c r="EQ308" s="26"/>
      <c r="ER308" s="26"/>
      <c r="ES308" s="26"/>
      <c r="ET308" s="26"/>
      <c r="EU308" s="26"/>
      <c r="EV308" s="26"/>
      <c r="EW308" s="26"/>
      <c r="EX308" s="26"/>
      <c r="EY308" s="26"/>
      <c r="EZ308" s="26"/>
      <c r="FA308" s="26"/>
      <c r="FB308" s="26"/>
      <c r="FC308" s="26"/>
      <c r="FD308" s="26"/>
      <c r="FE308" s="26"/>
      <c r="FF308" s="26"/>
      <c r="FG308" s="26"/>
      <c r="FH308" s="26"/>
      <c r="FI308" s="26"/>
      <c r="FJ308" s="26"/>
    </row>
    <row r="309" spans="1:166" x14ac:dyDescent="0.2">
      <c r="A309" s="35" t="s">
        <v>1034</v>
      </c>
      <c r="B309" s="35" t="s">
        <v>104</v>
      </c>
      <c r="C309" s="35" t="s">
        <v>1035</v>
      </c>
      <c r="E309" s="36">
        <v>589.69378000000006</v>
      </c>
      <c r="F309" s="35">
        <v>2.4119999999999999E-2</v>
      </c>
      <c r="G309" s="35">
        <v>-3900</v>
      </c>
      <c r="H309" s="35">
        <v>97.58</v>
      </c>
      <c r="I309" s="35">
        <v>1500</v>
      </c>
      <c r="J309" s="35" t="s">
        <v>1036</v>
      </c>
      <c r="K309" s="35">
        <v>2</v>
      </c>
      <c r="L309" s="35">
        <v>1</v>
      </c>
      <c r="M309" s="35">
        <v>4</v>
      </c>
      <c r="N309" s="41">
        <v>19.875</v>
      </c>
      <c r="O309" s="35">
        <v>-3.9999999999999998E-6</v>
      </c>
      <c r="P309" s="35">
        <v>22500</v>
      </c>
      <c r="Q309" s="35">
        <v>0</v>
      </c>
      <c r="R309" s="35">
        <v>0</v>
      </c>
      <c r="S309" s="35">
        <v>-6001</v>
      </c>
      <c r="T309" s="42">
        <v>1500</v>
      </c>
      <c r="U309" s="35">
        <v>2.7635000000000005</v>
      </c>
      <c r="V309" s="35">
        <v>-63.57784429651872</v>
      </c>
      <c r="W309" s="35">
        <v>5.4440000000000001E-3</v>
      </c>
      <c r="X309" s="35">
        <v>49800</v>
      </c>
      <c r="Y309" s="35">
        <v>0</v>
      </c>
      <c r="Z309" s="35">
        <v>0</v>
      </c>
      <c r="AA309" s="35">
        <v>-2926.3457500000004</v>
      </c>
      <c r="AB309" s="35">
        <v>386.8</v>
      </c>
      <c r="AC309" s="35">
        <v>12.369499999999995</v>
      </c>
      <c r="AD309" s="35">
        <v>-114.30078719838235</v>
      </c>
      <c r="AE309" s="35">
        <v>3.2060000000000001E-3</v>
      </c>
      <c r="AF309" s="35">
        <v>49800</v>
      </c>
      <c r="AG309" s="35">
        <v>0</v>
      </c>
      <c r="AH309" s="35">
        <v>0</v>
      </c>
      <c r="AI309" s="35">
        <v>-5109.0815499999999</v>
      </c>
      <c r="AJ309" s="35">
        <v>458.4</v>
      </c>
      <c r="AK309" s="35">
        <v>-3.1404999999999994</v>
      </c>
      <c r="AL309" s="35">
        <v>28.893601647466092</v>
      </c>
      <c r="AM309" s="35">
        <v>3.3080000000000002E-3</v>
      </c>
      <c r="AN309" s="35">
        <v>38325</v>
      </c>
      <c r="AO309" s="35">
        <v>0</v>
      </c>
      <c r="AP309" s="35">
        <v>0</v>
      </c>
      <c r="AQ309" s="35">
        <v>-27178.867000000002</v>
      </c>
      <c r="AR309" s="35">
        <v>544.59</v>
      </c>
      <c r="AS309" s="35">
        <v>-0.45979020000000048</v>
      </c>
      <c r="AT309" s="35">
        <v>18.080856562350917</v>
      </c>
      <c r="AU309" s="35">
        <v>2.1839199999999998E-4</v>
      </c>
      <c r="AV309" s="35">
        <v>166900</v>
      </c>
      <c r="AW309" s="35">
        <v>0</v>
      </c>
      <c r="AX309" s="35">
        <v>0</v>
      </c>
      <c r="AY309" s="35">
        <v>-29807.479800000001</v>
      </c>
      <c r="AZ309" s="42">
        <v>1500</v>
      </c>
      <c r="BA309" s="35">
        <v>2</v>
      </c>
      <c r="BB309" s="35">
        <v>12</v>
      </c>
      <c r="BC309" s="35">
        <v>1</v>
      </c>
      <c r="BD309" s="35">
        <v>43</v>
      </c>
      <c r="BE309" s="35">
        <v>1.5</v>
      </c>
      <c r="BF309" s="26"/>
      <c r="BG309" s="26"/>
      <c r="BH309" s="26"/>
      <c r="BI309" s="26"/>
      <c r="BJ309" s="26"/>
      <c r="BK309" s="26"/>
      <c r="BL309" s="26"/>
      <c r="BM309" s="26"/>
      <c r="BN309" s="26"/>
      <c r="BO309" s="26"/>
      <c r="BP309" s="26"/>
      <c r="BQ309" s="26"/>
      <c r="BR309" s="26"/>
      <c r="BS309" s="26"/>
      <c r="BT309" s="26"/>
      <c r="BU309" s="26"/>
      <c r="BV309" s="26"/>
      <c r="BW309" s="26"/>
      <c r="BX309" s="26"/>
      <c r="BY309" s="26"/>
      <c r="BZ309" s="26"/>
      <c r="CA309" s="26"/>
      <c r="CB309" s="26"/>
      <c r="CC309" s="26"/>
      <c r="CD309" s="26"/>
      <c r="CE309" s="26"/>
      <c r="CF309" s="26"/>
      <c r="CG309" s="26"/>
      <c r="CH309" s="26"/>
      <c r="CI309" s="26"/>
      <c r="CJ309" s="26"/>
      <c r="CK309" s="26"/>
      <c r="CL309" s="26"/>
      <c r="CM309" s="26"/>
      <c r="CN309" s="26"/>
      <c r="CO309" s="26"/>
      <c r="CP309" s="26"/>
      <c r="CQ309" s="26"/>
      <c r="CR309" s="26"/>
      <c r="CS309" s="26"/>
      <c r="CT309" s="26"/>
      <c r="CU309" s="26"/>
      <c r="CV309" s="26"/>
      <c r="CW309" s="26"/>
      <c r="CX309" s="26"/>
      <c r="CY309" s="26"/>
      <c r="CZ309" s="26"/>
      <c r="DA309" s="26"/>
      <c r="DB309" s="26"/>
      <c r="DC309" s="26"/>
      <c r="DD309" s="26"/>
      <c r="DE309" s="26"/>
      <c r="DF309" s="26"/>
      <c r="DG309" s="26"/>
      <c r="DH309" s="26"/>
      <c r="DI309" s="26"/>
      <c r="DJ309" s="26"/>
      <c r="DK309" s="26"/>
      <c r="DL309" s="26"/>
      <c r="DM309" s="26"/>
      <c r="DN309" s="26"/>
      <c r="DO309" s="26"/>
      <c r="DP309" s="26"/>
      <c r="DQ309" s="26"/>
      <c r="DR309" s="26"/>
      <c r="DS309" s="26"/>
      <c r="DT309" s="26"/>
      <c r="DU309" s="26"/>
      <c r="DV309" s="26"/>
      <c r="DW309" s="26"/>
      <c r="DX309" s="26"/>
      <c r="DY309" s="26"/>
      <c r="DZ309" s="26"/>
      <c r="EA309" s="26"/>
      <c r="EB309" s="26"/>
      <c r="EC309" s="26"/>
      <c r="ED309" s="26"/>
      <c r="EE309" s="26"/>
      <c r="EF309" s="26"/>
      <c r="EG309" s="26"/>
      <c r="EH309" s="26"/>
      <c r="EI309" s="26"/>
      <c r="EJ309" s="26"/>
      <c r="EK309" s="26"/>
      <c r="EL309" s="26"/>
      <c r="EM309" s="26"/>
      <c r="EN309" s="26"/>
      <c r="EO309" s="26"/>
      <c r="EP309" s="26"/>
      <c r="EQ309" s="26"/>
      <c r="ER309" s="26"/>
      <c r="ES309" s="26"/>
      <c r="ET309" s="26"/>
      <c r="EU309" s="26"/>
      <c r="EV309" s="26"/>
      <c r="EW309" s="26"/>
      <c r="EX309" s="26"/>
      <c r="EY309" s="26"/>
      <c r="EZ309" s="26"/>
      <c r="FA309" s="26"/>
      <c r="FB309" s="26"/>
      <c r="FC309" s="26"/>
      <c r="FD309" s="26"/>
      <c r="FE309" s="26"/>
      <c r="FF309" s="26"/>
      <c r="FG309" s="26"/>
      <c r="FH309" s="26"/>
      <c r="FI309" s="26"/>
      <c r="FJ309" s="26"/>
    </row>
    <row r="310" spans="1:166" x14ac:dyDescent="0.2">
      <c r="A310" s="35" t="s">
        <v>1037</v>
      </c>
      <c r="B310" s="35" t="s">
        <v>104</v>
      </c>
      <c r="C310" s="35" t="s">
        <v>1038</v>
      </c>
      <c r="E310" s="36">
        <v>224.97977</v>
      </c>
      <c r="F310" s="35">
        <v>9.1999999999999998E-3</v>
      </c>
      <c r="G310" s="35">
        <v>29200</v>
      </c>
      <c r="H310" s="35">
        <v>58.91</v>
      </c>
      <c r="I310" s="35">
        <v>1200</v>
      </c>
      <c r="J310" s="35" t="s">
        <v>1039</v>
      </c>
      <c r="K310" s="35">
        <v>1</v>
      </c>
      <c r="L310" s="35">
        <v>1</v>
      </c>
      <c r="M310" s="35">
        <v>2</v>
      </c>
      <c r="N310" s="41">
        <v>8.0325603000000001</v>
      </c>
      <c r="O310" s="35">
        <v>7.4247699999999996E-4</v>
      </c>
      <c r="P310" s="35">
        <v>54729.800999999999</v>
      </c>
      <c r="Q310" s="35">
        <v>0</v>
      </c>
      <c r="R310" s="35">
        <v>-2.2355000000000001E-7</v>
      </c>
      <c r="S310" s="35">
        <v>-2639</v>
      </c>
      <c r="T310" s="42">
        <v>1200</v>
      </c>
      <c r="U310" s="35">
        <v>1.7139896999999991</v>
      </c>
      <c r="V310" s="35">
        <v>-39.74995663485187</v>
      </c>
      <c r="W310" s="35">
        <v>2.2276844999999999E-3</v>
      </c>
      <c r="X310" s="35">
        <v>102509.4005</v>
      </c>
      <c r="Y310" s="35">
        <v>249.11199999999999</v>
      </c>
      <c r="Z310" s="35">
        <v>1.2797507500000001E-7</v>
      </c>
      <c r="AA310" s="35">
        <v>27077.037649999998</v>
      </c>
      <c r="AB310" s="35">
        <v>544.59</v>
      </c>
      <c r="AC310" s="35">
        <v>4.3946994999999998</v>
      </c>
      <c r="AD310" s="35">
        <v>-50.562701719967087</v>
      </c>
      <c r="AE310" s="35">
        <v>-8.6192349999999996E-4</v>
      </c>
      <c r="AF310" s="35">
        <v>231084.40049999999</v>
      </c>
      <c r="AG310" s="35">
        <v>249.11199999999999</v>
      </c>
      <c r="AH310" s="35">
        <v>1.2797507500000001E-7</v>
      </c>
      <c r="AI310" s="35">
        <v>24448.424849999999</v>
      </c>
      <c r="AJ310" s="42">
        <v>1200</v>
      </c>
      <c r="AK310" s="35">
        <v>2</v>
      </c>
      <c r="AL310" s="35">
        <v>12</v>
      </c>
      <c r="AM310" s="35">
        <v>1</v>
      </c>
      <c r="AN310" s="35">
        <v>65</v>
      </c>
      <c r="AO310" s="35">
        <v>0.5</v>
      </c>
      <c r="AP310" s="26"/>
      <c r="AQ310" s="26"/>
      <c r="AR310" s="26"/>
      <c r="AS310" s="26"/>
      <c r="AT310" s="26"/>
      <c r="AU310" s="26"/>
      <c r="AV310" s="26"/>
      <c r="AW310" s="26"/>
      <c r="AX310" s="26"/>
      <c r="AY310" s="26"/>
      <c r="AZ310" s="26"/>
      <c r="BA310" s="26"/>
      <c r="BB310" s="26"/>
      <c r="BC310" s="26"/>
      <c r="BD310" s="26"/>
      <c r="BE310" s="26"/>
      <c r="BF310" s="26"/>
      <c r="BG310" s="26"/>
      <c r="BH310" s="26"/>
      <c r="BI310" s="26"/>
      <c r="BJ310" s="26"/>
      <c r="BK310" s="26"/>
      <c r="BL310" s="26"/>
      <c r="BM310" s="26"/>
      <c r="BN310" s="26"/>
      <c r="BO310" s="26"/>
      <c r="BP310" s="26"/>
      <c r="BQ310" s="26"/>
      <c r="BR310" s="26"/>
      <c r="BS310" s="26"/>
      <c r="BT310" s="26"/>
      <c r="BU310" s="26"/>
      <c r="BV310" s="26"/>
      <c r="BW310" s="26"/>
      <c r="BX310" s="26"/>
      <c r="BY310" s="26"/>
      <c r="BZ310" s="26"/>
      <c r="CA310" s="26"/>
      <c r="CB310" s="26"/>
      <c r="CC310" s="26"/>
      <c r="CD310" s="26"/>
      <c r="CE310" s="26"/>
      <c r="CF310" s="26"/>
      <c r="CG310" s="26"/>
      <c r="CH310" s="26"/>
      <c r="CI310" s="26"/>
      <c r="CJ310" s="26"/>
      <c r="CK310" s="26"/>
      <c r="CL310" s="26"/>
      <c r="CM310" s="26"/>
      <c r="CN310" s="26"/>
      <c r="CO310" s="26"/>
      <c r="CP310" s="26"/>
      <c r="CQ310" s="26"/>
      <c r="CR310" s="26"/>
      <c r="CS310" s="26"/>
      <c r="CT310" s="26"/>
      <c r="CU310" s="26"/>
      <c r="CV310" s="26"/>
      <c r="CW310" s="26"/>
      <c r="CX310" s="26"/>
      <c r="CY310" s="26"/>
      <c r="CZ310" s="26"/>
      <c r="DA310" s="26"/>
      <c r="DB310" s="26"/>
      <c r="DC310" s="26"/>
      <c r="DD310" s="26"/>
      <c r="DE310" s="26"/>
      <c r="DF310" s="26"/>
      <c r="DG310" s="26"/>
      <c r="DH310" s="26"/>
      <c r="DI310" s="26"/>
      <c r="DJ310" s="26"/>
      <c r="DK310" s="26"/>
      <c r="DL310" s="26"/>
      <c r="DM310" s="26"/>
      <c r="DN310" s="26"/>
      <c r="DO310" s="26"/>
      <c r="DP310" s="26"/>
      <c r="DQ310" s="26"/>
      <c r="DR310" s="26"/>
      <c r="DS310" s="26"/>
      <c r="DT310" s="26"/>
      <c r="DU310" s="26"/>
      <c r="DV310" s="26"/>
      <c r="DW310" s="26"/>
      <c r="DX310" s="26"/>
      <c r="DY310" s="26"/>
      <c r="DZ310" s="26"/>
      <c r="EA310" s="26"/>
      <c r="EB310" s="26"/>
      <c r="EC310" s="26"/>
      <c r="ED310" s="26"/>
      <c r="EE310" s="26"/>
      <c r="EF310" s="26"/>
      <c r="EG310" s="26"/>
      <c r="EH310" s="26"/>
      <c r="EI310" s="26"/>
      <c r="EJ310" s="26"/>
      <c r="EK310" s="26"/>
      <c r="EL310" s="26"/>
      <c r="EM310" s="26"/>
      <c r="EN310" s="26"/>
      <c r="EO310" s="26"/>
      <c r="EP310" s="26"/>
      <c r="EQ310" s="26"/>
      <c r="ER310" s="26"/>
      <c r="ES310" s="26"/>
      <c r="ET310" s="26"/>
      <c r="EU310" s="26"/>
      <c r="EV310" s="26"/>
      <c r="EW310" s="26"/>
      <c r="EX310" s="26"/>
      <c r="EY310" s="26"/>
      <c r="EZ310" s="26"/>
      <c r="FA310" s="26"/>
      <c r="FB310" s="26"/>
      <c r="FC310" s="26"/>
      <c r="FD310" s="26"/>
      <c r="FE310" s="26"/>
      <c r="FF310" s="26"/>
      <c r="FG310" s="26"/>
      <c r="FH310" s="26"/>
      <c r="FI310" s="26"/>
      <c r="FJ310" s="26"/>
    </row>
    <row r="311" spans="1:166" x14ac:dyDescent="0.2">
      <c r="A311" s="35" t="s">
        <v>1040</v>
      </c>
      <c r="B311" s="35" t="s">
        <v>104</v>
      </c>
      <c r="C311" s="35" t="s">
        <v>1041</v>
      </c>
      <c r="D311" s="35" t="s">
        <v>1042</v>
      </c>
      <c r="E311" s="36">
        <v>241.04637</v>
      </c>
      <c r="F311" s="35">
        <v>9.8600000000000007E-3</v>
      </c>
      <c r="G311" s="35">
        <v>40800</v>
      </c>
      <c r="H311" s="35">
        <v>61.598999999999997</v>
      </c>
      <c r="I311" s="35">
        <v>3000</v>
      </c>
      <c r="J311" s="35" t="s">
        <v>1004</v>
      </c>
      <c r="K311" s="35">
        <v>3</v>
      </c>
      <c r="L311" s="35">
        <v>1</v>
      </c>
      <c r="M311" s="35">
        <v>7</v>
      </c>
      <c r="N311" s="41">
        <v>8.9567403999999993</v>
      </c>
      <c r="O311" s="35">
        <v>-2.6837599999999999E-5</v>
      </c>
      <c r="P311" s="35">
        <v>45814.699000000001</v>
      </c>
      <c r="Q311" s="35">
        <v>0</v>
      </c>
      <c r="R311" s="35">
        <v>3.9957200000000003E-8</v>
      </c>
      <c r="S311" s="35">
        <v>-2823</v>
      </c>
      <c r="T311" s="42">
        <v>3000</v>
      </c>
      <c r="U311" s="35">
        <v>2.5402594000000018</v>
      </c>
      <c r="V311" s="35">
        <v>-58.471659318054279</v>
      </c>
      <c r="W311" s="35">
        <v>1.5118376E-3</v>
      </c>
      <c r="X311" s="35">
        <v>-16342.6505</v>
      </c>
      <c r="Y311" s="35">
        <v>0</v>
      </c>
      <c r="Z311" s="35">
        <v>-1.9978600000000001E-8</v>
      </c>
      <c r="AA311" s="35">
        <v>41800.127500000002</v>
      </c>
      <c r="AB311" s="35">
        <v>368.3</v>
      </c>
      <c r="AC311" s="35">
        <v>0.27725940000000016</v>
      </c>
      <c r="AD311" s="35">
        <v>-43.288713632113598</v>
      </c>
      <c r="AE311" s="35">
        <v>3.2578375999999997E-3</v>
      </c>
      <c r="AF311" s="35">
        <v>61457.349499999997</v>
      </c>
      <c r="AG311" s="35">
        <v>0</v>
      </c>
      <c r="AH311" s="35">
        <v>-1.9978600000000001E-8</v>
      </c>
      <c r="AI311" s="35">
        <v>40685.018900000003</v>
      </c>
      <c r="AJ311" s="35">
        <v>388.36</v>
      </c>
      <c r="AK311" s="35">
        <v>-7.8497404999999993</v>
      </c>
      <c r="AL311" s="35">
        <v>4.6368154532107013</v>
      </c>
      <c r="AM311" s="35">
        <v>1.5768837599999998E-2</v>
      </c>
      <c r="AN311" s="35">
        <v>61457.349499999997</v>
      </c>
      <c r="AO311" s="35">
        <v>0</v>
      </c>
      <c r="AP311" s="35">
        <v>-1.9978600000000001E-8</v>
      </c>
      <c r="AQ311" s="35">
        <v>39002.769719700002</v>
      </c>
      <c r="AR311" s="35">
        <v>432</v>
      </c>
      <c r="AS311" s="35">
        <v>-2.4257404999999999</v>
      </c>
      <c r="AT311" s="35">
        <v>-21.391198580772418</v>
      </c>
      <c r="AU311" s="35">
        <v>4.8998376E-3</v>
      </c>
      <c r="AV311" s="35">
        <v>606457.34950000001</v>
      </c>
      <c r="AW311" s="35">
        <v>0</v>
      </c>
      <c r="AX311" s="35">
        <v>-1.9978600000000001E-8</v>
      </c>
      <c r="AY311" s="35">
        <v>36794.373399999997</v>
      </c>
      <c r="AZ311" s="35">
        <v>544.59</v>
      </c>
      <c r="BA311" s="35">
        <v>0.25496930000000084</v>
      </c>
      <c r="BB311" s="35">
        <v>-32.203943665887643</v>
      </c>
      <c r="BC311" s="35">
        <v>1.8102296E-3</v>
      </c>
      <c r="BD311" s="35">
        <v>735032.34950000001</v>
      </c>
      <c r="BE311" s="35">
        <v>0</v>
      </c>
      <c r="BF311" s="35">
        <v>-1.9978600000000001E-8</v>
      </c>
      <c r="BG311" s="35">
        <v>34165.760600000001</v>
      </c>
      <c r="BH311" s="35">
        <v>881.8</v>
      </c>
      <c r="BI311" s="35">
        <v>1.1307692000000014</v>
      </c>
      <c r="BJ311" s="35">
        <v>-22.746100952618765</v>
      </c>
      <c r="BK311" s="35">
        <v>3.7165959999999997E-4</v>
      </c>
      <c r="BL311" s="35">
        <v>176050.84950000001</v>
      </c>
      <c r="BM311" s="35">
        <v>0</v>
      </c>
      <c r="BN311" s="35">
        <v>-2.8978600000000002E-8</v>
      </c>
      <c r="BO311" s="35">
        <v>22346.1427</v>
      </c>
      <c r="BP311" s="35">
        <v>1837</v>
      </c>
      <c r="BQ311" s="35">
        <v>-4.8729405999999988</v>
      </c>
      <c r="BR311" s="35">
        <v>68.467733342441775</v>
      </c>
      <c r="BS311" s="35">
        <v>2.5926759999999997E-4</v>
      </c>
      <c r="BT311" s="35">
        <v>8925.8495000000003</v>
      </c>
      <c r="BU311" s="35">
        <v>0</v>
      </c>
      <c r="BV311" s="35">
        <v>-2.8978600000000002E-8</v>
      </c>
      <c r="BW311" s="35">
        <v>23957.960999999999</v>
      </c>
      <c r="BX311" s="42">
        <v>3000</v>
      </c>
      <c r="BY311" s="35">
        <v>2</v>
      </c>
      <c r="BZ311" s="35">
        <v>12</v>
      </c>
      <c r="CA311" s="35">
        <v>1</v>
      </c>
      <c r="CB311" s="35">
        <v>81</v>
      </c>
      <c r="CC311" s="35">
        <v>1</v>
      </c>
      <c r="CD311" s="26"/>
      <c r="CE311" s="26"/>
      <c r="CF311" s="26"/>
      <c r="CG311" s="26"/>
      <c r="CH311" s="26"/>
      <c r="CI311" s="26"/>
      <c r="CJ311" s="26"/>
      <c r="CK311" s="26"/>
      <c r="CL311" s="26"/>
      <c r="CM311" s="26"/>
      <c r="CN311" s="26"/>
      <c r="CO311" s="26"/>
      <c r="CP311" s="26"/>
      <c r="CQ311" s="26"/>
      <c r="CR311" s="26"/>
      <c r="CS311" s="26"/>
      <c r="CT311" s="26"/>
      <c r="CU311" s="26"/>
      <c r="CV311" s="26"/>
      <c r="CW311" s="26"/>
      <c r="CX311" s="26"/>
      <c r="CY311" s="26"/>
      <c r="CZ311" s="26"/>
      <c r="DA311" s="26"/>
      <c r="DB311" s="26"/>
      <c r="DC311" s="26"/>
      <c r="DD311" s="26"/>
      <c r="DE311" s="26"/>
      <c r="DF311" s="26"/>
      <c r="DG311" s="26"/>
      <c r="DH311" s="26"/>
      <c r="DI311" s="26"/>
      <c r="DJ311" s="26"/>
      <c r="DK311" s="26"/>
      <c r="DL311" s="26"/>
      <c r="DM311" s="26"/>
      <c r="DN311" s="26"/>
      <c r="DO311" s="26"/>
      <c r="DP311" s="26"/>
      <c r="DQ311" s="26"/>
      <c r="DR311" s="26"/>
      <c r="DS311" s="26"/>
      <c r="DT311" s="26"/>
      <c r="DU311" s="26"/>
      <c r="DV311" s="26"/>
      <c r="DW311" s="26"/>
      <c r="DX311" s="26"/>
      <c r="DY311" s="26"/>
      <c r="DZ311" s="26"/>
      <c r="EA311" s="26"/>
      <c r="EB311" s="26"/>
      <c r="EC311" s="26"/>
      <c r="ED311" s="26"/>
      <c r="EE311" s="26"/>
      <c r="EF311" s="26"/>
      <c r="EG311" s="26"/>
      <c r="EH311" s="26"/>
      <c r="EI311" s="26"/>
      <c r="EJ311" s="26"/>
      <c r="EK311" s="26"/>
      <c r="EL311" s="26"/>
      <c r="EM311" s="26"/>
      <c r="EN311" s="26"/>
      <c r="EO311" s="26"/>
      <c r="EP311" s="26"/>
      <c r="EQ311" s="26"/>
      <c r="ER311" s="26"/>
      <c r="ES311" s="26"/>
      <c r="ET311" s="26"/>
      <c r="EU311" s="26"/>
      <c r="EV311" s="26"/>
      <c r="EW311" s="26"/>
      <c r="EX311" s="26"/>
      <c r="EY311" s="26"/>
      <c r="EZ311" s="26"/>
      <c r="FA311" s="26"/>
      <c r="FB311" s="26"/>
      <c r="FC311" s="26"/>
      <c r="FD311" s="26"/>
      <c r="FE311" s="26"/>
      <c r="FF311" s="26"/>
      <c r="FG311" s="26"/>
      <c r="FH311" s="26"/>
      <c r="FI311" s="26"/>
      <c r="FJ311" s="26"/>
    </row>
    <row r="312" spans="1:166" x14ac:dyDescent="0.2">
      <c r="A312" s="35" t="s">
        <v>1043</v>
      </c>
      <c r="B312" s="35" t="s">
        <v>104</v>
      </c>
      <c r="C312" s="35" t="s">
        <v>1044</v>
      </c>
      <c r="E312" s="36">
        <v>79.903999999999996</v>
      </c>
      <c r="F312" s="35">
        <v>3.2699999999999999E-3</v>
      </c>
      <c r="G312" s="35">
        <v>26735</v>
      </c>
      <c r="H312" s="35">
        <v>41.802999999999997</v>
      </c>
      <c r="I312" s="35">
        <v>3000</v>
      </c>
      <c r="J312" s="35" t="s">
        <v>135</v>
      </c>
      <c r="K312" s="35">
        <v>1</v>
      </c>
      <c r="L312" s="35">
        <v>1</v>
      </c>
      <c r="M312" s="35">
        <v>2</v>
      </c>
      <c r="N312" s="41">
        <v>3.4309101000000002</v>
      </c>
      <c r="O312" s="35">
        <v>6.0363099999999998E-4</v>
      </c>
      <c r="P312" s="35">
        <v>11756.2</v>
      </c>
      <c r="Q312" s="35">
        <v>45.930698</v>
      </c>
      <c r="R312" s="35">
        <v>-7.7296099999999998E-8</v>
      </c>
      <c r="S312" s="35">
        <v>-1907</v>
      </c>
      <c r="T312" s="42">
        <v>3000</v>
      </c>
      <c r="U312" s="35">
        <v>5.6145899000000004</v>
      </c>
      <c r="V312" s="35">
        <v>-63.432204639284194</v>
      </c>
      <c r="W312" s="35">
        <v>-6.53631E-4</v>
      </c>
      <c r="X312" s="35">
        <v>5878.1</v>
      </c>
      <c r="Y312" s="35">
        <v>91.861395999999999</v>
      </c>
      <c r="Z312" s="35">
        <v>3.8648049999999999E-8</v>
      </c>
      <c r="AA312" s="35">
        <v>27520.470949999999</v>
      </c>
      <c r="AB312" s="35">
        <v>332.6</v>
      </c>
      <c r="AC312" s="35">
        <v>1.0340900499999996</v>
      </c>
      <c r="AD312" s="35">
        <v>-21.754663378150923</v>
      </c>
      <c r="AE312" s="35">
        <v>-5.7613100000000002E-4</v>
      </c>
      <c r="AF312" s="35">
        <v>-1971.9</v>
      </c>
      <c r="AG312" s="35">
        <v>91.861395999999999</v>
      </c>
      <c r="AH312" s="35">
        <v>3.8648049999999999E-8</v>
      </c>
      <c r="AI312" s="35">
        <v>22520.273799999999</v>
      </c>
      <c r="AJ312" s="42">
        <v>3000</v>
      </c>
      <c r="AK312" s="35">
        <v>1</v>
      </c>
      <c r="AL312" s="35">
        <v>14</v>
      </c>
      <c r="AM312" s="35">
        <v>0.5</v>
      </c>
      <c r="AN312" s="26"/>
      <c r="AO312" s="26"/>
      <c r="AP312" s="26"/>
      <c r="AQ312" s="26"/>
      <c r="AR312" s="26"/>
      <c r="AS312" s="26"/>
      <c r="AT312" s="26"/>
      <c r="AU312" s="26"/>
      <c r="AV312" s="26"/>
      <c r="AW312" s="26"/>
      <c r="AX312" s="26"/>
      <c r="AY312" s="26"/>
      <c r="AZ312" s="26"/>
      <c r="BA312" s="26"/>
      <c r="BB312" s="26"/>
      <c r="BC312" s="26"/>
      <c r="BD312" s="26"/>
      <c r="BE312" s="26"/>
      <c r="BF312" s="26"/>
      <c r="BG312" s="26"/>
      <c r="BH312" s="26"/>
      <c r="BI312" s="26"/>
      <c r="BJ312" s="26"/>
      <c r="BK312" s="26"/>
      <c r="BL312" s="26"/>
      <c r="BM312" s="26"/>
      <c r="BN312" s="26"/>
      <c r="BO312" s="26"/>
      <c r="BP312" s="26"/>
      <c r="BQ312" s="26"/>
      <c r="BR312" s="26"/>
      <c r="BS312" s="26"/>
      <c r="BT312" s="26"/>
      <c r="BU312" s="26"/>
      <c r="BV312" s="26"/>
      <c r="BW312" s="26"/>
      <c r="BX312" s="26"/>
      <c r="BY312" s="26"/>
      <c r="BZ312" s="26"/>
      <c r="CA312" s="26"/>
      <c r="CB312" s="26"/>
      <c r="CC312" s="26"/>
      <c r="CD312" s="26"/>
      <c r="CE312" s="26"/>
      <c r="CF312" s="26"/>
      <c r="CG312" s="26"/>
      <c r="CH312" s="26"/>
      <c r="CI312" s="26"/>
      <c r="CJ312" s="26"/>
      <c r="CK312" s="26"/>
      <c r="CL312" s="26"/>
      <c r="CM312" s="26"/>
      <c r="CN312" s="26"/>
      <c r="CO312" s="26"/>
      <c r="CP312" s="26"/>
      <c r="CQ312" s="26"/>
      <c r="CR312" s="26"/>
      <c r="CS312" s="26"/>
      <c r="CT312" s="26"/>
      <c r="CU312" s="26"/>
      <c r="CV312" s="26"/>
      <c r="CW312" s="26"/>
      <c r="CX312" s="26"/>
      <c r="CY312" s="26"/>
      <c r="CZ312" s="26"/>
      <c r="DA312" s="26"/>
      <c r="DB312" s="26"/>
      <c r="DC312" s="26"/>
      <c r="DD312" s="26"/>
      <c r="DE312" s="26"/>
      <c r="DF312" s="26"/>
      <c r="DG312" s="26"/>
      <c r="DH312" s="26"/>
      <c r="DI312" s="26"/>
      <c r="DJ312" s="26"/>
      <c r="DK312" s="26"/>
      <c r="DL312" s="26"/>
      <c r="DM312" s="26"/>
      <c r="DN312" s="26"/>
      <c r="DO312" s="26"/>
      <c r="DP312" s="26"/>
      <c r="DQ312" s="26"/>
      <c r="DR312" s="26"/>
      <c r="DS312" s="26"/>
      <c r="DT312" s="26"/>
      <c r="DU312" s="26"/>
      <c r="DV312" s="26"/>
      <c r="DW312" s="26"/>
      <c r="DX312" s="26"/>
      <c r="DY312" s="26"/>
      <c r="DZ312" s="26"/>
      <c r="EA312" s="26"/>
      <c r="EB312" s="26"/>
      <c r="EC312" s="26"/>
      <c r="ED312" s="26"/>
      <c r="EE312" s="26"/>
      <c r="EF312" s="26"/>
      <c r="EG312" s="26"/>
      <c r="EH312" s="26"/>
      <c r="EI312" s="26"/>
      <c r="EJ312" s="26"/>
      <c r="EK312" s="26"/>
      <c r="EL312" s="26"/>
      <c r="EM312" s="26"/>
      <c r="EN312" s="26"/>
      <c r="EO312" s="26"/>
      <c r="EP312" s="26"/>
      <c r="EQ312" s="26"/>
      <c r="ER312" s="26"/>
      <c r="ES312" s="26"/>
      <c r="ET312" s="26"/>
      <c r="EU312" s="26"/>
      <c r="EV312" s="26"/>
      <c r="EW312" s="26"/>
      <c r="EX312" s="26"/>
      <c r="EY312" s="26"/>
      <c r="EZ312" s="26"/>
      <c r="FA312" s="26"/>
      <c r="FB312" s="26"/>
      <c r="FC312" s="26"/>
      <c r="FD312" s="26"/>
      <c r="FE312" s="26"/>
      <c r="FF312" s="26"/>
      <c r="FG312" s="26"/>
      <c r="FH312" s="26"/>
      <c r="FI312" s="26"/>
      <c r="FJ312" s="26"/>
    </row>
    <row r="313" spans="1:166" x14ac:dyDescent="0.2">
      <c r="A313" s="35" t="s">
        <v>132</v>
      </c>
      <c r="B313" s="35" t="s">
        <v>104</v>
      </c>
      <c r="C313" s="35" t="s">
        <v>134</v>
      </c>
      <c r="E313" s="36">
        <v>159.80799999999999</v>
      </c>
      <c r="F313" s="35">
        <v>6.5399999999999998E-3</v>
      </c>
      <c r="G313" s="35">
        <v>7388</v>
      </c>
      <c r="H313" s="35">
        <v>58.64</v>
      </c>
      <c r="I313" s="35">
        <v>3000</v>
      </c>
      <c r="J313" s="35" t="s">
        <v>135</v>
      </c>
      <c r="K313" s="35">
        <v>1</v>
      </c>
      <c r="L313" s="35">
        <v>1</v>
      </c>
      <c r="M313" s="35">
        <v>2</v>
      </c>
      <c r="N313" s="41">
        <v>8.9269999999999996</v>
      </c>
      <c r="O313" s="35">
        <v>5.5999999999999999E-5</v>
      </c>
      <c r="P313" s="35">
        <v>30600</v>
      </c>
      <c r="Q313" s="35">
        <v>0</v>
      </c>
      <c r="R313" s="35">
        <v>0</v>
      </c>
      <c r="S313" s="35">
        <v>-2769</v>
      </c>
      <c r="T313" s="42">
        <v>3000</v>
      </c>
      <c r="U313" s="35">
        <v>9.1640000000000015</v>
      </c>
      <c r="V313" s="35">
        <v>-83.372637279940548</v>
      </c>
      <c r="W313" s="35">
        <v>-1.56E-4</v>
      </c>
      <c r="X313" s="35">
        <v>15300</v>
      </c>
      <c r="Y313" s="35">
        <v>0</v>
      </c>
      <c r="Z313" s="35">
        <v>0</v>
      </c>
      <c r="AA313" s="35">
        <v>10003.9419</v>
      </c>
      <c r="AB313" s="35">
        <v>332.6</v>
      </c>
      <c r="AC313" s="35">
        <v>3.0003000000000668E-3</v>
      </c>
      <c r="AD313" s="35">
        <v>-1.7554757673970713E-2</v>
      </c>
      <c r="AE313" s="35">
        <v>-9.999999999999972E-7</v>
      </c>
      <c r="AF313" s="35">
        <v>-400</v>
      </c>
      <c r="AG313" s="35">
        <v>0</v>
      </c>
      <c r="AH313" s="35">
        <v>0</v>
      </c>
      <c r="AI313" s="35">
        <v>3.5475999999998749</v>
      </c>
      <c r="AJ313" s="42">
        <v>3000</v>
      </c>
      <c r="AK313" s="35">
        <v>1</v>
      </c>
      <c r="AL313" s="35">
        <v>14</v>
      </c>
      <c r="AM313" s="35">
        <v>1</v>
      </c>
      <c r="AN313" s="26"/>
      <c r="AO313" s="26"/>
      <c r="AP313" s="26"/>
      <c r="AQ313" s="26"/>
      <c r="AR313" s="26"/>
      <c r="AS313" s="26"/>
      <c r="AT313" s="26"/>
      <c r="AU313" s="26"/>
      <c r="AV313" s="26"/>
      <c r="AW313" s="26"/>
      <c r="AX313" s="26"/>
      <c r="AY313" s="26"/>
      <c r="AZ313" s="26"/>
      <c r="BA313" s="26"/>
      <c r="BB313" s="26"/>
      <c r="BC313" s="26"/>
      <c r="BD313" s="26"/>
      <c r="BE313" s="26"/>
      <c r="BF313" s="26"/>
      <c r="BG313" s="26"/>
      <c r="BH313" s="26"/>
      <c r="BI313" s="26"/>
      <c r="BJ313" s="26"/>
      <c r="BK313" s="26"/>
      <c r="BL313" s="26"/>
      <c r="BM313" s="26"/>
      <c r="BN313" s="26"/>
      <c r="BO313" s="26"/>
      <c r="BP313" s="26"/>
      <c r="BQ313" s="26"/>
      <c r="BR313" s="26"/>
      <c r="BS313" s="26"/>
      <c r="BT313" s="26"/>
      <c r="BU313" s="26"/>
      <c r="BV313" s="26"/>
      <c r="BW313" s="26"/>
      <c r="BX313" s="26"/>
      <c r="BY313" s="26"/>
      <c r="BZ313" s="26"/>
      <c r="CA313" s="26"/>
      <c r="CB313" s="26"/>
      <c r="CC313" s="26"/>
      <c r="CD313" s="26"/>
      <c r="CE313" s="26"/>
      <c r="CF313" s="26"/>
      <c r="CG313" s="26"/>
      <c r="CH313" s="26"/>
      <c r="CI313" s="26"/>
      <c r="CJ313" s="26"/>
      <c r="CK313" s="26"/>
      <c r="CL313" s="26"/>
      <c r="CM313" s="26"/>
      <c r="CN313" s="26"/>
      <c r="CO313" s="26"/>
      <c r="CP313" s="26"/>
      <c r="CQ313" s="26"/>
      <c r="CR313" s="26"/>
      <c r="CS313" s="26"/>
      <c r="CT313" s="26"/>
      <c r="CU313" s="26"/>
      <c r="CV313" s="26"/>
      <c r="CW313" s="26"/>
      <c r="CX313" s="26"/>
      <c r="CY313" s="26"/>
      <c r="CZ313" s="26"/>
      <c r="DA313" s="26"/>
      <c r="DB313" s="26"/>
      <c r="DC313" s="26"/>
      <c r="DD313" s="26"/>
      <c r="DE313" s="26"/>
      <c r="DF313" s="26"/>
      <c r="DG313" s="26"/>
      <c r="DH313" s="26"/>
      <c r="DI313" s="26"/>
      <c r="DJ313" s="26"/>
      <c r="DK313" s="26"/>
      <c r="DL313" s="26"/>
      <c r="DM313" s="26"/>
      <c r="DN313" s="26"/>
      <c r="DO313" s="26"/>
      <c r="DP313" s="26"/>
      <c r="DQ313" s="26"/>
      <c r="DR313" s="26"/>
      <c r="DS313" s="26"/>
      <c r="DT313" s="26"/>
      <c r="DU313" s="26"/>
      <c r="DV313" s="26"/>
      <c r="DW313" s="26"/>
      <c r="DX313" s="26"/>
      <c r="DY313" s="26"/>
      <c r="DZ313" s="26"/>
      <c r="EA313" s="26"/>
      <c r="EB313" s="26"/>
      <c r="EC313" s="26"/>
      <c r="ED313" s="26"/>
      <c r="EE313" s="26"/>
      <c r="EF313" s="26"/>
      <c r="EG313" s="26"/>
      <c r="EH313" s="26"/>
      <c r="EI313" s="26"/>
      <c r="EJ313" s="26"/>
      <c r="EK313" s="26"/>
      <c r="EL313" s="26"/>
      <c r="EM313" s="26"/>
      <c r="EN313" s="26"/>
      <c r="EO313" s="26"/>
      <c r="EP313" s="26"/>
      <c r="EQ313" s="26"/>
      <c r="ER313" s="26"/>
      <c r="ES313" s="26"/>
      <c r="ET313" s="26"/>
      <c r="EU313" s="26"/>
      <c r="EV313" s="26"/>
      <c r="EW313" s="26"/>
      <c r="EX313" s="26"/>
      <c r="EY313" s="26"/>
      <c r="EZ313" s="26"/>
      <c r="FA313" s="26"/>
      <c r="FB313" s="26"/>
      <c r="FC313" s="26"/>
      <c r="FD313" s="26"/>
      <c r="FE313" s="26"/>
      <c r="FF313" s="26"/>
      <c r="FG313" s="26"/>
      <c r="FH313" s="26"/>
      <c r="FI313" s="26"/>
      <c r="FJ313" s="26"/>
    </row>
    <row r="314" spans="1:166" x14ac:dyDescent="0.2">
      <c r="A314" s="34" t="s">
        <v>132</v>
      </c>
      <c r="B314" s="26" t="s">
        <v>133</v>
      </c>
      <c r="C314" s="26" t="s">
        <v>134</v>
      </c>
      <c r="D314" s="26"/>
      <c r="E314" s="36">
        <v>159.80799999999999</v>
      </c>
      <c r="F314" s="26">
        <v>3.12</v>
      </c>
      <c r="G314" s="26">
        <v>0</v>
      </c>
      <c r="H314" s="26">
        <v>36.378999999999998</v>
      </c>
      <c r="I314" s="37">
        <v>4000</v>
      </c>
      <c r="J314" s="35" t="s">
        <v>135</v>
      </c>
      <c r="K314" s="45" t="s">
        <v>97</v>
      </c>
      <c r="L314" s="26">
        <v>3</v>
      </c>
      <c r="M314" s="26">
        <v>0</v>
      </c>
      <c r="N314" s="26">
        <v>18.091000000000001</v>
      </c>
      <c r="O314" s="26">
        <v>-1E-4</v>
      </c>
      <c r="P314" s="26">
        <v>0</v>
      </c>
      <c r="Q314" s="26">
        <v>0</v>
      </c>
      <c r="R314" s="26">
        <v>0</v>
      </c>
      <c r="S314" s="26">
        <v>-5385</v>
      </c>
      <c r="T314" s="26">
        <v>332.6</v>
      </c>
      <c r="U314" s="26">
        <v>7065</v>
      </c>
      <c r="V314" s="26" t="s">
        <v>93</v>
      </c>
      <c r="W314" s="26">
        <v>8.9300002999999997</v>
      </c>
      <c r="X314" s="26">
        <v>5.5000000000000002E-5</v>
      </c>
      <c r="Y314" s="26">
        <v>31400</v>
      </c>
      <c r="Z314" s="26">
        <v>0</v>
      </c>
      <c r="AA314" s="26">
        <v>0</v>
      </c>
      <c r="AB314" s="26">
        <v>4615.4524000000001</v>
      </c>
      <c r="AC314" s="26">
        <v>3000</v>
      </c>
      <c r="AD314" s="26">
        <v>0</v>
      </c>
      <c r="AE314" s="26" t="s">
        <v>118</v>
      </c>
      <c r="AF314" s="26">
        <v>9.26</v>
      </c>
      <c r="AG314" s="26">
        <v>0</v>
      </c>
      <c r="AH314" s="26">
        <v>0</v>
      </c>
      <c r="AI314" s="26">
        <v>0</v>
      </c>
      <c r="AJ314" s="26">
        <v>0</v>
      </c>
      <c r="AK314" s="26">
        <v>4130</v>
      </c>
      <c r="AL314" s="38">
        <v>4000</v>
      </c>
      <c r="AM314" s="26">
        <v>1</v>
      </c>
      <c r="AN314" s="26">
        <v>14</v>
      </c>
      <c r="AO314" s="26">
        <v>1</v>
      </c>
      <c r="AP314" s="26"/>
      <c r="AQ314" s="26"/>
      <c r="AR314" s="26"/>
      <c r="AS314" s="26"/>
      <c r="AT314" s="26"/>
      <c r="AU314" s="26"/>
      <c r="AV314" s="26"/>
      <c r="AW314" s="26"/>
      <c r="AX314" s="26"/>
      <c r="AY314" s="26"/>
      <c r="AZ314" s="26"/>
      <c r="BA314" s="26"/>
      <c r="BB314" s="26"/>
      <c r="BC314" s="26"/>
      <c r="BD314" s="26"/>
      <c r="BE314" s="26"/>
      <c r="BF314" s="26"/>
      <c r="BG314" s="26"/>
      <c r="BH314" s="26"/>
      <c r="BI314" s="26"/>
      <c r="BJ314" s="26"/>
      <c r="BK314" s="26"/>
      <c r="BL314" s="26"/>
      <c r="BM314" s="26"/>
      <c r="BN314" s="26"/>
      <c r="BO314" s="26"/>
      <c r="BP314" s="26"/>
      <c r="BQ314" s="26"/>
      <c r="BR314" s="26"/>
      <c r="BS314" s="26"/>
      <c r="BT314" s="26"/>
      <c r="BU314" s="26"/>
      <c r="BV314" s="26"/>
      <c r="BW314" s="26"/>
      <c r="BX314" s="26"/>
      <c r="BY314" s="26"/>
      <c r="BZ314" s="26"/>
      <c r="CA314" s="26"/>
      <c r="CB314" s="26"/>
      <c r="CC314" s="26"/>
      <c r="CD314" s="26"/>
      <c r="CE314" s="26"/>
      <c r="CF314" s="26"/>
      <c r="CG314" s="26"/>
      <c r="CH314" s="26"/>
      <c r="CI314" s="26"/>
      <c r="CJ314" s="26"/>
      <c r="CK314" s="26"/>
      <c r="CL314" s="26"/>
      <c r="CM314" s="26"/>
      <c r="CN314" s="26"/>
      <c r="CO314" s="26"/>
      <c r="CP314" s="26"/>
      <c r="CQ314" s="26"/>
      <c r="CR314" s="26"/>
      <c r="CS314" s="26"/>
      <c r="CT314" s="26"/>
      <c r="CU314" s="26"/>
      <c r="CV314" s="26"/>
      <c r="CW314" s="26"/>
      <c r="CX314" s="26"/>
      <c r="CY314" s="26"/>
      <c r="CZ314" s="26"/>
      <c r="DA314" s="26"/>
      <c r="DB314" s="26"/>
      <c r="DC314" s="26"/>
      <c r="DD314" s="26"/>
      <c r="DE314" s="26"/>
      <c r="DF314" s="26"/>
      <c r="DG314" s="26"/>
      <c r="DH314" s="26"/>
      <c r="DI314" s="26"/>
      <c r="DJ314" s="26"/>
      <c r="DK314" s="26"/>
      <c r="DL314" s="26"/>
      <c r="DM314" s="26"/>
      <c r="DN314" s="26"/>
      <c r="DO314" s="26"/>
      <c r="DP314" s="26"/>
      <c r="DQ314" s="26"/>
      <c r="DR314" s="26"/>
      <c r="DS314" s="26"/>
      <c r="DT314" s="26"/>
      <c r="DU314" s="26"/>
      <c r="DV314" s="26"/>
      <c r="DW314" s="26"/>
      <c r="DX314" s="26"/>
      <c r="DY314" s="26"/>
      <c r="DZ314" s="26"/>
      <c r="EA314" s="26"/>
      <c r="EB314" s="26"/>
      <c r="EC314" s="26"/>
      <c r="ED314" s="26"/>
      <c r="EE314" s="26"/>
      <c r="EF314" s="26"/>
      <c r="EG314" s="26"/>
      <c r="EH314" s="26"/>
      <c r="EI314" s="26"/>
      <c r="EJ314" s="26"/>
      <c r="EK314" s="26"/>
      <c r="EL314" s="26"/>
      <c r="EM314" s="26"/>
      <c r="EN314" s="26"/>
      <c r="EO314" s="26"/>
      <c r="EP314" s="26"/>
      <c r="EQ314" s="26"/>
      <c r="ER314" s="26"/>
      <c r="ES314" s="26"/>
      <c r="ET314" s="26"/>
      <c r="EU314" s="26"/>
      <c r="EV314" s="26"/>
      <c r="EW314" s="26"/>
      <c r="EX314" s="26"/>
      <c r="EY314" s="26"/>
      <c r="EZ314" s="26"/>
      <c r="FA314" s="26"/>
      <c r="FB314" s="26"/>
      <c r="FC314" s="26"/>
      <c r="FD314" s="26"/>
      <c r="FE314" s="26"/>
      <c r="FF314" s="26"/>
      <c r="FG314" s="26"/>
      <c r="FH314" s="26"/>
      <c r="FI314" s="26"/>
      <c r="FJ314" s="26"/>
    </row>
    <row r="315" spans="1:166" x14ac:dyDescent="0.2">
      <c r="A315" s="35" t="s">
        <v>1045</v>
      </c>
      <c r="B315" s="35" t="s">
        <v>104</v>
      </c>
      <c r="C315" s="35" t="s">
        <v>1046</v>
      </c>
      <c r="E315" s="36">
        <v>115.35669999999999</v>
      </c>
      <c r="F315" s="35">
        <v>4.7200000000000002E-3</v>
      </c>
      <c r="G315" s="35">
        <v>3500</v>
      </c>
      <c r="H315" s="35">
        <v>57.337000000000003</v>
      </c>
      <c r="I315" s="35">
        <v>2000</v>
      </c>
      <c r="J315" s="35" t="s">
        <v>135</v>
      </c>
      <c r="K315" s="35">
        <v>2</v>
      </c>
      <c r="L315" s="35">
        <v>1</v>
      </c>
      <c r="M315" s="35">
        <v>2</v>
      </c>
      <c r="N315" s="41">
        <v>8.8710003000000004</v>
      </c>
      <c r="O315" s="35">
        <v>7.2999999999999999E-5</v>
      </c>
      <c r="P315" s="35">
        <v>49100</v>
      </c>
      <c r="Q315" s="35">
        <v>0</v>
      </c>
      <c r="R315" s="35">
        <v>0</v>
      </c>
      <c r="S315" s="35">
        <v>-2816</v>
      </c>
      <c r="T315" s="42">
        <v>2000</v>
      </c>
      <c r="U315" s="35">
        <v>5.2817497000000007</v>
      </c>
      <c r="V315" s="35">
        <v>-49.24059743726945</v>
      </c>
      <c r="W315" s="35">
        <v>-2.2400600000000001E-4</v>
      </c>
      <c r="X315" s="35">
        <v>17987.625</v>
      </c>
      <c r="Y315" s="35">
        <v>58.595599999999997</v>
      </c>
      <c r="Z315" s="35">
        <v>8.4154249999999994E-9</v>
      </c>
      <c r="AA315" s="35">
        <v>4428.7997999999998</v>
      </c>
      <c r="AB315" s="35">
        <v>332.6</v>
      </c>
      <c r="AC315" s="35">
        <v>0.70124984999999818</v>
      </c>
      <c r="AD315" s="35">
        <v>-7.5630561761361488</v>
      </c>
      <c r="AE315" s="35">
        <v>-1.46506E-4</v>
      </c>
      <c r="AF315" s="35">
        <v>10137.625</v>
      </c>
      <c r="AG315" s="35">
        <v>58.595599999999997</v>
      </c>
      <c r="AH315" s="35">
        <v>8.4154249999999994E-9</v>
      </c>
      <c r="AI315" s="35">
        <v>-571.39735000000019</v>
      </c>
      <c r="AJ315" s="42">
        <v>2000</v>
      </c>
      <c r="AK315" s="35">
        <v>2</v>
      </c>
      <c r="AL315" s="35">
        <v>14</v>
      </c>
      <c r="AM315" s="35">
        <v>0.5</v>
      </c>
      <c r="AN315" s="35">
        <v>20</v>
      </c>
      <c r="AO315" s="35">
        <v>0.5</v>
      </c>
      <c r="AP315" s="26"/>
      <c r="AQ315" s="26"/>
      <c r="AR315" s="26"/>
      <c r="AS315" s="26"/>
      <c r="AT315" s="26"/>
      <c r="AU315" s="26"/>
      <c r="AV315" s="26"/>
      <c r="AW315" s="26"/>
      <c r="AX315" s="26"/>
      <c r="AY315" s="26"/>
      <c r="AZ315" s="26"/>
      <c r="BA315" s="26"/>
      <c r="BB315" s="26"/>
      <c r="BC315" s="26"/>
      <c r="BD315" s="26"/>
      <c r="BE315" s="26"/>
      <c r="BF315" s="26"/>
      <c r="BG315" s="26"/>
      <c r="BH315" s="26"/>
      <c r="BI315" s="26"/>
      <c r="BJ315" s="26"/>
      <c r="BK315" s="26"/>
      <c r="BL315" s="26"/>
      <c r="BM315" s="26"/>
      <c r="BN315" s="26"/>
      <c r="BO315" s="26"/>
      <c r="BP315" s="26"/>
      <c r="BQ315" s="26"/>
      <c r="BR315" s="26"/>
      <c r="BS315" s="26"/>
      <c r="BT315" s="26"/>
      <c r="BU315" s="26"/>
      <c r="BV315" s="26"/>
      <c r="BW315" s="26"/>
      <c r="BX315" s="26"/>
      <c r="BY315" s="26"/>
      <c r="BZ315" s="26"/>
      <c r="CA315" s="26"/>
      <c r="CB315" s="26"/>
      <c r="CC315" s="26"/>
      <c r="CD315" s="26"/>
      <c r="CE315" s="26"/>
      <c r="CF315" s="26"/>
      <c r="CG315" s="26"/>
      <c r="CH315" s="26"/>
      <c r="CI315" s="26"/>
      <c r="CJ315" s="26"/>
      <c r="CK315" s="26"/>
      <c r="CL315" s="26"/>
      <c r="CM315" s="26"/>
      <c r="CN315" s="26"/>
      <c r="CO315" s="26"/>
      <c r="CP315" s="26"/>
      <c r="CQ315" s="26"/>
      <c r="CR315" s="26"/>
      <c r="CS315" s="26"/>
      <c r="CT315" s="26"/>
      <c r="CU315" s="26"/>
      <c r="CV315" s="26"/>
      <c r="CW315" s="26"/>
      <c r="CX315" s="26"/>
      <c r="CY315" s="26"/>
      <c r="CZ315" s="26"/>
      <c r="DA315" s="26"/>
      <c r="DB315" s="26"/>
      <c r="DC315" s="26"/>
      <c r="DD315" s="26"/>
      <c r="DE315" s="26"/>
      <c r="DF315" s="26"/>
      <c r="DG315" s="26"/>
      <c r="DH315" s="26"/>
      <c r="DI315" s="26"/>
      <c r="DJ315" s="26"/>
      <c r="DK315" s="26"/>
      <c r="DL315" s="26"/>
      <c r="DM315" s="26"/>
      <c r="DN315" s="26"/>
      <c r="DO315" s="26"/>
      <c r="DP315" s="26"/>
      <c r="DQ315" s="26"/>
      <c r="DR315" s="26"/>
      <c r="DS315" s="26"/>
      <c r="DT315" s="26"/>
      <c r="DU315" s="26"/>
      <c r="DV315" s="26"/>
      <c r="DW315" s="26"/>
      <c r="DX315" s="26"/>
      <c r="DY315" s="26"/>
      <c r="DZ315" s="26"/>
      <c r="EA315" s="26"/>
      <c r="EB315" s="26"/>
      <c r="EC315" s="26"/>
      <c r="ED315" s="26"/>
      <c r="EE315" s="26"/>
      <c r="EF315" s="26"/>
      <c r="EG315" s="26"/>
      <c r="EH315" s="26"/>
      <c r="EI315" s="26"/>
      <c r="EJ315" s="26"/>
      <c r="EK315" s="26"/>
      <c r="EL315" s="26"/>
      <c r="EM315" s="26"/>
      <c r="EN315" s="26"/>
      <c r="EO315" s="26"/>
      <c r="EP315" s="26"/>
      <c r="EQ315" s="26"/>
      <c r="ER315" s="26"/>
      <c r="ES315" s="26"/>
      <c r="ET315" s="26"/>
      <c r="EU315" s="26"/>
      <c r="EV315" s="26"/>
      <c r="EW315" s="26"/>
      <c r="EX315" s="26"/>
      <c r="EY315" s="26"/>
      <c r="EZ315" s="26"/>
      <c r="FA315" s="26"/>
      <c r="FB315" s="26"/>
      <c r="FC315" s="26"/>
      <c r="FD315" s="26"/>
      <c r="FE315" s="26"/>
      <c r="FF315" s="26"/>
      <c r="FG315" s="26"/>
      <c r="FH315" s="26"/>
      <c r="FI315" s="26"/>
      <c r="FJ315" s="26"/>
    </row>
    <row r="316" spans="1:166" x14ac:dyDescent="0.2">
      <c r="A316" s="35" t="s">
        <v>1047</v>
      </c>
      <c r="B316" s="35" t="s">
        <v>104</v>
      </c>
      <c r="C316" s="35" t="s">
        <v>1048</v>
      </c>
      <c r="E316" s="36">
        <v>98.9024</v>
      </c>
      <c r="F316" s="35">
        <v>4.0499999999999998E-3</v>
      </c>
      <c r="G316" s="35">
        <v>-14000</v>
      </c>
      <c r="H316" s="35">
        <v>54.7</v>
      </c>
      <c r="I316" s="35">
        <v>2000</v>
      </c>
      <c r="J316" s="35" t="s">
        <v>135</v>
      </c>
      <c r="K316" s="35">
        <v>2</v>
      </c>
      <c r="L316" s="35">
        <v>1</v>
      </c>
      <c r="M316" s="35">
        <v>2</v>
      </c>
      <c r="N316" s="41">
        <v>8.6859999000000006</v>
      </c>
      <c r="O316" s="35">
        <v>1.3999999999999999E-4</v>
      </c>
      <c r="P316" s="35">
        <v>79400</v>
      </c>
      <c r="Q316" s="35">
        <v>0</v>
      </c>
      <c r="R316" s="35">
        <v>0</v>
      </c>
      <c r="S316" s="35">
        <v>-2868</v>
      </c>
      <c r="T316" s="42">
        <v>2000</v>
      </c>
      <c r="U316" s="35">
        <v>6.0987501000000002</v>
      </c>
      <c r="V316" s="35">
        <v>-56.434063702490256</v>
      </c>
      <c r="W316" s="35">
        <v>-3.3885799999999999E-4</v>
      </c>
      <c r="X316" s="35">
        <v>43114.275000000001</v>
      </c>
      <c r="Y316" s="35">
        <v>137.54400999999999</v>
      </c>
      <c r="Z316" s="35">
        <v>8.6767999999999997E-9</v>
      </c>
      <c r="AA316" s="35">
        <v>-13687.53485</v>
      </c>
      <c r="AB316" s="35">
        <v>332.6</v>
      </c>
      <c r="AC316" s="35">
        <v>1.5182502499999995</v>
      </c>
      <c r="AD316" s="35">
        <v>-14.756522441356971</v>
      </c>
      <c r="AE316" s="35">
        <v>-2.61358E-4</v>
      </c>
      <c r="AF316" s="35">
        <v>35264.275000000001</v>
      </c>
      <c r="AG316" s="35">
        <v>137.54400999999999</v>
      </c>
      <c r="AH316" s="35">
        <v>8.6767999999999997E-9</v>
      </c>
      <c r="AI316" s="35">
        <v>-18687.732</v>
      </c>
      <c r="AJ316" s="42">
        <v>2000</v>
      </c>
      <c r="AK316" s="35">
        <v>2</v>
      </c>
      <c r="AL316" s="35">
        <v>14</v>
      </c>
      <c r="AM316" s="35">
        <v>0.5</v>
      </c>
      <c r="AN316" s="35">
        <v>31</v>
      </c>
      <c r="AO316" s="35">
        <v>0.5</v>
      </c>
      <c r="AP316" s="26"/>
      <c r="AQ316" s="26"/>
      <c r="AR316" s="26"/>
      <c r="AS316" s="26"/>
      <c r="AT316" s="26"/>
      <c r="AU316" s="26"/>
      <c r="AV316" s="26"/>
      <c r="AW316" s="26"/>
      <c r="AX316" s="26"/>
      <c r="AY316" s="26"/>
      <c r="AZ316" s="26"/>
      <c r="BA316" s="26"/>
      <c r="BB316" s="26"/>
      <c r="BC316" s="26"/>
      <c r="BD316" s="26"/>
      <c r="BE316" s="26"/>
      <c r="BF316" s="26"/>
      <c r="BG316" s="26"/>
      <c r="BH316" s="26"/>
      <c r="BI316" s="26"/>
      <c r="BJ316" s="26"/>
      <c r="BK316" s="26"/>
      <c r="BL316" s="26"/>
      <c r="BM316" s="26"/>
      <c r="BN316" s="26"/>
      <c r="BO316" s="26"/>
      <c r="BP316" s="26"/>
      <c r="BQ316" s="26"/>
      <c r="BR316" s="26"/>
      <c r="BS316" s="26"/>
      <c r="BT316" s="26"/>
      <c r="BU316" s="26"/>
      <c r="BV316" s="26"/>
      <c r="BW316" s="26"/>
      <c r="BX316" s="26"/>
      <c r="BY316" s="26"/>
      <c r="BZ316" s="26"/>
      <c r="CA316" s="26"/>
      <c r="CB316" s="26"/>
      <c r="CC316" s="26"/>
      <c r="CD316" s="26"/>
      <c r="CE316" s="26"/>
      <c r="CF316" s="26"/>
      <c r="CG316" s="26"/>
      <c r="CH316" s="26"/>
      <c r="CI316" s="26"/>
      <c r="CJ316" s="26"/>
      <c r="CK316" s="26"/>
      <c r="CL316" s="26"/>
      <c r="CM316" s="26"/>
      <c r="CN316" s="26"/>
      <c r="CO316" s="26"/>
      <c r="CP316" s="26"/>
      <c r="CQ316" s="26"/>
      <c r="CR316" s="26"/>
      <c r="CS316" s="26"/>
      <c r="CT316" s="26"/>
      <c r="CU316" s="26"/>
      <c r="CV316" s="26"/>
      <c r="CW316" s="26"/>
      <c r="CX316" s="26"/>
      <c r="CY316" s="26"/>
      <c r="CZ316" s="26"/>
      <c r="DA316" s="26"/>
      <c r="DB316" s="26"/>
      <c r="DC316" s="26"/>
      <c r="DD316" s="26"/>
      <c r="DE316" s="26"/>
      <c r="DF316" s="26"/>
      <c r="DG316" s="26"/>
      <c r="DH316" s="26"/>
      <c r="DI316" s="26"/>
      <c r="DJ316" s="26"/>
      <c r="DK316" s="26"/>
      <c r="DL316" s="26"/>
      <c r="DM316" s="26"/>
      <c r="DN316" s="26"/>
      <c r="DO316" s="26"/>
      <c r="DP316" s="26"/>
      <c r="DQ316" s="26"/>
      <c r="DR316" s="26"/>
      <c r="DS316" s="26"/>
      <c r="DT316" s="26"/>
      <c r="DU316" s="26"/>
      <c r="DV316" s="26"/>
      <c r="DW316" s="26"/>
      <c r="DX316" s="26"/>
      <c r="DY316" s="26"/>
      <c r="DZ316" s="26"/>
      <c r="EA316" s="26"/>
      <c r="EB316" s="26"/>
      <c r="EC316" s="26"/>
      <c r="ED316" s="26"/>
      <c r="EE316" s="26"/>
      <c r="EF316" s="26"/>
      <c r="EG316" s="26"/>
      <c r="EH316" s="26"/>
      <c r="EI316" s="26"/>
      <c r="EJ316" s="26"/>
      <c r="EK316" s="26"/>
      <c r="EL316" s="26"/>
      <c r="EM316" s="26"/>
      <c r="EN316" s="26"/>
      <c r="EO316" s="26"/>
      <c r="EP316" s="26"/>
      <c r="EQ316" s="26"/>
      <c r="ER316" s="26"/>
      <c r="ES316" s="26"/>
      <c r="ET316" s="26"/>
      <c r="EU316" s="26"/>
      <c r="EV316" s="26"/>
      <c r="EW316" s="26"/>
      <c r="EX316" s="26"/>
      <c r="EY316" s="26"/>
      <c r="EZ316" s="26"/>
      <c r="FA316" s="26"/>
      <c r="FB316" s="26"/>
      <c r="FC316" s="26"/>
      <c r="FD316" s="26"/>
      <c r="FE316" s="26"/>
      <c r="FF316" s="26"/>
      <c r="FG316" s="26"/>
      <c r="FH316" s="26"/>
      <c r="FI316" s="26"/>
      <c r="FJ316" s="26"/>
    </row>
    <row r="317" spans="1:166" x14ac:dyDescent="0.2">
      <c r="A317" s="35" t="s">
        <v>1049</v>
      </c>
      <c r="B317" s="35" t="s">
        <v>104</v>
      </c>
      <c r="C317" s="35" t="s">
        <v>1050</v>
      </c>
      <c r="E317" s="36">
        <v>136.89920000000001</v>
      </c>
      <c r="F317" s="35">
        <v>2.7399999999999998E-3</v>
      </c>
      <c r="G317" s="35">
        <v>-61100</v>
      </c>
      <c r="H317" s="35">
        <v>69.867000000000004</v>
      </c>
      <c r="I317" s="35">
        <v>2000</v>
      </c>
      <c r="J317" s="35" t="s">
        <v>135</v>
      </c>
      <c r="K317" s="35">
        <v>2</v>
      </c>
      <c r="L317" s="35">
        <v>1</v>
      </c>
      <c r="M317" s="35">
        <v>2</v>
      </c>
      <c r="N317" s="41">
        <v>25.055401</v>
      </c>
      <c r="O317" s="35">
        <v>-1.03754E-3</v>
      </c>
      <c r="P317" s="35">
        <v>137154</v>
      </c>
      <c r="Q317" s="35">
        <v>-243.00399999999999</v>
      </c>
      <c r="R317" s="35">
        <v>1.3449400000000001E-7</v>
      </c>
      <c r="S317" s="35">
        <v>-3646</v>
      </c>
      <c r="T317" s="42">
        <v>2000</v>
      </c>
      <c r="U317" s="35">
        <v>1.2078490000000031</v>
      </c>
      <c r="V317" s="35">
        <v>15.597149165076644</v>
      </c>
      <c r="W317" s="35">
        <v>5.4096599999999993E-4</v>
      </c>
      <c r="X317" s="35">
        <v>78819.824999999997</v>
      </c>
      <c r="Y317" s="35">
        <v>-73.375969999999995</v>
      </c>
      <c r="Z317" s="35">
        <v>-4.1216600000000009E-8</v>
      </c>
      <c r="AA317" s="35">
        <v>-60589.546450000002</v>
      </c>
      <c r="AB317" s="35">
        <v>332.6</v>
      </c>
      <c r="AC317" s="35">
        <v>-3.3726508499999959</v>
      </c>
      <c r="AD317" s="35">
        <v>57.274690426209901</v>
      </c>
      <c r="AE317" s="35">
        <v>6.1846600000000002E-4</v>
      </c>
      <c r="AF317" s="35">
        <v>70969.824999999997</v>
      </c>
      <c r="AG317" s="35">
        <v>-73.375969999999995</v>
      </c>
      <c r="AH317" s="35">
        <v>-4.1216600000000009E-8</v>
      </c>
      <c r="AI317" s="35">
        <v>-65589.743600000002</v>
      </c>
      <c r="AJ317" s="42">
        <v>2000</v>
      </c>
      <c r="AK317" s="35">
        <v>2</v>
      </c>
      <c r="AL317" s="35">
        <v>14</v>
      </c>
      <c r="AM317" s="35">
        <v>0.5</v>
      </c>
      <c r="AN317" s="35">
        <v>31</v>
      </c>
      <c r="AO317" s="35">
        <v>1.5</v>
      </c>
      <c r="AP317" s="26"/>
      <c r="AQ317" s="26"/>
      <c r="AR317" s="26"/>
      <c r="AS317" s="26"/>
      <c r="AT317" s="26"/>
      <c r="AU317" s="26"/>
      <c r="AV317" s="26"/>
      <c r="AW317" s="26"/>
      <c r="AX317" s="26"/>
      <c r="AY317" s="26"/>
      <c r="AZ317" s="26"/>
      <c r="BA317" s="26"/>
      <c r="BB317" s="26"/>
      <c r="BC317" s="26"/>
      <c r="BD317" s="26"/>
      <c r="BE317" s="26"/>
      <c r="BF317" s="26"/>
      <c r="BG317" s="26"/>
      <c r="BH317" s="26"/>
      <c r="BI317" s="26"/>
      <c r="BJ317" s="26"/>
      <c r="BK317" s="26"/>
      <c r="BL317" s="26"/>
      <c r="BM317" s="26"/>
      <c r="BN317" s="26"/>
      <c r="BO317" s="26"/>
      <c r="BP317" s="26"/>
      <c r="BQ317" s="26"/>
      <c r="BR317" s="26"/>
      <c r="BS317" s="26"/>
      <c r="BT317" s="26"/>
      <c r="BU317" s="26"/>
      <c r="BV317" s="26"/>
      <c r="BW317" s="26"/>
      <c r="BX317" s="26"/>
      <c r="BY317" s="26"/>
      <c r="BZ317" s="26"/>
      <c r="CA317" s="26"/>
      <c r="CB317" s="26"/>
      <c r="CC317" s="26"/>
      <c r="CD317" s="26"/>
      <c r="CE317" s="26"/>
      <c r="CF317" s="26"/>
      <c r="CG317" s="26"/>
      <c r="CH317" s="26"/>
      <c r="CI317" s="26"/>
      <c r="CJ317" s="26"/>
      <c r="CK317" s="26"/>
      <c r="CL317" s="26"/>
      <c r="CM317" s="26"/>
      <c r="CN317" s="26"/>
      <c r="CO317" s="26"/>
      <c r="CP317" s="26"/>
      <c r="CQ317" s="26"/>
      <c r="CR317" s="26"/>
      <c r="CS317" s="26"/>
      <c r="CT317" s="26"/>
      <c r="CU317" s="26"/>
      <c r="CV317" s="26"/>
      <c r="CW317" s="26"/>
      <c r="CX317" s="26"/>
      <c r="CY317" s="26"/>
      <c r="CZ317" s="26"/>
      <c r="DA317" s="26"/>
      <c r="DB317" s="26"/>
      <c r="DC317" s="26"/>
      <c r="DD317" s="26"/>
      <c r="DE317" s="26"/>
      <c r="DF317" s="26"/>
      <c r="DG317" s="26"/>
      <c r="DH317" s="26"/>
      <c r="DI317" s="26"/>
      <c r="DJ317" s="26"/>
      <c r="DK317" s="26"/>
      <c r="DL317" s="26"/>
      <c r="DM317" s="26"/>
      <c r="DN317" s="26"/>
      <c r="DO317" s="26"/>
      <c r="DP317" s="26"/>
      <c r="DQ317" s="26"/>
      <c r="DR317" s="26"/>
      <c r="DS317" s="26"/>
      <c r="DT317" s="26"/>
      <c r="DU317" s="26"/>
      <c r="DV317" s="26"/>
      <c r="DW317" s="26"/>
      <c r="DX317" s="26"/>
      <c r="DY317" s="26"/>
      <c r="DZ317" s="26"/>
      <c r="EA317" s="26"/>
      <c r="EB317" s="26"/>
      <c r="EC317" s="26"/>
      <c r="ED317" s="26"/>
      <c r="EE317" s="26"/>
      <c r="EF317" s="26"/>
      <c r="EG317" s="26"/>
      <c r="EH317" s="26"/>
      <c r="EI317" s="26"/>
      <c r="EJ317" s="26"/>
      <c r="EK317" s="26"/>
      <c r="EL317" s="26"/>
      <c r="EM317" s="26"/>
      <c r="EN317" s="26"/>
      <c r="EO317" s="26"/>
      <c r="EP317" s="26"/>
      <c r="EQ317" s="26"/>
      <c r="ER317" s="26"/>
      <c r="ES317" s="26"/>
      <c r="ET317" s="26"/>
      <c r="EU317" s="26"/>
      <c r="EV317" s="26"/>
      <c r="EW317" s="26"/>
      <c r="EX317" s="26"/>
      <c r="EY317" s="26"/>
      <c r="EZ317" s="26"/>
      <c r="FA317" s="26"/>
      <c r="FB317" s="26"/>
      <c r="FC317" s="26"/>
      <c r="FD317" s="26"/>
      <c r="FE317" s="26"/>
      <c r="FF317" s="26"/>
      <c r="FG317" s="26"/>
      <c r="FH317" s="26"/>
      <c r="FI317" s="26"/>
      <c r="FJ317" s="26"/>
    </row>
    <row r="318" spans="1:166" x14ac:dyDescent="0.2">
      <c r="A318" s="35" t="s">
        <v>1051</v>
      </c>
      <c r="B318" s="35" t="s">
        <v>104</v>
      </c>
      <c r="C318" s="35" t="s">
        <v>1052</v>
      </c>
      <c r="E318" s="36">
        <v>174.89600000000002</v>
      </c>
      <c r="F318" s="35">
        <v>7.1500000000000001E-3</v>
      </c>
      <c r="G318" s="35">
        <v>-102500</v>
      </c>
      <c r="H318" s="35">
        <v>77.337000000000003</v>
      </c>
      <c r="I318" s="35">
        <v>2000</v>
      </c>
      <c r="J318" s="35" t="s">
        <v>135</v>
      </c>
      <c r="K318" s="35">
        <v>2</v>
      </c>
      <c r="L318" s="35">
        <v>1</v>
      </c>
      <c r="M318" s="35">
        <v>2</v>
      </c>
      <c r="N318" s="41">
        <v>41.317698999999998</v>
      </c>
      <c r="O318" s="35">
        <v>-1.88978E-3</v>
      </c>
      <c r="P318" s="35">
        <v>270423</v>
      </c>
      <c r="Q318" s="35">
        <v>-448.16399999999999</v>
      </c>
      <c r="R318" s="35">
        <v>2.42866E-7</v>
      </c>
      <c r="S318" s="35">
        <v>-5326</v>
      </c>
      <c r="T318" s="42">
        <v>2000</v>
      </c>
      <c r="U318" s="35">
        <v>-3.5759490000000014</v>
      </c>
      <c r="V318" s="35">
        <v>93.031579624549522</v>
      </c>
      <c r="W318" s="35">
        <v>1.09549E-3</v>
      </c>
      <c r="X318" s="35">
        <v>152282.875</v>
      </c>
      <c r="Y318" s="35">
        <v>-208.60795000000007</v>
      </c>
      <c r="Z318" s="35">
        <v>-7.8049E-8</v>
      </c>
      <c r="AA318" s="35">
        <v>-102693.55804999999</v>
      </c>
      <c r="AB318" s="35">
        <v>332.6</v>
      </c>
      <c r="AC318" s="35">
        <v>-8.1564488499999968</v>
      </c>
      <c r="AD318" s="35">
        <v>134.70912088568269</v>
      </c>
      <c r="AE318" s="35">
        <v>1.1729900000000001E-3</v>
      </c>
      <c r="AF318" s="35">
        <v>144432.875</v>
      </c>
      <c r="AG318" s="35">
        <v>-208.60795000000007</v>
      </c>
      <c r="AH318" s="35">
        <v>-7.8049E-8</v>
      </c>
      <c r="AI318" s="35">
        <v>-107693.7552</v>
      </c>
      <c r="AJ318" s="42">
        <v>2000</v>
      </c>
      <c r="AK318" s="35">
        <v>2</v>
      </c>
      <c r="AL318" s="35">
        <v>14</v>
      </c>
      <c r="AM318" s="35">
        <v>0.5</v>
      </c>
      <c r="AN318" s="35">
        <v>31</v>
      </c>
      <c r="AO318" s="35">
        <v>2.5</v>
      </c>
      <c r="AP318" s="26"/>
      <c r="AQ318" s="26"/>
      <c r="AR318" s="26"/>
      <c r="AS318" s="26"/>
      <c r="AT318" s="26"/>
      <c r="AU318" s="26"/>
      <c r="AV318" s="26"/>
      <c r="AW318" s="26"/>
      <c r="AX318" s="26"/>
      <c r="AY318" s="26"/>
      <c r="AZ318" s="26"/>
      <c r="BA318" s="26"/>
      <c r="BB318" s="26"/>
      <c r="BC318" s="26"/>
      <c r="BD318" s="26"/>
      <c r="BE318" s="26"/>
      <c r="BF318" s="26"/>
      <c r="BG318" s="26"/>
      <c r="BH318" s="26"/>
      <c r="BI318" s="26"/>
      <c r="BJ318" s="26"/>
      <c r="BK318" s="26"/>
      <c r="BL318" s="26"/>
      <c r="BM318" s="26"/>
      <c r="BN318" s="26"/>
      <c r="BO318" s="26"/>
      <c r="BP318" s="26"/>
      <c r="BQ318" s="26"/>
      <c r="BR318" s="26"/>
      <c r="BS318" s="26"/>
      <c r="BT318" s="26"/>
      <c r="BU318" s="26"/>
      <c r="BV318" s="26"/>
      <c r="BW318" s="26"/>
      <c r="BX318" s="26"/>
      <c r="BY318" s="26"/>
      <c r="BZ318" s="26"/>
      <c r="CA318" s="26"/>
      <c r="CB318" s="26"/>
      <c r="CC318" s="26"/>
      <c r="CD318" s="26"/>
      <c r="CE318" s="26"/>
      <c r="CF318" s="26"/>
      <c r="CG318" s="26"/>
      <c r="CH318" s="26"/>
      <c r="CI318" s="26"/>
      <c r="CJ318" s="26"/>
      <c r="CK318" s="26"/>
      <c r="CL318" s="26"/>
      <c r="CM318" s="26"/>
      <c r="CN318" s="26"/>
      <c r="CO318" s="26"/>
      <c r="CP318" s="26"/>
      <c r="CQ318" s="26"/>
      <c r="CR318" s="26"/>
      <c r="CS318" s="26"/>
      <c r="CT318" s="26"/>
      <c r="CU318" s="26"/>
      <c r="CV318" s="26"/>
      <c r="CW318" s="26"/>
      <c r="CX318" s="26"/>
      <c r="CY318" s="26"/>
      <c r="CZ318" s="26"/>
      <c r="DA318" s="26"/>
      <c r="DB318" s="26"/>
      <c r="DC318" s="26"/>
      <c r="DD318" s="26"/>
      <c r="DE318" s="26"/>
      <c r="DF318" s="26"/>
      <c r="DG318" s="26"/>
      <c r="DH318" s="26"/>
      <c r="DI318" s="26"/>
      <c r="DJ318" s="26"/>
      <c r="DK318" s="26"/>
      <c r="DL318" s="26"/>
      <c r="DM318" s="26"/>
      <c r="DN318" s="26"/>
      <c r="DO318" s="26"/>
      <c r="DP318" s="26"/>
      <c r="DQ318" s="26"/>
      <c r="DR318" s="26"/>
      <c r="DS318" s="26"/>
      <c r="DT318" s="26"/>
      <c r="DU318" s="26"/>
      <c r="DV318" s="26"/>
      <c r="DW318" s="26"/>
      <c r="DX318" s="26"/>
      <c r="DY318" s="26"/>
      <c r="DZ318" s="26"/>
      <c r="EA318" s="26"/>
      <c r="EB318" s="26"/>
      <c r="EC318" s="26"/>
      <c r="ED318" s="26"/>
      <c r="EE318" s="26"/>
      <c r="EF318" s="26"/>
      <c r="EG318" s="26"/>
      <c r="EH318" s="26"/>
      <c r="EI318" s="26"/>
      <c r="EJ318" s="26"/>
      <c r="EK318" s="26"/>
      <c r="EL318" s="26"/>
      <c r="EM318" s="26"/>
      <c r="EN318" s="26"/>
      <c r="EO318" s="26"/>
      <c r="EP318" s="26"/>
      <c r="EQ318" s="26"/>
      <c r="ER318" s="26"/>
      <c r="ES318" s="26"/>
      <c r="ET318" s="26"/>
      <c r="EU318" s="26"/>
      <c r="EV318" s="26"/>
      <c r="EW318" s="26"/>
      <c r="EX318" s="26"/>
      <c r="EY318" s="26"/>
      <c r="EZ318" s="26"/>
      <c r="FA318" s="26"/>
      <c r="FB318" s="26"/>
      <c r="FC318" s="26"/>
      <c r="FD318" s="26"/>
      <c r="FE318" s="26"/>
      <c r="FF318" s="26"/>
      <c r="FG318" s="26"/>
      <c r="FH318" s="26"/>
      <c r="FI318" s="26"/>
      <c r="FJ318" s="26"/>
    </row>
    <row r="319" spans="1:166" x14ac:dyDescent="0.2">
      <c r="A319" s="35" t="s">
        <v>136</v>
      </c>
      <c r="B319" s="35" t="s">
        <v>1053</v>
      </c>
      <c r="C319" s="35" t="s">
        <v>138</v>
      </c>
      <c r="D319" s="35" t="s">
        <v>1054</v>
      </c>
      <c r="E319" s="36">
        <v>12.010999999999999</v>
      </c>
      <c r="F319" s="35">
        <v>3.51</v>
      </c>
      <c r="G319" s="35">
        <v>453</v>
      </c>
      <c r="H319" s="35">
        <v>0.56599999999999995</v>
      </c>
      <c r="I319" s="47">
        <v>1200</v>
      </c>
      <c r="J319" s="35" t="s">
        <v>1055</v>
      </c>
      <c r="K319" s="35">
        <v>1</v>
      </c>
      <c r="L319" s="35">
        <v>1</v>
      </c>
      <c r="M319" s="35">
        <v>1</v>
      </c>
      <c r="N319" s="41">
        <v>-0.40673500000000001</v>
      </c>
      <c r="O319" s="35">
        <v>4.9188699999999997E-3</v>
      </c>
      <c r="P319" s="35">
        <v>61429.300999999999</v>
      </c>
      <c r="Q319" s="35">
        <v>0</v>
      </c>
      <c r="R319" s="35">
        <v>-1.3999600000000001E-6</v>
      </c>
      <c r="S319" s="35">
        <v>-485</v>
      </c>
      <c r="T319" s="42">
        <v>1200</v>
      </c>
      <c r="U319" s="35">
        <v>13.710434999999999</v>
      </c>
      <c r="V319" s="35">
        <v>-111.15195067105614</v>
      </c>
      <c r="W319" s="35">
        <v>-5.8546759999999996E-3</v>
      </c>
      <c r="X319" s="35">
        <v>98821.150500000003</v>
      </c>
      <c r="Y319" s="35">
        <v>847.27599999999995</v>
      </c>
      <c r="Z319" s="35">
        <v>7.4731580000000006E-7</v>
      </c>
      <c r="AA319" s="35">
        <v>-3918.0063</v>
      </c>
      <c r="AB319" s="42">
        <v>1200</v>
      </c>
      <c r="AC319" s="35">
        <v>1</v>
      </c>
      <c r="AD319" s="35">
        <v>15</v>
      </c>
      <c r="AE319" s="35">
        <v>1</v>
      </c>
      <c r="AF319" s="26"/>
      <c r="AG319" s="26"/>
      <c r="AH319" s="26"/>
      <c r="AI319" s="26"/>
      <c r="AJ319" s="26"/>
      <c r="AK319" s="26"/>
      <c r="AL319" s="26"/>
      <c r="AM319" s="26"/>
      <c r="AN319" s="26"/>
      <c r="AO319" s="26"/>
      <c r="AP319" s="26"/>
      <c r="AQ319" s="26"/>
      <c r="AR319" s="26"/>
      <c r="AS319" s="26"/>
      <c r="AT319" s="26"/>
      <c r="AU319" s="26"/>
      <c r="AV319" s="26"/>
      <c r="AW319" s="26"/>
      <c r="AX319" s="26"/>
      <c r="AY319" s="26"/>
      <c r="AZ319" s="26"/>
      <c r="BA319" s="26"/>
      <c r="BB319" s="26"/>
      <c r="BC319" s="26"/>
      <c r="BD319" s="26"/>
      <c r="BE319" s="26"/>
      <c r="BF319" s="26"/>
      <c r="BG319" s="26"/>
      <c r="BH319" s="26"/>
      <c r="BI319" s="26"/>
      <c r="BJ319" s="26"/>
      <c r="BK319" s="26"/>
      <c r="BL319" s="26"/>
      <c r="BM319" s="26"/>
      <c r="BN319" s="26"/>
      <c r="BO319" s="26"/>
      <c r="BP319" s="26"/>
      <c r="BQ319" s="26"/>
      <c r="BR319" s="26"/>
      <c r="BS319" s="26"/>
      <c r="BT319" s="26"/>
      <c r="BU319" s="26"/>
      <c r="BV319" s="26"/>
      <c r="BW319" s="26"/>
      <c r="BX319" s="26"/>
      <c r="BY319" s="26"/>
      <c r="BZ319" s="26"/>
      <c r="CA319" s="26"/>
      <c r="CB319" s="26"/>
      <c r="CC319" s="26"/>
      <c r="CD319" s="26"/>
      <c r="CE319" s="26"/>
      <c r="CF319" s="26"/>
      <c r="CG319" s="26"/>
      <c r="CH319" s="26"/>
      <c r="CI319" s="26"/>
      <c r="CJ319" s="26"/>
      <c r="CK319" s="26"/>
      <c r="CL319" s="26"/>
      <c r="CM319" s="26"/>
      <c r="CN319" s="26"/>
      <c r="CO319" s="26"/>
      <c r="CP319" s="26"/>
      <c r="CQ319" s="26"/>
      <c r="CR319" s="26"/>
      <c r="CS319" s="26"/>
      <c r="CT319" s="26"/>
      <c r="CU319" s="26"/>
      <c r="CV319" s="26"/>
      <c r="CW319" s="26"/>
      <c r="CX319" s="26"/>
      <c r="CY319" s="26"/>
      <c r="CZ319" s="26"/>
      <c r="DA319" s="26"/>
      <c r="DB319" s="26"/>
      <c r="DC319" s="26"/>
      <c r="DD319" s="26"/>
      <c r="DE319" s="26"/>
      <c r="DF319" s="26"/>
      <c r="DG319" s="26"/>
      <c r="DH319" s="26"/>
      <c r="DI319" s="26"/>
      <c r="DJ319" s="26"/>
      <c r="DK319" s="26"/>
      <c r="DL319" s="26"/>
      <c r="DM319" s="26"/>
      <c r="DN319" s="26"/>
      <c r="DO319" s="26"/>
      <c r="DP319" s="26"/>
      <c r="DQ319" s="26"/>
      <c r="DR319" s="26"/>
      <c r="DS319" s="26"/>
      <c r="DT319" s="26"/>
      <c r="DU319" s="26"/>
      <c r="DV319" s="26"/>
      <c r="DW319" s="26"/>
      <c r="DX319" s="26"/>
      <c r="DY319" s="26"/>
      <c r="DZ319" s="26"/>
      <c r="EA319" s="26"/>
      <c r="EB319" s="26"/>
      <c r="EC319" s="26"/>
      <c r="ED319" s="26"/>
      <c r="EE319" s="26"/>
      <c r="EF319" s="26"/>
      <c r="EG319" s="26"/>
      <c r="EH319" s="26"/>
      <c r="EI319" s="26"/>
      <c r="EJ319" s="26"/>
      <c r="EK319" s="26"/>
      <c r="EL319" s="26"/>
      <c r="EM319" s="26"/>
      <c r="EN319" s="26"/>
      <c r="EO319" s="26"/>
      <c r="EP319" s="26"/>
      <c r="EQ319" s="26"/>
      <c r="ER319" s="26"/>
      <c r="ES319" s="26"/>
      <c r="ET319" s="26"/>
      <c r="EU319" s="26"/>
      <c r="EV319" s="26"/>
      <c r="EW319" s="26"/>
      <c r="EX319" s="26"/>
      <c r="EY319" s="26"/>
      <c r="EZ319" s="26"/>
      <c r="FA319" s="26"/>
      <c r="FB319" s="26"/>
      <c r="FC319" s="26"/>
      <c r="FD319" s="26"/>
      <c r="FE319" s="26"/>
      <c r="FF319" s="26"/>
      <c r="FG319" s="26"/>
      <c r="FH319" s="26"/>
      <c r="FI319" s="26"/>
      <c r="FJ319" s="26"/>
    </row>
    <row r="320" spans="1:166" x14ac:dyDescent="0.2">
      <c r="A320" s="35" t="s">
        <v>136</v>
      </c>
      <c r="B320" s="35" t="s">
        <v>104</v>
      </c>
      <c r="C320" s="35" t="s">
        <v>138</v>
      </c>
      <c r="E320" s="36">
        <v>12.010999999999999</v>
      </c>
      <c r="F320" s="35">
        <v>4.8999999999999998E-4</v>
      </c>
      <c r="G320" s="35">
        <v>171290</v>
      </c>
      <c r="H320" s="35">
        <v>37.76</v>
      </c>
      <c r="I320" s="47">
        <v>5000</v>
      </c>
      <c r="J320" s="35" t="s">
        <v>1056</v>
      </c>
      <c r="K320" s="51" t="s">
        <v>97</v>
      </c>
      <c r="L320" s="35">
        <v>2</v>
      </c>
      <c r="M320" s="35">
        <v>2</v>
      </c>
      <c r="N320" s="41">
        <v>5.0320001000000003</v>
      </c>
      <c r="O320" s="35">
        <v>-6.0000000000000002E-5</v>
      </c>
      <c r="P320" s="35">
        <v>1630.1</v>
      </c>
      <c r="Q320" s="35">
        <v>0</v>
      </c>
      <c r="R320" s="35">
        <v>1.845E-8</v>
      </c>
      <c r="S320" s="35">
        <v>-1501</v>
      </c>
      <c r="T320" s="44">
        <v>3000</v>
      </c>
      <c r="U320" s="35">
        <v>0</v>
      </c>
      <c r="V320" s="26" t="s">
        <v>118</v>
      </c>
      <c r="W320" s="35">
        <v>0.69089999999999996</v>
      </c>
      <c r="X320" s="35">
        <v>6.0703000000000005E-4</v>
      </c>
      <c r="Y320" s="35">
        <v>0</v>
      </c>
      <c r="Z320" s="35">
        <v>0</v>
      </c>
      <c r="AA320" s="35">
        <v>0</v>
      </c>
      <c r="AB320" s="44">
        <v>6018</v>
      </c>
      <c r="AC320" s="42">
        <v>5000</v>
      </c>
      <c r="AD320" s="35">
        <v>8.271699899999998</v>
      </c>
      <c r="AE320" s="35">
        <v>-115.03561888088632</v>
      </c>
      <c r="AF320" s="35">
        <v>-8.7580599999999992E-4</v>
      </c>
      <c r="AG320" s="35">
        <v>68921.55</v>
      </c>
      <c r="AH320" s="35">
        <v>847.27599999999995</v>
      </c>
      <c r="AI320" s="35">
        <v>3.8110799999999999E-8</v>
      </c>
      <c r="AJ320" s="35">
        <v>165902.99369999999</v>
      </c>
      <c r="AK320" s="35">
        <v>3000</v>
      </c>
      <c r="AL320" s="35">
        <v>4.8290999999999995</v>
      </c>
      <c r="AM320" s="35">
        <v>-77.727084849251256</v>
      </c>
      <c r="AN320" s="35">
        <v>-4.6703000000000006E-4</v>
      </c>
      <c r="AO320" s="35">
        <v>0</v>
      </c>
      <c r="AP320" s="35">
        <v>0</v>
      </c>
      <c r="AQ320" s="35">
        <v>0</v>
      </c>
      <c r="AR320" s="35">
        <v>180446</v>
      </c>
      <c r="AS320" s="42">
        <v>5000</v>
      </c>
      <c r="AT320" s="35">
        <v>1</v>
      </c>
      <c r="AU320" s="35">
        <v>15</v>
      </c>
      <c r="AV320" s="35">
        <v>1</v>
      </c>
      <c r="AW320" s="26"/>
      <c r="AX320" s="26"/>
      <c r="AY320" s="26"/>
      <c r="AZ320" s="26"/>
      <c r="BA320" s="26"/>
      <c r="BB320" s="26"/>
      <c r="BC320" s="26"/>
      <c r="BD320" s="26"/>
      <c r="BE320" s="26"/>
      <c r="BF320" s="26"/>
      <c r="BG320" s="26"/>
      <c r="BH320" s="26"/>
      <c r="BI320" s="26"/>
      <c r="BJ320" s="26"/>
      <c r="BK320" s="26"/>
      <c r="BL320" s="26"/>
      <c r="BM320" s="26"/>
      <c r="BN320" s="26"/>
      <c r="BO320" s="26"/>
      <c r="BP320" s="26"/>
      <c r="BQ320" s="26"/>
      <c r="BR320" s="26"/>
      <c r="BS320" s="26"/>
      <c r="BT320" s="26"/>
      <c r="BU320" s="26"/>
      <c r="BV320" s="26"/>
      <c r="BW320" s="26"/>
      <c r="BX320" s="26"/>
      <c r="BY320" s="26"/>
      <c r="BZ320" s="26"/>
      <c r="CA320" s="26"/>
      <c r="CB320" s="26"/>
      <c r="CC320" s="26"/>
      <c r="CD320" s="26"/>
      <c r="CE320" s="26"/>
      <c r="CF320" s="26"/>
      <c r="CG320" s="26"/>
      <c r="CH320" s="26"/>
      <c r="CI320" s="26"/>
      <c r="CJ320" s="26"/>
      <c r="CK320" s="26"/>
      <c r="CL320" s="26"/>
      <c r="CM320" s="26"/>
      <c r="CN320" s="26"/>
      <c r="CO320" s="26"/>
      <c r="CP320" s="26"/>
      <c r="CQ320" s="26"/>
      <c r="CR320" s="26"/>
      <c r="CS320" s="26"/>
      <c r="CT320" s="26"/>
      <c r="CU320" s="26"/>
      <c r="CV320" s="26"/>
      <c r="CW320" s="26"/>
      <c r="CX320" s="26"/>
      <c r="CY320" s="26"/>
      <c r="CZ320" s="26"/>
      <c r="DA320" s="26"/>
      <c r="DB320" s="26"/>
      <c r="DC320" s="26"/>
      <c r="DD320" s="26"/>
      <c r="DE320" s="26"/>
      <c r="DF320" s="26"/>
      <c r="DG320" s="26"/>
      <c r="DH320" s="26"/>
      <c r="DI320" s="26"/>
      <c r="DJ320" s="26"/>
      <c r="DK320" s="26"/>
      <c r="DL320" s="26"/>
      <c r="DM320" s="26"/>
      <c r="DN320" s="26"/>
      <c r="DO320" s="26"/>
      <c r="DP320" s="26"/>
      <c r="DQ320" s="26"/>
      <c r="DR320" s="26"/>
      <c r="DS320" s="26"/>
      <c r="DT320" s="26"/>
      <c r="DU320" s="26"/>
      <c r="DV320" s="26"/>
      <c r="DW320" s="26"/>
      <c r="DX320" s="26"/>
      <c r="DY320" s="26"/>
      <c r="DZ320" s="26"/>
      <c r="EA320" s="26"/>
      <c r="EB320" s="26"/>
      <c r="EC320" s="26"/>
      <c r="ED320" s="26"/>
      <c r="EE320" s="26"/>
      <c r="EF320" s="26"/>
      <c r="EG320" s="26"/>
      <c r="EH320" s="26"/>
      <c r="EI320" s="26"/>
      <c r="EJ320" s="26"/>
      <c r="EK320" s="26"/>
      <c r="EL320" s="26"/>
      <c r="EM320" s="26"/>
      <c r="EN320" s="26"/>
      <c r="EO320" s="26"/>
      <c r="EP320" s="26"/>
      <c r="EQ320" s="26"/>
      <c r="ER320" s="26"/>
      <c r="ES320" s="26"/>
      <c r="ET320" s="26"/>
      <c r="EU320" s="26"/>
      <c r="EV320" s="26"/>
      <c r="EW320" s="26"/>
      <c r="EX320" s="26"/>
      <c r="EY320" s="26"/>
      <c r="EZ320" s="26"/>
      <c r="FA320" s="26"/>
      <c r="FB320" s="26"/>
      <c r="FC320" s="26"/>
      <c r="FD320" s="26"/>
      <c r="FE320" s="26"/>
      <c r="FF320" s="26"/>
      <c r="FG320" s="26"/>
      <c r="FH320" s="26"/>
      <c r="FI320" s="26"/>
      <c r="FJ320" s="26"/>
    </row>
    <row r="321" spans="1:166" x14ac:dyDescent="0.2">
      <c r="A321" s="34" t="s">
        <v>136</v>
      </c>
      <c r="B321" s="26" t="s">
        <v>137</v>
      </c>
      <c r="C321" s="26" t="s">
        <v>138</v>
      </c>
      <c r="D321" s="26" t="s">
        <v>139</v>
      </c>
      <c r="E321" s="36">
        <v>12.010999999999999</v>
      </c>
      <c r="F321" s="26">
        <v>2.25</v>
      </c>
      <c r="G321" s="26">
        <v>0</v>
      </c>
      <c r="H321" s="26">
        <v>1.3720000000000001</v>
      </c>
      <c r="I321" s="37">
        <v>5000</v>
      </c>
      <c r="J321" s="35" t="s">
        <v>140</v>
      </c>
      <c r="K321" s="45" t="s">
        <v>97</v>
      </c>
      <c r="L321" s="26">
        <v>2</v>
      </c>
      <c r="M321" s="26">
        <v>0</v>
      </c>
      <c r="N321" s="26">
        <v>13.303699999999999</v>
      </c>
      <c r="O321" s="26">
        <v>-9.3580599999999996E-4</v>
      </c>
      <c r="P321" s="26">
        <v>-136213</v>
      </c>
      <c r="Q321" s="26">
        <v>-423.63799999999998</v>
      </c>
      <c r="R321" s="52">
        <v>9.4671599999999994E-8</v>
      </c>
      <c r="S321" s="26">
        <v>3886</v>
      </c>
      <c r="T321" s="26">
        <v>3000</v>
      </c>
      <c r="U321" s="26">
        <v>0</v>
      </c>
      <c r="V321" s="26" t="s">
        <v>118</v>
      </c>
      <c r="W321" s="26">
        <v>5.52</v>
      </c>
      <c r="X321" s="26">
        <v>1.3999999999999999E-4</v>
      </c>
      <c r="Y321" s="26">
        <v>0</v>
      </c>
      <c r="Z321" s="26">
        <v>0</v>
      </c>
      <c r="AA321" s="26">
        <v>0</v>
      </c>
      <c r="AB321" s="26">
        <v>-3138</v>
      </c>
      <c r="AC321" s="38">
        <v>5000</v>
      </c>
      <c r="AD321" s="26">
        <v>1</v>
      </c>
      <c r="AE321" s="26">
        <v>15</v>
      </c>
      <c r="AF321" s="26">
        <v>1</v>
      </c>
      <c r="AG321" s="26"/>
      <c r="AH321" s="26"/>
      <c r="AI321" s="26"/>
      <c r="AJ321" s="26"/>
      <c r="AK321" s="26"/>
      <c r="AL321" s="26"/>
      <c r="AM321" s="26"/>
      <c r="AN321" s="26"/>
      <c r="AO321" s="26"/>
      <c r="AP321" s="26"/>
      <c r="AQ321" s="26"/>
      <c r="AR321" s="26"/>
      <c r="AS321" s="26"/>
      <c r="AT321" s="26"/>
      <c r="AU321" s="26"/>
      <c r="AV321" s="26"/>
      <c r="AW321" s="26"/>
      <c r="AX321" s="26"/>
      <c r="AY321" s="26"/>
      <c r="AZ321" s="26"/>
      <c r="BA321" s="26"/>
      <c r="BB321" s="26"/>
      <c r="BC321" s="26"/>
      <c r="BD321" s="26"/>
      <c r="BE321" s="26"/>
      <c r="BF321" s="26"/>
      <c r="BG321" s="26"/>
      <c r="BH321" s="26"/>
      <c r="BI321" s="26"/>
      <c r="BJ321" s="26"/>
      <c r="BK321" s="26"/>
      <c r="BL321" s="26"/>
      <c r="BM321" s="26"/>
      <c r="BN321" s="26"/>
      <c r="BO321" s="26"/>
      <c r="BP321" s="26"/>
      <c r="BQ321" s="26"/>
      <c r="BR321" s="26"/>
      <c r="BS321" s="26"/>
      <c r="BT321" s="26"/>
      <c r="BU321" s="26"/>
      <c r="BV321" s="26"/>
      <c r="BW321" s="26"/>
      <c r="BX321" s="26"/>
      <c r="BY321" s="26"/>
      <c r="BZ321" s="26"/>
      <c r="CA321" s="26"/>
      <c r="CB321" s="26"/>
      <c r="CC321" s="26"/>
      <c r="CD321" s="26"/>
      <c r="CE321" s="26"/>
      <c r="CF321" s="26"/>
      <c r="CG321" s="26"/>
      <c r="CH321" s="26"/>
      <c r="CI321" s="26"/>
      <c r="CJ321" s="26"/>
      <c r="CK321" s="26"/>
      <c r="CL321" s="26"/>
      <c r="CM321" s="26"/>
      <c r="CN321" s="26"/>
      <c r="CO321" s="26"/>
      <c r="CP321" s="26"/>
      <c r="CQ321" s="26"/>
      <c r="CR321" s="26"/>
      <c r="CS321" s="26"/>
      <c r="CT321" s="26"/>
      <c r="CU321" s="26"/>
      <c r="CV321" s="26"/>
      <c r="CW321" s="26"/>
      <c r="CX321" s="26"/>
      <c r="CY321" s="26"/>
      <c r="CZ321" s="26"/>
      <c r="DA321" s="26"/>
      <c r="DB321" s="26"/>
      <c r="DC321" s="26"/>
      <c r="DD321" s="26"/>
      <c r="DE321" s="26"/>
      <c r="DF321" s="26"/>
      <c r="DG321" s="26"/>
      <c r="DH321" s="26"/>
      <c r="DI321" s="26"/>
      <c r="DJ321" s="26"/>
      <c r="DK321" s="26"/>
      <c r="DL321" s="26"/>
      <c r="DM321" s="26"/>
      <c r="DN321" s="26"/>
      <c r="DO321" s="26"/>
      <c r="DP321" s="26"/>
      <c r="DQ321" s="26"/>
      <c r="DR321" s="26"/>
      <c r="DS321" s="26"/>
      <c r="DT321" s="26"/>
      <c r="DU321" s="26"/>
      <c r="DV321" s="26"/>
      <c r="DW321" s="26"/>
      <c r="DX321" s="26"/>
      <c r="DY321" s="26"/>
      <c r="DZ321" s="26"/>
      <c r="EA321" s="26"/>
      <c r="EB321" s="26"/>
      <c r="EC321" s="26"/>
      <c r="ED321" s="26"/>
      <c r="EE321" s="26"/>
      <c r="EF321" s="26"/>
      <c r="EG321" s="26"/>
      <c r="EH321" s="26"/>
      <c r="EI321" s="26"/>
      <c r="EJ321" s="26"/>
      <c r="EK321" s="26"/>
      <c r="EL321" s="26"/>
      <c r="EM321" s="26"/>
      <c r="EN321" s="26"/>
      <c r="EO321" s="26"/>
      <c r="EP321" s="26"/>
      <c r="EQ321" s="26"/>
      <c r="ER321" s="26"/>
      <c r="ES321" s="26"/>
      <c r="ET321" s="26"/>
      <c r="EU321" s="26"/>
      <c r="EV321" s="26"/>
      <c r="EW321" s="26"/>
      <c r="EX321" s="26"/>
      <c r="EY321" s="26"/>
      <c r="EZ321" s="26"/>
      <c r="FA321" s="26"/>
      <c r="FB321" s="26"/>
      <c r="FC321" s="26"/>
      <c r="FD321" s="26"/>
      <c r="FE321" s="26"/>
      <c r="FF321" s="26"/>
      <c r="FG321" s="26"/>
      <c r="FH321" s="26"/>
      <c r="FI321" s="26"/>
      <c r="FJ321" s="26"/>
    </row>
    <row r="322" spans="1:166" x14ac:dyDescent="0.2">
      <c r="A322" s="50" t="s">
        <v>136</v>
      </c>
      <c r="B322" s="26" t="s">
        <v>600</v>
      </c>
      <c r="C322" s="26" t="s">
        <v>138</v>
      </c>
      <c r="D322" s="26" t="s">
        <v>1057</v>
      </c>
      <c r="E322" s="36">
        <v>12.010999999999999</v>
      </c>
      <c r="F322" s="26" t="s">
        <v>416</v>
      </c>
      <c r="G322" s="26">
        <v>0</v>
      </c>
      <c r="H322" s="26">
        <v>1.3720000000000001</v>
      </c>
      <c r="I322" s="40">
        <v>2100</v>
      </c>
      <c r="J322" s="35" t="s">
        <v>1058</v>
      </c>
      <c r="K322" s="45">
        <v>1</v>
      </c>
      <c r="L322" s="26">
        <v>1</v>
      </c>
      <c r="M322" s="26">
        <v>0</v>
      </c>
      <c r="N322" s="26">
        <v>13.303699999999999</v>
      </c>
      <c r="O322" s="26">
        <v>-9.3580599999999996E-4</v>
      </c>
      <c r="P322" s="26">
        <v>-136213</v>
      </c>
      <c r="Q322" s="26">
        <v>-423.63799999999998</v>
      </c>
      <c r="R322" s="52">
        <v>9.4671599999999994E-8</v>
      </c>
      <c r="S322" s="26">
        <v>3886</v>
      </c>
      <c r="T322" s="26">
        <v>2100</v>
      </c>
      <c r="U322" s="26">
        <v>1</v>
      </c>
      <c r="V322" s="26">
        <v>15</v>
      </c>
      <c r="W322" s="26">
        <v>1</v>
      </c>
      <c r="X322" s="26"/>
      <c r="Y322" s="26"/>
      <c r="Z322" s="26"/>
      <c r="AA322" s="26"/>
      <c r="AB322" s="26"/>
      <c r="AC322" s="38"/>
      <c r="AD322" s="26"/>
      <c r="AE322" s="26"/>
      <c r="AF322" s="26"/>
      <c r="AG322" s="26"/>
      <c r="AH322" s="26"/>
      <c r="AI322" s="26"/>
      <c r="AJ322" s="26"/>
      <c r="AK322" s="26"/>
      <c r="AL322" s="26"/>
      <c r="AM322" s="26"/>
      <c r="AN322" s="26"/>
      <c r="AO322" s="26" t="s">
        <v>1059</v>
      </c>
      <c r="AP322" s="26"/>
      <c r="AQ322" s="26"/>
      <c r="AR322" s="26"/>
      <c r="AS322" s="26"/>
      <c r="AT322" s="26"/>
      <c r="AU322" s="26"/>
      <c r="AV322" s="26"/>
      <c r="AW322" s="26"/>
      <c r="AX322" s="26"/>
      <c r="AY322" s="26"/>
      <c r="AZ322" s="26"/>
      <c r="BA322" s="26"/>
      <c r="BB322" s="26"/>
      <c r="BC322" s="26"/>
      <c r="BD322" s="26"/>
      <c r="BE322" s="26"/>
      <c r="BF322" s="26"/>
      <c r="BG322" s="26"/>
      <c r="BH322" s="26"/>
      <c r="BI322" s="26"/>
      <c r="BJ322" s="26"/>
      <c r="BK322" s="26"/>
      <c r="BL322" s="26"/>
      <c r="BM322" s="26"/>
      <c r="BN322" s="26"/>
      <c r="BO322" s="26"/>
      <c r="BP322" s="26"/>
      <c r="BQ322" s="26"/>
      <c r="BR322" s="26"/>
      <c r="BS322" s="26"/>
      <c r="BT322" s="26"/>
      <c r="BU322" s="26"/>
      <c r="BV322" s="26"/>
      <c r="BW322" s="26"/>
      <c r="BX322" s="26"/>
      <c r="BY322" s="26"/>
      <c r="BZ322" s="26"/>
      <c r="CA322" s="26"/>
      <c r="CB322" s="26"/>
      <c r="CC322" s="26"/>
      <c r="CD322" s="26"/>
      <c r="CE322" s="26"/>
      <c r="CF322" s="26"/>
      <c r="CG322" s="26"/>
      <c r="CH322" s="26"/>
      <c r="CI322" s="26"/>
      <c r="CJ322" s="26"/>
      <c r="CK322" s="26"/>
      <c r="CL322" s="26"/>
      <c r="CM322" s="26"/>
      <c r="CN322" s="26"/>
      <c r="CO322" s="26"/>
      <c r="CP322" s="26"/>
      <c r="CQ322" s="26"/>
      <c r="CR322" s="26"/>
      <c r="CS322" s="26"/>
      <c r="CT322" s="26"/>
      <c r="CU322" s="26"/>
      <c r="CV322" s="26"/>
      <c r="CW322" s="26"/>
      <c r="CX322" s="26"/>
      <c r="CY322" s="26"/>
      <c r="CZ322" s="26"/>
      <c r="DA322" s="26"/>
      <c r="DB322" s="26"/>
      <c r="DC322" s="26"/>
      <c r="DD322" s="26"/>
      <c r="DE322" s="26"/>
      <c r="DF322" s="26"/>
      <c r="DG322" s="26"/>
      <c r="DH322" s="26"/>
      <c r="DI322" s="26"/>
      <c r="DJ322" s="26"/>
      <c r="DK322" s="26"/>
      <c r="DL322" s="26"/>
      <c r="DM322" s="26"/>
      <c r="DN322" s="26"/>
      <c r="DO322" s="26"/>
      <c r="DP322" s="26"/>
      <c r="DQ322" s="26"/>
      <c r="DR322" s="26"/>
      <c r="DS322" s="26"/>
      <c r="DT322" s="26"/>
      <c r="DU322" s="26"/>
      <c r="DV322" s="26"/>
      <c r="DW322" s="26"/>
      <c r="DX322" s="26"/>
      <c r="DY322" s="26"/>
      <c r="DZ322" s="26"/>
      <c r="EA322" s="26"/>
      <c r="EB322" s="26"/>
      <c r="EC322" s="26"/>
      <c r="ED322" s="26"/>
      <c r="EE322" s="26"/>
      <c r="EF322" s="26"/>
      <c r="EG322" s="26"/>
      <c r="EH322" s="26"/>
      <c r="EI322" s="26"/>
      <c r="EJ322" s="26"/>
      <c r="EK322" s="26"/>
      <c r="EL322" s="26"/>
      <c r="EM322" s="26"/>
      <c r="EN322" s="26"/>
      <c r="EO322" s="26"/>
      <c r="EP322" s="26"/>
      <c r="EQ322" s="26"/>
      <c r="ER322" s="26"/>
      <c r="ES322" s="26"/>
      <c r="ET322" s="26"/>
      <c r="EU322" s="26"/>
      <c r="EV322" s="26"/>
      <c r="EW322" s="26"/>
      <c r="EX322" s="26"/>
      <c r="EY322" s="26"/>
      <c r="EZ322" s="26"/>
      <c r="FA322" s="26"/>
      <c r="FB322" s="26"/>
      <c r="FC322" s="26"/>
      <c r="FD322" s="26"/>
      <c r="FE322" s="26"/>
      <c r="FF322" s="26"/>
      <c r="FG322" s="26"/>
      <c r="FH322" s="26"/>
      <c r="FI322" s="26"/>
      <c r="FJ322" s="26"/>
    </row>
    <row r="323" spans="1:166" x14ac:dyDescent="0.2">
      <c r="A323" s="35" t="s">
        <v>1060</v>
      </c>
      <c r="B323" s="35" t="s">
        <v>104</v>
      </c>
      <c r="C323" s="35" t="s">
        <v>1061</v>
      </c>
      <c r="E323" s="36">
        <v>24.021999999999998</v>
      </c>
      <c r="F323" s="35">
        <v>9.7999999999999997E-4</v>
      </c>
      <c r="G323" s="35">
        <v>200200</v>
      </c>
      <c r="H323" s="35">
        <v>47.627000000000002</v>
      </c>
      <c r="I323" s="37">
        <v>5000</v>
      </c>
      <c r="J323" s="35" t="s">
        <v>1056</v>
      </c>
      <c r="K323" s="45" t="s">
        <v>97</v>
      </c>
      <c r="L323" s="35">
        <v>2</v>
      </c>
      <c r="M323" s="35">
        <v>2</v>
      </c>
      <c r="N323" s="41">
        <v>4.0657000999999999</v>
      </c>
      <c r="O323" s="35">
        <v>1.2201499999999999E-3</v>
      </c>
      <c r="P323" s="35">
        <v>-121346</v>
      </c>
      <c r="Q323" s="35">
        <v>144.453</v>
      </c>
      <c r="R323" s="35">
        <v>-1.0989E-7</v>
      </c>
      <c r="S323" s="35">
        <v>-3405</v>
      </c>
      <c r="T323" s="44">
        <v>3000</v>
      </c>
      <c r="U323" s="26">
        <v>0</v>
      </c>
      <c r="V323" s="26" t="s">
        <v>118</v>
      </c>
      <c r="W323" s="35">
        <v>8.5228000000000002</v>
      </c>
      <c r="X323" s="35">
        <v>2.1484E-4</v>
      </c>
      <c r="Y323" s="35">
        <v>0</v>
      </c>
      <c r="Z323" s="35">
        <v>0</v>
      </c>
      <c r="AA323" s="35">
        <v>0</v>
      </c>
      <c r="AB323" s="44">
        <v>-2824</v>
      </c>
      <c r="AC323" s="42">
        <v>5000</v>
      </c>
      <c r="AD323" s="35">
        <v>22.541699899999998</v>
      </c>
      <c r="AE323" s="35">
        <v>-250.63958087520678</v>
      </c>
      <c r="AF323" s="35">
        <v>-3.0917619999999996E-3</v>
      </c>
      <c r="AG323" s="35">
        <v>75540</v>
      </c>
      <c r="AH323" s="35">
        <v>1983.4579999999999</v>
      </c>
      <c r="AI323" s="35">
        <v>1.4961659999999999E-7</v>
      </c>
      <c r="AJ323" s="35">
        <v>189022.98740000001</v>
      </c>
      <c r="AK323" s="35">
        <v>3000</v>
      </c>
      <c r="AL323" s="35">
        <v>2.517199999999999</v>
      </c>
      <c r="AM323" s="35">
        <v>-67.095440076363161</v>
      </c>
      <c r="AN323" s="35">
        <v>6.5159999999999979E-5</v>
      </c>
      <c r="AO323" s="35">
        <v>0</v>
      </c>
      <c r="AP323" s="35">
        <v>0</v>
      </c>
      <c r="AQ323" s="35">
        <v>0</v>
      </c>
      <c r="AR323" s="35">
        <v>203652</v>
      </c>
      <c r="AS323" s="42">
        <v>5000</v>
      </c>
      <c r="AT323" s="35">
        <v>1</v>
      </c>
      <c r="AU323" s="35">
        <v>15</v>
      </c>
      <c r="AV323" s="35">
        <v>2</v>
      </c>
      <c r="AW323" s="26"/>
      <c r="AX323" s="26"/>
      <c r="AY323" s="26"/>
      <c r="AZ323" s="26"/>
      <c r="BA323" s="26"/>
      <c r="BB323" s="26"/>
      <c r="BC323" s="26"/>
      <c r="BD323" s="26"/>
      <c r="BE323" s="26"/>
      <c r="BF323" s="26"/>
      <c r="BG323" s="26"/>
      <c r="BH323" s="26"/>
      <c r="BI323" s="26"/>
      <c r="BJ323" s="26"/>
      <c r="BK323" s="26"/>
      <c r="BL323" s="26"/>
      <c r="BM323" s="26"/>
      <c r="BN323" s="26"/>
      <c r="BO323" s="26"/>
      <c r="BP323" s="26"/>
      <c r="BQ323" s="26"/>
      <c r="BR323" s="26"/>
      <c r="BS323" s="26"/>
      <c r="BT323" s="26"/>
      <c r="BU323" s="26"/>
      <c r="BV323" s="26"/>
      <c r="BW323" s="26"/>
      <c r="BX323" s="26"/>
      <c r="BY323" s="26"/>
      <c r="BZ323" s="26"/>
      <c r="CA323" s="26"/>
      <c r="CB323" s="26"/>
      <c r="CC323" s="26"/>
      <c r="CD323" s="26"/>
      <c r="CE323" s="26"/>
      <c r="CF323" s="26"/>
      <c r="CG323" s="26"/>
      <c r="CH323" s="26"/>
      <c r="CI323" s="26"/>
      <c r="CJ323" s="26"/>
      <c r="CK323" s="26"/>
      <c r="CL323" s="26"/>
      <c r="CM323" s="26"/>
      <c r="CN323" s="26"/>
      <c r="CO323" s="26"/>
      <c r="CP323" s="26"/>
      <c r="CQ323" s="26"/>
      <c r="CR323" s="26"/>
      <c r="CS323" s="26"/>
      <c r="CT323" s="26"/>
      <c r="CU323" s="26"/>
      <c r="CV323" s="26"/>
      <c r="CW323" s="26"/>
      <c r="CX323" s="26"/>
      <c r="CY323" s="26"/>
      <c r="CZ323" s="26"/>
      <c r="DA323" s="26"/>
      <c r="DB323" s="26"/>
      <c r="DC323" s="26"/>
      <c r="DD323" s="26"/>
      <c r="DE323" s="26"/>
      <c r="DF323" s="26"/>
      <c r="DG323" s="26"/>
      <c r="DH323" s="26"/>
      <c r="DI323" s="26"/>
      <c r="DJ323" s="26"/>
      <c r="DK323" s="26"/>
      <c r="DL323" s="26"/>
      <c r="DM323" s="26"/>
      <c r="DN323" s="26"/>
      <c r="DO323" s="26"/>
      <c r="DP323" s="26"/>
      <c r="DQ323" s="26"/>
      <c r="DR323" s="26"/>
      <c r="DS323" s="26"/>
      <c r="DT323" s="26"/>
      <c r="DU323" s="26"/>
      <c r="DV323" s="26"/>
      <c r="DW323" s="26"/>
      <c r="DX323" s="26"/>
      <c r="DY323" s="26"/>
      <c r="DZ323" s="26"/>
      <c r="EA323" s="26"/>
      <c r="EB323" s="26"/>
      <c r="EC323" s="26"/>
      <c r="ED323" s="26"/>
      <c r="EE323" s="26"/>
      <c r="EF323" s="26"/>
      <c r="EG323" s="26"/>
      <c r="EH323" s="26"/>
      <c r="EI323" s="26"/>
      <c r="EJ323" s="26"/>
      <c r="EK323" s="26"/>
      <c r="EL323" s="26"/>
      <c r="EM323" s="26"/>
      <c r="EN323" s="26"/>
      <c r="EO323" s="26"/>
      <c r="EP323" s="26"/>
      <c r="EQ323" s="26"/>
      <c r="ER323" s="26"/>
      <c r="ES323" s="26"/>
      <c r="ET323" s="26"/>
      <c r="EU323" s="26"/>
      <c r="EV323" s="26"/>
      <c r="EW323" s="26"/>
      <c r="EX323" s="26"/>
      <c r="EY323" s="26"/>
      <c r="EZ323" s="26"/>
      <c r="FA323" s="26"/>
      <c r="FB323" s="26"/>
      <c r="FC323" s="26"/>
      <c r="FD323" s="26"/>
      <c r="FE323" s="26"/>
      <c r="FF323" s="26"/>
      <c r="FG323" s="26"/>
      <c r="FH323" s="26"/>
      <c r="FI323" s="26"/>
      <c r="FJ323" s="26"/>
    </row>
    <row r="324" spans="1:166" x14ac:dyDescent="0.2">
      <c r="A324" s="35" t="s">
        <v>1062</v>
      </c>
      <c r="B324" s="35" t="s">
        <v>104</v>
      </c>
      <c r="C324" s="35" t="s">
        <v>1063</v>
      </c>
      <c r="E324" s="36">
        <v>94.927400000000006</v>
      </c>
      <c r="F324" s="35">
        <v>3.8800000000000002E-3</v>
      </c>
      <c r="G324" s="35">
        <v>50100</v>
      </c>
      <c r="H324" s="35">
        <v>64.989000000000004</v>
      </c>
      <c r="I324" s="35">
        <v>2000</v>
      </c>
      <c r="J324" s="35" t="s">
        <v>1056</v>
      </c>
      <c r="K324" s="35">
        <v>2</v>
      </c>
      <c r="L324" s="35">
        <v>1</v>
      </c>
      <c r="M324" s="35">
        <v>1</v>
      </c>
      <c r="N324" s="41">
        <v>25.150801000000001</v>
      </c>
      <c r="O324" s="35">
        <v>-2.4815900000000002E-4</v>
      </c>
      <c r="P324" s="35">
        <v>-40662.300999999999</v>
      </c>
      <c r="Q324" s="35">
        <v>-338.02600000000001</v>
      </c>
      <c r="R324" s="35">
        <v>0</v>
      </c>
      <c r="S324" s="35">
        <v>-1504</v>
      </c>
      <c r="T324" s="42">
        <v>2000</v>
      </c>
      <c r="U324" s="35">
        <v>11.671098999999998</v>
      </c>
      <c r="V324" s="35">
        <v>-117.79470337189184</v>
      </c>
      <c r="W324" s="35">
        <v>-1.8254650000000001E-3</v>
      </c>
      <c r="X324" s="35">
        <v>102757.0995</v>
      </c>
      <c r="Y324" s="35">
        <v>1135.6911999999998</v>
      </c>
      <c r="Z324" s="35">
        <v>1.1150244999999999E-7</v>
      </c>
      <c r="AA324" s="35">
        <v>42928.645100000002</v>
      </c>
      <c r="AB324" s="42">
        <v>2000</v>
      </c>
      <c r="AC324" s="35">
        <v>2</v>
      </c>
      <c r="AD324" s="35">
        <v>15</v>
      </c>
      <c r="AE324" s="35">
        <v>2</v>
      </c>
      <c r="AF324" s="35">
        <v>20</v>
      </c>
      <c r="AG324" s="35">
        <v>1</v>
      </c>
      <c r="AH324" s="26"/>
      <c r="AI324" s="26"/>
      <c r="AJ324" s="26"/>
      <c r="AK324" s="26"/>
      <c r="AL324" s="26"/>
      <c r="AM324" s="26"/>
      <c r="AN324" s="26"/>
      <c r="AO324" s="26"/>
      <c r="AP324" s="26"/>
      <c r="AQ324" s="26"/>
      <c r="AR324" s="26"/>
      <c r="AS324" s="26"/>
      <c r="AT324" s="26"/>
      <c r="AU324" s="26"/>
      <c r="AV324" s="26"/>
      <c r="AW324" s="26"/>
      <c r="AX324" s="26"/>
      <c r="AY324" s="26"/>
      <c r="AZ324" s="26"/>
      <c r="BA324" s="26"/>
      <c r="BB324" s="26"/>
      <c r="BC324" s="26"/>
      <c r="BD324" s="26"/>
      <c r="BE324" s="26"/>
      <c r="BF324" s="26"/>
      <c r="BG324" s="26"/>
      <c r="BH324" s="26"/>
      <c r="BI324" s="26"/>
      <c r="BJ324" s="26"/>
      <c r="BK324" s="26"/>
      <c r="BL324" s="26"/>
      <c r="BM324" s="26"/>
      <c r="BN324" s="26"/>
      <c r="BO324" s="26"/>
      <c r="BP324" s="26"/>
      <c r="BQ324" s="26"/>
      <c r="BR324" s="26"/>
      <c r="BS324" s="26"/>
      <c r="BT324" s="26"/>
      <c r="BU324" s="26"/>
      <c r="BV324" s="26"/>
      <c r="BW324" s="26"/>
      <c r="BX324" s="26"/>
      <c r="BY324" s="26"/>
      <c r="BZ324" s="26"/>
      <c r="CA324" s="26"/>
      <c r="CB324" s="26"/>
      <c r="CC324" s="26"/>
      <c r="CD324" s="26"/>
      <c r="CE324" s="26"/>
      <c r="CF324" s="26"/>
      <c r="CG324" s="26"/>
      <c r="CH324" s="26"/>
      <c r="CI324" s="26"/>
      <c r="CJ324" s="26"/>
      <c r="CK324" s="26"/>
      <c r="CL324" s="26"/>
      <c r="CM324" s="26"/>
      <c r="CN324" s="26"/>
      <c r="CO324" s="26"/>
      <c r="CP324" s="26"/>
      <c r="CQ324" s="26"/>
      <c r="CR324" s="26"/>
      <c r="CS324" s="26"/>
      <c r="CT324" s="26"/>
      <c r="CU324" s="26"/>
      <c r="CV324" s="26"/>
      <c r="CW324" s="26"/>
      <c r="CX324" s="26"/>
      <c r="CY324" s="26"/>
      <c r="CZ324" s="26"/>
      <c r="DA324" s="26"/>
      <c r="DB324" s="26"/>
      <c r="DC324" s="26"/>
      <c r="DD324" s="26"/>
      <c r="DE324" s="26"/>
      <c r="DF324" s="26"/>
      <c r="DG324" s="26"/>
      <c r="DH324" s="26"/>
      <c r="DI324" s="26"/>
      <c r="DJ324" s="26"/>
      <c r="DK324" s="26"/>
      <c r="DL324" s="26"/>
      <c r="DM324" s="26"/>
      <c r="DN324" s="26"/>
      <c r="DO324" s="26"/>
      <c r="DP324" s="26"/>
      <c r="DQ324" s="26"/>
      <c r="DR324" s="26"/>
      <c r="DS324" s="26"/>
      <c r="DT324" s="26"/>
      <c r="DU324" s="26"/>
      <c r="DV324" s="26"/>
      <c r="DW324" s="26"/>
      <c r="DX324" s="26"/>
      <c r="DY324" s="26"/>
      <c r="DZ324" s="26"/>
      <c r="EA324" s="26"/>
      <c r="EB324" s="26"/>
      <c r="EC324" s="26"/>
      <c r="ED324" s="26"/>
      <c r="EE324" s="26"/>
      <c r="EF324" s="26"/>
      <c r="EG324" s="26"/>
      <c r="EH324" s="26"/>
      <c r="EI324" s="26"/>
      <c r="EJ324" s="26"/>
      <c r="EK324" s="26"/>
      <c r="EL324" s="26"/>
      <c r="EM324" s="26"/>
      <c r="EN324" s="26"/>
      <c r="EO324" s="26"/>
      <c r="EP324" s="26"/>
      <c r="EQ324" s="26"/>
      <c r="ER324" s="26"/>
      <c r="ES324" s="26"/>
      <c r="ET324" s="26"/>
      <c r="EU324" s="26"/>
      <c r="EV324" s="26"/>
      <c r="EW324" s="26"/>
      <c r="EX324" s="26"/>
      <c r="EY324" s="26"/>
      <c r="EZ324" s="26"/>
      <c r="FA324" s="26"/>
      <c r="FB324" s="26"/>
      <c r="FC324" s="26"/>
      <c r="FD324" s="26"/>
      <c r="FE324" s="26"/>
      <c r="FF324" s="26"/>
      <c r="FG324" s="26"/>
      <c r="FH324" s="26"/>
      <c r="FI324" s="26"/>
      <c r="FJ324" s="26"/>
    </row>
    <row r="325" spans="1:166" x14ac:dyDescent="0.2">
      <c r="A325" s="35" t="s">
        <v>1064</v>
      </c>
      <c r="B325" s="35" t="s">
        <v>104</v>
      </c>
      <c r="C325" s="35" t="s">
        <v>1065</v>
      </c>
      <c r="E325" s="36">
        <v>165.83279999999999</v>
      </c>
      <c r="F325" s="35">
        <v>6.7799999999999996E-3</v>
      </c>
      <c r="G325" s="35">
        <v>-2970</v>
      </c>
      <c r="H325" s="35">
        <v>82.052000000000007</v>
      </c>
      <c r="I325" s="35">
        <v>2000</v>
      </c>
      <c r="J325" s="35" t="s">
        <v>1056</v>
      </c>
      <c r="K325" s="35">
        <v>2</v>
      </c>
      <c r="L325" s="35">
        <v>1</v>
      </c>
      <c r="M325" s="35">
        <v>1</v>
      </c>
      <c r="N325" s="41">
        <v>48.555801000000002</v>
      </c>
      <c r="O325" s="35">
        <v>-2.8092899999999999E-3</v>
      </c>
      <c r="P325" s="35">
        <v>-121878</v>
      </c>
      <c r="Q325" s="35">
        <v>-880.65399000000002</v>
      </c>
      <c r="R325" s="35">
        <v>3.2001600000000002E-7</v>
      </c>
      <c r="S325" s="35">
        <v>1379</v>
      </c>
      <c r="T325" s="42">
        <v>2000</v>
      </c>
      <c r="U325" s="35">
        <v>-1.519401000000002</v>
      </c>
      <c r="V325" s="35">
        <v>32.836114363497451</v>
      </c>
      <c r="W325" s="35">
        <v>5.3365399999999973E-4</v>
      </c>
      <c r="X325" s="35">
        <v>49024.5</v>
      </c>
      <c r="Y325" s="35">
        <v>167.62641999999983</v>
      </c>
      <c r="Z325" s="35">
        <v>-3.1674700000000021E-8</v>
      </c>
      <c r="AA325" s="35">
        <v>-5153.6971999999996</v>
      </c>
      <c r="AB325" s="42">
        <v>2000</v>
      </c>
      <c r="AC325" s="35">
        <v>2</v>
      </c>
      <c r="AD325" s="35">
        <v>15</v>
      </c>
      <c r="AE325" s="35">
        <v>2</v>
      </c>
      <c r="AF325" s="35">
        <v>20</v>
      </c>
      <c r="AG325" s="35">
        <v>2</v>
      </c>
      <c r="AH325" s="26"/>
      <c r="AI325" s="26"/>
      <c r="AJ325" s="26"/>
      <c r="AK325" s="26"/>
      <c r="AL325" s="26"/>
      <c r="AM325" s="26"/>
      <c r="AN325" s="26"/>
      <c r="AO325" s="26"/>
      <c r="AP325" s="26"/>
      <c r="AQ325" s="26"/>
      <c r="AR325" s="26"/>
      <c r="AS325" s="26"/>
      <c r="AT325" s="26"/>
      <c r="AU325" s="26"/>
      <c r="AV325" s="26"/>
      <c r="AW325" s="26"/>
      <c r="AX325" s="26"/>
      <c r="AY325" s="26"/>
      <c r="AZ325" s="26"/>
      <c r="BA325" s="26"/>
      <c r="BB325" s="26"/>
      <c r="BC325" s="26"/>
      <c r="BD325" s="26"/>
      <c r="BE325" s="26"/>
      <c r="BF325" s="26"/>
      <c r="BG325" s="26"/>
      <c r="BH325" s="26"/>
      <c r="BI325" s="26"/>
      <c r="BJ325" s="26"/>
      <c r="BK325" s="26"/>
      <c r="BL325" s="26"/>
      <c r="BM325" s="26"/>
      <c r="BN325" s="26"/>
      <c r="BO325" s="26"/>
      <c r="BP325" s="26"/>
      <c r="BQ325" s="26"/>
      <c r="BR325" s="26"/>
      <c r="BS325" s="26"/>
      <c r="BT325" s="26"/>
      <c r="BU325" s="26"/>
      <c r="BV325" s="26"/>
      <c r="BW325" s="26"/>
      <c r="BX325" s="26"/>
      <c r="BY325" s="26"/>
      <c r="BZ325" s="26"/>
      <c r="CA325" s="26"/>
      <c r="CB325" s="26"/>
      <c r="CC325" s="26"/>
      <c r="CD325" s="26"/>
      <c r="CE325" s="26"/>
      <c r="CF325" s="26"/>
      <c r="CG325" s="26"/>
      <c r="CH325" s="26"/>
      <c r="CI325" s="26"/>
      <c r="CJ325" s="26"/>
      <c r="CK325" s="26"/>
      <c r="CL325" s="26"/>
      <c r="CM325" s="26"/>
      <c r="CN325" s="26"/>
      <c r="CO325" s="26"/>
      <c r="CP325" s="26"/>
      <c r="CQ325" s="26"/>
      <c r="CR325" s="26"/>
      <c r="CS325" s="26"/>
      <c r="CT325" s="26"/>
      <c r="CU325" s="26"/>
      <c r="CV325" s="26"/>
      <c r="CW325" s="26"/>
      <c r="CX325" s="26"/>
      <c r="CY325" s="26"/>
      <c r="CZ325" s="26"/>
      <c r="DA325" s="26"/>
      <c r="DB325" s="26"/>
      <c r="DC325" s="26"/>
      <c r="DD325" s="26"/>
      <c r="DE325" s="26"/>
      <c r="DF325" s="26"/>
      <c r="DG325" s="26"/>
      <c r="DH325" s="26"/>
      <c r="DI325" s="26"/>
      <c r="DJ325" s="26"/>
      <c r="DK325" s="26"/>
      <c r="DL325" s="26"/>
      <c r="DM325" s="26"/>
      <c r="DN325" s="26"/>
      <c r="DO325" s="26"/>
      <c r="DP325" s="26"/>
      <c r="DQ325" s="26"/>
      <c r="DR325" s="26"/>
      <c r="DS325" s="26"/>
      <c r="DT325" s="26"/>
      <c r="DU325" s="26"/>
      <c r="DV325" s="26"/>
      <c r="DW325" s="26"/>
      <c r="DX325" s="26"/>
      <c r="DY325" s="26"/>
      <c r="DZ325" s="26"/>
      <c r="EA325" s="26"/>
      <c r="EB325" s="26"/>
      <c r="EC325" s="26"/>
      <c r="ED325" s="26"/>
      <c r="EE325" s="26"/>
      <c r="EF325" s="26"/>
      <c r="EG325" s="26"/>
      <c r="EH325" s="26"/>
      <c r="EI325" s="26"/>
      <c r="EJ325" s="26"/>
      <c r="EK325" s="26"/>
      <c r="EL325" s="26"/>
      <c r="EM325" s="26"/>
      <c r="EN325" s="26"/>
      <c r="EO325" s="26"/>
      <c r="EP325" s="26"/>
      <c r="EQ325" s="26"/>
      <c r="ER325" s="26"/>
      <c r="ES325" s="26"/>
      <c r="ET325" s="26"/>
      <c r="EU325" s="26"/>
      <c r="EV325" s="26"/>
      <c r="EW325" s="26"/>
      <c r="EX325" s="26"/>
      <c r="EY325" s="26"/>
      <c r="EZ325" s="26"/>
      <c r="FA325" s="26"/>
      <c r="FB325" s="26"/>
      <c r="FC325" s="26"/>
      <c r="FD325" s="26"/>
      <c r="FE325" s="26"/>
      <c r="FF325" s="26"/>
      <c r="FG325" s="26"/>
      <c r="FH325" s="26"/>
      <c r="FI325" s="26"/>
      <c r="FJ325" s="26"/>
    </row>
    <row r="326" spans="1:166" x14ac:dyDescent="0.2">
      <c r="A326" s="35" t="s">
        <v>1066</v>
      </c>
      <c r="B326" s="35" t="s">
        <v>104</v>
      </c>
      <c r="C326" s="35" t="s">
        <v>1067</v>
      </c>
      <c r="E326" s="36">
        <v>236.73820000000001</v>
      </c>
      <c r="F326" s="35">
        <v>9.6799999999999994E-3</v>
      </c>
      <c r="G326" s="35">
        <v>-32080</v>
      </c>
      <c r="H326" s="35">
        <v>95.069000000000003</v>
      </c>
      <c r="I326" s="35">
        <v>2000</v>
      </c>
      <c r="J326" s="35" t="s">
        <v>1056</v>
      </c>
      <c r="K326" s="35">
        <v>2</v>
      </c>
      <c r="L326" s="35">
        <v>1</v>
      </c>
      <c r="M326" s="35">
        <v>1</v>
      </c>
      <c r="N326" s="41">
        <v>60.345599999999997</v>
      </c>
      <c r="O326" s="35">
        <v>-2.6096000000000001E-3</v>
      </c>
      <c r="P326" s="35">
        <v>136850</v>
      </c>
      <c r="Q326" s="35">
        <v>-832.59802000000002</v>
      </c>
      <c r="R326" s="35">
        <v>2.4533500000000002E-7</v>
      </c>
      <c r="S326" s="35">
        <v>-3849</v>
      </c>
      <c r="T326" s="42">
        <v>2000</v>
      </c>
      <c r="U326" s="35">
        <v>-3.0947000000000031</v>
      </c>
      <c r="V326" s="35">
        <v>79.015939865023114</v>
      </c>
      <c r="W326" s="35">
        <v>1.3195200000000028E-4</v>
      </c>
      <c r="X326" s="35">
        <v>165263.75</v>
      </c>
      <c r="Y326" s="35">
        <v>380.92955999999981</v>
      </c>
      <c r="Z326" s="35">
        <v>2.2496649999999967E-8</v>
      </c>
      <c r="AA326" s="35">
        <v>-37387.039499999999</v>
      </c>
      <c r="AB326" s="42">
        <v>2000</v>
      </c>
      <c r="AC326" s="35">
        <v>2</v>
      </c>
      <c r="AD326" s="35">
        <v>15</v>
      </c>
      <c r="AE326" s="35">
        <v>2</v>
      </c>
      <c r="AF326" s="35">
        <v>20</v>
      </c>
      <c r="AG326" s="35">
        <v>3</v>
      </c>
      <c r="AH326" s="26"/>
      <c r="AI326" s="26"/>
      <c r="AJ326" s="26"/>
      <c r="AK326" s="26"/>
      <c r="AL326" s="26"/>
      <c r="AM326" s="26"/>
      <c r="AN326" s="26"/>
      <c r="AO326" s="26"/>
      <c r="AP326" s="26"/>
      <c r="AQ326" s="26"/>
      <c r="AR326" s="26"/>
      <c r="AS326" s="26"/>
      <c r="AT326" s="26"/>
      <c r="AU326" s="26"/>
      <c r="AV326" s="26"/>
      <c r="AW326" s="26"/>
      <c r="AX326" s="26"/>
      <c r="AY326" s="26"/>
      <c r="AZ326" s="26"/>
      <c r="BA326" s="26"/>
      <c r="BB326" s="26"/>
      <c r="BC326" s="26"/>
      <c r="BD326" s="26"/>
      <c r="BE326" s="26"/>
      <c r="BF326" s="26"/>
      <c r="BG326" s="26"/>
      <c r="BH326" s="26"/>
      <c r="BI326" s="26"/>
      <c r="BJ326" s="26"/>
      <c r="BK326" s="26"/>
      <c r="BL326" s="26"/>
      <c r="BM326" s="26"/>
      <c r="BN326" s="26"/>
      <c r="BO326" s="26"/>
      <c r="BP326" s="26"/>
      <c r="BQ326" s="26"/>
      <c r="BR326" s="26"/>
      <c r="BS326" s="26"/>
      <c r="BT326" s="26"/>
      <c r="BU326" s="26"/>
      <c r="BV326" s="26"/>
      <c r="BW326" s="26"/>
      <c r="BX326" s="26"/>
      <c r="BY326" s="26"/>
      <c r="BZ326" s="26"/>
      <c r="CA326" s="26"/>
      <c r="CB326" s="26"/>
      <c r="CC326" s="26"/>
      <c r="CD326" s="26"/>
      <c r="CE326" s="26"/>
      <c r="CF326" s="26"/>
      <c r="CG326" s="26"/>
      <c r="CH326" s="26"/>
      <c r="CI326" s="26"/>
      <c r="CJ326" s="26"/>
      <c r="CK326" s="26"/>
      <c r="CL326" s="26"/>
      <c r="CM326" s="26"/>
      <c r="CN326" s="26"/>
      <c r="CO326" s="26"/>
      <c r="CP326" s="26"/>
      <c r="CQ326" s="26"/>
      <c r="CR326" s="26"/>
      <c r="CS326" s="26"/>
      <c r="CT326" s="26"/>
      <c r="CU326" s="26"/>
      <c r="CV326" s="26"/>
      <c r="CW326" s="26"/>
      <c r="CX326" s="26"/>
      <c r="CY326" s="26"/>
      <c r="CZ326" s="26"/>
      <c r="DA326" s="26"/>
      <c r="DB326" s="26"/>
      <c r="DC326" s="26"/>
      <c r="DD326" s="26"/>
      <c r="DE326" s="26"/>
      <c r="DF326" s="26"/>
      <c r="DG326" s="26"/>
      <c r="DH326" s="26"/>
      <c r="DI326" s="26"/>
      <c r="DJ326" s="26"/>
      <c r="DK326" s="26"/>
      <c r="DL326" s="26"/>
      <c r="DM326" s="26"/>
      <c r="DN326" s="26"/>
      <c r="DO326" s="26"/>
      <c r="DP326" s="26"/>
      <c r="DQ326" s="26"/>
      <c r="DR326" s="26"/>
      <c r="DS326" s="26"/>
      <c r="DT326" s="26"/>
      <c r="DU326" s="26"/>
      <c r="DV326" s="26"/>
      <c r="DW326" s="26"/>
      <c r="DX326" s="26"/>
      <c r="DY326" s="26"/>
      <c r="DZ326" s="26"/>
      <c r="EA326" s="26"/>
      <c r="EB326" s="26"/>
      <c r="EC326" s="26"/>
      <c r="ED326" s="26"/>
      <c r="EE326" s="26"/>
      <c r="EF326" s="26"/>
      <c r="EG326" s="26"/>
      <c r="EH326" s="26"/>
      <c r="EI326" s="26"/>
      <c r="EJ326" s="26"/>
      <c r="EK326" s="26"/>
      <c r="EL326" s="26"/>
      <c r="EM326" s="26"/>
      <c r="EN326" s="26"/>
      <c r="EO326" s="26"/>
      <c r="EP326" s="26"/>
      <c r="EQ326" s="26"/>
      <c r="ER326" s="26"/>
      <c r="ES326" s="26"/>
      <c r="ET326" s="26"/>
      <c r="EU326" s="26"/>
      <c r="EV326" s="26"/>
      <c r="EW326" s="26"/>
      <c r="EX326" s="26"/>
      <c r="EY326" s="26"/>
      <c r="EZ326" s="26"/>
      <c r="FA326" s="26"/>
      <c r="FB326" s="26"/>
      <c r="FC326" s="26"/>
      <c r="FD326" s="26"/>
      <c r="FE326" s="26"/>
      <c r="FF326" s="26"/>
      <c r="FG326" s="26"/>
      <c r="FH326" s="26"/>
      <c r="FI326" s="26"/>
      <c r="FJ326" s="26"/>
    </row>
    <row r="327" spans="1:166" x14ac:dyDescent="0.2">
      <c r="A327" s="35" t="s">
        <v>1068</v>
      </c>
      <c r="B327" s="35" t="s">
        <v>104</v>
      </c>
      <c r="C327" s="35" t="s">
        <v>1069</v>
      </c>
      <c r="E327" s="36">
        <v>62.018799999999999</v>
      </c>
      <c r="F327" s="35">
        <v>2.5400000000000002E-3</v>
      </c>
      <c r="G327" s="35">
        <v>5000</v>
      </c>
      <c r="H327" s="35">
        <v>58.305</v>
      </c>
      <c r="I327" s="35">
        <v>2000</v>
      </c>
      <c r="J327" s="35" t="s">
        <v>1056</v>
      </c>
      <c r="K327" s="35">
        <v>2</v>
      </c>
      <c r="L327" s="35">
        <v>1</v>
      </c>
      <c r="M327" s="35">
        <v>1</v>
      </c>
      <c r="N327" s="41">
        <v>32.873500999999997</v>
      </c>
      <c r="O327" s="35">
        <v>-1.5901800000000001E-3</v>
      </c>
      <c r="P327" s="35">
        <v>-206288</v>
      </c>
      <c r="Q327" s="35">
        <v>-714.05298000000005</v>
      </c>
      <c r="R327" s="35">
        <v>1.45687E-7</v>
      </c>
      <c r="S327" s="35">
        <v>3358</v>
      </c>
      <c r="T327" s="42">
        <v>2000</v>
      </c>
      <c r="U327" s="35">
        <v>5.2123989999999978</v>
      </c>
      <c r="V327" s="35">
        <v>-56.925991711259442</v>
      </c>
      <c r="W327" s="35">
        <v>-5.7914799999999982E-4</v>
      </c>
      <c r="X327" s="35">
        <v>39897.550000000003</v>
      </c>
      <c r="Y327" s="35">
        <v>541.53405999999973</v>
      </c>
      <c r="Z327" s="35">
        <v>3.9181699999999997E-8</v>
      </c>
      <c r="AA327" s="35">
        <v>1561.9758000000002</v>
      </c>
      <c r="AB327" s="42">
        <v>2000</v>
      </c>
      <c r="AC327" s="35">
        <v>2</v>
      </c>
      <c r="AD327" s="35">
        <v>15</v>
      </c>
      <c r="AE327" s="35">
        <v>2</v>
      </c>
      <c r="AF327" s="35">
        <v>31</v>
      </c>
      <c r="AG327" s="35">
        <v>1</v>
      </c>
      <c r="AH327" s="26"/>
      <c r="AI327" s="26"/>
      <c r="AJ327" s="26"/>
      <c r="AK327" s="26"/>
      <c r="AL327" s="26"/>
      <c r="AM327" s="26"/>
      <c r="AN327" s="26"/>
      <c r="AO327" s="26"/>
      <c r="AP327" s="26"/>
      <c r="AQ327" s="26"/>
      <c r="AR327" s="26"/>
      <c r="AS327" s="26"/>
      <c r="AT327" s="26"/>
      <c r="AU327" s="26"/>
      <c r="AV327" s="26"/>
      <c r="AW327" s="26"/>
      <c r="AX327" s="26"/>
      <c r="AY327" s="26"/>
      <c r="AZ327" s="26"/>
      <c r="BA327" s="26"/>
      <c r="BB327" s="26"/>
      <c r="BC327" s="26"/>
      <c r="BD327" s="26"/>
      <c r="BE327" s="26"/>
      <c r="BF327" s="26"/>
      <c r="BG327" s="26"/>
      <c r="BH327" s="26"/>
      <c r="BI327" s="26"/>
      <c r="BJ327" s="26"/>
      <c r="BK327" s="26"/>
      <c r="BL327" s="26"/>
      <c r="BM327" s="26"/>
      <c r="BN327" s="26"/>
      <c r="BO327" s="26"/>
      <c r="BP327" s="26"/>
      <c r="BQ327" s="26"/>
      <c r="BR327" s="26"/>
      <c r="BS327" s="26"/>
      <c r="BT327" s="26"/>
      <c r="BU327" s="26"/>
      <c r="BV327" s="26"/>
      <c r="BW327" s="26"/>
      <c r="BX327" s="26"/>
      <c r="BY327" s="26"/>
      <c r="BZ327" s="26"/>
      <c r="CA327" s="26"/>
      <c r="CB327" s="26"/>
      <c r="CC327" s="26"/>
      <c r="CD327" s="26"/>
      <c r="CE327" s="26"/>
      <c r="CF327" s="26"/>
      <c r="CG327" s="26"/>
      <c r="CH327" s="26"/>
      <c r="CI327" s="26"/>
      <c r="CJ327" s="26"/>
      <c r="CK327" s="26"/>
      <c r="CL327" s="26"/>
      <c r="CM327" s="26"/>
      <c r="CN327" s="26"/>
      <c r="CO327" s="26"/>
      <c r="CP327" s="26"/>
      <c r="CQ327" s="26"/>
      <c r="CR327" s="26"/>
      <c r="CS327" s="26"/>
      <c r="CT327" s="26"/>
      <c r="CU327" s="26"/>
      <c r="CV327" s="26"/>
      <c r="CW327" s="26"/>
      <c r="CX327" s="26"/>
      <c r="CY327" s="26"/>
      <c r="CZ327" s="26"/>
      <c r="DA327" s="26"/>
      <c r="DB327" s="26"/>
      <c r="DC327" s="26"/>
      <c r="DD327" s="26"/>
      <c r="DE327" s="26"/>
      <c r="DF327" s="26"/>
      <c r="DG327" s="26"/>
      <c r="DH327" s="26"/>
      <c r="DI327" s="26"/>
      <c r="DJ327" s="26"/>
      <c r="DK327" s="26"/>
      <c r="DL327" s="26"/>
      <c r="DM327" s="26"/>
      <c r="DN327" s="26"/>
      <c r="DO327" s="26"/>
      <c r="DP327" s="26"/>
      <c r="DQ327" s="26"/>
      <c r="DR327" s="26"/>
      <c r="DS327" s="26"/>
      <c r="DT327" s="26"/>
      <c r="DU327" s="26"/>
      <c r="DV327" s="26"/>
      <c r="DW327" s="26"/>
      <c r="DX327" s="26"/>
      <c r="DY327" s="26"/>
      <c r="DZ327" s="26"/>
      <c r="EA327" s="26"/>
      <c r="EB327" s="26"/>
      <c r="EC327" s="26"/>
      <c r="ED327" s="26"/>
      <c r="EE327" s="26"/>
      <c r="EF327" s="26"/>
      <c r="EG327" s="26"/>
      <c r="EH327" s="26"/>
      <c r="EI327" s="26"/>
      <c r="EJ327" s="26"/>
      <c r="EK327" s="26"/>
      <c r="EL327" s="26"/>
      <c r="EM327" s="26"/>
      <c r="EN327" s="26"/>
      <c r="EO327" s="26"/>
      <c r="EP327" s="26"/>
      <c r="EQ327" s="26"/>
      <c r="ER327" s="26"/>
      <c r="ES327" s="26"/>
      <c r="ET327" s="26"/>
      <c r="EU327" s="26"/>
      <c r="EV327" s="26"/>
      <c r="EW327" s="26"/>
      <c r="EX327" s="26"/>
      <c r="EY327" s="26"/>
      <c r="EZ327" s="26"/>
      <c r="FA327" s="26"/>
      <c r="FB327" s="26"/>
      <c r="FC327" s="26"/>
      <c r="FD327" s="26"/>
      <c r="FE327" s="26"/>
      <c r="FF327" s="26"/>
      <c r="FG327" s="26"/>
      <c r="FH327" s="26"/>
      <c r="FI327" s="26"/>
      <c r="FJ327" s="26"/>
    </row>
    <row r="328" spans="1:166" x14ac:dyDescent="0.2">
      <c r="A328" s="35" t="s">
        <v>1070</v>
      </c>
      <c r="B328" s="35" t="s">
        <v>104</v>
      </c>
      <c r="C328" s="35" t="s">
        <v>1071</v>
      </c>
      <c r="E328" s="36">
        <v>100.01560000000001</v>
      </c>
      <c r="F328" s="35">
        <v>4.0899999999999999E-3</v>
      </c>
      <c r="G328" s="35">
        <v>-157400</v>
      </c>
      <c r="H328" s="35">
        <v>71.677999999999997</v>
      </c>
      <c r="I328" s="35">
        <v>2000</v>
      </c>
      <c r="J328" s="35" t="s">
        <v>1056</v>
      </c>
      <c r="K328" s="35">
        <v>2</v>
      </c>
      <c r="L328" s="35">
        <v>1</v>
      </c>
      <c r="M328" s="35">
        <v>1</v>
      </c>
      <c r="N328" s="41">
        <v>54.782299000000002</v>
      </c>
      <c r="O328" s="35">
        <v>-3.3559599999999998E-3</v>
      </c>
      <c r="P328" s="35">
        <v>-362455</v>
      </c>
      <c r="Q328" s="35">
        <v>-1302.5899999999999</v>
      </c>
      <c r="R328" s="35">
        <v>3.3944700000000001E-7</v>
      </c>
      <c r="S328" s="35">
        <v>7664</v>
      </c>
      <c r="T328" s="42">
        <v>2000</v>
      </c>
      <c r="U328" s="35">
        <v>-5.2178990000000027</v>
      </c>
      <c r="V328" s="35">
        <v>72.464913096842167</v>
      </c>
      <c r="W328" s="35">
        <v>8.8891600000000001E-4</v>
      </c>
      <c r="X328" s="35">
        <v>-31357.4</v>
      </c>
      <c r="Y328" s="35">
        <v>-360.45195999999987</v>
      </c>
      <c r="Z328" s="35">
        <v>-4.0344700000000005E-8</v>
      </c>
      <c r="AA328" s="35">
        <v>-155556.03580000001</v>
      </c>
      <c r="AB328" s="42">
        <v>2000</v>
      </c>
      <c r="AC328" s="35">
        <v>2</v>
      </c>
      <c r="AD328" s="35">
        <v>15</v>
      </c>
      <c r="AE328" s="35">
        <v>2</v>
      </c>
      <c r="AF328" s="35">
        <v>31</v>
      </c>
      <c r="AG328" s="35">
        <v>2</v>
      </c>
      <c r="AH328" s="26"/>
      <c r="AI328" s="26"/>
      <c r="AJ328" s="26"/>
      <c r="AK328" s="26"/>
      <c r="AL328" s="26"/>
      <c r="AM328" s="26"/>
      <c r="AN328" s="26"/>
      <c r="AO328" s="26"/>
      <c r="AP328" s="26"/>
      <c r="AQ328" s="26"/>
      <c r="AR328" s="26"/>
      <c r="AS328" s="26"/>
      <c r="AT328" s="26"/>
      <c r="AU328" s="26"/>
      <c r="AV328" s="26"/>
      <c r="AW328" s="26"/>
      <c r="AX328" s="26"/>
      <c r="AY328" s="26"/>
      <c r="AZ328" s="26"/>
      <c r="BA328" s="26"/>
      <c r="BB328" s="26"/>
      <c r="BC328" s="26"/>
      <c r="BD328" s="26"/>
      <c r="BE328" s="26"/>
      <c r="BF328" s="26"/>
      <c r="BG328" s="26"/>
      <c r="BH328" s="26"/>
      <c r="BI328" s="26"/>
      <c r="BJ328" s="26"/>
      <c r="BK328" s="26"/>
      <c r="BL328" s="26"/>
      <c r="BM328" s="26"/>
      <c r="BN328" s="26"/>
      <c r="BO328" s="26"/>
      <c r="BP328" s="26"/>
      <c r="BQ328" s="26"/>
      <c r="BR328" s="26"/>
      <c r="BS328" s="26"/>
      <c r="BT328" s="26"/>
      <c r="BU328" s="26"/>
      <c r="BV328" s="26"/>
      <c r="BW328" s="26"/>
      <c r="BX328" s="26"/>
      <c r="BY328" s="26"/>
      <c r="BZ328" s="26"/>
      <c r="CA328" s="26"/>
      <c r="CB328" s="26"/>
      <c r="CC328" s="26"/>
      <c r="CD328" s="26"/>
      <c r="CE328" s="26"/>
      <c r="CF328" s="26"/>
      <c r="CG328" s="26"/>
      <c r="CH328" s="26"/>
      <c r="CI328" s="26"/>
      <c r="CJ328" s="26"/>
      <c r="CK328" s="26"/>
      <c r="CL328" s="26"/>
      <c r="CM328" s="26"/>
      <c r="CN328" s="26"/>
      <c r="CO328" s="26"/>
      <c r="CP328" s="26"/>
      <c r="CQ328" s="26"/>
      <c r="CR328" s="26"/>
      <c r="CS328" s="26"/>
      <c r="CT328" s="26"/>
      <c r="CU328" s="26"/>
      <c r="CV328" s="26"/>
      <c r="CW328" s="26"/>
      <c r="CX328" s="26"/>
      <c r="CY328" s="26"/>
      <c r="CZ328" s="26"/>
      <c r="DA328" s="26"/>
      <c r="DB328" s="26"/>
      <c r="DC328" s="26"/>
      <c r="DD328" s="26"/>
      <c r="DE328" s="26"/>
      <c r="DF328" s="26"/>
      <c r="DG328" s="26"/>
      <c r="DH328" s="26"/>
      <c r="DI328" s="26"/>
      <c r="DJ328" s="26"/>
      <c r="DK328" s="26"/>
      <c r="DL328" s="26"/>
      <c r="DM328" s="26"/>
      <c r="DN328" s="26"/>
      <c r="DO328" s="26"/>
      <c r="DP328" s="26"/>
      <c r="DQ328" s="26"/>
      <c r="DR328" s="26"/>
      <c r="DS328" s="26"/>
      <c r="DT328" s="26"/>
      <c r="DU328" s="26"/>
      <c r="DV328" s="26"/>
      <c r="DW328" s="26"/>
      <c r="DX328" s="26"/>
      <c r="DY328" s="26"/>
      <c r="DZ328" s="26"/>
      <c r="EA328" s="26"/>
      <c r="EB328" s="26"/>
      <c r="EC328" s="26"/>
      <c r="ED328" s="26"/>
      <c r="EE328" s="26"/>
      <c r="EF328" s="26"/>
      <c r="EG328" s="26"/>
      <c r="EH328" s="26"/>
      <c r="EI328" s="26"/>
      <c r="EJ328" s="26"/>
      <c r="EK328" s="26"/>
      <c r="EL328" s="26"/>
      <c r="EM328" s="26"/>
      <c r="EN328" s="26"/>
      <c r="EO328" s="26"/>
      <c r="EP328" s="26"/>
      <c r="EQ328" s="26"/>
      <c r="ER328" s="26"/>
      <c r="ES328" s="26"/>
      <c r="ET328" s="26"/>
      <c r="EU328" s="26"/>
      <c r="EV328" s="26"/>
      <c r="EW328" s="26"/>
      <c r="EX328" s="26"/>
      <c r="EY328" s="26"/>
      <c r="EZ328" s="26"/>
      <c r="FA328" s="26"/>
      <c r="FB328" s="26"/>
      <c r="FC328" s="26"/>
      <c r="FD328" s="26"/>
      <c r="FE328" s="26"/>
      <c r="FF328" s="26"/>
      <c r="FG328" s="26"/>
      <c r="FH328" s="26"/>
      <c r="FI328" s="26"/>
      <c r="FJ328" s="26"/>
    </row>
    <row r="329" spans="1:166" x14ac:dyDescent="0.2">
      <c r="A329" s="35" t="s">
        <v>1072</v>
      </c>
      <c r="B329" s="35" t="s">
        <v>104</v>
      </c>
      <c r="C329" s="35" t="s">
        <v>1073</v>
      </c>
      <c r="E329" s="36">
        <v>138.01239999999999</v>
      </c>
      <c r="F329" s="35">
        <v>5.64E-3</v>
      </c>
      <c r="G329" s="35">
        <v>-321200</v>
      </c>
      <c r="H329" s="35">
        <v>79.367999999999995</v>
      </c>
      <c r="I329" s="35">
        <v>2000</v>
      </c>
      <c r="J329" s="35" t="s">
        <v>1056</v>
      </c>
      <c r="K329" s="35">
        <v>2</v>
      </c>
      <c r="L329" s="35">
        <v>1</v>
      </c>
      <c r="M329" s="35">
        <v>1</v>
      </c>
      <c r="N329" s="41">
        <v>83.963402000000002</v>
      </c>
      <c r="O329" s="35">
        <v>-7.5699499999999998E-3</v>
      </c>
      <c r="P329" s="35">
        <v>-414205</v>
      </c>
      <c r="Q329" s="35">
        <v>-2034.79</v>
      </c>
      <c r="R329" s="35">
        <v>9.1596799999999996E-7</v>
      </c>
      <c r="S329" s="35">
        <v>12139</v>
      </c>
      <c r="T329" s="42">
        <v>2000</v>
      </c>
      <c r="U329" s="35">
        <v>-22.920501999999999</v>
      </c>
      <c r="V329" s="35">
        <v>263.74434870453979</v>
      </c>
      <c r="W329" s="35">
        <v>4.80519E-3</v>
      </c>
      <c r="X329" s="35">
        <v>-50403.85</v>
      </c>
      <c r="Y329" s="35">
        <v>-1549.7639399999998</v>
      </c>
      <c r="Z329" s="35">
        <v>-3.1125159999999997E-7</v>
      </c>
      <c r="AA329" s="35">
        <v>-313905.04739999998</v>
      </c>
      <c r="AB329" s="42">
        <v>2000</v>
      </c>
      <c r="AC329" s="35">
        <v>2</v>
      </c>
      <c r="AD329" s="35">
        <v>15</v>
      </c>
      <c r="AE329" s="35">
        <v>2</v>
      </c>
      <c r="AF329" s="35">
        <v>31</v>
      </c>
      <c r="AG329" s="35">
        <v>3</v>
      </c>
      <c r="AH329" s="26"/>
      <c r="AI329" s="26"/>
      <c r="AJ329" s="26"/>
      <c r="AK329" s="26"/>
      <c r="AL329" s="26"/>
      <c r="AM329" s="26"/>
      <c r="AN329" s="26"/>
      <c r="AO329" s="26"/>
      <c r="AP329" s="26"/>
      <c r="AQ329" s="26"/>
      <c r="AR329" s="26"/>
      <c r="AS329" s="26"/>
      <c r="AT329" s="26"/>
      <c r="AU329" s="26"/>
      <c r="AV329" s="26"/>
      <c r="AW329" s="26"/>
      <c r="AX329" s="26"/>
      <c r="AY329" s="26"/>
      <c r="AZ329" s="26"/>
      <c r="BA329" s="26"/>
      <c r="BB329" s="26"/>
      <c r="BC329" s="26"/>
      <c r="BD329" s="26"/>
      <c r="BE329" s="26"/>
      <c r="BF329" s="26"/>
      <c r="BG329" s="26"/>
      <c r="BH329" s="26"/>
      <c r="BI329" s="26"/>
      <c r="BJ329" s="26"/>
      <c r="BK329" s="26"/>
      <c r="BL329" s="26"/>
      <c r="BM329" s="26"/>
      <c r="BN329" s="26"/>
      <c r="BO329" s="26"/>
      <c r="BP329" s="26"/>
      <c r="BQ329" s="26"/>
      <c r="BR329" s="26"/>
      <c r="BS329" s="26"/>
      <c r="BT329" s="26"/>
      <c r="BU329" s="26"/>
      <c r="BV329" s="26"/>
      <c r="BW329" s="26"/>
      <c r="BX329" s="26"/>
      <c r="BY329" s="26"/>
      <c r="BZ329" s="26"/>
      <c r="CA329" s="26"/>
      <c r="CB329" s="26"/>
      <c r="CC329" s="26"/>
      <c r="CD329" s="26"/>
      <c r="CE329" s="26"/>
      <c r="CF329" s="26"/>
      <c r="CG329" s="26"/>
      <c r="CH329" s="26"/>
      <c r="CI329" s="26"/>
      <c r="CJ329" s="26"/>
      <c r="CK329" s="26"/>
      <c r="CL329" s="26"/>
      <c r="CM329" s="26"/>
      <c r="CN329" s="26"/>
      <c r="CO329" s="26"/>
      <c r="CP329" s="26"/>
      <c r="CQ329" s="26"/>
      <c r="CR329" s="26"/>
      <c r="CS329" s="26"/>
      <c r="CT329" s="26"/>
      <c r="CU329" s="26"/>
      <c r="CV329" s="26"/>
      <c r="CW329" s="26"/>
      <c r="CX329" s="26"/>
      <c r="CY329" s="26"/>
      <c r="CZ329" s="26"/>
      <c r="DA329" s="26"/>
      <c r="DB329" s="26"/>
      <c r="DC329" s="26"/>
      <c r="DD329" s="26"/>
      <c r="DE329" s="26"/>
      <c r="DF329" s="26"/>
      <c r="DG329" s="26"/>
      <c r="DH329" s="26"/>
      <c r="DI329" s="26"/>
      <c r="DJ329" s="26"/>
      <c r="DK329" s="26"/>
      <c r="DL329" s="26"/>
      <c r="DM329" s="26"/>
      <c r="DN329" s="26"/>
      <c r="DO329" s="26"/>
      <c r="DP329" s="26"/>
      <c r="DQ329" s="26"/>
      <c r="DR329" s="26"/>
      <c r="DS329" s="26"/>
      <c r="DT329" s="26"/>
      <c r="DU329" s="26"/>
      <c r="DV329" s="26"/>
      <c r="DW329" s="26"/>
      <c r="DX329" s="26"/>
      <c r="DY329" s="26"/>
      <c r="DZ329" s="26"/>
      <c r="EA329" s="26"/>
      <c r="EB329" s="26"/>
      <c r="EC329" s="26"/>
      <c r="ED329" s="26"/>
      <c r="EE329" s="26"/>
      <c r="EF329" s="26"/>
      <c r="EG329" s="26"/>
      <c r="EH329" s="26"/>
      <c r="EI329" s="26"/>
      <c r="EJ329" s="26"/>
      <c r="EK329" s="26"/>
      <c r="EL329" s="26"/>
      <c r="EM329" s="26"/>
      <c r="EN329" s="26"/>
      <c r="EO329" s="26"/>
      <c r="EP329" s="26"/>
      <c r="EQ329" s="26"/>
      <c r="ER329" s="26"/>
      <c r="ES329" s="26"/>
      <c r="ET329" s="26"/>
      <c r="EU329" s="26"/>
      <c r="EV329" s="26"/>
      <c r="EW329" s="26"/>
      <c r="EX329" s="26"/>
      <c r="EY329" s="26"/>
      <c r="EZ329" s="26"/>
      <c r="FA329" s="26"/>
      <c r="FB329" s="26"/>
      <c r="FC329" s="26"/>
      <c r="FD329" s="26"/>
      <c r="FE329" s="26"/>
      <c r="FF329" s="26"/>
      <c r="FG329" s="26"/>
      <c r="FH329" s="26"/>
      <c r="FI329" s="26"/>
      <c r="FJ329" s="26"/>
    </row>
    <row r="330" spans="1:166" x14ac:dyDescent="0.2">
      <c r="A330" s="35" t="s">
        <v>1074</v>
      </c>
      <c r="B330" s="35" t="s">
        <v>104</v>
      </c>
      <c r="C330" s="35" t="s">
        <v>1075</v>
      </c>
      <c r="E330" s="36">
        <v>26.037879999999998</v>
      </c>
      <c r="F330" s="35">
        <v>1.06E-3</v>
      </c>
      <c r="G330" s="35">
        <v>54190</v>
      </c>
      <c r="H330" s="35">
        <v>48.003999999999998</v>
      </c>
      <c r="I330" s="35">
        <v>2000</v>
      </c>
      <c r="J330" s="35" t="s">
        <v>1056</v>
      </c>
      <c r="K330" s="35">
        <v>4</v>
      </c>
      <c r="L330" s="35">
        <v>1</v>
      </c>
      <c r="M330" s="35">
        <v>1</v>
      </c>
      <c r="N330" s="41">
        <v>12.321400000000001</v>
      </c>
      <c r="O330" s="35">
        <v>3.3172900000000001E-3</v>
      </c>
      <c r="P330" s="35">
        <v>128248</v>
      </c>
      <c r="Q330" s="35">
        <v>-76.027602999999999</v>
      </c>
      <c r="R330" s="35">
        <v>-4.3582899999999998E-7</v>
      </c>
      <c r="S330" s="35">
        <v>-3074</v>
      </c>
      <c r="T330" s="42">
        <v>2000</v>
      </c>
      <c r="U330" s="35">
        <v>16.080079999999999</v>
      </c>
      <c r="V330" s="35">
        <v>-151.48539894221034</v>
      </c>
      <c r="W330" s="35">
        <v>-3.7502519999999999E-3</v>
      </c>
      <c r="X330" s="35">
        <v>142191.5</v>
      </c>
      <c r="Y330" s="35">
        <v>1157.0107939999998</v>
      </c>
      <c r="Z330" s="35">
        <v>2.5074659999999999E-7</v>
      </c>
      <c r="AA330" s="35">
        <v>47721.640200000002</v>
      </c>
      <c r="AB330" s="42">
        <v>2000</v>
      </c>
      <c r="AC330" s="35">
        <v>2</v>
      </c>
      <c r="AD330" s="35">
        <v>15</v>
      </c>
      <c r="AE330" s="35">
        <v>2</v>
      </c>
      <c r="AF330" s="35">
        <v>38</v>
      </c>
      <c r="AG330" s="35">
        <v>1</v>
      </c>
      <c r="AH330" s="26"/>
      <c r="AI330" s="26"/>
      <c r="AJ330" s="26"/>
      <c r="AK330" s="26"/>
      <c r="AL330" s="26"/>
      <c r="AM330" s="26"/>
      <c r="AN330" s="26"/>
      <c r="AO330" s="26"/>
      <c r="AP330" s="26"/>
      <c r="AQ330" s="26"/>
      <c r="AR330" s="26"/>
      <c r="AS330" s="26"/>
      <c r="AT330" s="26"/>
      <c r="AU330" s="26"/>
      <c r="AV330" s="26"/>
      <c r="AW330" s="26"/>
      <c r="AX330" s="26"/>
      <c r="AY330" s="26"/>
      <c r="AZ330" s="26"/>
      <c r="BA330" s="26"/>
      <c r="BB330" s="26"/>
      <c r="BC330" s="26"/>
      <c r="BD330" s="26"/>
      <c r="BE330" s="26"/>
      <c r="BF330" s="26"/>
      <c r="BG330" s="26"/>
      <c r="BH330" s="26"/>
      <c r="BI330" s="26"/>
      <c r="BJ330" s="26"/>
      <c r="BK330" s="26"/>
      <c r="BL330" s="26"/>
      <c r="BM330" s="26"/>
      <c r="BN330" s="26"/>
      <c r="BO330" s="26"/>
      <c r="BP330" s="26"/>
      <c r="BQ330" s="26"/>
      <c r="BR330" s="26"/>
      <c r="BS330" s="26"/>
      <c r="BT330" s="26"/>
      <c r="BU330" s="26"/>
      <c r="BV330" s="26"/>
      <c r="BW330" s="26"/>
      <c r="BX330" s="26"/>
      <c r="BY330" s="26"/>
      <c r="BZ330" s="26"/>
      <c r="CA330" s="26"/>
      <c r="CB330" s="26"/>
      <c r="CC330" s="26"/>
      <c r="CD330" s="26"/>
      <c r="CE330" s="26"/>
      <c r="CF330" s="26"/>
      <c r="CG330" s="26"/>
      <c r="CH330" s="26"/>
      <c r="CI330" s="26"/>
      <c r="CJ330" s="26"/>
      <c r="CK330" s="26"/>
      <c r="CL330" s="26"/>
      <c r="CM330" s="26"/>
      <c r="CN330" s="26"/>
      <c r="CO330" s="26"/>
      <c r="CP330" s="26"/>
      <c r="CQ330" s="26"/>
      <c r="CR330" s="26"/>
      <c r="CS330" s="26"/>
      <c r="CT330" s="26"/>
      <c r="CU330" s="26"/>
      <c r="CV330" s="26"/>
      <c r="CW330" s="26"/>
      <c r="CX330" s="26"/>
      <c r="CY330" s="26"/>
      <c r="CZ330" s="26"/>
      <c r="DA330" s="26"/>
      <c r="DB330" s="26"/>
      <c r="DC330" s="26"/>
      <c r="DD330" s="26"/>
      <c r="DE330" s="26"/>
      <c r="DF330" s="26"/>
      <c r="DG330" s="26"/>
      <c r="DH330" s="26"/>
      <c r="DI330" s="26"/>
      <c r="DJ330" s="26"/>
      <c r="DK330" s="26"/>
      <c r="DL330" s="26"/>
      <c r="DM330" s="26"/>
      <c r="DN330" s="26"/>
      <c r="DO330" s="26"/>
      <c r="DP330" s="26"/>
      <c r="DQ330" s="26"/>
      <c r="DR330" s="26"/>
      <c r="DS330" s="26"/>
      <c r="DT330" s="26"/>
      <c r="DU330" s="26"/>
      <c r="DV330" s="26"/>
      <c r="DW330" s="26"/>
      <c r="DX330" s="26"/>
      <c r="DY330" s="26"/>
      <c r="DZ330" s="26"/>
      <c r="EA330" s="26"/>
      <c r="EB330" s="26"/>
      <c r="EC330" s="26"/>
      <c r="ED330" s="26"/>
      <c r="EE330" s="26"/>
      <c r="EF330" s="26"/>
      <c r="EG330" s="26"/>
      <c r="EH330" s="26"/>
      <c r="EI330" s="26"/>
      <c r="EJ330" s="26"/>
      <c r="EK330" s="26"/>
      <c r="EL330" s="26"/>
      <c r="EM330" s="26"/>
      <c r="EN330" s="26"/>
      <c r="EO330" s="26"/>
      <c r="EP330" s="26"/>
      <c r="EQ330" s="26"/>
      <c r="ER330" s="26"/>
      <c r="ES330" s="26"/>
      <c r="ET330" s="26"/>
      <c r="EU330" s="26"/>
      <c r="EV330" s="26"/>
      <c r="EW330" s="26"/>
      <c r="EX330" s="26"/>
      <c r="EY330" s="26"/>
      <c r="EZ330" s="26"/>
      <c r="FA330" s="26"/>
      <c r="FB330" s="26"/>
      <c r="FC330" s="26"/>
      <c r="FD330" s="26"/>
      <c r="FE330" s="26"/>
      <c r="FF330" s="26"/>
      <c r="FG330" s="26"/>
      <c r="FH330" s="26"/>
      <c r="FI330" s="26"/>
      <c r="FJ330" s="26"/>
    </row>
    <row r="331" spans="1:166" x14ac:dyDescent="0.2">
      <c r="A331" s="35" t="s">
        <v>1076</v>
      </c>
      <c r="B331" s="35" t="s">
        <v>104</v>
      </c>
      <c r="C331" s="35" t="s">
        <v>1077</v>
      </c>
      <c r="E331" s="36">
        <v>28.053759999999997</v>
      </c>
      <c r="F331" s="35">
        <v>1.15E-3</v>
      </c>
      <c r="G331" s="35">
        <v>12540</v>
      </c>
      <c r="H331" s="35">
        <v>52.396000000000001</v>
      </c>
      <c r="I331" s="35">
        <v>2000</v>
      </c>
      <c r="J331" s="35" t="s">
        <v>1056</v>
      </c>
      <c r="K331" s="35">
        <v>4</v>
      </c>
      <c r="L331" s="35">
        <v>1</v>
      </c>
      <c r="M331" s="35">
        <v>1</v>
      </c>
      <c r="N331" s="41">
        <v>35.566101000000003</v>
      </c>
      <c r="O331" s="35">
        <v>2.8169499999999999E-3</v>
      </c>
      <c r="P331" s="35">
        <v>-496444</v>
      </c>
      <c r="Q331" s="35">
        <v>-1120.3900000000001</v>
      </c>
      <c r="R331" s="35">
        <v>-5.1530300000000004E-7</v>
      </c>
      <c r="S331" s="35">
        <v>10170</v>
      </c>
      <c r="T331" s="42">
        <v>2000</v>
      </c>
      <c r="U331" s="35">
        <v>-5.3705410000000064</v>
      </c>
      <c r="V331" s="35">
        <v>85.324629741334689</v>
      </c>
      <c r="W331" s="35">
        <v>-1.8112619999999997E-3</v>
      </c>
      <c r="X331" s="35">
        <v>-228300</v>
      </c>
      <c r="Y331" s="35">
        <v>-1317.2</v>
      </c>
      <c r="Z331" s="35">
        <v>2.2864410000000001E-7</v>
      </c>
      <c r="AA331" s="35">
        <v>23693.292999999998</v>
      </c>
      <c r="AB331" s="42">
        <v>2000</v>
      </c>
      <c r="AC331" s="35">
        <v>2</v>
      </c>
      <c r="AD331" s="35">
        <v>15</v>
      </c>
      <c r="AE331" s="35">
        <v>2</v>
      </c>
      <c r="AF331" s="35">
        <v>38</v>
      </c>
      <c r="AG331" s="35">
        <v>2</v>
      </c>
      <c r="AH331" s="26"/>
      <c r="AI331" s="26"/>
      <c r="AJ331" s="26"/>
      <c r="AK331" s="26"/>
      <c r="AL331" s="26"/>
      <c r="AM331" s="26"/>
      <c r="AN331" s="26"/>
      <c r="AO331" s="26"/>
      <c r="AP331" s="26"/>
      <c r="AQ331" s="26"/>
      <c r="AR331" s="26"/>
      <c r="AS331" s="26"/>
      <c r="AT331" s="26"/>
      <c r="AU331" s="26"/>
      <c r="AV331" s="26"/>
      <c r="AW331" s="26"/>
      <c r="AX331" s="26"/>
      <c r="AY331" s="26"/>
      <c r="AZ331" s="26"/>
      <c r="BA331" s="26"/>
      <c r="BB331" s="26"/>
      <c r="BC331" s="26"/>
      <c r="BD331" s="26"/>
      <c r="BE331" s="26"/>
      <c r="BF331" s="26"/>
      <c r="BG331" s="26"/>
      <c r="BH331" s="26"/>
      <c r="BI331" s="26"/>
      <c r="BJ331" s="26"/>
      <c r="BK331" s="26"/>
      <c r="BL331" s="26"/>
      <c r="BM331" s="26"/>
      <c r="BN331" s="26"/>
      <c r="BO331" s="26"/>
      <c r="BP331" s="26"/>
      <c r="BQ331" s="26"/>
      <c r="BR331" s="26"/>
      <c r="BS331" s="26"/>
      <c r="BT331" s="26"/>
      <c r="BU331" s="26"/>
      <c r="BV331" s="26"/>
      <c r="BW331" s="26"/>
      <c r="BX331" s="26"/>
      <c r="BY331" s="26"/>
      <c r="BZ331" s="26"/>
      <c r="CA331" s="26"/>
      <c r="CB331" s="26"/>
      <c r="CC331" s="26"/>
      <c r="CD331" s="26"/>
      <c r="CE331" s="26"/>
      <c r="CF331" s="26"/>
      <c r="CG331" s="26"/>
      <c r="CH331" s="26"/>
      <c r="CI331" s="26"/>
      <c r="CJ331" s="26"/>
      <c r="CK331" s="26"/>
      <c r="CL331" s="26"/>
      <c r="CM331" s="26"/>
      <c r="CN331" s="26"/>
      <c r="CO331" s="26"/>
      <c r="CP331" s="26"/>
      <c r="CQ331" s="26"/>
      <c r="CR331" s="26"/>
      <c r="CS331" s="26"/>
      <c r="CT331" s="26"/>
      <c r="CU331" s="26"/>
      <c r="CV331" s="26"/>
      <c r="CW331" s="26"/>
      <c r="CX331" s="26"/>
      <c r="CY331" s="26"/>
      <c r="CZ331" s="26"/>
      <c r="DA331" s="26"/>
      <c r="DB331" s="26"/>
      <c r="DC331" s="26"/>
      <c r="DD331" s="26"/>
      <c r="DE331" s="26"/>
      <c r="DF331" s="26"/>
      <c r="DG331" s="26"/>
      <c r="DH331" s="26"/>
      <c r="DI331" s="26"/>
      <c r="DJ331" s="26"/>
      <c r="DK331" s="26"/>
      <c r="DL331" s="26"/>
      <c r="DM331" s="26"/>
      <c r="DN331" s="26"/>
      <c r="DO331" s="26"/>
      <c r="DP331" s="26"/>
      <c r="DQ331" s="26"/>
      <c r="DR331" s="26"/>
      <c r="DS331" s="26"/>
      <c r="DT331" s="26"/>
      <c r="DU331" s="26"/>
      <c r="DV331" s="26"/>
      <c r="DW331" s="26"/>
      <c r="DX331" s="26"/>
      <c r="DY331" s="26"/>
      <c r="DZ331" s="26"/>
      <c r="EA331" s="26"/>
      <c r="EB331" s="26"/>
      <c r="EC331" s="26"/>
      <c r="ED331" s="26"/>
      <c r="EE331" s="26"/>
      <c r="EF331" s="26"/>
      <c r="EG331" s="26"/>
      <c r="EH331" s="26"/>
      <c r="EI331" s="26"/>
      <c r="EJ331" s="26"/>
      <c r="EK331" s="26"/>
      <c r="EL331" s="26"/>
      <c r="EM331" s="26"/>
      <c r="EN331" s="26"/>
      <c r="EO331" s="26"/>
      <c r="EP331" s="26"/>
      <c r="EQ331" s="26"/>
      <c r="ER331" s="26"/>
      <c r="ES331" s="26"/>
      <c r="ET331" s="26"/>
      <c r="EU331" s="26"/>
      <c r="EV331" s="26"/>
      <c r="EW331" s="26"/>
      <c r="EX331" s="26"/>
      <c r="EY331" s="26"/>
      <c r="EZ331" s="26"/>
      <c r="FA331" s="26"/>
      <c r="FB331" s="26"/>
      <c r="FC331" s="26"/>
      <c r="FD331" s="26"/>
      <c r="FE331" s="26"/>
      <c r="FF331" s="26"/>
      <c r="FG331" s="26"/>
      <c r="FH331" s="26"/>
      <c r="FI331" s="26"/>
      <c r="FJ331" s="26"/>
    </row>
    <row r="332" spans="1:166" x14ac:dyDescent="0.2">
      <c r="A332" s="35" t="s">
        <v>1078</v>
      </c>
      <c r="B332" s="35" t="s">
        <v>104</v>
      </c>
      <c r="C332" s="35" t="s">
        <v>1079</v>
      </c>
      <c r="E332" s="36">
        <v>30.06964</v>
      </c>
      <c r="F332" s="35">
        <v>1.23E-3</v>
      </c>
      <c r="G332" s="35">
        <v>-20240</v>
      </c>
      <c r="H332" s="35">
        <v>54.85</v>
      </c>
      <c r="I332" s="35">
        <v>1000</v>
      </c>
      <c r="J332" s="35" t="s">
        <v>1056</v>
      </c>
      <c r="K332" s="35">
        <v>4</v>
      </c>
      <c r="L332" s="35">
        <v>1</v>
      </c>
      <c r="M332" s="35">
        <v>1</v>
      </c>
      <c r="N332" s="41">
        <v>25.331699</v>
      </c>
      <c r="O332" s="35">
        <v>1.14704E-2</v>
      </c>
      <c r="P332" s="35">
        <v>-382691</v>
      </c>
      <c r="Q332" s="35">
        <v>-804.95203000000004</v>
      </c>
      <c r="R332" s="35">
        <v>-2.20334E-6</v>
      </c>
      <c r="S332" s="35">
        <v>6669</v>
      </c>
      <c r="T332" s="42">
        <v>1000</v>
      </c>
      <c r="U332" s="35">
        <v>6.6579409999999974</v>
      </c>
      <c r="V332" s="35">
        <v>30.489285573748628</v>
      </c>
      <c r="W332" s="35">
        <v>-9.0260619999999996E-3</v>
      </c>
      <c r="X332" s="35">
        <v>-229569</v>
      </c>
      <c r="Y332" s="35">
        <v>-1071.8100600000002</v>
      </c>
      <c r="Z332" s="35">
        <v>1.0108231000000001E-6</v>
      </c>
      <c r="AA332" s="35">
        <v>-8210.0542000000005</v>
      </c>
      <c r="AB332" s="42">
        <v>1000</v>
      </c>
      <c r="AC332" s="35">
        <v>2</v>
      </c>
      <c r="AD332" s="35">
        <v>15</v>
      </c>
      <c r="AE332" s="35">
        <v>2</v>
      </c>
      <c r="AF332" s="35">
        <v>38</v>
      </c>
      <c r="AG332" s="35">
        <v>3</v>
      </c>
      <c r="AH332" s="26"/>
      <c r="AI332" s="26"/>
      <c r="AJ332" s="26"/>
      <c r="AK332" s="26"/>
      <c r="AL332" s="26"/>
      <c r="AM332" s="26"/>
      <c r="AN332" s="26"/>
      <c r="AO332" s="26"/>
      <c r="AP332" s="26"/>
      <c r="AQ332" s="26"/>
      <c r="AR332" s="26"/>
      <c r="AS332" s="26"/>
      <c r="AT332" s="26"/>
      <c r="AU332" s="26"/>
      <c r="AV332" s="26"/>
      <c r="AW332" s="26"/>
      <c r="AX332" s="26"/>
      <c r="AY332" s="26"/>
      <c r="AZ332" s="26"/>
      <c r="BA332" s="26"/>
      <c r="BB332" s="26"/>
      <c r="BC332" s="26"/>
      <c r="BD332" s="26"/>
      <c r="BE332" s="26"/>
      <c r="BF332" s="26"/>
      <c r="BG332" s="26"/>
      <c r="BH332" s="26"/>
      <c r="BI332" s="26"/>
      <c r="BJ332" s="26"/>
      <c r="BK332" s="26"/>
      <c r="BL332" s="26"/>
      <c r="BM332" s="26"/>
      <c r="BN332" s="26"/>
      <c r="BO332" s="26"/>
      <c r="BP332" s="26"/>
      <c r="BQ332" s="26"/>
      <c r="BR332" s="26"/>
      <c r="BS332" s="26"/>
      <c r="BT332" s="26"/>
      <c r="BU332" s="26"/>
      <c r="BV332" s="26"/>
      <c r="BW332" s="26"/>
      <c r="BX332" s="26"/>
      <c r="BY332" s="26"/>
      <c r="BZ332" s="26"/>
      <c r="CA332" s="26"/>
      <c r="CB332" s="26"/>
      <c r="CC332" s="26"/>
      <c r="CD332" s="26"/>
      <c r="CE332" s="26"/>
      <c r="CF332" s="26"/>
      <c r="CG332" s="26"/>
      <c r="CH332" s="26"/>
      <c r="CI332" s="26"/>
      <c r="CJ332" s="26"/>
      <c r="CK332" s="26"/>
      <c r="CL332" s="26"/>
      <c r="CM332" s="26"/>
      <c r="CN332" s="26"/>
      <c r="CO332" s="26"/>
      <c r="CP332" s="26"/>
      <c r="CQ332" s="26"/>
      <c r="CR332" s="26"/>
      <c r="CS332" s="26"/>
      <c r="CT332" s="26"/>
      <c r="CU332" s="26"/>
      <c r="CV332" s="26"/>
      <c r="CW332" s="26"/>
      <c r="CX332" s="26"/>
      <c r="CY332" s="26"/>
      <c r="CZ332" s="26"/>
      <c r="DA332" s="26"/>
      <c r="DB332" s="26"/>
      <c r="DC332" s="26"/>
      <c r="DD332" s="26"/>
      <c r="DE332" s="26"/>
      <c r="DF332" s="26"/>
      <c r="DG332" s="26"/>
      <c r="DH332" s="26"/>
      <c r="DI332" s="26"/>
      <c r="DJ332" s="26"/>
      <c r="DK332" s="26"/>
      <c r="DL332" s="26"/>
      <c r="DM332" s="26"/>
      <c r="DN332" s="26"/>
      <c r="DO332" s="26"/>
      <c r="DP332" s="26"/>
      <c r="DQ332" s="26"/>
      <c r="DR332" s="26"/>
      <c r="DS332" s="26"/>
      <c r="DT332" s="26"/>
      <c r="DU332" s="26"/>
      <c r="DV332" s="26"/>
      <c r="DW332" s="26"/>
      <c r="DX332" s="26"/>
      <c r="DY332" s="26"/>
      <c r="DZ332" s="26"/>
      <c r="EA332" s="26"/>
      <c r="EB332" s="26"/>
      <c r="EC332" s="26"/>
      <c r="ED332" s="26"/>
      <c r="EE332" s="26"/>
      <c r="EF332" s="26"/>
      <c r="EG332" s="26"/>
      <c r="EH332" s="26"/>
      <c r="EI332" s="26"/>
      <c r="EJ332" s="26"/>
      <c r="EK332" s="26"/>
      <c r="EL332" s="26"/>
      <c r="EM332" s="26"/>
      <c r="EN332" s="26"/>
      <c r="EO332" s="26"/>
      <c r="EP332" s="26"/>
      <c r="EQ332" s="26"/>
      <c r="ER332" s="26"/>
      <c r="ES332" s="26"/>
      <c r="ET332" s="26"/>
      <c r="EU332" s="26"/>
      <c r="EV332" s="26"/>
      <c r="EW332" s="26"/>
      <c r="EX332" s="26"/>
      <c r="EY332" s="26"/>
      <c r="EZ332" s="26"/>
      <c r="FA332" s="26"/>
      <c r="FB332" s="26"/>
      <c r="FC332" s="26"/>
      <c r="FD332" s="26"/>
      <c r="FE332" s="26"/>
      <c r="FF332" s="26"/>
      <c r="FG332" s="26"/>
      <c r="FH332" s="26"/>
      <c r="FI332" s="26"/>
      <c r="FJ332" s="26"/>
    </row>
    <row r="333" spans="1:166" x14ac:dyDescent="0.2">
      <c r="A333" s="35" t="s">
        <v>1080</v>
      </c>
      <c r="B333" s="35" t="s">
        <v>104</v>
      </c>
      <c r="C333" s="35" t="s">
        <v>1081</v>
      </c>
      <c r="E333" s="36">
        <v>52.03548</v>
      </c>
      <c r="F333" s="35">
        <v>2.1299999999999999E-3</v>
      </c>
      <c r="G333" s="35">
        <v>73870</v>
      </c>
      <c r="H333" s="35">
        <v>57.710999999999999</v>
      </c>
      <c r="I333" s="35">
        <v>2000</v>
      </c>
      <c r="J333" s="35" t="s">
        <v>1056</v>
      </c>
      <c r="K333" s="35">
        <v>4</v>
      </c>
      <c r="L333" s="35">
        <v>1</v>
      </c>
      <c r="M333" s="35">
        <v>1</v>
      </c>
      <c r="N333" s="41">
        <v>20.937598999999999</v>
      </c>
      <c r="O333" s="35">
        <v>1.3721E-3</v>
      </c>
      <c r="P333" s="35">
        <v>-46201.601999999999</v>
      </c>
      <c r="Q333" s="35">
        <v>-298.45999</v>
      </c>
      <c r="R333" s="35">
        <v>-2.6274399999999999E-7</v>
      </c>
      <c r="S333" s="35">
        <v>-1049</v>
      </c>
      <c r="T333" s="42">
        <v>2000</v>
      </c>
      <c r="U333" s="35">
        <v>14.792000999999999</v>
      </c>
      <c r="V333" s="35">
        <v>-143.94037469137541</v>
      </c>
      <c r="W333" s="35">
        <v>-2.8503460000000001E-3</v>
      </c>
      <c r="X333" s="35">
        <v>173739.69899999999</v>
      </c>
      <c r="Y333" s="35">
        <v>1356.2840200000001</v>
      </c>
      <c r="Z333" s="35">
        <v>1.9807184999999999E-7</v>
      </c>
      <c r="AA333" s="35">
        <v>65162.4902</v>
      </c>
      <c r="AB333" s="42">
        <v>2000</v>
      </c>
      <c r="AC333" s="35">
        <v>2</v>
      </c>
      <c r="AD333" s="35">
        <v>15</v>
      </c>
      <c r="AE333" s="35">
        <v>2</v>
      </c>
      <c r="AF333" s="35">
        <v>57</v>
      </c>
      <c r="AG333" s="35">
        <v>1</v>
      </c>
      <c r="AH333" s="26"/>
      <c r="AI333" s="26"/>
      <c r="AJ333" s="26"/>
      <c r="AK333" s="26"/>
      <c r="AL333" s="26"/>
      <c r="AM333" s="26"/>
      <c r="AN333" s="26"/>
      <c r="AO333" s="26"/>
      <c r="AP333" s="26"/>
      <c r="AQ333" s="26"/>
      <c r="AR333" s="26"/>
      <c r="AS333" s="26"/>
      <c r="AT333" s="26"/>
      <c r="AU333" s="26"/>
      <c r="AV333" s="26"/>
      <c r="AW333" s="26"/>
      <c r="AX333" s="26"/>
      <c r="AY333" s="26"/>
      <c r="AZ333" s="26"/>
      <c r="BA333" s="26"/>
      <c r="BB333" s="26"/>
      <c r="BC333" s="26"/>
      <c r="BD333" s="26"/>
      <c r="BE333" s="26"/>
      <c r="BF333" s="26"/>
      <c r="BG333" s="26"/>
      <c r="BH333" s="26"/>
      <c r="BI333" s="26"/>
      <c r="BJ333" s="26"/>
      <c r="BK333" s="26"/>
      <c r="BL333" s="26"/>
      <c r="BM333" s="26"/>
      <c r="BN333" s="26"/>
      <c r="BO333" s="26"/>
      <c r="BP333" s="26"/>
      <c r="BQ333" s="26"/>
      <c r="BR333" s="26"/>
      <c r="BS333" s="26"/>
      <c r="BT333" s="26"/>
      <c r="BU333" s="26"/>
      <c r="BV333" s="26"/>
      <c r="BW333" s="26"/>
      <c r="BX333" s="26"/>
      <c r="BY333" s="26"/>
      <c r="BZ333" s="26"/>
      <c r="CA333" s="26"/>
      <c r="CB333" s="26"/>
      <c r="CC333" s="26"/>
      <c r="CD333" s="26"/>
      <c r="CE333" s="26"/>
      <c r="CF333" s="26"/>
      <c r="CG333" s="26"/>
      <c r="CH333" s="26"/>
      <c r="CI333" s="26"/>
      <c r="CJ333" s="26"/>
      <c r="CK333" s="26"/>
      <c r="CL333" s="26"/>
      <c r="CM333" s="26"/>
      <c r="CN333" s="26"/>
      <c r="CO333" s="26"/>
      <c r="CP333" s="26"/>
      <c r="CQ333" s="26"/>
      <c r="CR333" s="26"/>
      <c r="CS333" s="26"/>
      <c r="CT333" s="26"/>
      <c r="CU333" s="26"/>
      <c r="CV333" s="26"/>
      <c r="CW333" s="26"/>
      <c r="CX333" s="26"/>
      <c r="CY333" s="26"/>
      <c r="CZ333" s="26"/>
      <c r="DA333" s="26"/>
      <c r="DB333" s="26"/>
      <c r="DC333" s="26"/>
      <c r="DD333" s="26"/>
      <c r="DE333" s="26"/>
      <c r="DF333" s="26"/>
      <c r="DG333" s="26"/>
      <c r="DH333" s="26"/>
      <c r="DI333" s="26"/>
      <c r="DJ333" s="26"/>
      <c r="DK333" s="26"/>
      <c r="DL333" s="26"/>
      <c r="DM333" s="26"/>
      <c r="DN333" s="26"/>
      <c r="DO333" s="26"/>
      <c r="DP333" s="26"/>
      <c r="DQ333" s="26"/>
      <c r="DR333" s="26"/>
      <c r="DS333" s="26"/>
      <c r="DT333" s="26"/>
      <c r="DU333" s="26"/>
      <c r="DV333" s="26"/>
      <c r="DW333" s="26"/>
      <c r="DX333" s="26"/>
      <c r="DY333" s="26"/>
      <c r="DZ333" s="26"/>
      <c r="EA333" s="26"/>
      <c r="EB333" s="26"/>
      <c r="EC333" s="26"/>
      <c r="ED333" s="26"/>
      <c r="EE333" s="26"/>
      <c r="EF333" s="26"/>
      <c r="EG333" s="26"/>
      <c r="EH333" s="26"/>
      <c r="EI333" s="26"/>
      <c r="EJ333" s="26"/>
      <c r="EK333" s="26"/>
      <c r="EL333" s="26"/>
      <c r="EM333" s="26"/>
      <c r="EN333" s="26"/>
      <c r="EO333" s="26"/>
      <c r="EP333" s="26"/>
      <c r="EQ333" s="26"/>
      <c r="ER333" s="26"/>
      <c r="ES333" s="26"/>
      <c r="ET333" s="26"/>
      <c r="EU333" s="26"/>
      <c r="EV333" s="26"/>
      <c r="EW333" s="26"/>
      <c r="EX333" s="26"/>
      <c r="EY333" s="26"/>
      <c r="EZ333" s="26"/>
      <c r="FA333" s="26"/>
      <c r="FB333" s="26"/>
      <c r="FC333" s="26"/>
      <c r="FD333" s="26"/>
      <c r="FE333" s="26"/>
      <c r="FF333" s="26"/>
      <c r="FG333" s="26"/>
      <c r="FH333" s="26"/>
      <c r="FI333" s="26"/>
      <c r="FJ333" s="26"/>
    </row>
    <row r="334" spans="1:166" x14ac:dyDescent="0.2">
      <c r="A334" s="35" t="s">
        <v>1082</v>
      </c>
      <c r="B334" s="35" t="s">
        <v>104</v>
      </c>
      <c r="C334" s="35" t="s">
        <v>1083</v>
      </c>
      <c r="E334" s="36">
        <v>36.033000000000001</v>
      </c>
      <c r="F334" s="35">
        <v>1.47E-3</v>
      </c>
      <c r="G334" s="35">
        <v>196000</v>
      </c>
      <c r="H334" s="35">
        <v>56.677</v>
      </c>
      <c r="I334" s="47">
        <v>5000</v>
      </c>
      <c r="J334" s="35" t="s">
        <v>1056</v>
      </c>
      <c r="K334" s="45" t="s">
        <v>97</v>
      </c>
      <c r="L334" s="35">
        <v>2</v>
      </c>
      <c r="M334" s="35">
        <v>2</v>
      </c>
      <c r="N334" s="41">
        <v>16.783999999999999</v>
      </c>
      <c r="O334" s="35">
        <v>-5.2160000000000002E-5</v>
      </c>
      <c r="P334" s="35">
        <v>-338454</v>
      </c>
      <c r="Q334" s="35">
        <v>-398.52600000000001</v>
      </c>
      <c r="R334" s="35">
        <v>0</v>
      </c>
      <c r="S334" s="35">
        <v>3017</v>
      </c>
      <c r="T334" s="44">
        <v>3000</v>
      </c>
      <c r="U334" s="26">
        <v>0</v>
      </c>
      <c r="V334" s="26" t="s">
        <v>118</v>
      </c>
      <c r="W334" s="35">
        <v>11.7944</v>
      </c>
      <c r="X334" s="35">
        <v>1.8594E-4</v>
      </c>
      <c r="Y334" s="35">
        <v>0</v>
      </c>
      <c r="Z334" s="35">
        <v>0</v>
      </c>
      <c r="AA334" s="35">
        <v>0</v>
      </c>
      <c r="AB334" s="44">
        <v>-6098</v>
      </c>
      <c r="AC334" s="42">
        <v>5000</v>
      </c>
      <c r="AD334" s="35">
        <v>23.127099999999999</v>
      </c>
      <c r="AE334" s="35">
        <v>-255.98049468308295</v>
      </c>
      <c r="AF334" s="35">
        <v>-2.755258E-3</v>
      </c>
      <c r="AG334" s="35">
        <v>35092.5</v>
      </c>
      <c r="AH334" s="35">
        <v>1744.7759999999998</v>
      </c>
      <c r="AI334" s="35">
        <v>1.4200739999999998E-7</v>
      </c>
      <c r="AJ334" s="35">
        <v>187358.9811</v>
      </c>
      <c r="AK334" s="35">
        <v>3000</v>
      </c>
      <c r="AL334" s="35">
        <v>4.7655999999999992</v>
      </c>
      <c r="AM334" s="35">
        <v>-88.788131073112453</v>
      </c>
      <c r="AN334" s="35">
        <v>2.3405999999999996E-4</v>
      </c>
      <c r="AO334" s="35">
        <v>0</v>
      </c>
      <c r="AP334" s="35">
        <v>0</v>
      </c>
      <c r="AQ334" s="35">
        <v>0</v>
      </c>
      <c r="AR334" s="35">
        <v>199316</v>
      </c>
      <c r="AS334" s="42">
        <v>5000</v>
      </c>
      <c r="AT334" s="35">
        <v>1</v>
      </c>
      <c r="AU334" s="35">
        <v>15</v>
      </c>
      <c r="AV334" s="35">
        <v>3</v>
      </c>
      <c r="AW334" s="26"/>
      <c r="AX334" s="26"/>
      <c r="AY334" s="26"/>
      <c r="AZ334" s="26"/>
      <c r="BA334" s="26"/>
      <c r="BB334" s="26"/>
      <c r="BC334" s="26"/>
      <c r="BD334" s="26"/>
      <c r="BE334" s="26"/>
      <c r="BF334" s="26"/>
      <c r="BG334" s="26"/>
      <c r="BH334" s="26"/>
      <c r="BI334" s="26"/>
      <c r="BJ334" s="26"/>
      <c r="BK334" s="26"/>
      <c r="BL334" s="26"/>
      <c r="BM334" s="26"/>
      <c r="BN334" s="26"/>
      <c r="BO334" s="26"/>
      <c r="BP334" s="26"/>
      <c r="BQ334" s="26"/>
      <c r="BR334" s="26"/>
      <c r="BS334" s="26"/>
      <c r="BT334" s="26"/>
      <c r="BU334" s="26"/>
      <c r="BV334" s="26"/>
      <c r="BW334" s="26"/>
      <c r="BX334" s="26"/>
      <c r="BY334" s="26"/>
      <c r="BZ334" s="26"/>
      <c r="CA334" s="26"/>
      <c r="CB334" s="26"/>
      <c r="CC334" s="26"/>
      <c r="CD334" s="26"/>
      <c r="CE334" s="26"/>
      <c r="CF334" s="26"/>
      <c r="CG334" s="26"/>
      <c r="CH334" s="26"/>
      <c r="CI334" s="26"/>
      <c r="CJ334" s="26"/>
      <c r="CK334" s="26"/>
      <c r="CL334" s="26"/>
      <c r="CM334" s="26"/>
      <c r="CN334" s="26"/>
      <c r="CO334" s="26"/>
      <c r="CP334" s="26"/>
      <c r="CQ334" s="26"/>
      <c r="CR334" s="26"/>
      <c r="CS334" s="26"/>
      <c r="CT334" s="26"/>
      <c r="CU334" s="26"/>
      <c r="CV334" s="26"/>
      <c r="CW334" s="26"/>
      <c r="CX334" s="26"/>
      <c r="CY334" s="26"/>
      <c r="CZ334" s="26"/>
      <c r="DA334" s="26"/>
      <c r="DB334" s="26"/>
      <c r="DC334" s="26"/>
      <c r="DD334" s="26"/>
      <c r="DE334" s="26"/>
      <c r="DF334" s="26"/>
      <c r="DG334" s="26"/>
      <c r="DH334" s="26"/>
      <c r="DI334" s="26"/>
      <c r="DJ334" s="26"/>
      <c r="DK334" s="26"/>
      <c r="DL334" s="26"/>
      <c r="DM334" s="26"/>
      <c r="DN334" s="26"/>
      <c r="DO334" s="26"/>
      <c r="DP334" s="26"/>
      <c r="DQ334" s="26"/>
      <c r="DR334" s="26"/>
      <c r="DS334" s="26"/>
      <c r="DT334" s="26"/>
      <c r="DU334" s="26"/>
      <c r="DV334" s="26"/>
      <c r="DW334" s="26"/>
      <c r="DX334" s="26"/>
      <c r="DY334" s="26"/>
      <c r="DZ334" s="26"/>
      <c r="EA334" s="26"/>
      <c r="EB334" s="26"/>
      <c r="EC334" s="26"/>
      <c r="ED334" s="26"/>
      <c r="EE334" s="26"/>
      <c r="EF334" s="26"/>
      <c r="EG334" s="26"/>
      <c r="EH334" s="26"/>
      <c r="EI334" s="26"/>
      <c r="EJ334" s="26"/>
      <c r="EK334" s="26"/>
      <c r="EL334" s="26"/>
      <c r="EM334" s="26"/>
      <c r="EN334" s="26"/>
      <c r="EO334" s="26"/>
      <c r="EP334" s="26"/>
      <c r="EQ334" s="26"/>
      <c r="ER334" s="26"/>
      <c r="ES334" s="26"/>
      <c r="ET334" s="26"/>
      <c r="EU334" s="26"/>
      <c r="EV334" s="26"/>
      <c r="EW334" s="26"/>
      <c r="EX334" s="26"/>
      <c r="EY334" s="26"/>
      <c r="EZ334" s="26"/>
      <c r="FA334" s="26"/>
      <c r="FB334" s="26"/>
      <c r="FC334" s="26"/>
      <c r="FD334" s="26"/>
      <c r="FE334" s="26"/>
      <c r="FF334" s="26"/>
      <c r="FG334" s="26"/>
      <c r="FH334" s="26"/>
      <c r="FI334" s="26"/>
      <c r="FJ334" s="26"/>
    </row>
    <row r="335" spans="1:166" x14ac:dyDescent="0.2">
      <c r="A335" s="35" t="s">
        <v>1084</v>
      </c>
      <c r="B335" s="35" t="s">
        <v>104</v>
      </c>
      <c r="C335" s="35" t="s">
        <v>1085</v>
      </c>
      <c r="E335" s="36">
        <v>44.096519999999998</v>
      </c>
      <c r="F335" s="35">
        <v>1.8E-3</v>
      </c>
      <c r="G335" s="35">
        <v>-24820</v>
      </c>
      <c r="H335" s="35">
        <v>64.536000000000001</v>
      </c>
      <c r="I335" s="35">
        <v>1500</v>
      </c>
      <c r="J335" s="35" t="s">
        <v>1056</v>
      </c>
      <c r="K335" s="35" t="s">
        <v>1086</v>
      </c>
      <c r="L335" s="35">
        <v>1</v>
      </c>
      <c r="M335" s="35">
        <v>1</v>
      </c>
      <c r="N335" s="41">
        <v>51.161568000000003</v>
      </c>
      <c r="O335" s="35">
        <v>1.08697E-2</v>
      </c>
      <c r="P335" s="35">
        <v>-619973.68999999994</v>
      </c>
      <c r="Q335" s="35">
        <v>-1603.2312999999999</v>
      </c>
      <c r="R335" s="35">
        <v>-2.0891500000000001E-6</v>
      </c>
      <c r="S335" s="35">
        <v>13598</v>
      </c>
      <c r="T335" s="42">
        <v>1500</v>
      </c>
      <c r="U335" s="35">
        <v>-4.0741480000000081</v>
      </c>
      <c r="V335" s="35">
        <v>156.25936808392106</v>
      </c>
      <c r="W335" s="35">
        <v>-7.9225179999999999E-3</v>
      </c>
      <c r="X335" s="35">
        <v>-338249.34499999997</v>
      </c>
      <c r="Y335" s="35">
        <v>-2206.5785999999998</v>
      </c>
      <c r="Z335" s="35">
        <v>9.3922440000000004E-7</v>
      </c>
      <c r="AA335" s="35">
        <v>-5369.4076999999997</v>
      </c>
      <c r="AB335" s="42">
        <v>1500</v>
      </c>
      <c r="AC335" s="35">
        <v>2</v>
      </c>
      <c r="AD335" s="35">
        <v>15</v>
      </c>
      <c r="AE335" s="35">
        <v>3</v>
      </c>
      <c r="AF335" s="35">
        <v>38</v>
      </c>
      <c r="AG335" s="35">
        <v>4</v>
      </c>
      <c r="AH335" s="26"/>
      <c r="AI335" s="26"/>
      <c r="AJ335" s="26"/>
      <c r="AK335" s="26"/>
      <c r="AL335" s="26"/>
      <c r="AM335" s="26"/>
      <c r="AN335" s="26"/>
      <c r="AO335" s="26"/>
      <c r="AP335" s="26"/>
      <c r="AQ335" s="26"/>
      <c r="AR335" s="26"/>
      <c r="AS335" s="26"/>
      <c r="AT335" s="26"/>
      <c r="AU335" s="26"/>
      <c r="AV335" s="26"/>
      <c r="AW335" s="26"/>
      <c r="AX335" s="26"/>
      <c r="AY335" s="26"/>
      <c r="AZ335" s="26"/>
      <c r="BA335" s="26"/>
      <c r="BB335" s="26"/>
      <c r="BC335" s="26"/>
      <c r="BD335" s="26"/>
      <c r="BE335" s="26"/>
      <c r="BF335" s="26"/>
      <c r="BG335" s="26"/>
      <c r="BH335" s="26"/>
      <c r="BI335" s="26"/>
      <c r="BJ335" s="26"/>
      <c r="BK335" s="26"/>
      <c r="BL335" s="26"/>
      <c r="BM335" s="26"/>
      <c r="BN335" s="26"/>
      <c r="BO335" s="26"/>
      <c r="BP335" s="26"/>
      <c r="BQ335" s="26"/>
      <c r="BR335" s="26"/>
      <c r="BS335" s="26"/>
      <c r="BT335" s="26"/>
      <c r="BU335" s="26"/>
      <c r="BV335" s="26"/>
      <c r="BW335" s="26"/>
      <c r="BX335" s="26"/>
      <c r="BY335" s="26"/>
      <c r="BZ335" s="26"/>
      <c r="CA335" s="26"/>
      <c r="CB335" s="26"/>
      <c r="CC335" s="26"/>
      <c r="CD335" s="26"/>
      <c r="CE335" s="26"/>
      <c r="CF335" s="26"/>
      <c r="CG335" s="26"/>
      <c r="CH335" s="26"/>
      <c r="CI335" s="26"/>
      <c r="CJ335" s="26"/>
      <c r="CK335" s="26"/>
      <c r="CL335" s="26"/>
      <c r="CM335" s="26"/>
      <c r="CN335" s="26"/>
      <c r="CO335" s="26"/>
      <c r="CP335" s="26"/>
      <c r="CQ335" s="26"/>
      <c r="CR335" s="26"/>
      <c r="CS335" s="26"/>
      <c r="CT335" s="26"/>
      <c r="CU335" s="26"/>
      <c r="CV335" s="26"/>
      <c r="CW335" s="26"/>
      <c r="CX335" s="26"/>
      <c r="CY335" s="26"/>
      <c r="CZ335" s="26"/>
      <c r="DA335" s="26"/>
      <c r="DB335" s="26"/>
      <c r="DC335" s="26"/>
      <c r="DD335" s="26"/>
      <c r="DE335" s="26"/>
      <c r="DF335" s="26"/>
      <c r="DG335" s="26"/>
      <c r="DH335" s="26"/>
      <c r="DI335" s="26"/>
      <c r="DJ335" s="26"/>
      <c r="DK335" s="26"/>
      <c r="DL335" s="26"/>
      <c r="DM335" s="26"/>
      <c r="DN335" s="26"/>
      <c r="DO335" s="26"/>
      <c r="DP335" s="26"/>
      <c r="DQ335" s="26"/>
      <c r="DR335" s="26"/>
      <c r="DS335" s="26"/>
      <c r="DT335" s="26"/>
      <c r="DU335" s="26"/>
      <c r="DV335" s="26"/>
      <c r="DW335" s="26"/>
      <c r="DX335" s="26"/>
      <c r="DY335" s="26"/>
      <c r="DZ335" s="26"/>
      <c r="EA335" s="26"/>
      <c r="EB335" s="26"/>
      <c r="EC335" s="26"/>
      <c r="ED335" s="26"/>
      <c r="EE335" s="26"/>
      <c r="EF335" s="26"/>
      <c r="EG335" s="26"/>
      <c r="EH335" s="26"/>
      <c r="EI335" s="26"/>
      <c r="EJ335" s="26"/>
      <c r="EK335" s="26"/>
      <c r="EL335" s="26"/>
      <c r="EM335" s="26"/>
      <c r="EN335" s="26"/>
      <c r="EO335" s="26"/>
      <c r="EP335" s="26"/>
      <c r="EQ335" s="26"/>
      <c r="ER335" s="26"/>
      <c r="ES335" s="26"/>
      <c r="ET335" s="26"/>
      <c r="EU335" s="26"/>
      <c r="EV335" s="26"/>
      <c r="EW335" s="26"/>
      <c r="EX335" s="26"/>
      <c r="EY335" s="26"/>
      <c r="EZ335" s="26"/>
      <c r="FA335" s="26"/>
      <c r="FB335" s="26"/>
      <c r="FC335" s="26"/>
      <c r="FD335" s="26"/>
      <c r="FE335" s="26"/>
      <c r="FF335" s="26"/>
      <c r="FG335" s="26"/>
      <c r="FH335" s="26"/>
      <c r="FI335" s="26"/>
      <c r="FJ335" s="26"/>
    </row>
    <row r="336" spans="1:166" x14ac:dyDescent="0.2">
      <c r="A336" s="35" t="s">
        <v>1087</v>
      </c>
      <c r="B336" s="35" t="s">
        <v>104</v>
      </c>
      <c r="C336" s="35" t="s">
        <v>1088</v>
      </c>
      <c r="E336" s="36">
        <v>48.043999999999997</v>
      </c>
      <c r="F336" s="35">
        <v>1.9599999999999999E-3</v>
      </c>
      <c r="G336" s="35">
        <v>232000</v>
      </c>
      <c r="H336" s="35">
        <v>54.542999999999999</v>
      </c>
      <c r="I336" s="47">
        <v>5000</v>
      </c>
      <c r="J336" s="35" t="s">
        <v>1056</v>
      </c>
      <c r="K336" s="45" t="s">
        <v>97</v>
      </c>
      <c r="L336" s="35">
        <v>2</v>
      </c>
      <c r="M336" s="35">
        <v>2</v>
      </c>
      <c r="N336" s="41">
        <v>31.793900000000001</v>
      </c>
      <c r="O336" s="35">
        <v>-1.1039299999999999E-3</v>
      </c>
      <c r="P336" s="35">
        <v>-188193</v>
      </c>
      <c r="Q336" s="35">
        <v>-734.90899999999999</v>
      </c>
      <c r="R336" s="35">
        <v>7.5086899999999997E-8</v>
      </c>
      <c r="S336" s="35">
        <v>3938</v>
      </c>
      <c r="T336" s="44">
        <v>3000</v>
      </c>
      <c r="U336" s="26">
        <v>0</v>
      </c>
      <c r="V336" s="26" t="s">
        <v>118</v>
      </c>
      <c r="W336" s="35">
        <v>20.175899999999999</v>
      </c>
      <c r="X336" s="35">
        <v>6.016E-5</v>
      </c>
      <c r="Y336" s="35">
        <v>0</v>
      </c>
      <c r="Z336" s="35">
        <v>0</v>
      </c>
      <c r="AA336" s="35">
        <v>0</v>
      </c>
      <c r="AB336" s="44">
        <v>-9973</v>
      </c>
      <c r="AC336" s="42">
        <v>5000</v>
      </c>
      <c r="AD336" s="35">
        <v>21.420899999999996</v>
      </c>
      <c r="AE336" s="35">
        <v>-244.56075665916637</v>
      </c>
      <c r="AF336" s="35">
        <v>-2.6392939999999999E-3</v>
      </c>
      <c r="AG336" s="35">
        <v>178329.5</v>
      </c>
      <c r="AH336" s="35">
        <v>1919.2859999999998</v>
      </c>
      <c r="AI336" s="35">
        <v>1.5179974999999999E-7</v>
      </c>
      <c r="AJ336" s="35">
        <v>220393.9748</v>
      </c>
      <c r="AK336" s="35">
        <v>3000</v>
      </c>
      <c r="AL336" s="35">
        <v>1.9040999999999997</v>
      </c>
      <c r="AM336" s="35">
        <v>-66.020703312007981</v>
      </c>
      <c r="AN336" s="35">
        <v>4.9983999999999998E-4</v>
      </c>
      <c r="AO336" s="35">
        <v>0</v>
      </c>
      <c r="AP336" s="35">
        <v>0</v>
      </c>
      <c r="AQ336" s="35">
        <v>0</v>
      </c>
      <c r="AR336" s="35">
        <v>234579</v>
      </c>
      <c r="AS336" s="42">
        <v>5000</v>
      </c>
      <c r="AT336" s="35">
        <v>1</v>
      </c>
      <c r="AU336" s="35">
        <v>15</v>
      </c>
      <c r="AV336" s="35">
        <v>4</v>
      </c>
      <c r="AW336" s="26"/>
      <c r="AX336" s="26"/>
      <c r="AY336" s="26"/>
      <c r="AZ336" s="26"/>
      <c r="BA336" s="26"/>
      <c r="BB336" s="26"/>
      <c r="BC336" s="26"/>
      <c r="BD336" s="26"/>
      <c r="BE336" s="26"/>
      <c r="BF336" s="26"/>
      <c r="BG336" s="26"/>
      <c r="BH336" s="26"/>
      <c r="BI336" s="26"/>
      <c r="BJ336" s="26"/>
      <c r="BK336" s="26"/>
      <c r="BL336" s="26"/>
      <c r="BM336" s="26"/>
      <c r="BN336" s="26"/>
      <c r="BO336" s="26"/>
      <c r="BP336" s="26"/>
      <c r="BQ336" s="26"/>
      <c r="BR336" s="26"/>
      <c r="BS336" s="26"/>
      <c r="BT336" s="26"/>
      <c r="BU336" s="26"/>
      <c r="BV336" s="26"/>
      <c r="BW336" s="26"/>
      <c r="BX336" s="26"/>
      <c r="BY336" s="26"/>
      <c r="BZ336" s="26"/>
      <c r="CA336" s="26"/>
      <c r="CB336" s="26"/>
      <c r="CC336" s="26"/>
      <c r="CD336" s="26"/>
      <c r="CE336" s="26"/>
      <c r="CF336" s="26"/>
      <c r="CG336" s="26"/>
      <c r="CH336" s="26"/>
      <c r="CI336" s="26"/>
      <c r="CJ336" s="26"/>
      <c r="CK336" s="26"/>
      <c r="CL336" s="26"/>
      <c r="CM336" s="26"/>
      <c r="CN336" s="26"/>
      <c r="CO336" s="26"/>
      <c r="CP336" s="26"/>
      <c r="CQ336" s="26"/>
      <c r="CR336" s="26"/>
      <c r="CS336" s="26"/>
      <c r="CT336" s="26"/>
      <c r="CU336" s="26"/>
      <c r="CV336" s="26"/>
      <c r="CW336" s="26"/>
      <c r="CX336" s="26"/>
      <c r="CY336" s="26"/>
      <c r="CZ336" s="26"/>
      <c r="DA336" s="26"/>
      <c r="DB336" s="26"/>
      <c r="DC336" s="26"/>
      <c r="DD336" s="26"/>
      <c r="DE336" s="26"/>
      <c r="DF336" s="26"/>
      <c r="DG336" s="26"/>
      <c r="DH336" s="26"/>
      <c r="DI336" s="26"/>
      <c r="DJ336" s="26"/>
      <c r="DK336" s="26"/>
      <c r="DL336" s="26"/>
      <c r="DM336" s="26"/>
      <c r="DN336" s="26"/>
      <c r="DO336" s="26"/>
      <c r="DP336" s="26"/>
      <c r="DQ336" s="26"/>
      <c r="DR336" s="26"/>
      <c r="DS336" s="26"/>
      <c r="DT336" s="26"/>
      <c r="DU336" s="26"/>
      <c r="DV336" s="26"/>
      <c r="DW336" s="26"/>
      <c r="DX336" s="26"/>
      <c r="DY336" s="26"/>
      <c r="DZ336" s="26"/>
      <c r="EA336" s="26"/>
      <c r="EB336" s="26"/>
      <c r="EC336" s="26"/>
      <c r="ED336" s="26"/>
      <c r="EE336" s="26"/>
      <c r="EF336" s="26"/>
      <c r="EG336" s="26"/>
      <c r="EH336" s="26"/>
      <c r="EI336" s="26"/>
      <c r="EJ336" s="26"/>
      <c r="EK336" s="26"/>
      <c r="EL336" s="26"/>
      <c r="EM336" s="26"/>
      <c r="EN336" s="26"/>
      <c r="EO336" s="26"/>
      <c r="EP336" s="26"/>
      <c r="EQ336" s="26"/>
      <c r="ER336" s="26"/>
      <c r="ES336" s="26"/>
      <c r="ET336" s="26"/>
      <c r="EU336" s="26"/>
      <c r="EV336" s="26"/>
      <c r="EW336" s="26"/>
      <c r="EX336" s="26"/>
      <c r="EY336" s="26"/>
      <c r="EZ336" s="26"/>
      <c r="FA336" s="26"/>
      <c r="FB336" s="26"/>
      <c r="FC336" s="26"/>
      <c r="FD336" s="26"/>
      <c r="FE336" s="26"/>
      <c r="FF336" s="26"/>
      <c r="FG336" s="26"/>
      <c r="FH336" s="26"/>
      <c r="FI336" s="26"/>
      <c r="FJ336" s="26"/>
    </row>
    <row r="337" spans="1:166" x14ac:dyDescent="0.2">
      <c r="A337" s="35" t="s">
        <v>1089</v>
      </c>
      <c r="B337" s="35" t="s">
        <v>104</v>
      </c>
      <c r="C337" s="35" t="s">
        <v>1090</v>
      </c>
      <c r="E337" s="36">
        <v>58.123399999999997</v>
      </c>
      <c r="F337" s="35">
        <v>2.48E-3</v>
      </c>
      <c r="G337" s="35">
        <v>-30150</v>
      </c>
      <c r="H337" s="35">
        <v>74.150000000000006</v>
      </c>
      <c r="I337" s="35">
        <v>700</v>
      </c>
      <c r="J337" s="35" t="s">
        <v>1056</v>
      </c>
      <c r="K337" s="35" t="s">
        <v>1091</v>
      </c>
      <c r="L337" s="35">
        <v>1</v>
      </c>
      <c r="M337" s="35">
        <v>1</v>
      </c>
      <c r="N337" s="41">
        <v>8.5860000000000003</v>
      </c>
      <c r="O337" s="35">
        <v>2.623E-2</v>
      </c>
      <c r="P337" s="35">
        <v>0</v>
      </c>
      <c r="Q337" s="35">
        <v>0</v>
      </c>
      <c r="R337" s="35">
        <v>0</v>
      </c>
      <c r="S337" s="35">
        <v>-4898</v>
      </c>
      <c r="T337" s="42">
        <v>700</v>
      </c>
      <c r="U337" s="35">
        <v>53.599299999999999</v>
      </c>
      <c r="V337" s="35">
        <v>-300.5293153550611</v>
      </c>
      <c r="W337" s="35">
        <v>-2.2779974000000001E-2</v>
      </c>
      <c r="X337" s="35">
        <v>-18301.5</v>
      </c>
      <c r="Y337" s="35">
        <v>1461.674</v>
      </c>
      <c r="Z337" s="35">
        <v>-1.1985430000000004E-7</v>
      </c>
      <c r="AA337" s="35">
        <v>-28703.761200000001</v>
      </c>
      <c r="AB337" s="42">
        <v>700</v>
      </c>
      <c r="AC337" s="35">
        <v>2</v>
      </c>
      <c r="AD337" s="35">
        <v>15</v>
      </c>
      <c r="AE337" s="35">
        <v>4</v>
      </c>
      <c r="AF337" s="35">
        <v>38</v>
      </c>
      <c r="AG337" s="35">
        <v>5</v>
      </c>
      <c r="BP337" s="42"/>
      <c r="BV337" s="26"/>
      <c r="BW337" s="26"/>
      <c r="BX337" s="26"/>
      <c r="BY337" s="26"/>
      <c r="BZ337" s="26"/>
      <c r="CA337" s="26"/>
      <c r="CB337" s="26"/>
      <c r="CC337" s="26"/>
      <c r="CD337" s="26"/>
      <c r="CE337" s="26"/>
      <c r="CF337" s="26"/>
      <c r="CG337" s="26"/>
      <c r="CH337" s="26"/>
      <c r="CI337" s="26"/>
      <c r="CJ337" s="26"/>
      <c r="CK337" s="26"/>
      <c r="CL337" s="26"/>
      <c r="CM337" s="26"/>
      <c r="CN337" s="26"/>
      <c r="CO337" s="26"/>
      <c r="CP337" s="26"/>
      <c r="CQ337" s="26"/>
      <c r="CR337" s="26"/>
      <c r="CS337" s="26"/>
      <c r="CT337" s="26"/>
      <c r="CU337" s="26"/>
      <c r="CV337" s="26"/>
      <c r="CW337" s="26"/>
      <c r="CX337" s="26"/>
      <c r="CY337" s="26"/>
      <c r="CZ337" s="26"/>
      <c r="DA337" s="26"/>
      <c r="DB337" s="26"/>
      <c r="DC337" s="26"/>
      <c r="DD337" s="26"/>
      <c r="DE337" s="26"/>
      <c r="DF337" s="26"/>
      <c r="DG337" s="26"/>
      <c r="DH337" s="26"/>
      <c r="DI337" s="26"/>
      <c r="DJ337" s="26"/>
      <c r="DK337" s="26"/>
      <c r="DL337" s="26"/>
      <c r="DM337" s="26"/>
      <c r="DN337" s="26"/>
      <c r="DO337" s="26"/>
      <c r="DP337" s="26"/>
      <c r="DQ337" s="26"/>
      <c r="DR337" s="26"/>
      <c r="DS337" s="26"/>
      <c r="DT337" s="26"/>
      <c r="DU337" s="26"/>
      <c r="DV337" s="26"/>
      <c r="DW337" s="26"/>
      <c r="DX337" s="26"/>
      <c r="DY337" s="26"/>
      <c r="DZ337" s="26"/>
      <c r="EA337" s="26"/>
      <c r="EB337" s="26"/>
      <c r="EC337" s="26"/>
      <c r="ED337" s="26"/>
      <c r="EE337" s="26"/>
      <c r="EF337" s="26"/>
      <c r="EG337" s="26"/>
      <c r="EH337" s="26"/>
      <c r="EI337" s="26"/>
      <c r="EJ337" s="26"/>
      <c r="EK337" s="26"/>
      <c r="EL337" s="26"/>
      <c r="EM337" s="26"/>
      <c r="EN337" s="26"/>
      <c r="EO337" s="26"/>
      <c r="EP337" s="26"/>
      <c r="EQ337" s="26"/>
      <c r="ER337" s="26"/>
      <c r="ES337" s="26"/>
      <c r="ET337" s="26"/>
      <c r="EU337" s="26"/>
      <c r="EV337" s="26"/>
      <c r="EW337" s="26"/>
      <c r="EX337" s="26"/>
      <c r="EY337" s="26"/>
      <c r="EZ337" s="26"/>
      <c r="FA337" s="26"/>
      <c r="FB337" s="26"/>
      <c r="FC337" s="26"/>
      <c r="FD337" s="26"/>
      <c r="FE337" s="26"/>
      <c r="FF337" s="26"/>
      <c r="FG337" s="26"/>
      <c r="FH337" s="26"/>
      <c r="FI337" s="26"/>
      <c r="FJ337" s="26"/>
    </row>
    <row r="338" spans="1:166" x14ac:dyDescent="0.2">
      <c r="A338" s="35" t="s">
        <v>1092</v>
      </c>
      <c r="B338" s="35" t="s">
        <v>104</v>
      </c>
      <c r="C338" s="35" t="s">
        <v>1093</v>
      </c>
      <c r="E338" s="36">
        <v>76.057479999999998</v>
      </c>
      <c r="F338" s="35">
        <v>3.1099999999999999E-3</v>
      </c>
      <c r="G338" s="35">
        <v>127500</v>
      </c>
      <c r="H338" s="35">
        <v>69.313999999999993</v>
      </c>
      <c r="I338" s="35">
        <v>2500</v>
      </c>
      <c r="J338" s="35" t="s">
        <v>1056</v>
      </c>
      <c r="K338" s="35">
        <v>1</v>
      </c>
      <c r="L338" s="35">
        <v>1</v>
      </c>
      <c r="M338" s="35">
        <v>1</v>
      </c>
      <c r="N338" s="41">
        <v>41.266601999999999</v>
      </c>
      <c r="O338" s="35">
        <v>5.7781200000000002E-5</v>
      </c>
      <c r="P338" s="35">
        <v>-227648</v>
      </c>
      <c r="Q338" s="35">
        <v>-804.97198000000003</v>
      </c>
      <c r="R338" s="35">
        <v>-9.1755700000000002E-8</v>
      </c>
      <c r="S338" s="35">
        <v>2357</v>
      </c>
      <c r="T338" s="42">
        <v>2500</v>
      </c>
      <c r="U338" s="35">
        <v>21.070397999999997</v>
      </c>
      <c r="V338" s="35">
        <v>-213.74290802520977</v>
      </c>
      <c r="W338" s="35">
        <v>-3.4076391999999997E-3</v>
      </c>
      <c r="X338" s="35">
        <v>219229.5</v>
      </c>
      <c r="Y338" s="35">
        <v>2037.8120399999998</v>
      </c>
      <c r="Z338" s="35">
        <v>2.0724929999999998E-7</v>
      </c>
      <c r="AA338" s="35">
        <v>114426.4776</v>
      </c>
      <c r="AB338" s="42">
        <v>2500</v>
      </c>
      <c r="AC338" s="35">
        <v>2</v>
      </c>
      <c r="AD338" s="35">
        <v>15</v>
      </c>
      <c r="AE338" s="35">
        <v>4</v>
      </c>
      <c r="AF338" s="35">
        <v>57</v>
      </c>
      <c r="AG338" s="35">
        <v>1</v>
      </c>
      <c r="AH338" s="26"/>
      <c r="AI338" s="26"/>
      <c r="AJ338" s="26"/>
      <c r="AK338" s="26"/>
      <c r="AL338" s="26"/>
      <c r="AM338" s="26"/>
      <c r="AN338" s="26"/>
      <c r="AO338" s="26"/>
      <c r="AP338" s="26"/>
      <c r="AQ338" s="26"/>
      <c r="AR338" s="26"/>
      <c r="AS338" s="26"/>
      <c r="AT338" s="26"/>
      <c r="AU338" s="26"/>
      <c r="AV338" s="26"/>
      <c r="AW338" s="26"/>
      <c r="AX338" s="26"/>
      <c r="AY338" s="26"/>
      <c r="AZ338" s="26"/>
      <c r="BA338" s="26"/>
      <c r="BB338" s="26"/>
      <c r="BC338" s="26"/>
      <c r="BD338" s="26"/>
      <c r="BE338" s="26"/>
      <c r="BF338" s="26"/>
      <c r="BG338" s="26"/>
      <c r="BH338" s="26"/>
      <c r="BI338" s="26"/>
      <c r="BJ338" s="26"/>
      <c r="BK338" s="26"/>
      <c r="BL338" s="26"/>
      <c r="BM338" s="26"/>
      <c r="BN338" s="26"/>
      <c r="BO338" s="26"/>
      <c r="BP338" s="26"/>
      <c r="BQ338" s="26"/>
      <c r="BR338" s="26"/>
      <c r="BS338" s="26"/>
      <c r="BT338" s="26"/>
      <c r="BU338" s="26"/>
      <c r="BV338" s="26"/>
      <c r="BW338" s="26"/>
      <c r="BX338" s="26"/>
      <c r="BY338" s="26"/>
      <c r="BZ338" s="26"/>
      <c r="CA338" s="26"/>
      <c r="CB338" s="26"/>
      <c r="CC338" s="26"/>
      <c r="CD338" s="26"/>
      <c r="CE338" s="26"/>
      <c r="CF338" s="26"/>
      <c r="CG338" s="26"/>
      <c r="CH338" s="26"/>
      <c r="CI338" s="26"/>
      <c r="CJ338" s="26"/>
      <c r="CK338" s="26"/>
      <c r="CL338" s="26"/>
      <c r="CM338" s="26"/>
      <c r="CN338" s="26"/>
      <c r="CO338" s="26"/>
      <c r="CP338" s="26"/>
      <c r="CQ338" s="26"/>
      <c r="CR338" s="26"/>
      <c r="CS338" s="26"/>
      <c r="CT338" s="26"/>
      <c r="CU338" s="26"/>
      <c r="CV338" s="26"/>
      <c r="CW338" s="26"/>
      <c r="CX338" s="26"/>
      <c r="CY338" s="26"/>
      <c r="CZ338" s="26"/>
      <c r="DA338" s="26"/>
      <c r="DB338" s="26"/>
      <c r="DC338" s="26"/>
      <c r="DD338" s="26"/>
      <c r="DE338" s="26"/>
      <c r="DF338" s="26"/>
      <c r="DG338" s="26"/>
      <c r="DH338" s="26"/>
      <c r="DI338" s="26"/>
      <c r="DJ338" s="26"/>
      <c r="DK338" s="26"/>
      <c r="DL338" s="26"/>
      <c r="DM338" s="26"/>
      <c r="DN338" s="26"/>
      <c r="DO338" s="26"/>
      <c r="DP338" s="26"/>
      <c r="DQ338" s="26"/>
      <c r="DR338" s="26"/>
      <c r="DS338" s="26"/>
      <c r="DT338" s="26"/>
      <c r="DU338" s="26"/>
      <c r="DV338" s="26"/>
      <c r="DW338" s="26"/>
      <c r="DX338" s="26"/>
      <c r="DY338" s="26"/>
      <c r="DZ338" s="26"/>
      <c r="EA338" s="26"/>
      <c r="EB338" s="26"/>
      <c r="EC338" s="26"/>
      <c r="ED338" s="26"/>
      <c r="EE338" s="26"/>
      <c r="EF338" s="26"/>
      <c r="EG338" s="26"/>
      <c r="EH338" s="26"/>
      <c r="EI338" s="26"/>
      <c r="EJ338" s="26"/>
      <c r="EK338" s="26"/>
      <c r="EL338" s="26"/>
      <c r="EM338" s="26"/>
      <c r="EN338" s="26"/>
      <c r="EO338" s="26"/>
      <c r="EP338" s="26"/>
      <c r="EQ338" s="26"/>
      <c r="ER338" s="26"/>
      <c r="ES338" s="26"/>
      <c r="ET338" s="26"/>
      <c r="EU338" s="26"/>
      <c r="EV338" s="26"/>
      <c r="EW338" s="26"/>
      <c r="EX338" s="26"/>
      <c r="EY338" s="26"/>
      <c r="EZ338" s="26"/>
      <c r="FA338" s="26"/>
      <c r="FB338" s="26"/>
      <c r="FC338" s="26"/>
      <c r="FD338" s="26"/>
      <c r="FE338" s="26"/>
      <c r="FF338" s="26"/>
      <c r="FG338" s="26"/>
      <c r="FH338" s="26"/>
      <c r="FI338" s="26"/>
      <c r="FJ338" s="26"/>
    </row>
    <row r="339" spans="1:166" x14ac:dyDescent="0.2">
      <c r="A339" s="35" t="s">
        <v>1094</v>
      </c>
      <c r="B339" s="35" t="s">
        <v>104</v>
      </c>
      <c r="C339" s="35" t="s">
        <v>1095</v>
      </c>
      <c r="E339" s="36">
        <v>60.055</v>
      </c>
      <c r="F339" s="35">
        <v>2.4499999999999999E-3</v>
      </c>
      <c r="G339" s="35">
        <v>234000</v>
      </c>
      <c r="H339" s="35">
        <v>57.805999999999997</v>
      </c>
      <c r="I339" s="47">
        <v>5000</v>
      </c>
      <c r="J339" s="35" t="s">
        <v>1096</v>
      </c>
      <c r="K339" s="51" t="s">
        <v>97</v>
      </c>
      <c r="L339" s="35">
        <v>1</v>
      </c>
      <c r="M339" s="35">
        <v>2</v>
      </c>
      <c r="N339" s="41">
        <v>39.908700000000003</v>
      </c>
      <c r="O339" s="35">
        <v>-1.1965000000000001E-3</v>
      </c>
      <c r="P339" s="35">
        <v>-157020</v>
      </c>
      <c r="Q339" s="35">
        <v>-912.33</v>
      </c>
      <c r="R339" s="52">
        <v>7.1165000000000002E-8</v>
      </c>
      <c r="S339" s="35">
        <v>4485</v>
      </c>
      <c r="T339" s="42">
        <v>5000</v>
      </c>
      <c r="U339" s="35">
        <v>26.609799999999986</v>
      </c>
      <c r="V339" s="35">
        <v>-294.03312240411594</v>
      </c>
      <c r="W339" s="35">
        <v>-3.4825299999999997E-3</v>
      </c>
      <c r="X339" s="35">
        <v>262022.5</v>
      </c>
      <c r="Y339" s="35">
        <v>2411.7199999999998</v>
      </c>
      <c r="Z339" s="35">
        <v>2.010965E-7</v>
      </c>
      <c r="AA339" s="35">
        <v>219054.96849999999</v>
      </c>
      <c r="AB339" s="35">
        <v>3000</v>
      </c>
      <c r="AC339" s="35">
        <v>-12.308700000000005</v>
      </c>
      <c r="AD339" s="35">
        <v>69.232191302431275</v>
      </c>
      <c r="AE339" s="35">
        <v>1.8965E-3</v>
      </c>
      <c r="AF339" s="35">
        <v>-78510</v>
      </c>
      <c r="AG339" s="35">
        <v>-1824.66</v>
      </c>
      <c r="AH339" s="35">
        <v>-3.5582500000000001E-8</v>
      </c>
      <c r="AI339" s="35">
        <v>254175</v>
      </c>
      <c r="AJ339" s="42">
        <v>5000</v>
      </c>
      <c r="AK339" s="35">
        <v>1</v>
      </c>
      <c r="AL339" s="35">
        <v>15</v>
      </c>
      <c r="AM339" s="35">
        <v>5</v>
      </c>
      <c r="AN339" s="26"/>
      <c r="AO339" s="26"/>
      <c r="AP339" s="26"/>
      <c r="AQ339" s="26"/>
      <c r="AR339" s="26"/>
      <c r="AS339" s="26"/>
      <c r="AT339" s="26"/>
      <c r="AU339" s="26"/>
      <c r="AV339" s="26"/>
      <c r="AW339" s="26"/>
      <c r="AX339" s="26"/>
      <c r="AY339" s="26"/>
      <c r="AZ339" s="26"/>
      <c r="BA339" s="26"/>
      <c r="BB339" s="26"/>
      <c r="BC339" s="26"/>
      <c r="BD339" s="26"/>
      <c r="BE339" s="26"/>
      <c r="BF339" s="26"/>
      <c r="BG339" s="26"/>
      <c r="BH339" s="26"/>
      <c r="BI339" s="26"/>
      <c r="BJ339" s="26"/>
      <c r="BK339" s="26"/>
      <c r="BL339" s="26"/>
      <c r="BM339" s="26"/>
      <c r="BN339" s="26"/>
      <c r="BO339" s="26"/>
      <c r="BP339" s="26"/>
      <c r="BQ339" s="26"/>
      <c r="BR339" s="26"/>
      <c r="BS339" s="26"/>
      <c r="BT339" s="26"/>
      <c r="BU339" s="26"/>
      <c r="BV339" s="26"/>
      <c r="BW339" s="26"/>
      <c r="BX339" s="26"/>
      <c r="BY339" s="26"/>
      <c r="BZ339" s="26"/>
      <c r="CA339" s="26"/>
      <c r="CB339" s="26"/>
      <c r="CC339" s="26"/>
      <c r="CD339" s="26"/>
      <c r="CE339" s="26"/>
      <c r="CF339" s="26"/>
      <c r="CG339" s="26"/>
      <c r="CH339" s="26"/>
      <c r="CI339" s="26"/>
      <c r="CJ339" s="26"/>
      <c r="CK339" s="26"/>
      <c r="CL339" s="26"/>
      <c r="CM339" s="26"/>
      <c r="CN339" s="26"/>
      <c r="CO339" s="26"/>
      <c r="CP339" s="26"/>
      <c r="CQ339" s="26"/>
      <c r="CR339" s="26"/>
      <c r="CS339" s="26"/>
      <c r="CT339" s="26"/>
      <c r="CU339" s="26"/>
      <c r="CV339" s="26"/>
      <c r="CW339" s="26"/>
      <c r="CX339" s="26"/>
      <c r="CY339" s="26"/>
      <c r="CZ339" s="26"/>
      <c r="DA339" s="26"/>
      <c r="DB339" s="26"/>
      <c r="DC339" s="26"/>
      <c r="DD339" s="26"/>
      <c r="DE339" s="26"/>
      <c r="DF339" s="26"/>
      <c r="DG339" s="26"/>
      <c r="DH339" s="26"/>
      <c r="DI339" s="26"/>
      <c r="DJ339" s="26"/>
      <c r="DK339" s="26"/>
      <c r="DL339" s="26"/>
      <c r="DM339" s="26"/>
      <c r="DN339" s="26"/>
      <c r="DO339" s="26"/>
      <c r="DP339" s="26"/>
      <c r="DQ339" s="26"/>
      <c r="DR339" s="26"/>
      <c r="DS339" s="26"/>
      <c r="DT339" s="26"/>
      <c r="DU339" s="26"/>
      <c r="DV339" s="26"/>
      <c r="DW339" s="26"/>
      <c r="DX339" s="26"/>
      <c r="DY339" s="26"/>
      <c r="DZ339" s="26"/>
      <c r="EA339" s="26"/>
      <c r="EB339" s="26"/>
      <c r="EC339" s="26"/>
      <c r="ED339" s="26"/>
      <c r="EE339" s="26"/>
      <c r="EF339" s="26"/>
      <c r="EG339" s="26"/>
      <c r="EH339" s="26"/>
      <c r="EI339" s="26"/>
      <c r="EJ339" s="26"/>
      <c r="EK339" s="26"/>
      <c r="EL339" s="26"/>
      <c r="EM339" s="26"/>
      <c r="EN339" s="26"/>
      <c r="EO339" s="26"/>
      <c r="EP339" s="26"/>
      <c r="EQ339" s="26"/>
      <c r="ER339" s="26"/>
      <c r="ES339" s="26"/>
      <c r="ET339" s="26"/>
      <c r="EU339" s="26"/>
      <c r="EV339" s="26"/>
      <c r="EW339" s="26"/>
      <c r="EX339" s="26"/>
      <c r="EY339" s="26"/>
      <c r="EZ339" s="26"/>
      <c r="FA339" s="26"/>
      <c r="FB339" s="26"/>
      <c r="FC339" s="26"/>
      <c r="FD339" s="26"/>
      <c r="FE339" s="26"/>
      <c r="FF339" s="26"/>
      <c r="FG339" s="26"/>
      <c r="FH339" s="26"/>
      <c r="FI339" s="26"/>
      <c r="FJ339" s="26"/>
    </row>
    <row r="340" spans="1:166" x14ac:dyDescent="0.2">
      <c r="A340" s="35" t="s">
        <v>1097</v>
      </c>
      <c r="B340" s="35" t="s">
        <v>104</v>
      </c>
      <c r="C340" s="35" t="s">
        <v>1098</v>
      </c>
      <c r="D340" s="35" t="s">
        <v>1099</v>
      </c>
      <c r="E340" s="36">
        <v>78.113640000000004</v>
      </c>
      <c r="F340" s="35">
        <v>3.1900000000000001E-3</v>
      </c>
      <c r="G340" s="35">
        <v>19820</v>
      </c>
      <c r="H340" s="35">
        <v>64.34</v>
      </c>
      <c r="I340" s="35">
        <v>1000</v>
      </c>
      <c r="J340" s="35" t="s">
        <v>1056</v>
      </c>
      <c r="K340" s="35">
        <v>1</v>
      </c>
      <c r="L340" s="35">
        <v>1</v>
      </c>
      <c r="M340" s="35">
        <v>1</v>
      </c>
      <c r="N340" s="41">
        <v>102.646</v>
      </c>
      <c r="O340" s="35">
        <v>-7.7451699999999996E-4</v>
      </c>
      <c r="P340" s="35">
        <v>-1112200</v>
      </c>
      <c r="Q340" s="35">
        <v>-3286.8101000000001</v>
      </c>
      <c r="R340" s="35">
        <v>0</v>
      </c>
      <c r="S340" s="35">
        <v>29949</v>
      </c>
      <c r="T340" s="42">
        <v>1000</v>
      </c>
      <c r="U340" s="35">
        <v>-17.44156000000001</v>
      </c>
      <c r="V340" s="35">
        <v>227.62706372918311</v>
      </c>
      <c r="W340" s="35">
        <v>-5.2436899999999914E-4</v>
      </c>
      <c r="X340" s="35">
        <v>-321897.5</v>
      </c>
      <c r="Y340" s="35">
        <v>-2646.4222000000004</v>
      </c>
      <c r="Z340" s="35">
        <v>9.8496299999999961E-8</v>
      </c>
      <c r="AA340" s="35">
        <v>39585.920599999998</v>
      </c>
      <c r="AB340" s="42">
        <v>1000</v>
      </c>
      <c r="AC340" s="35">
        <v>2</v>
      </c>
      <c r="AD340" s="35">
        <v>15</v>
      </c>
      <c r="AE340" s="35">
        <v>6</v>
      </c>
      <c r="AF340" s="35">
        <v>38</v>
      </c>
      <c r="AG340" s="35">
        <v>3</v>
      </c>
      <c r="AH340" s="26"/>
      <c r="AI340" s="26"/>
      <c r="AJ340" s="26"/>
      <c r="AK340" s="26"/>
      <c r="AL340" s="26"/>
      <c r="AM340" s="26"/>
      <c r="AN340" s="26"/>
      <c r="AO340" s="26"/>
      <c r="AP340" s="26"/>
      <c r="AQ340" s="26"/>
      <c r="AR340" s="26"/>
      <c r="AS340" s="26"/>
      <c r="AT340" s="26"/>
      <c r="AU340" s="26"/>
      <c r="AV340" s="26"/>
      <c r="AW340" s="26"/>
      <c r="AX340" s="26"/>
      <c r="AY340" s="26"/>
      <c r="AZ340" s="26"/>
      <c r="BA340" s="26"/>
      <c r="BB340" s="26"/>
      <c r="BC340" s="26"/>
      <c r="BD340" s="26"/>
      <c r="BE340" s="26"/>
      <c r="BF340" s="26"/>
      <c r="BG340" s="26"/>
      <c r="BH340" s="26"/>
      <c r="BI340" s="26"/>
      <c r="BJ340" s="26"/>
      <c r="BK340" s="26"/>
      <c r="BL340" s="26"/>
      <c r="BM340" s="26"/>
      <c r="BN340" s="26"/>
      <c r="BO340" s="26"/>
      <c r="BP340" s="26"/>
      <c r="BQ340" s="26"/>
      <c r="BR340" s="26"/>
      <c r="BS340" s="26"/>
      <c r="BT340" s="26"/>
      <c r="BU340" s="26"/>
      <c r="BV340" s="26"/>
      <c r="BW340" s="26"/>
      <c r="BX340" s="26"/>
      <c r="BY340" s="26"/>
      <c r="BZ340" s="26"/>
      <c r="CA340" s="26"/>
      <c r="CB340" s="26"/>
      <c r="CC340" s="26"/>
      <c r="CD340" s="26"/>
      <c r="CE340" s="26"/>
      <c r="CF340" s="26"/>
      <c r="CG340" s="26"/>
      <c r="CH340" s="26"/>
      <c r="CI340" s="26"/>
      <c r="CJ340" s="26"/>
      <c r="CK340" s="26"/>
      <c r="CL340" s="26"/>
      <c r="CM340" s="26"/>
      <c r="CN340" s="26"/>
      <c r="CO340" s="26"/>
      <c r="CP340" s="26"/>
      <c r="CQ340" s="26"/>
      <c r="CR340" s="26"/>
      <c r="CS340" s="26"/>
      <c r="CT340" s="26"/>
      <c r="CU340" s="26"/>
      <c r="CV340" s="26"/>
      <c r="CW340" s="26"/>
      <c r="CX340" s="26"/>
      <c r="CY340" s="26"/>
      <c r="CZ340" s="26"/>
      <c r="DA340" s="26"/>
      <c r="DB340" s="26"/>
      <c r="DC340" s="26"/>
      <c r="DD340" s="26"/>
      <c r="DE340" s="26"/>
      <c r="DF340" s="26"/>
      <c r="DG340" s="26"/>
      <c r="DH340" s="26"/>
      <c r="DI340" s="26"/>
      <c r="DJ340" s="26"/>
      <c r="DK340" s="26"/>
      <c r="DL340" s="26"/>
      <c r="DM340" s="26"/>
      <c r="DN340" s="26"/>
      <c r="DO340" s="26"/>
      <c r="DP340" s="26"/>
      <c r="DQ340" s="26"/>
      <c r="DR340" s="26"/>
      <c r="DS340" s="26"/>
      <c r="DT340" s="26"/>
      <c r="DU340" s="26"/>
      <c r="DV340" s="26"/>
      <c r="DW340" s="26"/>
      <c r="DX340" s="26"/>
      <c r="DY340" s="26"/>
      <c r="DZ340" s="26"/>
      <c r="EA340" s="26"/>
      <c r="EB340" s="26"/>
      <c r="EC340" s="26"/>
      <c r="ED340" s="26"/>
      <c r="EE340" s="26"/>
      <c r="EF340" s="26"/>
      <c r="EG340" s="26"/>
      <c r="EH340" s="26"/>
      <c r="EI340" s="26"/>
      <c r="EJ340" s="26"/>
      <c r="EK340" s="26"/>
      <c r="EL340" s="26"/>
      <c r="EM340" s="26"/>
      <c r="EN340" s="26"/>
      <c r="EO340" s="26"/>
      <c r="EP340" s="26"/>
      <c r="EQ340" s="26"/>
      <c r="ER340" s="26"/>
      <c r="ES340" s="26"/>
      <c r="ET340" s="26"/>
      <c r="EU340" s="26"/>
      <c r="EV340" s="26"/>
      <c r="EW340" s="26"/>
      <c r="EX340" s="26"/>
      <c r="EY340" s="26"/>
      <c r="EZ340" s="26"/>
      <c r="FA340" s="26"/>
      <c r="FB340" s="26"/>
      <c r="FC340" s="26"/>
      <c r="FD340" s="26"/>
      <c r="FE340" s="26"/>
      <c r="FF340" s="26"/>
      <c r="FG340" s="26"/>
      <c r="FH340" s="26"/>
      <c r="FI340" s="26"/>
      <c r="FJ340" s="26"/>
    </row>
    <row r="341" spans="1:166" s="25" customFormat="1" ht="15" x14ac:dyDescent="0.25">
      <c r="A341" s="25" t="s">
        <v>1097</v>
      </c>
      <c r="B341" s="25" t="s">
        <v>133</v>
      </c>
      <c r="C341" s="25" t="s">
        <v>1098</v>
      </c>
      <c r="D341" s="25" t="s">
        <v>1099</v>
      </c>
      <c r="E341" s="60">
        <v>78.113640000000004</v>
      </c>
      <c r="F341" s="25">
        <v>0.87649999999999995</v>
      </c>
      <c r="G341" s="25">
        <v>11720</v>
      </c>
      <c r="H341" s="25">
        <v>41.41</v>
      </c>
      <c r="I341" s="25">
        <v>1000</v>
      </c>
      <c r="J341" s="25" t="s">
        <v>1096</v>
      </c>
      <c r="K341" s="24" t="s">
        <v>1100</v>
      </c>
      <c r="L341" s="25">
        <v>2</v>
      </c>
      <c r="M341" s="25">
        <v>2</v>
      </c>
      <c r="N341" s="27">
        <v>32.53</v>
      </c>
      <c r="O341" s="25">
        <v>0</v>
      </c>
      <c r="P341" s="25">
        <v>0</v>
      </c>
      <c r="Q341" s="25">
        <v>0</v>
      </c>
      <c r="R341" s="61">
        <v>0</v>
      </c>
      <c r="S341" s="25">
        <v>-9698.7999999999993</v>
      </c>
      <c r="T341" s="33">
        <v>352.8</v>
      </c>
      <c r="U341" s="25">
        <v>7349.4</v>
      </c>
      <c r="V341" s="25" t="s">
        <v>93</v>
      </c>
      <c r="W341" s="10">
        <v>110.32697370891478</v>
      </c>
      <c r="X341" s="10">
        <v>-1.7820534318074401E-3</v>
      </c>
      <c r="Y341" s="10">
        <v>-1483260.1447515767</v>
      </c>
      <c r="Z341" s="10">
        <v>-3658.2476588135555</v>
      </c>
      <c r="AA341" s="25">
        <v>0</v>
      </c>
      <c r="AB341" s="10">
        <v>43342.5</v>
      </c>
      <c r="AC341" s="62">
        <v>1000</v>
      </c>
      <c r="AD341" s="25">
        <v>52.674499999999995</v>
      </c>
      <c r="AE341" s="25">
        <v>-402.68627459288314</v>
      </c>
      <c r="AF341" s="25">
        <v>-1.2988859999999991E-3</v>
      </c>
      <c r="AG341" s="25">
        <v>234202.5</v>
      </c>
      <c r="AH341" s="25">
        <v>3927.1979999999999</v>
      </c>
      <c r="AI341" s="25">
        <v>9.8496299999999961E-8</v>
      </c>
      <c r="AJ341" s="33">
        <v>-8161.879399999998</v>
      </c>
      <c r="AK341" s="25">
        <v>352.8</v>
      </c>
      <c r="AL341" s="25">
        <v>-25.122473708914782</v>
      </c>
      <c r="AM341" s="25">
        <v>298.17667164919084</v>
      </c>
      <c r="AN341" s="40">
        <v>4.8316743180744099E-4</v>
      </c>
      <c r="AO341" s="40">
        <v>-507427.57237578835</v>
      </c>
      <c r="AP341" s="40">
        <v>-3389.2973176271112</v>
      </c>
      <c r="AQ341" s="40">
        <v>9.8496299999999961E-8</v>
      </c>
      <c r="AR341" s="40">
        <v>44879.420599999998</v>
      </c>
      <c r="AS341" s="63">
        <v>1000</v>
      </c>
      <c r="AT341" s="40">
        <v>2</v>
      </c>
      <c r="AU341" s="40">
        <v>15</v>
      </c>
      <c r="AV341" s="40">
        <v>6</v>
      </c>
      <c r="AW341" s="40">
        <v>38</v>
      </c>
      <c r="AX341" s="40">
        <v>3</v>
      </c>
      <c r="AY341" s="40"/>
      <c r="AZ341" s="40"/>
      <c r="BA341" s="40"/>
      <c r="BB341" s="40"/>
      <c r="BC341" s="40"/>
      <c r="BD341" s="40"/>
      <c r="BE341" s="40"/>
      <c r="BF341" s="40"/>
      <c r="BG341" s="40"/>
      <c r="BH341" s="40"/>
      <c r="BI341" s="40"/>
      <c r="BJ341" s="40"/>
      <c r="BK341" s="40"/>
      <c r="BL341" s="40"/>
      <c r="BM341" s="40"/>
      <c r="BN341" s="40"/>
      <c r="BO341" s="40"/>
      <c r="BP341" s="40"/>
      <c r="BQ341" s="40"/>
      <c r="BR341" s="40"/>
      <c r="BS341" s="40"/>
      <c r="BT341" s="40"/>
      <c r="BU341" s="40"/>
      <c r="BV341" s="40"/>
      <c r="BW341" s="40"/>
      <c r="BX341" s="40"/>
      <c r="BY341" s="40"/>
      <c r="BZ341" s="40"/>
      <c r="CA341" s="40"/>
      <c r="CB341" s="40"/>
      <c r="CC341" s="40"/>
      <c r="CD341" s="40"/>
      <c r="CE341" s="40"/>
      <c r="CF341" s="40"/>
      <c r="CG341" s="40"/>
      <c r="CH341" s="40"/>
      <c r="CI341" s="40"/>
      <c r="CJ341" s="40"/>
      <c r="CK341" s="40"/>
      <c r="CL341" s="40"/>
      <c r="CM341" s="40"/>
      <c r="CN341" s="40"/>
      <c r="CO341" s="40"/>
      <c r="CP341" s="40"/>
      <c r="CQ341" s="40"/>
      <c r="CR341" s="40"/>
      <c r="CS341" s="40"/>
      <c r="CT341" s="40"/>
      <c r="CU341" s="40"/>
      <c r="CV341" s="40"/>
      <c r="CW341" s="40"/>
      <c r="CX341" s="40"/>
      <c r="CY341" s="40"/>
      <c r="CZ341" s="40"/>
      <c r="DA341" s="40"/>
      <c r="DB341" s="40"/>
      <c r="DC341" s="40"/>
      <c r="DD341" s="40"/>
      <c r="DE341" s="40"/>
      <c r="DF341" s="40"/>
      <c r="DG341" s="40"/>
      <c r="DH341" s="40"/>
      <c r="DI341" s="40"/>
      <c r="DJ341" s="40"/>
      <c r="DK341" s="40"/>
      <c r="DL341" s="40"/>
      <c r="DM341" s="40"/>
      <c r="DN341" s="40"/>
      <c r="DO341" s="40"/>
      <c r="DP341" s="40"/>
      <c r="DQ341" s="40"/>
      <c r="DR341" s="40"/>
      <c r="DS341" s="40"/>
      <c r="DT341" s="40"/>
      <c r="DU341" s="40"/>
      <c r="DV341" s="40"/>
      <c r="DW341" s="40"/>
      <c r="DX341" s="40"/>
      <c r="DY341" s="40"/>
      <c r="DZ341" s="40"/>
      <c r="EA341" s="40"/>
      <c r="EB341" s="40"/>
      <c r="EC341" s="40"/>
      <c r="ED341" s="40"/>
      <c r="EE341" s="40"/>
      <c r="EF341" s="40"/>
      <c r="EG341" s="40"/>
      <c r="EH341" s="40"/>
      <c r="EI341" s="40"/>
      <c r="EJ341" s="40"/>
      <c r="EK341" s="40"/>
      <c r="EL341" s="40"/>
      <c r="EM341" s="40"/>
      <c r="EN341" s="40"/>
      <c r="EO341" s="40"/>
      <c r="EP341" s="40"/>
      <c r="EQ341" s="40"/>
      <c r="ER341" s="40"/>
      <c r="ES341" s="40"/>
      <c r="ET341" s="40"/>
      <c r="EU341" s="40"/>
      <c r="EV341" s="40"/>
      <c r="EW341" s="40"/>
      <c r="EX341" s="40"/>
      <c r="EY341" s="40"/>
      <c r="EZ341" s="40"/>
      <c r="FA341" s="40"/>
      <c r="FB341" s="40"/>
      <c r="FC341" s="40"/>
      <c r="FD341" s="40"/>
      <c r="FE341" s="40"/>
      <c r="FF341" s="40"/>
      <c r="FG341" s="40"/>
      <c r="FH341" s="40"/>
      <c r="FI341" s="40"/>
      <c r="FJ341" s="40"/>
    </row>
    <row r="342" spans="1:166" x14ac:dyDescent="0.2">
      <c r="A342" s="64" t="s">
        <v>1101</v>
      </c>
      <c r="B342" s="35" t="s">
        <v>1102</v>
      </c>
      <c r="C342" s="35" t="s">
        <v>1103</v>
      </c>
      <c r="E342" s="36">
        <v>88.109374000000003</v>
      </c>
      <c r="F342" s="35">
        <v>1</v>
      </c>
      <c r="G342" s="35">
        <v>-16000</v>
      </c>
      <c r="H342" s="35">
        <v>45</v>
      </c>
      <c r="I342" s="35">
        <v>400</v>
      </c>
      <c r="J342" s="35" t="s">
        <v>1104</v>
      </c>
      <c r="K342" s="65" t="s">
        <v>1105</v>
      </c>
      <c r="L342" s="35">
        <v>1</v>
      </c>
      <c r="M342" s="35">
        <v>3</v>
      </c>
      <c r="N342" s="41">
        <v>50</v>
      </c>
      <c r="O342" s="35">
        <v>0</v>
      </c>
      <c r="P342" s="35">
        <v>0</v>
      </c>
      <c r="Q342" s="35">
        <v>0</v>
      </c>
      <c r="R342" s="35">
        <v>0</v>
      </c>
      <c r="S342" s="35">
        <v>-14907.5</v>
      </c>
      <c r="T342" s="42">
        <v>400</v>
      </c>
      <c r="U342" s="35">
        <v>38.384034999999983</v>
      </c>
      <c r="V342" s="35">
        <v>-319.75698451347751</v>
      </c>
      <c r="W342" s="35">
        <v>-2.2003119499999996E-3</v>
      </c>
      <c r="X342" s="35">
        <v>280713.875</v>
      </c>
      <c r="Y342" s="35">
        <v>4257.4295999999995</v>
      </c>
      <c r="Z342" s="35">
        <v>1.3611749999999993E-7</v>
      </c>
      <c r="AA342" s="35">
        <v>-43383.792434999996</v>
      </c>
      <c r="AB342" s="42">
        <v>368.3</v>
      </c>
      <c r="AC342" s="35">
        <v>38.270884999999993</v>
      </c>
      <c r="AD342" s="35">
        <v>-318.99783722918067</v>
      </c>
      <c r="AE342" s="35">
        <v>-2.1130119499999994E-3</v>
      </c>
      <c r="AF342" s="35">
        <v>284603.875</v>
      </c>
      <c r="AG342" s="35">
        <v>4257.4295999999995</v>
      </c>
      <c r="AH342" s="26">
        <v>1.3611749999999993E-7</v>
      </c>
      <c r="AI342" s="26">
        <v>-43439.547865</v>
      </c>
      <c r="AJ342" s="26">
        <v>388.36</v>
      </c>
      <c r="AK342" s="26">
        <v>37.864534999999989</v>
      </c>
      <c r="AL342" s="26">
        <v>-316.60156074010462</v>
      </c>
      <c r="AM342" s="26">
        <v>-1.4874619499999995E-3</v>
      </c>
      <c r="AN342" s="26">
        <v>284603.875</v>
      </c>
      <c r="AO342" s="26">
        <v>4257.4295999999995</v>
      </c>
      <c r="AP342" s="26">
        <v>1.3611749999999993E-7</v>
      </c>
      <c r="AQ342" s="26">
        <v>-43523.659084999999</v>
      </c>
      <c r="AR342" s="38">
        <v>400</v>
      </c>
      <c r="AS342" s="26">
        <v>5</v>
      </c>
      <c r="AT342" s="26">
        <v>15</v>
      </c>
      <c r="AU342" s="26">
        <v>6</v>
      </c>
      <c r="AV342" s="26">
        <v>38</v>
      </c>
      <c r="AW342" s="26">
        <v>2.5</v>
      </c>
      <c r="AX342" s="26">
        <v>65</v>
      </c>
      <c r="AY342" s="26">
        <v>0.25</v>
      </c>
      <c r="AZ342" s="26">
        <v>57</v>
      </c>
      <c r="BA342" s="26">
        <v>0.05</v>
      </c>
      <c r="BB342" s="26">
        <v>81</v>
      </c>
      <c r="BC342" s="26">
        <v>0.05</v>
      </c>
      <c r="BD342" s="26"/>
      <c r="BE342" s="26"/>
      <c r="BF342" s="26"/>
      <c r="BG342" s="26"/>
      <c r="BH342" s="26"/>
      <c r="BI342" s="26"/>
      <c r="BJ342" s="26"/>
      <c r="BK342" s="26"/>
      <c r="BL342" s="26"/>
      <c r="BM342" s="26"/>
      <c r="BN342" s="26"/>
      <c r="BO342" s="26"/>
      <c r="BP342" s="26"/>
      <c r="BQ342" s="26"/>
      <c r="BR342" s="26"/>
      <c r="BS342" s="26"/>
      <c r="BT342" s="26"/>
      <c r="BU342" s="26"/>
      <c r="BV342" s="26"/>
      <c r="BW342" s="26"/>
      <c r="BX342" s="26"/>
      <c r="BY342" s="26"/>
      <c r="BZ342" s="26"/>
      <c r="CA342" s="26"/>
      <c r="CB342" s="26"/>
      <c r="CC342" s="26"/>
      <c r="CD342" s="26"/>
      <c r="CE342" s="26"/>
      <c r="CF342" s="26"/>
      <c r="CG342" s="26"/>
      <c r="CH342" s="26"/>
      <c r="CI342" s="26"/>
      <c r="CJ342" s="26"/>
      <c r="CK342" s="26"/>
      <c r="CL342" s="26"/>
      <c r="CM342" s="26"/>
      <c r="CN342" s="26"/>
      <c r="CO342" s="26"/>
      <c r="CP342" s="26"/>
      <c r="CQ342" s="26"/>
      <c r="CR342" s="26"/>
      <c r="CS342" s="26"/>
      <c r="CT342" s="26"/>
      <c r="CU342" s="26"/>
      <c r="CV342" s="26"/>
      <c r="CW342" s="26"/>
      <c r="CX342" s="26"/>
      <c r="CY342" s="26"/>
      <c r="CZ342" s="26"/>
      <c r="DA342" s="26"/>
      <c r="DB342" s="26"/>
      <c r="DC342" s="26"/>
      <c r="DD342" s="26"/>
      <c r="DE342" s="26"/>
      <c r="DF342" s="26"/>
      <c r="DG342" s="26"/>
      <c r="DH342" s="26"/>
      <c r="DI342" s="26"/>
      <c r="DJ342" s="26"/>
      <c r="DK342" s="26"/>
      <c r="DL342" s="26"/>
      <c r="DM342" s="26"/>
      <c r="DN342" s="26"/>
      <c r="DO342" s="26"/>
      <c r="DP342" s="26"/>
      <c r="DQ342" s="26"/>
      <c r="DR342" s="26"/>
      <c r="DS342" s="26"/>
      <c r="DT342" s="26"/>
      <c r="DU342" s="26"/>
      <c r="DV342" s="26"/>
      <c r="DW342" s="26"/>
      <c r="DX342" s="26"/>
      <c r="DY342" s="26"/>
      <c r="DZ342" s="26"/>
      <c r="EA342" s="26"/>
      <c r="EB342" s="26"/>
      <c r="EC342" s="26"/>
      <c r="ED342" s="26"/>
      <c r="EE342" s="26"/>
      <c r="EF342" s="26"/>
      <c r="EG342" s="26"/>
      <c r="EH342" s="26"/>
      <c r="EI342" s="26"/>
      <c r="EJ342" s="26"/>
      <c r="EK342" s="26"/>
      <c r="EL342" s="26"/>
      <c r="EM342" s="26"/>
      <c r="EN342" s="26"/>
      <c r="EO342" s="26"/>
      <c r="EP342" s="26"/>
      <c r="EQ342" s="26"/>
      <c r="ER342" s="26"/>
      <c r="ES342" s="26"/>
      <c r="ET342" s="26"/>
      <c r="EU342" s="26"/>
      <c r="EV342" s="26"/>
      <c r="EW342" s="26"/>
      <c r="EX342" s="26"/>
      <c r="EY342" s="26"/>
      <c r="EZ342" s="26"/>
      <c r="FA342" s="26"/>
      <c r="FB342" s="26"/>
      <c r="FC342" s="26"/>
      <c r="FD342" s="26"/>
      <c r="FE342" s="26"/>
      <c r="FF342" s="26"/>
      <c r="FG342" s="26"/>
      <c r="FH342" s="26"/>
      <c r="FI342" s="26"/>
      <c r="FJ342" s="26"/>
    </row>
    <row r="343" spans="1:166" x14ac:dyDescent="0.2">
      <c r="A343" s="64" t="s">
        <v>1106</v>
      </c>
      <c r="B343" s="35" t="s">
        <v>418</v>
      </c>
      <c r="C343" s="35" t="s">
        <v>1107</v>
      </c>
      <c r="E343" s="36">
        <v>138.84827999999999</v>
      </c>
      <c r="F343" s="35">
        <v>1</v>
      </c>
      <c r="G343" s="35">
        <v>-53500</v>
      </c>
      <c r="H343" s="35">
        <v>100</v>
      </c>
      <c r="I343" s="35">
        <v>440</v>
      </c>
      <c r="J343" s="35" t="s">
        <v>1108</v>
      </c>
      <c r="K343" s="65" t="s">
        <v>1105</v>
      </c>
      <c r="L343" s="35">
        <v>1</v>
      </c>
      <c r="M343" s="35">
        <v>4</v>
      </c>
      <c r="N343" s="41">
        <v>70</v>
      </c>
      <c r="O343" s="35">
        <v>0</v>
      </c>
      <c r="P343" s="35">
        <v>0</v>
      </c>
      <c r="Q343" s="35">
        <v>0</v>
      </c>
      <c r="R343" s="35">
        <v>0</v>
      </c>
      <c r="S343" s="35">
        <v>-20870.5</v>
      </c>
      <c r="T343" s="42">
        <v>440</v>
      </c>
      <c r="U343" s="35">
        <v>78.695549999999997</v>
      </c>
      <c r="V343" s="35">
        <v>-497.76105320419532</v>
      </c>
      <c r="W343" s="35">
        <v>2.7846150000000007E-3</v>
      </c>
      <c r="X343" s="35">
        <v>182938.25</v>
      </c>
      <c r="Y343" s="35">
        <v>5196.1290000000008</v>
      </c>
      <c r="Z343" s="35">
        <v>-5.227774999999998E-8</v>
      </c>
      <c r="AA343" s="35">
        <v>-75880.197550000012</v>
      </c>
      <c r="AB343" s="42">
        <v>368.3</v>
      </c>
      <c r="AC343" s="35">
        <v>78.582399999999978</v>
      </c>
      <c r="AD343" s="35">
        <v>-497.00190591989838</v>
      </c>
      <c r="AE343" s="35">
        <v>2.8719150000000009E-3</v>
      </c>
      <c r="AF343" s="35">
        <v>186828.25</v>
      </c>
      <c r="AG343" s="35">
        <v>5196.1290000000008</v>
      </c>
      <c r="AH343" s="26">
        <v>-5.227774999999998E-8</v>
      </c>
      <c r="AI343" s="26">
        <v>-75935.952980000002</v>
      </c>
      <c r="AJ343" s="26">
        <v>388.36</v>
      </c>
      <c r="AK343" s="26">
        <v>78.176049999999975</v>
      </c>
      <c r="AL343" s="26">
        <v>-494.60562943082226</v>
      </c>
      <c r="AM343" s="26">
        <v>3.4974650000000008E-3</v>
      </c>
      <c r="AN343" s="26">
        <v>186828.25</v>
      </c>
      <c r="AO343" s="26">
        <v>5196.1290000000008</v>
      </c>
      <c r="AP343" s="26">
        <v>-5.227774999999998E-8</v>
      </c>
      <c r="AQ343" s="26">
        <v>-76020.064200000008</v>
      </c>
      <c r="AR343" s="26">
        <v>432</v>
      </c>
      <c r="AS343" s="26">
        <v>78.447249999999997</v>
      </c>
      <c r="AT343" s="26">
        <v>-495.90703013252153</v>
      </c>
      <c r="AU343" s="26">
        <v>2.9540150000000008E-3</v>
      </c>
      <c r="AV343" s="26">
        <v>214078.25</v>
      </c>
      <c r="AW343" s="26">
        <v>5196.1290000000008</v>
      </c>
      <c r="AX343" s="26">
        <v>-5.227774999999998E-8</v>
      </c>
      <c r="AY343" s="26">
        <v>-76130.485255000007</v>
      </c>
      <c r="AZ343" s="38">
        <v>440</v>
      </c>
      <c r="BA343" s="26">
        <v>3</v>
      </c>
      <c r="BB343" s="26">
        <v>15</v>
      </c>
      <c r="BC343" s="26">
        <v>10</v>
      </c>
      <c r="BD343" s="26">
        <v>38</v>
      </c>
      <c r="BE343" s="26">
        <v>8.5</v>
      </c>
      <c r="BF343" s="26">
        <v>81</v>
      </c>
      <c r="BG343" s="26">
        <v>0.05</v>
      </c>
      <c r="BH343" s="26"/>
      <c r="BI343" s="26"/>
      <c r="BJ343" s="26"/>
      <c r="BK343" s="26"/>
      <c r="BL343" s="26"/>
      <c r="BM343" s="26"/>
      <c r="BN343" s="26"/>
      <c r="BO343" s="26"/>
      <c r="BP343" s="26"/>
      <c r="BQ343" s="26"/>
      <c r="BR343" s="26"/>
      <c r="BS343" s="26"/>
      <c r="BT343" s="26"/>
      <c r="BU343" s="26"/>
      <c r="BV343" s="26"/>
      <c r="BW343" s="26"/>
      <c r="BX343" s="26"/>
      <c r="BY343" s="26"/>
      <c r="BZ343" s="26"/>
      <c r="CA343" s="26"/>
      <c r="CB343" s="26"/>
      <c r="CC343" s="26"/>
      <c r="CD343" s="26"/>
      <c r="CE343" s="26"/>
      <c r="CF343" s="26"/>
      <c r="CG343" s="26"/>
      <c r="CH343" s="26"/>
      <c r="CI343" s="26"/>
      <c r="CJ343" s="26"/>
      <c r="CK343" s="26"/>
      <c r="CL343" s="26"/>
      <c r="CM343" s="26"/>
      <c r="CN343" s="26"/>
      <c r="CO343" s="26"/>
      <c r="CP343" s="26"/>
      <c r="CQ343" s="26"/>
      <c r="CR343" s="26"/>
      <c r="CS343" s="26"/>
      <c r="CT343" s="26"/>
      <c r="CU343" s="26"/>
      <c r="CV343" s="26"/>
      <c r="CW343" s="26"/>
      <c r="CX343" s="26"/>
      <c r="CY343" s="26"/>
      <c r="CZ343" s="26"/>
      <c r="DA343" s="26"/>
      <c r="DB343" s="26"/>
      <c r="DC343" s="26"/>
      <c r="DD343" s="26"/>
      <c r="DE343" s="26"/>
      <c r="DF343" s="26"/>
      <c r="DG343" s="26"/>
      <c r="DH343" s="26"/>
      <c r="DI343" s="26"/>
      <c r="DJ343" s="26"/>
      <c r="DK343" s="26"/>
      <c r="DL343" s="26"/>
      <c r="DM343" s="26"/>
      <c r="DN343" s="26"/>
      <c r="DO343" s="26"/>
      <c r="DP343" s="26"/>
      <c r="DQ343" s="26"/>
      <c r="DR343" s="26"/>
      <c r="DS343" s="26"/>
      <c r="DT343" s="26"/>
      <c r="DU343" s="26"/>
      <c r="DV343" s="26"/>
      <c r="DW343" s="26"/>
      <c r="DX343" s="26"/>
      <c r="DY343" s="26"/>
      <c r="DZ343" s="26"/>
      <c r="EA343" s="26"/>
      <c r="EB343" s="26"/>
      <c r="EC343" s="26"/>
      <c r="ED343" s="26"/>
      <c r="EE343" s="26"/>
      <c r="EF343" s="26"/>
      <c r="EG343" s="26"/>
      <c r="EH343" s="26"/>
      <c r="EI343" s="26"/>
      <c r="EJ343" s="26"/>
      <c r="EK343" s="26"/>
      <c r="EL343" s="26"/>
      <c r="EM343" s="26"/>
      <c r="EN343" s="26"/>
      <c r="EO343" s="26"/>
      <c r="EP343" s="26"/>
      <c r="EQ343" s="26"/>
      <c r="ER343" s="26"/>
      <c r="ES343" s="26"/>
      <c r="ET343" s="26"/>
      <c r="EU343" s="26"/>
      <c r="EV343" s="26"/>
      <c r="EW343" s="26"/>
      <c r="EX343" s="26"/>
      <c r="EY343" s="26"/>
      <c r="EZ343" s="26"/>
      <c r="FA343" s="26"/>
      <c r="FB343" s="26"/>
      <c r="FC343" s="26"/>
      <c r="FD343" s="26"/>
      <c r="FE343" s="26"/>
      <c r="FF343" s="26"/>
      <c r="FG343" s="26"/>
      <c r="FH343" s="26"/>
      <c r="FI343" s="26"/>
      <c r="FJ343" s="26"/>
    </row>
    <row r="344" spans="1:166" x14ac:dyDescent="0.2">
      <c r="A344" s="35" t="s">
        <v>1109</v>
      </c>
      <c r="B344" s="35" t="s">
        <v>104</v>
      </c>
      <c r="C344" s="35" t="s">
        <v>1110</v>
      </c>
      <c r="E344" s="36">
        <v>91.915000000000006</v>
      </c>
      <c r="F344" s="35">
        <v>3.7599999999999999E-3</v>
      </c>
      <c r="G344" s="35">
        <v>122000</v>
      </c>
      <c r="H344" s="35">
        <v>55.77</v>
      </c>
      <c r="I344" s="35">
        <v>2000</v>
      </c>
      <c r="J344" s="35" t="s">
        <v>1111</v>
      </c>
      <c r="K344" s="35">
        <v>2</v>
      </c>
      <c r="L344" s="35">
        <v>1</v>
      </c>
      <c r="M344" s="35">
        <v>2</v>
      </c>
      <c r="N344" s="41">
        <v>9.3142499999999995</v>
      </c>
      <c r="O344" s="35">
        <v>-1.59085E-4</v>
      </c>
      <c r="P344" s="35">
        <v>54763.699000000001</v>
      </c>
      <c r="Q344" s="35">
        <v>0</v>
      </c>
      <c r="R344" s="35">
        <v>4.0011699999999998E-8</v>
      </c>
      <c r="S344" s="35">
        <v>-2948</v>
      </c>
      <c r="T344" s="42">
        <v>2000</v>
      </c>
      <c r="U344" s="35">
        <v>13.03495</v>
      </c>
      <c r="V344" s="35">
        <v>-146.48598020010149</v>
      </c>
      <c r="W344" s="35">
        <v>-8.2672099999999988E-4</v>
      </c>
      <c r="X344" s="35">
        <v>95488.349499999997</v>
      </c>
      <c r="Y344" s="35">
        <v>847.27599999999995</v>
      </c>
      <c r="Z344" s="35">
        <v>2.7329949999999998E-8</v>
      </c>
      <c r="AA344" s="35">
        <v>117858.46464999999</v>
      </c>
      <c r="AB344" s="35">
        <v>332.6</v>
      </c>
      <c r="AC344" s="35">
        <v>8.4544501500000013</v>
      </c>
      <c r="AD344" s="35">
        <v>-104.80843893896827</v>
      </c>
      <c r="AE344" s="35">
        <v>-7.49221E-4</v>
      </c>
      <c r="AF344" s="35">
        <v>87638.349499999997</v>
      </c>
      <c r="AG344" s="35">
        <v>847.27599999999995</v>
      </c>
      <c r="AH344" s="35">
        <v>2.7329949999999998E-8</v>
      </c>
      <c r="AI344" s="35">
        <v>112858.2675</v>
      </c>
      <c r="AJ344" s="42">
        <v>2000</v>
      </c>
      <c r="AK344" s="35">
        <v>2</v>
      </c>
      <c r="AL344" s="35">
        <v>15</v>
      </c>
      <c r="AM344" s="35">
        <v>1</v>
      </c>
      <c r="AN344" s="35">
        <v>14</v>
      </c>
      <c r="AO344" s="35">
        <v>0.5</v>
      </c>
      <c r="AP344" s="26"/>
      <c r="AQ344" s="26"/>
      <c r="AR344" s="26"/>
      <c r="AS344" s="26"/>
      <c r="AT344" s="26"/>
      <c r="AU344" s="26"/>
      <c r="AV344" s="26"/>
      <c r="AW344" s="26"/>
      <c r="AX344" s="26"/>
      <c r="AY344" s="26"/>
      <c r="AZ344" s="26"/>
      <c r="BA344" s="26"/>
      <c r="BB344" s="26"/>
      <c r="BC344" s="26"/>
      <c r="BD344" s="26"/>
      <c r="BE344" s="26"/>
      <c r="BF344" s="26"/>
      <c r="BG344" s="26"/>
      <c r="BH344" s="26"/>
      <c r="BI344" s="26"/>
      <c r="BJ344" s="26"/>
      <c r="BK344" s="26"/>
      <c r="BL344" s="26"/>
      <c r="BM344" s="26"/>
      <c r="BN344" s="26"/>
      <c r="BO344" s="26"/>
      <c r="BP344" s="26"/>
      <c r="BQ344" s="26"/>
      <c r="BR344" s="26"/>
      <c r="BS344" s="26"/>
      <c r="BT344" s="26"/>
      <c r="BU344" s="26"/>
      <c r="BV344" s="26"/>
      <c r="BW344" s="26"/>
      <c r="BX344" s="26"/>
      <c r="BY344" s="26"/>
      <c r="BZ344" s="26"/>
      <c r="CA344" s="26"/>
      <c r="CB344" s="26"/>
      <c r="CC344" s="26"/>
      <c r="CD344" s="26"/>
      <c r="CE344" s="26"/>
      <c r="CF344" s="26"/>
      <c r="CG344" s="26"/>
      <c r="CH344" s="26"/>
      <c r="CI344" s="26"/>
      <c r="CJ344" s="26"/>
      <c r="CK344" s="26"/>
      <c r="CL344" s="26"/>
      <c r="CM344" s="26"/>
      <c r="CN344" s="26"/>
      <c r="CO344" s="26"/>
      <c r="CP344" s="26"/>
      <c r="CQ344" s="26"/>
      <c r="CR344" s="26"/>
      <c r="CS344" s="26"/>
      <c r="CT344" s="26"/>
      <c r="CU344" s="26"/>
      <c r="CV344" s="26"/>
      <c r="CW344" s="26"/>
      <c r="CX344" s="26"/>
      <c r="CY344" s="26"/>
      <c r="CZ344" s="26"/>
      <c r="DA344" s="26"/>
      <c r="DB344" s="26"/>
      <c r="DC344" s="26"/>
      <c r="DD344" s="26"/>
      <c r="DE344" s="26"/>
      <c r="DF344" s="26"/>
      <c r="DG344" s="26"/>
      <c r="DH344" s="26"/>
      <c r="DI344" s="26"/>
      <c r="DJ344" s="26"/>
      <c r="DK344" s="26"/>
      <c r="DL344" s="26"/>
      <c r="DM344" s="26"/>
      <c r="DN344" s="26"/>
      <c r="DO344" s="26"/>
      <c r="DP344" s="26"/>
      <c r="DQ344" s="26"/>
      <c r="DR344" s="26"/>
      <c r="DS344" s="26"/>
      <c r="DT344" s="26"/>
      <c r="DU344" s="26"/>
      <c r="DV344" s="26"/>
      <c r="DW344" s="26"/>
      <c r="DX344" s="26"/>
      <c r="DY344" s="26"/>
      <c r="DZ344" s="26"/>
      <c r="EA344" s="26"/>
      <c r="EB344" s="26"/>
      <c r="EC344" s="26"/>
      <c r="ED344" s="26"/>
      <c r="EE344" s="26"/>
      <c r="EF344" s="26"/>
      <c r="EG344" s="26"/>
      <c r="EH344" s="26"/>
      <c r="EI344" s="26"/>
      <c r="EJ344" s="26"/>
      <c r="EK344" s="26"/>
      <c r="EL344" s="26"/>
      <c r="EM344" s="26"/>
      <c r="EN344" s="26"/>
      <c r="EO344" s="26"/>
      <c r="EP344" s="26"/>
      <c r="EQ344" s="26"/>
      <c r="ER344" s="26"/>
      <c r="ES344" s="26"/>
      <c r="ET344" s="26"/>
      <c r="EU344" s="26"/>
      <c r="EV344" s="26"/>
      <c r="EW344" s="26"/>
      <c r="EX344" s="26"/>
      <c r="EY344" s="26"/>
      <c r="EZ344" s="26"/>
      <c r="FA344" s="26"/>
      <c r="FB344" s="26"/>
      <c r="FC344" s="26"/>
      <c r="FD344" s="26"/>
      <c r="FE344" s="26"/>
      <c r="FF344" s="26"/>
      <c r="FG344" s="26"/>
      <c r="FH344" s="26"/>
      <c r="FI344" s="26"/>
      <c r="FJ344" s="26"/>
    </row>
    <row r="345" spans="1:166" x14ac:dyDescent="0.2">
      <c r="A345" s="35" t="s">
        <v>1112</v>
      </c>
      <c r="B345" s="35" t="s">
        <v>89</v>
      </c>
      <c r="C345" s="35" t="s">
        <v>1113</v>
      </c>
      <c r="E345" s="36">
        <v>331.62700000000001</v>
      </c>
      <c r="F345" s="35">
        <v>3.42</v>
      </c>
      <c r="G345" s="35">
        <v>4450</v>
      </c>
      <c r="H345" s="35">
        <v>50.8</v>
      </c>
      <c r="I345" s="35">
        <v>1500</v>
      </c>
      <c r="J345" s="35" t="s">
        <v>1111</v>
      </c>
      <c r="K345" s="35">
        <v>2</v>
      </c>
      <c r="L345" s="35">
        <v>4</v>
      </c>
      <c r="M345" s="35">
        <v>5</v>
      </c>
      <c r="N345" s="41">
        <v>27.476998999999999</v>
      </c>
      <c r="O345" s="35">
        <v>1.2844E-2</v>
      </c>
      <c r="P345" s="35">
        <v>0</v>
      </c>
      <c r="Q345" s="35">
        <v>0</v>
      </c>
      <c r="R345" s="35">
        <v>0</v>
      </c>
      <c r="S345" s="35">
        <v>-9334</v>
      </c>
      <c r="T345" s="35">
        <v>320</v>
      </c>
      <c r="U345" s="35">
        <v>1406</v>
      </c>
      <c r="V345" s="35" t="s">
        <v>102</v>
      </c>
      <c r="W345" s="35">
        <v>56.554001</v>
      </c>
      <c r="X345" s="35">
        <v>-1.9795E-2</v>
      </c>
      <c r="Y345" s="35">
        <v>0</v>
      </c>
      <c r="Z345" s="35">
        <v>0</v>
      </c>
      <c r="AA345" s="35">
        <v>0</v>
      </c>
      <c r="AB345" s="35">
        <v>-13890</v>
      </c>
      <c r="AC345" s="35">
        <v>363</v>
      </c>
      <c r="AD345" s="35">
        <v>949</v>
      </c>
      <c r="AE345" s="35" t="s">
        <v>92</v>
      </c>
      <c r="AF345" s="35">
        <v>36.599997999999999</v>
      </c>
      <c r="AG345" s="35">
        <v>0</v>
      </c>
      <c r="AH345" s="35">
        <v>0</v>
      </c>
      <c r="AI345" s="35">
        <v>0</v>
      </c>
      <c r="AJ345" s="35">
        <v>0</v>
      </c>
      <c r="AK345" s="35">
        <v>-8306</v>
      </c>
      <c r="AL345" s="35">
        <v>463</v>
      </c>
      <c r="AM345" s="35">
        <v>9688</v>
      </c>
      <c r="AN345" s="26" t="s">
        <v>93</v>
      </c>
      <c r="AO345" s="35">
        <v>25.605</v>
      </c>
      <c r="AP345" s="35">
        <v>6.3999999999999997E-5</v>
      </c>
      <c r="AQ345" s="35">
        <v>420100</v>
      </c>
      <c r="AR345" s="35">
        <v>0</v>
      </c>
      <c r="AS345" s="35">
        <v>0</v>
      </c>
      <c r="AT345" s="35">
        <v>5551</v>
      </c>
      <c r="AU345" s="42">
        <v>1500</v>
      </c>
      <c r="AV345" s="35">
        <v>22.008701000000002</v>
      </c>
      <c r="AW345" s="35">
        <v>-139.52022610034368</v>
      </c>
      <c r="AX345" s="35">
        <v>-1.3979805999999999E-2</v>
      </c>
      <c r="AY345" s="35">
        <v>68106.5</v>
      </c>
      <c r="AZ345" s="35">
        <v>847.27599999999995</v>
      </c>
      <c r="BA345" s="35">
        <v>4.7335799999999997E-8</v>
      </c>
      <c r="BB345" s="35">
        <v>1999.8774999999996</v>
      </c>
      <c r="BC345" s="35">
        <v>320</v>
      </c>
      <c r="BD345" s="35">
        <v>-7.0683009999999982</v>
      </c>
      <c r="BE345" s="35">
        <v>31.999547030993774</v>
      </c>
      <c r="BF345" s="35">
        <v>1.8659194E-2</v>
      </c>
      <c r="BG345" s="35">
        <v>68106.5</v>
      </c>
      <c r="BH345" s="35">
        <v>847.27599999999995</v>
      </c>
      <c r="BI345" s="35">
        <v>4.7335799999999997E-8</v>
      </c>
      <c r="BJ345" s="35">
        <v>-2556.1225000000004</v>
      </c>
      <c r="BK345" s="35">
        <v>332.6</v>
      </c>
      <c r="BL345" s="35">
        <v>-25.390300400000001</v>
      </c>
      <c r="BM345" s="35">
        <v>198.70971207552697</v>
      </c>
      <c r="BN345" s="35">
        <v>1.8969194000000002E-2</v>
      </c>
      <c r="BO345" s="35">
        <v>36706.5</v>
      </c>
      <c r="BP345" s="35">
        <v>847.27599999999995</v>
      </c>
      <c r="BQ345" s="35">
        <v>4.7335799999999997E-8</v>
      </c>
      <c r="BR345" s="35">
        <v>-22556.911100000001</v>
      </c>
      <c r="BS345" s="35">
        <v>363</v>
      </c>
      <c r="BT345" s="35">
        <v>-5.4362974000000008</v>
      </c>
      <c r="BU345" s="35">
        <v>72.895622168527183</v>
      </c>
      <c r="BV345" s="35">
        <v>-8.25806E-4</v>
      </c>
      <c r="BW345" s="35">
        <v>36706.5</v>
      </c>
      <c r="BX345" s="35">
        <v>847.27599999999995</v>
      </c>
      <c r="BY345" s="35">
        <v>4.7335799999999997E-8</v>
      </c>
      <c r="BZ345" s="35">
        <v>-16972.911100000001</v>
      </c>
      <c r="CA345" s="35">
        <v>463</v>
      </c>
      <c r="CB345" s="35">
        <v>5.5587005999999981</v>
      </c>
      <c r="CC345" s="35">
        <v>-25.468962065883694</v>
      </c>
      <c r="CD345" s="35">
        <v>-8.8980600000000004E-4</v>
      </c>
      <c r="CE345" s="35">
        <v>246756.5</v>
      </c>
      <c r="CF345" s="35">
        <v>847.27599999999995</v>
      </c>
      <c r="CG345" s="35">
        <v>4.7335799999999997E-8</v>
      </c>
      <c r="CH345" s="35">
        <v>-3115.9111000000012</v>
      </c>
      <c r="CI345" s="42">
        <v>1500</v>
      </c>
      <c r="CJ345" s="35">
        <v>2</v>
      </c>
      <c r="CK345" s="35">
        <v>15</v>
      </c>
      <c r="CL345" s="35">
        <v>1</v>
      </c>
      <c r="CM345" s="35">
        <v>14</v>
      </c>
      <c r="CN345" s="35">
        <v>2</v>
      </c>
      <c r="CO345" s="26"/>
      <c r="CP345" s="26"/>
      <c r="CQ345" s="26"/>
      <c r="CR345" s="26"/>
      <c r="CS345" s="26"/>
      <c r="CT345" s="26"/>
      <c r="CU345" s="26"/>
      <c r="CV345" s="26"/>
      <c r="CW345" s="26"/>
      <c r="CX345" s="26"/>
      <c r="CY345" s="26"/>
      <c r="CZ345" s="26"/>
      <c r="DA345" s="26"/>
      <c r="DB345" s="26"/>
      <c r="DC345" s="26"/>
      <c r="DD345" s="26"/>
      <c r="DE345" s="26"/>
      <c r="DF345" s="26"/>
      <c r="DG345" s="26"/>
      <c r="DH345" s="26"/>
      <c r="DI345" s="26"/>
      <c r="DJ345" s="26"/>
      <c r="DK345" s="26"/>
      <c r="DL345" s="26"/>
      <c r="DM345" s="26"/>
      <c r="DN345" s="26"/>
      <c r="DO345" s="26"/>
      <c r="DP345" s="26"/>
      <c r="DQ345" s="26"/>
      <c r="DR345" s="26"/>
      <c r="DS345" s="26"/>
      <c r="DT345" s="26"/>
      <c r="DU345" s="26"/>
      <c r="DV345" s="26"/>
      <c r="DW345" s="26"/>
      <c r="DX345" s="26"/>
      <c r="DY345" s="26"/>
      <c r="DZ345" s="26"/>
      <c r="EA345" s="26"/>
      <c r="EB345" s="26"/>
      <c r="EC345" s="26"/>
      <c r="ED345" s="26"/>
      <c r="EE345" s="26"/>
      <c r="EF345" s="26"/>
      <c r="EG345" s="26"/>
      <c r="EH345" s="26"/>
      <c r="EI345" s="26"/>
      <c r="EJ345" s="26"/>
      <c r="EK345" s="26"/>
      <c r="EL345" s="26"/>
      <c r="EM345" s="26"/>
      <c r="EN345" s="26"/>
      <c r="EO345" s="26"/>
      <c r="EP345" s="26"/>
      <c r="EQ345" s="26"/>
      <c r="ER345" s="26"/>
      <c r="ES345" s="26"/>
      <c r="ET345" s="26"/>
      <c r="EU345" s="26"/>
      <c r="EV345" s="26"/>
      <c r="EW345" s="26"/>
      <c r="EX345" s="26"/>
      <c r="EY345" s="26"/>
      <c r="EZ345" s="26"/>
      <c r="FA345" s="26"/>
      <c r="FB345" s="26"/>
      <c r="FC345" s="26"/>
      <c r="FD345" s="26"/>
      <c r="FE345" s="26"/>
      <c r="FF345" s="26"/>
      <c r="FG345" s="26"/>
      <c r="FH345" s="26"/>
      <c r="FI345" s="26"/>
      <c r="FJ345" s="26"/>
    </row>
    <row r="346" spans="1:166" x14ac:dyDescent="0.2">
      <c r="A346" s="35" t="s">
        <v>1112</v>
      </c>
      <c r="B346" s="35" t="s">
        <v>104</v>
      </c>
      <c r="C346" s="35" t="s">
        <v>1113</v>
      </c>
      <c r="E346" s="36">
        <v>331.62700000000001</v>
      </c>
      <c r="F346" s="35">
        <v>1.3559999999999999E-2</v>
      </c>
      <c r="G346" s="35">
        <v>19000</v>
      </c>
      <c r="H346" s="35">
        <v>85.525999999999996</v>
      </c>
      <c r="I346" s="35">
        <v>1500</v>
      </c>
      <c r="J346" s="35" t="s">
        <v>1111</v>
      </c>
      <c r="K346" s="35">
        <v>2</v>
      </c>
      <c r="L346" s="35">
        <v>1</v>
      </c>
      <c r="M346" s="35">
        <v>2</v>
      </c>
      <c r="N346" s="41">
        <v>34.298499999999997</v>
      </c>
      <c r="O346" s="35">
        <v>-1.97634E-3</v>
      </c>
      <c r="P346" s="35">
        <v>56237.601999999999</v>
      </c>
      <c r="Q346" s="35">
        <v>-372.53298999999998</v>
      </c>
      <c r="R346" s="35">
        <v>3.0764999999999998E-7</v>
      </c>
      <c r="S346" s="35">
        <v>-3815</v>
      </c>
      <c r="T346" s="42">
        <v>1500</v>
      </c>
      <c r="U346" s="35">
        <v>15.187200000000004</v>
      </c>
      <c r="V346" s="35">
        <v>-115.46376221611224</v>
      </c>
      <c r="W346" s="35">
        <v>8.4053399999999999E-4</v>
      </c>
      <c r="X346" s="35">
        <v>96225.301000000007</v>
      </c>
      <c r="Y346" s="35">
        <v>102.21001999999999</v>
      </c>
      <c r="Z346" s="35">
        <v>-1.0648919999999999E-7</v>
      </c>
      <c r="AA346" s="35">
        <v>22068.877499999999</v>
      </c>
      <c r="AB346" s="35">
        <v>332.6</v>
      </c>
      <c r="AC346" s="35">
        <v>-3.1347993999999986</v>
      </c>
      <c r="AD346" s="35">
        <v>51.246402828420877</v>
      </c>
      <c r="AE346" s="35">
        <v>1.1505339999999999E-3</v>
      </c>
      <c r="AF346" s="35">
        <v>64825.300999999999</v>
      </c>
      <c r="AG346" s="35">
        <v>102.21001999999999</v>
      </c>
      <c r="AH346" s="35">
        <v>-1.0648919999999999E-7</v>
      </c>
      <c r="AI346" s="35">
        <v>2068.0888999999988</v>
      </c>
      <c r="AJ346" s="42">
        <v>1500</v>
      </c>
      <c r="AK346" s="35">
        <v>2</v>
      </c>
      <c r="AL346" s="35">
        <v>15</v>
      </c>
      <c r="AM346" s="35">
        <v>1</v>
      </c>
      <c r="AN346" s="35">
        <v>14</v>
      </c>
      <c r="AO346" s="35">
        <v>2</v>
      </c>
      <c r="AP346" s="26"/>
      <c r="AQ346" s="26"/>
      <c r="AR346" s="26"/>
      <c r="AS346" s="26"/>
      <c r="AT346" s="26"/>
      <c r="AU346" s="26"/>
      <c r="AV346" s="26"/>
      <c r="AW346" s="26"/>
      <c r="AX346" s="26"/>
      <c r="AY346" s="26"/>
      <c r="AZ346" s="26"/>
      <c r="BA346" s="26"/>
      <c r="BB346" s="26"/>
      <c r="BC346" s="26"/>
      <c r="BD346" s="26"/>
      <c r="BE346" s="26"/>
      <c r="BF346" s="26"/>
      <c r="BG346" s="26"/>
      <c r="BH346" s="26"/>
      <c r="BI346" s="26"/>
      <c r="BJ346" s="26"/>
      <c r="BK346" s="26"/>
      <c r="BL346" s="26"/>
      <c r="BM346" s="26"/>
      <c r="BN346" s="26"/>
      <c r="BO346" s="26"/>
      <c r="BP346" s="26"/>
      <c r="BQ346" s="26"/>
      <c r="BR346" s="26"/>
      <c r="BS346" s="26"/>
      <c r="BT346" s="26"/>
      <c r="BU346" s="26"/>
      <c r="BV346" s="26"/>
      <c r="BW346" s="26"/>
      <c r="BX346" s="26"/>
      <c r="BY346" s="26"/>
      <c r="BZ346" s="26"/>
      <c r="CA346" s="26"/>
      <c r="CB346" s="26"/>
      <c r="CC346" s="26"/>
      <c r="CD346" s="26"/>
      <c r="CE346" s="26"/>
      <c r="CF346" s="26"/>
      <c r="CG346" s="26"/>
      <c r="CH346" s="26"/>
      <c r="CI346" s="26"/>
      <c r="CJ346" s="26"/>
      <c r="CK346" s="26"/>
      <c r="CL346" s="26"/>
      <c r="CM346" s="26"/>
      <c r="CN346" s="26"/>
      <c r="CO346" s="26"/>
      <c r="CP346" s="26"/>
      <c r="CQ346" s="26"/>
      <c r="CR346" s="26"/>
      <c r="CS346" s="26"/>
      <c r="CT346" s="26"/>
      <c r="CU346" s="26"/>
      <c r="CV346" s="26"/>
      <c r="CW346" s="26"/>
      <c r="CX346" s="26"/>
      <c r="CY346" s="26"/>
      <c r="CZ346" s="26"/>
      <c r="DA346" s="26"/>
      <c r="DB346" s="26"/>
      <c r="DC346" s="26"/>
      <c r="DD346" s="26"/>
      <c r="DE346" s="26"/>
      <c r="DF346" s="26"/>
      <c r="DG346" s="26"/>
      <c r="DH346" s="26"/>
      <c r="DI346" s="26"/>
      <c r="DJ346" s="26"/>
      <c r="DK346" s="26"/>
      <c r="DL346" s="26"/>
      <c r="DM346" s="26"/>
      <c r="DN346" s="26"/>
      <c r="DO346" s="26"/>
      <c r="DP346" s="26"/>
      <c r="DQ346" s="26"/>
      <c r="DR346" s="26"/>
      <c r="DS346" s="26"/>
      <c r="DT346" s="26"/>
      <c r="DU346" s="26"/>
      <c r="DV346" s="26"/>
      <c r="DW346" s="26"/>
      <c r="DX346" s="26"/>
      <c r="DY346" s="26"/>
      <c r="DZ346" s="26"/>
      <c r="EA346" s="26"/>
      <c r="EB346" s="26"/>
      <c r="EC346" s="26"/>
      <c r="ED346" s="26"/>
      <c r="EE346" s="26"/>
      <c r="EF346" s="26"/>
      <c r="EG346" s="26"/>
      <c r="EH346" s="26"/>
      <c r="EI346" s="26"/>
      <c r="EJ346" s="26"/>
      <c r="EK346" s="26"/>
      <c r="EL346" s="26"/>
      <c r="EM346" s="26"/>
      <c r="EN346" s="26"/>
      <c r="EO346" s="26"/>
      <c r="EP346" s="26"/>
      <c r="EQ346" s="26"/>
      <c r="ER346" s="26"/>
      <c r="ES346" s="26"/>
      <c r="ET346" s="26"/>
      <c r="EU346" s="26"/>
      <c r="EV346" s="26"/>
      <c r="EW346" s="26"/>
      <c r="EX346" s="26"/>
      <c r="EY346" s="26"/>
      <c r="EZ346" s="26"/>
      <c r="FA346" s="26"/>
      <c r="FB346" s="26"/>
      <c r="FC346" s="26"/>
      <c r="FD346" s="26"/>
      <c r="FE346" s="26"/>
      <c r="FF346" s="26"/>
      <c r="FG346" s="26"/>
      <c r="FH346" s="26"/>
      <c r="FI346" s="26"/>
      <c r="FJ346" s="26"/>
    </row>
    <row r="347" spans="1:166" x14ac:dyDescent="0.2">
      <c r="A347" s="35" t="s">
        <v>1114</v>
      </c>
      <c r="B347" s="35" t="s">
        <v>104</v>
      </c>
      <c r="C347" s="35" t="s">
        <v>1115</v>
      </c>
      <c r="E347" s="36">
        <v>148.91019999999997</v>
      </c>
      <c r="F347" s="35">
        <v>6.0899999999999999E-3</v>
      </c>
      <c r="G347" s="35">
        <v>-155100</v>
      </c>
      <c r="H347" s="35">
        <v>71.155000000000001</v>
      </c>
      <c r="I347" s="35">
        <v>2000</v>
      </c>
      <c r="J347" s="35" t="s">
        <v>1111</v>
      </c>
      <c r="K347" s="35">
        <v>4</v>
      </c>
      <c r="L347" s="35">
        <v>1</v>
      </c>
      <c r="M347" s="35">
        <v>2</v>
      </c>
      <c r="N347" s="41">
        <v>46.420200000000001</v>
      </c>
      <c r="O347" s="35">
        <v>-3.65388E-3</v>
      </c>
      <c r="P347" s="35">
        <v>-216022</v>
      </c>
      <c r="Q347" s="35">
        <v>-1043.53</v>
      </c>
      <c r="R347" s="35">
        <v>4.3448099999999998E-7</v>
      </c>
      <c r="S347" s="35">
        <v>5216</v>
      </c>
      <c r="T347" s="42">
        <v>2000</v>
      </c>
      <c r="U347" s="35">
        <v>-6.8532499999999956</v>
      </c>
      <c r="V347" s="35">
        <v>89.303102026870192</v>
      </c>
      <c r="W347" s="35">
        <v>2.2215E-3</v>
      </c>
      <c r="X347" s="35">
        <v>-29661.675000000003</v>
      </c>
      <c r="Y347" s="35">
        <v>-827.15196999999989</v>
      </c>
      <c r="Z347" s="35">
        <v>-1.4387430000000001E-7</v>
      </c>
      <c r="AA347" s="35">
        <v>-149613.55275</v>
      </c>
      <c r="AB347" s="35">
        <v>332.6</v>
      </c>
      <c r="AC347" s="35">
        <v>-11.433749849999998</v>
      </c>
      <c r="AD347" s="35">
        <v>130.98064328800336</v>
      </c>
      <c r="AE347" s="35">
        <v>2.2989999999999998E-3</v>
      </c>
      <c r="AF347" s="35">
        <v>-37511.675000000003</v>
      </c>
      <c r="AG347" s="35">
        <v>-827.15196999999989</v>
      </c>
      <c r="AH347" s="35">
        <v>-1.4387430000000001E-7</v>
      </c>
      <c r="AI347" s="35">
        <v>-154613.7499</v>
      </c>
      <c r="AJ347" s="42">
        <v>2000</v>
      </c>
      <c r="AK347" s="35">
        <v>3</v>
      </c>
      <c r="AL347" s="35">
        <v>15</v>
      </c>
      <c r="AM347" s="35">
        <v>1</v>
      </c>
      <c r="AN347" s="35">
        <v>14</v>
      </c>
      <c r="AO347" s="35">
        <v>0.5</v>
      </c>
      <c r="AP347" s="35">
        <v>31</v>
      </c>
      <c r="AQ347" s="35">
        <v>1.5</v>
      </c>
      <c r="AR347" s="26"/>
      <c r="AS347" s="26"/>
      <c r="AT347" s="26"/>
      <c r="AU347" s="26"/>
      <c r="AV347" s="26"/>
      <c r="AW347" s="26"/>
      <c r="AX347" s="26"/>
      <c r="AY347" s="26"/>
      <c r="AZ347" s="26"/>
      <c r="BA347" s="26"/>
      <c r="BB347" s="26"/>
      <c r="BC347" s="26"/>
      <c r="BD347" s="26"/>
      <c r="BE347" s="26"/>
      <c r="BF347" s="26"/>
      <c r="BG347" s="26"/>
      <c r="BH347" s="26"/>
      <c r="BI347" s="26"/>
      <c r="BJ347" s="26"/>
      <c r="BK347" s="26"/>
      <c r="BL347" s="26"/>
      <c r="BM347" s="26"/>
      <c r="BN347" s="26"/>
      <c r="BO347" s="26"/>
      <c r="BP347" s="26"/>
      <c r="BQ347" s="26"/>
      <c r="BR347" s="26"/>
      <c r="BS347" s="26"/>
      <c r="BT347" s="26"/>
      <c r="BU347" s="26"/>
      <c r="BV347" s="26"/>
      <c r="BW347" s="26"/>
      <c r="BX347" s="26"/>
      <c r="BY347" s="26"/>
      <c r="BZ347" s="26"/>
      <c r="CA347" s="26"/>
      <c r="CB347" s="26"/>
      <c r="CC347" s="26"/>
      <c r="CD347" s="26"/>
      <c r="CE347" s="26"/>
      <c r="CF347" s="26"/>
      <c r="CG347" s="26"/>
      <c r="CH347" s="26"/>
      <c r="CI347" s="26"/>
      <c r="CJ347" s="26"/>
      <c r="CK347" s="26"/>
      <c r="CL347" s="26"/>
      <c r="CM347" s="26"/>
      <c r="CN347" s="26"/>
      <c r="CO347" s="26"/>
      <c r="CP347" s="26"/>
      <c r="CQ347" s="26"/>
      <c r="CR347" s="26"/>
      <c r="CS347" s="26"/>
      <c r="CT347" s="26"/>
      <c r="CU347" s="26"/>
      <c r="CV347" s="26"/>
      <c r="CW347" s="26"/>
      <c r="CX347" s="26"/>
      <c r="CY347" s="26"/>
      <c r="CZ347" s="26"/>
      <c r="DA347" s="26"/>
      <c r="DB347" s="26"/>
      <c r="DC347" s="26"/>
      <c r="DD347" s="26"/>
      <c r="DE347" s="26"/>
      <c r="DF347" s="26"/>
      <c r="DG347" s="26"/>
      <c r="DH347" s="26"/>
      <c r="DI347" s="26"/>
      <c r="DJ347" s="26"/>
      <c r="DK347" s="26"/>
      <c r="DL347" s="26"/>
      <c r="DM347" s="26"/>
      <c r="DN347" s="26"/>
      <c r="DO347" s="26"/>
      <c r="DP347" s="26"/>
      <c r="DQ347" s="26"/>
      <c r="DR347" s="26"/>
      <c r="DS347" s="26"/>
      <c r="DT347" s="26"/>
      <c r="DU347" s="26"/>
      <c r="DV347" s="26"/>
      <c r="DW347" s="26"/>
      <c r="DX347" s="26"/>
      <c r="DY347" s="26"/>
      <c r="DZ347" s="26"/>
      <c r="EA347" s="26"/>
      <c r="EB347" s="26"/>
      <c r="EC347" s="26"/>
      <c r="ED347" s="26"/>
      <c r="EE347" s="26"/>
      <c r="EF347" s="26"/>
      <c r="EG347" s="26"/>
      <c r="EH347" s="26"/>
      <c r="EI347" s="26"/>
      <c r="EJ347" s="26"/>
      <c r="EK347" s="26"/>
      <c r="EL347" s="26"/>
      <c r="EM347" s="26"/>
      <c r="EN347" s="26"/>
      <c r="EO347" s="26"/>
      <c r="EP347" s="26"/>
      <c r="EQ347" s="26"/>
      <c r="ER347" s="26"/>
      <c r="ES347" s="26"/>
      <c r="ET347" s="26"/>
      <c r="EU347" s="26"/>
      <c r="EV347" s="26"/>
      <c r="EW347" s="26"/>
      <c r="EX347" s="26"/>
      <c r="EY347" s="26"/>
      <c r="EZ347" s="26"/>
      <c r="FA347" s="26"/>
      <c r="FB347" s="26"/>
      <c r="FC347" s="26"/>
      <c r="FD347" s="26"/>
      <c r="FE347" s="26"/>
      <c r="FF347" s="26"/>
      <c r="FG347" s="26"/>
      <c r="FH347" s="26"/>
      <c r="FI347" s="26"/>
      <c r="FJ347" s="26"/>
    </row>
    <row r="348" spans="1:166" x14ac:dyDescent="0.2">
      <c r="A348" s="35" t="s">
        <v>1116</v>
      </c>
      <c r="B348" s="35" t="s">
        <v>104</v>
      </c>
      <c r="C348" s="35" t="s">
        <v>1117</v>
      </c>
      <c r="E348" s="36">
        <v>47.463700000000003</v>
      </c>
      <c r="F348" s="35">
        <v>1.9400000000000001E-3</v>
      </c>
      <c r="G348" s="35">
        <v>120000</v>
      </c>
      <c r="H348" s="35">
        <v>53.634</v>
      </c>
      <c r="I348" s="35">
        <v>2000</v>
      </c>
      <c r="J348" s="35" t="s">
        <v>1056</v>
      </c>
      <c r="K348" s="35">
        <v>2</v>
      </c>
      <c r="L348" s="35">
        <v>1</v>
      </c>
      <c r="M348" s="35">
        <v>1</v>
      </c>
      <c r="N348" s="41">
        <v>10.5631</v>
      </c>
      <c r="O348" s="35">
        <v>-1.0221999999999999E-4</v>
      </c>
      <c r="P348" s="35">
        <v>-4711.8999000000003</v>
      </c>
      <c r="Q348" s="35">
        <v>-98.289000999999999</v>
      </c>
      <c r="R348" s="35">
        <v>0</v>
      </c>
      <c r="S348" s="35">
        <v>-1427</v>
      </c>
      <c r="T348" s="42">
        <v>2000</v>
      </c>
      <c r="U348" s="35">
        <v>7.8478499999999993</v>
      </c>
      <c r="V348" s="35">
        <v>-97.509440824596311</v>
      </c>
      <c r="W348" s="35">
        <v>-9.3459200000000004E-4</v>
      </c>
      <c r="X348" s="35">
        <v>59188.175049999998</v>
      </c>
      <c r="Y348" s="35">
        <v>709.29359799999997</v>
      </c>
      <c r="Z348" s="35">
        <v>5.5751224999999996E-8</v>
      </c>
      <c r="AA348" s="35">
        <v>115739.32255</v>
      </c>
      <c r="AB348" s="42">
        <v>2000</v>
      </c>
      <c r="AC348" s="35">
        <v>2</v>
      </c>
      <c r="AD348" s="35">
        <v>15</v>
      </c>
      <c r="AE348" s="35">
        <v>1</v>
      </c>
      <c r="AF348" s="35">
        <v>20</v>
      </c>
      <c r="AG348" s="35">
        <v>0.5</v>
      </c>
      <c r="AH348" s="26"/>
      <c r="AI348" s="26"/>
      <c r="AJ348" s="26"/>
      <c r="AK348" s="26"/>
      <c r="AL348" s="26"/>
      <c r="AM348" s="26"/>
      <c r="AN348" s="26"/>
      <c r="AO348" s="26"/>
      <c r="AP348" s="26"/>
      <c r="AQ348" s="26"/>
      <c r="AR348" s="26"/>
      <c r="AS348" s="26"/>
      <c r="AT348" s="26"/>
      <c r="AU348" s="26"/>
      <c r="AV348" s="26"/>
      <c r="AW348" s="26"/>
      <c r="AX348" s="26"/>
      <c r="AY348" s="26"/>
      <c r="AZ348" s="26"/>
      <c r="BA348" s="26"/>
      <c r="BB348" s="26"/>
      <c r="BC348" s="26"/>
      <c r="BD348" s="26"/>
      <c r="BE348" s="26"/>
      <c r="BF348" s="26"/>
      <c r="BG348" s="26"/>
      <c r="BH348" s="26"/>
      <c r="BI348" s="26"/>
      <c r="BJ348" s="26"/>
      <c r="BK348" s="26"/>
      <c r="BL348" s="26"/>
      <c r="BM348" s="26"/>
      <c r="BN348" s="26"/>
      <c r="BO348" s="26"/>
      <c r="BP348" s="26"/>
      <c r="BQ348" s="26"/>
      <c r="BR348" s="26"/>
      <c r="BS348" s="26"/>
      <c r="BT348" s="26"/>
      <c r="BU348" s="26"/>
      <c r="BV348" s="26"/>
      <c r="BW348" s="26"/>
      <c r="BX348" s="26"/>
      <c r="BY348" s="26"/>
      <c r="BZ348" s="26"/>
      <c r="CA348" s="26"/>
      <c r="CB348" s="26"/>
      <c r="CC348" s="26"/>
      <c r="CD348" s="26"/>
      <c r="CE348" s="26"/>
      <c r="CF348" s="26"/>
      <c r="CG348" s="26"/>
      <c r="CH348" s="26"/>
      <c r="CI348" s="26"/>
      <c r="CJ348" s="26"/>
      <c r="CK348" s="26"/>
      <c r="CL348" s="26"/>
      <c r="CM348" s="26"/>
      <c r="CN348" s="26"/>
      <c r="CO348" s="26"/>
      <c r="CP348" s="26"/>
      <c r="CQ348" s="26"/>
      <c r="CR348" s="26"/>
      <c r="CS348" s="26"/>
      <c r="CT348" s="26"/>
      <c r="CU348" s="26"/>
      <c r="CV348" s="26"/>
      <c r="CW348" s="26"/>
      <c r="CX348" s="26"/>
      <c r="CY348" s="26"/>
      <c r="CZ348" s="26"/>
      <c r="DA348" s="26"/>
      <c r="DB348" s="26"/>
      <c r="DC348" s="26"/>
      <c r="DD348" s="26"/>
      <c r="DE348" s="26"/>
      <c r="DF348" s="26"/>
      <c r="DG348" s="26"/>
      <c r="DH348" s="26"/>
      <c r="DI348" s="26"/>
      <c r="DJ348" s="26"/>
      <c r="DK348" s="26"/>
      <c r="DL348" s="26"/>
      <c r="DM348" s="26"/>
      <c r="DN348" s="26"/>
      <c r="DO348" s="26"/>
      <c r="DP348" s="26"/>
      <c r="DQ348" s="26"/>
      <c r="DR348" s="26"/>
      <c r="DS348" s="26"/>
      <c r="DT348" s="26"/>
      <c r="DU348" s="26"/>
      <c r="DV348" s="26"/>
      <c r="DW348" s="26"/>
      <c r="DX348" s="26"/>
      <c r="DY348" s="26"/>
      <c r="DZ348" s="26"/>
      <c r="EA348" s="26"/>
      <c r="EB348" s="26"/>
      <c r="EC348" s="26"/>
      <c r="ED348" s="26"/>
      <c r="EE348" s="26"/>
      <c r="EF348" s="26"/>
      <c r="EG348" s="26"/>
      <c r="EH348" s="26"/>
      <c r="EI348" s="26"/>
      <c r="EJ348" s="26"/>
      <c r="EK348" s="26"/>
      <c r="EL348" s="26"/>
      <c r="EM348" s="26"/>
      <c r="EN348" s="26"/>
      <c r="EO348" s="26"/>
      <c r="EP348" s="26"/>
      <c r="EQ348" s="26"/>
      <c r="ER348" s="26"/>
      <c r="ES348" s="26"/>
      <c r="ET348" s="26"/>
      <c r="EU348" s="26"/>
      <c r="EV348" s="26"/>
      <c r="EW348" s="26"/>
      <c r="EX348" s="26"/>
      <c r="EY348" s="26"/>
      <c r="EZ348" s="26"/>
      <c r="FA348" s="26"/>
      <c r="FB348" s="26"/>
      <c r="FC348" s="26"/>
      <c r="FD348" s="26"/>
      <c r="FE348" s="26"/>
      <c r="FF348" s="26"/>
      <c r="FG348" s="26"/>
      <c r="FH348" s="26"/>
      <c r="FI348" s="26"/>
      <c r="FJ348" s="26"/>
    </row>
    <row r="349" spans="1:166" x14ac:dyDescent="0.2">
      <c r="A349" s="35" t="s">
        <v>1118</v>
      </c>
      <c r="B349" s="35" t="s">
        <v>104</v>
      </c>
      <c r="C349" s="35" t="s">
        <v>1119</v>
      </c>
      <c r="E349" s="36">
        <v>82.916399999999996</v>
      </c>
      <c r="F349" s="35">
        <v>3.3899999999999998E-3</v>
      </c>
      <c r="G349" s="35">
        <v>57000</v>
      </c>
      <c r="H349" s="35">
        <v>63.392000000000003</v>
      </c>
      <c r="I349" s="35">
        <v>2000</v>
      </c>
      <c r="J349" s="35" t="s">
        <v>1056</v>
      </c>
      <c r="K349" s="35">
        <v>2</v>
      </c>
      <c r="L349" s="35">
        <v>1</v>
      </c>
      <c r="M349" s="35">
        <v>1</v>
      </c>
      <c r="N349" s="41">
        <v>-0.64654900000000004</v>
      </c>
      <c r="O349" s="35">
        <v>5.1777699999999999E-3</v>
      </c>
      <c r="P349" s="35">
        <v>374796</v>
      </c>
      <c r="Q349" s="35">
        <v>450.07199000000003</v>
      </c>
      <c r="R349" s="35">
        <v>-7.6280899999999996E-7</v>
      </c>
      <c r="S349" s="35">
        <v>-9276</v>
      </c>
      <c r="T349" s="42">
        <v>2000</v>
      </c>
      <c r="U349" s="35">
        <v>24.164749</v>
      </c>
      <c r="V349" s="35">
        <v>-218.19537583802219</v>
      </c>
      <c r="W349" s="35">
        <v>-6.3155880000000005E-3</v>
      </c>
      <c r="X349" s="35">
        <v>242379.75</v>
      </c>
      <c r="Y349" s="35">
        <v>1864.6111799999999</v>
      </c>
      <c r="Z349" s="35">
        <v>4.4557114999999998E-7</v>
      </c>
      <c r="AA349" s="35">
        <v>45942.651400000002</v>
      </c>
      <c r="AB349" s="42">
        <v>2000</v>
      </c>
      <c r="AC349" s="35">
        <v>2</v>
      </c>
      <c r="AD349" s="35">
        <v>15</v>
      </c>
      <c r="AE349" s="35">
        <v>1</v>
      </c>
      <c r="AF349" s="35">
        <v>20</v>
      </c>
      <c r="AG349" s="35">
        <v>1</v>
      </c>
      <c r="AH349" s="26"/>
      <c r="AI349" s="26"/>
      <c r="AJ349" s="26"/>
      <c r="AK349" s="26"/>
      <c r="AL349" s="26"/>
      <c r="AM349" s="26"/>
      <c r="AN349" s="26"/>
      <c r="AO349" s="26"/>
      <c r="AP349" s="26"/>
      <c r="AQ349" s="26"/>
      <c r="AR349" s="26"/>
      <c r="AS349" s="26"/>
      <c r="AT349" s="26"/>
      <c r="AU349" s="26"/>
      <c r="AV349" s="26"/>
      <c r="AW349" s="26"/>
      <c r="AX349" s="26"/>
      <c r="AY349" s="26"/>
      <c r="AZ349" s="26"/>
      <c r="BA349" s="26"/>
      <c r="BB349" s="26"/>
      <c r="BC349" s="26"/>
      <c r="BD349" s="26"/>
      <c r="BE349" s="26"/>
      <c r="BF349" s="26"/>
      <c r="BG349" s="26"/>
      <c r="BH349" s="26"/>
      <c r="BI349" s="26"/>
      <c r="BJ349" s="26"/>
      <c r="BK349" s="26"/>
      <c r="BL349" s="26"/>
      <c r="BM349" s="26"/>
      <c r="BN349" s="26"/>
      <c r="BO349" s="26"/>
      <c r="BP349" s="26"/>
      <c r="BQ349" s="26"/>
      <c r="BR349" s="26"/>
      <c r="BS349" s="26"/>
      <c r="BT349" s="26"/>
      <c r="BU349" s="26"/>
      <c r="BV349" s="26"/>
      <c r="BW349" s="26"/>
      <c r="BX349" s="26"/>
      <c r="BY349" s="26"/>
      <c r="BZ349" s="26"/>
      <c r="CA349" s="26"/>
      <c r="CB349" s="26"/>
      <c r="CC349" s="26"/>
      <c r="CD349" s="26"/>
      <c r="CE349" s="26"/>
      <c r="CF349" s="26"/>
      <c r="CG349" s="26"/>
      <c r="CH349" s="26"/>
      <c r="CI349" s="26"/>
      <c r="CJ349" s="26"/>
      <c r="CK349" s="26"/>
      <c r="CL349" s="26"/>
      <c r="CM349" s="26"/>
      <c r="CN349" s="26"/>
      <c r="CO349" s="26"/>
      <c r="CP349" s="26"/>
      <c r="CQ349" s="26"/>
      <c r="CR349" s="26"/>
      <c r="CS349" s="26"/>
      <c r="CT349" s="26"/>
      <c r="CU349" s="26"/>
      <c r="CV349" s="26"/>
      <c r="CW349" s="26"/>
      <c r="CX349" s="26"/>
      <c r="CY349" s="26"/>
      <c r="CZ349" s="26"/>
      <c r="DA349" s="26"/>
      <c r="DB349" s="26"/>
      <c r="DC349" s="26"/>
      <c r="DD349" s="26"/>
      <c r="DE349" s="26"/>
      <c r="DF349" s="26"/>
      <c r="DG349" s="26"/>
      <c r="DH349" s="26"/>
      <c r="DI349" s="26"/>
      <c r="DJ349" s="26"/>
      <c r="DK349" s="26"/>
      <c r="DL349" s="26"/>
      <c r="DM349" s="26"/>
      <c r="DN349" s="26"/>
      <c r="DO349" s="26"/>
      <c r="DP349" s="26"/>
      <c r="DQ349" s="26"/>
      <c r="DR349" s="26"/>
      <c r="DS349" s="26"/>
      <c r="DT349" s="26"/>
      <c r="DU349" s="26"/>
      <c r="DV349" s="26"/>
      <c r="DW349" s="26"/>
      <c r="DX349" s="26"/>
      <c r="DY349" s="26"/>
      <c r="DZ349" s="26"/>
      <c r="EA349" s="26"/>
      <c r="EB349" s="26"/>
      <c r="EC349" s="26"/>
      <c r="ED349" s="26"/>
      <c r="EE349" s="26"/>
      <c r="EF349" s="26"/>
      <c r="EG349" s="26"/>
      <c r="EH349" s="26"/>
      <c r="EI349" s="26"/>
      <c r="EJ349" s="26"/>
      <c r="EK349" s="26"/>
      <c r="EL349" s="26"/>
      <c r="EM349" s="26"/>
      <c r="EN349" s="26"/>
      <c r="EO349" s="26"/>
      <c r="EP349" s="26"/>
      <c r="EQ349" s="26"/>
      <c r="ER349" s="26"/>
      <c r="ES349" s="26"/>
      <c r="ET349" s="26"/>
      <c r="EU349" s="26"/>
      <c r="EV349" s="26"/>
      <c r="EW349" s="26"/>
      <c r="EX349" s="26"/>
      <c r="EY349" s="26"/>
      <c r="EZ349" s="26"/>
      <c r="FA349" s="26"/>
      <c r="FB349" s="26"/>
      <c r="FC349" s="26"/>
      <c r="FD349" s="26"/>
      <c r="FE349" s="26"/>
      <c r="FF349" s="26"/>
      <c r="FG349" s="26"/>
      <c r="FH349" s="26"/>
      <c r="FI349" s="26"/>
      <c r="FJ349" s="26"/>
    </row>
    <row r="350" spans="1:166" x14ac:dyDescent="0.2">
      <c r="A350" s="35" t="s">
        <v>1120</v>
      </c>
      <c r="B350" s="35" t="s">
        <v>104</v>
      </c>
      <c r="C350" s="35" t="s">
        <v>1121</v>
      </c>
      <c r="E350" s="36">
        <v>120.91319999999999</v>
      </c>
      <c r="F350" s="35">
        <v>4.9500000000000004E-3</v>
      </c>
      <c r="G350" s="35">
        <v>-117500</v>
      </c>
      <c r="H350" s="35">
        <v>71.911000000000001</v>
      </c>
      <c r="I350" s="35">
        <v>2000</v>
      </c>
      <c r="J350" s="35" t="s">
        <v>1056</v>
      </c>
      <c r="K350" s="35">
        <v>4</v>
      </c>
      <c r="L350" s="35">
        <v>1</v>
      </c>
      <c r="M350" s="35">
        <v>1</v>
      </c>
      <c r="N350" s="41">
        <v>43.601500999999999</v>
      </c>
      <c r="O350" s="35">
        <v>-3.2338599999999999E-3</v>
      </c>
      <c r="P350" s="35">
        <v>-106148</v>
      </c>
      <c r="Q350" s="35">
        <v>-886.30602999999996</v>
      </c>
      <c r="R350" s="35">
        <v>3.9150700000000001E-7</v>
      </c>
      <c r="S350" s="35">
        <v>2937</v>
      </c>
      <c r="T350" s="42">
        <v>2000</v>
      </c>
      <c r="U350" s="35">
        <v>-8.6048009999999948</v>
      </c>
      <c r="V350" s="35">
        <v>103.31757972687689</v>
      </c>
      <c r="W350" s="35">
        <v>1.7983259999999998E-3</v>
      </c>
      <c r="X350" s="35">
        <v>8736.2999999999993</v>
      </c>
      <c r="Y350" s="35">
        <v>-533.05683999999997</v>
      </c>
      <c r="Z350" s="35">
        <v>-1.1423325000000001E-7</v>
      </c>
      <c r="AA350" s="35">
        <v>-115368.3602</v>
      </c>
      <c r="AB350" s="42">
        <v>2000</v>
      </c>
      <c r="AC350" s="35">
        <v>3</v>
      </c>
      <c r="AD350" s="35">
        <v>15</v>
      </c>
      <c r="AE350" s="35">
        <v>1</v>
      </c>
      <c r="AF350" s="35">
        <v>20</v>
      </c>
      <c r="AG350" s="35">
        <v>1</v>
      </c>
      <c r="AH350" s="35">
        <v>31</v>
      </c>
      <c r="AI350" s="35">
        <v>1</v>
      </c>
      <c r="AJ350" s="26"/>
      <c r="AK350" s="26"/>
      <c r="AL350" s="26"/>
      <c r="AM350" s="26"/>
      <c r="AN350" s="26"/>
      <c r="AO350" s="26"/>
      <c r="AP350" s="26"/>
      <c r="AQ350" s="26"/>
      <c r="AR350" s="26"/>
      <c r="AS350" s="26"/>
      <c r="AT350" s="26"/>
      <c r="AU350" s="26"/>
      <c r="AV350" s="26"/>
      <c r="AW350" s="26"/>
      <c r="AX350" s="26"/>
      <c r="AY350" s="26"/>
      <c r="AZ350" s="26"/>
      <c r="BA350" s="26"/>
      <c r="BB350" s="26"/>
      <c r="BC350" s="26"/>
      <c r="BD350" s="26"/>
      <c r="BE350" s="26"/>
      <c r="BF350" s="26"/>
      <c r="BG350" s="26"/>
      <c r="BH350" s="26"/>
      <c r="BI350" s="26"/>
      <c r="BJ350" s="26"/>
      <c r="BK350" s="26"/>
      <c r="BL350" s="26"/>
      <c r="BM350" s="26"/>
      <c r="BN350" s="26"/>
      <c r="BO350" s="26"/>
      <c r="BP350" s="26"/>
      <c r="BQ350" s="26"/>
      <c r="BR350" s="26"/>
      <c r="BS350" s="26"/>
      <c r="BT350" s="26"/>
      <c r="BU350" s="26"/>
      <c r="BV350" s="26"/>
      <c r="BW350" s="26"/>
      <c r="BX350" s="26"/>
      <c r="BY350" s="26"/>
      <c r="BZ350" s="26"/>
      <c r="CA350" s="26"/>
      <c r="CB350" s="26"/>
      <c r="CC350" s="26"/>
      <c r="CD350" s="26"/>
      <c r="CE350" s="26"/>
      <c r="CF350" s="26"/>
      <c r="CG350" s="26"/>
      <c r="CH350" s="26"/>
      <c r="CI350" s="26"/>
      <c r="CJ350" s="26"/>
      <c r="CK350" s="26"/>
      <c r="CL350" s="26"/>
      <c r="CM350" s="26"/>
      <c r="CN350" s="26"/>
      <c r="CO350" s="26"/>
      <c r="CP350" s="26"/>
      <c r="CQ350" s="26"/>
      <c r="CR350" s="26"/>
      <c r="CS350" s="26"/>
      <c r="CT350" s="26"/>
      <c r="CU350" s="26"/>
      <c r="CV350" s="26"/>
      <c r="CW350" s="26"/>
      <c r="CX350" s="26"/>
      <c r="CY350" s="26"/>
      <c r="CZ350" s="26"/>
      <c r="DA350" s="26"/>
      <c r="DB350" s="26"/>
      <c r="DC350" s="26"/>
      <c r="DD350" s="26"/>
      <c r="DE350" s="26"/>
      <c r="DF350" s="26"/>
      <c r="DG350" s="26"/>
      <c r="DH350" s="26"/>
      <c r="DI350" s="26"/>
      <c r="DJ350" s="26"/>
      <c r="DK350" s="26"/>
      <c r="DL350" s="26"/>
      <c r="DM350" s="26"/>
      <c r="DN350" s="26"/>
      <c r="DO350" s="26"/>
      <c r="DP350" s="26"/>
      <c r="DQ350" s="26"/>
      <c r="DR350" s="26"/>
      <c r="DS350" s="26"/>
      <c r="DT350" s="26"/>
      <c r="DU350" s="26"/>
      <c r="DV350" s="26"/>
      <c r="DW350" s="26"/>
      <c r="DX350" s="26"/>
      <c r="DY350" s="26"/>
      <c r="DZ350" s="26"/>
      <c r="EA350" s="26"/>
      <c r="EB350" s="26"/>
      <c r="EC350" s="26"/>
      <c r="ED350" s="26"/>
      <c r="EE350" s="26"/>
      <c r="EF350" s="26"/>
      <c r="EG350" s="26"/>
      <c r="EH350" s="26"/>
      <c r="EI350" s="26"/>
      <c r="EJ350" s="26"/>
      <c r="EK350" s="26"/>
      <c r="EL350" s="26"/>
      <c r="EM350" s="26"/>
      <c r="EN350" s="26"/>
      <c r="EO350" s="26"/>
      <c r="EP350" s="26"/>
      <c r="EQ350" s="26"/>
      <c r="ER350" s="26"/>
      <c r="ES350" s="26"/>
      <c r="ET350" s="26"/>
      <c r="EU350" s="26"/>
      <c r="EV350" s="26"/>
      <c r="EW350" s="26"/>
      <c r="EX350" s="26"/>
      <c r="EY350" s="26"/>
      <c r="EZ350" s="26"/>
      <c r="FA350" s="26"/>
      <c r="FB350" s="26"/>
      <c r="FC350" s="26"/>
      <c r="FD350" s="26"/>
      <c r="FE350" s="26"/>
      <c r="FF350" s="26"/>
      <c r="FG350" s="26"/>
      <c r="FH350" s="26"/>
      <c r="FI350" s="26"/>
      <c r="FJ350" s="26"/>
    </row>
    <row r="351" spans="1:166" x14ac:dyDescent="0.2">
      <c r="A351" s="35" t="s">
        <v>1122</v>
      </c>
      <c r="B351" s="35" t="s">
        <v>104</v>
      </c>
      <c r="C351" s="35" t="s">
        <v>1123</v>
      </c>
      <c r="E351" s="36">
        <v>118.3691</v>
      </c>
      <c r="F351" s="35">
        <v>4.8399999999999997E-3</v>
      </c>
      <c r="G351" s="35">
        <v>19000</v>
      </c>
      <c r="H351" s="35">
        <v>70.918000000000006</v>
      </c>
      <c r="I351" s="35">
        <v>2000</v>
      </c>
      <c r="J351" s="35" t="s">
        <v>1056</v>
      </c>
      <c r="K351" s="35">
        <v>2</v>
      </c>
      <c r="L351" s="35">
        <v>1</v>
      </c>
      <c r="M351" s="35">
        <v>1</v>
      </c>
      <c r="N351" s="41">
        <v>28.734100000000002</v>
      </c>
      <c r="O351" s="35">
        <v>-1.6885699999999999E-3</v>
      </c>
      <c r="P351" s="35">
        <v>12579.8</v>
      </c>
      <c r="Q351" s="35">
        <v>-429.26098999999999</v>
      </c>
      <c r="R351" s="35">
        <v>2.1145100000000001E-7</v>
      </c>
      <c r="S351" s="35">
        <v>-1053</v>
      </c>
      <c r="T351" s="42">
        <v>2000</v>
      </c>
      <c r="U351" s="35">
        <v>-0.10865000000000435</v>
      </c>
      <c r="V351" s="35">
        <v>6.7081990967830478</v>
      </c>
      <c r="W351" s="35">
        <v>4.49746E-4</v>
      </c>
      <c r="X351" s="35">
        <v>54709.275000000001</v>
      </c>
      <c r="Y351" s="35">
        <v>164.54081999999994</v>
      </c>
      <c r="Z351" s="35">
        <v>-3.3143425000000014E-8</v>
      </c>
      <c r="AA351" s="35">
        <v>17217.980250000001</v>
      </c>
      <c r="AB351" s="42">
        <v>2000</v>
      </c>
      <c r="AC351" s="35">
        <v>2</v>
      </c>
      <c r="AD351" s="35">
        <v>15</v>
      </c>
      <c r="AE351" s="35">
        <v>1</v>
      </c>
      <c r="AF351" s="35">
        <v>20</v>
      </c>
      <c r="AG351" s="35">
        <v>1.5</v>
      </c>
      <c r="AH351" s="26"/>
      <c r="AI351" s="26"/>
      <c r="AJ351" s="26"/>
      <c r="AK351" s="26"/>
      <c r="AL351" s="26"/>
      <c r="AM351" s="26"/>
      <c r="AN351" s="26"/>
      <c r="AO351" s="26"/>
      <c r="AP351" s="26"/>
      <c r="AQ351" s="26"/>
      <c r="AR351" s="26"/>
      <c r="AS351" s="26"/>
      <c r="AT351" s="26"/>
      <c r="AU351" s="26"/>
      <c r="AV351" s="26"/>
      <c r="AW351" s="26"/>
      <c r="AX351" s="26"/>
      <c r="AY351" s="26"/>
      <c r="AZ351" s="26"/>
      <c r="BA351" s="26"/>
      <c r="BB351" s="26"/>
      <c r="BC351" s="26"/>
      <c r="BD351" s="26"/>
      <c r="BE351" s="26"/>
      <c r="BF351" s="26"/>
      <c r="BG351" s="26"/>
      <c r="BH351" s="26"/>
      <c r="BI351" s="26"/>
      <c r="BJ351" s="26"/>
      <c r="BK351" s="26"/>
      <c r="BL351" s="26"/>
      <c r="BM351" s="26"/>
      <c r="BN351" s="26"/>
      <c r="BO351" s="26"/>
      <c r="BP351" s="26"/>
      <c r="BQ351" s="26"/>
      <c r="BR351" s="26"/>
      <c r="BS351" s="26"/>
      <c r="BT351" s="26"/>
      <c r="BU351" s="26"/>
      <c r="BV351" s="26"/>
      <c r="BW351" s="26"/>
      <c r="BX351" s="26"/>
      <c r="BY351" s="26"/>
      <c r="BZ351" s="26"/>
      <c r="CA351" s="26"/>
      <c r="CB351" s="26"/>
      <c r="CC351" s="26"/>
      <c r="CD351" s="26"/>
      <c r="CE351" s="26"/>
      <c r="CF351" s="26"/>
      <c r="CG351" s="26"/>
      <c r="CH351" s="26"/>
      <c r="CI351" s="26"/>
      <c r="CJ351" s="26"/>
      <c r="CK351" s="26"/>
      <c r="CL351" s="26"/>
      <c r="CM351" s="26"/>
      <c r="CN351" s="26"/>
      <c r="CO351" s="26"/>
      <c r="CP351" s="26"/>
      <c r="CQ351" s="26"/>
      <c r="CR351" s="26"/>
      <c r="CS351" s="26"/>
      <c r="CT351" s="26"/>
      <c r="CU351" s="26"/>
      <c r="CV351" s="26"/>
      <c r="CW351" s="26"/>
      <c r="CX351" s="26"/>
      <c r="CY351" s="26"/>
      <c r="CZ351" s="26"/>
      <c r="DA351" s="26"/>
      <c r="DB351" s="26"/>
      <c r="DC351" s="26"/>
      <c r="DD351" s="26"/>
      <c r="DE351" s="26"/>
      <c r="DF351" s="26"/>
      <c r="DG351" s="26"/>
      <c r="DH351" s="26"/>
      <c r="DI351" s="26"/>
      <c r="DJ351" s="26"/>
      <c r="DK351" s="26"/>
      <c r="DL351" s="26"/>
      <c r="DM351" s="26"/>
      <c r="DN351" s="26"/>
      <c r="DO351" s="26"/>
      <c r="DP351" s="26"/>
      <c r="DQ351" s="26"/>
      <c r="DR351" s="26"/>
      <c r="DS351" s="26"/>
      <c r="DT351" s="26"/>
      <c r="DU351" s="26"/>
      <c r="DV351" s="26"/>
      <c r="DW351" s="26"/>
      <c r="DX351" s="26"/>
      <c r="DY351" s="26"/>
      <c r="DZ351" s="26"/>
      <c r="EA351" s="26"/>
      <c r="EB351" s="26"/>
      <c r="EC351" s="26"/>
      <c r="ED351" s="26"/>
      <c r="EE351" s="26"/>
      <c r="EF351" s="26"/>
      <c r="EG351" s="26"/>
      <c r="EH351" s="26"/>
      <c r="EI351" s="26"/>
      <c r="EJ351" s="26"/>
      <c r="EK351" s="26"/>
      <c r="EL351" s="26"/>
      <c r="EM351" s="26"/>
      <c r="EN351" s="26"/>
      <c r="EO351" s="26"/>
      <c r="EP351" s="26"/>
      <c r="EQ351" s="26"/>
      <c r="ER351" s="26"/>
      <c r="ES351" s="26"/>
      <c r="ET351" s="26"/>
      <c r="EU351" s="26"/>
      <c r="EV351" s="26"/>
      <c r="EW351" s="26"/>
      <c r="EX351" s="26"/>
      <c r="EY351" s="26"/>
      <c r="EZ351" s="26"/>
      <c r="FA351" s="26"/>
      <c r="FB351" s="26"/>
      <c r="FC351" s="26"/>
      <c r="FD351" s="26"/>
      <c r="FE351" s="26"/>
      <c r="FF351" s="26"/>
      <c r="FG351" s="26"/>
      <c r="FH351" s="26"/>
      <c r="FI351" s="26"/>
      <c r="FJ351" s="26"/>
    </row>
    <row r="352" spans="1:166" x14ac:dyDescent="0.2">
      <c r="A352" s="35" t="s">
        <v>1124</v>
      </c>
      <c r="B352" s="35" t="s">
        <v>104</v>
      </c>
      <c r="C352" s="35" t="s">
        <v>1125</v>
      </c>
      <c r="E352" s="36">
        <v>137.36750000000001</v>
      </c>
      <c r="F352" s="35">
        <v>5.62E-3</v>
      </c>
      <c r="G352" s="35">
        <v>-69000</v>
      </c>
      <c r="H352" s="35">
        <v>74.001999999999995</v>
      </c>
      <c r="I352" s="35">
        <v>2000</v>
      </c>
      <c r="J352" s="35" t="s">
        <v>1056</v>
      </c>
      <c r="K352" s="35">
        <v>4</v>
      </c>
      <c r="L352" s="35">
        <v>1</v>
      </c>
      <c r="M352" s="35">
        <v>1</v>
      </c>
      <c r="N352" s="41">
        <v>39.480801</v>
      </c>
      <c r="O352" s="35">
        <v>-2.5470900000000001E-3</v>
      </c>
      <c r="P352" s="35">
        <v>2271.1799000000001</v>
      </c>
      <c r="Q352" s="35">
        <v>-669.06</v>
      </c>
      <c r="R352" s="35">
        <v>3.13249E-7</v>
      </c>
      <c r="S352" s="35">
        <v>-8</v>
      </c>
      <c r="T352" s="42">
        <v>2000</v>
      </c>
      <c r="U352" s="35">
        <v>-5.1161010000000005</v>
      </c>
      <c r="V352" s="35">
        <v>70.856936325047371</v>
      </c>
      <c r="W352" s="35">
        <v>1.1594080000000002E-3</v>
      </c>
      <c r="X352" s="35">
        <v>52969.239950000003</v>
      </c>
      <c r="Y352" s="35">
        <v>-177.5131899999999</v>
      </c>
      <c r="Z352" s="35">
        <v>-7.5365625000000017E-8</v>
      </c>
      <c r="AA352" s="35">
        <v>-69249.025550000006</v>
      </c>
      <c r="AB352" s="42">
        <v>2000</v>
      </c>
      <c r="AC352" s="35">
        <v>3</v>
      </c>
      <c r="AD352" s="35">
        <v>15</v>
      </c>
      <c r="AE352" s="35">
        <v>1</v>
      </c>
      <c r="AF352" s="35">
        <v>20</v>
      </c>
      <c r="AG352" s="35">
        <v>1.5</v>
      </c>
      <c r="AH352" s="35">
        <v>31</v>
      </c>
      <c r="AI352" s="35">
        <v>0.5</v>
      </c>
      <c r="AJ352" s="26"/>
      <c r="AK352" s="26"/>
      <c r="AL352" s="26"/>
      <c r="AM352" s="26"/>
      <c r="AN352" s="26"/>
      <c r="AO352" s="26"/>
      <c r="AP352" s="26"/>
      <c r="AQ352" s="26"/>
      <c r="AR352" s="26"/>
      <c r="AS352" s="26"/>
      <c r="AT352" s="26"/>
      <c r="AU352" s="26"/>
      <c r="AV352" s="26"/>
      <c r="AW352" s="26"/>
      <c r="AX352" s="26"/>
      <c r="AY352" s="26"/>
      <c r="AZ352" s="26"/>
      <c r="BA352" s="26"/>
      <c r="BB352" s="26"/>
      <c r="BC352" s="26"/>
      <c r="BD352" s="26"/>
      <c r="BE352" s="26"/>
      <c r="BF352" s="26"/>
      <c r="BG352" s="26"/>
      <c r="BH352" s="26"/>
      <c r="BI352" s="26"/>
      <c r="BJ352" s="26"/>
      <c r="BK352" s="26"/>
      <c r="BL352" s="26"/>
      <c r="BM352" s="26"/>
      <c r="BN352" s="26"/>
      <c r="BO352" s="26"/>
      <c r="BP352" s="26"/>
      <c r="BQ352" s="26"/>
      <c r="BR352" s="26"/>
      <c r="BS352" s="26"/>
      <c r="BT352" s="26"/>
      <c r="BU352" s="26"/>
      <c r="BV352" s="26"/>
      <c r="BW352" s="26"/>
      <c r="BX352" s="26"/>
      <c r="BY352" s="26"/>
      <c r="BZ352" s="26"/>
      <c r="CA352" s="26"/>
      <c r="CB352" s="26"/>
      <c r="CC352" s="26"/>
      <c r="CD352" s="26"/>
      <c r="CE352" s="26"/>
      <c r="CF352" s="26"/>
      <c r="CG352" s="26"/>
      <c r="CH352" s="26"/>
      <c r="CI352" s="26"/>
      <c r="CJ352" s="26"/>
      <c r="CK352" s="26"/>
      <c r="CL352" s="26"/>
      <c r="CM352" s="26"/>
      <c r="CN352" s="26"/>
      <c r="CO352" s="26"/>
      <c r="CP352" s="26"/>
      <c r="CQ352" s="26"/>
      <c r="CR352" s="26"/>
      <c r="CS352" s="26"/>
      <c r="CT352" s="26"/>
      <c r="CU352" s="26"/>
      <c r="CV352" s="26"/>
      <c r="CW352" s="26"/>
      <c r="CX352" s="26"/>
      <c r="CY352" s="26"/>
      <c r="CZ352" s="26"/>
      <c r="DA352" s="26"/>
      <c r="DB352" s="26"/>
      <c r="DC352" s="26"/>
      <c r="DD352" s="26"/>
      <c r="DE352" s="26"/>
      <c r="DF352" s="26"/>
      <c r="DG352" s="26"/>
      <c r="DH352" s="26"/>
      <c r="DI352" s="26"/>
      <c r="DJ352" s="26"/>
      <c r="DK352" s="26"/>
      <c r="DL352" s="26"/>
      <c r="DM352" s="26"/>
      <c r="DN352" s="26"/>
      <c r="DO352" s="26"/>
      <c r="DP352" s="26"/>
      <c r="DQ352" s="26"/>
      <c r="DR352" s="26"/>
      <c r="DS352" s="26"/>
      <c r="DT352" s="26"/>
      <c r="DU352" s="26"/>
      <c r="DV352" s="26"/>
      <c r="DW352" s="26"/>
      <c r="DX352" s="26"/>
      <c r="DY352" s="26"/>
      <c r="DZ352" s="26"/>
      <c r="EA352" s="26"/>
      <c r="EB352" s="26"/>
      <c r="EC352" s="26"/>
      <c r="ED352" s="26"/>
      <c r="EE352" s="26"/>
      <c r="EF352" s="26"/>
      <c r="EG352" s="26"/>
      <c r="EH352" s="26"/>
      <c r="EI352" s="26"/>
      <c r="EJ352" s="26"/>
      <c r="EK352" s="26"/>
      <c r="EL352" s="26"/>
      <c r="EM352" s="26"/>
      <c r="EN352" s="26"/>
      <c r="EO352" s="26"/>
      <c r="EP352" s="26"/>
      <c r="EQ352" s="26"/>
      <c r="ER352" s="26"/>
      <c r="ES352" s="26"/>
      <c r="ET352" s="26"/>
      <c r="EU352" s="26"/>
      <c r="EV352" s="26"/>
      <c r="EW352" s="26"/>
      <c r="EX352" s="26"/>
      <c r="EY352" s="26"/>
      <c r="EZ352" s="26"/>
      <c r="FA352" s="26"/>
      <c r="FB352" s="26"/>
      <c r="FC352" s="26"/>
      <c r="FD352" s="26"/>
      <c r="FE352" s="26"/>
      <c r="FF352" s="26"/>
      <c r="FG352" s="26"/>
      <c r="FH352" s="26"/>
      <c r="FI352" s="26"/>
      <c r="FJ352" s="26"/>
    </row>
    <row r="353" spans="1:166" x14ac:dyDescent="0.2">
      <c r="A353" s="35" t="s">
        <v>1126</v>
      </c>
      <c r="B353" s="35" t="s">
        <v>104</v>
      </c>
      <c r="C353" s="35" t="s">
        <v>1127</v>
      </c>
      <c r="E353" s="36">
        <v>153.8218</v>
      </c>
      <c r="F353" s="35">
        <v>6.2899999999999996E-3</v>
      </c>
      <c r="G353" s="35">
        <v>-24600</v>
      </c>
      <c r="H353" s="35">
        <v>74.019000000000005</v>
      </c>
      <c r="I353" s="35">
        <v>2000</v>
      </c>
      <c r="J353" s="35" t="s">
        <v>1056</v>
      </c>
      <c r="K353" s="35">
        <v>2</v>
      </c>
      <c r="L353" s="35">
        <v>1</v>
      </c>
      <c r="M353" s="35">
        <v>1</v>
      </c>
      <c r="N353" s="41">
        <v>35.582199000000003</v>
      </c>
      <c r="O353" s="35">
        <v>-1.90716E-3</v>
      </c>
      <c r="P353" s="35">
        <v>100962</v>
      </c>
      <c r="Q353" s="35">
        <v>-464.17599000000001</v>
      </c>
      <c r="R353" s="35">
        <v>2.4334099999999998E-7</v>
      </c>
      <c r="S353" s="35">
        <v>-2769</v>
      </c>
      <c r="T353" s="42">
        <v>2000</v>
      </c>
      <c r="U353" s="35">
        <v>-1.8494990000000087</v>
      </c>
      <c r="V353" s="35">
        <v>42.592211653141717</v>
      </c>
      <c r="W353" s="35">
        <v>5.6733E-4</v>
      </c>
      <c r="X353" s="35">
        <v>92338</v>
      </c>
      <c r="Y353" s="35">
        <v>153.30642</v>
      </c>
      <c r="Z353" s="35">
        <v>-4.0672999999999996E-8</v>
      </c>
      <c r="AA353" s="35">
        <v>-27045.690900000001</v>
      </c>
      <c r="AB353" s="42">
        <v>2000</v>
      </c>
      <c r="AC353" s="35">
        <v>2</v>
      </c>
      <c r="AD353" s="35">
        <v>15</v>
      </c>
      <c r="AE353" s="35">
        <v>1</v>
      </c>
      <c r="AF353" s="35">
        <v>20</v>
      </c>
      <c r="AG353" s="35">
        <v>2</v>
      </c>
      <c r="AH353" s="26"/>
      <c r="AI353" s="26"/>
      <c r="AJ353" s="26"/>
      <c r="AK353" s="26"/>
      <c r="AL353" s="26"/>
      <c r="AM353" s="26"/>
      <c r="AN353" s="26"/>
      <c r="AO353" s="26"/>
      <c r="AP353" s="26"/>
      <c r="AQ353" s="26"/>
      <c r="AR353" s="26"/>
      <c r="AS353" s="26"/>
      <c r="AT353" s="26"/>
      <c r="AU353" s="26"/>
      <c r="AV353" s="26"/>
      <c r="AW353" s="26"/>
      <c r="AX353" s="26"/>
      <c r="AY353" s="26"/>
      <c r="AZ353" s="26"/>
      <c r="BA353" s="26"/>
      <c r="BB353" s="26"/>
      <c r="BC353" s="26"/>
      <c r="BD353" s="26"/>
      <c r="BE353" s="26"/>
      <c r="BF353" s="26"/>
      <c r="BG353" s="26"/>
      <c r="BH353" s="26"/>
      <c r="BI353" s="26"/>
      <c r="BJ353" s="26"/>
      <c r="BK353" s="26"/>
      <c r="BL353" s="26"/>
      <c r="BM353" s="26"/>
      <c r="BN353" s="26"/>
      <c r="BO353" s="26"/>
      <c r="BP353" s="26"/>
      <c r="BQ353" s="26"/>
      <c r="BR353" s="26"/>
      <c r="BS353" s="26"/>
      <c r="BT353" s="26"/>
      <c r="BU353" s="26"/>
      <c r="BV353" s="26"/>
      <c r="BW353" s="26"/>
      <c r="BX353" s="26"/>
      <c r="BY353" s="26"/>
      <c r="BZ353" s="26"/>
      <c r="CA353" s="26"/>
      <c r="CB353" s="26"/>
      <c r="CC353" s="26"/>
      <c r="CD353" s="26"/>
      <c r="CE353" s="26"/>
      <c r="CF353" s="26"/>
      <c r="CG353" s="26"/>
      <c r="CH353" s="26"/>
      <c r="CI353" s="26"/>
      <c r="CJ353" s="26"/>
      <c r="CK353" s="26"/>
      <c r="CL353" s="26"/>
      <c r="CM353" s="26"/>
      <c r="CN353" s="26"/>
      <c r="CO353" s="26"/>
      <c r="CP353" s="26"/>
      <c r="CQ353" s="26"/>
      <c r="CR353" s="26"/>
      <c r="CS353" s="26"/>
      <c r="CT353" s="26"/>
      <c r="CU353" s="26"/>
      <c r="CV353" s="26"/>
      <c r="CW353" s="26"/>
      <c r="CX353" s="26"/>
      <c r="CY353" s="26"/>
      <c r="CZ353" s="26"/>
      <c r="DA353" s="26"/>
      <c r="DB353" s="26"/>
      <c r="DC353" s="26"/>
      <c r="DD353" s="26"/>
      <c r="DE353" s="26"/>
      <c r="DF353" s="26"/>
      <c r="DG353" s="26"/>
      <c r="DH353" s="26"/>
      <c r="DI353" s="26"/>
      <c r="DJ353" s="26"/>
      <c r="DK353" s="26"/>
      <c r="DL353" s="26"/>
      <c r="DM353" s="26"/>
      <c r="DN353" s="26"/>
      <c r="DO353" s="26"/>
      <c r="DP353" s="26"/>
      <c r="DQ353" s="26"/>
      <c r="DR353" s="26"/>
      <c r="DS353" s="26"/>
      <c r="DT353" s="26"/>
      <c r="DU353" s="26"/>
      <c r="DV353" s="26"/>
      <c r="DW353" s="26"/>
      <c r="DX353" s="26"/>
      <c r="DY353" s="26"/>
      <c r="DZ353" s="26"/>
      <c r="EA353" s="26"/>
      <c r="EB353" s="26"/>
      <c r="EC353" s="26"/>
      <c r="ED353" s="26"/>
      <c r="EE353" s="26"/>
      <c r="EF353" s="26"/>
      <c r="EG353" s="26"/>
      <c r="EH353" s="26"/>
      <c r="EI353" s="26"/>
      <c r="EJ353" s="26"/>
      <c r="EK353" s="26"/>
      <c r="EL353" s="26"/>
      <c r="EM353" s="26"/>
      <c r="EN353" s="26"/>
      <c r="EO353" s="26"/>
      <c r="EP353" s="26"/>
      <c r="EQ353" s="26"/>
      <c r="ER353" s="26"/>
      <c r="ES353" s="26"/>
      <c r="ET353" s="26"/>
      <c r="EU353" s="26"/>
      <c r="EV353" s="26"/>
      <c r="EW353" s="26"/>
      <c r="EX353" s="26"/>
      <c r="EY353" s="26"/>
      <c r="EZ353" s="26"/>
      <c r="FA353" s="26"/>
      <c r="FB353" s="26"/>
      <c r="FC353" s="26"/>
      <c r="FD353" s="26"/>
      <c r="FE353" s="26"/>
      <c r="FF353" s="26"/>
      <c r="FG353" s="26"/>
      <c r="FH353" s="26"/>
      <c r="FI353" s="26"/>
      <c r="FJ353" s="26"/>
    </row>
    <row r="354" spans="1:166" x14ac:dyDescent="0.2">
      <c r="A354" s="35" t="s">
        <v>1126</v>
      </c>
      <c r="B354" s="35" t="s">
        <v>133</v>
      </c>
      <c r="C354" s="35" t="s">
        <v>1127</v>
      </c>
      <c r="E354" s="36">
        <v>153.8218</v>
      </c>
      <c r="F354" s="35">
        <v>1.5867</v>
      </c>
      <c r="G354" s="35">
        <v>-32370</v>
      </c>
      <c r="H354" s="35">
        <v>51.72</v>
      </c>
      <c r="I354" s="35">
        <v>2000</v>
      </c>
      <c r="J354" s="35" t="s">
        <v>1056</v>
      </c>
      <c r="K354" s="35">
        <v>2</v>
      </c>
      <c r="L354" s="35">
        <v>2</v>
      </c>
      <c r="M354" s="35">
        <v>2</v>
      </c>
      <c r="N354" s="41">
        <v>29.882999000000002</v>
      </c>
      <c r="O354" s="35">
        <v>2.6940000000000002E-3</v>
      </c>
      <c r="P354" s="35">
        <v>0</v>
      </c>
      <c r="Q354" s="35">
        <v>0</v>
      </c>
      <c r="R354" s="35">
        <v>0</v>
      </c>
      <c r="S354" s="35">
        <v>-9149</v>
      </c>
      <c r="T354" s="35">
        <v>350</v>
      </c>
      <c r="U354" s="35">
        <v>7185</v>
      </c>
      <c r="V354" s="26" t="s">
        <v>93</v>
      </c>
      <c r="W354" s="35">
        <v>34.571499000000003</v>
      </c>
      <c r="X354" s="35">
        <v>-1.63338E-3</v>
      </c>
      <c r="Y354" s="35">
        <v>110556</v>
      </c>
      <c r="Z354" s="35">
        <v>-426.53798999999998</v>
      </c>
      <c r="AA354" s="35">
        <v>2.0064300000000001E-7</v>
      </c>
      <c r="AB354" s="35">
        <v>4580</v>
      </c>
      <c r="AC354" s="42">
        <v>2000</v>
      </c>
      <c r="AD354" s="35">
        <v>3.8497009999999925</v>
      </c>
      <c r="AE354" s="35">
        <v>1.9813824241395182</v>
      </c>
      <c r="AF354" s="35">
        <v>-4.0338300000000004E-3</v>
      </c>
      <c r="AG354" s="35">
        <v>41857</v>
      </c>
      <c r="AH354" s="35">
        <v>1081.6584</v>
      </c>
      <c r="AI354" s="35">
        <v>8.0997499999999995E-8</v>
      </c>
      <c r="AJ354" s="35">
        <v>-41195.690900000001</v>
      </c>
      <c r="AK354" s="35">
        <v>350</v>
      </c>
      <c r="AL354" s="35">
        <v>-0.83879900000000873</v>
      </c>
      <c r="AM354" s="35">
        <v>33.864596307251475</v>
      </c>
      <c r="AN354" s="35">
        <v>2.9355000000000006E-4</v>
      </c>
      <c r="AO354" s="35">
        <v>97135</v>
      </c>
      <c r="AP354" s="35">
        <v>228.58242000000007</v>
      </c>
      <c r="AQ354" s="35">
        <v>-1.9324000000000008E-8</v>
      </c>
      <c r="AR354" s="35">
        <v>-27466.690900000001</v>
      </c>
      <c r="AS354" s="42">
        <v>2000</v>
      </c>
      <c r="AT354" s="35">
        <v>2</v>
      </c>
      <c r="AU354" s="35">
        <v>15</v>
      </c>
      <c r="AV354" s="35">
        <v>1</v>
      </c>
      <c r="AW354" s="35">
        <v>20</v>
      </c>
      <c r="AX354" s="35">
        <v>2</v>
      </c>
      <c r="AY354" s="26"/>
      <c r="AZ354" s="26"/>
      <c r="BA354" s="26"/>
      <c r="BB354" s="26"/>
      <c r="BC354" s="26"/>
      <c r="BD354" s="26"/>
      <c r="BE354" s="26"/>
      <c r="BF354" s="26"/>
      <c r="BG354" s="26"/>
      <c r="BH354" s="26"/>
      <c r="BI354" s="26"/>
      <c r="BJ354" s="26"/>
      <c r="BK354" s="26"/>
      <c r="BL354" s="26"/>
      <c r="BM354" s="26"/>
      <c r="BN354" s="26"/>
      <c r="BO354" s="26"/>
      <c r="BP354" s="26"/>
      <c r="BQ354" s="26"/>
      <c r="BR354" s="26"/>
      <c r="BS354" s="26"/>
      <c r="BT354" s="26"/>
      <c r="BU354" s="26"/>
      <c r="BV354" s="26"/>
      <c r="BW354" s="26"/>
      <c r="BX354" s="26"/>
      <c r="BY354" s="26"/>
      <c r="BZ354" s="26"/>
      <c r="CA354" s="26"/>
      <c r="CB354" s="26"/>
      <c r="CC354" s="26"/>
      <c r="CD354" s="26"/>
      <c r="CE354" s="26"/>
      <c r="CF354" s="26"/>
      <c r="CG354" s="26"/>
      <c r="CH354" s="26"/>
      <c r="CI354" s="26"/>
      <c r="CJ354" s="26"/>
      <c r="CK354" s="26"/>
      <c r="CL354" s="26"/>
      <c r="CM354" s="26"/>
      <c r="CN354" s="26"/>
      <c r="CO354" s="26"/>
      <c r="CP354" s="26"/>
      <c r="CQ354" s="26"/>
      <c r="CR354" s="26"/>
      <c r="CS354" s="26"/>
      <c r="CT354" s="26"/>
      <c r="CU354" s="26"/>
      <c r="CV354" s="26"/>
      <c r="CW354" s="26"/>
      <c r="CX354" s="26"/>
      <c r="CY354" s="26"/>
      <c r="CZ354" s="26"/>
      <c r="DA354" s="26"/>
      <c r="DB354" s="26"/>
      <c r="DC354" s="26"/>
      <c r="DD354" s="26"/>
      <c r="DE354" s="26"/>
      <c r="DF354" s="26"/>
      <c r="DG354" s="26"/>
      <c r="DH354" s="26"/>
      <c r="DI354" s="26"/>
      <c r="DJ354" s="26"/>
      <c r="DK354" s="26"/>
      <c r="DL354" s="26"/>
      <c r="DM354" s="26"/>
      <c r="DN354" s="26"/>
      <c r="DO354" s="26"/>
      <c r="DP354" s="26"/>
      <c r="DQ354" s="26"/>
      <c r="DR354" s="26"/>
      <c r="DS354" s="26"/>
      <c r="DT354" s="26"/>
      <c r="DU354" s="26"/>
      <c r="DV354" s="26"/>
      <c r="DW354" s="26"/>
      <c r="DX354" s="26"/>
      <c r="DY354" s="26"/>
      <c r="DZ354" s="26"/>
      <c r="EA354" s="26"/>
      <c r="EB354" s="26"/>
      <c r="EC354" s="26"/>
      <c r="ED354" s="26"/>
      <c r="EE354" s="26"/>
      <c r="EF354" s="26"/>
      <c r="EG354" s="26"/>
      <c r="EH354" s="26"/>
      <c r="EI354" s="26"/>
      <c r="EJ354" s="26"/>
      <c r="EK354" s="26"/>
      <c r="EL354" s="26"/>
      <c r="EM354" s="26"/>
      <c r="EN354" s="26"/>
      <c r="EO354" s="26"/>
      <c r="EP354" s="26"/>
      <c r="EQ354" s="26"/>
      <c r="ER354" s="26"/>
      <c r="ES354" s="26"/>
      <c r="ET354" s="26"/>
      <c r="EU354" s="26"/>
      <c r="EV354" s="26"/>
      <c r="EW354" s="26"/>
      <c r="EX354" s="26"/>
      <c r="EY354" s="26"/>
      <c r="EZ354" s="26"/>
      <c r="FA354" s="26"/>
      <c r="FB354" s="26"/>
      <c r="FC354" s="26"/>
      <c r="FD354" s="26"/>
      <c r="FE354" s="26"/>
      <c r="FF354" s="26"/>
      <c r="FG354" s="26"/>
      <c r="FH354" s="26"/>
      <c r="FI354" s="26"/>
      <c r="FJ354" s="26"/>
    </row>
    <row r="355" spans="1:166" x14ac:dyDescent="0.2">
      <c r="A355" s="35" t="s">
        <v>1128</v>
      </c>
      <c r="B355" s="35" t="s">
        <v>104</v>
      </c>
      <c r="C355" s="35" t="s">
        <v>1129</v>
      </c>
      <c r="E355" s="36">
        <v>104.4589</v>
      </c>
      <c r="F355" s="35">
        <v>2.7200000000000002E-3</v>
      </c>
      <c r="G355" s="35">
        <v>-169200</v>
      </c>
      <c r="H355" s="35">
        <v>68.174000000000007</v>
      </c>
      <c r="I355" s="35">
        <v>2000</v>
      </c>
      <c r="J355" s="35" t="s">
        <v>1056</v>
      </c>
      <c r="K355" s="35">
        <v>4</v>
      </c>
      <c r="L355" s="35">
        <v>1</v>
      </c>
      <c r="M355" s="35">
        <v>1</v>
      </c>
      <c r="N355" s="41">
        <v>47.520198999999998</v>
      </c>
      <c r="O355" s="35">
        <v>-3.85601E-3</v>
      </c>
      <c r="P355" s="35">
        <v>-218585</v>
      </c>
      <c r="Q355" s="35">
        <v>-1098.75</v>
      </c>
      <c r="R355" s="35">
        <v>4.5971999999999999E-7</v>
      </c>
      <c r="S355" s="35">
        <v>5868</v>
      </c>
      <c r="T355" s="42">
        <v>2000</v>
      </c>
      <c r="U355" s="35">
        <v>-11.891498999999996</v>
      </c>
      <c r="V355" s="35">
        <v>135.80778373332123</v>
      </c>
      <c r="W355" s="35">
        <v>2.3726239999999998E-3</v>
      </c>
      <c r="X355" s="35">
        <v>-37505.550000000003</v>
      </c>
      <c r="Y355" s="35">
        <v>-878.99637000000007</v>
      </c>
      <c r="Z355" s="35">
        <v>-1.4807837499999999E-7</v>
      </c>
      <c r="AA355" s="35">
        <v>-164701.69485</v>
      </c>
      <c r="AB355" s="42">
        <v>2000</v>
      </c>
      <c r="AC355" s="35">
        <v>3</v>
      </c>
      <c r="AD355" s="35">
        <v>15</v>
      </c>
      <c r="AE355" s="35">
        <v>1</v>
      </c>
      <c r="AF355" s="35">
        <v>20</v>
      </c>
      <c r="AG355" s="35">
        <v>0.5</v>
      </c>
      <c r="AH355" s="35">
        <v>31</v>
      </c>
      <c r="AI355" s="35">
        <v>1.5</v>
      </c>
      <c r="AJ355" s="26"/>
      <c r="AK355" s="26"/>
      <c r="AL355" s="26"/>
      <c r="AM355" s="26"/>
      <c r="AN355" s="26"/>
      <c r="AO355" s="26"/>
      <c r="AP355" s="26"/>
      <c r="AQ355" s="26"/>
      <c r="AR355" s="26"/>
      <c r="AS355" s="26"/>
      <c r="AT355" s="26"/>
      <c r="AU355" s="26"/>
      <c r="AV355" s="26"/>
      <c r="AW355" s="26"/>
      <c r="AX355" s="26"/>
      <c r="AY355" s="26"/>
      <c r="AZ355" s="26"/>
      <c r="BA355" s="26"/>
      <c r="BB355" s="26"/>
      <c r="BC355" s="26"/>
      <c r="BD355" s="26"/>
      <c r="BE355" s="26"/>
      <c r="BF355" s="26"/>
      <c r="BG355" s="26"/>
      <c r="BH355" s="26"/>
      <c r="BI355" s="26"/>
      <c r="BJ355" s="26"/>
      <c r="BK355" s="26"/>
      <c r="BL355" s="26"/>
      <c r="BM355" s="26"/>
      <c r="BN355" s="26"/>
      <c r="BO355" s="26"/>
      <c r="BP355" s="26"/>
      <c r="BQ355" s="26"/>
      <c r="BR355" s="26"/>
      <c r="BS355" s="26"/>
      <c r="BT355" s="26"/>
      <c r="BU355" s="26"/>
      <c r="BV355" s="26"/>
      <c r="BW355" s="26"/>
      <c r="BX355" s="26"/>
      <c r="BY355" s="26"/>
      <c r="BZ355" s="26"/>
      <c r="CA355" s="26"/>
      <c r="CB355" s="26"/>
      <c r="CC355" s="26"/>
      <c r="CD355" s="26"/>
      <c r="CE355" s="26"/>
      <c r="CF355" s="26"/>
      <c r="CG355" s="26"/>
      <c r="CH355" s="26"/>
      <c r="CI355" s="26"/>
      <c r="CJ355" s="26"/>
      <c r="CK355" s="26"/>
      <c r="CL355" s="26"/>
      <c r="CM355" s="26"/>
      <c r="CN355" s="26"/>
      <c r="CO355" s="26"/>
      <c r="CP355" s="26"/>
      <c r="CQ355" s="26"/>
      <c r="CR355" s="26"/>
      <c r="CS355" s="26"/>
      <c r="CT355" s="26"/>
      <c r="CU355" s="26"/>
      <c r="CV355" s="26"/>
      <c r="CW355" s="26"/>
      <c r="CX355" s="26"/>
      <c r="CY355" s="26"/>
      <c r="CZ355" s="26"/>
      <c r="DA355" s="26"/>
      <c r="DB355" s="26"/>
      <c r="DC355" s="26"/>
      <c r="DD355" s="26"/>
      <c r="DE355" s="26"/>
      <c r="DF355" s="26"/>
      <c r="DG355" s="26"/>
      <c r="DH355" s="26"/>
      <c r="DI355" s="26"/>
      <c r="DJ355" s="26"/>
      <c r="DK355" s="26"/>
      <c r="DL355" s="26"/>
      <c r="DM355" s="26"/>
      <c r="DN355" s="26"/>
      <c r="DO355" s="26"/>
      <c r="DP355" s="26"/>
      <c r="DQ355" s="26"/>
      <c r="DR355" s="26"/>
      <c r="DS355" s="26"/>
      <c r="DT355" s="26"/>
      <c r="DU355" s="26"/>
      <c r="DV355" s="26"/>
      <c r="DW355" s="26"/>
      <c r="DX355" s="26"/>
      <c r="DY355" s="26"/>
      <c r="DZ355" s="26"/>
      <c r="EA355" s="26"/>
      <c r="EB355" s="26"/>
      <c r="EC355" s="26"/>
      <c r="ED355" s="26"/>
      <c r="EE355" s="26"/>
      <c r="EF355" s="26"/>
      <c r="EG355" s="26"/>
      <c r="EH355" s="26"/>
      <c r="EI355" s="26"/>
      <c r="EJ355" s="26"/>
      <c r="EK355" s="26"/>
      <c r="EL355" s="26"/>
      <c r="EM355" s="26"/>
      <c r="EN355" s="26"/>
      <c r="EO355" s="26"/>
      <c r="EP355" s="26"/>
      <c r="EQ355" s="26"/>
      <c r="ER355" s="26"/>
      <c r="ES355" s="26"/>
      <c r="ET355" s="26"/>
      <c r="EU355" s="26"/>
      <c r="EV355" s="26"/>
      <c r="EW355" s="26"/>
      <c r="EX355" s="26"/>
      <c r="EY355" s="26"/>
      <c r="EZ355" s="26"/>
      <c r="FA355" s="26"/>
      <c r="FB355" s="26"/>
      <c r="FC355" s="26"/>
      <c r="FD355" s="26"/>
      <c r="FE355" s="26"/>
      <c r="FF355" s="26"/>
      <c r="FG355" s="26"/>
      <c r="FH355" s="26"/>
      <c r="FI355" s="26"/>
      <c r="FJ355" s="26"/>
    </row>
    <row r="356" spans="1:166" x14ac:dyDescent="0.2">
      <c r="A356" s="35" t="s">
        <v>1130</v>
      </c>
      <c r="B356" s="35" t="s">
        <v>104</v>
      </c>
      <c r="C356" s="35" t="s">
        <v>1131</v>
      </c>
      <c r="E356" s="36">
        <v>31.009399999999999</v>
      </c>
      <c r="F356" s="35">
        <v>1.2700000000000001E-3</v>
      </c>
      <c r="G356" s="35">
        <v>61000</v>
      </c>
      <c r="H356" s="35">
        <v>50.889000000000003</v>
      </c>
      <c r="I356" s="35">
        <v>2000</v>
      </c>
      <c r="J356" s="35" t="s">
        <v>1056</v>
      </c>
      <c r="K356" s="35">
        <v>2</v>
      </c>
      <c r="L356" s="35">
        <v>1</v>
      </c>
      <c r="M356" s="35">
        <v>1</v>
      </c>
      <c r="N356" s="41">
        <v>14.006</v>
      </c>
      <c r="O356" s="35">
        <v>-7.4976399999999999E-4</v>
      </c>
      <c r="P356" s="35">
        <v>-142084</v>
      </c>
      <c r="Q356" s="35">
        <v>-276.13198999999997</v>
      </c>
      <c r="R356" s="35">
        <v>8.5010500000000005E-8</v>
      </c>
      <c r="S356" s="35">
        <v>1133</v>
      </c>
      <c r="T356" s="42">
        <v>2000</v>
      </c>
      <c r="U356" s="35">
        <v>5.0369499999999974</v>
      </c>
      <c r="V356" s="35">
        <v>-71.354972130536936</v>
      </c>
      <c r="W356" s="35">
        <v>-3.3489999999999995E-4</v>
      </c>
      <c r="X356" s="35">
        <v>478.77499999999418</v>
      </c>
      <c r="Y356" s="35">
        <v>432.55602999999996</v>
      </c>
      <c r="Z356" s="35">
        <v>1.3507349999999996E-8</v>
      </c>
      <c r="AA356" s="35">
        <v>58734.9879</v>
      </c>
      <c r="AB356" s="42">
        <v>2000</v>
      </c>
      <c r="AC356" s="35">
        <v>2</v>
      </c>
      <c r="AD356" s="35">
        <v>15</v>
      </c>
      <c r="AE356" s="35">
        <v>1</v>
      </c>
      <c r="AF356" s="35">
        <v>31</v>
      </c>
      <c r="AG356" s="35">
        <v>0.5</v>
      </c>
      <c r="AH356" s="26"/>
      <c r="AI356" s="26"/>
      <c r="AJ356" s="26"/>
      <c r="AK356" s="26"/>
      <c r="AL356" s="26"/>
      <c r="AM356" s="26"/>
      <c r="AN356" s="26"/>
      <c r="AO356" s="26"/>
      <c r="AP356" s="26"/>
      <c r="AQ356" s="26"/>
      <c r="AR356" s="26"/>
      <c r="AS356" s="26"/>
      <c r="AT356" s="26"/>
      <c r="AU356" s="26"/>
      <c r="AV356" s="26"/>
      <c r="AW356" s="26"/>
      <c r="AX356" s="26"/>
      <c r="AY356" s="26"/>
      <c r="AZ356" s="26"/>
      <c r="BA356" s="26"/>
      <c r="BB356" s="26"/>
      <c r="BC356" s="26"/>
      <c r="BD356" s="26"/>
      <c r="BE356" s="26"/>
      <c r="BF356" s="26"/>
      <c r="BG356" s="26"/>
      <c r="BH356" s="26"/>
      <c r="BI356" s="26"/>
      <c r="BJ356" s="26"/>
      <c r="BK356" s="26"/>
      <c r="BL356" s="26"/>
      <c r="BM356" s="26"/>
      <c r="BN356" s="26"/>
      <c r="BO356" s="26"/>
      <c r="BP356" s="26"/>
      <c r="BQ356" s="26"/>
      <c r="BR356" s="26"/>
      <c r="BS356" s="26"/>
      <c r="BT356" s="26"/>
      <c r="BU356" s="26"/>
      <c r="BV356" s="26"/>
      <c r="BW356" s="26"/>
      <c r="BX356" s="26"/>
      <c r="BY356" s="26"/>
      <c r="BZ356" s="26"/>
      <c r="CA356" s="26"/>
      <c r="CB356" s="26"/>
      <c r="CC356" s="26"/>
      <c r="CD356" s="26"/>
      <c r="CE356" s="26"/>
      <c r="CF356" s="26"/>
      <c r="CG356" s="26"/>
      <c r="CH356" s="26"/>
      <c r="CI356" s="26"/>
      <c r="CJ356" s="26"/>
      <c r="CK356" s="26"/>
      <c r="CL356" s="26"/>
      <c r="CM356" s="26"/>
      <c r="CN356" s="26"/>
      <c r="CO356" s="26"/>
      <c r="CP356" s="26"/>
      <c r="CQ356" s="26"/>
      <c r="CR356" s="26"/>
      <c r="CS356" s="26"/>
      <c r="CT356" s="26"/>
      <c r="CU356" s="26"/>
      <c r="CV356" s="26"/>
      <c r="CW356" s="26"/>
      <c r="CX356" s="26"/>
      <c r="CY356" s="26"/>
      <c r="CZ356" s="26"/>
      <c r="DA356" s="26"/>
      <c r="DB356" s="26"/>
      <c r="DC356" s="26"/>
      <c r="DD356" s="26"/>
      <c r="DE356" s="26"/>
      <c r="DF356" s="26"/>
      <c r="DG356" s="26"/>
      <c r="DH356" s="26"/>
      <c r="DI356" s="26"/>
      <c r="DJ356" s="26"/>
      <c r="DK356" s="26"/>
      <c r="DL356" s="26"/>
      <c r="DM356" s="26"/>
      <c r="DN356" s="26"/>
      <c r="DO356" s="26"/>
      <c r="DP356" s="26"/>
      <c r="DQ356" s="26"/>
      <c r="DR356" s="26"/>
      <c r="DS356" s="26"/>
      <c r="DT356" s="26"/>
      <c r="DU356" s="26"/>
      <c r="DV356" s="26"/>
      <c r="DW356" s="26"/>
      <c r="DX356" s="26"/>
      <c r="DY356" s="26"/>
      <c r="DZ356" s="26"/>
      <c r="EA356" s="26"/>
      <c r="EB356" s="26"/>
      <c r="EC356" s="26"/>
      <c r="ED356" s="26"/>
      <c r="EE356" s="26"/>
      <c r="EF356" s="26"/>
      <c r="EG356" s="26"/>
      <c r="EH356" s="26"/>
      <c r="EI356" s="26"/>
      <c r="EJ356" s="26"/>
      <c r="EK356" s="26"/>
      <c r="EL356" s="26"/>
      <c r="EM356" s="26"/>
      <c r="EN356" s="26"/>
      <c r="EO356" s="26"/>
      <c r="EP356" s="26"/>
      <c r="EQ356" s="26"/>
      <c r="ER356" s="26"/>
      <c r="ES356" s="26"/>
      <c r="ET356" s="26"/>
      <c r="EU356" s="26"/>
      <c r="EV356" s="26"/>
      <c r="EW356" s="26"/>
      <c r="EX356" s="26"/>
      <c r="EY356" s="26"/>
      <c r="EZ356" s="26"/>
      <c r="FA356" s="26"/>
      <c r="FB356" s="26"/>
      <c r="FC356" s="26"/>
      <c r="FD356" s="26"/>
      <c r="FE356" s="26"/>
      <c r="FF356" s="26"/>
      <c r="FG356" s="26"/>
      <c r="FH356" s="26"/>
      <c r="FI356" s="26"/>
      <c r="FJ356" s="26"/>
    </row>
    <row r="357" spans="1:166" x14ac:dyDescent="0.2">
      <c r="A357" s="35" t="s">
        <v>1132</v>
      </c>
      <c r="B357" s="35" t="s">
        <v>104</v>
      </c>
      <c r="C357" s="35" t="s">
        <v>1133</v>
      </c>
      <c r="E357" s="36">
        <v>50.007800000000003</v>
      </c>
      <c r="F357" s="35">
        <v>2.0500000000000002E-3</v>
      </c>
      <c r="G357" s="35">
        <v>-43500</v>
      </c>
      <c r="H357" s="35">
        <v>57.533000000000001</v>
      </c>
      <c r="I357" s="35">
        <v>2000</v>
      </c>
      <c r="J357" s="35" t="s">
        <v>1056</v>
      </c>
      <c r="K357" s="35">
        <v>2</v>
      </c>
      <c r="L357" s="35">
        <v>1</v>
      </c>
      <c r="M357" s="35">
        <v>1</v>
      </c>
      <c r="N357" s="41">
        <v>25.9587</v>
      </c>
      <c r="O357" s="35">
        <v>-2.1105799999999999E-3</v>
      </c>
      <c r="P357" s="35">
        <v>-211945</v>
      </c>
      <c r="Q357" s="35">
        <v>-616.15301999999997</v>
      </c>
      <c r="R357" s="35">
        <v>2.4933599999999998E-7</v>
      </c>
      <c r="S357" s="35">
        <v>3791</v>
      </c>
      <c r="T357" s="42">
        <v>2000</v>
      </c>
      <c r="U357" s="35">
        <v>-1.1765000000000008</v>
      </c>
      <c r="V357" s="35">
        <v>2.4891584275929119</v>
      </c>
      <c r="W357" s="35">
        <v>8.77058E-4</v>
      </c>
      <c r="X357" s="35">
        <v>-31037.45</v>
      </c>
      <c r="Y357" s="35">
        <v>-109.94201999999996</v>
      </c>
      <c r="Z357" s="35">
        <v>-5.9978599999999989E-8</v>
      </c>
      <c r="AA357" s="35">
        <v>-42619.017899999999</v>
      </c>
      <c r="AB357" s="42">
        <v>2000</v>
      </c>
      <c r="AC357" s="35">
        <v>2</v>
      </c>
      <c r="AD357" s="35">
        <v>15</v>
      </c>
      <c r="AE357" s="35">
        <v>1</v>
      </c>
      <c r="AF357" s="35">
        <v>31</v>
      </c>
      <c r="AG357" s="35">
        <v>1</v>
      </c>
      <c r="AH357" s="26"/>
      <c r="AI357" s="26"/>
      <c r="AJ357" s="26"/>
      <c r="AK357" s="26"/>
      <c r="AL357" s="26"/>
      <c r="AM357" s="26"/>
      <c r="AN357" s="26"/>
      <c r="AO357" s="26"/>
      <c r="AP357" s="26"/>
      <c r="AQ357" s="26"/>
      <c r="AR357" s="26"/>
      <c r="AS357" s="26"/>
      <c r="AT357" s="26"/>
      <c r="AU357" s="26"/>
      <c r="AV357" s="26"/>
      <c r="AW357" s="26"/>
      <c r="AX357" s="26"/>
      <c r="AY357" s="26"/>
      <c r="AZ357" s="26"/>
      <c r="BA357" s="26"/>
      <c r="BB357" s="26"/>
      <c r="BC357" s="26"/>
      <c r="BD357" s="26"/>
      <c r="BE357" s="26"/>
      <c r="BF357" s="26"/>
      <c r="BG357" s="26"/>
      <c r="BH357" s="26"/>
      <c r="BI357" s="26"/>
      <c r="BJ357" s="26"/>
      <c r="BK357" s="26"/>
      <c r="BL357" s="26"/>
      <c r="BM357" s="26"/>
      <c r="BN357" s="26"/>
      <c r="BO357" s="26"/>
      <c r="BP357" s="26"/>
      <c r="BQ357" s="26"/>
      <c r="BR357" s="26"/>
      <c r="BS357" s="26"/>
      <c r="BT357" s="26"/>
      <c r="BU357" s="26"/>
      <c r="BV357" s="26"/>
      <c r="BW357" s="26"/>
      <c r="BX357" s="26"/>
      <c r="BY357" s="26"/>
      <c r="BZ357" s="26"/>
      <c r="CA357" s="26"/>
      <c r="CB357" s="26"/>
      <c r="CC357" s="26"/>
      <c r="CD357" s="26"/>
      <c r="CE357" s="26"/>
      <c r="CF357" s="26"/>
      <c r="CG357" s="26"/>
      <c r="CH357" s="26"/>
      <c r="CI357" s="26"/>
      <c r="CJ357" s="26"/>
      <c r="CK357" s="26"/>
      <c r="CL357" s="26"/>
      <c r="CM357" s="26"/>
      <c r="CN357" s="26"/>
      <c r="CO357" s="26"/>
      <c r="CP357" s="26"/>
      <c r="CQ357" s="26"/>
      <c r="CR357" s="26"/>
      <c r="CS357" s="26"/>
      <c r="CT357" s="26"/>
      <c r="CU357" s="26"/>
      <c r="CV357" s="26"/>
      <c r="CW357" s="26"/>
      <c r="CX357" s="26"/>
      <c r="CY357" s="26"/>
      <c r="CZ357" s="26"/>
      <c r="DA357" s="26"/>
      <c r="DB357" s="26"/>
      <c r="DC357" s="26"/>
      <c r="DD357" s="26"/>
      <c r="DE357" s="26"/>
      <c r="DF357" s="26"/>
      <c r="DG357" s="26"/>
      <c r="DH357" s="26"/>
      <c r="DI357" s="26"/>
      <c r="DJ357" s="26"/>
      <c r="DK357" s="26"/>
      <c r="DL357" s="26"/>
      <c r="DM357" s="26"/>
      <c r="DN357" s="26"/>
      <c r="DO357" s="26"/>
      <c r="DP357" s="26"/>
      <c r="DQ357" s="26"/>
      <c r="DR357" s="26"/>
      <c r="DS357" s="26"/>
      <c r="DT357" s="26"/>
      <c r="DU357" s="26"/>
      <c r="DV357" s="26"/>
      <c r="DW357" s="26"/>
      <c r="DX357" s="26"/>
      <c r="DY357" s="26"/>
      <c r="DZ357" s="26"/>
      <c r="EA357" s="26"/>
      <c r="EB357" s="26"/>
      <c r="EC357" s="26"/>
      <c r="ED357" s="26"/>
      <c r="EE357" s="26"/>
      <c r="EF357" s="26"/>
      <c r="EG357" s="26"/>
      <c r="EH357" s="26"/>
      <c r="EI357" s="26"/>
      <c r="EJ357" s="26"/>
      <c r="EK357" s="26"/>
      <c r="EL357" s="26"/>
      <c r="EM357" s="26"/>
      <c r="EN357" s="26"/>
      <c r="EO357" s="26"/>
      <c r="EP357" s="26"/>
      <c r="EQ357" s="26"/>
      <c r="ER357" s="26"/>
      <c r="ES357" s="26"/>
      <c r="ET357" s="26"/>
      <c r="EU357" s="26"/>
      <c r="EV357" s="26"/>
      <c r="EW357" s="26"/>
      <c r="EX357" s="26"/>
      <c r="EY357" s="26"/>
      <c r="EZ357" s="26"/>
      <c r="FA357" s="26"/>
      <c r="FB357" s="26"/>
      <c r="FC357" s="26"/>
      <c r="FD357" s="26"/>
      <c r="FE357" s="26"/>
      <c r="FF357" s="26"/>
      <c r="FG357" s="26"/>
      <c r="FH357" s="26"/>
      <c r="FI357" s="26"/>
      <c r="FJ357" s="26"/>
    </row>
    <row r="358" spans="1:166" x14ac:dyDescent="0.2">
      <c r="A358" s="35" t="s">
        <v>1134</v>
      </c>
      <c r="B358" s="35" t="s">
        <v>104</v>
      </c>
      <c r="C358" s="35" t="s">
        <v>1135</v>
      </c>
      <c r="E358" s="36">
        <v>69.006199999999993</v>
      </c>
      <c r="F358" s="35">
        <v>2.82E-3</v>
      </c>
      <c r="G358" s="35">
        <v>-112400</v>
      </c>
      <c r="H358" s="35">
        <v>63.329000000000001</v>
      </c>
      <c r="I358" s="35">
        <v>2000</v>
      </c>
      <c r="J358" s="35" t="s">
        <v>1056</v>
      </c>
      <c r="K358" s="35">
        <v>2</v>
      </c>
      <c r="L358" s="35">
        <v>1</v>
      </c>
      <c r="M358" s="35">
        <v>1</v>
      </c>
      <c r="N358" s="41">
        <v>38.737400000000001</v>
      </c>
      <c r="O358" s="35">
        <v>-3.24122E-3</v>
      </c>
      <c r="P358" s="35">
        <v>-285397</v>
      </c>
      <c r="Q358" s="35">
        <v>-974.28399999999999</v>
      </c>
      <c r="R358" s="35">
        <v>3.75153E-7</v>
      </c>
      <c r="S358" s="35">
        <v>6509</v>
      </c>
      <c r="T358" s="42">
        <v>2000</v>
      </c>
      <c r="U358" s="35">
        <v>-8.2159499999999994</v>
      </c>
      <c r="V358" s="35">
        <v>83.874242053284775</v>
      </c>
      <c r="W358" s="35">
        <v>1.8588400000000001E-3</v>
      </c>
      <c r="X358" s="35">
        <v>-64349.175000000003</v>
      </c>
      <c r="Y358" s="35">
        <v>-688.65996999999993</v>
      </c>
      <c r="Z358" s="35">
        <v>-1.142103E-7</v>
      </c>
      <c r="AA358" s="35">
        <v>-108313.02370000001</v>
      </c>
      <c r="AB358" s="42">
        <v>2000</v>
      </c>
      <c r="AC358" s="35">
        <v>2</v>
      </c>
      <c r="AD358" s="35">
        <v>15</v>
      </c>
      <c r="AE358" s="35">
        <v>1</v>
      </c>
      <c r="AF358" s="35">
        <v>31</v>
      </c>
      <c r="AG358" s="35">
        <v>1.5</v>
      </c>
      <c r="AH358" s="26"/>
      <c r="AI358" s="26"/>
      <c r="AJ358" s="26"/>
      <c r="AK358" s="26"/>
      <c r="AL358" s="26"/>
      <c r="AM358" s="26"/>
      <c r="AN358" s="26"/>
      <c r="AO358" s="26"/>
      <c r="AP358" s="26"/>
      <c r="AQ358" s="26"/>
      <c r="AR358" s="26"/>
      <c r="AS358" s="26"/>
      <c r="AT358" s="26"/>
      <c r="AU358" s="26"/>
      <c r="AV358" s="26"/>
      <c r="AW358" s="26"/>
      <c r="AX358" s="26"/>
      <c r="AY358" s="26"/>
      <c r="AZ358" s="26"/>
      <c r="BA358" s="26"/>
      <c r="BB358" s="26"/>
      <c r="BC358" s="26"/>
      <c r="BD358" s="26"/>
      <c r="BE358" s="26"/>
      <c r="BF358" s="26"/>
      <c r="BG358" s="26"/>
      <c r="BH358" s="26"/>
      <c r="BI358" s="26"/>
      <c r="BJ358" s="26"/>
      <c r="BK358" s="26"/>
      <c r="BL358" s="26"/>
      <c r="BM358" s="26"/>
      <c r="BN358" s="26"/>
      <c r="BO358" s="26"/>
      <c r="BP358" s="26"/>
      <c r="BQ358" s="26"/>
      <c r="BR358" s="26"/>
      <c r="BS358" s="26"/>
      <c r="BT358" s="26"/>
      <c r="BU358" s="26"/>
      <c r="BV358" s="26"/>
      <c r="BW358" s="26"/>
      <c r="BX358" s="26"/>
      <c r="BY358" s="26"/>
      <c r="BZ358" s="26"/>
      <c r="CA358" s="26"/>
      <c r="CB358" s="26"/>
      <c r="CC358" s="26"/>
      <c r="CD358" s="26"/>
      <c r="CE358" s="26"/>
      <c r="CF358" s="26"/>
      <c r="CG358" s="26"/>
      <c r="CH358" s="26"/>
      <c r="CI358" s="26"/>
      <c r="CJ358" s="26"/>
      <c r="CK358" s="26"/>
      <c r="CL358" s="26"/>
      <c r="CM358" s="26"/>
      <c r="CN358" s="26"/>
      <c r="CO358" s="26"/>
      <c r="CP358" s="26"/>
      <c r="CQ358" s="26"/>
      <c r="CR358" s="26"/>
      <c r="CS358" s="26"/>
      <c r="CT358" s="26"/>
      <c r="CU358" s="26"/>
      <c r="CV358" s="26"/>
      <c r="CW358" s="26"/>
      <c r="CX358" s="26"/>
      <c r="CY358" s="26"/>
      <c r="CZ358" s="26"/>
      <c r="DA358" s="26"/>
      <c r="DB358" s="26"/>
      <c r="DC358" s="26"/>
      <c r="DD358" s="26"/>
      <c r="DE358" s="26"/>
      <c r="DF358" s="26"/>
      <c r="DG358" s="26"/>
      <c r="DH358" s="26"/>
      <c r="DI358" s="26"/>
      <c r="DJ358" s="26"/>
      <c r="DK358" s="26"/>
      <c r="DL358" s="26"/>
      <c r="DM358" s="26"/>
      <c r="DN358" s="26"/>
      <c r="DO358" s="26"/>
      <c r="DP358" s="26"/>
      <c r="DQ358" s="26"/>
      <c r="DR358" s="26"/>
      <c r="DS358" s="26"/>
      <c r="DT358" s="26"/>
      <c r="DU358" s="26"/>
      <c r="DV358" s="26"/>
      <c r="DW358" s="26"/>
      <c r="DX358" s="26"/>
      <c r="DY358" s="26"/>
      <c r="DZ358" s="26"/>
      <c r="EA358" s="26"/>
      <c r="EB358" s="26"/>
      <c r="EC358" s="26"/>
      <c r="ED358" s="26"/>
      <c r="EE358" s="26"/>
      <c r="EF358" s="26"/>
      <c r="EG358" s="26"/>
      <c r="EH358" s="26"/>
      <c r="EI358" s="26"/>
      <c r="EJ358" s="26"/>
      <c r="EK358" s="26"/>
      <c r="EL358" s="26"/>
      <c r="EM358" s="26"/>
      <c r="EN358" s="26"/>
      <c r="EO358" s="26"/>
      <c r="EP358" s="26"/>
      <c r="EQ358" s="26"/>
      <c r="ER358" s="26"/>
      <c r="ES358" s="26"/>
      <c r="ET358" s="26"/>
      <c r="EU358" s="26"/>
      <c r="EV358" s="26"/>
      <c r="EW358" s="26"/>
      <c r="EX358" s="26"/>
      <c r="EY358" s="26"/>
      <c r="EZ358" s="26"/>
      <c r="FA358" s="26"/>
      <c r="FB358" s="26"/>
      <c r="FC358" s="26"/>
      <c r="FD358" s="26"/>
      <c r="FE358" s="26"/>
      <c r="FF358" s="26"/>
      <c r="FG358" s="26"/>
      <c r="FH358" s="26"/>
      <c r="FI358" s="26"/>
      <c r="FJ358" s="26"/>
    </row>
    <row r="359" spans="1:166" x14ac:dyDescent="0.2">
      <c r="A359" s="35" t="s">
        <v>1136</v>
      </c>
      <c r="B359" s="35" t="s">
        <v>104</v>
      </c>
      <c r="C359" s="35" t="s">
        <v>1137</v>
      </c>
      <c r="E359" s="36">
        <v>195.91066999999998</v>
      </c>
      <c r="F359" s="35">
        <v>8.0099999999999998E-3</v>
      </c>
      <c r="G359" s="35">
        <v>-140800</v>
      </c>
      <c r="H359" s="35">
        <v>73.498000000000005</v>
      </c>
      <c r="I359" s="35">
        <v>2000</v>
      </c>
      <c r="J359" s="35" t="s">
        <v>1138</v>
      </c>
      <c r="K359" s="35">
        <v>4</v>
      </c>
      <c r="L359" s="35">
        <v>1</v>
      </c>
      <c r="M359" s="35">
        <v>3</v>
      </c>
      <c r="N359" s="41">
        <v>45.787998000000002</v>
      </c>
      <c r="O359" s="35">
        <v>-3.5579700000000001E-3</v>
      </c>
      <c r="P359" s="35">
        <v>-211973</v>
      </c>
      <c r="Q359" s="35">
        <v>-1008.71</v>
      </c>
      <c r="R359" s="35">
        <v>4.24762E-7</v>
      </c>
      <c r="S359" s="35">
        <v>4782</v>
      </c>
      <c r="T359" s="42">
        <v>2000</v>
      </c>
      <c r="U359" s="35">
        <v>-8.8280480000000026</v>
      </c>
      <c r="V359" s="35">
        <v>93.463456506903242</v>
      </c>
      <c r="W359" s="35">
        <v>2.9215900000000004E-3</v>
      </c>
      <c r="X359" s="35">
        <v>-27637.175000000003</v>
      </c>
      <c r="Y359" s="35">
        <v>-757.51197000000002</v>
      </c>
      <c r="Z359" s="35">
        <v>-1.3901480000000002E-7</v>
      </c>
      <c r="AA359" s="35">
        <v>-136454.07045</v>
      </c>
      <c r="AB359" s="35">
        <v>386.8</v>
      </c>
      <c r="AC359" s="35">
        <v>-5.6260479999999973</v>
      </c>
      <c r="AD359" s="35">
        <v>76.55580887294866</v>
      </c>
      <c r="AE359" s="35">
        <v>2.1755900000000002E-3</v>
      </c>
      <c r="AF359" s="35">
        <v>-27637.175000000003</v>
      </c>
      <c r="AG359" s="35">
        <v>-757.51197000000002</v>
      </c>
      <c r="AH359" s="35">
        <v>-1.3901480000000002E-7</v>
      </c>
      <c r="AI359" s="35">
        <v>-137181.64905000001</v>
      </c>
      <c r="AJ359" s="35">
        <v>458.4</v>
      </c>
      <c r="AK359" s="35">
        <v>-10.796047999999999</v>
      </c>
      <c r="AL359" s="35">
        <v>124.28727182156473</v>
      </c>
      <c r="AM359" s="35">
        <v>2.20959E-3</v>
      </c>
      <c r="AN359" s="35">
        <v>-31462.175000000003</v>
      </c>
      <c r="AO359" s="35">
        <v>-757.51197000000002</v>
      </c>
      <c r="AP359" s="35">
        <v>-1.3901480000000002E-7</v>
      </c>
      <c r="AQ359" s="35">
        <v>-144538.24420000002</v>
      </c>
      <c r="AR359" s="42">
        <v>2000</v>
      </c>
      <c r="AS359" s="35">
        <v>3</v>
      </c>
      <c r="AT359" s="35">
        <v>15</v>
      </c>
      <c r="AU359" s="35">
        <v>1</v>
      </c>
      <c r="AV359" s="35">
        <v>31</v>
      </c>
      <c r="AW359" s="35">
        <v>1.5</v>
      </c>
      <c r="AX359" s="35">
        <v>43</v>
      </c>
      <c r="AY359" s="35">
        <v>0.5</v>
      </c>
      <c r="AZ359" s="26"/>
      <c r="BA359" s="26"/>
      <c r="BB359" s="26"/>
      <c r="BC359" s="26"/>
      <c r="BD359" s="26"/>
      <c r="BE359" s="26"/>
      <c r="BF359" s="26"/>
      <c r="BG359" s="26"/>
      <c r="BH359" s="26"/>
      <c r="BI359" s="26"/>
      <c r="BJ359" s="26"/>
      <c r="BK359" s="26"/>
      <c r="BL359" s="26"/>
      <c r="BM359" s="26"/>
      <c r="BN359" s="26"/>
      <c r="BO359" s="26"/>
      <c r="BP359" s="26"/>
      <c r="BQ359" s="26"/>
      <c r="BR359" s="26"/>
      <c r="BS359" s="26"/>
      <c r="BT359" s="26"/>
      <c r="BU359" s="26"/>
      <c r="BV359" s="26"/>
      <c r="BW359" s="26"/>
      <c r="BX359" s="26"/>
      <c r="BY359" s="26"/>
      <c r="BZ359" s="26"/>
      <c r="CA359" s="26"/>
      <c r="CB359" s="26"/>
      <c r="CC359" s="26"/>
      <c r="CD359" s="26"/>
      <c r="CE359" s="26"/>
      <c r="CF359" s="26"/>
      <c r="CG359" s="26"/>
      <c r="CH359" s="26"/>
      <c r="CI359" s="26"/>
      <c r="CJ359" s="26"/>
      <c r="CK359" s="26"/>
      <c r="CL359" s="26"/>
      <c r="CM359" s="26"/>
      <c r="CN359" s="26"/>
      <c r="CO359" s="26"/>
      <c r="CP359" s="26"/>
      <c r="CQ359" s="26"/>
      <c r="CR359" s="26"/>
      <c r="CS359" s="26"/>
      <c r="CT359" s="26"/>
      <c r="CU359" s="26"/>
      <c r="CV359" s="26"/>
      <c r="CW359" s="26"/>
      <c r="CX359" s="26"/>
      <c r="CY359" s="26"/>
      <c r="CZ359" s="26"/>
      <c r="DA359" s="26"/>
      <c r="DB359" s="26"/>
      <c r="DC359" s="26"/>
      <c r="DD359" s="26"/>
      <c r="DE359" s="26"/>
      <c r="DF359" s="26"/>
      <c r="DG359" s="26"/>
      <c r="DH359" s="26"/>
      <c r="DI359" s="26"/>
      <c r="DJ359" s="26"/>
      <c r="DK359" s="26"/>
      <c r="DL359" s="26"/>
      <c r="DM359" s="26"/>
      <c r="DN359" s="26"/>
      <c r="DO359" s="26"/>
      <c r="DP359" s="26"/>
      <c r="DQ359" s="26"/>
      <c r="DR359" s="26"/>
      <c r="DS359" s="26"/>
      <c r="DT359" s="26"/>
      <c r="DU359" s="26"/>
      <c r="DV359" s="26"/>
      <c r="DW359" s="26"/>
      <c r="DX359" s="26"/>
      <c r="DY359" s="26"/>
      <c r="DZ359" s="26"/>
      <c r="EA359" s="26"/>
      <c r="EB359" s="26"/>
      <c r="EC359" s="26"/>
      <c r="ED359" s="26"/>
      <c r="EE359" s="26"/>
      <c r="EF359" s="26"/>
      <c r="EG359" s="26"/>
      <c r="EH359" s="26"/>
      <c r="EI359" s="26"/>
      <c r="EJ359" s="26"/>
      <c r="EK359" s="26"/>
      <c r="EL359" s="26"/>
      <c r="EM359" s="26"/>
      <c r="EN359" s="26"/>
      <c r="EO359" s="26"/>
      <c r="EP359" s="26"/>
      <c r="EQ359" s="26"/>
      <c r="ER359" s="26"/>
      <c r="ES359" s="26"/>
      <c r="ET359" s="26"/>
      <c r="EU359" s="26"/>
      <c r="EV359" s="26"/>
      <c r="EW359" s="26"/>
      <c r="EX359" s="26"/>
      <c r="EY359" s="26"/>
      <c r="EZ359" s="26"/>
      <c r="FA359" s="26"/>
      <c r="FB359" s="26"/>
      <c r="FC359" s="26"/>
      <c r="FD359" s="26"/>
      <c r="FE359" s="26"/>
      <c r="FF359" s="26"/>
      <c r="FG359" s="26"/>
      <c r="FH359" s="26"/>
      <c r="FI359" s="26"/>
      <c r="FJ359" s="26"/>
    </row>
    <row r="360" spans="1:166" x14ac:dyDescent="0.2">
      <c r="A360" s="35" t="s">
        <v>1139</v>
      </c>
      <c r="B360" s="35" t="s">
        <v>104</v>
      </c>
      <c r="C360" s="35" t="s">
        <v>1140</v>
      </c>
      <c r="E360" s="36">
        <v>88.004599999999996</v>
      </c>
      <c r="F360" s="35">
        <v>3.5999999999999999E-3</v>
      </c>
      <c r="G360" s="35">
        <v>-223040</v>
      </c>
      <c r="H360" s="35">
        <v>62.454000000000001</v>
      </c>
      <c r="I360" s="35">
        <v>2000</v>
      </c>
      <c r="J360" s="35" t="s">
        <v>1056</v>
      </c>
      <c r="K360" s="35">
        <v>2</v>
      </c>
      <c r="L360" s="35">
        <v>1</v>
      </c>
      <c r="M360" s="35">
        <v>1</v>
      </c>
      <c r="N360" s="41">
        <v>51.100700000000003</v>
      </c>
      <c r="O360" s="35">
        <v>-4.3588100000000003E-3</v>
      </c>
      <c r="P360" s="35">
        <v>-329351</v>
      </c>
      <c r="Q360" s="35">
        <v>-1303.6600000000001</v>
      </c>
      <c r="R360" s="35">
        <v>5.07703E-7</v>
      </c>
      <c r="S360" s="35">
        <v>8753</v>
      </c>
      <c r="T360" s="42">
        <v>2000</v>
      </c>
      <c r="U360" s="35">
        <v>-14.84</v>
      </c>
      <c r="V360" s="35">
        <v>167.65742908764355</v>
      </c>
      <c r="W360" s="35">
        <v>2.8275720000000004E-3</v>
      </c>
      <c r="X360" s="35">
        <v>-82911.899999999994</v>
      </c>
      <c r="Y360" s="35">
        <v>-1209.8679600000003</v>
      </c>
      <c r="Z360" s="35">
        <v>-1.7180850000000001E-7</v>
      </c>
      <c r="AA360" s="35">
        <v>-216221.0295</v>
      </c>
      <c r="AB360" s="42">
        <v>2000</v>
      </c>
      <c r="AC360" s="35">
        <v>2</v>
      </c>
      <c r="AD360" s="35">
        <v>15</v>
      </c>
      <c r="AE360" s="35">
        <v>1</v>
      </c>
      <c r="AF360" s="35">
        <v>31</v>
      </c>
      <c r="AG360" s="35">
        <v>2</v>
      </c>
      <c r="AH360" s="26"/>
      <c r="AI360" s="26"/>
      <c r="AJ360" s="26"/>
      <c r="AK360" s="26"/>
      <c r="AL360" s="26"/>
      <c r="AM360" s="26"/>
      <c r="AN360" s="26"/>
      <c r="AO360" s="26"/>
      <c r="AP360" s="26"/>
      <c r="AQ360" s="26"/>
      <c r="AR360" s="26"/>
      <c r="AS360" s="26"/>
      <c r="AT360" s="26"/>
      <c r="AU360" s="26"/>
      <c r="AV360" s="26"/>
      <c r="AW360" s="26"/>
      <c r="AX360" s="26"/>
      <c r="AY360" s="26"/>
      <c r="AZ360" s="26"/>
      <c r="BA360" s="26"/>
      <c r="BB360" s="26"/>
      <c r="BC360" s="26"/>
      <c r="BD360" s="26"/>
      <c r="BE360" s="26"/>
      <c r="BF360" s="26"/>
      <c r="BG360" s="26"/>
      <c r="BH360" s="26"/>
      <c r="BI360" s="26"/>
      <c r="BJ360" s="26"/>
      <c r="BK360" s="26"/>
      <c r="BL360" s="26"/>
      <c r="BM360" s="26"/>
      <c r="BN360" s="26"/>
      <c r="BO360" s="26"/>
      <c r="BP360" s="26"/>
      <c r="BQ360" s="26"/>
      <c r="BR360" s="26"/>
      <c r="BS360" s="26"/>
      <c r="BT360" s="26"/>
      <c r="BU360" s="26"/>
      <c r="BV360" s="26"/>
      <c r="BW360" s="26"/>
      <c r="BX360" s="26"/>
      <c r="BY360" s="26"/>
      <c r="BZ360" s="26"/>
      <c r="CA360" s="26"/>
      <c r="CB360" s="26"/>
      <c r="CC360" s="26"/>
      <c r="CD360" s="26"/>
      <c r="CE360" s="26"/>
      <c r="CF360" s="26"/>
      <c r="CG360" s="26"/>
      <c r="CH360" s="26"/>
      <c r="CI360" s="26"/>
      <c r="CJ360" s="26"/>
      <c r="CK360" s="26"/>
      <c r="CL360" s="26"/>
      <c r="CM360" s="26"/>
      <c r="CN360" s="26"/>
      <c r="CO360" s="26"/>
      <c r="CP360" s="26"/>
      <c r="CQ360" s="26"/>
      <c r="CR360" s="26"/>
      <c r="CS360" s="26"/>
      <c r="CT360" s="26"/>
      <c r="CU360" s="26"/>
      <c r="CV360" s="26"/>
      <c r="CW360" s="26"/>
      <c r="CX360" s="26"/>
      <c r="CY360" s="26"/>
      <c r="CZ360" s="26"/>
      <c r="DA360" s="26"/>
      <c r="DB360" s="26"/>
      <c r="DC360" s="26"/>
      <c r="DD360" s="26"/>
      <c r="DE360" s="26"/>
      <c r="DF360" s="26"/>
      <c r="DG360" s="26"/>
      <c r="DH360" s="26"/>
      <c r="DI360" s="26"/>
      <c r="DJ360" s="26"/>
      <c r="DK360" s="26"/>
      <c r="DL360" s="26"/>
      <c r="DM360" s="26"/>
      <c r="DN360" s="26"/>
      <c r="DO360" s="26"/>
      <c r="DP360" s="26"/>
      <c r="DQ360" s="26"/>
      <c r="DR360" s="26"/>
      <c r="DS360" s="26"/>
      <c r="DT360" s="26"/>
      <c r="DU360" s="26"/>
      <c r="DV360" s="26"/>
      <c r="DW360" s="26"/>
      <c r="DX360" s="26"/>
      <c r="DY360" s="26"/>
      <c r="DZ360" s="26"/>
      <c r="EA360" s="26"/>
      <c r="EB360" s="26"/>
      <c r="EC360" s="26"/>
      <c r="ED360" s="26"/>
      <c r="EE360" s="26"/>
      <c r="EF360" s="26"/>
      <c r="EG360" s="26"/>
      <c r="EH360" s="26"/>
      <c r="EI360" s="26"/>
      <c r="EJ360" s="26"/>
      <c r="EK360" s="26"/>
      <c r="EL360" s="26"/>
      <c r="EM360" s="26"/>
      <c r="EN360" s="26"/>
      <c r="EO360" s="26"/>
      <c r="EP360" s="26"/>
      <c r="EQ360" s="26"/>
      <c r="ER360" s="26"/>
      <c r="ES360" s="26"/>
      <c r="ET360" s="26"/>
      <c r="EU360" s="26"/>
      <c r="EV360" s="26"/>
      <c r="EW360" s="26"/>
      <c r="EX360" s="26"/>
      <c r="EY360" s="26"/>
      <c r="EZ360" s="26"/>
      <c r="FA360" s="26"/>
      <c r="FB360" s="26"/>
      <c r="FC360" s="26"/>
      <c r="FD360" s="26"/>
      <c r="FE360" s="26"/>
      <c r="FF360" s="26"/>
      <c r="FG360" s="26"/>
      <c r="FH360" s="26"/>
      <c r="FI360" s="26"/>
      <c r="FJ360" s="26"/>
    </row>
    <row r="361" spans="1:166" x14ac:dyDescent="0.2">
      <c r="A361" s="35" t="s">
        <v>1141</v>
      </c>
      <c r="B361" s="35" t="s">
        <v>104</v>
      </c>
      <c r="C361" s="35" t="s">
        <v>1142</v>
      </c>
      <c r="E361" s="36">
        <v>13.018939999999999</v>
      </c>
      <c r="F361" s="35">
        <v>5.2999999999999998E-4</v>
      </c>
      <c r="G361" s="35">
        <v>142000</v>
      </c>
      <c r="H361" s="35">
        <v>43.720999999999997</v>
      </c>
      <c r="I361" s="35">
        <v>2000</v>
      </c>
      <c r="J361" s="35" t="s">
        <v>1056</v>
      </c>
      <c r="K361" s="35">
        <v>4</v>
      </c>
      <c r="L361" s="35">
        <v>1</v>
      </c>
      <c r="M361" s="35">
        <v>1</v>
      </c>
      <c r="N361" s="41">
        <v>-2.3740301000000001</v>
      </c>
      <c r="O361" s="35">
        <v>3.3327399999999998E-3</v>
      </c>
      <c r="P361" s="35">
        <v>129066</v>
      </c>
      <c r="Q361" s="35">
        <v>308.10001</v>
      </c>
      <c r="R361" s="35">
        <v>-4.1622499999999998E-7</v>
      </c>
      <c r="S361" s="35">
        <v>-5330</v>
      </c>
      <c r="T361" s="42">
        <v>2000</v>
      </c>
      <c r="U361" s="35">
        <v>16.574770099999999</v>
      </c>
      <c r="V361" s="35">
        <v>-171.33157010984348</v>
      </c>
      <c r="W361" s="35">
        <v>-3.549221E-3</v>
      </c>
      <c r="X361" s="35">
        <v>103566.75</v>
      </c>
      <c r="Y361" s="35">
        <v>1270.7330199999999</v>
      </c>
      <c r="Z361" s="35">
        <v>2.2452854999999999E-7</v>
      </c>
      <c r="AA361" s="35">
        <v>134972.82010000001</v>
      </c>
      <c r="AB361" s="42">
        <v>2000</v>
      </c>
      <c r="AC361" s="35">
        <v>2</v>
      </c>
      <c r="AD361" s="35">
        <v>15</v>
      </c>
      <c r="AE361" s="35">
        <v>1</v>
      </c>
      <c r="AF361" s="35">
        <v>38</v>
      </c>
      <c r="AG361" s="35">
        <v>0.5</v>
      </c>
      <c r="AH361" s="26"/>
      <c r="AI361" s="26"/>
      <c r="AJ361" s="26"/>
      <c r="AK361" s="26"/>
      <c r="AL361" s="26"/>
      <c r="AM361" s="26"/>
      <c r="AN361" s="26"/>
      <c r="AO361" s="26"/>
      <c r="AP361" s="26"/>
      <c r="AQ361" s="26"/>
      <c r="AR361" s="26"/>
      <c r="AS361" s="26"/>
      <c r="AT361" s="26"/>
      <c r="AU361" s="26"/>
      <c r="AV361" s="26"/>
      <c r="AW361" s="26"/>
      <c r="AX361" s="26"/>
      <c r="AY361" s="26"/>
      <c r="AZ361" s="26"/>
      <c r="BA361" s="26"/>
      <c r="BB361" s="26"/>
      <c r="BC361" s="26"/>
      <c r="BD361" s="26"/>
      <c r="BE361" s="26"/>
      <c r="BF361" s="26"/>
      <c r="BG361" s="26"/>
      <c r="BH361" s="26"/>
      <c r="BI361" s="26"/>
      <c r="BJ361" s="26"/>
      <c r="BK361" s="26"/>
      <c r="BL361" s="26"/>
      <c r="BM361" s="26"/>
      <c r="BN361" s="26"/>
      <c r="BO361" s="26"/>
      <c r="BP361" s="26"/>
      <c r="BQ361" s="26"/>
      <c r="BR361" s="26"/>
      <c r="BS361" s="26"/>
      <c r="BT361" s="26"/>
      <c r="BU361" s="26"/>
      <c r="BV361" s="26"/>
      <c r="BW361" s="26"/>
      <c r="BX361" s="26"/>
      <c r="BY361" s="26"/>
      <c r="BZ361" s="26"/>
      <c r="CA361" s="26"/>
      <c r="CB361" s="26"/>
      <c r="CC361" s="26"/>
      <c r="CD361" s="26"/>
      <c r="CE361" s="26"/>
      <c r="CF361" s="26"/>
      <c r="CG361" s="26"/>
      <c r="CH361" s="26"/>
      <c r="CI361" s="26"/>
      <c r="CJ361" s="26"/>
      <c r="CK361" s="26"/>
      <c r="CL361" s="26"/>
      <c r="CM361" s="26"/>
      <c r="CN361" s="26"/>
      <c r="CO361" s="26"/>
      <c r="CP361" s="26"/>
      <c r="CQ361" s="26"/>
      <c r="CR361" s="26"/>
      <c r="CS361" s="26"/>
      <c r="CT361" s="26"/>
      <c r="CU361" s="26"/>
      <c r="CV361" s="26"/>
      <c r="CW361" s="26"/>
      <c r="CX361" s="26"/>
      <c r="CY361" s="26"/>
      <c r="CZ361" s="26"/>
      <c r="DA361" s="26"/>
      <c r="DB361" s="26"/>
      <c r="DC361" s="26"/>
      <c r="DD361" s="26"/>
      <c r="DE361" s="26"/>
      <c r="DF361" s="26"/>
      <c r="DG361" s="26"/>
      <c r="DH361" s="26"/>
      <c r="DI361" s="26"/>
      <c r="DJ361" s="26"/>
      <c r="DK361" s="26"/>
      <c r="DL361" s="26"/>
      <c r="DM361" s="26"/>
      <c r="DN361" s="26"/>
      <c r="DO361" s="26"/>
      <c r="DP361" s="26"/>
      <c r="DQ361" s="26"/>
      <c r="DR361" s="26"/>
      <c r="DS361" s="26"/>
      <c r="DT361" s="26"/>
      <c r="DU361" s="26"/>
      <c r="DV361" s="26"/>
      <c r="DW361" s="26"/>
      <c r="DX361" s="26"/>
      <c r="DY361" s="26"/>
      <c r="DZ361" s="26"/>
      <c r="EA361" s="26"/>
      <c r="EB361" s="26"/>
      <c r="EC361" s="26"/>
      <c r="ED361" s="26"/>
      <c r="EE361" s="26"/>
      <c r="EF361" s="26"/>
      <c r="EG361" s="26"/>
      <c r="EH361" s="26"/>
      <c r="EI361" s="26"/>
      <c r="EJ361" s="26"/>
      <c r="EK361" s="26"/>
      <c r="EL361" s="26"/>
      <c r="EM361" s="26"/>
      <c r="EN361" s="26"/>
      <c r="EO361" s="26"/>
      <c r="EP361" s="26"/>
      <c r="EQ361" s="26"/>
      <c r="ER361" s="26"/>
      <c r="ES361" s="26"/>
      <c r="ET361" s="26"/>
      <c r="EU361" s="26"/>
      <c r="EV361" s="26"/>
      <c r="EW361" s="26"/>
      <c r="EX361" s="26"/>
      <c r="EY361" s="26"/>
      <c r="EZ361" s="26"/>
      <c r="FA361" s="26"/>
      <c r="FB361" s="26"/>
      <c r="FC361" s="26"/>
      <c r="FD361" s="26"/>
      <c r="FE361" s="26"/>
      <c r="FF361" s="26"/>
      <c r="FG361" s="26"/>
      <c r="FH361" s="26"/>
      <c r="FI361" s="26"/>
      <c r="FJ361" s="26"/>
    </row>
    <row r="362" spans="1:166" x14ac:dyDescent="0.2">
      <c r="A362" s="35" t="s">
        <v>1143</v>
      </c>
      <c r="B362" s="35" t="s">
        <v>104</v>
      </c>
      <c r="C362" s="35" t="s">
        <v>1144</v>
      </c>
      <c r="E362" s="36">
        <v>14.026879999999998</v>
      </c>
      <c r="F362" s="35">
        <v>5.6999999999999998E-4</v>
      </c>
      <c r="G362" s="35">
        <v>92350</v>
      </c>
      <c r="H362" s="35">
        <v>46.323999999999998</v>
      </c>
      <c r="I362" s="35">
        <v>2500</v>
      </c>
      <c r="J362" s="35" t="s">
        <v>1056</v>
      </c>
      <c r="K362" s="35">
        <v>4</v>
      </c>
      <c r="L362" s="35">
        <v>1</v>
      </c>
      <c r="M362" s="35">
        <v>1</v>
      </c>
      <c r="N362" s="41">
        <v>6.3614401999999997</v>
      </c>
      <c r="O362" s="35">
        <v>2.8132000000000001E-3</v>
      </c>
      <c r="P362" s="35">
        <v>-29500.400000000001</v>
      </c>
      <c r="Q362" s="35">
        <v>0</v>
      </c>
      <c r="R362" s="35">
        <v>-3.8180100000000002E-7</v>
      </c>
      <c r="S362" s="35">
        <v>-2038</v>
      </c>
      <c r="T362" s="42">
        <v>2500</v>
      </c>
      <c r="U362" s="35">
        <v>8.7363397999999997</v>
      </c>
      <c r="V362" s="35">
        <v>-84.352755971379167</v>
      </c>
      <c r="W362" s="35">
        <v>-2.310356E-3</v>
      </c>
      <c r="X362" s="35">
        <v>-4789.2</v>
      </c>
      <c r="Y362" s="35">
        <v>461.79</v>
      </c>
      <c r="Z362" s="35">
        <v>1.763968E-7</v>
      </c>
      <c r="AA362" s="35">
        <v>90803.646500000003</v>
      </c>
      <c r="AB362" s="42">
        <v>2500</v>
      </c>
      <c r="AC362" s="35">
        <v>2</v>
      </c>
      <c r="AD362" s="35">
        <v>15</v>
      </c>
      <c r="AE362" s="35">
        <v>1</v>
      </c>
      <c r="AF362" s="35">
        <v>38</v>
      </c>
      <c r="AG362" s="35">
        <v>1</v>
      </c>
      <c r="AH362" s="26"/>
      <c r="AI362" s="26"/>
      <c r="AJ362" s="26"/>
      <c r="AK362" s="26"/>
      <c r="AL362" s="26"/>
      <c r="AM362" s="26"/>
      <c r="AN362" s="26"/>
      <c r="AO362" s="26"/>
      <c r="AP362" s="26"/>
      <c r="AQ362" s="26"/>
      <c r="AR362" s="26"/>
      <c r="AS362" s="26"/>
      <c r="AT362" s="26"/>
      <c r="AU362" s="26"/>
      <c r="AV362" s="26"/>
      <c r="AW362" s="26"/>
      <c r="AX362" s="26"/>
      <c r="AY362" s="26"/>
      <c r="AZ362" s="26"/>
      <c r="BA362" s="26"/>
      <c r="BB362" s="26"/>
      <c r="BC362" s="26"/>
      <c r="BD362" s="26"/>
      <c r="BE362" s="26"/>
      <c r="BF362" s="26"/>
      <c r="BG362" s="26"/>
      <c r="BH362" s="26"/>
      <c r="BI362" s="26"/>
      <c r="BJ362" s="26"/>
      <c r="BK362" s="26"/>
      <c r="BL362" s="26"/>
      <c r="BM362" s="26"/>
      <c r="BN362" s="26"/>
      <c r="BO362" s="26"/>
      <c r="BP362" s="26"/>
      <c r="BQ362" s="26"/>
      <c r="BR362" s="26"/>
      <c r="BS362" s="26"/>
      <c r="BT362" s="26"/>
      <c r="BU362" s="26"/>
      <c r="BV362" s="26"/>
      <c r="BW362" s="26"/>
      <c r="BX362" s="26"/>
      <c r="BY362" s="26"/>
      <c r="BZ362" s="26"/>
      <c r="CA362" s="26"/>
      <c r="CB362" s="26"/>
      <c r="CC362" s="26"/>
      <c r="CD362" s="26"/>
      <c r="CE362" s="26"/>
      <c r="CF362" s="26"/>
      <c r="CG362" s="26"/>
      <c r="CH362" s="26"/>
      <c r="CI362" s="26"/>
      <c r="CJ362" s="26"/>
      <c r="CK362" s="26"/>
      <c r="CL362" s="26"/>
      <c r="CM362" s="26"/>
      <c r="CN362" s="26"/>
      <c r="CO362" s="26"/>
      <c r="CP362" s="26"/>
      <c r="CQ362" s="26"/>
      <c r="CR362" s="26"/>
      <c r="CS362" s="26"/>
      <c r="CT362" s="26"/>
      <c r="CU362" s="26"/>
      <c r="CV362" s="26"/>
      <c r="CW362" s="26"/>
      <c r="CX362" s="26"/>
      <c r="CY362" s="26"/>
      <c r="CZ362" s="26"/>
      <c r="DA362" s="26"/>
      <c r="DB362" s="26"/>
      <c r="DC362" s="26"/>
      <c r="DD362" s="26"/>
      <c r="DE362" s="26"/>
      <c r="DF362" s="26"/>
      <c r="DG362" s="26"/>
      <c r="DH362" s="26"/>
      <c r="DI362" s="26"/>
      <c r="DJ362" s="26"/>
      <c r="DK362" s="26"/>
      <c r="DL362" s="26"/>
      <c r="DM362" s="26"/>
      <c r="DN362" s="26"/>
      <c r="DO362" s="26"/>
      <c r="DP362" s="26"/>
      <c r="DQ362" s="26"/>
      <c r="DR362" s="26"/>
      <c r="DS362" s="26"/>
      <c r="DT362" s="26"/>
      <c r="DU362" s="26"/>
      <c r="DV362" s="26"/>
      <c r="DW362" s="26"/>
      <c r="DX362" s="26"/>
      <c r="DY362" s="26"/>
      <c r="DZ362" s="26"/>
      <c r="EA362" s="26"/>
      <c r="EB362" s="26"/>
      <c r="EC362" s="26"/>
      <c r="ED362" s="26"/>
      <c r="EE362" s="26"/>
      <c r="EF362" s="26"/>
      <c r="EG362" s="26"/>
      <c r="EH362" s="26"/>
      <c r="EI362" s="26"/>
      <c r="EJ362" s="26"/>
      <c r="EK362" s="26"/>
      <c r="EL362" s="26"/>
      <c r="EM362" s="26"/>
      <c r="EN362" s="26"/>
      <c r="EO362" s="26"/>
      <c r="EP362" s="26"/>
      <c r="EQ362" s="26"/>
      <c r="ER362" s="26"/>
      <c r="ES362" s="26"/>
      <c r="ET362" s="26"/>
      <c r="EU362" s="26"/>
      <c r="EV362" s="26"/>
      <c r="EW362" s="26"/>
      <c r="EX362" s="26"/>
      <c r="EY362" s="26"/>
      <c r="EZ362" s="26"/>
      <c r="FA362" s="26"/>
      <c r="FB362" s="26"/>
      <c r="FC362" s="26"/>
      <c r="FD362" s="26"/>
      <c r="FE362" s="26"/>
      <c r="FF362" s="26"/>
      <c r="FG362" s="26"/>
      <c r="FH362" s="26"/>
      <c r="FI362" s="26"/>
      <c r="FJ362" s="26"/>
    </row>
    <row r="363" spans="1:166" x14ac:dyDescent="0.2">
      <c r="A363" s="35" t="s">
        <v>1145</v>
      </c>
      <c r="B363" s="35" t="s">
        <v>104</v>
      </c>
      <c r="C363" s="35" t="s">
        <v>1146</v>
      </c>
      <c r="E363" s="36">
        <v>15.03482</v>
      </c>
      <c r="F363" s="35">
        <v>6.2E-4</v>
      </c>
      <c r="G363" s="35">
        <v>34820</v>
      </c>
      <c r="H363" s="35">
        <v>46.381</v>
      </c>
      <c r="I363" s="35">
        <v>2500</v>
      </c>
      <c r="J363" s="35" t="s">
        <v>1056</v>
      </c>
      <c r="K363" s="35">
        <v>4</v>
      </c>
      <c r="L363" s="35">
        <v>1</v>
      </c>
      <c r="M363" s="35">
        <v>1</v>
      </c>
      <c r="N363" s="41">
        <v>13.085900000000001</v>
      </c>
      <c r="O363" s="35">
        <v>3.03105E-3</v>
      </c>
      <c r="P363" s="35">
        <v>-158420</v>
      </c>
      <c r="Q363" s="35">
        <v>-252.786</v>
      </c>
      <c r="R363" s="35">
        <v>-4.0313199999999999E-7</v>
      </c>
      <c r="S363" s="35">
        <v>736</v>
      </c>
      <c r="T363" s="42">
        <v>2500</v>
      </c>
      <c r="U363" s="35">
        <v>2.9089199999999984</v>
      </c>
      <c r="V363" s="35">
        <v>-10.901301560168989</v>
      </c>
      <c r="W363" s="35">
        <v>-1.8088809999999996E-3</v>
      </c>
      <c r="X363" s="35">
        <v>-98321.75</v>
      </c>
      <c r="Y363" s="35">
        <v>-236.52500000000001</v>
      </c>
      <c r="Z363" s="35">
        <v>1.5614255000000001E-7</v>
      </c>
      <c r="AA363" s="35">
        <v>38236.472900000001</v>
      </c>
      <c r="AB363" s="42">
        <v>2500</v>
      </c>
      <c r="AC363" s="35">
        <v>2</v>
      </c>
      <c r="AD363" s="35">
        <v>15</v>
      </c>
      <c r="AE363" s="35">
        <v>1</v>
      </c>
      <c r="AF363" s="35">
        <v>38</v>
      </c>
      <c r="AG363" s="35">
        <v>1.5</v>
      </c>
      <c r="AH363" s="26"/>
      <c r="AI363" s="26"/>
      <c r="AJ363" s="26"/>
      <c r="AK363" s="26"/>
      <c r="AL363" s="26"/>
      <c r="AM363" s="26"/>
      <c r="AN363" s="26"/>
      <c r="AO363" s="26"/>
      <c r="AP363" s="26"/>
      <c r="AQ363" s="26"/>
      <c r="AR363" s="26"/>
      <c r="AS363" s="26"/>
      <c r="AT363" s="26"/>
      <c r="AU363" s="26"/>
      <c r="AV363" s="26"/>
      <c r="AW363" s="26"/>
      <c r="AX363" s="26"/>
      <c r="AY363" s="26"/>
      <c r="AZ363" s="26"/>
      <c r="BA363" s="26"/>
      <c r="BB363" s="26"/>
      <c r="BC363" s="26"/>
      <c r="BD363" s="26"/>
      <c r="BE363" s="26"/>
      <c r="BF363" s="26"/>
      <c r="BG363" s="26"/>
      <c r="BH363" s="26"/>
      <c r="BI363" s="26"/>
      <c r="BJ363" s="26"/>
      <c r="BK363" s="26"/>
      <c r="BL363" s="26"/>
      <c r="BM363" s="26"/>
      <c r="BN363" s="26"/>
      <c r="BO363" s="26"/>
      <c r="BP363" s="26"/>
      <c r="BQ363" s="26"/>
      <c r="BR363" s="26"/>
      <c r="BS363" s="26"/>
      <c r="BT363" s="26"/>
      <c r="BU363" s="26"/>
      <c r="BV363" s="26"/>
      <c r="BW363" s="26"/>
      <c r="BX363" s="26"/>
      <c r="BY363" s="26"/>
      <c r="BZ363" s="26"/>
      <c r="CA363" s="26"/>
      <c r="CB363" s="26"/>
      <c r="CC363" s="26"/>
      <c r="CD363" s="26"/>
      <c r="CE363" s="26"/>
      <c r="CF363" s="26"/>
      <c r="CG363" s="26"/>
      <c r="CH363" s="26"/>
      <c r="CI363" s="26"/>
      <c r="CJ363" s="26"/>
      <c r="CK363" s="26"/>
      <c r="CL363" s="26"/>
      <c r="CM363" s="26"/>
      <c r="CN363" s="26"/>
      <c r="CO363" s="26"/>
      <c r="CP363" s="26"/>
      <c r="CQ363" s="26"/>
      <c r="CR363" s="26"/>
      <c r="CS363" s="26"/>
      <c r="CT363" s="26"/>
      <c r="CU363" s="26"/>
      <c r="CV363" s="26"/>
      <c r="CW363" s="26"/>
      <c r="CX363" s="26"/>
      <c r="CY363" s="26"/>
      <c r="CZ363" s="26"/>
      <c r="DA363" s="26"/>
      <c r="DB363" s="26"/>
      <c r="DC363" s="26"/>
      <c r="DD363" s="26"/>
      <c r="DE363" s="26"/>
      <c r="DF363" s="26"/>
      <c r="DG363" s="26"/>
      <c r="DH363" s="26"/>
      <c r="DI363" s="26"/>
      <c r="DJ363" s="26"/>
      <c r="DK363" s="26"/>
      <c r="DL363" s="26"/>
      <c r="DM363" s="26"/>
      <c r="DN363" s="26"/>
      <c r="DO363" s="26"/>
      <c r="DP363" s="26"/>
      <c r="DQ363" s="26"/>
      <c r="DR363" s="26"/>
      <c r="DS363" s="26"/>
      <c r="DT363" s="26"/>
      <c r="DU363" s="26"/>
      <c r="DV363" s="26"/>
      <c r="DW363" s="26"/>
      <c r="DX363" s="26"/>
      <c r="DY363" s="26"/>
      <c r="DZ363" s="26"/>
      <c r="EA363" s="26"/>
      <c r="EB363" s="26"/>
      <c r="EC363" s="26"/>
      <c r="ED363" s="26"/>
      <c r="EE363" s="26"/>
      <c r="EF363" s="26"/>
      <c r="EG363" s="26"/>
      <c r="EH363" s="26"/>
      <c r="EI363" s="26"/>
      <c r="EJ363" s="26"/>
      <c r="EK363" s="26"/>
      <c r="EL363" s="26"/>
      <c r="EM363" s="26"/>
      <c r="EN363" s="26"/>
      <c r="EO363" s="26"/>
      <c r="EP363" s="26"/>
      <c r="EQ363" s="26"/>
      <c r="ER363" s="26"/>
      <c r="ES363" s="26"/>
      <c r="ET363" s="26"/>
      <c r="EU363" s="26"/>
      <c r="EV363" s="26"/>
      <c r="EW363" s="26"/>
      <c r="EX363" s="26"/>
      <c r="EY363" s="26"/>
      <c r="EZ363" s="26"/>
      <c r="FA363" s="26"/>
      <c r="FB363" s="26"/>
      <c r="FC363" s="26"/>
      <c r="FD363" s="26"/>
      <c r="FE363" s="26"/>
      <c r="FF363" s="26"/>
      <c r="FG363" s="26"/>
      <c r="FH363" s="26"/>
      <c r="FI363" s="26"/>
      <c r="FJ363" s="26"/>
    </row>
    <row r="364" spans="1:166" x14ac:dyDescent="0.2">
      <c r="A364" s="35" t="s">
        <v>1147</v>
      </c>
      <c r="B364" s="35" t="s">
        <v>104</v>
      </c>
      <c r="C364" s="35" t="s">
        <v>1148</v>
      </c>
      <c r="D364" s="35" t="s">
        <v>1149</v>
      </c>
      <c r="E364" s="36">
        <v>16.042760000000001</v>
      </c>
      <c r="F364" s="35">
        <v>6.6E-4</v>
      </c>
      <c r="G364" s="35">
        <v>-17880</v>
      </c>
      <c r="H364" s="35">
        <v>44.49</v>
      </c>
      <c r="I364" s="47">
        <v>4500</v>
      </c>
      <c r="J364" s="35" t="s">
        <v>1056</v>
      </c>
      <c r="K364" s="51" t="s">
        <v>596</v>
      </c>
      <c r="L364" s="35">
        <v>2</v>
      </c>
      <c r="M364" s="35">
        <v>3</v>
      </c>
      <c r="N364" s="41">
        <v>14.63201812010001</v>
      </c>
      <c r="O364" s="35">
        <v>6.6700545824712352E-3</v>
      </c>
      <c r="P364" s="35">
        <v>-400444.75399576762</v>
      </c>
      <c r="Q364" s="35">
        <v>-490.26693906601156</v>
      </c>
      <c r="R364" s="35">
        <v>-1.1567633035269733E-6</v>
      </c>
      <c r="S364" s="35">
        <v>4884</v>
      </c>
      <c r="T364" s="44">
        <v>1500</v>
      </c>
      <c r="U364" s="35">
        <v>0</v>
      </c>
      <c r="V364" s="35" t="s">
        <v>118</v>
      </c>
      <c r="W364" s="35">
        <v>32.640107990296535</v>
      </c>
      <c r="X364" s="35">
        <v>-2.1546364262255819E-4</v>
      </c>
      <c r="Y364" s="35">
        <v>4381338.6865554033</v>
      </c>
      <c r="Z364" s="35">
        <v>-726.12649348682271</v>
      </c>
      <c r="AA364" s="35">
        <v>0</v>
      </c>
      <c r="AB364" s="44">
        <v>-4593</v>
      </c>
      <c r="AC364" s="42">
        <v>4500</v>
      </c>
      <c r="AD364" s="35">
        <v>2.2598818798999893</v>
      </c>
      <c r="AE364" s="35">
        <v>30.235270811039676</v>
      </c>
      <c r="AF364" s="35">
        <v>-4.728560582471235E-3</v>
      </c>
      <c r="AG364" s="35">
        <v>-248406.87699788381</v>
      </c>
      <c r="AH364" s="26">
        <v>-904.22987813202315</v>
      </c>
      <c r="AI364" s="26">
        <v>5.0203845176348665E-7</v>
      </c>
      <c r="AJ364" s="26">
        <v>-8126.7007000000012</v>
      </c>
      <c r="AK364" s="26">
        <v>1500</v>
      </c>
      <c r="AL364" s="26">
        <v>-15.748207990296535</v>
      </c>
      <c r="AM364" s="26">
        <v>170.34049817774994</v>
      </c>
      <c r="AN364" s="26">
        <v>2.1569576426225586E-3</v>
      </c>
      <c r="AO364" s="26">
        <v>2142484.8432777016</v>
      </c>
      <c r="AP364" s="26">
        <v>-1375.9489869736453</v>
      </c>
      <c r="AQ364" s="26">
        <v>-7.6343200000000008E-8</v>
      </c>
      <c r="AR364" s="26">
        <v>-17603.700700000001</v>
      </c>
      <c r="AS364" s="26">
        <v>3000</v>
      </c>
      <c r="AT364" s="26">
        <v>-12.212107990296538</v>
      </c>
      <c r="AU364" s="26">
        <v>145.12269028891322</v>
      </c>
      <c r="AV364" s="26">
        <v>8.2546364262255816E-4</v>
      </c>
      <c r="AW364" s="26">
        <v>2190669.3432777016</v>
      </c>
      <c r="AX364" s="26">
        <v>-1452.2529869736454</v>
      </c>
      <c r="AY364" s="26">
        <v>0</v>
      </c>
      <c r="AZ364" s="26">
        <v>-12799</v>
      </c>
      <c r="BA364" s="38">
        <v>4500</v>
      </c>
      <c r="BB364" s="26">
        <v>2</v>
      </c>
      <c r="BC364" s="26">
        <v>15</v>
      </c>
      <c r="BD364" s="26">
        <v>1</v>
      </c>
      <c r="BE364" s="26">
        <v>38</v>
      </c>
      <c r="BF364" s="26">
        <v>2</v>
      </c>
      <c r="BG364" s="26"/>
      <c r="BH364" s="26"/>
      <c r="BI364" s="26"/>
      <c r="BJ364" s="26"/>
      <c r="BK364" s="26"/>
      <c r="BL364" s="26"/>
      <c r="BM364" s="26"/>
      <c r="BN364" s="26"/>
      <c r="BO364" s="26"/>
      <c r="BP364" s="26"/>
      <c r="BQ364" s="26"/>
      <c r="BR364" s="26"/>
      <c r="BS364" s="26"/>
      <c r="BT364" s="26"/>
      <c r="BU364" s="26"/>
      <c r="BV364" s="26"/>
      <c r="BW364" s="26"/>
      <c r="BX364" s="26"/>
      <c r="BY364" s="26"/>
      <c r="BZ364" s="26"/>
      <c r="CA364" s="26"/>
      <c r="CB364" s="26"/>
      <c r="CC364" s="26"/>
      <c r="CD364" s="26"/>
      <c r="CE364" s="26"/>
      <c r="CF364" s="26"/>
      <c r="CG364" s="26"/>
      <c r="CH364" s="26"/>
      <c r="CI364" s="26"/>
      <c r="CJ364" s="26"/>
      <c r="CK364" s="26"/>
      <c r="CL364" s="26"/>
      <c r="CM364" s="26"/>
      <c r="CN364" s="26"/>
      <c r="CO364" s="26"/>
      <c r="CP364" s="26"/>
      <c r="CQ364" s="26"/>
      <c r="CR364" s="26"/>
      <c r="CS364" s="26"/>
      <c r="CT364" s="26"/>
      <c r="CU364" s="26"/>
      <c r="CV364" s="26"/>
      <c r="CW364" s="26"/>
      <c r="CX364" s="26"/>
      <c r="CY364" s="26"/>
      <c r="CZ364" s="26"/>
      <c r="DA364" s="26"/>
      <c r="DB364" s="26"/>
      <c r="DC364" s="26"/>
      <c r="DD364" s="26"/>
      <c r="DE364" s="26"/>
      <c r="DF364" s="26"/>
      <c r="DG364" s="26"/>
      <c r="DH364" s="26"/>
      <c r="DI364" s="26"/>
      <c r="DJ364" s="26"/>
      <c r="DK364" s="26"/>
      <c r="DL364" s="26"/>
      <c r="DM364" s="26"/>
      <c r="DN364" s="26"/>
      <c r="DO364" s="26"/>
      <c r="DP364" s="26"/>
      <c r="DQ364" s="26"/>
      <c r="DR364" s="26"/>
      <c r="DS364" s="26"/>
      <c r="DT364" s="26"/>
      <c r="DU364" s="26"/>
      <c r="DV364" s="26"/>
      <c r="DW364" s="26"/>
      <c r="DX364" s="26"/>
      <c r="DY364" s="26"/>
      <c r="DZ364" s="26"/>
      <c r="EA364" s="26"/>
      <c r="EB364" s="26"/>
      <c r="EC364" s="26"/>
      <c r="ED364" s="26"/>
      <c r="EE364" s="26"/>
      <c r="EF364" s="26"/>
      <c r="EG364" s="26"/>
      <c r="EH364" s="26"/>
      <c r="EI364" s="26"/>
      <c r="EJ364" s="26"/>
      <c r="EK364" s="26"/>
      <c r="EL364" s="26"/>
      <c r="EM364" s="26"/>
      <c r="EN364" s="26"/>
      <c r="EO364" s="26"/>
      <c r="EP364" s="26"/>
      <c r="EQ364" s="26"/>
      <c r="ER364" s="26"/>
      <c r="ES364" s="26"/>
      <c r="ET364" s="26"/>
      <c r="EU364" s="26"/>
      <c r="EV364" s="26"/>
      <c r="EW364" s="26"/>
      <c r="EX364" s="26"/>
      <c r="EY364" s="26"/>
      <c r="EZ364" s="26"/>
      <c r="FA364" s="26"/>
      <c r="FB364" s="26"/>
      <c r="FC364" s="26"/>
      <c r="FD364" s="26"/>
      <c r="FE364" s="26"/>
      <c r="FF364" s="26"/>
      <c r="FG364" s="26"/>
      <c r="FH364" s="26"/>
      <c r="FI364" s="26"/>
      <c r="FJ364" s="26"/>
    </row>
    <row r="365" spans="1:166" x14ac:dyDescent="0.2">
      <c r="A365" s="35" t="s">
        <v>1150</v>
      </c>
      <c r="B365" s="35" t="s">
        <v>133</v>
      </c>
      <c r="C365" s="35" t="s">
        <v>1151</v>
      </c>
      <c r="D365" s="35" t="s">
        <v>1152</v>
      </c>
      <c r="E365" s="36">
        <v>32.042160000000003</v>
      </c>
      <c r="F365" s="35">
        <v>0.79100000000000004</v>
      </c>
      <c r="G365" s="35">
        <v>-57020</v>
      </c>
      <c r="H365" s="35">
        <v>30.3</v>
      </c>
      <c r="I365" s="25">
        <v>600</v>
      </c>
      <c r="J365" s="35" t="s">
        <v>1056</v>
      </c>
      <c r="K365" s="51" t="s">
        <v>1100</v>
      </c>
      <c r="L365" s="35">
        <v>2</v>
      </c>
      <c r="M365" s="35">
        <v>2</v>
      </c>
      <c r="N365" s="41">
        <v>19.5</v>
      </c>
      <c r="O365" s="35">
        <v>0</v>
      </c>
      <c r="P365" s="35">
        <v>0</v>
      </c>
      <c r="Q365" s="35">
        <v>0</v>
      </c>
      <c r="R365" s="35">
        <v>0</v>
      </c>
      <c r="S365" s="35">
        <v>-5814</v>
      </c>
      <c r="T365" s="44">
        <v>337.4</v>
      </c>
      <c r="U365" s="35">
        <v>8460</v>
      </c>
      <c r="V365" s="35" t="s">
        <v>93</v>
      </c>
      <c r="W365" s="35">
        <v>5.2</v>
      </c>
      <c r="X365" s="35">
        <v>8.9750000000000003E-3</v>
      </c>
      <c r="Y365" s="35">
        <v>0</v>
      </c>
      <c r="Z365" s="35">
        <v>0</v>
      </c>
      <c r="AA365" s="35">
        <v>0</v>
      </c>
      <c r="AB365" s="44">
        <v>6449</v>
      </c>
      <c r="AC365" s="42">
        <v>600</v>
      </c>
      <c r="AD365" s="35">
        <v>3.8154499999999985</v>
      </c>
      <c r="AE365" s="35">
        <v>21.877295076184225</v>
      </c>
      <c r="AF365" s="35">
        <v>1.7096555000000002E-3</v>
      </c>
      <c r="AG365" s="35">
        <v>-11590</v>
      </c>
      <c r="AH365" s="26">
        <v>325.41599999999994</v>
      </c>
      <c r="AI365" s="26">
        <v>-6.0143125000000015E-8</v>
      </c>
      <c r="AJ365" s="26">
        <v>-58465.457549999999</v>
      </c>
      <c r="AK365" s="26">
        <v>337.4</v>
      </c>
      <c r="AL365" s="26">
        <v>18.115449999999999</v>
      </c>
      <c r="AM365" s="26">
        <v>-94.684620084868371</v>
      </c>
      <c r="AN365" s="26">
        <v>-7.2653444999999997E-3</v>
      </c>
      <c r="AO365" s="26">
        <v>-11590</v>
      </c>
      <c r="AP365" s="26">
        <v>325.41599999999994</v>
      </c>
      <c r="AQ365" s="26">
        <v>-6.0143125000000015E-8</v>
      </c>
      <c r="AR365" s="26">
        <v>-46202.457549999999</v>
      </c>
      <c r="AS365" s="38">
        <v>600</v>
      </c>
      <c r="AT365" s="26">
        <v>3</v>
      </c>
      <c r="AU365" s="26">
        <v>15</v>
      </c>
      <c r="AV365" s="26">
        <v>1</v>
      </c>
      <c r="AW365" s="26">
        <v>38</v>
      </c>
      <c r="AX365" s="26">
        <v>2</v>
      </c>
      <c r="AY365" s="26">
        <v>65</v>
      </c>
      <c r="AZ365" s="26">
        <v>0.5</v>
      </c>
      <c r="BA365" s="38"/>
      <c r="BB365" s="26"/>
      <c r="BC365" s="26"/>
      <c r="BD365" s="26"/>
      <c r="BE365" s="26"/>
      <c r="BF365" s="26"/>
      <c r="BG365" s="26"/>
      <c r="BH365" s="26"/>
      <c r="BI365" s="26"/>
      <c r="BJ365" s="26"/>
      <c r="BK365" s="26"/>
      <c r="BL365" s="26"/>
      <c r="BM365" s="26"/>
      <c r="BN365" s="26"/>
      <c r="BO365" s="26"/>
      <c r="BP365" s="26"/>
      <c r="BQ365" s="26"/>
      <c r="BR365" s="26"/>
      <c r="BS365" s="26"/>
      <c r="BT365" s="26"/>
      <c r="BU365" s="26"/>
      <c r="BV365" s="26"/>
      <c r="BW365" s="26"/>
      <c r="BX365" s="26"/>
      <c r="BY365" s="26"/>
      <c r="BZ365" s="26"/>
      <c r="CA365" s="26"/>
      <c r="CB365" s="26"/>
      <c r="CC365" s="26"/>
      <c r="CD365" s="26"/>
      <c r="CE365" s="26"/>
      <c r="CF365" s="26"/>
      <c r="CG365" s="26"/>
      <c r="CH365" s="26"/>
      <c r="CI365" s="26"/>
      <c r="CJ365" s="26"/>
      <c r="CK365" s="26"/>
      <c r="CL365" s="26"/>
      <c r="CM365" s="26"/>
      <c r="CN365" s="26"/>
      <c r="CO365" s="26"/>
      <c r="CP365" s="26"/>
      <c r="CQ365" s="26"/>
      <c r="CR365" s="26"/>
      <c r="CS365" s="26"/>
      <c r="CT365" s="26"/>
      <c r="CU365" s="26"/>
      <c r="CV365" s="26"/>
      <c r="CW365" s="26"/>
      <c r="CX365" s="26"/>
      <c r="CY365" s="26"/>
      <c r="CZ365" s="26"/>
      <c r="DA365" s="26"/>
      <c r="DB365" s="26"/>
      <c r="DC365" s="26"/>
      <c r="DD365" s="26"/>
      <c r="DE365" s="26"/>
      <c r="DF365" s="26"/>
      <c r="DG365" s="26"/>
      <c r="DH365" s="26"/>
      <c r="DI365" s="26"/>
      <c r="DJ365" s="26"/>
      <c r="DK365" s="26"/>
      <c r="DL365" s="26"/>
      <c r="DM365" s="26"/>
      <c r="DN365" s="26"/>
      <c r="DO365" s="26"/>
      <c r="DP365" s="26"/>
      <c r="DQ365" s="26"/>
      <c r="DR365" s="26"/>
      <c r="DS365" s="26"/>
      <c r="DT365" s="26"/>
      <c r="DU365" s="26"/>
      <c r="DV365" s="26"/>
      <c r="DW365" s="26"/>
      <c r="DX365" s="26"/>
      <c r="DY365" s="26"/>
      <c r="DZ365" s="26"/>
      <c r="EA365" s="26"/>
      <c r="EB365" s="26"/>
      <c r="EC365" s="26"/>
      <c r="ED365" s="26"/>
      <c r="EE365" s="26"/>
      <c r="EF365" s="26"/>
      <c r="EG365" s="26"/>
      <c r="EH365" s="26"/>
      <c r="EI365" s="26"/>
      <c r="EJ365" s="26"/>
      <c r="EK365" s="26"/>
      <c r="EL365" s="26"/>
      <c r="EM365" s="26"/>
      <c r="EN365" s="26"/>
      <c r="EO365" s="26"/>
      <c r="EP365" s="26"/>
      <c r="EQ365" s="26"/>
      <c r="ER365" s="26"/>
      <c r="ES365" s="26"/>
      <c r="ET365" s="26"/>
      <c r="EU365" s="26"/>
      <c r="EV365" s="26"/>
      <c r="EW365" s="26"/>
      <c r="EX365" s="26"/>
      <c r="EY365" s="26"/>
      <c r="EZ365" s="26"/>
      <c r="FA365" s="26"/>
      <c r="FB365" s="26"/>
      <c r="FC365" s="26"/>
      <c r="FD365" s="26"/>
      <c r="FE365" s="26"/>
      <c r="FF365" s="26"/>
      <c r="FG365" s="26"/>
      <c r="FH365" s="26"/>
      <c r="FI365" s="26"/>
      <c r="FJ365" s="26"/>
    </row>
    <row r="366" spans="1:166" x14ac:dyDescent="0.2">
      <c r="A366" s="35" t="s">
        <v>1153</v>
      </c>
      <c r="B366" s="35" t="s">
        <v>104</v>
      </c>
      <c r="C366" s="35" t="s">
        <v>1154</v>
      </c>
      <c r="E366" s="36">
        <v>519.62887999999998</v>
      </c>
      <c r="F366" s="35">
        <v>2.1250000000000002E-2</v>
      </c>
      <c r="G366" s="35">
        <v>62840</v>
      </c>
      <c r="H366" s="35">
        <v>93.600999999999999</v>
      </c>
      <c r="I366" s="35">
        <v>1500</v>
      </c>
      <c r="J366" s="35" t="s">
        <v>1138</v>
      </c>
      <c r="K366" s="35">
        <v>2</v>
      </c>
      <c r="L366" s="35">
        <v>1</v>
      </c>
      <c r="M366" s="35">
        <v>3</v>
      </c>
      <c r="N366" s="41">
        <v>24.761499000000001</v>
      </c>
      <c r="O366" s="35">
        <v>7.6915200000000005E-4</v>
      </c>
      <c r="P366" s="35">
        <v>201018</v>
      </c>
      <c r="Q366" s="35">
        <v>0</v>
      </c>
      <c r="R366" s="35">
        <v>-1.9787200000000001E-7</v>
      </c>
      <c r="S366" s="35">
        <v>-8120</v>
      </c>
      <c r="T366" s="42">
        <v>1500</v>
      </c>
      <c r="U366" s="35">
        <v>14.296200999999996</v>
      </c>
      <c r="V366" s="35">
        <v>-155.90257819049322</v>
      </c>
      <c r="W366" s="35">
        <v>1.2790420000000002E-3</v>
      </c>
      <c r="X366" s="35">
        <v>168615.5</v>
      </c>
      <c r="Y366" s="35">
        <v>847.27599999999995</v>
      </c>
      <c r="Z366" s="35">
        <v>1.4627180000000002E-7</v>
      </c>
      <c r="AA366" s="35">
        <v>58777.806700000001</v>
      </c>
      <c r="AB366" s="35">
        <v>386.8</v>
      </c>
      <c r="AC366" s="35">
        <v>27.104200999999996</v>
      </c>
      <c r="AD366" s="35">
        <v>-223.53316872631143</v>
      </c>
      <c r="AE366" s="35">
        <v>-1.7049579999999999E-3</v>
      </c>
      <c r="AF366" s="35">
        <v>168615.5</v>
      </c>
      <c r="AG366" s="35">
        <v>847.27599999999995</v>
      </c>
      <c r="AH366" s="35">
        <v>1.4627180000000002E-7</v>
      </c>
      <c r="AI366" s="35">
        <v>55867.492299999998</v>
      </c>
      <c r="AJ366" s="35">
        <v>458.4</v>
      </c>
      <c r="AK366" s="35">
        <v>6.4242010000000001</v>
      </c>
      <c r="AL366" s="35">
        <v>-32.60731693184681</v>
      </c>
      <c r="AM366" s="35">
        <v>-1.5689580000000001E-3</v>
      </c>
      <c r="AN366" s="35">
        <v>153315.5</v>
      </c>
      <c r="AO366" s="35">
        <v>847.27599999999995</v>
      </c>
      <c r="AP366" s="35">
        <v>1.4627180000000002E-7</v>
      </c>
      <c r="AQ366" s="35">
        <v>26441.111699999994</v>
      </c>
      <c r="AR366" s="42">
        <v>1500</v>
      </c>
      <c r="AS366" s="35">
        <v>2</v>
      </c>
      <c r="AT366" s="35">
        <v>15</v>
      </c>
      <c r="AU366" s="35">
        <v>1</v>
      </c>
      <c r="AV366" s="35">
        <v>43</v>
      </c>
      <c r="AW366" s="35">
        <v>2</v>
      </c>
      <c r="AX366" s="26"/>
      <c r="AY366" s="26"/>
      <c r="AZ366" s="26"/>
      <c r="BA366" s="26"/>
      <c r="BB366" s="26"/>
      <c r="BC366" s="26"/>
      <c r="BD366" s="26"/>
      <c r="BE366" s="26"/>
      <c r="BF366" s="26"/>
      <c r="BG366" s="26"/>
      <c r="BH366" s="26"/>
      <c r="BI366" s="26"/>
      <c r="BJ366" s="26"/>
      <c r="BK366" s="26"/>
      <c r="BL366" s="26"/>
      <c r="BM366" s="26"/>
      <c r="BN366" s="26"/>
      <c r="BO366" s="26"/>
      <c r="BP366" s="26"/>
      <c r="BQ366" s="26"/>
      <c r="BR366" s="26"/>
      <c r="BS366" s="26"/>
      <c r="BT366" s="26"/>
      <c r="BU366" s="26"/>
      <c r="BV366" s="26"/>
      <c r="BW366" s="26"/>
      <c r="BX366" s="26"/>
      <c r="BY366" s="26"/>
      <c r="BZ366" s="26"/>
      <c r="CA366" s="26"/>
      <c r="CB366" s="26"/>
      <c r="CC366" s="26"/>
      <c r="CD366" s="26"/>
      <c r="CE366" s="26"/>
      <c r="CF366" s="26"/>
      <c r="CG366" s="26"/>
      <c r="CH366" s="26"/>
      <c r="CI366" s="26"/>
      <c r="CJ366" s="26"/>
      <c r="CK366" s="26"/>
      <c r="CL366" s="26"/>
      <c r="CM366" s="26"/>
      <c r="CN366" s="26"/>
      <c r="CO366" s="26"/>
      <c r="CP366" s="26"/>
      <c r="CQ366" s="26"/>
      <c r="CR366" s="26"/>
      <c r="CS366" s="26"/>
      <c r="CT366" s="26"/>
      <c r="CU366" s="26"/>
      <c r="CV366" s="26"/>
      <c r="CW366" s="26"/>
      <c r="CX366" s="26"/>
      <c r="CY366" s="26"/>
      <c r="CZ366" s="26"/>
      <c r="DA366" s="26"/>
      <c r="DB366" s="26"/>
      <c r="DC366" s="26"/>
      <c r="DD366" s="26"/>
      <c r="DE366" s="26"/>
      <c r="DF366" s="26"/>
      <c r="DG366" s="26"/>
      <c r="DH366" s="26"/>
      <c r="DI366" s="26"/>
      <c r="DJ366" s="26"/>
      <c r="DK366" s="26"/>
      <c r="DL366" s="26"/>
      <c r="DM366" s="26"/>
      <c r="DN366" s="26"/>
      <c r="DO366" s="26"/>
      <c r="DP366" s="26"/>
      <c r="DQ366" s="26"/>
      <c r="DR366" s="26"/>
      <c r="DS366" s="26"/>
      <c r="DT366" s="26"/>
      <c r="DU366" s="26"/>
      <c r="DV366" s="26"/>
      <c r="DW366" s="26"/>
      <c r="DX366" s="26"/>
      <c r="DY366" s="26"/>
      <c r="DZ366" s="26"/>
      <c r="EA366" s="26"/>
      <c r="EB366" s="26"/>
      <c r="EC366" s="26"/>
      <c r="ED366" s="26"/>
      <c r="EE366" s="26"/>
      <c r="EF366" s="26"/>
      <c r="EG366" s="26"/>
      <c r="EH366" s="26"/>
      <c r="EI366" s="26"/>
      <c r="EJ366" s="26"/>
      <c r="EK366" s="26"/>
      <c r="EL366" s="26"/>
      <c r="EM366" s="26"/>
      <c r="EN366" s="26"/>
      <c r="EO366" s="26"/>
      <c r="EP366" s="26"/>
      <c r="EQ366" s="26"/>
      <c r="ER366" s="26"/>
      <c r="ES366" s="26"/>
      <c r="ET366" s="26"/>
      <c r="EU366" s="26"/>
      <c r="EV366" s="26"/>
      <c r="EW366" s="26"/>
      <c r="EX366" s="26"/>
      <c r="EY366" s="26"/>
      <c r="EZ366" s="26"/>
      <c r="FA366" s="26"/>
      <c r="FB366" s="26"/>
      <c r="FC366" s="26"/>
      <c r="FD366" s="26"/>
      <c r="FE366" s="26"/>
      <c r="FF366" s="26"/>
      <c r="FG366" s="26"/>
      <c r="FH366" s="26"/>
      <c r="FI366" s="26"/>
      <c r="FJ366" s="26"/>
    </row>
    <row r="367" spans="1:166" x14ac:dyDescent="0.2">
      <c r="A367" s="35" t="s">
        <v>1155</v>
      </c>
      <c r="B367" s="35" t="s">
        <v>104</v>
      </c>
      <c r="C367" s="35" t="s">
        <v>1156</v>
      </c>
      <c r="E367" s="36">
        <v>26.01774</v>
      </c>
      <c r="F367" s="35">
        <v>1.06E-3</v>
      </c>
      <c r="G367" s="35">
        <v>109000</v>
      </c>
      <c r="H367" s="35">
        <v>48.405999999999999</v>
      </c>
      <c r="I367" s="35">
        <v>2000</v>
      </c>
      <c r="J367" s="35" t="s">
        <v>1056</v>
      </c>
      <c r="K367" s="35">
        <v>4</v>
      </c>
      <c r="L367" s="35">
        <v>1</v>
      </c>
      <c r="M367" s="35">
        <v>1</v>
      </c>
      <c r="N367" s="41">
        <v>9.9139298999999994</v>
      </c>
      <c r="O367" s="35">
        <v>1.7810999999999999E-4</v>
      </c>
      <c r="P367" s="35">
        <v>-120956</v>
      </c>
      <c r="Q367" s="35">
        <v>-152.39301</v>
      </c>
      <c r="R367" s="35">
        <v>0</v>
      </c>
      <c r="S367" s="35">
        <v>65</v>
      </c>
      <c r="T367" s="42">
        <v>2000</v>
      </c>
      <c r="U367" s="35">
        <v>7.9508700999999995</v>
      </c>
      <c r="V367" s="35">
        <v>-95.889572597894414</v>
      </c>
      <c r="W367" s="35">
        <v>-9.1723299999999994E-4</v>
      </c>
      <c r="X367" s="35">
        <v>37942.25</v>
      </c>
      <c r="Y367" s="35">
        <v>671.81597999999997</v>
      </c>
      <c r="Z367" s="35">
        <v>3.3349924999999997E-8</v>
      </c>
      <c r="AA367" s="35">
        <v>105235.7451</v>
      </c>
      <c r="AB367" s="42">
        <v>2000</v>
      </c>
      <c r="AC367" s="35">
        <v>2</v>
      </c>
      <c r="AD367" s="35">
        <v>15</v>
      </c>
      <c r="AE367" s="35">
        <v>1</v>
      </c>
      <c r="AF367" s="35">
        <v>57</v>
      </c>
      <c r="AG367" s="35">
        <v>0.5</v>
      </c>
      <c r="AH367" s="26"/>
      <c r="AI367" s="26"/>
      <c r="AJ367" s="26"/>
      <c r="AK367" s="26"/>
      <c r="AL367" s="26"/>
      <c r="AM367" s="26"/>
      <c r="AN367" s="26"/>
      <c r="AO367" s="26"/>
      <c r="AP367" s="26"/>
      <c r="AQ367" s="26"/>
      <c r="AR367" s="26"/>
      <c r="AS367" s="26"/>
      <c r="AT367" s="26"/>
      <c r="AU367" s="26"/>
      <c r="AV367" s="26"/>
      <c r="AW367" s="26"/>
      <c r="AX367" s="26"/>
      <c r="AY367" s="26"/>
      <c r="AZ367" s="26"/>
      <c r="BA367" s="26"/>
      <c r="BB367" s="26"/>
      <c r="BC367" s="26"/>
      <c r="BD367" s="26"/>
      <c r="BE367" s="26"/>
      <c r="BF367" s="26"/>
      <c r="BG367" s="26"/>
      <c r="BH367" s="26"/>
      <c r="BI367" s="26"/>
      <c r="BJ367" s="26"/>
      <c r="BK367" s="26"/>
      <c r="BL367" s="26"/>
      <c r="BM367" s="26"/>
      <c r="BN367" s="26"/>
      <c r="BO367" s="26"/>
      <c r="BP367" s="26"/>
      <c r="BQ367" s="26"/>
      <c r="BR367" s="26"/>
      <c r="BS367" s="26"/>
      <c r="BT367" s="26"/>
      <c r="BU367" s="26"/>
      <c r="BV367" s="26"/>
      <c r="BW367" s="26"/>
      <c r="BX367" s="26"/>
      <c r="BY367" s="26"/>
      <c r="BZ367" s="26"/>
      <c r="CA367" s="26"/>
      <c r="CB367" s="26"/>
      <c r="CC367" s="26"/>
      <c r="CD367" s="26"/>
      <c r="CE367" s="26"/>
      <c r="CF367" s="26"/>
      <c r="CG367" s="26"/>
      <c r="CH367" s="26"/>
      <c r="CI367" s="26"/>
      <c r="CJ367" s="26"/>
      <c r="CK367" s="26"/>
      <c r="CL367" s="26"/>
      <c r="CM367" s="26"/>
      <c r="CN367" s="26"/>
      <c r="CO367" s="26"/>
      <c r="CP367" s="26"/>
      <c r="CQ367" s="26"/>
      <c r="CR367" s="26"/>
      <c r="CS367" s="26"/>
      <c r="CT367" s="26"/>
      <c r="CU367" s="26"/>
      <c r="CV367" s="26"/>
      <c r="CW367" s="26"/>
      <c r="CX367" s="26"/>
      <c r="CY367" s="26"/>
      <c r="CZ367" s="26"/>
      <c r="DA367" s="26"/>
      <c r="DB367" s="26"/>
      <c r="DC367" s="26"/>
      <c r="DD367" s="26"/>
      <c r="DE367" s="26"/>
      <c r="DF367" s="26"/>
      <c r="DG367" s="26"/>
      <c r="DH367" s="26"/>
      <c r="DI367" s="26"/>
      <c r="DJ367" s="26"/>
      <c r="DK367" s="26"/>
      <c r="DL367" s="26"/>
      <c r="DM367" s="26"/>
      <c r="DN367" s="26"/>
      <c r="DO367" s="26"/>
      <c r="DP367" s="26"/>
      <c r="DQ367" s="26"/>
      <c r="DR367" s="26"/>
      <c r="DS367" s="26"/>
      <c r="DT367" s="26"/>
      <c r="DU367" s="26"/>
      <c r="DV367" s="26"/>
      <c r="DW367" s="26"/>
      <c r="DX367" s="26"/>
      <c r="DY367" s="26"/>
      <c r="DZ367" s="26"/>
      <c r="EA367" s="26"/>
      <c r="EB367" s="26"/>
      <c r="EC367" s="26"/>
      <c r="ED367" s="26"/>
      <c r="EE367" s="26"/>
      <c r="EF367" s="26"/>
      <c r="EG367" s="26"/>
      <c r="EH367" s="26"/>
      <c r="EI367" s="26"/>
      <c r="EJ367" s="26"/>
      <c r="EK367" s="26"/>
      <c r="EL367" s="26"/>
      <c r="EM367" s="26"/>
      <c r="EN367" s="26"/>
      <c r="EO367" s="26"/>
      <c r="EP367" s="26"/>
      <c r="EQ367" s="26"/>
      <c r="ER367" s="26"/>
      <c r="ES367" s="26"/>
      <c r="ET367" s="26"/>
      <c r="EU367" s="26"/>
      <c r="EV367" s="26"/>
      <c r="EW367" s="26"/>
      <c r="EX367" s="26"/>
      <c r="EY367" s="26"/>
      <c r="EZ367" s="26"/>
      <c r="FA367" s="26"/>
      <c r="FB367" s="26"/>
      <c r="FC367" s="26"/>
      <c r="FD367" s="26"/>
      <c r="FE367" s="26"/>
      <c r="FF367" s="26"/>
      <c r="FG367" s="26"/>
      <c r="FH367" s="26"/>
      <c r="FI367" s="26"/>
      <c r="FJ367" s="26"/>
    </row>
    <row r="368" spans="1:166" x14ac:dyDescent="0.2">
      <c r="A368" s="35" t="s">
        <v>1157</v>
      </c>
      <c r="B368" s="35" t="s">
        <v>104</v>
      </c>
      <c r="C368" s="35" t="s">
        <v>1158</v>
      </c>
      <c r="E368" s="36">
        <v>105.92174</v>
      </c>
      <c r="F368" s="35">
        <v>4.3299999999999996E-3</v>
      </c>
      <c r="G368" s="35">
        <v>44500</v>
      </c>
      <c r="H368" s="35">
        <v>59.334000000000003</v>
      </c>
      <c r="I368" s="35">
        <v>2000</v>
      </c>
      <c r="J368" s="35" t="s">
        <v>1111</v>
      </c>
      <c r="K368" s="35">
        <v>4</v>
      </c>
      <c r="L368" s="35">
        <v>1</v>
      </c>
      <c r="M368" s="35">
        <v>2</v>
      </c>
      <c r="N368" s="41">
        <v>11.2242</v>
      </c>
      <c r="O368" s="35">
        <v>1.7922000000000001E-3</v>
      </c>
      <c r="P368" s="35">
        <v>84822.297000000006</v>
      </c>
      <c r="Q368" s="35">
        <v>0</v>
      </c>
      <c r="R368" s="35">
        <v>-2.8385700000000003E-7</v>
      </c>
      <c r="S368" s="35">
        <v>-3783</v>
      </c>
      <c r="T368" s="42">
        <v>2000</v>
      </c>
      <c r="U368" s="35">
        <v>15.6861</v>
      </c>
      <c r="V368" s="35">
        <v>-147.14930084303668</v>
      </c>
      <c r="W368" s="35">
        <v>-2.581323E-3</v>
      </c>
      <c r="X368" s="35">
        <v>140831.39850000001</v>
      </c>
      <c r="Y368" s="35">
        <v>976.60199999999998</v>
      </c>
      <c r="Z368" s="35">
        <v>1.7527842500000002E-7</v>
      </c>
      <c r="AA368" s="35">
        <v>39580.216050000003</v>
      </c>
      <c r="AB368" s="35">
        <v>332.6</v>
      </c>
      <c r="AC368" s="35">
        <v>11.105600149999997</v>
      </c>
      <c r="AD368" s="35">
        <v>-105.47175958190341</v>
      </c>
      <c r="AE368" s="35">
        <v>-2.5038230000000001E-3</v>
      </c>
      <c r="AF368" s="35">
        <v>132981.39850000001</v>
      </c>
      <c r="AG368" s="35">
        <v>976.60199999999998</v>
      </c>
      <c r="AH368" s="35">
        <v>1.7527842500000002E-7</v>
      </c>
      <c r="AI368" s="35">
        <v>34580.018899999995</v>
      </c>
      <c r="AJ368" s="42">
        <v>2000</v>
      </c>
      <c r="AK368" s="35">
        <v>3</v>
      </c>
      <c r="AL368" s="35">
        <v>15</v>
      </c>
      <c r="AM368" s="35">
        <v>1</v>
      </c>
      <c r="AN368" s="35">
        <v>57</v>
      </c>
      <c r="AO368" s="35">
        <v>0.5</v>
      </c>
      <c r="AP368" s="35">
        <v>14</v>
      </c>
      <c r="AQ368" s="35">
        <v>0.5</v>
      </c>
      <c r="AR368" s="26"/>
      <c r="AS368" s="26"/>
      <c r="AT368" s="26"/>
      <c r="AU368" s="26"/>
      <c r="AV368" s="26"/>
      <c r="AW368" s="26"/>
      <c r="AX368" s="26"/>
      <c r="AY368" s="26"/>
      <c r="AZ368" s="26"/>
      <c r="BA368" s="26"/>
      <c r="BB368" s="26"/>
      <c r="BC368" s="26"/>
      <c r="BD368" s="26"/>
      <c r="BE368" s="26"/>
      <c r="BF368" s="26"/>
      <c r="BG368" s="26"/>
      <c r="BH368" s="26"/>
      <c r="BI368" s="26"/>
      <c r="BJ368" s="26"/>
      <c r="BK368" s="26"/>
      <c r="BL368" s="26"/>
      <c r="BM368" s="26"/>
      <c r="BN368" s="26"/>
      <c r="BO368" s="26"/>
      <c r="BP368" s="26"/>
      <c r="BQ368" s="26"/>
      <c r="BR368" s="26"/>
      <c r="BS368" s="26"/>
      <c r="BT368" s="26"/>
      <c r="BU368" s="26"/>
      <c r="BV368" s="26"/>
      <c r="BW368" s="26"/>
      <c r="BX368" s="26"/>
      <c r="BY368" s="26"/>
      <c r="BZ368" s="26"/>
      <c r="CA368" s="26"/>
      <c r="CB368" s="26"/>
      <c r="CC368" s="26"/>
      <c r="CD368" s="26"/>
      <c r="CE368" s="26"/>
      <c r="CF368" s="26"/>
      <c r="CG368" s="26"/>
      <c r="CH368" s="26"/>
      <c r="CI368" s="26"/>
      <c r="CJ368" s="26"/>
      <c r="CK368" s="26"/>
      <c r="CL368" s="26"/>
      <c r="CM368" s="26"/>
      <c r="CN368" s="26"/>
      <c r="CO368" s="26"/>
      <c r="CP368" s="26"/>
      <c r="CQ368" s="26"/>
      <c r="CR368" s="26"/>
      <c r="CS368" s="26"/>
      <c r="CT368" s="26"/>
      <c r="CU368" s="26"/>
      <c r="CV368" s="26"/>
      <c r="CW368" s="26"/>
      <c r="CX368" s="26"/>
      <c r="CY368" s="26"/>
      <c r="CZ368" s="26"/>
      <c r="DA368" s="26"/>
      <c r="DB368" s="26"/>
      <c r="DC368" s="26"/>
      <c r="DD368" s="26"/>
      <c r="DE368" s="26"/>
      <c r="DF368" s="26"/>
      <c r="DG368" s="26"/>
      <c r="DH368" s="26"/>
      <c r="DI368" s="26"/>
      <c r="DJ368" s="26"/>
      <c r="DK368" s="26"/>
      <c r="DL368" s="26"/>
      <c r="DM368" s="26"/>
      <c r="DN368" s="26"/>
      <c r="DO368" s="26"/>
      <c r="DP368" s="26"/>
      <c r="DQ368" s="26"/>
      <c r="DR368" s="26"/>
      <c r="DS368" s="26"/>
      <c r="DT368" s="26"/>
      <c r="DU368" s="26"/>
      <c r="DV368" s="26"/>
      <c r="DW368" s="26"/>
      <c r="DX368" s="26"/>
      <c r="DY368" s="26"/>
      <c r="DZ368" s="26"/>
      <c r="EA368" s="26"/>
      <c r="EB368" s="26"/>
      <c r="EC368" s="26"/>
      <c r="ED368" s="26"/>
      <c r="EE368" s="26"/>
      <c r="EF368" s="26"/>
      <c r="EG368" s="26"/>
      <c r="EH368" s="26"/>
      <c r="EI368" s="26"/>
      <c r="EJ368" s="26"/>
      <c r="EK368" s="26"/>
      <c r="EL368" s="26"/>
      <c r="EM368" s="26"/>
      <c r="EN368" s="26"/>
      <c r="EO368" s="26"/>
      <c r="EP368" s="26"/>
      <c r="EQ368" s="26"/>
      <c r="ER368" s="26"/>
      <c r="ES368" s="26"/>
      <c r="ET368" s="26"/>
      <c r="EU368" s="26"/>
      <c r="EV368" s="26"/>
      <c r="EW368" s="26"/>
      <c r="EX368" s="26"/>
      <c r="EY368" s="26"/>
      <c r="EZ368" s="26"/>
      <c r="FA368" s="26"/>
      <c r="FB368" s="26"/>
      <c r="FC368" s="26"/>
      <c r="FD368" s="26"/>
      <c r="FE368" s="26"/>
      <c r="FF368" s="26"/>
      <c r="FG368" s="26"/>
      <c r="FH368" s="26"/>
      <c r="FI368" s="26"/>
      <c r="FJ368" s="26"/>
    </row>
    <row r="369" spans="1:166" x14ac:dyDescent="0.2">
      <c r="A369" s="35" t="s">
        <v>1159</v>
      </c>
      <c r="B369" s="35" t="s">
        <v>104</v>
      </c>
      <c r="C369" s="35" t="s">
        <v>1160</v>
      </c>
      <c r="E369" s="36">
        <v>61.470439999999996</v>
      </c>
      <c r="F369" s="35">
        <v>2.5100000000000001E-3</v>
      </c>
      <c r="G369" s="35">
        <v>32970</v>
      </c>
      <c r="H369" s="35">
        <v>56.459000000000003</v>
      </c>
      <c r="I369" s="35">
        <v>2000</v>
      </c>
      <c r="J369" s="35" t="s">
        <v>1056</v>
      </c>
      <c r="K369" s="35">
        <v>4</v>
      </c>
      <c r="L369" s="35">
        <v>1</v>
      </c>
      <c r="M369" s="35">
        <v>1</v>
      </c>
      <c r="N369" s="41">
        <v>16.048999999999999</v>
      </c>
      <c r="O369" s="35">
        <v>5.4400399999999995E-4</v>
      </c>
      <c r="P369" s="35">
        <v>-13336</v>
      </c>
      <c r="Q369" s="35">
        <v>-196.155</v>
      </c>
      <c r="R369" s="35">
        <v>-8.7588399999999998E-8</v>
      </c>
      <c r="S369" s="35">
        <v>-1399</v>
      </c>
      <c r="T369" s="42">
        <v>2000</v>
      </c>
      <c r="U369" s="35">
        <v>6.9230499999999999</v>
      </c>
      <c r="V369" s="35">
        <v>-68.779972974711441</v>
      </c>
      <c r="W369" s="35">
        <v>-1.3841330000000001E-3</v>
      </c>
      <c r="X369" s="35">
        <v>85189.875</v>
      </c>
      <c r="Y369" s="35">
        <v>642.88760000000002</v>
      </c>
      <c r="Z369" s="35">
        <v>8.5559549999999989E-8</v>
      </c>
      <c r="AA369" s="35">
        <v>28794.073949999998</v>
      </c>
      <c r="AB369" s="42">
        <v>2000</v>
      </c>
      <c r="AC369" s="35">
        <v>3</v>
      </c>
      <c r="AD369" s="35">
        <v>15</v>
      </c>
      <c r="AE369" s="35">
        <v>1</v>
      </c>
      <c r="AF369" s="35">
        <v>57</v>
      </c>
      <c r="AG369" s="35">
        <v>0.5</v>
      </c>
      <c r="AH369" s="35">
        <v>20</v>
      </c>
      <c r="AI369" s="35">
        <v>0.5</v>
      </c>
      <c r="AJ369" s="26"/>
      <c r="AK369" s="26"/>
      <c r="AL369" s="26"/>
      <c r="AM369" s="26"/>
      <c r="AN369" s="26"/>
      <c r="AO369" s="26"/>
      <c r="AP369" s="26"/>
      <c r="AQ369" s="26"/>
      <c r="AR369" s="26"/>
      <c r="AS369" s="26"/>
      <c r="AT369" s="26"/>
      <c r="AU369" s="26"/>
      <c r="AV369" s="26"/>
      <c r="AW369" s="26"/>
      <c r="AX369" s="26"/>
      <c r="AY369" s="26"/>
      <c r="AZ369" s="26"/>
      <c r="BA369" s="26"/>
      <c r="BB369" s="26"/>
      <c r="BC369" s="26"/>
      <c r="BD369" s="26"/>
      <c r="BE369" s="26"/>
      <c r="BF369" s="26"/>
      <c r="BG369" s="26"/>
      <c r="BH369" s="26"/>
      <c r="BI369" s="26"/>
      <c r="BJ369" s="26"/>
      <c r="BK369" s="26"/>
      <c r="BL369" s="26"/>
      <c r="BM369" s="26"/>
      <c r="BN369" s="26"/>
      <c r="BO369" s="26"/>
      <c r="BP369" s="26"/>
      <c r="BQ369" s="26"/>
      <c r="BR369" s="26"/>
      <c r="BS369" s="26"/>
      <c r="BT369" s="26"/>
      <c r="BU369" s="26"/>
      <c r="BV369" s="26"/>
      <c r="BW369" s="26"/>
      <c r="BX369" s="26"/>
      <c r="BY369" s="26"/>
      <c r="BZ369" s="26"/>
      <c r="CA369" s="26"/>
      <c r="CB369" s="26"/>
      <c r="CC369" s="26"/>
      <c r="CD369" s="26"/>
      <c r="CE369" s="26"/>
      <c r="CF369" s="26"/>
      <c r="CG369" s="26"/>
      <c r="CH369" s="26"/>
      <c r="CI369" s="26"/>
      <c r="CJ369" s="26"/>
      <c r="CK369" s="26"/>
      <c r="CL369" s="26"/>
      <c r="CM369" s="26"/>
      <c r="CN369" s="26"/>
      <c r="CO369" s="26"/>
      <c r="CP369" s="26"/>
      <c r="CQ369" s="26"/>
      <c r="CR369" s="26"/>
      <c r="CS369" s="26"/>
      <c r="CT369" s="26"/>
      <c r="CU369" s="26"/>
      <c r="CV369" s="26"/>
      <c r="CW369" s="26"/>
      <c r="CX369" s="26"/>
      <c r="CY369" s="26"/>
      <c r="CZ369" s="26"/>
      <c r="DA369" s="26"/>
      <c r="DB369" s="26"/>
      <c r="DC369" s="26"/>
      <c r="DD369" s="26"/>
      <c r="DE369" s="26"/>
      <c r="DF369" s="26"/>
      <c r="DG369" s="26"/>
      <c r="DH369" s="26"/>
      <c r="DI369" s="26"/>
      <c r="DJ369" s="26"/>
      <c r="DK369" s="26"/>
      <c r="DL369" s="26"/>
      <c r="DM369" s="26"/>
      <c r="DN369" s="26"/>
      <c r="DO369" s="26"/>
      <c r="DP369" s="26"/>
      <c r="DQ369" s="26"/>
      <c r="DR369" s="26"/>
      <c r="DS369" s="26"/>
      <c r="DT369" s="26"/>
      <c r="DU369" s="26"/>
      <c r="DV369" s="26"/>
      <c r="DW369" s="26"/>
      <c r="DX369" s="26"/>
      <c r="DY369" s="26"/>
      <c r="DZ369" s="26"/>
      <c r="EA369" s="26"/>
      <c r="EB369" s="26"/>
      <c r="EC369" s="26"/>
      <c r="ED369" s="26"/>
      <c r="EE369" s="26"/>
      <c r="EF369" s="26"/>
      <c r="EG369" s="26"/>
      <c r="EH369" s="26"/>
      <c r="EI369" s="26"/>
      <c r="EJ369" s="26"/>
      <c r="EK369" s="26"/>
      <c r="EL369" s="26"/>
      <c r="EM369" s="26"/>
      <c r="EN369" s="26"/>
      <c r="EO369" s="26"/>
      <c r="EP369" s="26"/>
      <c r="EQ369" s="26"/>
      <c r="ER369" s="26"/>
      <c r="ES369" s="26"/>
      <c r="ET369" s="26"/>
      <c r="EU369" s="26"/>
      <c r="EV369" s="26"/>
      <c r="EW369" s="26"/>
      <c r="EX369" s="26"/>
      <c r="EY369" s="26"/>
      <c r="EZ369" s="26"/>
      <c r="FA369" s="26"/>
      <c r="FB369" s="26"/>
      <c r="FC369" s="26"/>
      <c r="FD369" s="26"/>
      <c r="FE369" s="26"/>
      <c r="FF369" s="26"/>
      <c r="FG369" s="26"/>
      <c r="FH369" s="26"/>
      <c r="FI369" s="26"/>
      <c r="FJ369" s="26"/>
    </row>
    <row r="370" spans="1:166" x14ac:dyDescent="0.2">
      <c r="A370" s="35" t="s">
        <v>1161</v>
      </c>
      <c r="B370" s="35" t="s">
        <v>104</v>
      </c>
      <c r="C370" s="35" t="s">
        <v>1162</v>
      </c>
      <c r="E370" s="36">
        <v>45.01614</v>
      </c>
      <c r="F370" s="35">
        <v>1.8400000000000001E-3</v>
      </c>
      <c r="G370" s="35">
        <v>8600</v>
      </c>
      <c r="H370" s="35">
        <v>53.845999999999997</v>
      </c>
      <c r="I370" s="35">
        <v>2000</v>
      </c>
      <c r="J370" s="35" t="s">
        <v>1056</v>
      </c>
      <c r="K370" s="35">
        <v>4</v>
      </c>
      <c r="L370" s="35">
        <v>1</v>
      </c>
      <c r="M370" s="35">
        <v>1</v>
      </c>
      <c r="N370" s="41">
        <v>17.5336</v>
      </c>
      <c r="O370" s="35">
        <v>2.6411099999999998E-4</v>
      </c>
      <c r="P370" s="35">
        <v>-75389.297000000006</v>
      </c>
      <c r="Q370" s="35">
        <v>-290.22399999999999</v>
      </c>
      <c r="R370" s="35">
        <v>-8.3253300000000001E-8</v>
      </c>
      <c r="S370" s="35">
        <v>15</v>
      </c>
      <c r="T370" s="42">
        <v>2000</v>
      </c>
      <c r="U370" s="35">
        <v>6.070450000000001</v>
      </c>
      <c r="V370" s="35">
        <v>-60.092964223923772</v>
      </c>
      <c r="W370" s="35">
        <v>-1.152092E-3</v>
      </c>
      <c r="X370" s="35">
        <v>64139.876499999991</v>
      </c>
      <c r="Y370" s="35">
        <v>533.69800999999995</v>
      </c>
      <c r="Z370" s="35">
        <v>8.3653374999999998E-8</v>
      </c>
      <c r="AA370" s="35">
        <v>5273.7393000000002</v>
      </c>
      <c r="AB370" s="42">
        <v>2000</v>
      </c>
      <c r="AC370" s="35">
        <v>3</v>
      </c>
      <c r="AD370" s="35">
        <v>15</v>
      </c>
      <c r="AE370" s="35">
        <v>1</v>
      </c>
      <c r="AF370" s="35">
        <v>57</v>
      </c>
      <c r="AG370" s="35">
        <v>0.5</v>
      </c>
      <c r="AH370" s="35">
        <v>31</v>
      </c>
      <c r="AI370" s="35">
        <v>0.5</v>
      </c>
      <c r="AJ370" s="26"/>
      <c r="AK370" s="26"/>
      <c r="AL370" s="26"/>
      <c r="AM370" s="26"/>
      <c r="AN370" s="26"/>
      <c r="AO370" s="26"/>
      <c r="AP370" s="26"/>
      <c r="AQ370" s="26"/>
      <c r="AR370" s="26"/>
      <c r="AS370" s="26"/>
      <c r="AT370" s="26"/>
      <c r="AU370" s="26"/>
      <c r="AV370" s="26"/>
      <c r="AW370" s="26"/>
      <c r="AX370" s="26"/>
      <c r="AY370" s="26"/>
      <c r="AZ370" s="26"/>
      <c r="BA370" s="26"/>
      <c r="BB370" s="26"/>
      <c r="BC370" s="26"/>
      <c r="BD370" s="26"/>
      <c r="BE370" s="26"/>
      <c r="BF370" s="26"/>
      <c r="BG370" s="26"/>
      <c r="BH370" s="26"/>
      <c r="BI370" s="26"/>
      <c r="BJ370" s="26"/>
      <c r="BK370" s="26"/>
      <c r="BL370" s="26"/>
      <c r="BM370" s="26"/>
      <c r="BN370" s="26"/>
      <c r="BO370" s="26"/>
      <c r="BP370" s="26"/>
      <c r="BQ370" s="26"/>
      <c r="BR370" s="26"/>
      <c r="BS370" s="26"/>
      <c r="BT370" s="26"/>
      <c r="BU370" s="26"/>
      <c r="BV370" s="26"/>
      <c r="BW370" s="26"/>
      <c r="BX370" s="26"/>
      <c r="BY370" s="26"/>
      <c r="BZ370" s="26"/>
      <c r="CA370" s="26"/>
      <c r="CB370" s="26"/>
      <c r="CC370" s="26"/>
      <c r="CD370" s="26"/>
      <c r="CE370" s="26"/>
      <c r="CF370" s="26"/>
      <c r="CG370" s="26"/>
      <c r="CH370" s="26"/>
      <c r="CI370" s="26"/>
      <c r="CJ370" s="26"/>
      <c r="CK370" s="26"/>
      <c r="CL370" s="26"/>
      <c r="CM370" s="26"/>
      <c r="CN370" s="26"/>
      <c r="CO370" s="26"/>
      <c r="CP370" s="26"/>
      <c r="CQ370" s="26"/>
      <c r="CR370" s="26"/>
      <c r="CS370" s="26"/>
      <c r="CT370" s="26"/>
      <c r="CU370" s="26"/>
      <c r="CV370" s="26"/>
      <c r="CW370" s="26"/>
      <c r="CX370" s="26"/>
      <c r="CY370" s="26"/>
      <c r="CZ370" s="26"/>
      <c r="DA370" s="26"/>
      <c r="DB370" s="26"/>
      <c r="DC370" s="26"/>
      <c r="DD370" s="26"/>
      <c r="DE370" s="26"/>
      <c r="DF370" s="26"/>
      <c r="DG370" s="26"/>
      <c r="DH370" s="26"/>
      <c r="DI370" s="26"/>
      <c r="DJ370" s="26"/>
      <c r="DK370" s="26"/>
      <c r="DL370" s="26"/>
      <c r="DM370" s="26"/>
      <c r="DN370" s="26"/>
      <c r="DO370" s="26"/>
      <c r="DP370" s="26"/>
      <c r="DQ370" s="26"/>
      <c r="DR370" s="26"/>
      <c r="DS370" s="26"/>
      <c r="DT370" s="26"/>
      <c r="DU370" s="26"/>
      <c r="DV370" s="26"/>
      <c r="DW370" s="26"/>
      <c r="DX370" s="26"/>
      <c r="DY370" s="26"/>
      <c r="DZ370" s="26"/>
      <c r="EA370" s="26"/>
      <c r="EB370" s="26"/>
      <c r="EC370" s="26"/>
      <c r="ED370" s="26"/>
      <c r="EE370" s="26"/>
      <c r="EF370" s="26"/>
      <c r="EG370" s="26"/>
      <c r="EH370" s="26"/>
      <c r="EI370" s="26"/>
      <c r="EJ370" s="26"/>
      <c r="EK370" s="26"/>
      <c r="EL370" s="26"/>
      <c r="EM370" s="26"/>
      <c r="EN370" s="26"/>
      <c r="EO370" s="26"/>
      <c r="EP370" s="26"/>
      <c r="EQ370" s="26"/>
      <c r="ER370" s="26"/>
      <c r="ES370" s="26"/>
      <c r="ET370" s="26"/>
      <c r="EU370" s="26"/>
      <c r="EV370" s="26"/>
      <c r="EW370" s="26"/>
      <c r="EX370" s="26"/>
      <c r="EY370" s="26"/>
      <c r="EZ370" s="26"/>
      <c r="FA370" s="26"/>
      <c r="FB370" s="26"/>
      <c r="FC370" s="26"/>
      <c r="FD370" s="26"/>
      <c r="FE370" s="26"/>
      <c r="FF370" s="26"/>
      <c r="FG370" s="26"/>
      <c r="FH370" s="26"/>
      <c r="FI370" s="26"/>
      <c r="FJ370" s="26"/>
    </row>
    <row r="371" spans="1:166" x14ac:dyDescent="0.2">
      <c r="A371" s="35" t="s">
        <v>1163</v>
      </c>
      <c r="B371" s="35" t="s">
        <v>104</v>
      </c>
      <c r="C371" s="35" t="s">
        <v>1164</v>
      </c>
      <c r="E371" s="36">
        <v>152.92221000000001</v>
      </c>
      <c r="F371" s="35">
        <v>6.2500000000000003E-3</v>
      </c>
      <c r="G371" s="35">
        <v>54000</v>
      </c>
      <c r="H371" s="35">
        <v>61.478999999999999</v>
      </c>
      <c r="I371" s="35">
        <v>2000</v>
      </c>
      <c r="J371" s="35" t="s">
        <v>1138</v>
      </c>
      <c r="K371" s="35">
        <v>4</v>
      </c>
      <c r="L371" s="35">
        <v>1</v>
      </c>
      <c r="M371" s="35">
        <v>3</v>
      </c>
      <c r="N371" s="41">
        <v>13.968299999999999</v>
      </c>
      <c r="O371" s="35">
        <v>8.4800999999999995E-4</v>
      </c>
      <c r="P371" s="35">
        <v>7406.9102000000003</v>
      </c>
      <c r="Q371" s="35">
        <v>-95.918198000000004</v>
      </c>
      <c r="R371" s="35">
        <v>-1.5050899999999999E-7</v>
      </c>
      <c r="S371" s="35">
        <v>-2605</v>
      </c>
      <c r="T371" s="42">
        <v>2000</v>
      </c>
      <c r="U371" s="35">
        <v>10.335000000000001</v>
      </c>
      <c r="V371" s="35">
        <v>-113.66563092782596</v>
      </c>
      <c r="W371" s="35">
        <v>-8.4113299999999988E-4</v>
      </c>
      <c r="X371" s="35">
        <v>102123.70510000001</v>
      </c>
      <c r="Y371" s="35">
        <v>784.76560399999994</v>
      </c>
      <c r="Z371" s="35">
        <v>1.0860442499999999E-7</v>
      </c>
      <c r="AA371" s="35">
        <v>49551.698349999999</v>
      </c>
      <c r="AB371" s="35">
        <v>386.8</v>
      </c>
      <c r="AC371" s="35">
        <v>13.536999999999999</v>
      </c>
      <c r="AD371" s="35">
        <v>-130.57327856178046</v>
      </c>
      <c r="AE371" s="35">
        <v>-1.5871329999999999E-3</v>
      </c>
      <c r="AF371" s="35">
        <v>102123.70510000001</v>
      </c>
      <c r="AG371" s="35">
        <v>784.76560399999994</v>
      </c>
      <c r="AH371" s="35">
        <v>1.0860442499999999E-7</v>
      </c>
      <c r="AI371" s="35">
        <v>48824.119749999998</v>
      </c>
      <c r="AJ371" s="35">
        <v>458.4</v>
      </c>
      <c r="AK371" s="35">
        <v>8.3670000000000009</v>
      </c>
      <c r="AL371" s="35">
        <v>-82.841815613164371</v>
      </c>
      <c r="AM371" s="35">
        <v>-1.5531329999999999E-3</v>
      </c>
      <c r="AN371" s="35">
        <v>98298.705100000006</v>
      </c>
      <c r="AO371" s="35">
        <v>784.76560399999994</v>
      </c>
      <c r="AP371" s="35">
        <v>1.0860442499999999E-7</v>
      </c>
      <c r="AQ371" s="35">
        <v>41467.524600000004</v>
      </c>
      <c r="AR371" s="42">
        <v>2000</v>
      </c>
      <c r="AS371" s="35">
        <v>3</v>
      </c>
      <c r="AT371" s="35">
        <v>15</v>
      </c>
      <c r="AU371" s="35">
        <v>1</v>
      </c>
      <c r="AV371" s="35">
        <v>57</v>
      </c>
      <c r="AW371" s="35">
        <v>0.5</v>
      </c>
      <c r="AX371" s="35">
        <v>43</v>
      </c>
      <c r="AY371" s="35">
        <v>0.5</v>
      </c>
      <c r="AZ371" s="26"/>
      <c r="BA371" s="26"/>
      <c r="BB371" s="26"/>
      <c r="BC371" s="26"/>
      <c r="BD371" s="26"/>
      <c r="BE371" s="26"/>
      <c r="BF371" s="26"/>
      <c r="BG371" s="26"/>
      <c r="BH371" s="26"/>
      <c r="BI371" s="26"/>
      <c r="BJ371" s="26"/>
      <c r="BK371" s="26"/>
      <c r="BL371" s="26"/>
      <c r="BM371" s="26"/>
      <c r="BN371" s="26"/>
      <c r="BO371" s="26"/>
      <c r="BP371" s="26"/>
      <c r="BQ371" s="26"/>
      <c r="BR371" s="26"/>
      <c r="BS371" s="26"/>
      <c r="BT371" s="26"/>
      <c r="BU371" s="26"/>
      <c r="BV371" s="26"/>
      <c r="BW371" s="26"/>
      <c r="BX371" s="26"/>
      <c r="BY371" s="26"/>
      <c r="BZ371" s="26"/>
      <c r="CA371" s="26"/>
      <c r="CB371" s="26"/>
      <c r="CC371" s="26"/>
      <c r="CD371" s="26"/>
      <c r="CE371" s="26"/>
      <c r="CF371" s="26"/>
      <c r="CG371" s="26"/>
      <c r="CH371" s="26"/>
      <c r="CI371" s="26"/>
      <c r="CJ371" s="26"/>
      <c r="CK371" s="26"/>
      <c r="CL371" s="26"/>
      <c r="CM371" s="26"/>
      <c r="CN371" s="26"/>
      <c r="CO371" s="26"/>
      <c r="CP371" s="26"/>
      <c r="CQ371" s="26"/>
      <c r="CR371" s="26"/>
      <c r="CS371" s="26"/>
      <c r="CT371" s="26"/>
      <c r="CU371" s="26"/>
      <c r="CV371" s="26"/>
      <c r="CW371" s="26"/>
      <c r="CX371" s="26"/>
      <c r="CY371" s="26"/>
      <c r="CZ371" s="26"/>
      <c r="DA371" s="26"/>
      <c r="DB371" s="26"/>
      <c r="DC371" s="26"/>
      <c r="DD371" s="26"/>
      <c r="DE371" s="26"/>
      <c r="DF371" s="26"/>
      <c r="DG371" s="26"/>
      <c r="DH371" s="26"/>
      <c r="DI371" s="26"/>
      <c r="DJ371" s="26"/>
      <c r="DK371" s="26"/>
      <c r="DL371" s="26"/>
      <c r="DM371" s="26"/>
      <c r="DN371" s="26"/>
      <c r="DO371" s="26"/>
      <c r="DP371" s="26"/>
      <c r="DQ371" s="26"/>
      <c r="DR371" s="26"/>
      <c r="DS371" s="26"/>
      <c r="DT371" s="26"/>
      <c r="DU371" s="26"/>
      <c r="DV371" s="26"/>
      <c r="DW371" s="26"/>
      <c r="DX371" s="26"/>
      <c r="DY371" s="26"/>
      <c r="DZ371" s="26"/>
      <c r="EA371" s="26"/>
      <c r="EB371" s="26"/>
      <c r="EC371" s="26"/>
      <c r="ED371" s="26"/>
      <c r="EE371" s="26"/>
      <c r="EF371" s="26"/>
      <c r="EG371" s="26"/>
      <c r="EH371" s="26"/>
      <c r="EI371" s="26"/>
      <c r="EJ371" s="26"/>
      <c r="EK371" s="26"/>
      <c r="EL371" s="26"/>
      <c r="EM371" s="26"/>
      <c r="EN371" s="26"/>
      <c r="EO371" s="26"/>
      <c r="EP371" s="26"/>
      <c r="EQ371" s="26"/>
      <c r="ER371" s="26"/>
      <c r="ES371" s="26"/>
      <c r="ET371" s="26"/>
      <c r="EU371" s="26"/>
      <c r="EV371" s="26"/>
      <c r="EW371" s="26"/>
      <c r="EX371" s="26"/>
      <c r="EY371" s="26"/>
      <c r="EZ371" s="26"/>
      <c r="FA371" s="26"/>
      <c r="FB371" s="26"/>
      <c r="FC371" s="26"/>
      <c r="FD371" s="26"/>
      <c r="FE371" s="26"/>
      <c r="FF371" s="26"/>
      <c r="FG371" s="26"/>
      <c r="FH371" s="26"/>
      <c r="FI371" s="26"/>
      <c r="FJ371" s="26"/>
    </row>
    <row r="372" spans="1:166" x14ac:dyDescent="0.2">
      <c r="A372" s="35" t="s">
        <v>1165</v>
      </c>
      <c r="B372" s="35" t="s">
        <v>104</v>
      </c>
      <c r="C372" s="35" t="s">
        <v>1166</v>
      </c>
      <c r="E372" s="36">
        <v>28.010399999999997</v>
      </c>
      <c r="F372" s="35">
        <v>1.15E-3</v>
      </c>
      <c r="G372" s="35">
        <v>-26417</v>
      </c>
      <c r="H372" s="35">
        <v>47.216999999999999</v>
      </c>
      <c r="I372" s="47">
        <v>5000</v>
      </c>
      <c r="J372" s="35" t="s">
        <v>1167</v>
      </c>
      <c r="K372" s="51" t="s">
        <v>97</v>
      </c>
      <c r="L372" s="35">
        <v>1</v>
      </c>
      <c r="M372" s="35">
        <v>2</v>
      </c>
      <c r="N372" s="41">
        <v>12.8552</v>
      </c>
      <c r="O372" s="66">
        <v>-2.9276699999999998E-4</v>
      </c>
      <c r="P372" s="35">
        <v>-270876</v>
      </c>
      <c r="Q372" s="35">
        <v>-294.25799999999998</v>
      </c>
      <c r="R372" s="59">
        <v>1.6807400000000001E-8</v>
      </c>
      <c r="S372" s="35">
        <v>2182</v>
      </c>
      <c r="T372" s="42">
        <v>5000</v>
      </c>
      <c r="U372" s="35">
        <v>6.872049999999998</v>
      </c>
      <c r="V372" s="35">
        <v>-81.91392303707083</v>
      </c>
      <c r="W372" s="35">
        <v>-8.7487749999999999E-4</v>
      </c>
      <c r="X372" s="52">
        <v>-30737</v>
      </c>
      <c r="Y372" s="35">
        <v>507.87199999999996</v>
      </c>
      <c r="Z372" s="35">
        <v>5.5132174999999993E-8</v>
      </c>
      <c r="AA372" s="35">
        <v>-28621.763149999999</v>
      </c>
      <c r="AB372" s="44">
        <v>3000</v>
      </c>
      <c r="AC372" s="44">
        <v>-3.0916999999999994</v>
      </c>
      <c r="AD372" s="35">
        <v>11.169347318626084</v>
      </c>
      <c r="AE372" s="35">
        <v>5.1951699999999994E-4</v>
      </c>
      <c r="AF372" s="35">
        <v>-135438</v>
      </c>
      <c r="AG372" s="35">
        <v>-588.51599999999996</v>
      </c>
      <c r="AH372" s="26">
        <v>-8.4037000000000007E-9</v>
      </c>
      <c r="AI372" s="26">
        <v>-19298.5</v>
      </c>
      <c r="AJ372" s="38">
        <v>5000</v>
      </c>
      <c r="AK372" s="26">
        <v>2</v>
      </c>
      <c r="AL372" s="26">
        <v>15</v>
      </c>
      <c r="AM372" s="26">
        <v>1</v>
      </c>
      <c r="AN372" s="26">
        <v>65</v>
      </c>
      <c r="AO372" s="26">
        <v>0.5</v>
      </c>
      <c r="AP372" s="26"/>
      <c r="AQ372" s="26"/>
      <c r="AR372" s="26"/>
      <c r="AS372" s="38"/>
      <c r="AT372" s="26"/>
      <c r="AU372" s="26"/>
      <c r="AV372" s="26"/>
      <c r="AW372" s="26"/>
      <c r="AX372" s="26"/>
      <c r="AY372" s="26"/>
      <c r="AZ372" s="26"/>
      <c r="BA372" s="26"/>
      <c r="BB372" s="26"/>
      <c r="BC372" s="26"/>
      <c r="BD372" s="26"/>
      <c r="BE372" s="26"/>
      <c r="BF372" s="26"/>
      <c r="BG372" s="26"/>
      <c r="BH372" s="26"/>
      <c r="BI372" s="26"/>
      <c r="BJ372" s="26"/>
      <c r="BK372" s="26"/>
      <c r="BL372" s="26"/>
      <c r="BM372" s="26"/>
      <c r="BN372" s="26"/>
      <c r="BO372" s="26"/>
      <c r="BP372" s="26"/>
      <c r="BQ372" s="26"/>
      <c r="BR372" s="26"/>
      <c r="BS372" s="26"/>
      <c r="BT372" s="26"/>
      <c r="BU372" s="26"/>
      <c r="BV372" s="26"/>
      <c r="BW372" s="26"/>
      <c r="BX372" s="26"/>
      <c r="BY372" s="26"/>
      <c r="BZ372" s="26"/>
      <c r="CA372" s="26"/>
      <c r="CB372" s="26"/>
      <c r="CC372" s="26"/>
      <c r="CD372" s="26"/>
      <c r="CE372" s="26"/>
      <c r="CF372" s="26"/>
      <c r="CG372" s="26"/>
      <c r="CH372" s="26"/>
      <c r="CI372" s="26"/>
      <c r="CJ372" s="26"/>
      <c r="CK372" s="26"/>
      <c r="CL372" s="26"/>
      <c r="CM372" s="26"/>
      <c r="CN372" s="26"/>
      <c r="CO372" s="26"/>
      <c r="CP372" s="26"/>
      <c r="CQ372" s="26"/>
      <c r="CR372" s="26"/>
      <c r="CS372" s="26"/>
      <c r="CT372" s="26"/>
      <c r="CU372" s="26"/>
      <c r="CV372" s="26"/>
      <c r="CW372" s="26"/>
      <c r="CX372" s="26"/>
      <c r="CY372" s="26"/>
      <c r="CZ372" s="26"/>
      <c r="DA372" s="26"/>
      <c r="DB372" s="26"/>
      <c r="DC372" s="26"/>
      <c r="DD372" s="26"/>
      <c r="DE372" s="26"/>
      <c r="DF372" s="26"/>
      <c r="DG372" s="26"/>
      <c r="DH372" s="26"/>
      <c r="DI372" s="26"/>
      <c r="DJ372" s="26"/>
      <c r="DK372" s="26"/>
      <c r="DL372" s="26"/>
      <c r="DM372" s="26"/>
      <c r="DN372" s="26"/>
      <c r="DO372" s="26"/>
      <c r="DP372" s="26"/>
      <c r="DQ372" s="26"/>
      <c r="DR372" s="26"/>
      <c r="DS372" s="26"/>
      <c r="DT372" s="26"/>
      <c r="DU372" s="26"/>
      <c r="DV372" s="26"/>
      <c r="DW372" s="26"/>
      <c r="DX372" s="26"/>
      <c r="DY372" s="26"/>
      <c r="DZ372" s="26"/>
      <c r="EA372" s="26"/>
      <c r="EB372" s="26"/>
      <c r="EC372" s="26"/>
      <c r="ED372" s="26"/>
      <c r="EE372" s="26"/>
      <c r="EF372" s="26"/>
      <c r="EG372" s="26"/>
      <c r="EH372" s="26"/>
      <c r="EI372" s="26"/>
      <c r="EJ372" s="26"/>
      <c r="EK372" s="26"/>
      <c r="EL372" s="26"/>
      <c r="EM372" s="26"/>
      <c r="EN372" s="26"/>
      <c r="EO372" s="26"/>
      <c r="EP372" s="26"/>
      <c r="EQ372" s="26"/>
      <c r="ER372" s="26"/>
      <c r="ES372" s="26"/>
      <c r="ET372" s="26"/>
      <c r="EU372" s="26"/>
      <c r="EV372" s="26"/>
      <c r="EW372" s="26"/>
      <c r="EX372" s="26"/>
      <c r="EY372" s="26"/>
      <c r="EZ372" s="26"/>
      <c r="FA372" s="26"/>
      <c r="FB372" s="26"/>
      <c r="FC372" s="26"/>
      <c r="FD372" s="26"/>
      <c r="FE372" s="26"/>
      <c r="FF372" s="26"/>
      <c r="FG372" s="26"/>
      <c r="FH372" s="26"/>
      <c r="FI372" s="26"/>
      <c r="FJ372" s="26"/>
    </row>
    <row r="373" spans="1:166" x14ac:dyDescent="0.2">
      <c r="A373" s="35" t="s">
        <v>1168</v>
      </c>
      <c r="B373" s="35" t="s">
        <v>104</v>
      </c>
      <c r="C373" s="35" t="s">
        <v>1169</v>
      </c>
      <c r="E373" s="36">
        <v>44.009799999999998</v>
      </c>
      <c r="F373" s="35">
        <v>1.8E-3</v>
      </c>
      <c r="G373" s="35">
        <v>-94051</v>
      </c>
      <c r="H373" s="35">
        <v>51.07</v>
      </c>
      <c r="I373" s="47">
        <v>5000</v>
      </c>
      <c r="J373" s="35" t="s">
        <v>1170</v>
      </c>
      <c r="K373" s="51" t="s">
        <v>97</v>
      </c>
      <c r="L373" s="35">
        <v>1</v>
      </c>
      <c r="M373" s="35">
        <v>2</v>
      </c>
      <c r="N373" s="41">
        <v>21.852599999999999</v>
      </c>
      <c r="O373" s="35">
        <v>-5.3781800000000002E-4</v>
      </c>
      <c r="P373" s="35">
        <v>-191977</v>
      </c>
      <c r="Q373" s="35">
        <v>-511.67869999999999</v>
      </c>
      <c r="R373" s="59">
        <v>3.3209700000000001E-8</v>
      </c>
      <c r="S373" s="35">
        <v>3011</v>
      </c>
      <c r="T373" s="42">
        <v>5000</v>
      </c>
      <c r="U373" s="35">
        <v>4.2981999999999978</v>
      </c>
      <c r="V373" s="35">
        <v>-37.802219890004778</v>
      </c>
      <c r="W373" s="35">
        <v>-8.6166499999999996E-4</v>
      </c>
      <c r="X373" s="35">
        <v>45307</v>
      </c>
      <c r="Y373" s="35">
        <v>322.14260000000002</v>
      </c>
      <c r="Z373" s="35">
        <v>6.3131100000000003E-8</v>
      </c>
      <c r="AA373" s="35">
        <v>-95927.52</v>
      </c>
      <c r="AB373" s="44">
        <v>3000</v>
      </c>
      <c r="AC373" s="35">
        <v>-7.8455999999999992</v>
      </c>
      <c r="AD373" s="35">
        <v>75.711258080079574</v>
      </c>
      <c r="AE373" s="35">
        <v>8.51318E-4</v>
      </c>
      <c r="AF373" s="35">
        <v>-95988.5</v>
      </c>
      <c r="AG373" s="35">
        <v>-1023.3574</v>
      </c>
      <c r="AH373" s="26">
        <v>-1.6604850000000001E-8</v>
      </c>
      <c r="AI373" s="26">
        <v>-84305</v>
      </c>
      <c r="AJ373" s="38">
        <v>5000</v>
      </c>
      <c r="AK373" s="26">
        <v>2</v>
      </c>
      <c r="AL373" s="26">
        <v>15</v>
      </c>
      <c r="AM373" s="26">
        <v>1</v>
      </c>
      <c r="AN373" s="26">
        <v>65</v>
      </c>
      <c r="AO373" s="26">
        <v>1</v>
      </c>
      <c r="AP373" s="26"/>
      <c r="AQ373" s="26"/>
      <c r="AR373" s="26"/>
      <c r="AS373" s="26"/>
      <c r="AT373" s="26"/>
      <c r="AU373" s="26"/>
      <c r="AV373" s="26"/>
      <c r="AW373" s="26"/>
      <c r="AX373" s="26"/>
      <c r="AY373" s="26"/>
      <c r="AZ373" s="26"/>
      <c r="BA373" s="26"/>
      <c r="BB373" s="26"/>
      <c r="BC373" s="26"/>
      <c r="BD373" s="26"/>
      <c r="BE373" s="26"/>
      <c r="BF373" s="26"/>
      <c r="BG373" s="26"/>
      <c r="BH373" s="26"/>
      <c r="BI373" s="26"/>
      <c r="BJ373" s="26"/>
      <c r="BK373" s="26"/>
      <c r="BL373" s="26"/>
      <c r="BM373" s="26"/>
      <c r="BN373" s="26"/>
      <c r="BO373" s="26"/>
      <c r="BP373" s="26"/>
      <c r="BQ373" s="26"/>
      <c r="BR373" s="26"/>
      <c r="BS373" s="26"/>
      <c r="BT373" s="26"/>
      <c r="BU373" s="26"/>
      <c r="BV373" s="26"/>
      <c r="BW373" s="26"/>
      <c r="BX373" s="26"/>
      <c r="BY373" s="26"/>
      <c r="BZ373" s="26"/>
      <c r="CA373" s="26"/>
      <c r="CB373" s="26"/>
      <c r="CC373" s="26"/>
      <c r="CD373" s="26"/>
      <c r="CE373" s="26"/>
      <c r="CF373" s="26"/>
      <c r="CG373" s="26"/>
      <c r="CH373" s="26"/>
      <c r="CI373" s="26"/>
      <c r="CJ373" s="26"/>
      <c r="CK373" s="26"/>
      <c r="CL373" s="26"/>
      <c r="CM373" s="26"/>
      <c r="CN373" s="26"/>
      <c r="CO373" s="26"/>
      <c r="CP373" s="26"/>
      <c r="CQ373" s="26"/>
      <c r="CR373" s="26"/>
      <c r="CS373" s="26"/>
      <c r="CT373" s="26"/>
      <c r="CU373" s="26"/>
      <c r="CV373" s="26"/>
      <c r="CW373" s="26"/>
      <c r="CX373" s="26"/>
      <c r="CY373" s="26"/>
      <c r="CZ373" s="26"/>
      <c r="DA373" s="26"/>
      <c r="DB373" s="26"/>
      <c r="DC373" s="26"/>
      <c r="DD373" s="26"/>
      <c r="DE373" s="26"/>
      <c r="DF373" s="26"/>
      <c r="DG373" s="26"/>
      <c r="DH373" s="26"/>
      <c r="DI373" s="26"/>
      <c r="DJ373" s="26"/>
      <c r="DK373" s="26"/>
      <c r="DL373" s="26"/>
      <c r="DM373" s="26"/>
      <c r="DN373" s="26"/>
      <c r="DO373" s="26"/>
      <c r="DP373" s="26"/>
      <c r="DQ373" s="26"/>
      <c r="DR373" s="26"/>
      <c r="DS373" s="26"/>
      <c r="DT373" s="26"/>
      <c r="DU373" s="26"/>
      <c r="DV373" s="26"/>
      <c r="DW373" s="26"/>
      <c r="DX373" s="26"/>
      <c r="DY373" s="26"/>
      <c r="DZ373" s="26"/>
      <c r="EA373" s="26"/>
      <c r="EB373" s="26"/>
      <c r="EC373" s="26"/>
      <c r="ED373" s="26"/>
      <c r="EE373" s="26"/>
      <c r="EF373" s="26"/>
      <c r="EG373" s="26"/>
      <c r="EH373" s="26"/>
      <c r="EI373" s="26"/>
      <c r="EJ373" s="26"/>
      <c r="EK373" s="26"/>
      <c r="EL373" s="26"/>
      <c r="EM373" s="26"/>
      <c r="EN373" s="26"/>
      <c r="EO373" s="26"/>
      <c r="EP373" s="26"/>
      <c r="EQ373" s="26"/>
      <c r="ER373" s="26"/>
      <c r="ES373" s="26"/>
      <c r="ET373" s="26"/>
      <c r="EU373" s="26"/>
      <c r="EV373" s="26"/>
      <c r="EW373" s="26"/>
      <c r="EX373" s="26"/>
      <c r="EY373" s="26"/>
      <c r="EZ373" s="26"/>
      <c r="FA373" s="26"/>
      <c r="FB373" s="26"/>
      <c r="FC373" s="26"/>
      <c r="FD373" s="26"/>
      <c r="FE373" s="26"/>
      <c r="FF373" s="26"/>
      <c r="FG373" s="26"/>
      <c r="FH373" s="26"/>
      <c r="FI373" s="26"/>
      <c r="FJ373" s="26"/>
    </row>
    <row r="374" spans="1:166" x14ac:dyDescent="0.2">
      <c r="A374" s="35" t="s">
        <v>1171</v>
      </c>
      <c r="B374" s="35" t="s">
        <v>104</v>
      </c>
      <c r="C374" s="35" t="s">
        <v>1172</v>
      </c>
      <c r="E374" s="36">
        <v>98.91579999999999</v>
      </c>
      <c r="F374" s="35">
        <v>4.0499999999999998E-3</v>
      </c>
      <c r="G374" s="35">
        <v>-52600</v>
      </c>
      <c r="H374" s="35">
        <v>67.816000000000003</v>
      </c>
      <c r="I374" s="35">
        <v>2000</v>
      </c>
      <c r="J374" s="35" t="s">
        <v>1056</v>
      </c>
      <c r="K374" s="35">
        <v>4</v>
      </c>
      <c r="L374" s="35">
        <v>1</v>
      </c>
      <c r="M374" s="35">
        <v>1</v>
      </c>
      <c r="N374" s="41">
        <v>28.150100999999999</v>
      </c>
      <c r="O374" s="35">
        <v>-1.09092E-3</v>
      </c>
      <c r="P374" s="35">
        <v>-54414.101999999999</v>
      </c>
      <c r="Q374" s="35">
        <v>-495.51598999999999</v>
      </c>
      <c r="R374" s="35">
        <v>1.0099000000000001E-7</v>
      </c>
      <c r="S374" s="35">
        <v>440</v>
      </c>
      <c r="T374" s="42">
        <v>2000</v>
      </c>
      <c r="U374" s="35">
        <v>1.7916489999999996</v>
      </c>
      <c r="V374" s="35">
        <v>-6.2131670024614607</v>
      </c>
      <c r="W374" s="35">
        <v>-2.7873650000000008E-4</v>
      </c>
      <c r="X374" s="35">
        <v>64369.199000000001</v>
      </c>
      <c r="Y374" s="35">
        <v>222.54721999999992</v>
      </c>
      <c r="Z374" s="35">
        <v>2.9871724999999986E-8</v>
      </c>
      <c r="AA374" s="35">
        <v>-54442.105450000003</v>
      </c>
      <c r="AB374" s="42">
        <v>2000</v>
      </c>
      <c r="AC374" s="35">
        <v>3</v>
      </c>
      <c r="AD374" s="35">
        <v>15</v>
      </c>
      <c r="AE374" s="35">
        <v>1</v>
      </c>
      <c r="AF374" s="35">
        <v>65</v>
      </c>
      <c r="AG374" s="35">
        <v>0.5</v>
      </c>
      <c r="AH374" s="35">
        <v>20</v>
      </c>
      <c r="AI374" s="35">
        <v>1</v>
      </c>
      <c r="AJ374" s="26"/>
      <c r="AK374" s="26"/>
      <c r="AL374" s="26"/>
      <c r="AM374" s="26"/>
      <c r="AN374" s="26"/>
      <c r="AO374" s="26"/>
      <c r="AP374" s="26"/>
      <c r="AQ374" s="26"/>
      <c r="AR374" s="26"/>
      <c r="AS374" s="26"/>
      <c r="AT374" s="26"/>
      <c r="AU374" s="26"/>
      <c r="AV374" s="26"/>
      <c r="AW374" s="26"/>
      <c r="AX374" s="26"/>
      <c r="AY374" s="26"/>
      <c r="AZ374" s="26"/>
      <c r="BA374" s="26"/>
      <c r="BB374" s="26"/>
      <c r="BC374" s="26"/>
      <c r="BD374" s="26"/>
      <c r="BE374" s="26"/>
      <c r="BF374" s="26"/>
      <c r="BG374" s="26"/>
      <c r="BH374" s="26"/>
      <c r="BI374" s="26"/>
      <c r="BJ374" s="26"/>
      <c r="BK374" s="26"/>
      <c r="BL374" s="26"/>
      <c r="BM374" s="26"/>
      <c r="BN374" s="26"/>
      <c r="BO374" s="26"/>
      <c r="BP374" s="26"/>
      <c r="BQ374" s="26"/>
      <c r="BR374" s="26"/>
      <c r="BS374" s="26"/>
      <c r="BT374" s="26"/>
      <c r="BU374" s="26"/>
      <c r="BV374" s="26"/>
      <c r="BW374" s="26"/>
      <c r="BX374" s="26"/>
      <c r="BY374" s="26"/>
      <c r="BZ374" s="26"/>
      <c r="CA374" s="26"/>
      <c r="CB374" s="26"/>
      <c r="CC374" s="26"/>
      <c r="CD374" s="26"/>
      <c r="CE374" s="26"/>
      <c r="CF374" s="26"/>
      <c r="CG374" s="26"/>
      <c r="CH374" s="26"/>
      <c r="CI374" s="26"/>
      <c r="CJ374" s="26"/>
      <c r="CK374" s="26"/>
      <c r="CL374" s="26"/>
      <c r="CM374" s="26"/>
      <c r="CN374" s="26"/>
      <c r="CO374" s="26"/>
      <c r="CP374" s="26"/>
      <c r="CQ374" s="26"/>
      <c r="CR374" s="26"/>
      <c r="CS374" s="26"/>
      <c r="CT374" s="26"/>
      <c r="CU374" s="26"/>
      <c r="CV374" s="26"/>
      <c r="CW374" s="26"/>
      <c r="CX374" s="26"/>
      <c r="CY374" s="26"/>
      <c r="CZ374" s="26"/>
      <c r="DA374" s="26"/>
      <c r="DB374" s="26"/>
      <c r="DC374" s="26"/>
      <c r="DD374" s="26"/>
      <c r="DE374" s="26"/>
      <c r="DF374" s="26"/>
      <c r="DG374" s="26"/>
      <c r="DH374" s="26"/>
      <c r="DI374" s="26"/>
      <c r="DJ374" s="26"/>
      <c r="DK374" s="26"/>
      <c r="DL374" s="26"/>
      <c r="DM374" s="26"/>
      <c r="DN374" s="26"/>
      <c r="DO374" s="26"/>
      <c r="DP374" s="26"/>
      <c r="DQ374" s="26"/>
      <c r="DR374" s="26"/>
      <c r="DS374" s="26"/>
      <c r="DT374" s="26"/>
      <c r="DU374" s="26"/>
      <c r="DV374" s="26"/>
      <c r="DW374" s="26"/>
      <c r="DX374" s="26"/>
      <c r="DY374" s="26"/>
      <c r="DZ374" s="26"/>
      <c r="EA374" s="26"/>
      <c r="EB374" s="26"/>
      <c r="EC374" s="26"/>
      <c r="ED374" s="26"/>
      <c r="EE374" s="26"/>
      <c r="EF374" s="26"/>
      <c r="EG374" s="26"/>
      <c r="EH374" s="26"/>
      <c r="EI374" s="26"/>
      <c r="EJ374" s="26"/>
      <c r="EK374" s="26"/>
      <c r="EL374" s="26"/>
      <c r="EM374" s="26"/>
      <c r="EN374" s="26"/>
      <c r="EO374" s="26"/>
      <c r="EP374" s="26"/>
      <c r="EQ374" s="26"/>
      <c r="ER374" s="26"/>
      <c r="ES374" s="26"/>
      <c r="ET374" s="26"/>
      <c r="EU374" s="26"/>
      <c r="EV374" s="26"/>
      <c r="EW374" s="26"/>
      <c r="EX374" s="26"/>
      <c r="EY374" s="26"/>
      <c r="EZ374" s="26"/>
      <c r="FA374" s="26"/>
      <c r="FB374" s="26"/>
      <c r="FC374" s="26"/>
      <c r="FD374" s="26"/>
      <c r="FE374" s="26"/>
      <c r="FF374" s="26"/>
      <c r="FG374" s="26"/>
      <c r="FH374" s="26"/>
      <c r="FI374" s="26"/>
      <c r="FJ374" s="26"/>
    </row>
    <row r="375" spans="1:166" x14ac:dyDescent="0.2">
      <c r="A375" s="35" t="s">
        <v>1173</v>
      </c>
      <c r="B375" s="35" t="s">
        <v>104</v>
      </c>
      <c r="C375" s="35" t="s">
        <v>1174</v>
      </c>
      <c r="E375" s="36">
        <v>66.007199999999997</v>
      </c>
      <c r="F375" s="35">
        <v>1.92E-3</v>
      </c>
      <c r="G375" s="35">
        <v>-152700</v>
      </c>
      <c r="H375" s="35">
        <v>61.850999999999999</v>
      </c>
      <c r="I375" s="35">
        <v>2000</v>
      </c>
      <c r="J375" s="35" t="s">
        <v>1056</v>
      </c>
      <c r="K375" s="35">
        <v>4</v>
      </c>
      <c r="L375" s="35">
        <v>1</v>
      </c>
      <c r="M375" s="35">
        <v>1</v>
      </c>
      <c r="N375" s="41">
        <v>35.551898999999999</v>
      </c>
      <c r="O375" s="35">
        <v>-2.2698499999999999E-3</v>
      </c>
      <c r="P375" s="35">
        <v>-267856</v>
      </c>
      <c r="Q375" s="35">
        <v>-897.16198999999995</v>
      </c>
      <c r="R375" s="35">
        <v>2.3027499999999999E-7</v>
      </c>
      <c r="S375" s="35">
        <v>5986</v>
      </c>
      <c r="T375" s="42">
        <v>2000</v>
      </c>
      <c r="U375" s="35">
        <v>-4.3461490000000005</v>
      </c>
      <c r="V375" s="35">
        <v>53.097080808523742</v>
      </c>
      <c r="W375" s="35">
        <v>8.0448949999999998E-4</v>
      </c>
      <c r="X375" s="35">
        <v>-22398.45</v>
      </c>
      <c r="Y375" s="35">
        <v>-422.84796000000006</v>
      </c>
      <c r="Z375" s="35">
        <v>-3.4248025000000001E-8</v>
      </c>
      <c r="AA375" s="35">
        <v>-150124.77475000001</v>
      </c>
      <c r="AB375" s="42">
        <v>2000</v>
      </c>
      <c r="AC375" s="35">
        <v>3</v>
      </c>
      <c r="AD375" s="35">
        <v>15</v>
      </c>
      <c r="AE375" s="35">
        <v>1</v>
      </c>
      <c r="AF375" s="35">
        <v>65</v>
      </c>
      <c r="AG375" s="35">
        <v>0.5</v>
      </c>
      <c r="AH375" s="35">
        <v>31</v>
      </c>
      <c r="AI375" s="35">
        <v>1</v>
      </c>
      <c r="AJ375" s="26"/>
      <c r="AK375" s="26"/>
      <c r="AL375" s="26"/>
      <c r="AM375" s="26"/>
      <c r="AN375" s="26"/>
      <c r="AO375" s="26"/>
      <c r="AP375" s="26"/>
      <c r="AQ375" s="26"/>
      <c r="AR375" s="26"/>
      <c r="AS375" s="26"/>
      <c r="AT375" s="26"/>
      <c r="AU375" s="26"/>
      <c r="AV375" s="26"/>
      <c r="AW375" s="26"/>
      <c r="AX375" s="26"/>
      <c r="AY375" s="26"/>
      <c r="AZ375" s="26"/>
      <c r="BA375" s="26"/>
      <c r="BB375" s="26"/>
      <c r="BC375" s="26"/>
      <c r="BD375" s="26"/>
      <c r="BE375" s="26"/>
      <c r="BF375" s="26"/>
      <c r="BG375" s="26"/>
      <c r="BH375" s="26"/>
      <c r="BI375" s="26"/>
      <c r="BJ375" s="26"/>
      <c r="BK375" s="26"/>
      <c r="BL375" s="26"/>
      <c r="BM375" s="26"/>
      <c r="BN375" s="26"/>
      <c r="BO375" s="26"/>
      <c r="BP375" s="26"/>
      <c r="BQ375" s="26"/>
      <c r="BR375" s="26"/>
      <c r="BS375" s="26"/>
      <c r="BT375" s="26"/>
      <c r="BU375" s="26"/>
      <c r="BV375" s="26"/>
      <c r="BW375" s="26"/>
      <c r="BX375" s="26"/>
      <c r="BY375" s="26"/>
      <c r="BZ375" s="26"/>
      <c r="CA375" s="26"/>
      <c r="CB375" s="26"/>
      <c r="CC375" s="26"/>
      <c r="CD375" s="26"/>
      <c r="CE375" s="26"/>
      <c r="CF375" s="26"/>
      <c r="CG375" s="26"/>
      <c r="CH375" s="26"/>
      <c r="CI375" s="26"/>
      <c r="CJ375" s="26"/>
      <c r="CK375" s="26"/>
      <c r="CL375" s="26"/>
      <c r="CM375" s="26"/>
      <c r="CN375" s="26"/>
      <c r="CO375" s="26"/>
      <c r="CP375" s="26"/>
      <c r="CQ375" s="26"/>
      <c r="CR375" s="26"/>
      <c r="CS375" s="26"/>
      <c r="CT375" s="26"/>
      <c r="CU375" s="26"/>
      <c r="CV375" s="26"/>
      <c r="CW375" s="26"/>
      <c r="CX375" s="26"/>
      <c r="CY375" s="26"/>
      <c r="CZ375" s="26"/>
      <c r="DA375" s="26"/>
      <c r="DB375" s="26"/>
      <c r="DC375" s="26"/>
      <c r="DD375" s="26"/>
      <c r="DE375" s="26"/>
      <c r="DF375" s="26"/>
      <c r="DG375" s="26"/>
      <c r="DH375" s="26"/>
      <c r="DI375" s="26"/>
      <c r="DJ375" s="26"/>
      <c r="DK375" s="26"/>
      <c r="DL375" s="26"/>
      <c r="DM375" s="26"/>
      <c r="DN375" s="26"/>
      <c r="DO375" s="26"/>
      <c r="DP375" s="26"/>
      <c r="DQ375" s="26"/>
      <c r="DR375" s="26"/>
      <c r="DS375" s="26"/>
      <c r="DT375" s="26"/>
      <c r="DU375" s="26"/>
      <c r="DV375" s="26"/>
      <c r="DW375" s="26"/>
      <c r="DX375" s="26"/>
      <c r="DY375" s="26"/>
      <c r="DZ375" s="26"/>
      <c r="EA375" s="26"/>
      <c r="EB375" s="26"/>
      <c r="EC375" s="26"/>
      <c r="ED375" s="26"/>
      <c r="EE375" s="26"/>
      <c r="EF375" s="26"/>
      <c r="EG375" s="26"/>
      <c r="EH375" s="26"/>
      <c r="EI375" s="26"/>
      <c r="EJ375" s="26"/>
      <c r="EK375" s="26"/>
      <c r="EL375" s="26"/>
      <c r="EM375" s="26"/>
      <c r="EN375" s="26"/>
      <c r="EO375" s="26"/>
      <c r="EP375" s="26"/>
      <c r="EQ375" s="26"/>
      <c r="ER375" s="26"/>
      <c r="ES375" s="26"/>
      <c r="ET375" s="26"/>
      <c r="EU375" s="26"/>
      <c r="EV375" s="26"/>
      <c r="EW375" s="26"/>
      <c r="EX375" s="26"/>
      <c r="EY375" s="26"/>
      <c r="EZ375" s="26"/>
      <c r="FA375" s="26"/>
      <c r="FB375" s="26"/>
      <c r="FC375" s="26"/>
      <c r="FD375" s="26"/>
      <c r="FE375" s="26"/>
      <c r="FF375" s="26"/>
      <c r="FG375" s="26"/>
      <c r="FH375" s="26"/>
      <c r="FI375" s="26"/>
      <c r="FJ375" s="26"/>
    </row>
    <row r="376" spans="1:166" x14ac:dyDescent="0.2">
      <c r="A376" s="35" t="s">
        <v>1175</v>
      </c>
      <c r="B376" s="35" t="s">
        <v>104</v>
      </c>
      <c r="C376" s="35" t="s">
        <v>1176</v>
      </c>
      <c r="E376" s="36">
        <v>60.0764</v>
      </c>
      <c r="F376" s="35">
        <v>2.4599999999999999E-3</v>
      </c>
      <c r="G376" s="35">
        <v>-33870</v>
      </c>
      <c r="H376" s="35">
        <v>55.338000000000001</v>
      </c>
      <c r="I376" s="47">
        <v>3200</v>
      </c>
      <c r="J376" s="35" t="s">
        <v>1177</v>
      </c>
      <c r="K376" s="51" t="s">
        <v>1178</v>
      </c>
      <c r="L376" s="35">
        <v>2</v>
      </c>
      <c r="M376" s="35">
        <v>7</v>
      </c>
      <c r="N376" s="41">
        <v>19.738600000000002</v>
      </c>
      <c r="O376" s="35">
        <v>-2.6481299999999997E-4</v>
      </c>
      <c r="P376" s="35">
        <v>-73163.702999999994</v>
      </c>
      <c r="Q376" s="35">
        <v>-361.70098999999999</v>
      </c>
      <c r="R376" s="35">
        <v>0</v>
      </c>
      <c r="S376" s="35">
        <v>629</v>
      </c>
      <c r="T376" s="44">
        <v>2000</v>
      </c>
      <c r="U376" s="35">
        <v>0</v>
      </c>
      <c r="V376" s="35" t="s">
        <v>118</v>
      </c>
      <c r="W376" s="35">
        <v>13.196</v>
      </c>
      <c r="X376" s="35">
        <v>4.84E-4</v>
      </c>
      <c r="Y376" s="35">
        <v>0</v>
      </c>
      <c r="Z376" s="35">
        <v>0</v>
      </c>
      <c r="AA376" s="52">
        <v>-3.983E-8</v>
      </c>
      <c r="AB376" s="35">
        <v>-5173</v>
      </c>
      <c r="AC376" s="42">
        <v>3200</v>
      </c>
      <c r="AD376" s="35">
        <v>8.1626499999999957</v>
      </c>
      <c r="AE376" s="35">
        <v>-85.836812188066588</v>
      </c>
      <c r="AF376" s="35">
        <v>-2.6198315000000002E-3</v>
      </c>
      <c r="AG376" s="35">
        <v>-9680.851499999997</v>
      </c>
      <c r="AH376" s="35">
        <v>372.98601999999994</v>
      </c>
      <c r="AI376" s="35">
        <v>6.3535874999999991E-8</v>
      </c>
      <c r="AJ376" s="35">
        <v>-34821.43015</v>
      </c>
      <c r="AK376" s="35">
        <v>368.3</v>
      </c>
      <c r="AL376" s="35">
        <v>5.8996497999999953</v>
      </c>
      <c r="AM376" s="35">
        <v>-70.653865120346396</v>
      </c>
      <c r="AN376" s="35">
        <v>-8.738315E-4</v>
      </c>
      <c r="AO376" s="35">
        <v>68119.14850000001</v>
      </c>
      <c r="AP376" s="35">
        <v>372.98601999999994</v>
      </c>
      <c r="AQ376" s="35">
        <v>6.3535874999999991E-8</v>
      </c>
      <c r="AR376" s="35">
        <v>-35936.53875</v>
      </c>
      <c r="AS376" s="35">
        <v>388.36</v>
      </c>
      <c r="AT376" s="35">
        <v>-2.2273501000000024</v>
      </c>
      <c r="AU376" s="35">
        <v>-22.728336035022096</v>
      </c>
      <c r="AV376" s="35">
        <v>1.16371685E-2</v>
      </c>
      <c r="AW376" s="35">
        <v>68119.14850000001</v>
      </c>
      <c r="AX376" s="35">
        <v>372.98601999999994</v>
      </c>
      <c r="AY376" s="35">
        <v>6.3535874999999991E-8</v>
      </c>
      <c r="AZ376" s="35">
        <v>-37618.763149999999</v>
      </c>
      <c r="BA376" s="35">
        <v>432</v>
      </c>
      <c r="BB376" s="35">
        <v>3.196649899999997</v>
      </c>
      <c r="BC376" s="35">
        <v>-48.756350069005215</v>
      </c>
      <c r="BD376" s="35">
        <v>7.6816850000000002E-4</v>
      </c>
      <c r="BE376" s="35">
        <v>613119.14850000001</v>
      </c>
      <c r="BF376" s="35">
        <v>372.98601999999994</v>
      </c>
      <c r="BG376" s="35">
        <v>6.3535874999999991E-8</v>
      </c>
      <c r="BH376" s="42">
        <v>-39827.184249999998</v>
      </c>
      <c r="BI376" s="35">
        <v>881.8</v>
      </c>
      <c r="BJ376" s="35">
        <v>4.0724497999999976</v>
      </c>
      <c r="BK376" s="35">
        <v>-39.298507355736319</v>
      </c>
      <c r="BL376" s="35">
        <v>-6.7040149999999989E-4</v>
      </c>
      <c r="BM376" s="35">
        <v>54137.648500000003</v>
      </c>
      <c r="BN376" s="35">
        <v>372.98601999999994</v>
      </c>
      <c r="BO376" s="35">
        <v>5.4535874999999989E-8</v>
      </c>
      <c r="BP376" s="26">
        <v>-51646.802150000003</v>
      </c>
      <c r="BQ376" s="26">
        <v>2000</v>
      </c>
      <c r="BR376" s="26">
        <v>10.6150498</v>
      </c>
      <c r="BS376" s="26">
        <v>-100.8932343363511</v>
      </c>
      <c r="BT376" s="26">
        <v>-1.4192145E-3</v>
      </c>
      <c r="BU376" s="26">
        <v>90719.5</v>
      </c>
      <c r="BV376" s="26">
        <v>1096.3879999999999</v>
      </c>
      <c r="BW376" s="26">
        <v>7.4450874999999993E-8</v>
      </c>
      <c r="BX376" s="26">
        <v>-57448.802150000003</v>
      </c>
      <c r="BY376" s="26">
        <v>3000</v>
      </c>
      <c r="BZ376" s="26">
        <v>1.2264999999999997</v>
      </c>
      <c r="CA376" s="26">
        <v>-12.158294906840091</v>
      </c>
      <c r="CB376" s="26">
        <v>-2.0374999999999999E-4</v>
      </c>
      <c r="CC376" s="26">
        <v>0</v>
      </c>
      <c r="CD376" s="26">
        <v>0</v>
      </c>
      <c r="CE376" s="26">
        <v>1.9915E-8</v>
      </c>
      <c r="CF376" s="26">
        <v>-47534.5</v>
      </c>
      <c r="CG376" s="38">
        <v>3200</v>
      </c>
      <c r="CH376" s="26">
        <v>3</v>
      </c>
      <c r="CI376" s="26">
        <v>15</v>
      </c>
      <c r="CJ376" s="26">
        <v>1</v>
      </c>
      <c r="CK376" s="26">
        <v>65</v>
      </c>
      <c r="CL376" s="26">
        <v>0.5</v>
      </c>
      <c r="CM376" s="26">
        <v>81</v>
      </c>
      <c r="CN376" s="26">
        <v>1</v>
      </c>
      <c r="CO376" s="26"/>
      <c r="CP376" s="26"/>
      <c r="CQ376" s="26"/>
      <c r="CR376" s="26"/>
      <c r="CS376" s="26"/>
      <c r="CT376" s="26"/>
      <c r="CU376" s="26"/>
      <c r="CV376" s="26"/>
      <c r="CW376" s="26"/>
      <c r="CX376" s="26"/>
      <c r="CY376" s="26"/>
      <c r="CZ376" s="26"/>
      <c r="DA376" s="26"/>
      <c r="DB376" s="26"/>
      <c r="DC376" s="26"/>
      <c r="DD376" s="26"/>
      <c r="DE376" s="26"/>
      <c r="DF376" s="26"/>
      <c r="DG376" s="26"/>
      <c r="DH376" s="26"/>
      <c r="DI376" s="26"/>
      <c r="DJ376" s="26"/>
      <c r="DK376" s="26"/>
      <c r="DL376" s="26"/>
      <c r="DM376" s="26"/>
      <c r="DN376" s="26"/>
      <c r="DO376" s="26"/>
      <c r="DP376" s="26"/>
      <c r="DQ376" s="26"/>
      <c r="DR376" s="26"/>
      <c r="DS376" s="26"/>
      <c r="DT376" s="26"/>
      <c r="DU376" s="26"/>
      <c r="DV376" s="26"/>
      <c r="DW376" s="26"/>
      <c r="DX376" s="26"/>
      <c r="DY376" s="26"/>
      <c r="DZ376" s="26"/>
      <c r="EA376" s="26"/>
      <c r="EB376" s="26"/>
      <c r="EC376" s="26"/>
      <c r="ED376" s="26"/>
      <c r="EE376" s="26"/>
      <c r="EF376" s="26"/>
      <c r="EG376" s="26"/>
      <c r="EH376" s="26"/>
      <c r="EI376" s="26"/>
      <c r="EJ376" s="26"/>
      <c r="EK376" s="26"/>
      <c r="EL376" s="26"/>
      <c r="EM376" s="26"/>
      <c r="EN376" s="26"/>
      <c r="EO376" s="26"/>
      <c r="EP376" s="26"/>
      <c r="EQ376" s="26"/>
      <c r="ER376" s="26"/>
      <c r="ES376" s="26"/>
      <c r="ET376" s="26"/>
      <c r="EU376" s="26"/>
      <c r="EV376" s="26"/>
      <c r="EW376" s="26"/>
      <c r="EX376" s="26"/>
      <c r="EY376" s="26"/>
      <c r="EZ376" s="26"/>
      <c r="FA376" s="26"/>
      <c r="FB376" s="26"/>
      <c r="FC376" s="26"/>
      <c r="FD376" s="26"/>
      <c r="FE376" s="26"/>
      <c r="FF376" s="26"/>
      <c r="FG376" s="26"/>
      <c r="FH376" s="26"/>
      <c r="FI376" s="26"/>
      <c r="FJ376" s="26"/>
    </row>
    <row r="377" spans="1:166" x14ac:dyDescent="0.2">
      <c r="A377" s="35" t="s">
        <v>1179</v>
      </c>
      <c r="B377" s="35" t="s">
        <v>104</v>
      </c>
      <c r="C377" s="35" t="s">
        <v>1180</v>
      </c>
      <c r="E377" s="36">
        <v>44.076999999999998</v>
      </c>
      <c r="F377" s="35">
        <v>1.8E-3</v>
      </c>
      <c r="G377" s="35">
        <v>68500</v>
      </c>
      <c r="H377" s="35">
        <v>50.3</v>
      </c>
      <c r="I377" s="35">
        <v>3000</v>
      </c>
      <c r="J377" s="35" t="s">
        <v>1181</v>
      </c>
      <c r="K377" s="35">
        <v>3</v>
      </c>
      <c r="L377" s="35">
        <v>1</v>
      </c>
      <c r="M377" s="35">
        <v>5</v>
      </c>
      <c r="N377" s="41">
        <v>13.047800000000001</v>
      </c>
      <c r="O377" s="35">
        <v>-5.2296199999999997E-4</v>
      </c>
      <c r="P377" s="35">
        <v>-110195</v>
      </c>
      <c r="Q377" s="35">
        <v>-237.12199000000001</v>
      </c>
      <c r="R377" s="35">
        <v>4.7613700000000002E-8</v>
      </c>
      <c r="S377" s="35">
        <v>619</v>
      </c>
      <c r="T377" s="42">
        <v>3000</v>
      </c>
      <c r="U377" s="35">
        <v>8.4298997999999994</v>
      </c>
      <c r="V377" s="35">
        <v>-107.99404362945396</v>
      </c>
      <c r="W377" s="35">
        <v>-2.1298439999999997E-3</v>
      </c>
      <c r="X377" s="35">
        <v>-64791</v>
      </c>
      <c r="Y377" s="35">
        <v>373.03201999999993</v>
      </c>
      <c r="Z377" s="35">
        <v>2.3528949999999996E-8</v>
      </c>
      <c r="AA377" s="35">
        <v>68039.326700000005</v>
      </c>
      <c r="AB377" s="35">
        <v>368.3</v>
      </c>
      <c r="AC377" s="35">
        <v>6.1668997999999977</v>
      </c>
      <c r="AD377" s="35">
        <v>-92.811097943513289</v>
      </c>
      <c r="AE377" s="35">
        <v>-3.8384400000000005E-4</v>
      </c>
      <c r="AF377" s="35">
        <v>13009</v>
      </c>
      <c r="AG377" s="35">
        <v>373.03201999999993</v>
      </c>
      <c r="AH377" s="35">
        <v>2.3528949999999996E-8</v>
      </c>
      <c r="AI377" s="35">
        <v>66924.218099999998</v>
      </c>
      <c r="AJ377" s="35">
        <v>388.36</v>
      </c>
      <c r="AK377" s="35">
        <v>-1.9601001000000018</v>
      </c>
      <c r="AL377" s="35">
        <v>-44.885568858189004</v>
      </c>
      <c r="AM377" s="35">
        <v>1.2127156000000002E-2</v>
      </c>
      <c r="AN377" s="35">
        <v>13009</v>
      </c>
      <c r="AO377" s="35">
        <v>373.03201999999993</v>
      </c>
      <c r="AP377" s="35">
        <v>2.3528949999999996E-8</v>
      </c>
      <c r="AQ377" s="35">
        <v>65241.968919699997</v>
      </c>
      <c r="AR377" s="35">
        <v>432</v>
      </c>
      <c r="AS377" s="35">
        <v>3.4638998999999995</v>
      </c>
      <c r="AT377" s="35">
        <v>-70.913582892172101</v>
      </c>
      <c r="AU377" s="35">
        <v>1.2581559999999999E-3</v>
      </c>
      <c r="AV377" s="35">
        <v>558009</v>
      </c>
      <c r="AW377" s="35">
        <v>373.03201999999993</v>
      </c>
      <c r="AX377" s="35">
        <v>2.3528949999999996E-8</v>
      </c>
      <c r="AY377" s="35">
        <v>63033.5726</v>
      </c>
      <c r="AZ377" s="35">
        <v>881.8</v>
      </c>
      <c r="BA377" s="35">
        <v>4.3396998</v>
      </c>
      <c r="BB377" s="35">
        <v>-61.455740178903227</v>
      </c>
      <c r="BC377" s="35">
        <v>-1.8041399999999994E-4</v>
      </c>
      <c r="BD377" s="35">
        <v>-972.5</v>
      </c>
      <c r="BE377" s="35">
        <v>373.03201999999993</v>
      </c>
      <c r="BF377" s="35">
        <v>1.4528949999999995E-8</v>
      </c>
      <c r="BG377" s="35">
        <v>51213.954700000002</v>
      </c>
      <c r="BH377" s="42">
        <v>3000</v>
      </c>
      <c r="BI377" s="35">
        <v>2</v>
      </c>
      <c r="BJ377" s="35">
        <v>15</v>
      </c>
      <c r="BK377" s="35">
        <v>1</v>
      </c>
      <c r="BL377" s="35">
        <v>81</v>
      </c>
      <c r="BM377" s="35">
        <v>1</v>
      </c>
      <c r="BN377" s="26"/>
      <c r="BO377" s="26"/>
      <c r="BP377" s="26"/>
      <c r="BQ377" s="26"/>
      <c r="BR377" s="26"/>
      <c r="BS377" s="26"/>
      <c r="BT377" s="26"/>
      <c r="BU377" s="26"/>
      <c r="BV377" s="26"/>
      <c r="BW377" s="26"/>
      <c r="BX377" s="26"/>
      <c r="BY377" s="26"/>
      <c r="BZ377" s="26"/>
      <c r="CA377" s="26"/>
      <c r="CB377" s="26"/>
      <c r="CC377" s="26"/>
      <c r="CD377" s="26"/>
      <c r="CE377" s="26"/>
      <c r="CF377" s="26"/>
      <c r="CG377" s="26"/>
      <c r="CH377" s="26"/>
      <c r="CI377" s="26"/>
      <c r="CJ377" s="26"/>
      <c r="CK377" s="26"/>
      <c r="CL377" s="26"/>
      <c r="CM377" s="26"/>
      <c r="CN377" s="26"/>
      <c r="CO377" s="26"/>
      <c r="CP377" s="26"/>
      <c r="CQ377" s="26"/>
      <c r="CR377" s="26"/>
      <c r="CS377" s="26"/>
      <c r="CT377" s="26"/>
      <c r="CU377" s="26"/>
      <c r="CV377" s="26"/>
      <c r="CW377" s="26"/>
      <c r="CX377" s="26"/>
      <c r="CY377" s="26"/>
      <c r="CZ377" s="26"/>
      <c r="DA377" s="26"/>
      <c r="DB377" s="26"/>
      <c r="DC377" s="26"/>
      <c r="DD377" s="26"/>
      <c r="DE377" s="26"/>
      <c r="DF377" s="26"/>
      <c r="DG377" s="26"/>
      <c r="DH377" s="26"/>
      <c r="DI377" s="26"/>
      <c r="DJ377" s="26"/>
      <c r="DK377" s="26"/>
      <c r="DL377" s="26"/>
      <c r="DM377" s="26"/>
      <c r="DN377" s="26"/>
      <c r="DO377" s="26"/>
      <c r="DP377" s="26"/>
      <c r="DQ377" s="26"/>
      <c r="DR377" s="26"/>
      <c r="DS377" s="26"/>
      <c r="DT377" s="26"/>
      <c r="DU377" s="26"/>
      <c r="DV377" s="26"/>
      <c r="DW377" s="26"/>
      <c r="DX377" s="26"/>
      <c r="DY377" s="26"/>
      <c r="DZ377" s="26"/>
      <c r="EA377" s="26"/>
      <c r="EB377" s="26"/>
      <c r="EC377" s="26"/>
      <c r="ED377" s="26"/>
      <c r="EE377" s="26"/>
      <c r="EF377" s="26"/>
      <c r="EG377" s="26"/>
      <c r="EH377" s="26"/>
      <c r="EI377" s="26"/>
      <c r="EJ377" s="26"/>
      <c r="EK377" s="26"/>
      <c r="EL377" s="26"/>
      <c r="EM377" s="26"/>
      <c r="EN377" s="26"/>
      <c r="EO377" s="26"/>
      <c r="EP377" s="26"/>
      <c r="EQ377" s="26"/>
      <c r="ER377" s="26"/>
      <c r="ES377" s="26"/>
      <c r="ET377" s="26"/>
      <c r="EU377" s="26"/>
      <c r="EV377" s="26"/>
      <c r="EW377" s="26"/>
      <c r="EX377" s="26"/>
      <c r="EY377" s="26"/>
      <c r="EZ377" s="26"/>
      <c r="FA377" s="26"/>
      <c r="FB377" s="26"/>
      <c r="FC377" s="26"/>
      <c r="FD377" s="26"/>
      <c r="FE377" s="26"/>
      <c r="FF377" s="26"/>
      <c r="FG377" s="26"/>
      <c r="FH377" s="26"/>
      <c r="FI377" s="26"/>
      <c r="FJ377" s="26"/>
    </row>
    <row r="378" spans="1:166" x14ac:dyDescent="0.2">
      <c r="A378" s="35" t="s">
        <v>1182</v>
      </c>
      <c r="B378" s="35" t="s">
        <v>104</v>
      </c>
      <c r="C378" s="35" t="s">
        <v>1183</v>
      </c>
      <c r="E378" s="36">
        <v>76.143000000000001</v>
      </c>
      <c r="F378" s="35">
        <v>3.1099999999999999E-3</v>
      </c>
      <c r="G378" s="35">
        <v>27950</v>
      </c>
      <c r="H378" s="35">
        <v>56.851999999999997</v>
      </c>
      <c r="I378" s="35">
        <v>3000</v>
      </c>
      <c r="J378" s="35" t="s">
        <v>1181</v>
      </c>
      <c r="K378" s="35">
        <v>3</v>
      </c>
      <c r="L378" s="35">
        <v>1</v>
      </c>
      <c r="M378" s="35">
        <v>5</v>
      </c>
      <c r="N378" s="41">
        <v>20.8354</v>
      </c>
      <c r="O378" s="35">
        <v>-6.6298699999999997E-4</v>
      </c>
      <c r="P378" s="35">
        <v>-62889.898000000001</v>
      </c>
      <c r="Q378" s="35">
        <v>-353.98099000000002</v>
      </c>
      <c r="R378" s="35">
        <v>6.2353300000000006E-8</v>
      </c>
      <c r="S378" s="35">
        <v>168</v>
      </c>
      <c r="T378" s="42">
        <v>3000</v>
      </c>
      <c r="U378" s="35">
        <v>8.8162996000000007</v>
      </c>
      <c r="V378" s="35">
        <v>-102.37204879043608</v>
      </c>
      <c r="W378" s="35">
        <v>-3.7068190000000005E-3</v>
      </c>
      <c r="X378" s="35">
        <v>-118938.44899999999</v>
      </c>
      <c r="Y378" s="35">
        <v>139.31401999999991</v>
      </c>
      <c r="Z378" s="35">
        <v>1.6159149999999994E-8</v>
      </c>
      <c r="AA378" s="35">
        <v>29844.6597</v>
      </c>
      <c r="AB378" s="35">
        <v>368.3</v>
      </c>
      <c r="AC378" s="35">
        <v>4.2902995999999973</v>
      </c>
      <c r="AD378" s="35">
        <v>-72.006157418554722</v>
      </c>
      <c r="AE378" s="35">
        <v>-2.1481899999999999E-4</v>
      </c>
      <c r="AF378" s="35">
        <v>36661.550999999999</v>
      </c>
      <c r="AG378" s="35">
        <v>139.31401999999991</v>
      </c>
      <c r="AH378" s="35">
        <v>1.6159149999999994E-8</v>
      </c>
      <c r="AI378" s="35">
        <v>27614.442500000001</v>
      </c>
      <c r="AJ378" s="35">
        <v>388.36</v>
      </c>
      <c r="AK378" s="35">
        <v>-11.963700200000002</v>
      </c>
      <c r="AL378" s="35">
        <v>23.844900752093864</v>
      </c>
      <c r="AM378" s="35">
        <v>2.4807181000000001E-2</v>
      </c>
      <c r="AN378" s="35">
        <v>36661.550999999999</v>
      </c>
      <c r="AO378" s="35">
        <v>139.31401999999991</v>
      </c>
      <c r="AP378" s="35">
        <v>1.6159149999999994E-8</v>
      </c>
      <c r="AQ378" s="35">
        <v>24249.944139399999</v>
      </c>
      <c r="AR378" s="35">
        <v>432</v>
      </c>
      <c r="AS378" s="35">
        <v>-1.1157001999999991</v>
      </c>
      <c r="AT378" s="35">
        <v>-28.211127315872393</v>
      </c>
      <c r="AU378" s="35">
        <v>3.0691809999999998E-3</v>
      </c>
      <c r="AV378" s="35">
        <v>1126661.551</v>
      </c>
      <c r="AW378" s="35">
        <v>139.31401999999991</v>
      </c>
      <c r="AX378" s="35">
        <v>1.6159149999999994E-8</v>
      </c>
      <c r="AY378" s="35">
        <v>19833.1515</v>
      </c>
      <c r="AZ378" s="35">
        <v>881.8</v>
      </c>
      <c r="BA378" s="35">
        <v>0.6358996000000019</v>
      </c>
      <c r="BB378" s="35">
        <v>-9.2954418893345885</v>
      </c>
      <c r="BC378" s="35">
        <v>1.92041E-4</v>
      </c>
      <c r="BD378" s="35">
        <v>8698.5509999999995</v>
      </c>
      <c r="BE378" s="35">
        <v>139.31401999999991</v>
      </c>
      <c r="BF378" s="35">
        <v>-1.8408500000000049E-9</v>
      </c>
      <c r="BG378" s="35">
        <v>-3806.0843000000023</v>
      </c>
      <c r="BH378" s="42">
        <v>3000</v>
      </c>
      <c r="BI378" s="35">
        <v>2</v>
      </c>
      <c r="BJ378" s="35">
        <v>15</v>
      </c>
      <c r="BK378" s="35">
        <v>1</v>
      </c>
      <c r="BL378" s="35">
        <v>81</v>
      </c>
      <c r="BM378" s="35">
        <v>2</v>
      </c>
      <c r="BN378" s="26"/>
      <c r="BO378" s="26"/>
      <c r="BP378" s="26"/>
      <c r="BQ378" s="26"/>
      <c r="BR378" s="26"/>
      <c r="BS378" s="26"/>
      <c r="BT378" s="26"/>
      <c r="BU378" s="26"/>
      <c r="BV378" s="26"/>
      <c r="BW378" s="26"/>
      <c r="BX378" s="26"/>
      <c r="BY378" s="26"/>
      <c r="BZ378" s="26"/>
      <c r="CA378" s="26"/>
      <c r="CB378" s="26"/>
      <c r="CC378" s="26"/>
      <c r="CD378" s="26"/>
      <c r="CE378" s="26"/>
      <c r="CF378" s="26"/>
      <c r="CG378" s="26"/>
      <c r="CH378" s="26"/>
      <c r="CI378" s="26"/>
      <c r="CJ378" s="26"/>
      <c r="CK378" s="26"/>
      <c r="CL378" s="26"/>
      <c r="CM378" s="26"/>
      <c r="CN378" s="26"/>
      <c r="CO378" s="26"/>
      <c r="CP378" s="26"/>
      <c r="CQ378" s="26"/>
      <c r="CR378" s="26"/>
      <c r="CS378" s="26"/>
      <c r="CT378" s="26"/>
      <c r="CU378" s="26"/>
      <c r="CV378" s="26"/>
      <c r="CW378" s="26"/>
      <c r="CX378" s="26"/>
      <c r="CY378" s="26"/>
      <c r="CZ378" s="26"/>
      <c r="DA378" s="26"/>
      <c r="DB378" s="26"/>
      <c r="DC378" s="26"/>
      <c r="DD378" s="26"/>
      <c r="DE378" s="26"/>
      <c r="DF378" s="26"/>
      <c r="DG378" s="26"/>
      <c r="DH378" s="26"/>
      <c r="DI378" s="26"/>
      <c r="DJ378" s="26"/>
      <c r="DK378" s="26"/>
      <c r="DL378" s="26"/>
      <c r="DM378" s="26"/>
      <c r="DN378" s="26"/>
      <c r="DO378" s="26"/>
      <c r="DP378" s="26"/>
      <c r="DQ378" s="26"/>
      <c r="DR378" s="26"/>
      <c r="DS378" s="26"/>
      <c r="DT378" s="26"/>
      <c r="DU378" s="26"/>
      <c r="DV378" s="26"/>
      <c r="DW378" s="26"/>
      <c r="DX378" s="26"/>
      <c r="DY378" s="26"/>
      <c r="DZ378" s="26"/>
      <c r="EA378" s="26"/>
      <c r="EB378" s="26"/>
      <c r="EC378" s="26"/>
      <c r="ED378" s="26"/>
      <c r="EE378" s="26"/>
      <c r="EF378" s="26"/>
      <c r="EG378" s="26"/>
      <c r="EH378" s="26"/>
      <c r="EI378" s="26"/>
      <c r="EJ378" s="26"/>
      <c r="EK378" s="26"/>
      <c r="EL378" s="26"/>
      <c r="EM378" s="26"/>
      <c r="EN378" s="26"/>
      <c r="EO378" s="26"/>
      <c r="EP378" s="26"/>
      <c r="EQ378" s="26"/>
      <c r="ER378" s="26"/>
      <c r="ES378" s="26"/>
      <c r="ET378" s="26"/>
      <c r="EU378" s="26"/>
      <c r="EV378" s="26"/>
      <c r="EW378" s="26"/>
      <c r="EX378" s="26"/>
      <c r="EY378" s="26"/>
      <c r="EZ378" s="26"/>
      <c r="FA378" s="26"/>
      <c r="FB378" s="26"/>
      <c r="FC378" s="26"/>
      <c r="FD378" s="26"/>
      <c r="FE378" s="26"/>
      <c r="FF378" s="26"/>
      <c r="FG378" s="26"/>
      <c r="FH378" s="26"/>
      <c r="FI378" s="26"/>
      <c r="FJ378" s="26"/>
    </row>
    <row r="379" spans="1:166" x14ac:dyDescent="0.2">
      <c r="A379" s="35" t="s">
        <v>1184</v>
      </c>
      <c r="B379" s="35" t="s">
        <v>104</v>
      </c>
      <c r="C379" s="35" t="s">
        <v>1185</v>
      </c>
      <c r="E379" s="36">
        <v>90.970999999999989</v>
      </c>
      <c r="F379" s="35">
        <v>3.7200000000000002E-3</v>
      </c>
      <c r="G379" s="35">
        <v>87700</v>
      </c>
      <c r="H379" s="35">
        <v>53.2</v>
      </c>
      <c r="I379" s="35">
        <v>2000</v>
      </c>
      <c r="J379" s="35" t="s">
        <v>1186</v>
      </c>
      <c r="K379" s="35">
        <v>4</v>
      </c>
      <c r="L379" s="35">
        <v>1</v>
      </c>
      <c r="M379" s="35">
        <v>3</v>
      </c>
      <c r="N379" s="41">
        <v>7.0890002000000001</v>
      </c>
      <c r="O379" s="35">
        <v>5.1999999999999995E-4</v>
      </c>
      <c r="P379" s="35">
        <v>34600</v>
      </c>
      <c r="Q379" s="35">
        <v>0</v>
      </c>
      <c r="R379" s="35">
        <v>0</v>
      </c>
      <c r="S379" s="35">
        <v>-2276</v>
      </c>
      <c r="T379" s="42">
        <v>2000</v>
      </c>
      <c r="U379" s="35">
        <v>11.6766997</v>
      </c>
      <c r="V379" s="35">
        <v>-143.40867133544984</v>
      </c>
      <c r="W379" s="35">
        <v>-2.7180599999999998E-4</v>
      </c>
      <c r="X379" s="35">
        <v>77356.5</v>
      </c>
      <c r="Y379" s="35">
        <v>847.27599999999995</v>
      </c>
      <c r="Z379" s="35">
        <v>4.7335799999999997E-8</v>
      </c>
      <c r="AA379" s="35">
        <v>83325.738500000007</v>
      </c>
      <c r="AB379" s="35">
        <v>494.3</v>
      </c>
      <c r="AC379" s="35">
        <v>24.137699799999996</v>
      </c>
      <c r="AD379" s="35">
        <v>-220.2495543573236</v>
      </c>
      <c r="AE379" s="35">
        <v>-1.2714805999999999E-2</v>
      </c>
      <c r="AF379" s="35">
        <v>-97661</v>
      </c>
      <c r="AG379" s="35">
        <v>847.27599999999995</v>
      </c>
      <c r="AH379" s="35">
        <v>2.2919707999999998E-6</v>
      </c>
      <c r="AI379" s="35">
        <v>86223.309299999994</v>
      </c>
      <c r="AJ379" s="35">
        <v>1016.55</v>
      </c>
      <c r="AK379" s="35">
        <v>11.546699599999997</v>
      </c>
      <c r="AL379" s="35">
        <v>-122.85467318755079</v>
      </c>
      <c r="AM379" s="35">
        <v>-1.6153059999999999E-3</v>
      </c>
      <c r="AN379" s="35">
        <v>70431.5</v>
      </c>
      <c r="AO379" s="35">
        <v>847.27599999999995</v>
      </c>
      <c r="AP379" s="35">
        <v>4.7335799999999997E-8</v>
      </c>
      <c r="AQ379" s="35">
        <v>66564.281699999992</v>
      </c>
      <c r="AR379" s="42">
        <v>2000</v>
      </c>
      <c r="AS379" s="35">
        <v>2</v>
      </c>
      <c r="AT379" s="35">
        <v>15</v>
      </c>
      <c r="AU379" s="35">
        <v>1</v>
      </c>
      <c r="AV379" s="35">
        <v>84</v>
      </c>
      <c r="AW379" s="35">
        <v>1</v>
      </c>
      <c r="AX379" s="26"/>
      <c r="AY379" s="26"/>
      <c r="AZ379" s="26"/>
      <c r="BA379" s="26"/>
      <c r="BB379" s="26"/>
      <c r="BC379" s="26"/>
      <c r="BD379" s="26"/>
      <c r="BE379" s="26"/>
      <c r="BF379" s="26"/>
      <c r="BG379" s="26"/>
      <c r="BH379" s="26"/>
      <c r="BI379" s="26"/>
      <c r="BJ379" s="26"/>
      <c r="BK379" s="26"/>
      <c r="BL379" s="26"/>
      <c r="BM379" s="26"/>
      <c r="BN379" s="26"/>
      <c r="BO379" s="26"/>
      <c r="BP379" s="26"/>
      <c r="BQ379" s="26"/>
      <c r="BR379" s="26"/>
      <c r="BS379" s="26"/>
      <c r="BT379" s="26"/>
      <c r="BU379" s="26"/>
      <c r="BV379" s="26"/>
      <c r="BW379" s="26"/>
      <c r="BX379" s="26"/>
      <c r="BY379" s="26"/>
      <c r="BZ379" s="26"/>
      <c r="CA379" s="26"/>
      <c r="CB379" s="26"/>
      <c r="CC379" s="26"/>
      <c r="CD379" s="26"/>
      <c r="CE379" s="26"/>
      <c r="CF379" s="26"/>
      <c r="CG379" s="26"/>
      <c r="CH379" s="26"/>
      <c r="CI379" s="26"/>
      <c r="CJ379" s="26"/>
      <c r="CK379" s="26"/>
      <c r="CL379" s="26"/>
      <c r="CM379" s="26"/>
      <c r="CN379" s="26"/>
      <c r="CO379" s="26"/>
      <c r="CP379" s="26"/>
      <c r="CQ379" s="26"/>
      <c r="CR379" s="26"/>
      <c r="CS379" s="26"/>
      <c r="CT379" s="26"/>
      <c r="CU379" s="26"/>
      <c r="CV379" s="26"/>
      <c r="CW379" s="26"/>
      <c r="CX379" s="26"/>
      <c r="CY379" s="26"/>
      <c r="CZ379" s="26"/>
      <c r="DA379" s="26"/>
      <c r="DB379" s="26"/>
      <c r="DC379" s="26"/>
      <c r="DD379" s="26"/>
      <c r="DE379" s="26"/>
      <c r="DF379" s="26"/>
      <c r="DG379" s="26"/>
      <c r="DH379" s="26"/>
      <c r="DI379" s="26"/>
      <c r="DJ379" s="26"/>
      <c r="DK379" s="26"/>
      <c r="DL379" s="26"/>
      <c r="DM379" s="26"/>
      <c r="DN379" s="26"/>
      <c r="DO379" s="26"/>
      <c r="DP379" s="26"/>
      <c r="DQ379" s="26"/>
      <c r="DR379" s="26"/>
      <c r="DS379" s="26"/>
      <c r="DT379" s="26"/>
      <c r="DU379" s="26"/>
      <c r="DV379" s="26"/>
      <c r="DW379" s="26"/>
      <c r="DX379" s="26"/>
      <c r="DY379" s="26"/>
      <c r="DZ379" s="26"/>
      <c r="EA379" s="26"/>
      <c r="EB379" s="26"/>
      <c r="EC379" s="26"/>
      <c r="ED379" s="26"/>
      <c r="EE379" s="26"/>
      <c r="EF379" s="26"/>
      <c r="EG379" s="26"/>
      <c r="EH379" s="26"/>
      <c r="EI379" s="26"/>
      <c r="EJ379" s="26"/>
      <c r="EK379" s="26"/>
      <c r="EL379" s="26"/>
      <c r="EM379" s="26"/>
      <c r="EN379" s="26"/>
      <c r="EO379" s="26"/>
      <c r="EP379" s="26"/>
      <c r="EQ379" s="26"/>
      <c r="ER379" s="26"/>
      <c r="ES379" s="26"/>
      <c r="ET379" s="26"/>
      <c r="EU379" s="26"/>
      <c r="EV379" s="26"/>
      <c r="EW379" s="26"/>
      <c r="EX379" s="26"/>
      <c r="EY379" s="26"/>
      <c r="EZ379" s="26"/>
      <c r="FA379" s="26"/>
      <c r="FB379" s="26"/>
      <c r="FC379" s="26"/>
      <c r="FD379" s="26"/>
      <c r="FE379" s="26"/>
      <c r="FF379" s="26"/>
      <c r="FG379" s="26"/>
      <c r="FH379" s="26"/>
      <c r="FI379" s="26"/>
      <c r="FJ379" s="26"/>
    </row>
    <row r="380" spans="1:166" x14ac:dyDescent="0.2">
      <c r="A380" s="35" t="s">
        <v>1187</v>
      </c>
      <c r="B380" s="35" t="s">
        <v>104</v>
      </c>
      <c r="C380" s="35" t="s">
        <v>1188</v>
      </c>
      <c r="E380" s="36">
        <v>169.93099999999998</v>
      </c>
      <c r="F380" s="35">
        <v>6.9499999999999996E-3</v>
      </c>
      <c r="G380" s="35">
        <v>61700</v>
      </c>
      <c r="H380" s="35">
        <v>62.9</v>
      </c>
      <c r="I380" s="35">
        <v>2000</v>
      </c>
      <c r="J380" s="35" t="s">
        <v>1189</v>
      </c>
      <c r="K380" s="35">
        <v>4</v>
      </c>
      <c r="L380" s="35">
        <v>1</v>
      </c>
      <c r="M380" s="35">
        <v>3</v>
      </c>
      <c r="N380" s="41">
        <v>13.625</v>
      </c>
      <c r="O380" s="35">
        <v>3.4900000000000003E-4</v>
      </c>
      <c r="P380" s="35">
        <v>166500</v>
      </c>
      <c r="Q380" s="35">
        <v>0</v>
      </c>
      <c r="R380" s="35">
        <v>0</v>
      </c>
      <c r="S380" s="35">
        <v>-4652</v>
      </c>
      <c r="T380" s="42">
        <v>2000</v>
      </c>
      <c r="U380" s="35">
        <v>10.6026998</v>
      </c>
      <c r="V380" s="35">
        <v>-135.93209785315446</v>
      </c>
      <c r="W380" s="35">
        <v>1.083194E-3</v>
      </c>
      <c r="X380" s="35">
        <v>135256.5</v>
      </c>
      <c r="Y380" s="35">
        <v>847.27599999999995</v>
      </c>
      <c r="Z380" s="35">
        <v>4.7335799999999997E-8</v>
      </c>
      <c r="AA380" s="35">
        <v>56737.4833</v>
      </c>
      <c r="AB380" s="35">
        <v>494.3</v>
      </c>
      <c r="AC380" s="35">
        <v>35.524699999999996</v>
      </c>
      <c r="AD380" s="35">
        <v>-289.6138638969021</v>
      </c>
      <c r="AE380" s="35">
        <v>-2.3802805999999999E-2</v>
      </c>
      <c r="AF380" s="35">
        <v>-214778.5</v>
      </c>
      <c r="AG380" s="35">
        <v>847.27599999999995</v>
      </c>
      <c r="AH380" s="35">
        <v>4.5366057999999998E-6</v>
      </c>
      <c r="AI380" s="35">
        <v>62532.624900000003</v>
      </c>
      <c r="AJ380" s="35">
        <v>1016.55</v>
      </c>
      <c r="AK380" s="35">
        <v>10.3426996</v>
      </c>
      <c r="AL380" s="35">
        <v>-94.824101557356471</v>
      </c>
      <c r="AM380" s="35">
        <v>-1.6038060000000002E-3</v>
      </c>
      <c r="AN380" s="35">
        <v>121406.5</v>
      </c>
      <c r="AO380" s="35">
        <v>847.27599999999995</v>
      </c>
      <c r="AP380" s="35">
        <v>4.7335799999999997E-8</v>
      </c>
      <c r="AQ380" s="35">
        <v>23214.5697</v>
      </c>
      <c r="AR380" s="42">
        <v>2000</v>
      </c>
      <c r="AS380" s="35">
        <v>2</v>
      </c>
      <c r="AT380" s="35">
        <v>15</v>
      </c>
      <c r="AU380" s="35">
        <v>1</v>
      </c>
      <c r="AV380" s="35">
        <v>84</v>
      </c>
      <c r="AW380" s="35">
        <v>2</v>
      </c>
      <c r="AX380" s="26"/>
      <c r="AY380" s="26"/>
      <c r="AZ380" s="26"/>
      <c r="BA380" s="26"/>
      <c r="BB380" s="26"/>
      <c r="BC380" s="26"/>
      <c r="BD380" s="26"/>
      <c r="BE380" s="26"/>
      <c r="BF380" s="26"/>
      <c r="BG380" s="26"/>
      <c r="BH380" s="26"/>
      <c r="BI380" s="26"/>
      <c r="BJ380" s="26"/>
      <c r="BK380" s="26"/>
      <c r="BL380" s="26"/>
      <c r="BM380" s="26"/>
      <c r="BN380" s="26"/>
      <c r="BO380" s="26"/>
      <c r="BP380" s="26"/>
      <c r="BQ380" s="26"/>
      <c r="BR380" s="26"/>
      <c r="BS380" s="26"/>
      <c r="BT380" s="26"/>
      <c r="BU380" s="26"/>
      <c r="BV380" s="26"/>
      <c r="BW380" s="26"/>
      <c r="BX380" s="26"/>
      <c r="BY380" s="26"/>
      <c r="BZ380" s="26"/>
      <c r="CA380" s="26"/>
      <c r="CB380" s="26"/>
      <c r="CC380" s="26"/>
      <c r="CD380" s="26"/>
      <c r="CE380" s="26"/>
      <c r="CF380" s="26"/>
      <c r="CG380" s="26"/>
      <c r="CH380" s="26"/>
      <c r="CI380" s="26"/>
      <c r="CJ380" s="26"/>
      <c r="CK380" s="26"/>
      <c r="CL380" s="26"/>
      <c r="CM380" s="26"/>
      <c r="CN380" s="26"/>
      <c r="CO380" s="26"/>
      <c r="CP380" s="26"/>
      <c r="CQ380" s="26"/>
      <c r="CR380" s="26"/>
      <c r="CS380" s="26"/>
      <c r="CT380" s="26"/>
      <c r="CU380" s="26"/>
      <c r="CV380" s="26"/>
      <c r="CW380" s="26"/>
      <c r="CX380" s="26"/>
      <c r="CY380" s="26"/>
      <c r="CZ380" s="26"/>
      <c r="DA380" s="26"/>
      <c r="DB380" s="26"/>
      <c r="DC380" s="26"/>
      <c r="DD380" s="26"/>
      <c r="DE380" s="26"/>
      <c r="DF380" s="26"/>
      <c r="DG380" s="26"/>
      <c r="DH380" s="26"/>
      <c r="DI380" s="26"/>
      <c r="DJ380" s="26"/>
      <c r="DK380" s="26"/>
      <c r="DL380" s="26"/>
      <c r="DM380" s="26"/>
      <c r="DN380" s="26"/>
      <c r="DO380" s="26"/>
      <c r="DP380" s="26"/>
      <c r="DQ380" s="26"/>
      <c r="DR380" s="26"/>
      <c r="DS380" s="26"/>
      <c r="DT380" s="26"/>
      <c r="DU380" s="26"/>
      <c r="DV380" s="26"/>
      <c r="DW380" s="26"/>
      <c r="DX380" s="26"/>
      <c r="DY380" s="26"/>
      <c r="DZ380" s="26"/>
      <c r="EA380" s="26"/>
      <c r="EB380" s="26"/>
      <c r="EC380" s="26"/>
      <c r="ED380" s="26"/>
      <c r="EE380" s="26"/>
      <c r="EF380" s="26"/>
      <c r="EG380" s="26"/>
      <c r="EH380" s="26"/>
      <c r="EI380" s="26"/>
      <c r="EJ380" s="26"/>
      <c r="EK380" s="26"/>
      <c r="EL380" s="26"/>
      <c r="EM380" s="26"/>
      <c r="EN380" s="26"/>
      <c r="EO380" s="26"/>
      <c r="EP380" s="26"/>
      <c r="EQ380" s="26"/>
      <c r="ER380" s="26"/>
      <c r="ES380" s="26"/>
      <c r="ET380" s="26"/>
      <c r="EU380" s="26"/>
      <c r="EV380" s="26"/>
      <c r="EW380" s="26"/>
      <c r="EX380" s="26"/>
      <c r="EY380" s="26"/>
      <c r="EZ380" s="26"/>
      <c r="FA380" s="26"/>
      <c r="FB380" s="26"/>
      <c r="FC380" s="26"/>
      <c r="FD380" s="26"/>
      <c r="FE380" s="26"/>
      <c r="FF380" s="26"/>
      <c r="FG380" s="26"/>
      <c r="FH380" s="26"/>
      <c r="FI380" s="26"/>
      <c r="FJ380" s="26"/>
    </row>
    <row r="381" spans="1:166" x14ac:dyDescent="0.2">
      <c r="A381" s="34" t="s">
        <v>141</v>
      </c>
      <c r="B381" s="26" t="s">
        <v>89</v>
      </c>
      <c r="C381" s="26" t="s">
        <v>142</v>
      </c>
      <c r="D381" s="26"/>
      <c r="E381" s="36">
        <v>40.078000000000003</v>
      </c>
      <c r="F381" s="26">
        <v>1.55</v>
      </c>
      <c r="G381" s="26">
        <v>0</v>
      </c>
      <c r="H381" s="26">
        <v>9.94</v>
      </c>
      <c r="I381" s="37">
        <v>4500</v>
      </c>
      <c r="J381" s="35" t="s">
        <v>143</v>
      </c>
      <c r="K381" s="26">
        <v>1</v>
      </c>
      <c r="L381" s="26">
        <v>4</v>
      </c>
      <c r="M381" s="26">
        <v>0</v>
      </c>
      <c r="N381" s="26">
        <v>3.8310000999999998</v>
      </c>
      <c r="O381" s="26">
        <v>2.5699999999999998E-3</v>
      </c>
      <c r="P381" s="26">
        <v>-61000</v>
      </c>
      <c r="Q381" s="26">
        <v>0</v>
      </c>
      <c r="R381" s="26">
        <v>0</v>
      </c>
      <c r="S381" s="26">
        <v>-1166</v>
      </c>
      <c r="T381" s="26">
        <v>720</v>
      </c>
      <c r="U381" s="26">
        <v>220</v>
      </c>
      <c r="V381" s="26" t="s">
        <v>102</v>
      </c>
      <c r="W381" s="26">
        <v>-8.9800000000000005E-2</v>
      </c>
      <c r="X381" s="26">
        <v>4.9325000000000003E-3</v>
      </c>
      <c r="Y381" s="26">
        <v>0</v>
      </c>
      <c r="Z381" s="26">
        <v>0</v>
      </c>
      <c r="AA381" s="26">
        <v>0</v>
      </c>
      <c r="AB381" s="26">
        <v>567.45996000000002</v>
      </c>
      <c r="AC381" s="26">
        <v>1112</v>
      </c>
      <c r="AD381" s="26">
        <v>2040</v>
      </c>
      <c r="AE381" s="26" t="s">
        <v>92</v>
      </c>
      <c r="AF381" s="26">
        <v>7</v>
      </c>
      <c r="AG381" s="26">
        <v>0</v>
      </c>
      <c r="AH381" s="26">
        <v>0</v>
      </c>
      <c r="AI381" s="26">
        <v>0</v>
      </c>
      <c r="AJ381" s="26">
        <v>0</v>
      </c>
      <c r="AK381" s="26">
        <v>823</v>
      </c>
      <c r="AL381" s="26">
        <v>1757</v>
      </c>
      <c r="AM381" s="26">
        <v>36626</v>
      </c>
      <c r="AN381" s="26" t="s">
        <v>93</v>
      </c>
      <c r="AO381" s="26">
        <v>8.6397999999999993</v>
      </c>
      <c r="AP381" s="26">
        <v>-1.7684E-3</v>
      </c>
      <c r="AQ381" s="35">
        <v>0</v>
      </c>
      <c r="AR381" s="26">
        <v>0</v>
      </c>
      <c r="AS381" s="55">
        <v>2.8784200000000002E-7</v>
      </c>
      <c r="AT381" s="26">
        <v>38466</v>
      </c>
      <c r="AU381" s="38">
        <v>4500</v>
      </c>
      <c r="AV381" s="26">
        <v>1</v>
      </c>
      <c r="AW381" s="26">
        <v>16</v>
      </c>
      <c r="AX381" s="26">
        <v>1</v>
      </c>
      <c r="AY381" s="26"/>
      <c r="AZ381" s="26"/>
      <c r="BA381" s="26"/>
      <c r="BB381" s="26"/>
      <c r="BC381" s="26"/>
      <c r="BD381" s="26"/>
      <c r="BE381" s="26"/>
      <c r="BF381" s="26"/>
      <c r="BG381" s="26"/>
      <c r="BH381" s="26"/>
      <c r="BI381" s="26"/>
      <c r="BJ381" s="26"/>
      <c r="BK381" s="26"/>
      <c r="BL381" s="26"/>
      <c r="BM381" s="26"/>
      <c r="BN381" s="26"/>
      <c r="BO381" s="26"/>
      <c r="BP381" s="26"/>
      <c r="BQ381" s="26"/>
      <c r="BR381" s="26"/>
      <c r="BS381" s="26"/>
      <c r="BT381" s="26"/>
      <c r="BU381" s="26"/>
      <c r="BV381" s="26"/>
      <c r="BW381" s="26"/>
      <c r="BX381" s="26"/>
      <c r="BY381" s="26"/>
      <c r="BZ381" s="26"/>
      <c r="CA381" s="26"/>
      <c r="CB381" s="26"/>
      <c r="CC381" s="26"/>
      <c r="CD381" s="26"/>
      <c r="CE381" s="26"/>
      <c r="CF381" s="26"/>
      <c r="CG381" s="26"/>
      <c r="CH381" s="26"/>
      <c r="CI381" s="26"/>
      <c r="CJ381" s="26"/>
      <c r="CK381" s="26"/>
      <c r="CL381" s="26"/>
      <c r="CM381" s="26"/>
      <c r="CN381" s="26"/>
      <c r="CO381" s="26"/>
      <c r="CP381" s="26"/>
      <c r="CQ381" s="26"/>
      <c r="CR381" s="26"/>
      <c r="CS381" s="26"/>
      <c r="CT381" s="26"/>
      <c r="CU381" s="26"/>
      <c r="CV381" s="26"/>
      <c r="CW381" s="26"/>
      <c r="CX381" s="26"/>
      <c r="CY381" s="26"/>
      <c r="CZ381" s="26"/>
      <c r="DA381" s="26"/>
      <c r="DB381" s="26"/>
      <c r="DC381" s="26"/>
      <c r="DD381" s="26"/>
      <c r="DE381" s="26"/>
      <c r="DF381" s="26"/>
      <c r="DG381" s="26"/>
      <c r="DH381" s="26"/>
      <c r="DI381" s="26"/>
      <c r="DJ381" s="26"/>
      <c r="DK381" s="26"/>
      <c r="DL381" s="26"/>
      <c r="DM381" s="26"/>
      <c r="DN381" s="26"/>
      <c r="DO381" s="26"/>
      <c r="DP381" s="26"/>
      <c r="DQ381" s="26"/>
      <c r="DR381" s="26"/>
      <c r="DS381" s="26"/>
      <c r="DT381" s="26"/>
      <c r="DU381" s="26"/>
      <c r="DV381" s="26"/>
      <c r="DW381" s="26"/>
      <c r="DX381" s="26"/>
      <c r="DY381" s="26"/>
      <c r="DZ381" s="26"/>
      <c r="EA381" s="26"/>
      <c r="EB381" s="26"/>
      <c r="EC381" s="26"/>
      <c r="ED381" s="26"/>
      <c r="EE381" s="26"/>
      <c r="EF381" s="26"/>
      <c r="EG381" s="26"/>
      <c r="EH381" s="26"/>
      <c r="EI381" s="26"/>
      <c r="EJ381" s="26"/>
      <c r="EK381" s="26"/>
      <c r="EL381" s="26"/>
      <c r="EM381" s="26"/>
      <c r="EN381" s="26"/>
      <c r="EO381" s="26"/>
      <c r="EP381" s="26"/>
      <c r="EQ381" s="26"/>
      <c r="ER381" s="26"/>
      <c r="ES381" s="26"/>
      <c r="ET381" s="26"/>
      <c r="EU381" s="26"/>
      <c r="EV381" s="26"/>
      <c r="EW381" s="26"/>
      <c r="EX381" s="26"/>
      <c r="EY381" s="26"/>
      <c r="EZ381" s="26"/>
      <c r="FA381" s="26"/>
      <c r="FB381" s="26"/>
      <c r="FC381" s="26"/>
      <c r="FD381" s="26"/>
      <c r="FE381" s="26"/>
      <c r="FF381" s="26"/>
      <c r="FG381" s="26"/>
      <c r="FH381" s="26"/>
      <c r="FI381" s="26"/>
      <c r="FJ381" s="26"/>
    </row>
    <row r="382" spans="1:166" x14ac:dyDescent="0.2">
      <c r="A382" s="43" t="s">
        <v>141</v>
      </c>
      <c r="B382" s="35" t="s">
        <v>418</v>
      </c>
      <c r="C382" s="35" t="s">
        <v>142</v>
      </c>
      <c r="D382" s="35" t="s">
        <v>419</v>
      </c>
      <c r="E382" s="36">
        <v>40.078000000000003</v>
      </c>
      <c r="F382" s="35" t="s">
        <v>416</v>
      </c>
      <c r="G382" s="35">
        <v>2910</v>
      </c>
      <c r="H382" s="35">
        <v>12.523999999999999</v>
      </c>
      <c r="I382" s="37">
        <v>2500</v>
      </c>
      <c r="J382" s="35" t="s">
        <v>420</v>
      </c>
      <c r="K382" s="45">
        <v>1</v>
      </c>
      <c r="L382" s="35">
        <v>1</v>
      </c>
      <c r="M382" s="35">
        <v>4</v>
      </c>
      <c r="N382" s="41">
        <v>7</v>
      </c>
      <c r="O382" s="35">
        <v>0</v>
      </c>
      <c r="P382" s="35">
        <v>0</v>
      </c>
      <c r="Q382" s="35">
        <v>0</v>
      </c>
      <c r="R382" s="35">
        <v>0</v>
      </c>
      <c r="S382" s="35">
        <v>-2087</v>
      </c>
      <c r="T382" s="42">
        <v>2500</v>
      </c>
      <c r="U382" s="35">
        <v>-3.169</v>
      </c>
      <c r="V382" s="35">
        <v>17.451300492083789</v>
      </c>
      <c r="W382" s="35">
        <v>2.5699999999999998E-3</v>
      </c>
      <c r="X382" s="35">
        <v>30500</v>
      </c>
      <c r="Y382" s="67">
        <v>0</v>
      </c>
      <c r="Z382" s="35">
        <v>0</v>
      </c>
      <c r="AA382" s="59">
        <v>1989.0736999999999</v>
      </c>
      <c r="AB382" s="35">
        <v>720</v>
      </c>
      <c r="AC382" s="44">
        <v>-7.0898000000000003</v>
      </c>
      <c r="AD382" s="35">
        <v>44.012749323145343</v>
      </c>
      <c r="AE382" s="35">
        <v>4.9325000000000003E-3</v>
      </c>
      <c r="AF382" s="35">
        <v>0</v>
      </c>
      <c r="AG382" s="35">
        <v>0</v>
      </c>
      <c r="AH382" s="35">
        <v>0</v>
      </c>
      <c r="AI382" s="35">
        <v>255.54003999999986</v>
      </c>
      <c r="AJ382" s="35">
        <v>1112</v>
      </c>
      <c r="AK382" s="35">
        <v>0</v>
      </c>
      <c r="AL382" s="35">
        <v>0</v>
      </c>
      <c r="AM382" s="35">
        <v>0</v>
      </c>
      <c r="AN382" s="35">
        <v>0</v>
      </c>
      <c r="AO382" s="35">
        <v>0</v>
      </c>
      <c r="AP382" s="35">
        <v>0</v>
      </c>
      <c r="AQ382" s="35">
        <v>0</v>
      </c>
      <c r="AR382" s="35">
        <v>1757</v>
      </c>
      <c r="AS382" s="35">
        <v>1.6397999999999993</v>
      </c>
      <c r="AT382" s="35">
        <v>11.835806452409564</v>
      </c>
      <c r="AU382" s="35">
        <v>-1.7684E-3</v>
      </c>
      <c r="AV382" s="35">
        <v>0</v>
      </c>
      <c r="AW382" s="35">
        <v>0</v>
      </c>
      <c r="AX382" s="35">
        <v>1.4392100000000001E-7</v>
      </c>
      <c r="AY382" s="35">
        <v>-37643</v>
      </c>
      <c r="AZ382" s="42">
        <v>2500</v>
      </c>
      <c r="BA382" s="35">
        <v>1</v>
      </c>
      <c r="BB382" s="35">
        <v>16</v>
      </c>
      <c r="BC382" s="35">
        <v>1</v>
      </c>
      <c r="BH382" s="44"/>
      <c r="BQ382" s="42"/>
      <c r="BU382" s="26"/>
      <c r="BV382" s="26"/>
      <c r="BW382" s="26"/>
      <c r="BX382" s="26"/>
      <c r="BY382" s="26"/>
      <c r="BZ382" s="26"/>
      <c r="CA382" s="26"/>
      <c r="CB382" s="26"/>
      <c r="CC382" s="26"/>
      <c r="CD382" s="26"/>
      <c r="CE382" s="26"/>
      <c r="CF382" s="26"/>
      <c r="CG382" s="26"/>
      <c r="CH382" s="26"/>
      <c r="CI382" s="26"/>
      <c r="CJ382" s="26"/>
      <c r="CK382" s="26"/>
      <c r="CL382" s="26"/>
      <c r="CM382" s="26"/>
      <c r="CN382" s="26"/>
      <c r="CO382" s="26"/>
      <c r="CP382" s="26"/>
      <c r="CQ382" s="26"/>
      <c r="CR382" s="26"/>
      <c r="CS382" s="26"/>
      <c r="CT382" s="26"/>
      <c r="CU382" s="26"/>
      <c r="CV382" s="26"/>
      <c r="CW382" s="26"/>
      <c r="CX382" s="26"/>
      <c r="CY382" s="26"/>
      <c r="CZ382" s="26"/>
      <c r="DA382" s="26"/>
      <c r="DB382" s="26"/>
      <c r="DC382" s="26"/>
      <c r="DD382" s="26"/>
      <c r="DE382" s="26"/>
      <c r="DF382" s="26"/>
      <c r="DG382" s="26"/>
      <c r="DH382" s="26"/>
      <c r="DI382" s="26"/>
      <c r="DJ382" s="26"/>
      <c r="DK382" s="26"/>
      <c r="DL382" s="26"/>
      <c r="DM382" s="26"/>
      <c r="DN382" s="26"/>
      <c r="DO382" s="26"/>
      <c r="DP382" s="26"/>
      <c r="DQ382" s="26"/>
      <c r="DR382" s="26"/>
      <c r="DS382" s="26"/>
      <c r="DT382" s="26"/>
      <c r="DU382" s="26"/>
      <c r="DV382" s="26"/>
      <c r="DW382" s="26"/>
      <c r="DX382" s="26"/>
      <c r="DY382" s="26"/>
      <c r="DZ382" s="26"/>
      <c r="EA382" s="26"/>
      <c r="EB382" s="26"/>
      <c r="EC382" s="26"/>
      <c r="ED382" s="26"/>
      <c r="EE382" s="26"/>
      <c r="EF382" s="26"/>
      <c r="EG382" s="26"/>
      <c r="EH382" s="26"/>
      <c r="EI382" s="26"/>
      <c r="EJ382" s="26"/>
      <c r="EK382" s="26"/>
      <c r="EL382" s="26"/>
      <c r="EM382" s="26"/>
      <c r="EN382" s="26"/>
      <c r="EO382" s="26"/>
      <c r="EP382" s="26"/>
      <c r="EQ382" s="26"/>
      <c r="ER382" s="26"/>
      <c r="ES382" s="26"/>
      <c r="ET382" s="26"/>
      <c r="EU382" s="26"/>
      <c r="EV382" s="26"/>
      <c r="EW382" s="26"/>
      <c r="EX382" s="26"/>
      <c r="EY382" s="26"/>
      <c r="EZ382" s="26"/>
      <c r="FA382" s="26"/>
      <c r="FB382" s="26"/>
      <c r="FC382" s="26"/>
      <c r="FD382" s="26"/>
      <c r="FE382" s="26"/>
      <c r="FF382" s="26"/>
      <c r="FG382" s="26"/>
      <c r="FH382" s="26"/>
      <c r="FI382" s="26"/>
      <c r="FJ382" s="26"/>
    </row>
    <row r="383" spans="1:166" x14ac:dyDescent="0.2">
      <c r="A383" s="50" t="s">
        <v>141</v>
      </c>
      <c r="B383" s="26" t="s">
        <v>414</v>
      </c>
      <c r="C383" s="26" t="s">
        <v>142</v>
      </c>
      <c r="D383" s="40" t="s">
        <v>415</v>
      </c>
      <c r="E383" s="36">
        <v>40.078000000000003</v>
      </c>
      <c r="F383" s="26" t="s">
        <v>416</v>
      </c>
      <c r="G383" s="26">
        <v>2910</v>
      </c>
      <c r="H383" s="26">
        <v>12.523999999999999</v>
      </c>
      <c r="I383" s="37">
        <v>2100</v>
      </c>
      <c r="J383" s="35" t="s">
        <v>417</v>
      </c>
      <c r="K383" s="45">
        <v>1</v>
      </c>
      <c r="L383" s="26">
        <v>1</v>
      </c>
      <c r="M383" s="26">
        <v>4</v>
      </c>
      <c r="N383" s="26">
        <v>7</v>
      </c>
      <c r="O383" s="26">
        <v>0</v>
      </c>
      <c r="P383" s="26">
        <v>0</v>
      </c>
      <c r="Q383" s="26">
        <v>0</v>
      </c>
      <c r="R383" s="26">
        <v>0</v>
      </c>
      <c r="S383" s="26">
        <v>-2087</v>
      </c>
      <c r="T383" s="38">
        <v>2100</v>
      </c>
      <c r="U383" s="26">
        <v>-3.169</v>
      </c>
      <c r="V383" s="26">
        <v>17.451300492083789</v>
      </c>
      <c r="W383" s="26">
        <v>2.5699999999999998E-3</v>
      </c>
      <c r="X383" s="26">
        <v>30500</v>
      </c>
      <c r="Y383" s="26">
        <v>0</v>
      </c>
      <c r="Z383" s="26">
        <v>0</v>
      </c>
      <c r="AA383" s="26">
        <v>1989.0736999999999</v>
      </c>
      <c r="AB383" s="26">
        <v>720</v>
      </c>
      <c r="AC383" s="26">
        <v>-7.0898000000000003</v>
      </c>
      <c r="AD383" s="26">
        <v>44.012749323145343</v>
      </c>
      <c r="AE383" s="26">
        <v>4.9325000000000003E-3</v>
      </c>
      <c r="AF383" s="26">
        <v>0</v>
      </c>
      <c r="AG383" s="26">
        <v>0</v>
      </c>
      <c r="AH383" s="26">
        <v>0</v>
      </c>
      <c r="AI383" s="26">
        <v>255.54003999999986</v>
      </c>
      <c r="AJ383" s="49">
        <v>1112</v>
      </c>
      <c r="AK383" s="26">
        <v>0</v>
      </c>
      <c r="AL383" s="49">
        <v>0</v>
      </c>
      <c r="AM383" s="26">
        <v>0</v>
      </c>
      <c r="AN383" s="26">
        <v>0</v>
      </c>
      <c r="AO383" s="26">
        <v>0</v>
      </c>
      <c r="AP383" s="26">
        <v>0</v>
      </c>
      <c r="AQ383" s="26">
        <v>0</v>
      </c>
      <c r="AR383" s="26">
        <v>1757</v>
      </c>
      <c r="AS383" s="26">
        <v>1.6397999999999993</v>
      </c>
      <c r="AT383" s="26">
        <v>11.835806452409564</v>
      </c>
      <c r="AU383" s="26">
        <v>-1.7684E-3</v>
      </c>
      <c r="AV383" s="26">
        <v>0</v>
      </c>
      <c r="AW383" s="26">
        <v>0</v>
      </c>
      <c r="AX383" s="26">
        <v>1.4392100000000001E-7</v>
      </c>
      <c r="AY383" s="26">
        <v>-37643</v>
      </c>
      <c r="AZ383" s="38">
        <v>2100</v>
      </c>
      <c r="BA383" s="26">
        <v>1</v>
      </c>
      <c r="BB383" s="26">
        <v>16</v>
      </c>
      <c r="BC383" s="26">
        <v>1</v>
      </c>
      <c r="BD383" s="26"/>
      <c r="BE383" s="26"/>
      <c r="BF383" s="26"/>
      <c r="BG383" s="26"/>
      <c r="BH383" s="26"/>
      <c r="BI383" s="26"/>
      <c r="BJ383" s="26"/>
      <c r="BK383" s="26"/>
      <c r="BL383" s="26"/>
      <c r="BM383" s="26"/>
      <c r="BN383" s="26"/>
      <c r="BO383" s="26"/>
      <c r="BP383" s="26"/>
      <c r="BQ383" s="26"/>
      <c r="BR383" s="26"/>
      <c r="BS383" s="26"/>
      <c r="BT383" s="26"/>
      <c r="BU383" s="26"/>
      <c r="BV383" s="26"/>
      <c r="BW383" s="26"/>
      <c r="BX383" s="26"/>
      <c r="BY383" s="26"/>
      <c r="BZ383" s="26"/>
      <c r="CA383" s="26"/>
      <c r="CB383" s="26"/>
      <c r="CC383" s="26"/>
      <c r="CD383" s="26"/>
      <c r="CE383" s="26"/>
      <c r="CF383" s="26"/>
      <c r="CG383" s="26"/>
      <c r="CH383" s="26"/>
      <c r="CI383" s="26"/>
      <c r="CJ383" s="26"/>
      <c r="CK383" s="26"/>
      <c r="CL383" s="26"/>
      <c r="CM383" s="26"/>
      <c r="CN383" s="26"/>
      <c r="CO383" s="26"/>
      <c r="CP383" s="26"/>
      <c r="CQ383" s="26"/>
      <c r="CR383" s="26"/>
      <c r="CS383" s="26"/>
      <c r="CT383" s="26"/>
      <c r="CU383" s="26"/>
      <c r="CV383" s="26"/>
      <c r="CW383" s="26"/>
      <c r="CX383" s="26"/>
      <c r="CY383" s="26"/>
      <c r="CZ383" s="26"/>
      <c r="DA383" s="26"/>
      <c r="DB383" s="26"/>
      <c r="DC383" s="26"/>
      <c r="DD383" s="26"/>
      <c r="DE383" s="26"/>
      <c r="DF383" s="26"/>
      <c r="DG383" s="26"/>
      <c r="DH383" s="26"/>
      <c r="DI383" s="26"/>
      <c r="DJ383" s="26"/>
      <c r="DK383" s="26"/>
      <c r="DL383" s="26"/>
      <c r="DM383" s="26"/>
      <c r="DN383" s="26"/>
      <c r="DO383" s="26"/>
      <c r="DP383" s="26"/>
      <c r="DQ383" s="26"/>
      <c r="DR383" s="26"/>
      <c r="DS383" s="26"/>
      <c r="DT383" s="26"/>
      <c r="DU383" s="26"/>
      <c r="DV383" s="26"/>
      <c r="DW383" s="26"/>
      <c r="DX383" s="26"/>
      <c r="DY383" s="26"/>
      <c r="DZ383" s="26"/>
      <c r="EA383" s="26"/>
      <c r="EB383" s="26"/>
      <c r="EC383" s="26"/>
      <c r="ED383" s="26"/>
      <c r="EE383" s="26"/>
      <c r="EF383" s="26"/>
      <c r="EG383" s="26"/>
      <c r="EH383" s="26"/>
      <c r="EI383" s="26"/>
      <c r="EJ383" s="26"/>
      <c r="EK383" s="26"/>
      <c r="EL383" s="26"/>
      <c r="EM383" s="26"/>
      <c r="EN383" s="26"/>
      <c r="EO383" s="26"/>
      <c r="EP383" s="26"/>
      <c r="EQ383" s="26"/>
      <c r="ER383" s="26"/>
      <c r="ES383" s="26"/>
      <c r="ET383" s="26"/>
      <c r="EU383" s="26"/>
      <c r="EV383" s="26"/>
      <c r="EW383" s="26"/>
      <c r="EX383" s="26"/>
      <c r="EY383" s="26"/>
      <c r="EZ383" s="26"/>
      <c r="FA383" s="26"/>
      <c r="FB383" s="26"/>
      <c r="FC383" s="26"/>
      <c r="FD383" s="26"/>
      <c r="FE383" s="26"/>
      <c r="FF383" s="26"/>
      <c r="FG383" s="26"/>
      <c r="FH383" s="26"/>
      <c r="FI383" s="26"/>
      <c r="FJ383" s="26"/>
    </row>
    <row r="384" spans="1:166" x14ac:dyDescent="0.2">
      <c r="A384" s="46" t="s">
        <v>141</v>
      </c>
      <c r="B384" s="35" t="s">
        <v>104</v>
      </c>
      <c r="C384" s="35" t="s">
        <v>142</v>
      </c>
      <c r="E384" s="36">
        <v>40.078000000000003</v>
      </c>
      <c r="F384" s="35">
        <v>1.64E-3</v>
      </c>
      <c r="G384" s="35">
        <v>42500</v>
      </c>
      <c r="H384" s="35">
        <v>36.991999999999997</v>
      </c>
      <c r="I384" s="37">
        <v>4500</v>
      </c>
      <c r="J384" s="35" t="s">
        <v>1190</v>
      </c>
      <c r="K384" s="45" t="s">
        <v>97</v>
      </c>
      <c r="L384" s="35">
        <v>2</v>
      </c>
      <c r="M384" s="35">
        <v>5</v>
      </c>
      <c r="N384" s="41">
        <v>4.9679998999999997</v>
      </c>
      <c r="O384" s="35">
        <v>0</v>
      </c>
      <c r="P384" s="35">
        <v>0</v>
      </c>
      <c r="Q384" s="35">
        <v>0</v>
      </c>
      <c r="R384" s="35">
        <v>0</v>
      </c>
      <c r="S384" s="35">
        <v>-1481</v>
      </c>
      <c r="T384" s="42">
        <v>1800</v>
      </c>
      <c r="U384" s="35">
        <v>0</v>
      </c>
      <c r="V384" s="35" t="s">
        <v>118</v>
      </c>
      <c r="W384" s="35">
        <v>8.6397999999999993</v>
      </c>
      <c r="X384" s="35">
        <v>-1.7684E-3</v>
      </c>
      <c r="Y384" s="67">
        <v>0</v>
      </c>
      <c r="Z384" s="35">
        <v>0</v>
      </c>
      <c r="AA384" s="59">
        <v>2.8784200000000002E-7</v>
      </c>
      <c r="AB384" s="35">
        <v>-4033</v>
      </c>
      <c r="AC384" s="42">
        <v>4500</v>
      </c>
      <c r="AD384" s="35">
        <v>-1.1369997999999999</v>
      </c>
      <c r="AE384" s="35">
        <v>-20.626217373472002</v>
      </c>
      <c r="AF384" s="35">
        <v>2.5699999999999998E-3</v>
      </c>
      <c r="AG384" s="35">
        <v>30500</v>
      </c>
      <c r="AH384" s="35">
        <v>0</v>
      </c>
      <c r="AI384" s="35">
        <v>0</v>
      </c>
      <c r="AJ384" s="35">
        <v>42185.073700000001</v>
      </c>
      <c r="AK384" s="35">
        <v>720</v>
      </c>
      <c r="AL384" s="35">
        <v>-5.0577999</v>
      </c>
      <c r="AM384" s="35">
        <v>5.9352322155146773</v>
      </c>
      <c r="AN384" s="35">
        <v>4.9325000000000003E-3</v>
      </c>
      <c r="AO384" s="35">
        <v>0</v>
      </c>
      <c r="AP384" s="35">
        <v>0</v>
      </c>
      <c r="AQ384" s="35">
        <v>0</v>
      </c>
      <c r="AR384" s="35">
        <v>40451.54004</v>
      </c>
      <c r="AS384" s="35">
        <v>1112</v>
      </c>
      <c r="AT384" s="35">
        <v>2.0320001000000003</v>
      </c>
      <c r="AU384" s="35">
        <v>-38.077413343696279</v>
      </c>
      <c r="AV384" s="35">
        <v>0</v>
      </c>
      <c r="AW384" s="35">
        <v>0</v>
      </c>
      <c r="AX384" s="35">
        <v>0</v>
      </c>
      <c r="AY384" s="35">
        <v>0</v>
      </c>
      <c r="AZ384" s="44">
        <v>40196</v>
      </c>
      <c r="BA384" s="35">
        <v>1757</v>
      </c>
      <c r="BB384" s="35">
        <v>3.6718000999999996</v>
      </c>
      <c r="BC384" s="35">
        <v>-26.241710655221102</v>
      </c>
      <c r="BD384" s="35">
        <v>-1.7684E-3</v>
      </c>
      <c r="BE384" s="35">
        <v>0</v>
      </c>
      <c r="BF384" s="35">
        <v>0</v>
      </c>
      <c r="BG384" s="35">
        <v>1.4392100000000001E-7</v>
      </c>
      <c r="BH384" s="44">
        <v>2553</v>
      </c>
      <c r="BI384" s="35">
        <v>1800</v>
      </c>
      <c r="BJ384" s="35">
        <v>0</v>
      </c>
      <c r="BK384" s="35">
        <v>0</v>
      </c>
      <c r="BL384" s="35">
        <v>0</v>
      </c>
      <c r="BM384" s="35">
        <v>0</v>
      </c>
      <c r="BN384" s="35">
        <v>0</v>
      </c>
      <c r="BO384" s="35">
        <v>0</v>
      </c>
      <c r="BP384" s="35">
        <v>0</v>
      </c>
      <c r="BQ384" s="42">
        <v>4500</v>
      </c>
      <c r="BR384" s="35">
        <v>1</v>
      </c>
      <c r="BS384" s="35">
        <v>16</v>
      </c>
      <c r="BT384" s="35">
        <v>1</v>
      </c>
      <c r="BU384" s="26"/>
      <c r="BV384" s="26"/>
      <c r="BW384" s="26"/>
      <c r="BX384" s="26"/>
      <c r="BY384" s="26"/>
      <c r="BZ384" s="26"/>
      <c r="CA384" s="26"/>
      <c r="CB384" s="26"/>
      <c r="CC384" s="26"/>
      <c r="CD384" s="26"/>
      <c r="CE384" s="26"/>
      <c r="CF384" s="26"/>
      <c r="CG384" s="26"/>
      <c r="CH384" s="26"/>
      <c r="CI384" s="26"/>
      <c r="CJ384" s="26"/>
      <c r="CK384" s="26"/>
      <c r="CL384" s="26"/>
      <c r="CM384" s="26"/>
      <c r="CN384" s="26"/>
      <c r="CO384" s="26"/>
      <c r="CP384" s="26"/>
      <c r="CQ384" s="26"/>
      <c r="CR384" s="26"/>
      <c r="CS384" s="26"/>
      <c r="CT384" s="26"/>
      <c r="CU384" s="26"/>
      <c r="CV384" s="26"/>
      <c r="CW384" s="26"/>
      <c r="CX384" s="26"/>
      <c r="CY384" s="26"/>
      <c r="CZ384" s="26"/>
      <c r="DA384" s="26"/>
      <c r="DB384" s="26"/>
      <c r="DC384" s="26"/>
      <c r="DD384" s="26"/>
      <c r="DE384" s="26"/>
      <c r="DF384" s="26"/>
      <c r="DG384" s="26"/>
      <c r="DH384" s="26"/>
      <c r="DI384" s="26"/>
      <c r="DJ384" s="26"/>
      <c r="DK384" s="26"/>
      <c r="DL384" s="26"/>
      <c r="DM384" s="26"/>
      <c r="DN384" s="26"/>
      <c r="DO384" s="26"/>
      <c r="DP384" s="26"/>
      <c r="DQ384" s="26"/>
      <c r="DR384" s="26"/>
      <c r="DS384" s="26"/>
      <c r="DT384" s="26"/>
      <c r="DU384" s="26"/>
      <c r="DV384" s="26"/>
      <c r="DW384" s="26"/>
      <c r="DX384" s="26"/>
      <c r="DY384" s="26"/>
      <c r="DZ384" s="26"/>
      <c r="EA384" s="26"/>
      <c r="EB384" s="26"/>
      <c r="EC384" s="26"/>
      <c r="ED384" s="26"/>
      <c r="EE384" s="26"/>
      <c r="EF384" s="26"/>
      <c r="EG384" s="26"/>
      <c r="EH384" s="26"/>
      <c r="EI384" s="26"/>
      <c r="EJ384" s="26"/>
      <c r="EK384" s="26"/>
      <c r="EL384" s="26"/>
      <c r="EM384" s="26"/>
      <c r="EN384" s="26"/>
      <c r="EO384" s="26"/>
      <c r="EP384" s="26"/>
      <c r="EQ384" s="26"/>
      <c r="ER384" s="26"/>
      <c r="ES384" s="26"/>
      <c r="ET384" s="26"/>
      <c r="EU384" s="26"/>
      <c r="EV384" s="26"/>
      <c r="EW384" s="26"/>
      <c r="EX384" s="26"/>
      <c r="EY384" s="26"/>
      <c r="EZ384" s="26"/>
      <c r="FA384" s="26"/>
      <c r="FB384" s="26"/>
      <c r="FC384" s="26"/>
      <c r="FD384" s="26"/>
      <c r="FE384" s="26"/>
      <c r="FF384" s="26"/>
      <c r="FG384" s="26"/>
      <c r="FH384" s="26"/>
      <c r="FI384" s="26"/>
      <c r="FJ384" s="26"/>
    </row>
    <row r="385" spans="1:166" x14ac:dyDescent="0.2">
      <c r="A385" s="35" t="s">
        <v>1191</v>
      </c>
      <c r="B385" s="35" t="s">
        <v>223</v>
      </c>
      <c r="C385" s="35" t="s">
        <v>1192</v>
      </c>
      <c r="E385" s="36">
        <v>164.08787999999998</v>
      </c>
      <c r="F385" s="35">
        <v>2.504</v>
      </c>
      <c r="G385" s="35">
        <v>-224280</v>
      </c>
      <c r="H385" s="35">
        <v>46.17</v>
      </c>
      <c r="I385" s="35">
        <v>800</v>
      </c>
      <c r="J385" s="35" t="s">
        <v>1193</v>
      </c>
      <c r="K385" s="35">
        <v>4</v>
      </c>
      <c r="L385" s="35">
        <v>1</v>
      </c>
      <c r="M385" s="35">
        <v>2</v>
      </c>
      <c r="N385" s="41">
        <v>31.119199999999999</v>
      </c>
      <c r="O385" s="35">
        <v>1.57786E-2</v>
      </c>
      <c r="P385" s="35">
        <v>461945</v>
      </c>
      <c r="Q385" s="35">
        <v>0</v>
      </c>
      <c r="R385" s="35">
        <v>1.38225E-6</v>
      </c>
      <c r="S385" s="35">
        <v>-12267</v>
      </c>
      <c r="T385" s="42">
        <v>800</v>
      </c>
      <c r="U385" s="35">
        <v>20.375300099999997</v>
      </c>
      <c r="V385" s="35">
        <v>-15.950946602817453</v>
      </c>
      <c r="W385" s="35">
        <v>-1.4206265000000001E-2</v>
      </c>
      <c r="X385" s="35">
        <v>541667</v>
      </c>
      <c r="Y385" s="35">
        <v>1753.3240000000001</v>
      </c>
      <c r="Z385" s="35">
        <v>-6.2189629999999995E-7</v>
      </c>
      <c r="AA385" s="35">
        <v>-238271.96460000001</v>
      </c>
      <c r="AB385" s="35">
        <v>720</v>
      </c>
      <c r="AC385" s="35">
        <v>16.454500000000003</v>
      </c>
      <c r="AD385" s="35">
        <v>10.610502986169195</v>
      </c>
      <c r="AE385" s="35">
        <v>-1.1843764999999999E-2</v>
      </c>
      <c r="AF385" s="35">
        <v>511167</v>
      </c>
      <c r="AG385" s="35">
        <v>1753.3240000000001</v>
      </c>
      <c r="AH385" s="35">
        <v>-6.2189629999999995E-7</v>
      </c>
      <c r="AI385" s="35">
        <v>-240005.49825999999</v>
      </c>
      <c r="AJ385" s="42">
        <v>800</v>
      </c>
      <c r="AK385" s="35">
        <v>3</v>
      </c>
      <c r="AL385" s="35">
        <v>57</v>
      </c>
      <c r="AM385" s="35">
        <v>1</v>
      </c>
      <c r="AN385" s="35">
        <v>65</v>
      </c>
      <c r="AO385" s="35">
        <v>3</v>
      </c>
      <c r="AP385" s="35">
        <v>16</v>
      </c>
      <c r="AQ385" s="35">
        <v>1</v>
      </c>
      <c r="AR385" s="26"/>
      <c r="AS385" s="26"/>
      <c r="AT385" s="26"/>
      <c r="AU385" s="26"/>
      <c r="AV385" s="26"/>
      <c r="AW385" s="26"/>
      <c r="AX385" s="26"/>
      <c r="AY385" s="26"/>
      <c r="AZ385" s="26"/>
      <c r="BA385" s="26"/>
      <c r="BB385" s="26"/>
      <c r="BC385" s="26"/>
      <c r="BD385" s="26"/>
      <c r="BE385" s="26"/>
      <c r="BF385" s="26"/>
      <c r="BG385" s="26"/>
      <c r="BH385" s="26"/>
      <c r="BI385" s="26"/>
      <c r="BJ385" s="26"/>
      <c r="BK385" s="26"/>
      <c r="BL385" s="26"/>
      <c r="BM385" s="26"/>
      <c r="BN385" s="26"/>
      <c r="BO385" s="26"/>
      <c r="BP385" s="26"/>
      <c r="BQ385" s="26"/>
      <c r="BR385" s="26"/>
      <c r="BS385" s="26"/>
      <c r="BT385" s="26"/>
      <c r="BU385" s="26"/>
      <c r="BV385" s="26"/>
      <c r="BW385" s="26"/>
      <c r="BX385" s="26"/>
      <c r="BY385" s="26"/>
      <c r="BZ385" s="26"/>
      <c r="CA385" s="26"/>
      <c r="CB385" s="26"/>
      <c r="CC385" s="26"/>
      <c r="CD385" s="26"/>
      <c r="CE385" s="26"/>
      <c r="CF385" s="26"/>
      <c r="CG385" s="26"/>
      <c r="CH385" s="26"/>
      <c r="CI385" s="26"/>
      <c r="CJ385" s="26"/>
      <c r="CK385" s="26"/>
      <c r="CL385" s="26"/>
      <c r="CM385" s="26"/>
      <c r="CN385" s="26"/>
      <c r="CO385" s="26"/>
      <c r="CP385" s="26"/>
      <c r="CQ385" s="26"/>
      <c r="CR385" s="26"/>
      <c r="CS385" s="26"/>
      <c r="CT385" s="26"/>
      <c r="CU385" s="26"/>
      <c r="CV385" s="26"/>
      <c r="CW385" s="26"/>
      <c r="CX385" s="26"/>
      <c r="CY385" s="26"/>
      <c r="CZ385" s="26"/>
      <c r="DA385" s="26"/>
      <c r="DB385" s="26"/>
      <c r="DC385" s="26"/>
      <c r="DD385" s="26"/>
      <c r="DE385" s="26"/>
      <c r="DF385" s="26"/>
      <c r="DG385" s="26"/>
      <c r="DH385" s="26"/>
      <c r="DI385" s="26"/>
      <c r="DJ385" s="26"/>
      <c r="DK385" s="26"/>
      <c r="DL385" s="26"/>
      <c r="DM385" s="26"/>
      <c r="DN385" s="26"/>
      <c r="DO385" s="26"/>
      <c r="DP385" s="26"/>
      <c r="DQ385" s="26"/>
      <c r="DR385" s="26"/>
      <c r="DS385" s="26"/>
      <c r="DT385" s="26"/>
      <c r="DU385" s="26"/>
      <c r="DV385" s="26"/>
      <c r="DW385" s="26"/>
      <c r="DX385" s="26"/>
      <c r="DY385" s="26"/>
      <c r="DZ385" s="26"/>
      <c r="EA385" s="26"/>
      <c r="EB385" s="26"/>
      <c r="EC385" s="26"/>
      <c r="ED385" s="26"/>
      <c r="EE385" s="26"/>
      <c r="EF385" s="26"/>
      <c r="EG385" s="26"/>
      <c r="EH385" s="26"/>
      <c r="EI385" s="26"/>
      <c r="EJ385" s="26"/>
      <c r="EK385" s="26"/>
      <c r="EL385" s="26"/>
      <c r="EM385" s="26"/>
      <c r="EN385" s="26"/>
      <c r="EO385" s="26"/>
      <c r="EP385" s="26"/>
      <c r="EQ385" s="26"/>
      <c r="ER385" s="26"/>
      <c r="ES385" s="26"/>
      <c r="ET385" s="26"/>
      <c r="EU385" s="26"/>
      <c r="EV385" s="26"/>
      <c r="EW385" s="26"/>
      <c r="EX385" s="26"/>
      <c r="EY385" s="26"/>
      <c r="EZ385" s="26"/>
      <c r="FA385" s="26"/>
      <c r="FB385" s="26"/>
      <c r="FC385" s="26"/>
      <c r="FD385" s="26"/>
      <c r="FE385" s="26"/>
      <c r="FF385" s="26"/>
      <c r="FG385" s="26"/>
      <c r="FH385" s="26"/>
      <c r="FI385" s="26"/>
      <c r="FJ385" s="26"/>
    </row>
    <row r="386" spans="1:166" x14ac:dyDescent="0.2">
      <c r="A386" s="35" t="s">
        <v>1194</v>
      </c>
      <c r="B386" s="35" t="s">
        <v>223</v>
      </c>
      <c r="C386" s="35" t="s">
        <v>1195</v>
      </c>
      <c r="D386" s="35" t="s">
        <v>1196</v>
      </c>
      <c r="E386" s="36">
        <v>74.092680000000001</v>
      </c>
      <c r="F386" s="35">
        <v>2.2400000000000002</v>
      </c>
      <c r="G386" s="35">
        <v>-235680</v>
      </c>
      <c r="H386" s="35">
        <v>19.93</v>
      </c>
      <c r="I386" s="35">
        <v>800</v>
      </c>
      <c r="J386" s="35" t="s">
        <v>1193</v>
      </c>
      <c r="K386" s="35">
        <v>4</v>
      </c>
      <c r="L386" s="35">
        <v>1</v>
      </c>
      <c r="M386" s="35">
        <v>2</v>
      </c>
      <c r="N386" s="41">
        <v>27.273001000000001</v>
      </c>
      <c r="O386" s="35">
        <v>-1.7980800000000001E-3</v>
      </c>
      <c r="P386" s="35">
        <v>514479</v>
      </c>
      <c r="Q386" s="35">
        <v>0</v>
      </c>
      <c r="R386" s="35">
        <v>1.86297E-6</v>
      </c>
      <c r="S386" s="35">
        <v>-9747</v>
      </c>
      <c r="T386" s="42">
        <v>800</v>
      </c>
      <c r="U386" s="35">
        <v>-8.8008209000000015</v>
      </c>
      <c r="V386" s="35">
        <v>126.37813425452941</v>
      </c>
      <c r="W386" s="35">
        <v>5.3430530000000004E-3</v>
      </c>
      <c r="X386" s="35">
        <v>302783</v>
      </c>
      <c r="Y386" s="35">
        <v>112.738</v>
      </c>
      <c r="Z386" s="35">
        <v>-9.6092435000000001E-7</v>
      </c>
      <c r="AA386" s="35">
        <v>-240884.78719999999</v>
      </c>
      <c r="AB386" s="35">
        <v>720</v>
      </c>
      <c r="AC386" s="35">
        <v>-12.721621000000003</v>
      </c>
      <c r="AD386" s="35">
        <v>152.93958384351606</v>
      </c>
      <c r="AE386" s="35">
        <v>7.7055530000000004E-3</v>
      </c>
      <c r="AF386" s="35">
        <v>272283</v>
      </c>
      <c r="AG386" s="35">
        <v>112.738</v>
      </c>
      <c r="AH386" s="35">
        <v>-9.6092435000000001E-7</v>
      </c>
      <c r="AI386" s="35">
        <v>-242618.32086000001</v>
      </c>
      <c r="AJ386" s="42">
        <v>800</v>
      </c>
      <c r="AK386" s="35">
        <v>3</v>
      </c>
      <c r="AL386" s="35">
        <v>65</v>
      </c>
      <c r="AM386" s="35">
        <v>1</v>
      </c>
      <c r="AN386" s="35">
        <v>38</v>
      </c>
      <c r="AO386" s="35">
        <v>1</v>
      </c>
      <c r="AP386" s="35">
        <v>16</v>
      </c>
      <c r="AQ386" s="35">
        <v>1</v>
      </c>
      <c r="AR386" s="26"/>
      <c r="AS386" s="26"/>
      <c r="AT386" s="26"/>
      <c r="AU386" s="26"/>
      <c r="AV386" s="26"/>
      <c r="AW386" s="26"/>
      <c r="AX386" s="26"/>
      <c r="AY386" s="26"/>
      <c r="AZ386" s="26"/>
      <c r="BA386" s="26"/>
      <c r="BB386" s="26"/>
      <c r="BC386" s="26"/>
      <c r="BD386" s="26"/>
      <c r="BE386" s="26"/>
      <c r="BF386" s="26"/>
      <c r="BG386" s="26"/>
      <c r="BH386" s="26"/>
      <c r="BI386" s="26"/>
      <c r="BJ386" s="26"/>
      <c r="BK386" s="26"/>
      <c r="BL386" s="26"/>
      <c r="BM386" s="26"/>
      <c r="BN386" s="26"/>
      <c r="BO386" s="26"/>
      <c r="BP386" s="26"/>
      <c r="BQ386" s="26"/>
      <c r="BR386" s="26"/>
      <c r="BS386" s="26"/>
      <c r="BT386" s="26"/>
      <c r="BU386" s="26"/>
      <c r="BV386" s="26"/>
      <c r="BW386" s="26"/>
      <c r="BX386" s="26"/>
      <c r="BY386" s="26"/>
      <c r="BZ386" s="26"/>
      <c r="CA386" s="26"/>
      <c r="CB386" s="26"/>
      <c r="CC386" s="26"/>
      <c r="CD386" s="26"/>
      <c r="CE386" s="26"/>
      <c r="CF386" s="26"/>
      <c r="CG386" s="26"/>
      <c r="CH386" s="26"/>
      <c r="CI386" s="26"/>
      <c r="CJ386" s="26"/>
      <c r="CK386" s="26"/>
      <c r="CL386" s="26"/>
      <c r="CM386" s="26"/>
      <c r="CN386" s="26"/>
      <c r="CO386" s="26"/>
      <c r="CP386" s="26"/>
      <c r="CQ386" s="26"/>
      <c r="CR386" s="26"/>
      <c r="CS386" s="26"/>
      <c r="CT386" s="26"/>
      <c r="CU386" s="26"/>
      <c r="CV386" s="26"/>
      <c r="CW386" s="26"/>
      <c r="CX386" s="26"/>
      <c r="CY386" s="26"/>
      <c r="CZ386" s="26"/>
      <c r="DA386" s="26"/>
      <c r="DB386" s="26"/>
      <c r="DC386" s="26"/>
      <c r="DD386" s="26"/>
      <c r="DE386" s="26"/>
      <c r="DF386" s="26"/>
      <c r="DG386" s="26"/>
      <c r="DH386" s="26"/>
      <c r="DI386" s="26"/>
      <c r="DJ386" s="26"/>
      <c r="DK386" s="26"/>
      <c r="DL386" s="26"/>
      <c r="DM386" s="26"/>
      <c r="DN386" s="26"/>
      <c r="DO386" s="26"/>
      <c r="DP386" s="26"/>
      <c r="DQ386" s="26"/>
      <c r="DR386" s="26"/>
      <c r="DS386" s="26"/>
      <c r="DT386" s="26"/>
      <c r="DU386" s="26"/>
      <c r="DV386" s="26"/>
      <c r="DW386" s="26"/>
      <c r="DX386" s="26"/>
      <c r="DY386" s="26"/>
      <c r="DZ386" s="26"/>
      <c r="EA386" s="26"/>
      <c r="EB386" s="26"/>
      <c r="EC386" s="26"/>
      <c r="ED386" s="26"/>
      <c r="EE386" s="26"/>
      <c r="EF386" s="26"/>
      <c r="EG386" s="26"/>
      <c r="EH386" s="26"/>
      <c r="EI386" s="26"/>
      <c r="EJ386" s="26"/>
      <c r="EK386" s="26"/>
      <c r="EL386" s="26"/>
      <c r="EM386" s="26"/>
      <c r="EN386" s="26"/>
      <c r="EO386" s="26"/>
      <c r="EP386" s="26"/>
      <c r="EQ386" s="26"/>
      <c r="ER386" s="26"/>
      <c r="ES386" s="26"/>
      <c r="ET386" s="26"/>
      <c r="EU386" s="26"/>
      <c r="EV386" s="26"/>
      <c r="EW386" s="26"/>
      <c r="EX386" s="26"/>
      <c r="EY386" s="26"/>
      <c r="EZ386" s="26"/>
      <c r="FA386" s="26"/>
      <c r="FB386" s="26"/>
      <c r="FC386" s="26"/>
      <c r="FD386" s="26"/>
      <c r="FE386" s="26"/>
      <c r="FF386" s="26"/>
      <c r="FG386" s="26"/>
      <c r="FH386" s="26"/>
      <c r="FI386" s="26"/>
      <c r="FJ386" s="26"/>
    </row>
    <row r="387" spans="1:166" x14ac:dyDescent="0.2">
      <c r="A387" s="35" t="s">
        <v>1194</v>
      </c>
      <c r="B387" s="35" t="s">
        <v>104</v>
      </c>
      <c r="C387" s="35" t="s">
        <v>1195</v>
      </c>
      <c r="E387" s="36">
        <v>74.092680000000001</v>
      </c>
      <c r="F387" s="35">
        <v>3.0300000000000001E-3</v>
      </c>
      <c r="G387" s="35">
        <v>-145980</v>
      </c>
      <c r="H387" s="35">
        <v>68.233999999999995</v>
      </c>
      <c r="I387" s="35">
        <v>2000</v>
      </c>
      <c r="J387" s="35" t="s">
        <v>1193</v>
      </c>
      <c r="K387" s="35">
        <v>4</v>
      </c>
      <c r="L387" s="35">
        <v>1</v>
      </c>
      <c r="M387" s="35">
        <v>4</v>
      </c>
      <c r="N387" s="41">
        <v>14.6988</v>
      </c>
      <c r="O387" s="35">
        <v>2.72419E-3</v>
      </c>
      <c r="P387" s="35">
        <v>393835</v>
      </c>
      <c r="Q387" s="35">
        <v>198.35201000000001</v>
      </c>
      <c r="R387" s="35">
        <v>-3.0542700000000003E-7</v>
      </c>
      <c r="S387" s="35">
        <v>-9362</v>
      </c>
      <c r="T387" s="42">
        <v>2000</v>
      </c>
      <c r="U387" s="35">
        <v>3.7733800999999989</v>
      </c>
      <c r="V387" s="35">
        <v>-15.901218385172797</v>
      </c>
      <c r="W387" s="35">
        <v>8.2078299999999984E-4</v>
      </c>
      <c r="X387" s="35">
        <v>242461</v>
      </c>
      <c r="Y387" s="35">
        <v>509.44202000000001</v>
      </c>
      <c r="Z387" s="35">
        <v>1.2327415000000001E-7</v>
      </c>
      <c r="AA387" s="35">
        <v>-150799.78719999999</v>
      </c>
      <c r="AB387" s="35">
        <v>720</v>
      </c>
      <c r="AC387" s="35">
        <v>-0.1474200000000021</v>
      </c>
      <c r="AD387" s="35">
        <v>10.660231203813908</v>
      </c>
      <c r="AE387" s="35">
        <v>3.1832829999999999E-3</v>
      </c>
      <c r="AF387" s="35">
        <v>211961</v>
      </c>
      <c r="AG387" s="35">
        <v>509.44202000000001</v>
      </c>
      <c r="AH387" s="35">
        <v>1.2327415000000001E-7</v>
      </c>
      <c r="AI387" s="35">
        <v>-152533.32086000001</v>
      </c>
      <c r="AJ387" s="35">
        <v>1112</v>
      </c>
      <c r="AK387" s="35">
        <v>6.9423799999999982</v>
      </c>
      <c r="AL387" s="35">
        <v>-33.352414355397059</v>
      </c>
      <c r="AM387" s="35">
        <v>-1.749217E-3</v>
      </c>
      <c r="AN387" s="35">
        <v>211961</v>
      </c>
      <c r="AO387" s="35">
        <v>509.44202000000001</v>
      </c>
      <c r="AP387" s="35">
        <v>1.2327415000000001E-7</v>
      </c>
      <c r="AQ387" s="35">
        <v>-152788.71637000001</v>
      </c>
      <c r="AR387" s="35">
        <v>1757</v>
      </c>
      <c r="AS387" s="35">
        <v>8.42638</v>
      </c>
      <c r="AT387" s="35">
        <v>-19.079759360395379</v>
      </c>
      <c r="AU387" s="35">
        <v>-3.4562170000000001E-3</v>
      </c>
      <c r="AV387" s="35">
        <v>211960.99999985989</v>
      </c>
      <c r="AW387" s="35">
        <v>509.44202000000001</v>
      </c>
      <c r="AX387" s="35">
        <v>1.2327415000000001E-7</v>
      </c>
      <c r="AY387" s="35">
        <v>-190545.8609</v>
      </c>
      <c r="AZ387" s="42">
        <v>2000</v>
      </c>
      <c r="BA387" s="35">
        <v>3</v>
      </c>
      <c r="BB387" s="35">
        <v>65</v>
      </c>
      <c r="BC387" s="35">
        <v>1</v>
      </c>
      <c r="BD387" s="35">
        <v>38</v>
      </c>
      <c r="BE387" s="35">
        <v>1</v>
      </c>
      <c r="BF387" s="35">
        <v>16</v>
      </c>
      <c r="BG387" s="35">
        <v>1</v>
      </c>
      <c r="BH387" s="26"/>
      <c r="BI387" s="26"/>
      <c r="BJ387" s="26"/>
      <c r="BK387" s="26"/>
      <c r="BL387" s="26"/>
      <c r="BM387" s="26"/>
      <c r="BN387" s="26"/>
      <c r="BO387" s="26"/>
      <c r="BP387" s="26"/>
      <c r="BQ387" s="26"/>
      <c r="BR387" s="26"/>
      <c r="BS387" s="26"/>
      <c r="BT387" s="26"/>
      <c r="BU387" s="26"/>
      <c r="BV387" s="26"/>
      <c r="BW387" s="26"/>
      <c r="BX387" s="26"/>
      <c r="BY387" s="26"/>
      <c r="BZ387" s="26"/>
      <c r="CA387" s="26"/>
      <c r="CB387" s="26"/>
      <c r="CC387" s="26"/>
      <c r="CD387" s="26"/>
      <c r="CE387" s="26"/>
      <c r="CF387" s="26"/>
      <c r="CG387" s="26"/>
      <c r="CH387" s="26"/>
      <c r="CI387" s="26"/>
      <c r="CJ387" s="26"/>
      <c r="CK387" s="26"/>
      <c r="CL387" s="26"/>
      <c r="CM387" s="26"/>
      <c r="CN387" s="26"/>
      <c r="CO387" s="26"/>
      <c r="CP387" s="26"/>
      <c r="CQ387" s="26"/>
      <c r="CR387" s="26"/>
      <c r="CS387" s="26"/>
      <c r="CT387" s="26"/>
      <c r="CU387" s="26"/>
      <c r="CV387" s="26"/>
      <c r="CW387" s="26"/>
      <c r="CX387" s="26"/>
      <c r="CY387" s="26"/>
      <c r="CZ387" s="26"/>
      <c r="DA387" s="26"/>
      <c r="DB387" s="26"/>
      <c r="DC387" s="26"/>
      <c r="DD387" s="26"/>
      <c r="DE387" s="26"/>
      <c r="DF387" s="26"/>
      <c r="DG387" s="26"/>
      <c r="DH387" s="26"/>
      <c r="DI387" s="26"/>
      <c r="DJ387" s="26"/>
      <c r="DK387" s="26"/>
      <c r="DL387" s="26"/>
      <c r="DM387" s="26"/>
      <c r="DN387" s="26"/>
      <c r="DO387" s="26"/>
      <c r="DP387" s="26"/>
      <c r="DQ387" s="26"/>
      <c r="DR387" s="26"/>
      <c r="DS387" s="26"/>
      <c r="DT387" s="26"/>
      <c r="DU387" s="26"/>
      <c r="DV387" s="26"/>
      <c r="DW387" s="26"/>
      <c r="DX387" s="26"/>
      <c r="DY387" s="26"/>
      <c r="DZ387" s="26"/>
      <c r="EA387" s="26"/>
      <c r="EB387" s="26"/>
      <c r="EC387" s="26"/>
      <c r="ED387" s="26"/>
      <c r="EE387" s="26"/>
      <c r="EF387" s="26"/>
      <c r="EG387" s="26"/>
      <c r="EH387" s="26"/>
      <c r="EI387" s="26"/>
      <c r="EJ387" s="26"/>
      <c r="EK387" s="26"/>
      <c r="EL387" s="26"/>
      <c r="EM387" s="26"/>
      <c r="EN387" s="26"/>
      <c r="EO387" s="26"/>
      <c r="EP387" s="26"/>
      <c r="EQ387" s="26"/>
      <c r="ER387" s="26"/>
      <c r="ES387" s="26"/>
      <c r="ET387" s="26"/>
      <c r="EU387" s="26"/>
      <c r="EV387" s="26"/>
      <c r="EW387" s="26"/>
      <c r="EX387" s="26"/>
      <c r="EY387" s="26"/>
      <c r="EZ387" s="26"/>
      <c r="FA387" s="26"/>
      <c r="FB387" s="26"/>
      <c r="FC387" s="26"/>
      <c r="FD387" s="26"/>
      <c r="FE387" s="26"/>
      <c r="FF387" s="26"/>
      <c r="FG387" s="26"/>
      <c r="FH387" s="26"/>
      <c r="FI387" s="26"/>
      <c r="FJ387" s="26"/>
    </row>
    <row r="388" spans="1:166" x14ac:dyDescent="0.2">
      <c r="A388" s="35" t="s">
        <v>1197</v>
      </c>
      <c r="B388" s="35" t="s">
        <v>223</v>
      </c>
      <c r="C388" s="35" t="s">
        <v>1198</v>
      </c>
      <c r="D388" s="35" t="s">
        <v>1199</v>
      </c>
      <c r="E388" s="36">
        <v>1004.6228520000002</v>
      </c>
      <c r="F388" s="35">
        <v>3.15</v>
      </c>
      <c r="G388" s="35">
        <v>-3221000</v>
      </c>
      <c r="H388" s="35">
        <v>186.6</v>
      </c>
      <c r="I388" s="35">
        <v>1500</v>
      </c>
      <c r="J388" s="35" t="s">
        <v>1200</v>
      </c>
      <c r="K388" s="35">
        <v>4</v>
      </c>
      <c r="L388" s="35">
        <v>2</v>
      </c>
      <c r="M388" s="35">
        <v>6</v>
      </c>
      <c r="N388" s="41">
        <v>408.28</v>
      </c>
      <c r="O388" s="35">
        <v>-2.4656000000000001E-2</v>
      </c>
      <c r="P388" s="35">
        <v>1593320</v>
      </c>
      <c r="Q388" s="35">
        <v>-6649</v>
      </c>
      <c r="R388" s="35">
        <v>0</v>
      </c>
      <c r="S388" s="35">
        <v>-10073</v>
      </c>
      <c r="T388" s="35">
        <v>750</v>
      </c>
      <c r="U388" s="35">
        <v>0</v>
      </c>
      <c r="V388" s="26" t="s">
        <v>118</v>
      </c>
      <c r="W388" s="35">
        <v>375.19</v>
      </c>
      <c r="X388" s="35">
        <v>8.5127499999999995E-3</v>
      </c>
      <c r="Y388" s="35">
        <v>-11652740</v>
      </c>
      <c r="Z388" s="35">
        <v>-8870.7998000000007</v>
      </c>
      <c r="AA388" s="35">
        <v>0</v>
      </c>
      <c r="AB388" s="35">
        <v>74595</v>
      </c>
      <c r="AC388" s="42">
        <v>1500</v>
      </c>
      <c r="AD388" s="35">
        <v>-178.36961899999997</v>
      </c>
      <c r="AE388" s="35">
        <v>2026.9804570736651</v>
      </c>
      <c r="AF388" s="35">
        <v>6.4876849E-2</v>
      </c>
      <c r="AG388" s="35">
        <v>1994971.5</v>
      </c>
      <c r="AH388" s="35">
        <v>-7206.5739999999996</v>
      </c>
      <c r="AI388" s="35">
        <v>3.5936245E-7</v>
      </c>
      <c r="AJ388" s="35">
        <v>-3219559.5038999999</v>
      </c>
      <c r="AK388" s="35">
        <v>317.3</v>
      </c>
      <c r="AL388" s="35">
        <v>-163.41162019999999</v>
      </c>
      <c r="AM388" s="35">
        <v>1940.9626685536041</v>
      </c>
      <c r="AN388" s="35">
        <v>4.5766848999999998E-2</v>
      </c>
      <c r="AO388" s="35">
        <v>1994971.5</v>
      </c>
      <c r="AP388" s="35">
        <v>-7206.5739999999996</v>
      </c>
      <c r="AQ388" s="35">
        <v>3.5936245E-7</v>
      </c>
      <c r="AR388" s="35">
        <v>-3217679.3127000001</v>
      </c>
      <c r="AS388" s="35">
        <v>552.29999999999995</v>
      </c>
      <c r="AT388" s="35">
        <v>-165.36161899999999</v>
      </c>
      <c r="AU388" s="35">
        <v>1975.7103259480664</v>
      </c>
      <c r="AV388" s="35">
        <v>4.4569848999999995E-2</v>
      </c>
      <c r="AW388" s="35">
        <v>1864495.5</v>
      </c>
      <c r="AX388" s="35">
        <v>-6645.8139999999994</v>
      </c>
      <c r="AY388" s="35">
        <v>4.3616245E-7</v>
      </c>
      <c r="AZ388" s="35">
        <v>-3242634.2883000001</v>
      </c>
      <c r="BA388" s="35">
        <v>720</v>
      </c>
      <c r="BB388" s="35">
        <v>-204.56961999999999</v>
      </c>
      <c r="BC388" s="35">
        <v>2241.324821837934</v>
      </c>
      <c r="BD388" s="35">
        <v>6.8194849000000002E-2</v>
      </c>
      <c r="BE388" s="35">
        <v>1559495.5</v>
      </c>
      <c r="BF388" s="35">
        <v>-6645.8139999999994</v>
      </c>
      <c r="BG388" s="35">
        <v>4.3616245E-7</v>
      </c>
      <c r="BH388" s="35">
        <v>-3259969.6249000002</v>
      </c>
      <c r="BI388" s="35">
        <v>750</v>
      </c>
      <c r="BJ388" s="35">
        <v>-171.47962000000001</v>
      </c>
      <c r="BK388" s="35">
        <v>2108.2841067929867</v>
      </c>
      <c r="BL388" s="35">
        <v>3.5026099000000005E-2</v>
      </c>
      <c r="BM388" s="35">
        <v>-5063534.5</v>
      </c>
      <c r="BN388" s="35">
        <v>-11089.4136</v>
      </c>
      <c r="BO388" s="35">
        <v>4.3616245E-7</v>
      </c>
      <c r="BP388" s="35">
        <v>-3175301.6249000002</v>
      </c>
      <c r="BQ388" s="35">
        <v>1112</v>
      </c>
      <c r="BR388" s="35">
        <v>-100.58161999999999</v>
      </c>
      <c r="BS388" s="35">
        <v>1668.1576512008764</v>
      </c>
      <c r="BT388" s="35">
        <v>-1.4298900999999999E-2</v>
      </c>
      <c r="BU388" s="35">
        <v>-5063534.5</v>
      </c>
      <c r="BV388" s="35">
        <v>-11089.4136</v>
      </c>
      <c r="BW388" s="35">
        <v>4.3616245E-7</v>
      </c>
      <c r="BX388" s="35">
        <v>-3177855.58</v>
      </c>
      <c r="BY388" s="42">
        <v>1500</v>
      </c>
      <c r="BZ388" s="35">
        <v>4</v>
      </c>
      <c r="CA388" s="35">
        <v>67</v>
      </c>
      <c r="CB388" s="35">
        <v>6</v>
      </c>
      <c r="CC388" s="35">
        <v>65</v>
      </c>
      <c r="CD388" s="35">
        <v>13</v>
      </c>
      <c r="CE388" s="35">
        <v>38</v>
      </c>
      <c r="CF388" s="35">
        <v>1</v>
      </c>
      <c r="CG388" s="35">
        <v>16</v>
      </c>
      <c r="CH388" s="35">
        <v>10</v>
      </c>
      <c r="CI388" s="26"/>
      <c r="CJ388" s="26"/>
      <c r="CK388" s="26"/>
      <c r="CL388" s="26"/>
      <c r="CM388" s="26"/>
      <c r="CN388" s="26"/>
      <c r="CO388" s="26"/>
      <c r="CP388" s="26"/>
      <c r="CQ388" s="26"/>
      <c r="CR388" s="26"/>
      <c r="CS388" s="26"/>
      <c r="CT388" s="26"/>
      <c r="CU388" s="26"/>
      <c r="CV388" s="26"/>
      <c r="CW388" s="26"/>
      <c r="CX388" s="26"/>
      <c r="CY388" s="26"/>
      <c r="CZ388" s="26"/>
      <c r="DA388" s="26"/>
      <c r="DB388" s="26"/>
      <c r="DC388" s="26"/>
      <c r="DD388" s="26"/>
      <c r="DE388" s="26"/>
      <c r="DF388" s="26"/>
      <c r="DG388" s="26"/>
      <c r="DH388" s="26"/>
      <c r="DI388" s="26"/>
      <c r="DJ388" s="26"/>
      <c r="DK388" s="26"/>
      <c r="DL388" s="26"/>
      <c r="DM388" s="26"/>
      <c r="DN388" s="26"/>
      <c r="DO388" s="26"/>
      <c r="DP388" s="26"/>
      <c r="DQ388" s="26"/>
      <c r="DR388" s="26"/>
      <c r="DS388" s="26"/>
      <c r="DT388" s="26"/>
      <c r="DU388" s="26"/>
      <c r="DV388" s="26"/>
      <c r="DW388" s="26"/>
      <c r="DX388" s="26"/>
      <c r="DY388" s="26"/>
      <c r="DZ388" s="26"/>
      <c r="EA388" s="26"/>
      <c r="EB388" s="26"/>
      <c r="EC388" s="26"/>
      <c r="ED388" s="26"/>
      <c r="EE388" s="26"/>
      <c r="EF388" s="26"/>
      <c r="EG388" s="26"/>
      <c r="EH388" s="26"/>
      <c r="EI388" s="26"/>
      <c r="EJ388" s="26"/>
      <c r="EK388" s="26"/>
      <c r="EL388" s="26"/>
      <c r="EM388" s="26"/>
      <c r="EN388" s="26"/>
      <c r="EO388" s="26"/>
      <c r="EP388" s="26"/>
      <c r="EQ388" s="26"/>
      <c r="ER388" s="26"/>
      <c r="ES388" s="26"/>
      <c r="ET388" s="26"/>
      <c r="EU388" s="26"/>
      <c r="EV388" s="26"/>
      <c r="EW388" s="26"/>
      <c r="EX388" s="26"/>
      <c r="EY388" s="26"/>
      <c r="EZ388" s="26"/>
      <c r="FA388" s="26"/>
      <c r="FB388" s="26"/>
      <c r="FC388" s="26"/>
      <c r="FD388" s="26"/>
      <c r="FE388" s="26"/>
      <c r="FF388" s="26"/>
      <c r="FG388" s="26"/>
      <c r="FH388" s="26"/>
      <c r="FI388" s="26"/>
      <c r="FJ388" s="26"/>
    </row>
    <row r="389" spans="1:166" x14ac:dyDescent="0.2">
      <c r="A389" s="35" t="s">
        <v>1201</v>
      </c>
      <c r="B389" s="35" t="s">
        <v>223</v>
      </c>
      <c r="C389" s="35" t="s">
        <v>1202</v>
      </c>
      <c r="D389" s="35" t="s">
        <v>1203</v>
      </c>
      <c r="E389" s="36">
        <v>1008.604972</v>
      </c>
      <c r="F389" s="35">
        <v>3.2</v>
      </c>
      <c r="G389" s="35">
        <v>-3285000</v>
      </c>
      <c r="H389" s="35">
        <v>185.5</v>
      </c>
      <c r="I389" s="35">
        <v>1600</v>
      </c>
      <c r="J389" s="35" t="s">
        <v>1204</v>
      </c>
      <c r="K389" s="35">
        <v>4</v>
      </c>
      <c r="L389" s="35">
        <v>1</v>
      </c>
      <c r="M389" s="35">
        <v>5</v>
      </c>
      <c r="N389" s="41">
        <v>227.15199000000001</v>
      </c>
      <c r="O389" s="35">
        <v>1.3873E-2</v>
      </c>
      <c r="P389" s="35">
        <v>5013900</v>
      </c>
      <c r="Q389" s="35">
        <v>0</v>
      </c>
      <c r="R389" s="35">
        <v>0</v>
      </c>
      <c r="S389" s="35">
        <v>-85775</v>
      </c>
      <c r="T389" s="42">
        <v>1600</v>
      </c>
      <c r="U389" s="35">
        <v>-0.40428900000000567</v>
      </c>
      <c r="V389" s="35">
        <v>457.46959730956405</v>
      </c>
      <c r="W389" s="35">
        <v>2.5075159999999996E-2</v>
      </c>
      <c r="X389" s="35">
        <v>3697046.55</v>
      </c>
      <c r="Y389" s="35">
        <v>6253.7760200000002</v>
      </c>
      <c r="Z389" s="35">
        <v>4.0615540000000002E-7</v>
      </c>
      <c r="AA389" s="35">
        <v>-3361661.6546</v>
      </c>
      <c r="AB389" s="35">
        <v>317.3</v>
      </c>
      <c r="AC389" s="35">
        <v>14.553709799999979</v>
      </c>
      <c r="AD389" s="35">
        <v>371.45180878950305</v>
      </c>
      <c r="AE389" s="35">
        <v>5.9651599999999971E-3</v>
      </c>
      <c r="AF389" s="35">
        <v>3697046.55</v>
      </c>
      <c r="AG389" s="35">
        <v>6253.7760200000002</v>
      </c>
      <c r="AH389" s="35">
        <v>4.0615540000000002E-7</v>
      </c>
      <c r="AI389" s="35">
        <v>-3359781.4633999998</v>
      </c>
      <c r="AJ389" s="35">
        <v>552.29999999999995</v>
      </c>
      <c r="AK389" s="35">
        <v>12.603710999999976</v>
      </c>
      <c r="AL389" s="35">
        <v>406.19946618396534</v>
      </c>
      <c r="AM389" s="35">
        <v>4.768159999999997E-3</v>
      </c>
      <c r="AN389" s="35">
        <v>3566570.55</v>
      </c>
      <c r="AO389" s="35">
        <v>6814.5360200000005</v>
      </c>
      <c r="AP389" s="35">
        <v>4.8295539999999997E-7</v>
      </c>
      <c r="AQ389" s="35">
        <v>-3384736.4389999998</v>
      </c>
      <c r="AR389" s="35">
        <v>720</v>
      </c>
      <c r="AS389" s="35">
        <v>-26.60429000000002</v>
      </c>
      <c r="AT389" s="35">
        <v>671.81396207383159</v>
      </c>
      <c r="AU389" s="35">
        <v>2.8393159999999997E-2</v>
      </c>
      <c r="AV389" s="35">
        <v>3261570.55</v>
      </c>
      <c r="AW389" s="35">
        <v>6814.5360200000005</v>
      </c>
      <c r="AX389" s="35">
        <v>4.8295539999999997E-7</v>
      </c>
      <c r="AY389" s="35">
        <v>-3402071.7755999998</v>
      </c>
      <c r="AZ389" s="35">
        <v>1112</v>
      </c>
      <c r="BA389" s="35">
        <v>44.293709999999976</v>
      </c>
      <c r="BB389" s="35">
        <v>231.68750648172272</v>
      </c>
      <c r="BC389" s="35">
        <v>-2.093184E-2</v>
      </c>
      <c r="BD389" s="35">
        <v>3261570.55</v>
      </c>
      <c r="BE389" s="35">
        <v>6814.5360200000005</v>
      </c>
      <c r="BF389" s="35">
        <v>4.8295539999999997E-7</v>
      </c>
      <c r="BG389" s="35">
        <v>-3404625.7307000002</v>
      </c>
      <c r="BH389" s="42">
        <v>1600</v>
      </c>
      <c r="BI389" s="35">
        <v>4</v>
      </c>
      <c r="BJ389" s="35">
        <v>67</v>
      </c>
      <c r="BK389" s="35">
        <v>6</v>
      </c>
      <c r="BL389" s="35">
        <v>65</v>
      </c>
      <c r="BM389" s="35">
        <v>12</v>
      </c>
      <c r="BN389" s="35">
        <v>16</v>
      </c>
      <c r="BO389" s="35">
        <v>10</v>
      </c>
      <c r="BP389" s="35">
        <v>31</v>
      </c>
      <c r="BQ389" s="35">
        <v>1</v>
      </c>
      <c r="BR389" s="26"/>
      <c r="BS389" s="26"/>
      <c r="BT389" s="26"/>
      <c r="BU389" s="26"/>
      <c r="BV389" s="26"/>
      <c r="BW389" s="26"/>
      <c r="BX389" s="26"/>
      <c r="BY389" s="26"/>
      <c r="BZ389" s="26"/>
      <c r="CA389" s="26"/>
      <c r="CB389" s="26"/>
      <c r="CC389" s="26"/>
      <c r="CD389" s="26"/>
      <c r="CE389" s="26"/>
      <c r="CF389" s="26"/>
      <c r="CG389" s="26"/>
      <c r="CH389" s="26"/>
      <c r="CI389" s="26"/>
      <c r="CJ389" s="26"/>
      <c r="CK389" s="26"/>
      <c r="CL389" s="26"/>
      <c r="CM389" s="26"/>
      <c r="CN389" s="26"/>
      <c r="CO389" s="26"/>
      <c r="CP389" s="26"/>
      <c r="CQ389" s="26"/>
      <c r="CR389" s="26"/>
      <c r="CS389" s="26"/>
      <c r="CT389" s="26"/>
      <c r="CU389" s="26"/>
      <c r="CV389" s="26"/>
      <c r="CW389" s="26"/>
      <c r="CX389" s="26"/>
      <c r="CY389" s="26"/>
      <c r="CZ389" s="26"/>
      <c r="DA389" s="26"/>
      <c r="DB389" s="26"/>
      <c r="DC389" s="26"/>
      <c r="DD389" s="26"/>
      <c r="DE389" s="26"/>
      <c r="DF389" s="26"/>
      <c r="DG389" s="26"/>
      <c r="DH389" s="26"/>
      <c r="DI389" s="26"/>
      <c r="DJ389" s="26"/>
      <c r="DK389" s="26"/>
      <c r="DL389" s="26"/>
      <c r="DM389" s="26"/>
      <c r="DN389" s="26"/>
      <c r="DO389" s="26"/>
      <c r="DP389" s="26"/>
      <c r="DQ389" s="26"/>
      <c r="DR389" s="26"/>
      <c r="DS389" s="26"/>
      <c r="DT389" s="26"/>
      <c r="DU389" s="26"/>
      <c r="DV389" s="26"/>
      <c r="DW389" s="26"/>
      <c r="DX389" s="26"/>
      <c r="DY389" s="26"/>
      <c r="DZ389" s="26"/>
      <c r="EA389" s="26"/>
      <c r="EB389" s="26"/>
      <c r="EC389" s="26"/>
      <c r="ED389" s="26"/>
      <c r="EE389" s="26"/>
      <c r="EF389" s="26"/>
      <c r="EG389" s="26"/>
      <c r="EH389" s="26"/>
      <c r="EI389" s="26"/>
      <c r="EJ389" s="26"/>
      <c r="EK389" s="26"/>
      <c r="EL389" s="26"/>
      <c r="EM389" s="26"/>
      <c r="EN389" s="26"/>
      <c r="EO389" s="26"/>
      <c r="EP389" s="26"/>
      <c r="EQ389" s="26"/>
      <c r="ER389" s="26"/>
      <c r="ES389" s="26"/>
      <c r="ET389" s="26"/>
      <c r="EU389" s="26"/>
      <c r="EV389" s="26"/>
      <c r="EW389" s="26"/>
      <c r="EX389" s="26"/>
      <c r="EY389" s="26"/>
      <c r="EZ389" s="26"/>
      <c r="FA389" s="26"/>
      <c r="FB389" s="26"/>
      <c r="FC389" s="26"/>
      <c r="FD389" s="26"/>
      <c r="FE389" s="26"/>
      <c r="FF389" s="26"/>
      <c r="FG389" s="26"/>
      <c r="FH389" s="26"/>
      <c r="FI389" s="26"/>
      <c r="FJ389" s="26"/>
    </row>
    <row r="390" spans="1:166" x14ac:dyDescent="0.2">
      <c r="A390" s="35" t="s">
        <v>1205</v>
      </c>
      <c r="B390" s="35" t="s">
        <v>223</v>
      </c>
      <c r="C390" s="35" t="s">
        <v>1206</v>
      </c>
      <c r="D390" s="35" t="s">
        <v>1207</v>
      </c>
      <c r="E390" s="36">
        <v>1386.6577600000001</v>
      </c>
      <c r="F390" s="35">
        <v>2.7</v>
      </c>
      <c r="G390" s="35">
        <v>-4644000</v>
      </c>
      <c r="H390" s="35">
        <v>250.2</v>
      </c>
      <c r="I390" s="35">
        <v>1700</v>
      </c>
      <c r="J390" s="35" t="s">
        <v>1208</v>
      </c>
      <c r="K390" s="35">
        <v>4</v>
      </c>
      <c r="L390" s="35">
        <v>3</v>
      </c>
      <c r="M390" s="35">
        <v>6</v>
      </c>
      <c r="N390" s="41">
        <v>1213.78</v>
      </c>
      <c r="O390" s="35">
        <v>-0.28255999999999998</v>
      </c>
      <c r="P390" s="35">
        <v>-9320790</v>
      </c>
      <c r="Q390" s="35">
        <v>-31359</v>
      </c>
      <c r="R390" s="35">
        <v>6.4185700000000004E-5</v>
      </c>
      <c r="S390" s="35">
        <v>234267</v>
      </c>
      <c r="T390" s="35">
        <v>900</v>
      </c>
      <c r="U390" s="35">
        <v>0</v>
      </c>
      <c r="V390" s="26" t="s">
        <v>118</v>
      </c>
      <c r="W390" s="35">
        <v>1145.67</v>
      </c>
      <c r="X390" s="35">
        <v>-0.58297500000000002</v>
      </c>
      <c r="Y390" s="35">
        <v>119711000</v>
      </c>
      <c r="Z390" s="35">
        <v>0</v>
      </c>
      <c r="AA390" s="35">
        <v>1.65215E-4</v>
      </c>
      <c r="AB390" s="35">
        <v>-618887</v>
      </c>
      <c r="AC390" s="35">
        <v>1310</v>
      </c>
      <c r="AD390" s="35">
        <v>0</v>
      </c>
      <c r="AE390" s="35" t="s">
        <v>102</v>
      </c>
      <c r="AF390" s="35">
        <v>218.53399999999999</v>
      </c>
      <c r="AG390" s="35">
        <v>5.2955000000000002E-2</v>
      </c>
      <c r="AH390" s="35">
        <v>-33134.398000000001</v>
      </c>
      <c r="AI390" s="35">
        <v>0</v>
      </c>
      <c r="AJ390" s="35">
        <v>0</v>
      </c>
      <c r="AK390" s="35">
        <v>-32832</v>
      </c>
      <c r="AL390" s="42">
        <v>1700</v>
      </c>
      <c r="AM390" s="35">
        <v>-994.46608879999997</v>
      </c>
      <c r="AN390" s="35">
        <v>8994.8824413771417</v>
      </c>
      <c r="AO390" s="35">
        <v>0.35233558949999999</v>
      </c>
      <c r="AP390" s="35">
        <v>-4138169.5</v>
      </c>
      <c r="AQ390" s="35">
        <v>-62508.58</v>
      </c>
      <c r="AR390" s="35">
        <v>-3.1558247525E-5</v>
      </c>
      <c r="AS390" s="35">
        <v>-4343424.7606499996</v>
      </c>
      <c r="AT390" s="35">
        <v>720</v>
      </c>
      <c r="AU390" s="35">
        <v>-1041.5156899999999</v>
      </c>
      <c r="AV390" s="35">
        <v>9313.6198364449847</v>
      </c>
      <c r="AW390" s="35">
        <v>0.38068558949999998</v>
      </c>
      <c r="AX390" s="35">
        <v>-4504169.5</v>
      </c>
      <c r="AY390" s="35">
        <v>-62508.58</v>
      </c>
      <c r="AZ390" s="35">
        <v>-3.1558247525E-5</v>
      </c>
      <c r="BA390" s="35">
        <v>-4364227.16457</v>
      </c>
      <c r="BB390" s="35">
        <v>900</v>
      </c>
      <c r="BC390" s="35">
        <v>-973.40569000000005</v>
      </c>
      <c r="BD390" s="35">
        <v>7398.5515817013866</v>
      </c>
      <c r="BE390" s="35">
        <v>0.68110058950000008</v>
      </c>
      <c r="BF390" s="35">
        <v>60011725.5</v>
      </c>
      <c r="BG390" s="35">
        <v>209.41999999999916</v>
      </c>
      <c r="BH390" s="35">
        <v>-8.2072897524999996E-5</v>
      </c>
      <c r="BI390" s="35">
        <v>-5217381.16457</v>
      </c>
      <c r="BJ390" s="35">
        <v>933.61</v>
      </c>
      <c r="BK390" s="35">
        <v>-828.51044720000004</v>
      </c>
      <c r="BL390" s="35">
        <v>6258.4949715441971</v>
      </c>
      <c r="BM390" s="35">
        <v>0.63451432949999997</v>
      </c>
      <c r="BN390" s="35">
        <v>61063118.5</v>
      </c>
      <c r="BO390" s="35">
        <v>8220.6959999999999</v>
      </c>
      <c r="BP390" s="35">
        <v>-8.2072897524999996E-5</v>
      </c>
      <c r="BQ390" s="35">
        <v>-5283476.1010299996</v>
      </c>
      <c r="BR390" s="35">
        <v>1112</v>
      </c>
      <c r="BS390" s="35">
        <v>-743.43284720000008</v>
      </c>
      <c r="BT390" s="35">
        <v>5730.3432248336667</v>
      </c>
      <c r="BU390" s="35">
        <v>0.57532432950000001</v>
      </c>
      <c r="BV390" s="35">
        <v>61063118.5</v>
      </c>
      <c r="BW390" s="35">
        <v>8220.6959999999999</v>
      </c>
      <c r="BX390" s="35">
        <v>-8.2072897524999996E-5</v>
      </c>
      <c r="BY390" s="35">
        <v>-5286540.8471499998</v>
      </c>
      <c r="BZ390" s="35">
        <v>1310</v>
      </c>
      <c r="CA390" s="35">
        <v>183.7031528</v>
      </c>
      <c r="CB390" s="35">
        <v>-645.61329456219028</v>
      </c>
      <c r="CC390" s="35">
        <v>-6.06056705E-2</v>
      </c>
      <c r="CD390" s="35">
        <v>1191051.301</v>
      </c>
      <c r="CE390" s="35">
        <v>8220.6959999999999</v>
      </c>
      <c r="CF390" s="35">
        <v>5.3460247500000001E-7</v>
      </c>
      <c r="CG390" s="35">
        <v>-4700485.8471499998</v>
      </c>
      <c r="CH390" s="42">
        <v>1700</v>
      </c>
      <c r="CI390" s="35">
        <v>3</v>
      </c>
      <c r="CJ390" s="35">
        <v>16</v>
      </c>
      <c r="CK390" s="35">
        <v>12</v>
      </c>
      <c r="CL390" s="35">
        <v>4</v>
      </c>
      <c r="CM390" s="35">
        <v>14</v>
      </c>
      <c r="CN390" s="35">
        <v>65</v>
      </c>
      <c r="CO390" s="35">
        <v>16.5</v>
      </c>
      <c r="CP390" s="26"/>
      <c r="CQ390" s="26"/>
      <c r="CR390" s="26"/>
      <c r="CS390" s="26"/>
      <c r="CT390" s="26"/>
      <c r="CU390" s="26"/>
      <c r="CV390" s="26"/>
      <c r="CW390" s="26"/>
      <c r="CX390" s="26"/>
      <c r="CY390" s="26"/>
      <c r="CZ390" s="26"/>
      <c r="DA390" s="26"/>
      <c r="DB390" s="26"/>
      <c r="DC390" s="26"/>
      <c r="DD390" s="26"/>
      <c r="DE390" s="26"/>
      <c r="DF390" s="26"/>
      <c r="DG390" s="26"/>
      <c r="DH390" s="26"/>
      <c r="DI390" s="26"/>
      <c r="DJ390" s="26"/>
      <c r="DK390" s="26"/>
      <c r="DL390" s="26"/>
      <c r="DM390" s="26"/>
      <c r="DN390" s="26"/>
      <c r="DO390" s="26"/>
      <c r="DP390" s="26"/>
      <c r="DQ390" s="26"/>
      <c r="DR390" s="26"/>
      <c r="DS390" s="26"/>
      <c r="DT390" s="26"/>
      <c r="DU390" s="26"/>
      <c r="DV390" s="26"/>
      <c r="DW390" s="26"/>
      <c r="DX390" s="26"/>
      <c r="DY390" s="26"/>
      <c r="DZ390" s="26"/>
      <c r="EA390" s="26"/>
      <c r="EB390" s="26"/>
      <c r="EC390" s="26"/>
      <c r="ED390" s="26"/>
      <c r="EE390" s="26"/>
      <c r="EF390" s="26"/>
      <c r="EG390" s="26"/>
      <c r="EH390" s="26"/>
      <c r="EI390" s="26"/>
      <c r="EJ390" s="26"/>
      <c r="EK390" s="26"/>
      <c r="EL390" s="26"/>
      <c r="EM390" s="26"/>
      <c r="EN390" s="26"/>
      <c r="EO390" s="26"/>
      <c r="EP390" s="26"/>
      <c r="EQ390" s="26"/>
      <c r="ER390" s="26"/>
      <c r="ES390" s="26"/>
      <c r="ET390" s="26"/>
      <c r="EU390" s="26"/>
      <c r="EV390" s="26"/>
      <c r="EW390" s="26"/>
      <c r="EX390" s="26"/>
      <c r="EY390" s="26"/>
      <c r="EZ390" s="26"/>
      <c r="FA390" s="26"/>
      <c r="FB390" s="26"/>
      <c r="FC390" s="26"/>
      <c r="FD390" s="26"/>
      <c r="FE390" s="26"/>
      <c r="FF390" s="26"/>
      <c r="FG390" s="26"/>
      <c r="FH390" s="26"/>
      <c r="FI390" s="26"/>
      <c r="FJ390" s="26"/>
    </row>
    <row r="391" spans="1:166" x14ac:dyDescent="0.2">
      <c r="A391" s="35" t="s">
        <v>1209</v>
      </c>
      <c r="B391" s="35" t="s">
        <v>104</v>
      </c>
      <c r="C391" s="35" t="s">
        <v>1210</v>
      </c>
      <c r="E391" s="36">
        <v>80.156000000000006</v>
      </c>
      <c r="F391" s="35">
        <v>3.29E-3</v>
      </c>
      <c r="G391" s="35">
        <v>82660</v>
      </c>
      <c r="H391" s="35">
        <v>61.289000000000001</v>
      </c>
      <c r="I391" s="35">
        <v>2000</v>
      </c>
      <c r="J391" s="35" t="s">
        <v>1193</v>
      </c>
      <c r="K391" s="35">
        <v>1</v>
      </c>
      <c r="L391" s="35">
        <v>1</v>
      </c>
      <c r="M391" s="35">
        <v>4</v>
      </c>
      <c r="N391" s="41">
        <v>-1.32765</v>
      </c>
      <c r="O391" s="35">
        <v>1.6108299999999999E-3</v>
      </c>
      <c r="P391" s="35">
        <v>160572</v>
      </c>
      <c r="Q391" s="35">
        <v>392.98700000000002</v>
      </c>
      <c r="R391" s="35">
        <v>-2.0337400000000001E-7</v>
      </c>
      <c r="S391" s="35">
        <v>-7066</v>
      </c>
      <c r="T391" s="42">
        <v>2000</v>
      </c>
      <c r="U391" s="35">
        <v>8.9896501999999998</v>
      </c>
      <c r="V391" s="35">
        <v>-124.9196255611061</v>
      </c>
      <c r="W391" s="35">
        <v>3.5291699999999999E-3</v>
      </c>
      <c r="X391" s="35">
        <v>141286</v>
      </c>
      <c r="Y391" s="35">
        <v>785.97400000000005</v>
      </c>
      <c r="Z391" s="35">
        <v>1.01687E-7</v>
      </c>
      <c r="AA391" s="35">
        <v>77926.147400000002</v>
      </c>
      <c r="AB391" s="35">
        <v>720</v>
      </c>
      <c r="AC391" s="35">
        <v>1.14805</v>
      </c>
      <c r="AD391" s="35">
        <v>-71.796726383132736</v>
      </c>
      <c r="AE391" s="35">
        <v>8.2541699999999999E-3</v>
      </c>
      <c r="AF391" s="35">
        <v>80286</v>
      </c>
      <c r="AG391" s="35">
        <v>785.97400000000005</v>
      </c>
      <c r="AH391" s="35">
        <v>1.01687E-7</v>
      </c>
      <c r="AI391" s="35">
        <v>74459.08008</v>
      </c>
      <c r="AJ391" s="35">
        <v>1112</v>
      </c>
      <c r="AK391" s="35">
        <v>15.32765</v>
      </c>
      <c r="AL391" s="35">
        <v>-159.82201750155468</v>
      </c>
      <c r="AM391" s="35">
        <v>-1.6108299999999999E-3</v>
      </c>
      <c r="AN391" s="35">
        <v>80286</v>
      </c>
      <c r="AO391" s="35">
        <v>785.97400000000005</v>
      </c>
      <c r="AP391" s="35">
        <v>1.01687E-7</v>
      </c>
      <c r="AQ391" s="35">
        <v>73948.289059999996</v>
      </c>
      <c r="AR391" s="35">
        <v>1757</v>
      </c>
      <c r="AS391" s="35">
        <v>18.295649999999998</v>
      </c>
      <c r="AT391" s="35">
        <v>-131.27670751155131</v>
      </c>
      <c r="AU391" s="35">
        <v>-5.0248300000000001E-3</v>
      </c>
      <c r="AV391" s="35">
        <v>80285.999999719803</v>
      </c>
      <c r="AW391" s="35">
        <v>785.97400000000005</v>
      </c>
      <c r="AX391" s="35">
        <v>1.01687E-7</v>
      </c>
      <c r="AY391" s="35">
        <v>-1566</v>
      </c>
      <c r="AZ391" s="42">
        <v>2000</v>
      </c>
      <c r="BA391" s="35">
        <v>1</v>
      </c>
      <c r="BB391" s="35">
        <v>16</v>
      </c>
      <c r="BC391" s="35">
        <v>2</v>
      </c>
      <c r="BD391" s="26"/>
      <c r="BE391" s="26"/>
      <c r="BF391" s="26"/>
      <c r="BG391" s="26"/>
      <c r="BH391" s="26"/>
      <c r="BI391" s="26"/>
      <c r="BJ391" s="26"/>
      <c r="BK391" s="26"/>
      <c r="BL391" s="26"/>
      <c r="BM391" s="26"/>
      <c r="BN391" s="26"/>
      <c r="BO391" s="26"/>
      <c r="BP391" s="26"/>
      <c r="BQ391" s="26"/>
      <c r="BR391" s="26"/>
      <c r="BS391" s="26"/>
      <c r="BT391" s="26"/>
      <c r="BU391" s="26"/>
      <c r="BV391" s="26"/>
      <c r="BW391" s="26"/>
      <c r="BX391" s="26"/>
      <c r="BY391" s="26"/>
      <c r="BZ391" s="26"/>
      <c r="CA391" s="26"/>
      <c r="CB391" s="26"/>
      <c r="CC391" s="26"/>
      <c r="CD391" s="26"/>
      <c r="CE391" s="26"/>
      <c r="CF391" s="26"/>
      <c r="CG391" s="26"/>
      <c r="CH391" s="26"/>
      <c r="CI391" s="26"/>
      <c r="CJ391" s="26"/>
      <c r="CK391" s="26"/>
      <c r="CL391" s="26"/>
      <c r="CM391" s="26"/>
      <c r="CN391" s="26"/>
      <c r="CO391" s="26"/>
      <c r="CP391" s="26"/>
      <c r="CQ391" s="26"/>
      <c r="CR391" s="26"/>
      <c r="CS391" s="26"/>
      <c r="CT391" s="26"/>
      <c r="CU391" s="26"/>
      <c r="CV391" s="26"/>
      <c r="CW391" s="26"/>
      <c r="CX391" s="26"/>
      <c r="CY391" s="26"/>
      <c r="CZ391" s="26"/>
      <c r="DA391" s="26"/>
      <c r="DB391" s="26"/>
      <c r="DC391" s="26"/>
      <c r="DD391" s="26"/>
      <c r="DE391" s="26"/>
      <c r="DF391" s="26"/>
      <c r="DG391" s="26"/>
      <c r="DH391" s="26"/>
      <c r="DI391" s="26"/>
      <c r="DJ391" s="26"/>
      <c r="DK391" s="26"/>
      <c r="DL391" s="26"/>
      <c r="DM391" s="26"/>
      <c r="DN391" s="26"/>
      <c r="DO391" s="26"/>
      <c r="DP391" s="26"/>
      <c r="DQ391" s="26"/>
      <c r="DR391" s="26"/>
      <c r="DS391" s="26"/>
      <c r="DT391" s="26"/>
      <c r="DU391" s="26"/>
      <c r="DV391" s="26"/>
      <c r="DW391" s="26"/>
      <c r="DX391" s="26"/>
      <c r="DY391" s="26"/>
      <c r="DZ391" s="26"/>
      <c r="EA391" s="26"/>
      <c r="EB391" s="26"/>
      <c r="EC391" s="26"/>
      <c r="ED391" s="26"/>
      <c r="EE391" s="26"/>
      <c r="EF391" s="26"/>
      <c r="EG391" s="26"/>
      <c r="EH391" s="26"/>
      <c r="EI391" s="26"/>
      <c r="EJ391" s="26"/>
      <c r="EK391" s="26"/>
      <c r="EL391" s="26"/>
      <c r="EM391" s="26"/>
      <c r="EN391" s="26"/>
      <c r="EO391" s="26"/>
      <c r="EP391" s="26"/>
      <c r="EQ391" s="26"/>
      <c r="ER391" s="26"/>
      <c r="ES391" s="26"/>
      <c r="ET391" s="26"/>
      <c r="EU391" s="26"/>
      <c r="EV391" s="26"/>
      <c r="EW391" s="26"/>
      <c r="EX391" s="26"/>
      <c r="EY391" s="26"/>
      <c r="EZ391" s="26"/>
      <c r="FA391" s="26"/>
      <c r="FB391" s="26"/>
      <c r="FC391" s="26"/>
      <c r="FD391" s="26"/>
      <c r="FE391" s="26"/>
      <c r="FF391" s="26"/>
      <c r="FG391" s="26"/>
      <c r="FH391" s="26"/>
      <c r="FI391" s="26"/>
      <c r="FJ391" s="26"/>
    </row>
    <row r="392" spans="1:166" x14ac:dyDescent="0.2">
      <c r="A392" s="35" t="s">
        <v>1211</v>
      </c>
      <c r="B392" s="35" t="s">
        <v>223</v>
      </c>
      <c r="C392" s="35" t="s">
        <v>1212</v>
      </c>
      <c r="D392" s="35" t="s">
        <v>1213</v>
      </c>
      <c r="E392" s="36">
        <v>292.21566000000001</v>
      </c>
      <c r="F392" s="35">
        <v>2.82</v>
      </c>
      <c r="G392" s="35">
        <v>-1037572</v>
      </c>
      <c r="H392" s="35">
        <v>50.93</v>
      </c>
      <c r="I392" s="35">
        <v>1800</v>
      </c>
      <c r="J392" s="35" t="s">
        <v>1214</v>
      </c>
      <c r="K392" s="35" t="s">
        <v>530</v>
      </c>
      <c r="L392" s="35">
        <v>1</v>
      </c>
      <c r="M392" s="35">
        <v>6</v>
      </c>
      <c r="N392" s="35">
        <v>66.992999999999995</v>
      </c>
      <c r="O392" s="35">
        <v>9.8040000000000002E-3</v>
      </c>
      <c r="P392" s="35">
        <v>1357313.5759999999</v>
      </c>
      <c r="Q392" s="35">
        <v>0</v>
      </c>
      <c r="R392" s="55">
        <v>0</v>
      </c>
      <c r="S392" s="53">
        <v>-25397.926105109</v>
      </c>
      <c r="T392" s="42">
        <v>1800</v>
      </c>
      <c r="U392" s="35">
        <v>-6.3835399999999964</v>
      </c>
      <c r="V392" s="35">
        <v>251.00701753995781</v>
      </c>
      <c r="W392" s="35">
        <v>2.3175850000000005E-3</v>
      </c>
      <c r="X392" s="35">
        <v>783409.58899999992</v>
      </c>
      <c r="Y392" s="35">
        <v>462.94199999999978</v>
      </c>
      <c r="Z392" s="35">
        <v>7.1615999999999998E-9</v>
      </c>
      <c r="AA392" s="35">
        <v>-1048520.7880051089</v>
      </c>
      <c r="AB392" s="35">
        <v>720</v>
      </c>
      <c r="AC392" s="35">
        <v>-14.225139999999996</v>
      </c>
      <c r="AD392" s="35">
        <v>304.12991520208152</v>
      </c>
      <c r="AE392" s="35">
        <v>7.042584999999997E-3</v>
      </c>
      <c r="AF392" s="35">
        <v>722409.58899999992</v>
      </c>
      <c r="AG392" s="35">
        <v>462.94199999999978</v>
      </c>
      <c r="AH392" s="35">
        <v>7.1615999999999998E-9</v>
      </c>
      <c r="AI392" s="35">
        <v>-1051987.8553251091</v>
      </c>
      <c r="AJ392" s="35">
        <v>933.61</v>
      </c>
      <c r="AK392" s="35">
        <v>6.4742604000000057</v>
      </c>
      <c r="AL392" s="35">
        <v>141.26405805492232</v>
      </c>
      <c r="AM392" s="35">
        <v>3.8740500000000039E-4</v>
      </c>
      <c r="AN392" s="35">
        <v>872608.58899999992</v>
      </c>
      <c r="AO392" s="35">
        <v>1607.41</v>
      </c>
      <c r="AP392" s="35">
        <v>7.1615999999999998E-9</v>
      </c>
      <c r="AQ392" s="35">
        <v>-1061429.9891051089</v>
      </c>
      <c r="AR392" s="35">
        <v>1112</v>
      </c>
      <c r="AS392" s="35">
        <v>20.653860400000013</v>
      </c>
      <c r="AT392" s="35">
        <v>53.23876693650061</v>
      </c>
      <c r="AU392" s="35">
        <v>-9.4775950000000001E-3</v>
      </c>
      <c r="AV392" s="35">
        <v>872608.58899999992</v>
      </c>
      <c r="AW392" s="35">
        <v>1607.41</v>
      </c>
      <c r="AX392" s="35">
        <v>7.1615999999999998E-9</v>
      </c>
      <c r="AY392" s="35">
        <v>-1061941.0691851091</v>
      </c>
      <c r="AZ392" s="35">
        <v>1687</v>
      </c>
      <c r="BA392" s="35">
        <v>21.469500300000007</v>
      </c>
      <c r="BB392" s="35">
        <v>55.526135264340724</v>
      </c>
      <c r="BC392" s="35">
        <v>-1.0220058000000001E-2</v>
      </c>
      <c r="BD392" s="35">
        <v>913267.28799999994</v>
      </c>
      <c r="BE392" s="35">
        <v>1607.41</v>
      </c>
      <c r="BF392" s="35">
        <v>6.7761099999999999E-8</v>
      </c>
      <c r="BG392" s="35">
        <v>-1074226.418885109</v>
      </c>
      <c r="BH392" s="35">
        <v>1757</v>
      </c>
      <c r="BI392" s="35">
        <v>24.749100299999995</v>
      </c>
      <c r="BJ392" s="35">
        <v>79.197540641291084</v>
      </c>
      <c r="BK392" s="35">
        <v>-1.3756858E-2</v>
      </c>
      <c r="BL392" s="35">
        <v>913267.28799999994</v>
      </c>
      <c r="BM392" s="35">
        <v>1607.41</v>
      </c>
      <c r="BN392" s="35">
        <v>3.556031E-7</v>
      </c>
      <c r="BO392" s="35">
        <v>-1149512.418885109</v>
      </c>
      <c r="BP392" s="42">
        <v>1800</v>
      </c>
      <c r="BQ392" s="35">
        <v>5</v>
      </c>
      <c r="BR392" s="35">
        <v>65</v>
      </c>
      <c r="BS392" s="35">
        <v>4</v>
      </c>
      <c r="BT392" s="35">
        <v>38</v>
      </c>
      <c r="BU392" s="35">
        <v>1</v>
      </c>
      <c r="BV392" s="35">
        <v>16</v>
      </c>
      <c r="BW392" s="35">
        <v>2</v>
      </c>
      <c r="BX392" s="35">
        <v>4</v>
      </c>
      <c r="BY392" s="35">
        <v>2</v>
      </c>
      <c r="BZ392" s="35">
        <v>85</v>
      </c>
      <c r="CA392" s="35">
        <v>1</v>
      </c>
    </row>
    <row r="393" spans="1:166" x14ac:dyDescent="0.2">
      <c r="A393" s="35" t="s">
        <v>1215</v>
      </c>
      <c r="B393" s="35" t="s">
        <v>223</v>
      </c>
      <c r="C393" s="35" t="s">
        <v>1216</v>
      </c>
      <c r="E393" s="36">
        <v>395.37691999999998</v>
      </c>
      <c r="F393" s="35" t="s">
        <v>546</v>
      </c>
      <c r="G393" s="35">
        <v>-1480300</v>
      </c>
      <c r="H393" s="35">
        <v>69.968000000000004</v>
      </c>
      <c r="I393" s="35">
        <v>1200</v>
      </c>
      <c r="J393" s="35" t="s">
        <v>1214</v>
      </c>
      <c r="K393" s="35">
        <v>4</v>
      </c>
      <c r="L393" s="35">
        <v>1</v>
      </c>
      <c r="M393" s="35">
        <v>4</v>
      </c>
      <c r="N393" s="41">
        <v>226.11</v>
      </c>
      <c r="O393" s="35">
        <v>-1.37533E-2</v>
      </c>
      <c r="P393" s="35">
        <v>-658240</v>
      </c>
      <c r="Q393" s="35">
        <v>-5048.0600999999997</v>
      </c>
      <c r="R393" s="35">
        <v>0</v>
      </c>
      <c r="S393" s="35">
        <v>23181</v>
      </c>
      <c r="T393" s="42">
        <v>1200</v>
      </c>
      <c r="U393" s="35">
        <v>-136.55815010000003</v>
      </c>
      <c r="V393" s="35">
        <v>1411.0934257127738</v>
      </c>
      <c r="W393" s="35">
        <v>2.5944970499999997E-2</v>
      </c>
      <c r="X393" s="35">
        <v>-166828.34700000001</v>
      </c>
      <c r="Y393" s="35">
        <v>-8693.0991999999987</v>
      </c>
      <c r="Z393" s="35">
        <v>-3.4517425000000024E-8</v>
      </c>
      <c r="AA393" s="35">
        <v>-1442538.8394500001</v>
      </c>
      <c r="AB393" s="35">
        <v>720</v>
      </c>
      <c r="AC393" s="35">
        <v>-144.39975029999999</v>
      </c>
      <c r="AD393" s="35">
        <v>1464.2163248907468</v>
      </c>
      <c r="AE393" s="35">
        <v>3.0669970500000001E-2</v>
      </c>
      <c r="AF393" s="35">
        <v>-227828.34700000001</v>
      </c>
      <c r="AG393" s="35">
        <v>-8693.0991999999987</v>
      </c>
      <c r="AH393" s="35">
        <v>-3.4517425000000024E-8</v>
      </c>
      <c r="AI393" s="35">
        <v>-1446005.90677</v>
      </c>
      <c r="AJ393" s="35">
        <v>933.61</v>
      </c>
      <c r="AK393" s="35">
        <v>-123.70042990000002</v>
      </c>
      <c r="AL393" s="35">
        <v>1301.3510948682917</v>
      </c>
      <c r="AM393" s="35">
        <v>2.4014790500000001E-2</v>
      </c>
      <c r="AN393" s="35">
        <v>-77629.347000000009</v>
      </c>
      <c r="AO393" s="35">
        <v>-7548.6311999999998</v>
      </c>
      <c r="AP393" s="35">
        <v>-3.4517425000000024E-8</v>
      </c>
      <c r="AQ393" s="35">
        <v>-1455448.04055</v>
      </c>
      <c r="AR393" s="35">
        <v>1112</v>
      </c>
      <c r="AS393" s="35">
        <v>-109.52082990000002</v>
      </c>
      <c r="AT393" s="35">
        <v>1213.3258037498701</v>
      </c>
      <c r="AU393" s="35">
        <v>1.4149790499999999E-2</v>
      </c>
      <c r="AV393" s="35">
        <v>-77629.347000000009</v>
      </c>
      <c r="AW393" s="35">
        <v>-7548.6311999999998</v>
      </c>
      <c r="AX393" s="35">
        <v>-3.4517425000000024E-8</v>
      </c>
      <c r="AY393" s="35">
        <v>-1455958.8315699999</v>
      </c>
      <c r="AZ393" s="42">
        <v>1200</v>
      </c>
      <c r="BA393" s="35">
        <v>5</v>
      </c>
      <c r="BB393" s="35">
        <v>65</v>
      </c>
      <c r="BC393" s="35">
        <v>5.5</v>
      </c>
      <c r="BD393" s="35">
        <v>38</v>
      </c>
      <c r="BE393" s="35">
        <v>0.5</v>
      </c>
      <c r="BF393" s="35">
        <v>16</v>
      </c>
      <c r="BG393" s="35">
        <v>2</v>
      </c>
      <c r="BH393" s="35">
        <v>4</v>
      </c>
      <c r="BI393" s="35">
        <v>2</v>
      </c>
      <c r="BJ393" s="35">
        <v>85</v>
      </c>
      <c r="BK393" s="35">
        <v>3</v>
      </c>
      <c r="BL393" s="26"/>
      <c r="BM393" s="26"/>
      <c r="BN393" s="26"/>
      <c r="BO393" s="26"/>
      <c r="BP393" s="26"/>
      <c r="BQ393" s="26"/>
      <c r="BR393" s="26"/>
      <c r="BS393" s="26"/>
      <c r="BT393" s="26"/>
      <c r="BU393" s="26"/>
      <c r="BV393" s="26"/>
      <c r="BW393" s="26"/>
      <c r="BX393" s="26"/>
      <c r="BY393" s="26"/>
      <c r="BZ393" s="26"/>
      <c r="CA393" s="26"/>
      <c r="CB393" s="26"/>
      <c r="CC393" s="26"/>
      <c r="CD393" s="26"/>
      <c r="CE393" s="26"/>
      <c r="CF393" s="26"/>
      <c r="CG393" s="26"/>
      <c r="CH393" s="26"/>
      <c r="CI393" s="26"/>
      <c r="CJ393" s="26"/>
      <c r="CK393" s="26"/>
      <c r="CL393" s="26"/>
      <c r="CM393" s="26"/>
      <c r="CN393" s="26"/>
      <c r="CO393" s="26"/>
      <c r="CP393" s="26"/>
      <c r="CQ393" s="26"/>
      <c r="CR393" s="26"/>
      <c r="CS393" s="26"/>
      <c r="CT393" s="26"/>
      <c r="CU393" s="26"/>
      <c r="CV393" s="26"/>
      <c r="CW393" s="26"/>
      <c r="CX393" s="26"/>
      <c r="CY393" s="26"/>
      <c r="CZ393" s="26"/>
      <c r="DA393" s="26"/>
      <c r="DB393" s="26"/>
      <c r="DC393" s="26"/>
      <c r="DD393" s="26"/>
      <c r="DE393" s="26"/>
      <c r="DF393" s="26"/>
      <c r="DG393" s="26"/>
      <c r="DH393" s="26"/>
      <c r="DI393" s="26"/>
      <c r="DJ393" s="26"/>
      <c r="DK393" s="26"/>
      <c r="DL393" s="26"/>
      <c r="DM393" s="26"/>
      <c r="DN393" s="26"/>
      <c r="DO393" s="26"/>
      <c r="DP393" s="26"/>
      <c r="DQ393" s="26"/>
      <c r="DR393" s="26"/>
      <c r="DS393" s="26"/>
      <c r="DT393" s="26"/>
      <c r="DU393" s="26"/>
      <c r="DV393" s="26"/>
      <c r="DW393" s="26"/>
      <c r="DX393" s="26"/>
      <c r="DY393" s="26"/>
      <c r="DZ393" s="26"/>
      <c r="EA393" s="26"/>
      <c r="EB393" s="26"/>
      <c r="EC393" s="26"/>
      <c r="ED393" s="26"/>
      <c r="EE393" s="26"/>
      <c r="EF393" s="26"/>
      <c r="EG393" s="26"/>
      <c r="EH393" s="26"/>
      <c r="EI393" s="26"/>
      <c r="EJ393" s="26"/>
      <c r="EK393" s="26"/>
      <c r="EL393" s="26"/>
      <c r="EM393" s="26"/>
      <c r="EN393" s="26"/>
      <c r="EO393" s="26"/>
      <c r="EP393" s="26"/>
      <c r="EQ393" s="26"/>
      <c r="ER393" s="26"/>
      <c r="ES393" s="26"/>
      <c r="ET393" s="26"/>
      <c r="EU393" s="26"/>
      <c r="EV393" s="26"/>
      <c r="EW393" s="26"/>
      <c r="EX393" s="26"/>
      <c r="EY393" s="26"/>
      <c r="EZ393" s="26"/>
      <c r="FA393" s="26"/>
      <c r="FB393" s="26"/>
      <c r="FC393" s="26"/>
      <c r="FD393" s="26"/>
      <c r="FE393" s="26"/>
      <c r="FF393" s="26"/>
      <c r="FG393" s="26"/>
      <c r="FH393" s="26"/>
      <c r="FI393" s="26"/>
      <c r="FJ393" s="26"/>
    </row>
    <row r="394" spans="1:166" x14ac:dyDescent="0.2">
      <c r="A394" s="35" t="s">
        <v>1217</v>
      </c>
      <c r="B394" s="35" t="s">
        <v>223</v>
      </c>
      <c r="C394" s="35" t="s">
        <v>1216</v>
      </c>
      <c r="D394" s="35" t="s">
        <v>1218</v>
      </c>
      <c r="E394" s="36">
        <v>412.38425999999998</v>
      </c>
      <c r="F394" s="35" t="s">
        <v>546</v>
      </c>
      <c r="G394" s="35">
        <v>-1480300</v>
      </c>
      <c r="H394" s="35">
        <v>69.968000000000004</v>
      </c>
      <c r="I394" s="35">
        <v>1200</v>
      </c>
      <c r="J394" s="35" t="s">
        <v>1214</v>
      </c>
      <c r="K394" s="35">
        <v>4</v>
      </c>
      <c r="L394" s="35">
        <v>1</v>
      </c>
      <c r="M394" s="35">
        <v>4</v>
      </c>
      <c r="N394" s="41">
        <v>226.11</v>
      </c>
      <c r="O394" s="35">
        <v>-1.37533E-2</v>
      </c>
      <c r="P394" s="35">
        <v>-658240</v>
      </c>
      <c r="Q394" s="35">
        <v>-5048.0600999999997</v>
      </c>
      <c r="R394" s="35">
        <v>0</v>
      </c>
      <c r="S394" s="35">
        <v>23181</v>
      </c>
      <c r="T394" s="42">
        <v>1200</v>
      </c>
      <c r="U394" s="35">
        <v>-129.23756010000002</v>
      </c>
      <c r="V394" s="35">
        <v>1400.3346452990654</v>
      </c>
      <c r="W394" s="35">
        <v>2.6432456999999999E-2</v>
      </c>
      <c r="X394" s="35">
        <v>-159306.59700000001</v>
      </c>
      <c r="Y394" s="35">
        <v>-8636.7302</v>
      </c>
      <c r="Z394" s="35">
        <v>-4.9237100000000011E-8</v>
      </c>
      <c r="AA394" s="35">
        <v>-1440850.7699</v>
      </c>
      <c r="AB394" s="35">
        <v>720</v>
      </c>
      <c r="AC394" s="35">
        <v>-137.07916030000001</v>
      </c>
      <c r="AD394" s="35">
        <v>1453.4575444770385</v>
      </c>
      <c r="AE394" s="35">
        <v>3.1157457000000003E-2</v>
      </c>
      <c r="AF394" s="35">
        <v>-220306.59700000001</v>
      </c>
      <c r="AG394" s="35">
        <v>-8636.7302</v>
      </c>
      <c r="AH394" s="35">
        <v>-4.9237100000000011E-8</v>
      </c>
      <c r="AI394" s="35">
        <v>-1444317.8372200001</v>
      </c>
      <c r="AJ394" s="35">
        <v>933.61</v>
      </c>
      <c r="AK394" s="35">
        <v>-116.37983990000002</v>
      </c>
      <c r="AL394" s="35">
        <v>1290.5923144545832</v>
      </c>
      <c r="AM394" s="35">
        <v>2.4502276999999999E-2</v>
      </c>
      <c r="AN394" s="35">
        <v>-70107.597000000009</v>
      </c>
      <c r="AO394" s="35">
        <v>-7492.2621999999992</v>
      </c>
      <c r="AP394" s="35">
        <v>-4.9237100000000011E-8</v>
      </c>
      <c r="AQ394" s="35">
        <v>-1453759.9709999999</v>
      </c>
      <c r="AR394" s="35">
        <v>1112</v>
      </c>
      <c r="AS394" s="35">
        <v>-102.20023990000003</v>
      </c>
      <c r="AT394" s="35">
        <v>1202.5670233361614</v>
      </c>
      <c r="AU394" s="35">
        <v>1.4637276999999999E-2</v>
      </c>
      <c r="AV394" s="35">
        <v>-70107.597000000009</v>
      </c>
      <c r="AW394" s="35">
        <v>-7492.2621999999992</v>
      </c>
      <c r="AX394" s="35">
        <v>-4.9237100000000011E-8</v>
      </c>
      <c r="AY394" s="35">
        <v>-1454270.76202</v>
      </c>
      <c r="AZ394" s="42">
        <v>1200</v>
      </c>
      <c r="BA394" s="35">
        <v>5</v>
      </c>
      <c r="BB394" s="35">
        <v>16</v>
      </c>
      <c r="BC394" s="35">
        <v>2</v>
      </c>
      <c r="BD394" s="35">
        <v>4</v>
      </c>
      <c r="BE394" s="35">
        <v>2</v>
      </c>
      <c r="BF394" s="35">
        <v>85</v>
      </c>
      <c r="BG394" s="35">
        <v>3</v>
      </c>
      <c r="BH394" s="35">
        <v>65</v>
      </c>
      <c r="BI394" s="35">
        <v>6</v>
      </c>
      <c r="BJ394" s="35">
        <v>38</v>
      </c>
      <c r="BK394" s="35">
        <v>1</v>
      </c>
      <c r="BL394" s="26"/>
      <c r="BM394" s="26"/>
      <c r="BN394" s="26"/>
      <c r="BO394" s="26"/>
      <c r="BP394" s="26"/>
      <c r="BQ394" s="26"/>
      <c r="BR394" s="26"/>
      <c r="BS394" s="26"/>
      <c r="BT394" s="26"/>
      <c r="BU394" s="26"/>
      <c r="BV394" s="26"/>
      <c r="BW394" s="26"/>
      <c r="BX394" s="26"/>
      <c r="BY394" s="26"/>
      <c r="BZ394" s="26"/>
      <c r="CA394" s="26"/>
      <c r="CB394" s="26"/>
      <c r="CC394" s="26"/>
      <c r="CD394" s="26"/>
      <c r="CE394" s="26"/>
      <c r="CF394" s="26"/>
      <c r="CG394" s="26"/>
      <c r="CH394" s="26"/>
      <c r="CI394" s="26"/>
      <c r="CJ394" s="26"/>
      <c r="CK394" s="26"/>
      <c r="CL394" s="26"/>
      <c r="CM394" s="26"/>
      <c r="CN394" s="26"/>
      <c r="CO394" s="26"/>
      <c r="CP394" s="26"/>
      <c r="CQ394" s="26"/>
      <c r="CR394" s="26"/>
      <c r="CS394" s="26"/>
      <c r="CT394" s="26"/>
      <c r="CU394" s="26"/>
      <c r="CV394" s="26"/>
      <c r="CW394" s="26"/>
      <c r="CX394" s="26"/>
      <c r="CY394" s="26"/>
      <c r="CZ394" s="26"/>
      <c r="DA394" s="26"/>
      <c r="DB394" s="26"/>
      <c r="DC394" s="26"/>
      <c r="DD394" s="26"/>
      <c r="DE394" s="26"/>
      <c r="DF394" s="26"/>
      <c r="DG394" s="26"/>
      <c r="DH394" s="26"/>
      <c r="DI394" s="26"/>
      <c r="DJ394" s="26"/>
      <c r="DK394" s="26"/>
      <c r="DL394" s="26"/>
      <c r="DM394" s="26"/>
      <c r="DN394" s="26"/>
      <c r="DO394" s="26"/>
      <c r="DP394" s="26"/>
      <c r="DQ394" s="26"/>
      <c r="DR394" s="26"/>
      <c r="DS394" s="26"/>
      <c r="DT394" s="26"/>
      <c r="DU394" s="26"/>
      <c r="DV394" s="26"/>
      <c r="DW394" s="26"/>
      <c r="DX394" s="26"/>
      <c r="DY394" s="26"/>
      <c r="DZ394" s="26"/>
      <c r="EA394" s="26"/>
      <c r="EB394" s="26"/>
      <c r="EC394" s="26"/>
      <c r="ED394" s="26"/>
      <c r="EE394" s="26"/>
      <c r="EF394" s="26"/>
      <c r="EG394" s="26"/>
      <c r="EH394" s="26"/>
      <c r="EI394" s="26"/>
      <c r="EJ394" s="26"/>
      <c r="EK394" s="26"/>
      <c r="EL394" s="26"/>
      <c r="EM394" s="26"/>
      <c r="EN394" s="26"/>
      <c r="EO394" s="26"/>
      <c r="EP394" s="26"/>
      <c r="EQ394" s="26"/>
      <c r="ER394" s="26"/>
      <c r="ES394" s="26"/>
      <c r="ET394" s="26"/>
      <c r="EU394" s="26"/>
      <c r="EV394" s="26"/>
      <c r="EW394" s="26"/>
      <c r="EX394" s="26"/>
      <c r="EY394" s="26"/>
      <c r="EZ394" s="26"/>
      <c r="FA394" s="26"/>
      <c r="FB394" s="26"/>
      <c r="FC394" s="26"/>
      <c r="FD394" s="26"/>
      <c r="FE394" s="26"/>
      <c r="FF394" s="26"/>
      <c r="FG394" s="26"/>
      <c r="FH394" s="26"/>
      <c r="FI394" s="26"/>
      <c r="FJ394" s="26"/>
    </row>
    <row r="395" spans="1:166" x14ac:dyDescent="0.2">
      <c r="A395" s="35" t="s">
        <v>1219</v>
      </c>
      <c r="B395" s="35" t="s">
        <v>223</v>
      </c>
      <c r="C395" s="35" t="s">
        <v>1220</v>
      </c>
      <c r="D395" s="35" t="s">
        <v>1221</v>
      </c>
      <c r="E395" s="36">
        <v>274.20038</v>
      </c>
      <c r="F395" s="35">
        <v>2.9</v>
      </c>
      <c r="G395" s="35">
        <v>-951600</v>
      </c>
      <c r="H395" s="35">
        <v>50.164999999999999</v>
      </c>
      <c r="I395" s="35">
        <v>1800</v>
      </c>
      <c r="J395" s="35" t="s">
        <v>1222</v>
      </c>
      <c r="K395" s="35">
        <v>4</v>
      </c>
      <c r="L395" s="35">
        <v>1</v>
      </c>
      <c r="M395" s="35">
        <v>6</v>
      </c>
      <c r="N395" s="41">
        <v>140.50200000000001</v>
      </c>
      <c r="O395" s="35">
        <v>-1.6016800000000001E-2</v>
      </c>
      <c r="P395" s="35">
        <v>-358555</v>
      </c>
      <c r="Q395" s="35">
        <v>-2994.8200999999999</v>
      </c>
      <c r="R395" s="35">
        <v>3.0943600000000001E-6</v>
      </c>
      <c r="S395" s="35">
        <v>12365</v>
      </c>
      <c r="T395" s="42">
        <v>1800</v>
      </c>
      <c r="U395" s="35">
        <v>-88.110109900000012</v>
      </c>
      <c r="V395" s="35">
        <v>889.24105279083324</v>
      </c>
      <c r="W395" s="35">
        <v>2.69315735E-2</v>
      </c>
      <c r="X395" s="35">
        <v>-52973.698999999993</v>
      </c>
      <c r="Y395" s="35">
        <v>-5390.3242</v>
      </c>
      <c r="Z395" s="35">
        <v>-1.4943789750000001E-6</v>
      </c>
      <c r="AA395" s="35">
        <v>-928662.75785000005</v>
      </c>
      <c r="AB395" s="35">
        <v>720</v>
      </c>
      <c r="AC395" s="35">
        <v>-95.951710100000014</v>
      </c>
      <c r="AD395" s="35">
        <v>942.36395196880676</v>
      </c>
      <c r="AE395" s="35">
        <v>3.1656573500000007E-2</v>
      </c>
      <c r="AF395" s="35">
        <v>-113973.69899999999</v>
      </c>
      <c r="AG395" s="35">
        <v>-5390.3242</v>
      </c>
      <c r="AH395" s="35">
        <v>-1.4943789750000001E-6</v>
      </c>
      <c r="AI395" s="35">
        <v>-932129.82516999997</v>
      </c>
      <c r="AJ395" s="35">
        <v>933.61</v>
      </c>
      <c r="AK395" s="35">
        <v>-75.252389700000009</v>
      </c>
      <c r="AL395" s="35">
        <v>779.49872194635134</v>
      </c>
      <c r="AM395" s="35">
        <v>2.5001393500000003E-2</v>
      </c>
      <c r="AN395" s="35">
        <v>36225.301000000007</v>
      </c>
      <c r="AO395" s="35">
        <v>-4245.8562000000002</v>
      </c>
      <c r="AP395" s="35">
        <v>-1.4943789750000001E-6</v>
      </c>
      <c r="AQ395" s="35">
        <v>-941571.95895</v>
      </c>
      <c r="AR395" s="35">
        <v>1112</v>
      </c>
      <c r="AS395" s="35">
        <v>-61.072789700000016</v>
      </c>
      <c r="AT395" s="35">
        <v>691.47343082792963</v>
      </c>
      <c r="AU395" s="35">
        <v>1.5136393500000001E-2</v>
      </c>
      <c r="AV395" s="35">
        <v>36225.301000000007</v>
      </c>
      <c r="AW395" s="35">
        <v>-4245.8562000000002</v>
      </c>
      <c r="AX395" s="35">
        <v>-1.4943789750000001E-6</v>
      </c>
      <c r="AY395" s="35">
        <v>-942082.74997</v>
      </c>
      <c r="AZ395" s="35">
        <v>1687</v>
      </c>
      <c r="BA395" s="35">
        <v>-60.257149700000014</v>
      </c>
      <c r="BB395" s="35">
        <v>693.76079831269885</v>
      </c>
      <c r="BC395" s="35">
        <v>1.4393930500000001E-2</v>
      </c>
      <c r="BD395" s="35">
        <v>76884</v>
      </c>
      <c r="BE395" s="35">
        <v>-4245.8562000000002</v>
      </c>
      <c r="BF395" s="35">
        <v>-1.4337794750000001E-6</v>
      </c>
      <c r="BG395" s="35">
        <v>-954368.09967000003</v>
      </c>
      <c r="BH395" s="35">
        <v>1757</v>
      </c>
      <c r="BI395" s="35">
        <v>-57.28914970000001</v>
      </c>
      <c r="BJ395" s="35">
        <v>722.30610830270234</v>
      </c>
      <c r="BK395" s="35">
        <v>1.0979930500000002E-2</v>
      </c>
      <c r="BL395" s="35">
        <v>76883.999999719788</v>
      </c>
      <c r="BM395" s="35">
        <v>-4245.8562000000002</v>
      </c>
      <c r="BN395" s="35">
        <v>-1.4337794750000001E-6</v>
      </c>
      <c r="BO395" s="35">
        <v>-1029882.38873</v>
      </c>
      <c r="BP395" s="42">
        <v>1800</v>
      </c>
      <c r="BQ395" s="35">
        <v>4</v>
      </c>
      <c r="BR395" s="35">
        <v>16</v>
      </c>
      <c r="BS395" s="35">
        <v>2</v>
      </c>
      <c r="BT395" s="35">
        <v>4</v>
      </c>
      <c r="BU395" s="35">
        <v>2</v>
      </c>
      <c r="BV395" s="35">
        <v>85</v>
      </c>
      <c r="BW395" s="35">
        <v>1</v>
      </c>
      <c r="BX395" s="35">
        <v>65</v>
      </c>
      <c r="BY395" s="35">
        <v>3.5</v>
      </c>
      <c r="BZ395" s="26"/>
      <c r="CA395" s="26"/>
      <c r="CB395" s="26"/>
      <c r="CC395" s="26"/>
      <c r="CD395" s="26"/>
      <c r="CE395" s="26"/>
      <c r="CF395" s="26"/>
      <c r="CG395" s="26"/>
      <c r="CH395" s="26"/>
      <c r="CI395" s="26"/>
      <c r="CJ395" s="26"/>
      <c r="CK395" s="26"/>
      <c r="CL395" s="26"/>
      <c r="CM395" s="26"/>
      <c r="CN395" s="26"/>
      <c r="CO395" s="26"/>
      <c r="CP395" s="26"/>
      <c r="CQ395" s="26"/>
      <c r="CR395" s="26"/>
      <c r="CS395" s="26"/>
      <c r="CT395" s="26"/>
      <c r="CU395" s="26"/>
      <c r="CV395" s="26"/>
      <c r="CW395" s="26"/>
      <c r="CX395" s="26"/>
      <c r="CY395" s="26"/>
      <c r="CZ395" s="26"/>
      <c r="DA395" s="26"/>
      <c r="DB395" s="26"/>
      <c r="DC395" s="26"/>
      <c r="DD395" s="26"/>
      <c r="DE395" s="26"/>
      <c r="DF395" s="26"/>
      <c r="DG395" s="26"/>
      <c r="DH395" s="26"/>
      <c r="DI395" s="26"/>
      <c r="DJ395" s="26"/>
      <c r="DK395" s="26"/>
      <c r="DL395" s="26"/>
      <c r="DM395" s="26"/>
      <c r="DN395" s="26"/>
      <c r="DO395" s="26"/>
      <c r="DP395" s="26"/>
      <c r="DQ395" s="26"/>
      <c r="DR395" s="26"/>
      <c r="DS395" s="26"/>
      <c r="DT395" s="26"/>
      <c r="DU395" s="26"/>
      <c r="DV395" s="26"/>
      <c r="DW395" s="26"/>
      <c r="DX395" s="26"/>
      <c r="DY395" s="26"/>
      <c r="DZ395" s="26"/>
      <c r="EA395" s="26"/>
      <c r="EB395" s="26"/>
      <c r="EC395" s="26"/>
      <c r="ED395" s="26"/>
      <c r="EE395" s="26"/>
      <c r="EF395" s="26"/>
      <c r="EG395" s="26"/>
      <c r="EH395" s="26"/>
      <c r="EI395" s="26"/>
      <c r="EJ395" s="26"/>
      <c r="EK395" s="26"/>
      <c r="EL395" s="26"/>
      <c r="EM395" s="26"/>
      <c r="EN395" s="26"/>
      <c r="EO395" s="26"/>
      <c r="EP395" s="26"/>
      <c r="EQ395" s="26"/>
      <c r="ER395" s="26"/>
      <c r="ES395" s="26"/>
      <c r="ET395" s="26"/>
      <c r="EU395" s="26"/>
      <c r="EV395" s="26"/>
      <c r="EW395" s="26"/>
      <c r="EX395" s="26"/>
      <c r="EY395" s="26"/>
      <c r="EZ395" s="26"/>
      <c r="FA395" s="26"/>
      <c r="FB395" s="26"/>
      <c r="FC395" s="26"/>
      <c r="FD395" s="26"/>
      <c r="FE395" s="26"/>
      <c r="FF395" s="26"/>
      <c r="FG395" s="26"/>
      <c r="FH395" s="26"/>
      <c r="FI395" s="26"/>
      <c r="FJ395" s="26"/>
    </row>
    <row r="396" spans="1:166" x14ac:dyDescent="0.2">
      <c r="A396" s="35" t="s">
        <v>1223</v>
      </c>
      <c r="B396" s="35" t="s">
        <v>223</v>
      </c>
      <c r="C396" s="35" t="s">
        <v>1224</v>
      </c>
      <c r="D396" s="35" t="s">
        <v>1225</v>
      </c>
      <c r="E396" s="36">
        <v>454.35726</v>
      </c>
      <c r="F396" s="35">
        <v>3.35</v>
      </c>
      <c r="G396" s="35">
        <v>-1647000</v>
      </c>
      <c r="H396" s="35">
        <v>70.718000000000004</v>
      </c>
      <c r="I396" s="35">
        <v>1200</v>
      </c>
      <c r="J396" s="35" t="s">
        <v>1214</v>
      </c>
      <c r="K396" s="35">
        <v>4</v>
      </c>
      <c r="L396" s="35">
        <v>1</v>
      </c>
      <c r="M396" s="35">
        <v>4</v>
      </c>
      <c r="N396" s="41">
        <v>199.54499999999999</v>
      </c>
      <c r="O396" s="35">
        <v>-4.7568899999999997E-3</v>
      </c>
      <c r="P396" s="35">
        <v>-1413.1899000000001</v>
      </c>
      <c r="Q396" s="35">
        <v>-3897.73</v>
      </c>
      <c r="R396" s="35">
        <v>0</v>
      </c>
      <c r="S396" s="35">
        <v>8235</v>
      </c>
      <c r="T396" s="42">
        <v>1200</v>
      </c>
      <c r="U396" s="35">
        <v>-99.905710100000007</v>
      </c>
      <c r="V396" s="35">
        <v>1163.4853357456586</v>
      </c>
      <c r="W396" s="35">
        <v>1.98124735E-2</v>
      </c>
      <c r="X396" s="35">
        <v>159674.55804999999</v>
      </c>
      <c r="Y396" s="35">
        <v>-6466.4490000000005</v>
      </c>
      <c r="Z396" s="35">
        <v>-2.1172750000000099E-9</v>
      </c>
      <c r="AA396" s="35">
        <v>-1620269.18665</v>
      </c>
      <c r="AB396" s="35">
        <v>720</v>
      </c>
      <c r="AC396" s="35">
        <v>-107.7473103</v>
      </c>
      <c r="AD396" s="35">
        <v>1216.6082349236319</v>
      </c>
      <c r="AE396" s="35">
        <v>2.45374735E-2</v>
      </c>
      <c r="AF396" s="35">
        <v>98674.558049999992</v>
      </c>
      <c r="AG396" s="35">
        <v>-6466.4490000000005</v>
      </c>
      <c r="AH396" s="35">
        <v>-2.1172750000000099E-9</v>
      </c>
      <c r="AI396" s="35">
        <v>-1623736.25397</v>
      </c>
      <c r="AJ396" s="35">
        <v>933.61</v>
      </c>
      <c r="AK396" s="35">
        <v>-76.698329699999988</v>
      </c>
      <c r="AL396" s="35">
        <v>972.31038988994919</v>
      </c>
      <c r="AM396" s="35">
        <v>1.45547035E-2</v>
      </c>
      <c r="AN396" s="35">
        <v>323973.05804999999</v>
      </c>
      <c r="AO396" s="35">
        <v>-4749.7469999999994</v>
      </c>
      <c r="AP396" s="35">
        <v>-2.1172750000000099E-9</v>
      </c>
      <c r="AQ396" s="35">
        <v>-1637899.4546399999</v>
      </c>
      <c r="AR396" s="35">
        <v>1112</v>
      </c>
      <c r="AS396" s="35">
        <v>-62.518729699999994</v>
      </c>
      <c r="AT396" s="35">
        <v>884.28509877152715</v>
      </c>
      <c r="AU396" s="35">
        <v>4.6897034999999997E-3</v>
      </c>
      <c r="AV396" s="35">
        <v>323973.05804999999</v>
      </c>
      <c r="AW396" s="35">
        <v>-4749.7469999999994</v>
      </c>
      <c r="AX396" s="35">
        <v>-2.1172750000000099E-9</v>
      </c>
      <c r="AY396" s="35">
        <v>-1638410.24566</v>
      </c>
      <c r="AZ396" s="42">
        <v>1200</v>
      </c>
      <c r="BA396" s="35">
        <v>5</v>
      </c>
      <c r="BB396" s="35">
        <v>65</v>
      </c>
      <c r="BC396" s="35">
        <v>6.5</v>
      </c>
      <c r="BD396" s="35">
        <v>38</v>
      </c>
      <c r="BE396" s="35">
        <v>0.5</v>
      </c>
      <c r="BF396" s="35">
        <v>16</v>
      </c>
      <c r="BG396" s="35">
        <v>2</v>
      </c>
      <c r="BH396" s="35">
        <v>4</v>
      </c>
      <c r="BI396" s="35">
        <v>3</v>
      </c>
      <c r="BJ396" s="35">
        <v>85</v>
      </c>
      <c r="BK396" s="35">
        <v>3</v>
      </c>
      <c r="BL396" s="26"/>
      <c r="BM396" s="26"/>
      <c r="BN396" s="26"/>
      <c r="BO396" s="26"/>
      <c r="BP396" s="26"/>
      <c r="BQ396" s="26"/>
      <c r="BR396" s="26"/>
      <c r="BS396" s="26"/>
      <c r="BT396" s="26"/>
      <c r="BU396" s="26"/>
      <c r="BV396" s="26"/>
      <c r="BW396" s="26"/>
      <c r="BX396" s="26"/>
      <c r="BY396" s="26"/>
      <c r="BZ396" s="26"/>
      <c r="CA396" s="26"/>
      <c r="CB396" s="26"/>
      <c r="CC396" s="26"/>
      <c r="CD396" s="26"/>
      <c r="CE396" s="26"/>
      <c r="CF396" s="26"/>
      <c r="CG396" s="26"/>
      <c r="CH396" s="26"/>
      <c r="CI396" s="26"/>
      <c r="CJ396" s="26"/>
      <c r="CK396" s="26"/>
      <c r="CL396" s="26"/>
      <c r="CM396" s="26"/>
      <c r="CN396" s="26"/>
      <c r="CO396" s="26"/>
      <c r="CP396" s="26"/>
      <c r="CQ396" s="26"/>
      <c r="CR396" s="26"/>
      <c r="CS396" s="26"/>
      <c r="CT396" s="26"/>
      <c r="CU396" s="26"/>
      <c r="CV396" s="26"/>
      <c r="CW396" s="26"/>
      <c r="CX396" s="26"/>
      <c r="CY396" s="26"/>
      <c r="CZ396" s="26"/>
      <c r="DA396" s="26"/>
      <c r="DB396" s="26"/>
      <c r="DC396" s="26"/>
      <c r="DD396" s="26"/>
      <c r="DE396" s="26"/>
      <c r="DF396" s="26"/>
      <c r="DG396" s="26"/>
      <c r="DH396" s="26"/>
      <c r="DI396" s="26"/>
      <c r="DJ396" s="26"/>
      <c r="DK396" s="26"/>
      <c r="DL396" s="26"/>
      <c r="DM396" s="26"/>
      <c r="DN396" s="26"/>
      <c r="DO396" s="26"/>
      <c r="DP396" s="26"/>
      <c r="DQ396" s="26"/>
      <c r="DR396" s="26"/>
      <c r="DS396" s="26"/>
      <c r="DT396" s="26"/>
      <c r="DU396" s="26"/>
      <c r="DV396" s="26"/>
      <c r="DW396" s="26"/>
      <c r="DX396" s="26"/>
      <c r="DY396" s="26"/>
      <c r="DZ396" s="26"/>
      <c r="EA396" s="26"/>
      <c r="EB396" s="26"/>
      <c r="EC396" s="26"/>
      <c r="ED396" s="26"/>
      <c r="EE396" s="26"/>
      <c r="EF396" s="26"/>
      <c r="EG396" s="26"/>
      <c r="EH396" s="26"/>
      <c r="EI396" s="26"/>
      <c r="EJ396" s="26"/>
      <c r="EK396" s="26"/>
      <c r="EL396" s="26"/>
      <c r="EM396" s="26"/>
      <c r="EN396" s="26"/>
      <c r="EO396" s="26"/>
      <c r="EP396" s="26"/>
      <c r="EQ396" s="26"/>
      <c r="ER396" s="26"/>
      <c r="ES396" s="26"/>
      <c r="ET396" s="26"/>
      <c r="EU396" s="26"/>
      <c r="EV396" s="26"/>
      <c r="EW396" s="26"/>
      <c r="EX396" s="26"/>
      <c r="EY396" s="26"/>
      <c r="EZ396" s="26"/>
      <c r="FA396" s="26"/>
      <c r="FB396" s="26"/>
      <c r="FC396" s="26"/>
      <c r="FD396" s="26"/>
      <c r="FE396" s="26"/>
      <c r="FF396" s="26"/>
      <c r="FG396" s="26"/>
      <c r="FH396" s="26"/>
      <c r="FI396" s="26"/>
      <c r="FJ396" s="26"/>
    </row>
    <row r="397" spans="1:166" x14ac:dyDescent="0.2">
      <c r="A397" s="35" t="s">
        <v>1226</v>
      </c>
      <c r="B397" s="35" t="s">
        <v>99</v>
      </c>
      <c r="C397" s="35" t="s">
        <v>1227</v>
      </c>
      <c r="E397" s="36">
        <v>181.77500000000001</v>
      </c>
      <c r="F397" s="35" t="s">
        <v>546</v>
      </c>
      <c r="G397" s="35">
        <v>-653710</v>
      </c>
      <c r="H397" s="35">
        <v>34.68</v>
      </c>
      <c r="I397" s="35">
        <v>1900</v>
      </c>
      <c r="J397" s="35" t="s">
        <v>1228</v>
      </c>
      <c r="K397" s="35">
        <v>4</v>
      </c>
      <c r="L397" s="35">
        <v>3</v>
      </c>
      <c r="M397" s="35">
        <v>7</v>
      </c>
      <c r="N397" s="41">
        <v>8.1738701000000002</v>
      </c>
      <c r="O397" s="35">
        <v>5.7277399999999999E-2</v>
      </c>
      <c r="P397" s="35">
        <v>6175.0698000000002</v>
      </c>
      <c r="Q397" s="35">
        <v>0</v>
      </c>
      <c r="R397" s="35">
        <v>-2.6469500000000001E-5</v>
      </c>
      <c r="S397" s="35">
        <v>-6848</v>
      </c>
      <c r="T397" s="35">
        <v>804</v>
      </c>
      <c r="U397" s="35">
        <v>1210</v>
      </c>
      <c r="V397" s="35" t="s">
        <v>102</v>
      </c>
      <c r="W397" s="35">
        <v>46.25</v>
      </c>
      <c r="X397" s="35">
        <v>4.6573700000000001E-3</v>
      </c>
      <c r="Y397" s="35">
        <v>-1102300</v>
      </c>
      <c r="Z397" s="35">
        <v>0</v>
      </c>
      <c r="AA397" s="59">
        <v>-6.9510899999999995E-7</v>
      </c>
      <c r="AB397" s="35">
        <v>-14253</v>
      </c>
      <c r="AC397" s="35">
        <v>1585</v>
      </c>
      <c r="AD397" s="35">
        <v>24060</v>
      </c>
      <c r="AE397" s="35" t="s">
        <v>92</v>
      </c>
      <c r="AF397" s="35">
        <v>68.199996999999996</v>
      </c>
      <c r="AG397" s="35">
        <v>0</v>
      </c>
      <c r="AH397" s="35">
        <v>0</v>
      </c>
      <c r="AI397" s="35">
        <v>0</v>
      </c>
      <c r="AJ397" s="35">
        <v>0</v>
      </c>
      <c r="AK397" s="35">
        <v>-16747</v>
      </c>
      <c r="AL397" s="42">
        <v>1900</v>
      </c>
      <c r="AM397" s="35">
        <v>25.423879899999996</v>
      </c>
      <c r="AN397" s="35">
        <v>-76.14292214575903</v>
      </c>
      <c r="AO397" s="35">
        <v>-3.1336592499999996E-2</v>
      </c>
      <c r="AP397" s="35">
        <v>289294.03490000003</v>
      </c>
      <c r="AQ397" s="35">
        <v>1245.56</v>
      </c>
      <c r="AR397" s="35">
        <v>8.5095503750000007E-6</v>
      </c>
      <c r="AS397" s="35">
        <v>-661158.77072999999</v>
      </c>
      <c r="AT397" s="35">
        <v>550</v>
      </c>
      <c r="AU397" s="35">
        <v>42.439879699999999</v>
      </c>
      <c r="AV397" s="35">
        <v>-182.81040629409426</v>
      </c>
      <c r="AW397" s="35">
        <v>-5.2575392499999998E-2</v>
      </c>
      <c r="AX397" s="35">
        <v>-84446.965100000001</v>
      </c>
      <c r="AY397" s="35">
        <v>1245.56</v>
      </c>
      <c r="AZ397" s="35">
        <v>1.3368050375E-5</v>
      </c>
      <c r="BA397" s="35">
        <v>-655248.98364999995</v>
      </c>
      <c r="BB397" s="35">
        <v>720</v>
      </c>
      <c r="BC397" s="35">
        <v>34.598279499999997</v>
      </c>
      <c r="BD397" s="35">
        <v>-129.68750711612074</v>
      </c>
      <c r="BE397" s="35">
        <v>-4.7850392499999998E-2</v>
      </c>
      <c r="BF397" s="35">
        <v>-145446.9651</v>
      </c>
      <c r="BG397" s="35">
        <v>1245.56</v>
      </c>
      <c r="BH397" s="35">
        <v>1.3368050375E-5</v>
      </c>
      <c r="BI397" s="35">
        <v>-658716.05096999998</v>
      </c>
      <c r="BJ397" s="35">
        <v>804</v>
      </c>
      <c r="BK397" s="35">
        <v>-3.4778504000000012</v>
      </c>
      <c r="BL397" s="35">
        <v>101.11875756448694</v>
      </c>
      <c r="BM397" s="35">
        <v>4.7696375000000008E-3</v>
      </c>
      <c r="BN397" s="35">
        <v>-699684.5</v>
      </c>
      <c r="BO397" s="35">
        <v>1245.56</v>
      </c>
      <c r="BP397" s="35">
        <v>4.8085487500000002E-7</v>
      </c>
      <c r="BQ397" s="35">
        <v>-666121.05096999998</v>
      </c>
      <c r="BR397" s="35">
        <v>1112</v>
      </c>
      <c r="BS397" s="35">
        <v>10.701749599999999</v>
      </c>
      <c r="BT397" s="35">
        <v>13.093466446064895</v>
      </c>
      <c r="BU397" s="35">
        <v>-5.0953625000000006E-3</v>
      </c>
      <c r="BV397" s="35">
        <v>-699684.5</v>
      </c>
      <c r="BW397" s="35">
        <v>1245.56</v>
      </c>
      <c r="BX397" s="35">
        <v>4.8085487500000002E-7</v>
      </c>
      <c r="BY397" s="35">
        <v>-666631.84198999999</v>
      </c>
      <c r="BZ397" s="35">
        <v>1585</v>
      </c>
      <c r="CA397" s="35">
        <v>-11.248247399999997</v>
      </c>
      <c r="CB397" s="35">
        <v>169.67361633792473</v>
      </c>
      <c r="CC397" s="35">
        <v>-4.3799250000000007E-4</v>
      </c>
      <c r="CD397" s="35">
        <v>-148534.5</v>
      </c>
      <c r="CE397" s="35">
        <v>1245.56</v>
      </c>
      <c r="CF397" s="35">
        <v>1.3330037499999999E-7</v>
      </c>
      <c r="CG397" s="35">
        <v>-669125.84198999999</v>
      </c>
      <c r="CH397" s="35">
        <v>1757</v>
      </c>
      <c r="CI397" s="35">
        <v>-8.2802473999999933</v>
      </c>
      <c r="CJ397" s="35">
        <v>198.21892632792805</v>
      </c>
      <c r="CK397" s="35">
        <v>-3.8519925E-3</v>
      </c>
      <c r="CL397" s="35">
        <v>-148534.50000028021</v>
      </c>
      <c r="CM397" s="35">
        <v>1245.56</v>
      </c>
      <c r="CN397" s="35">
        <v>1.3330037499999999E-7</v>
      </c>
      <c r="CO397" s="35">
        <v>-744640.13104999997</v>
      </c>
      <c r="CP397" s="42">
        <v>1900</v>
      </c>
      <c r="CQ397" s="35">
        <v>3</v>
      </c>
      <c r="CR397" s="35">
        <v>16</v>
      </c>
      <c r="CS397" s="35">
        <v>2</v>
      </c>
      <c r="CT397" s="35">
        <v>9</v>
      </c>
      <c r="CU397" s="35">
        <v>2</v>
      </c>
      <c r="CV397" s="35">
        <v>65</v>
      </c>
      <c r="CW397" s="35">
        <v>2.5</v>
      </c>
      <c r="CX397" s="26"/>
      <c r="CY397" s="26"/>
      <c r="CZ397" s="26"/>
      <c r="DA397" s="26"/>
      <c r="DB397" s="26"/>
      <c r="DC397" s="26"/>
      <c r="DD397" s="26"/>
      <c r="DE397" s="26"/>
      <c r="DF397" s="26"/>
      <c r="DG397" s="26"/>
      <c r="DH397" s="26"/>
      <c r="DI397" s="26"/>
      <c r="DJ397" s="26"/>
      <c r="DK397" s="26"/>
      <c r="DL397" s="26"/>
      <c r="DM397" s="26"/>
      <c r="DN397" s="26"/>
      <c r="DO397" s="26"/>
      <c r="DP397" s="26"/>
      <c r="DQ397" s="26"/>
      <c r="DR397" s="26"/>
      <c r="DS397" s="26"/>
      <c r="DT397" s="26"/>
      <c r="DU397" s="26"/>
      <c r="DV397" s="26"/>
      <c r="DW397" s="26"/>
      <c r="DX397" s="26"/>
      <c r="DY397" s="26"/>
      <c r="DZ397" s="26"/>
      <c r="EA397" s="26"/>
      <c r="EB397" s="26"/>
      <c r="EC397" s="26"/>
      <c r="ED397" s="26"/>
      <c r="EE397" s="26"/>
      <c r="EF397" s="26"/>
      <c r="EG397" s="26"/>
      <c r="EH397" s="26"/>
      <c r="EI397" s="26"/>
      <c r="EJ397" s="26"/>
      <c r="EK397" s="26"/>
      <c r="EL397" s="26"/>
      <c r="EM397" s="26"/>
      <c r="EN397" s="26"/>
      <c r="EO397" s="26"/>
      <c r="EP397" s="26"/>
      <c r="EQ397" s="26"/>
      <c r="ER397" s="26"/>
      <c r="ES397" s="26"/>
      <c r="ET397" s="26"/>
      <c r="EU397" s="26"/>
      <c r="EV397" s="26"/>
      <c r="EW397" s="26"/>
      <c r="EX397" s="26"/>
      <c r="EY397" s="26"/>
      <c r="EZ397" s="26"/>
      <c r="FA397" s="26"/>
      <c r="FB397" s="26"/>
      <c r="FC397" s="26"/>
      <c r="FD397" s="26"/>
      <c r="FE397" s="26"/>
      <c r="FF397" s="26"/>
      <c r="FG397" s="26"/>
      <c r="FH397" s="26"/>
      <c r="FI397" s="26"/>
      <c r="FJ397" s="26"/>
    </row>
    <row r="398" spans="1:166" x14ac:dyDescent="0.2">
      <c r="A398" s="35" t="s">
        <v>1229</v>
      </c>
      <c r="B398" s="35" t="s">
        <v>99</v>
      </c>
      <c r="C398" s="35" t="s">
        <v>1230</v>
      </c>
      <c r="D398" s="35" t="s">
        <v>1231</v>
      </c>
      <c r="E398" s="36">
        <v>271.84700000000004</v>
      </c>
      <c r="F398" s="35" t="s">
        <v>546</v>
      </c>
      <c r="G398" s="35">
        <v>-512040</v>
      </c>
      <c r="H398" s="35">
        <v>45.11</v>
      </c>
      <c r="I398" s="35">
        <v>1900</v>
      </c>
      <c r="J398" s="35" t="s">
        <v>1232</v>
      </c>
      <c r="K398" s="35">
        <v>4</v>
      </c>
      <c r="L398" s="35">
        <v>2</v>
      </c>
      <c r="M398" s="35">
        <v>12</v>
      </c>
      <c r="N398" s="41">
        <v>44.139000000000003</v>
      </c>
      <c r="O398" s="35">
        <v>4.4230900000000002E-3</v>
      </c>
      <c r="P398" s="35">
        <v>1474870</v>
      </c>
      <c r="Q398" s="35">
        <v>556.23297000000002</v>
      </c>
      <c r="R398" s="35">
        <v>-7.1935300000000002E-7</v>
      </c>
      <c r="S398" s="35">
        <v>-28085</v>
      </c>
      <c r="T398" s="35">
        <v>1750</v>
      </c>
      <c r="U398" s="35">
        <v>35870</v>
      </c>
      <c r="V398" s="35" t="s">
        <v>92</v>
      </c>
      <c r="W398" s="35">
        <v>72.233299000000002</v>
      </c>
      <c r="X398" s="35">
        <v>6.6666700000000002E-4</v>
      </c>
      <c r="Y398" s="35">
        <v>0</v>
      </c>
      <c r="Z398" s="35">
        <v>0</v>
      </c>
      <c r="AA398" s="35">
        <v>0</v>
      </c>
      <c r="AB398" s="35">
        <v>-9620</v>
      </c>
      <c r="AC398" s="42">
        <v>1900</v>
      </c>
      <c r="AD398" s="35">
        <v>9.6787503999999984</v>
      </c>
      <c r="AE398" s="35">
        <v>-11.449897406017044</v>
      </c>
      <c r="AF398" s="35">
        <v>-3.1172825000000005E-3</v>
      </c>
      <c r="AG398" s="35">
        <v>905857.5</v>
      </c>
      <c r="AH398" s="35">
        <v>2358.02594</v>
      </c>
      <c r="AI398" s="35">
        <v>2.6850068749999998E-6</v>
      </c>
      <c r="AJ398" s="35">
        <v>-535723.23944999999</v>
      </c>
      <c r="AK398" s="35">
        <v>720</v>
      </c>
      <c r="AL398" s="35">
        <v>1.8371501999999964</v>
      </c>
      <c r="AM398" s="35">
        <v>41.673001771956478</v>
      </c>
      <c r="AN398" s="35">
        <v>1.6077175000000004E-3</v>
      </c>
      <c r="AO398" s="35">
        <v>844857.5</v>
      </c>
      <c r="AP398" s="35">
        <v>2358.02594</v>
      </c>
      <c r="AQ398" s="35">
        <v>2.6850068749999998E-6</v>
      </c>
      <c r="AR398" s="35">
        <v>-539190.30677000002</v>
      </c>
      <c r="AS398" s="35">
        <v>800</v>
      </c>
      <c r="AT398" s="35">
        <v>-151.98084800000001</v>
      </c>
      <c r="AU398" s="35">
        <v>1143.9317551410804</v>
      </c>
      <c r="AV398" s="35">
        <v>7.0482717499999986E-2</v>
      </c>
      <c r="AW398" s="35">
        <v>17560407.5</v>
      </c>
      <c r="AX398" s="35">
        <v>2358.02594</v>
      </c>
      <c r="AY398" s="35">
        <v>4.4067687500000005E-7</v>
      </c>
      <c r="AZ398" s="35">
        <v>-662251.78016999993</v>
      </c>
      <c r="BA398" s="35">
        <v>1000</v>
      </c>
      <c r="BB398" s="35">
        <v>-160.720854</v>
      </c>
      <c r="BC398" s="35">
        <v>1154.3855837259159</v>
      </c>
      <c r="BD398" s="35">
        <v>9.1492717499999987E-2</v>
      </c>
      <c r="BE398" s="35">
        <v>920407.5</v>
      </c>
      <c r="BF398" s="35">
        <v>2358.02594</v>
      </c>
      <c r="BG398" s="35">
        <v>4.4067687500000005E-7</v>
      </c>
      <c r="BH398" s="35">
        <v>-616701.79016999993</v>
      </c>
      <c r="BI398" s="35">
        <v>1043</v>
      </c>
      <c r="BJ398" s="35">
        <v>646.99916999999994</v>
      </c>
      <c r="BK398" s="35">
        <v>-4459.1526029038623</v>
      </c>
      <c r="BL398" s="35">
        <v>-0.29571728250000001</v>
      </c>
      <c r="BM398" s="35">
        <v>920407.5</v>
      </c>
      <c r="BN398" s="35">
        <v>2358.02594</v>
      </c>
      <c r="BO398" s="35">
        <v>4.4067687500000005E-7</v>
      </c>
      <c r="BP398" s="35">
        <v>-195475.82417000004</v>
      </c>
      <c r="BQ398" s="35">
        <v>1060</v>
      </c>
      <c r="BR398" s="35">
        <v>39.831151999999996</v>
      </c>
      <c r="BS398" s="35">
        <v>-229.60548587858304</v>
      </c>
      <c r="BT398" s="35">
        <v>-9.3172824999999994E-3</v>
      </c>
      <c r="BU398" s="35">
        <v>920407.5</v>
      </c>
      <c r="BV398" s="35">
        <v>2358.02594</v>
      </c>
      <c r="BW398" s="35">
        <v>4.4067687500000005E-7</v>
      </c>
      <c r="BX398" s="35">
        <v>-517274.87017000001</v>
      </c>
      <c r="BY398" s="35">
        <v>1112</v>
      </c>
      <c r="BZ398" s="35">
        <v>54.010752000000004</v>
      </c>
      <c r="CA398" s="35">
        <v>-317.63077699700483</v>
      </c>
      <c r="CB398" s="35">
        <v>-1.9182282499999998E-2</v>
      </c>
      <c r="CC398" s="35">
        <v>920407.5</v>
      </c>
      <c r="CD398" s="35">
        <v>2358.02594</v>
      </c>
      <c r="CE398" s="35">
        <v>4.4067687500000005E-7</v>
      </c>
      <c r="CF398" s="35">
        <v>-517785.66119000001</v>
      </c>
      <c r="CG398" s="35">
        <v>1185</v>
      </c>
      <c r="CH398" s="35">
        <v>12.974750199999995</v>
      </c>
      <c r="CI398" s="35">
        <v>-22.933398939156916</v>
      </c>
      <c r="CJ398" s="35">
        <v>-3.4782825000000002E-3</v>
      </c>
      <c r="CK398" s="35">
        <v>1039435.5</v>
      </c>
      <c r="CL398" s="35">
        <v>2358.02594</v>
      </c>
      <c r="CM398" s="35">
        <v>4.4067687500000005E-7</v>
      </c>
      <c r="CN398" s="35">
        <v>-544992.26277000003</v>
      </c>
      <c r="CO398" s="35">
        <v>1667</v>
      </c>
      <c r="CP398" s="35">
        <v>10.518750000000001</v>
      </c>
      <c r="CQ398" s="35">
        <v>-6.0298795428753351</v>
      </c>
      <c r="CR398" s="35">
        <v>-2.2874825000000001E-3</v>
      </c>
      <c r="CS398" s="35">
        <v>920407.5</v>
      </c>
      <c r="CT398" s="35">
        <v>2358.02594</v>
      </c>
      <c r="CU398" s="35">
        <v>4.4067687500000005E-7</v>
      </c>
      <c r="CV398" s="35">
        <v>-546034.51081000001</v>
      </c>
      <c r="CW398" s="35">
        <v>1750</v>
      </c>
      <c r="CX398" s="35">
        <v>-17.575549000000002</v>
      </c>
      <c r="CY398" s="35">
        <v>214.57059552360275</v>
      </c>
      <c r="CZ398" s="35">
        <v>1.4689404999999999E-3</v>
      </c>
      <c r="DA398" s="35">
        <v>182972.5</v>
      </c>
      <c r="DB398" s="35">
        <v>1245.56</v>
      </c>
      <c r="DC398" s="35">
        <v>8.1000375000000008E-8</v>
      </c>
      <c r="DD398" s="35">
        <v>-527569.51081000001</v>
      </c>
      <c r="DE398" s="35">
        <v>1757</v>
      </c>
      <c r="DF398" s="35">
        <v>-14.607549000000006</v>
      </c>
      <c r="DG398" s="35">
        <v>243.11590551360609</v>
      </c>
      <c r="DH398" s="35">
        <v>-1.9450595E-3</v>
      </c>
      <c r="DI398" s="35">
        <v>182972.49999971979</v>
      </c>
      <c r="DJ398" s="35">
        <v>1245.56</v>
      </c>
      <c r="DK398" s="35">
        <v>8.1000375000000008E-8</v>
      </c>
      <c r="DL398" s="35">
        <v>-603083.79986999999</v>
      </c>
      <c r="DM398" s="35">
        <v>1811</v>
      </c>
      <c r="DN398" s="35">
        <v>-1.1475489999999979</v>
      </c>
      <c r="DO398" s="35">
        <v>144.26206667217392</v>
      </c>
      <c r="DP398" s="35">
        <v>-5.2398595000000001E-3</v>
      </c>
      <c r="DQ398" s="35">
        <v>182972.49999971979</v>
      </c>
      <c r="DR398" s="35">
        <v>1245.56</v>
      </c>
      <c r="DS398" s="35">
        <v>8.1000375000000008E-8</v>
      </c>
      <c r="DT398" s="35">
        <v>-596105.78425000003</v>
      </c>
      <c r="DU398" s="42">
        <v>1900</v>
      </c>
      <c r="DV398" s="35">
        <v>3</v>
      </c>
      <c r="DW398" s="35">
        <v>16</v>
      </c>
      <c r="DX398" s="35">
        <v>2</v>
      </c>
      <c r="DY398" s="35">
        <v>32</v>
      </c>
      <c r="DZ398" s="35">
        <v>2</v>
      </c>
      <c r="EA398" s="35">
        <v>65</v>
      </c>
      <c r="EB398" s="35">
        <v>2.5</v>
      </c>
      <c r="EC398" s="26"/>
      <c r="ED398" s="26"/>
      <c r="EE398" s="26"/>
      <c r="EF398" s="26"/>
      <c r="EG398" s="26"/>
      <c r="EH398" s="26"/>
      <c r="EI398" s="26"/>
      <c r="EJ398" s="26"/>
      <c r="EK398" s="26"/>
      <c r="EL398" s="26"/>
      <c r="EM398" s="26"/>
      <c r="EN398" s="26"/>
      <c r="EO398" s="26"/>
      <c r="EP398" s="26"/>
      <c r="EQ398" s="26"/>
      <c r="ER398" s="26"/>
      <c r="ES398" s="26"/>
      <c r="ET398" s="26"/>
      <c r="EU398" s="26"/>
      <c r="EV398" s="26"/>
      <c r="EW398" s="26"/>
      <c r="EX398" s="26"/>
      <c r="EY398" s="26"/>
      <c r="EZ398" s="26"/>
      <c r="FA398" s="26"/>
      <c r="FB398" s="26"/>
      <c r="FC398" s="26"/>
      <c r="FD398" s="26"/>
      <c r="FE398" s="26"/>
      <c r="FF398" s="26"/>
      <c r="FG398" s="26"/>
      <c r="FH398" s="26"/>
      <c r="FI398" s="26"/>
      <c r="FJ398" s="26"/>
    </row>
    <row r="399" spans="1:166" x14ac:dyDescent="0.2">
      <c r="A399" s="35" t="s">
        <v>1233</v>
      </c>
      <c r="B399" s="35" t="s">
        <v>223</v>
      </c>
      <c r="C399" s="35" t="s">
        <v>1234</v>
      </c>
      <c r="D399" s="35" t="s">
        <v>1235</v>
      </c>
      <c r="E399" s="36">
        <v>812.36647999999991</v>
      </c>
      <c r="F399" s="35">
        <v>2.98</v>
      </c>
      <c r="G399" s="35">
        <v>-2940488</v>
      </c>
      <c r="H399" s="35">
        <v>131.19</v>
      </c>
      <c r="I399" s="35">
        <v>1000</v>
      </c>
      <c r="J399" s="35" t="s">
        <v>1236</v>
      </c>
      <c r="K399" s="35" t="s">
        <v>530</v>
      </c>
      <c r="L399" s="35">
        <v>1</v>
      </c>
      <c r="M399" s="35">
        <v>3</v>
      </c>
      <c r="N399" s="35">
        <v>1465.3440000000001</v>
      </c>
      <c r="O399" s="35">
        <v>-0.50060000000000004</v>
      </c>
      <c r="P399" s="35">
        <v>-12282504.779999999</v>
      </c>
      <c r="Q399" s="35">
        <v>-40946</v>
      </c>
      <c r="R399" s="55">
        <v>1.3997799999999999E-4</v>
      </c>
      <c r="S399" s="53">
        <v>352108.96433707012</v>
      </c>
      <c r="T399" s="42">
        <v>1000</v>
      </c>
      <c r="U399" s="35">
        <v>-1233.7328200000002</v>
      </c>
      <c r="V399" s="35">
        <v>10704.459141839927</v>
      </c>
      <c r="W399" s="35">
        <v>0.51449423000000005</v>
      </c>
      <c r="X399" s="35">
        <v>-5590149.4819999998</v>
      </c>
      <c r="Y399" s="35">
        <v>-76298.797999999995</v>
      </c>
      <c r="Z399" s="35">
        <v>-7.0146833700000002E-5</v>
      </c>
      <c r="AA399" s="35">
        <v>-2570083.2117629298</v>
      </c>
      <c r="AB399" s="35">
        <v>720</v>
      </c>
      <c r="AC399" s="35">
        <v>-1241.5744200000001</v>
      </c>
      <c r="AD399" s="35">
        <v>10757.582039502049</v>
      </c>
      <c r="AE399" s="35">
        <v>0.51921923000000003</v>
      </c>
      <c r="AF399" s="35">
        <v>-5651149.4819999998</v>
      </c>
      <c r="AG399" s="35">
        <v>-76298.797999999995</v>
      </c>
      <c r="AH399" s="35">
        <v>-7.0146833700000002E-5</v>
      </c>
      <c r="AI399" s="35">
        <v>-2573550.2790829297</v>
      </c>
      <c r="AJ399" s="35">
        <v>922</v>
      </c>
      <c r="AK399" s="35">
        <v>-1237.2444210000001</v>
      </c>
      <c r="AL399" s="35">
        <v>10737.436779766038</v>
      </c>
      <c r="AM399" s="35">
        <v>0.51763923000000001</v>
      </c>
      <c r="AN399" s="35">
        <v>-6305399.4819999998</v>
      </c>
      <c r="AO399" s="35">
        <v>-76298.797999999995</v>
      </c>
      <c r="AP399" s="35">
        <v>-7.0146833700000002E-5</v>
      </c>
      <c r="AQ399" s="35">
        <v>-2580176.9539329298</v>
      </c>
      <c r="AR399" s="42">
        <v>1000</v>
      </c>
      <c r="AS399" s="35">
        <v>5</v>
      </c>
      <c r="AT399" s="35">
        <v>65</v>
      </c>
      <c r="AU399" s="35">
        <v>12</v>
      </c>
      <c r="AV399" s="35">
        <v>38</v>
      </c>
      <c r="AW399" s="35">
        <v>1</v>
      </c>
      <c r="AX399" s="35">
        <v>16</v>
      </c>
      <c r="AY399" s="35">
        <v>2</v>
      </c>
      <c r="AZ399" s="35">
        <v>54</v>
      </c>
      <c r="BA399" s="35">
        <v>5</v>
      </c>
      <c r="BB399" s="35">
        <v>85</v>
      </c>
      <c r="BC399" s="35">
        <v>8</v>
      </c>
    </row>
    <row r="400" spans="1:166" x14ac:dyDescent="0.2">
      <c r="A400" s="25" t="s">
        <v>1237</v>
      </c>
      <c r="B400" s="35" t="s">
        <v>223</v>
      </c>
      <c r="C400" s="35" t="s">
        <v>1238</v>
      </c>
      <c r="D400" s="35" t="s">
        <v>1239</v>
      </c>
      <c r="E400" s="36">
        <v>272.62779999999998</v>
      </c>
      <c r="F400" s="35">
        <v>2.95</v>
      </c>
      <c r="G400" s="35">
        <v>-923709</v>
      </c>
      <c r="H400" s="35">
        <v>50.79</v>
      </c>
      <c r="I400" s="35">
        <v>1800</v>
      </c>
      <c r="J400" s="35" t="s">
        <v>1240</v>
      </c>
      <c r="K400" s="35" t="s">
        <v>530</v>
      </c>
      <c r="L400" s="35">
        <v>3</v>
      </c>
      <c r="M400" s="35">
        <v>9</v>
      </c>
      <c r="N400" s="35">
        <v>18.677</v>
      </c>
      <c r="O400" s="35">
        <v>1.9805E-2</v>
      </c>
      <c r="P400" s="35">
        <v>1622968.4509999999</v>
      </c>
      <c r="Q400" s="35">
        <v>1369</v>
      </c>
      <c r="R400" s="55">
        <v>-2.6638799999999999E-6</v>
      </c>
      <c r="S400" s="53">
        <v>-36340.49348525532</v>
      </c>
      <c r="T400" s="44">
        <v>358</v>
      </c>
      <c r="U400" s="35">
        <v>163</v>
      </c>
      <c r="V400" s="35" t="s">
        <v>1241</v>
      </c>
      <c r="W400" s="35">
        <v>18.677</v>
      </c>
      <c r="X400" s="35">
        <v>1.9805E-2</v>
      </c>
      <c r="Y400" s="35">
        <v>1622968</v>
      </c>
      <c r="Z400" s="35">
        <v>1369</v>
      </c>
      <c r="AA400" s="54">
        <v>-2.6639E-6</v>
      </c>
      <c r="AB400" s="35">
        <v>-36178</v>
      </c>
      <c r="AC400" s="35">
        <v>1731</v>
      </c>
      <c r="AD400" s="35">
        <v>30027</v>
      </c>
      <c r="AE400" s="35" t="s">
        <v>1242</v>
      </c>
      <c r="AF400" s="35">
        <v>91.3</v>
      </c>
      <c r="AG400" s="35">
        <v>0</v>
      </c>
      <c r="AH400" s="35">
        <v>0</v>
      </c>
      <c r="AI400" s="35">
        <v>0</v>
      </c>
      <c r="AJ400" s="35">
        <v>0</v>
      </c>
      <c r="AK400" s="35">
        <v>-28441</v>
      </c>
      <c r="AL400" s="42">
        <v>1800</v>
      </c>
      <c r="AM400" s="35">
        <v>49.661570000000005</v>
      </c>
      <c r="AN400" s="35">
        <v>-285.55703374561108</v>
      </c>
      <c r="AO400" s="35">
        <v>-1.3414943500000002E-2</v>
      </c>
      <c r="AP400" s="35">
        <v>1046378.3274999999</v>
      </c>
      <c r="AQ400" s="35">
        <v>4481.7839999999997</v>
      </c>
      <c r="AR400" s="35">
        <v>1.3241415249999999E-6</v>
      </c>
      <c r="AS400" s="35">
        <v>-955737.38253525528</v>
      </c>
      <c r="AT400" s="35">
        <v>358</v>
      </c>
      <c r="AU400" s="35">
        <v>49.661570000000005</v>
      </c>
      <c r="AV400" s="35">
        <v>-286.01234661256512</v>
      </c>
      <c r="AW400" s="35">
        <v>-1.3414943500000002E-2</v>
      </c>
      <c r="AX400" s="35">
        <v>1046378.102</v>
      </c>
      <c r="AY400" s="35">
        <v>4481.7839999999997</v>
      </c>
      <c r="AZ400" s="35">
        <v>1.324151525E-6</v>
      </c>
      <c r="BA400" s="35">
        <v>-955574.88905</v>
      </c>
      <c r="BB400" s="35">
        <v>720</v>
      </c>
      <c r="BC400" s="35">
        <v>41.819969999999998</v>
      </c>
      <c r="BD400" s="35">
        <v>-232.88944895044199</v>
      </c>
      <c r="BE400" s="35">
        <v>-8.6899435000000001E-3</v>
      </c>
      <c r="BF400" s="35">
        <v>985378.10199999996</v>
      </c>
      <c r="BG400" s="35">
        <v>4481.7839999999997</v>
      </c>
      <c r="BH400" s="35">
        <v>1.324151525E-6</v>
      </c>
      <c r="BI400" s="35">
        <v>-959041.95637000003</v>
      </c>
      <c r="BJ400" s="35">
        <v>922</v>
      </c>
      <c r="BK400" s="35">
        <v>42.685969800000002</v>
      </c>
      <c r="BL400" s="35">
        <v>-236.91850089764444</v>
      </c>
      <c r="BM400" s="35">
        <v>-9.0059435000000004E-3</v>
      </c>
      <c r="BN400" s="35">
        <v>854528.10199999996</v>
      </c>
      <c r="BO400" s="35">
        <v>4481.7839999999997</v>
      </c>
      <c r="BP400" s="35">
        <v>1.324151525E-6</v>
      </c>
      <c r="BQ400" s="35">
        <v>-960367.29134</v>
      </c>
      <c r="BR400" s="35">
        <v>1112</v>
      </c>
      <c r="BS400" s="35">
        <v>56.865569799999996</v>
      </c>
      <c r="BT400" s="35">
        <v>-324.94379201606631</v>
      </c>
      <c r="BU400" s="35">
        <v>-1.8870943500000001E-2</v>
      </c>
      <c r="BV400" s="35">
        <v>854528.10199999996</v>
      </c>
      <c r="BW400" s="35">
        <v>4481.7839999999997</v>
      </c>
      <c r="BX400" s="42">
        <v>1.324151525E-6</v>
      </c>
      <c r="BY400" s="35">
        <v>-960878.37141999998</v>
      </c>
      <c r="BZ400" s="35">
        <v>1363</v>
      </c>
      <c r="CA400" s="35">
        <v>55.824569899999993</v>
      </c>
      <c r="CB400" s="35">
        <v>-291.20252652528166</v>
      </c>
      <c r="CC400" s="35">
        <v>-1.9942943500000001E-2</v>
      </c>
      <c r="CD400" s="35">
        <v>986328.10199999996</v>
      </c>
      <c r="CE400" s="35">
        <v>4481.7839999999997</v>
      </c>
      <c r="CF400" s="35">
        <v>1.324151525E-6</v>
      </c>
      <c r="CG400" s="35">
        <v>-994732.17955</v>
      </c>
      <c r="CH400" s="35">
        <v>1687</v>
      </c>
      <c r="CI400" s="35">
        <v>57.455849699999995</v>
      </c>
      <c r="CJ400" s="35">
        <v>-286.62778986960132</v>
      </c>
      <c r="CK400" s="35">
        <v>-2.1427869499999998E-2</v>
      </c>
      <c r="CL400" s="35">
        <v>1067645.5</v>
      </c>
      <c r="CM400" s="35">
        <v>4481.7839999999997</v>
      </c>
      <c r="CN400" s="35">
        <v>1.445350525E-6</v>
      </c>
      <c r="CO400" s="35">
        <v>-1019302.87895</v>
      </c>
      <c r="CP400" s="35">
        <v>1731</v>
      </c>
      <c r="CQ400" s="35">
        <v>-15.167150300000003</v>
      </c>
      <c r="CR400" s="35">
        <v>286.20043584947103</v>
      </c>
      <c r="CS400" s="35">
        <v>-1.6228695E-3</v>
      </c>
      <c r="CT400" s="35">
        <v>256161.5</v>
      </c>
      <c r="CU400" s="35">
        <v>1743.7839999999999</v>
      </c>
      <c r="CV400" s="35">
        <v>1.1340052499999999E-7</v>
      </c>
      <c r="CW400" s="35">
        <v>-1011565.87895</v>
      </c>
      <c r="CX400" s="35">
        <v>1757</v>
      </c>
      <c r="CY400" s="35">
        <v>-11.887550300000001</v>
      </c>
      <c r="CZ400" s="35">
        <v>309.87184122642145</v>
      </c>
      <c r="DA400" s="35">
        <v>-5.1596695000000001E-3</v>
      </c>
      <c r="DB400" s="35">
        <v>256161.5</v>
      </c>
      <c r="DC400" s="35">
        <v>1743.7839999999999</v>
      </c>
      <c r="DD400" s="35">
        <v>4.0124252500000001E-7</v>
      </c>
      <c r="DE400" s="35">
        <v>-1086851.87895</v>
      </c>
      <c r="DF400" s="42">
        <v>1800</v>
      </c>
      <c r="DG400" s="35">
        <v>4</v>
      </c>
      <c r="DH400" s="35">
        <v>16</v>
      </c>
      <c r="DI400" s="35">
        <v>2</v>
      </c>
      <c r="DJ400" s="35">
        <v>54</v>
      </c>
      <c r="DK400" s="35">
        <v>1</v>
      </c>
      <c r="DL400" s="35">
        <v>85</v>
      </c>
      <c r="DM400" s="35">
        <v>2</v>
      </c>
      <c r="DN400" s="35">
        <v>65</v>
      </c>
      <c r="DO400" s="35">
        <v>3.5</v>
      </c>
    </row>
    <row r="401" spans="1:166" x14ac:dyDescent="0.2">
      <c r="A401" s="35" t="s">
        <v>1243</v>
      </c>
      <c r="B401" s="35" t="s">
        <v>99</v>
      </c>
      <c r="C401" s="35" t="s">
        <v>1244</v>
      </c>
      <c r="E401" s="36">
        <v>254.099324</v>
      </c>
      <c r="F401" s="35">
        <v>3.09</v>
      </c>
      <c r="G401" s="35">
        <v>-798000</v>
      </c>
      <c r="H401" s="35">
        <v>45.23</v>
      </c>
      <c r="I401" s="47">
        <v>2000</v>
      </c>
      <c r="J401" s="35" t="s">
        <v>1204</v>
      </c>
      <c r="K401" s="35">
        <v>4</v>
      </c>
      <c r="L401" s="35">
        <v>3</v>
      </c>
      <c r="M401" s="35">
        <v>8</v>
      </c>
      <c r="N401" s="41">
        <v>29.056999000000001</v>
      </c>
      <c r="O401" s="35">
        <v>1.45097E-2</v>
      </c>
      <c r="P401" s="35">
        <v>1623700</v>
      </c>
      <c r="Q401" s="35">
        <v>890.43799000000001</v>
      </c>
      <c r="R401" s="35">
        <v>-1.30404E-6</v>
      </c>
      <c r="S401" s="35">
        <v>-30740</v>
      </c>
      <c r="T401" s="35">
        <v>1413.15</v>
      </c>
      <c r="U401" s="35">
        <v>1590</v>
      </c>
      <c r="V401" s="35" t="s">
        <v>102</v>
      </c>
      <c r="W401" s="35">
        <v>-45.041801</v>
      </c>
      <c r="X401" s="35">
        <v>2.6998600000000001E-2</v>
      </c>
      <c r="Y401" s="35">
        <v>-91550704</v>
      </c>
      <c r="Z401" s="35">
        <v>0</v>
      </c>
      <c r="AA401" s="35">
        <v>0</v>
      </c>
      <c r="AB401" s="35">
        <v>146350</v>
      </c>
      <c r="AC401" s="35">
        <v>1626.15</v>
      </c>
      <c r="AD401" s="35">
        <v>23970</v>
      </c>
      <c r="AE401" s="35" t="s">
        <v>92</v>
      </c>
      <c r="AF401" s="35">
        <v>96.85</v>
      </c>
      <c r="AG401" s="35">
        <v>0</v>
      </c>
      <c r="AH401" s="35">
        <v>0</v>
      </c>
      <c r="AI401" s="35">
        <v>0</v>
      </c>
      <c r="AJ401" s="35">
        <v>0</v>
      </c>
      <c r="AK401" s="35">
        <v>-45323</v>
      </c>
      <c r="AL401" s="42">
        <v>2000</v>
      </c>
      <c r="AM401" s="35">
        <v>31.167850999999995</v>
      </c>
      <c r="AN401" s="35">
        <v>-129.7525006516853</v>
      </c>
      <c r="AO401" s="35">
        <v>-4.6225695000000015E-3</v>
      </c>
      <c r="AP401" s="35">
        <v>1129011.5</v>
      </c>
      <c r="AQ401" s="35">
        <v>3524.6599799999999</v>
      </c>
      <c r="AR401" s="35">
        <v>7.6542052499999993E-7</v>
      </c>
      <c r="AS401" s="35">
        <v>-827081.55575000006</v>
      </c>
      <c r="AT401" s="35">
        <v>317.3</v>
      </c>
      <c r="AU401" s="35">
        <v>36.153850599999998</v>
      </c>
      <c r="AV401" s="35">
        <v>-158.42509682503942</v>
      </c>
      <c r="AW401" s="35">
        <v>-1.09925695E-2</v>
      </c>
      <c r="AX401" s="35">
        <v>1129011.5</v>
      </c>
      <c r="AY401" s="35">
        <v>3524.6599799999999</v>
      </c>
      <c r="AZ401" s="35">
        <v>7.6542052499999993E-7</v>
      </c>
      <c r="BA401" s="35">
        <v>-826454.82535000006</v>
      </c>
      <c r="BB401" s="35">
        <v>552.29999999999995</v>
      </c>
      <c r="BC401" s="35">
        <v>35.503850999999997</v>
      </c>
      <c r="BD401" s="35">
        <v>-146.85702924162388</v>
      </c>
      <c r="BE401" s="35">
        <v>-1.13915695E-2</v>
      </c>
      <c r="BF401" s="35">
        <v>1085519.5</v>
      </c>
      <c r="BG401" s="35">
        <v>3711.57998</v>
      </c>
      <c r="BH401" s="35">
        <v>7.9102052499999994E-7</v>
      </c>
      <c r="BI401" s="35">
        <v>-834773.15055000002</v>
      </c>
      <c r="BJ401" s="35">
        <v>720</v>
      </c>
      <c r="BK401" s="35">
        <v>27.662250999999994</v>
      </c>
      <c r="BL401" s="35">
        <v>-93.734131579500854</v>
      </c>
      <c r="BM401" s="35">
        <v>-6.6665695000000004E-3</v>
      </c>
      <c r="BN401" s="35">
        <v>1024519.5</v>
      </c>
      <c r="BO401" s="35">
        <v>3711.57998</v>
      </c>
      <c r="BP401" s="35">
        <v>7.9102052499999994E-7</v>
      </c>
      <c r="BQ401" s="35">
        <v>-838240.21787000005</v>
      </c>
      <c r="BR401" s="35">
        <v>1112</v>
      </c>
      <c r="BS401" s="35">
        <v>41.841850999999991</v>
      </c>
      <c r="BT401" s="35">
        <v>-181.75942269792273</v>
      </c>
      <c r="BU401" s="35">
        <v>-1.6531569499999999E-2</v>
      </c>
      <c r="BV401" s="35">
        <v>1024519.5</v>
      </c>
      <c r="BW401" s="35">
        <v>3711.57998</v>
      </c>
      <c r="BX401" s="35">
        <v>7.9102052499999994E-7</v>
      </c>
      <c r="BY401" s="35">
        <v>-838751.29795000004</v>
      </c>
      <c r="BZ401" s="35">
        <v>1413.15</v>
      </c>
      <c r="CA401" s="35">
        <v>115.940651</v>
      </c>
      <c r="CB401" s="35">
        <v>-754.9027739231974</v>
      </c>
      <c r="CC401" s="35">
        <v>-2.90204695E-2</v>
      </c>
      <c r="CD401" s="35">
        <v>-45562682.5</v>
      </c>
      <c r="CE401" s="35">
        <v>1930.704</v>
      </c>
      <c r="CF401" s="35">
        <v>1.3900052499999999E-7</v>
      </c>
      <c r="CG401" s="35">
        <v>-661661.29795000004</v>
      </c>
      <c r="CH401" s="35">
        <v>1626.15</v>
      </c>
      <c r="CI401" s="35">
        <v>-25.951149999999998</v>
      </c>
      <c r="CJ401" s="35">
        <v>350.89547350368741</v>
      </c>
      <c r="CK401" s="35">
        <v>-2.0218695000000001E-3</v>
      </c>
      <c r="CL401" s="35">
        <v>212669.5</v>
      </c>
      <c r="CM401" s="35">
        <v>1930.704</v>
      </c>
      <c r="CN401" s="35">
        <v>1.3900052499999999E-7</v>
      </c>
      <c r="CO401" s="35">
        <v>-853334.29795000004</v>
      </c>
      <c r="CP401" s="42">
        <v>1757</v>
      </c>
      <c r="CQ401" s="35">
        <v>-22.671549999999996</v>
      </c>
      <c r="CR401" s="35">
        <v>374.56687888063766</v>
      </c>
      <c r="CS401" s="35">
        <v>-5.5586695000000002E-3</v>
      </c>
      <c r="CT401" s="35">
        <v>212669.5</v>
      </c>
      <c r="CU401" s="35">
        <v>1930.704</v>
      </c>
      <c r="CV401" s="35">
        <v>4.2684252500000003E-7</v>
      </c>
      <c r="CW401" s="35">
        <v>-928620.29795000004</v>
      </c>
      <c r="CX401" s="38">
        <v>2000</v>
      </c>
      <c r="CY401" s="26">
        <v>3</v>
      </c>
      <c r="CZ401" s="26">
        <v>16</v>
      </c>
      <c r="DA401" s="26">
        <v>2</v>
      </c>
      <c r="DB401" s="26">
        <v>67</v>
      </c>
      <c r="DC401" s="26">
        <v>2</v>
      </c>
      <c r="DD401" s="26">
        <v>65</v>
      </c>
      <c r="DE401" s="26">
        <v>3.5</v>
      </c>
      <c r="DF401" s="26"/>
      <c r="DG401" s="26"/>
      <c r="DH401" s="26"/>
      <c r="DI401" s="26"/>
      <c r="DJ401" s="26"/>
      <c r="DK401" s="26"/>
      <c r="DL401" s="26"/>
      <c r="DM401" s="26"/>
      <c r="DN401" s="26"/>
      <c r="DO401" s="26"/>
      <c r="DP401" s="26"/>
      <c r="DQ401" s="26"/>
      <c r="DR401" s="26"/>
      <c r="DS401" s="26"/>
      <c r="DT401" s="26"/>
      <c r="DU401" s="26"/>
      <c r="DV401" s="26"/>
      <c r="DW401" s="26"/>
      <c r="DX401" s="26"/>
      <c r="DY401" s="26"/>
      <c r="DZ401" s="26"/>
      <c r="EA401" s="26"/>
      <c r="EB401" s="26"/>
      <c r="EC401" s="26"/>
      <c r="ED401" s="26"/>
      <c r="EE401" s="26"/>
      <c r="EF401" s="26"/>
      <c r="EG401" s="26"/>
      <c r="EH401" s="26"/>
      <c r="EI401" s="26"/>
      <c r="EJ401" s="26"/>
      <c r="EK401" s="26"/>
      <c r="EL401" s="26"/>
      <c r="EM401" s="26"/>
      <c r="EN401" s="26"/>
      <c r="EO401" s="26"/>
      <c r="EP401" s="26"/>
      <c r="EQ401" s="26"/>
      <c r="ER401" s="26"/>
      <c r="ES401" s="26"/>
      <c r="ET401" s="26"/>
      <c r="EU401" s="26"/>
      <c r="EV401" s="26"/>
      <c r="EW401" s="26"/>
      <c r="EX401" s="26"/>
      <c r="EY401" s="26"/>
      <c r="EZ401" s="26"/>
      <c r="FA401" s="26"/>
      <c r="FB401" s="26"/>
      <c r="FC401" s="26"/>
      <c r="FD401" s="26"/>
      <c r="FE401" s="26"/>
      <c r="FF401" s="26"/>
      <c r="FG401" s="26"/>
      <c r="FH401" s="26"/>
      <c r="FI401" s="26"/>
      <c r="FJ401" s="26"/>
    </row>
    <row r="402" spans="1:166" x14ac:dyDescent="0.2">
      <c r="A402" s="25" t="s">
        <v>1245</v>
      </c>
      <c r="B402" s="35" t="s">
        <v>1246</v>
      </c>
      <c r="C402" s="35" t="s">
        <v>1247</v>
      </c>
      <c r="D402" s="35" t="s">
        <v>1248</v>
      </c>
      <c r="E402" s="36">
        <v>172.23910000000001</v>
      </c>
      <c r="F402" s="35">
        <v>3.27</v>
      </c>
      <c r="G402" s="35">
        <v>-554000</v>
      </c>
      <c r="H402" s="35">
        <v>28.85</v>
      </c>
      <c r="I402" s="47">
        <v>2800</v>
      </c>
      <c r="J402" s="35" t="s">
        <v>1249</v>
      </c>
      <c r="K402" s="35" t="s">
        <v>1250</v>
      </c>
      <c r="L402" s="35">
        <v>4</v>
      </c>
      <c r="M402" s="35">
        <v>8</v>
      </c>
      <c r="N402" s="41">
        <v>49.940700999999997</v>
      </c>
      <c r="O402" s="35">
        <v>2.5846799999999998E-3</v>
      </c>
      <c r="P402" s="35">
        <v>-9855.7099999999991</v>
      </c>
      <c r="Q402" s="35">
        <v>-734.98199</v>
      </c>
      <c r="R402" s="35">
        <v>0</v>
      </c>
      <c r="S402" s="35">
        <v>-2396</v>
      </c>
      <c r="T402" s="35">
        <v>1121</v>
      </c>
      <c r="U402" s="35">
        <v>3443</v>
      </c>
      <c r="V402" s="35" t="s">
        <v>102</v>
      </c>
      <c r="W402" s="35">
        <v>28.1416</v>
      </c>
      <c r="X402" s="35">
        <v>6.61241E-3</v>
      </c>
      <c r="Y402" s="35">
        <v>-1442220</v>
      </c>
      <c r="Z402" s="35">
        <v>0</v>
      </c>
      <c r="AA402" s="35">
        <v>0</v>
      </c>
      <c r="AB402" s="35">
        <v>-2908</v>
      </c>
      <c r="AC402" s="35">
        <v>1712</v>
      </c>
      <c r="AD402" s="35">
        <v>3391</v>
      </c>
      <c r="AE402" s="35" t="s">
        <v>102</v>
      </c>
      <c r="AF402" s="35">
        <v>48.907001000000001</v>
      </c>
      <c r="AG402" s="35">
        <v>0</v>
      </c>
      <c r="AH402" s="35">
        <v>0</v>
      </c>
      <c r="AI402" s="35">
        <v>0</v>
      </c>
      <c r="AJ402" s="35">
        <v>0</v>
      </c>
      <c r="AK402" s="35">
        <v>-16529</v>
      </c>
      <c r="AL402" s="44">
        <v>2403</v>
      </c>
      <c r="AM402" s="35">
        <v>17000</v>
      </c>
      <c r="AN402" s="35" t="s">
        <v>1242</v>
      </c>
      <c r="AO402" s="35">
        <v>50</v>
      </c>
      <c r="AP402" s="35">
        <v>0</v>
      </c>
      <c r="AQ402" s="35">
        <v>0</v>
      </c>
      <c r="AR402" s="35">
        <v>0</v>
      </c>
      <c r="AS402" s="35">
        <v>0</v>
      </c>
      <c r="AT402" s="35">
        <v>-2155</v>
      </c>
      <c r="AU402" s="42">
        <v>2800</v>
      </c>
      <c r="AV402" s="35">
        <v>-11.300140999999996</v>
      </c>
      <c r="AW402" s="35">
        <v>183.34081275377548</v>
      </c>
      <c r="AX402" s="35">
        <v>2.3704289999999994E-3</v>
      </c>
      <c r="AY402" s="35">
        <v>161791.446</v>
      </c>
      <c r="AZ402" s="35">
        <v>-473.51598000000001</v>
      </c>
      <c r="BA402" s="35">
        <v>4.2008000000000015E-9</v>
      </c>
      <c r="BB402" s="35">
        <v>-554155.82030000002</v>
      </c>
      <c r="BC402" s="35">
        <v>720</v>
      </c>
      <c r="BD402" s="35">
        <v>-19.141740999999996</v>
      </c>
      <c r="BE402" s="35">
        <v>236.46371041589862</v>
      </c>
      <c r="BF402" s="35">
        <v>7.0954290000000012E-3</v>
      </c>
      <c r="BG402" s="35">
        <v>100791.44600000001</v>
      </c>
      <c r="BH402" s="35">
        <v>-473.51598000000001</v>
      </c>
      <c r="BI402" s="35">
        <v>4.2008000000000015E-9</v>
      </c>
      <c r="BJ402" s="35">
        <v>-557622.88762000005</v>
      </c>
      <c r="BK402" s="35">
        <v>1112</v>
      </c>
      <c r="BL402" s="35">
        <v>-4.9621409999999955</v>
      </c>
      <c r="BM402" s="35">
        <v>148.43841929747668</v>
      </c>
      <c r="BN402" s="35">
        <v>-2.7695709999999998E-3</v>
      </c>
      <c r="BO402" s="35">
        <v>100791.44600000001</v>
      </c>
      <c r="BP402" s="35">
        <v>-473.51598000000001</v>
      </c>
      <c r="BQ402" s="35">
        <v>4.2008000000000015E-9</v>
      </c>
      <c r="BR402" s="35">
        <v>-558133.96770000004</v>
      </c>
      <c r="BS402" s="35">
        <v>1121</v>
      </c>
      <c r="BT402" s="35">
        <v>16.836960000000001</v>
      </c>
      <c r="BU402" s="35">
        <v>-42.996556753857703</v>
      </c>
      <c r="BV402" s="35">
        <v>-6.7973010000000004E-3</v>
      </c>
      <c r="BW402" s="35">
        <v>-615390.69900000002</v>
      </c>
      <c r="BX402" s="35">
        <v>996.44799999999998</v>
      </c>
      <c r="BY402" s="35">
        <v>4.2008000000000015E-9</v>
      </c>
      <c r="BZ402" s="35">
        <v>-558645.96770000004</v>
      </c>
      <c r="CA402" s="35">
        <v>1687</v>
      </c>
      <c r="CB402" s="35">
        <v>17.652599899999995</v>
      </c>
      <c r="CC402" s="35">
        <v>-40.70918842601742</v>
      </c>
      <c r="CD402" s="35">
        <v>-7.539764E-3</v>
      </c>
      <c r="CE402" s="35">
        <v>-574732</v>
      </c>
      <c r="CF402" s="35">
        <v>996.44799999999998</v>
      </c>
      <c r="CG402" s="35">
        <v>6.4800300000000001E-8</v>
      </c>
      <c r="CH402" s="35">
        <v>-570931.31740000006</v>
      </c>
      <c r="CI402" s="35">
        <v>1712</v>
      </c>
      <c r="CJ402" s="35">
        <v>-3.1128011000000058</v>
      </c>
      <c r="CK402" s="35">
        <v>110.28771097216847</v>
      </c>
      <c r="CL402" s="35">
        <v>-9.2735400000000003E-4</v>
      </c>
      <c r="CM402" s="35">
        <v>146378</v>
      </c>
      <c r="CN402" s="35">
        <v>996.44799999999998</v>
      </c>
      <c r="CO402" s="35">
        <v>6.4800300000000001E-8</v>
      </c>
      <c r="CP402" s="42">
        <v>-584552.31740000006</v>
      </c>
      <c r="CQ402" s="35">
        <v>1757</v>
      </c>
      <c r="CR402" s="35">
        <v>0.16679889999999631</v>
      </c>
      <c r="CS402" s="35">
        <v>133.95911634911869</v>
      </c>
      <c r="CT402" s="35">
        <v>-4.4641539999999997E-3</v>
      </c>
      <c r="CU402" s="35">
        <v>146378</v>
      </c>
      <c r="CV402" s="35">
        <v>996.44799999999998</v>
      </c>
      <c r="CW402" s="35">
        <v>3.5264230000000004E-7</v>
      </c>
      <c r="CX402" s="26">
        <v>-659838.31740000006</v>
      </c>
      <c r="CY402" s="26">
        <v>2403</v>
      </c>
      <c r="CZ402" s="26">
        <v>-0.92620010000000264</v>
      </c>
      <c r="DA402" s="26">
        <v>136.48604659074769</v>
      </c>
      <c r="DB402" s="26">
        <v>-4.4641539999999997E-3</v>
      </c>
      <c r="DC402" s="26">
        <v>146378</v>
      </c>
      <c r="DD402" s="26">
        <v>996.44799999999998</v>
      </c>
      <c r="DE402" s="26">
        <v>3.5264230000000004E-7</v>
      </c>
      <c r="DF402" s="26">
        <v>-645464.31740000006</v>
      </c>
      <c r="DG402" s="38">
        <v>2800</v>
      </c>
      <c r="DH402" s="26">
        <v>3</v>
      </c>
      <c r="DI402" s="26">
        <v>16</v>
      </c>
      <c r="DJ402" s="26">
        <v>2</v>
      </c>
      <c r="DK402" s="26">
        <v>85</v>
      </c>
      <c r="DL402" s="26">
        <v>1</v>
      </c>
      <c r="DM402" s="26">
        <v>65</v>
      </c>
      <c r="DN402" s="26">
        <v>2</v>
      </c>
      <c r="DO402" s="26"/>
      <c r="DP402" s="26"/>
      <c r="DQ402" s="26"/>
      <c r="DR402" s="26"/>
      <c r="DS402" s="26"/>
      <c r="DT402" s="26"/>
      <c r="DU402" s="26"/>
      <c r="DV402" s="26"/>
      <c r="DW402" s="26"/>
      <c r="DX402" s="26"/>
      <c r="DY402" s="26"/>
      <c r="DZ402" s="26"/>
      <c r="EA402" s="26"/>
      <c r="EB402" s="26"/>
      <c r="EC402" s="26"/>
      <c r="ED402" s="26"/>
      <c r="EE402" s="26"/>
      <c r="EF402" s="26"/>
      <c r="EG402" s="26"/>
      <c r="EH402" s="26"/>
      <c r="EI402" s="26"/>
      <c r="EJ402" s="26"/>
      <c r="EK402" s="26"/>
      <c r="EL402" s="26"/>
      <c r="EM402" s="26"/>
      <c r="EN402" s="26"/>
      <c r="EO402" s="26"/>
      <c r="EP402" s="26"/>
      <c r="EQ402" s="26"/>
      <c r="ER402" s="26"/>
      <c r="ES402" s="26"/>
      <c r="ET402" s="26"/>
      <c r="EU402" s="26"/>
      <c r="EV402" s="26"/>
      <c r="EW402" s="26"/>
      <c r="EX402" s="26"/>
      <c r="EY402" s="26"/>
      <c r="EZ402" s="26"/>
      <c r="FA402" s="26"/>
      <c r="FB402" s="26"/>
      <c r="FC402" s="26"/>
      <c r="FD402" s="26"/>
      <c r="FE402" s="26"/>
      <c r="FF402" s="26"/>
      <c r="FG402" s="26"/>
      <c r="FH402" s="26"/>
      <c r="FI402" s="26"/>
      <c r="FJ402" s="26"/>
    </row>
    <row r="403" spans="1:166" x14ac:dyDescent="0.2">
      <c r="A403" s="35" t="s">
        <v>1251</v>
      </c>
      <c r="B403" s="35" t="s">
        <v>223</v>
      </c>
      <c r="C403" s="35" t="s">
        <v>1252</v>
      </c>
      <c r="E403" s="36">
        <v>294.03480000000002</v>
      </c>
      <c r="F403" s="35" t="s">
        <v>546</v>
      </c>
      <c r="G403" s="35">
        <v>-736900</v>
      </c>
      <c r="H403" s="35">
        <v>52.7</v>
      </c>
      <c r="I403" s="35">
        <v>1000</v>
      </c>
      <c r="J403" s="35" t="s">
        <v>1253</v>
      </c>
      <c r="K403" s="35">
        <v>4</v>
      </c>
      <c r="L403" s="35">
        <v>1</v>
      </c>
      <c r="M403" s="35">
        <v>2</v>
      </c>
      <c r="N403" s="41">
        <v>104.10299999999999</v>
      </c>
      <c r="O403" s="35">
        <v>-1.49479E-2</v>
      </c>
      <c r="P403" s="35">
        <v>360245</v>
      </c>
      <c r="Q403" s="35">
        <v>-1472.84</v>
      </c>
      <c r="R403" s="35">
        <v>5.9706699999999999E-6</v>
      </c>
      <c r="S403" s="35">
        <v>-5644</v>
      </c>
      <c r="T403" s="42">
        <v>1000</v>
      </c>
      <c r="U403" s="35">
        <v>-38.726330000000004</v>
      </c>
      <c r="V403" s="35">
        <v>441.44759965855974</v>
      </c>
      <c r="W403" s="35">
        <v>1.8500092499999999E-2</v>
      </c>
      <c r="X403" s="35">
        <v>451936.10200000001</v>
      </c>
      <c r="Y403" s="35">
        <v>-1201.896</v>
      </c>
      <c r="Z403" s="35">
        <v>-2.5915584750000001E-6</v>
      </c>
      <c r="AA403" s="35">
        <v>-739593.61774999998</v>
      </c>
      <c r="AB403" s="35">
        <v>720</v>
      </c>
      <c r="AC403" s="35">
        <v>-46.567930199999999</v>
      </c>
      <c r="AD403" s="35">
        <v>494.57049883653315</v>
      </c>
      <c r="AE403" s="35">
        <v>2.3225092500000002E-2</v>
      </c>
      <c r="AF403" s="35">
        <v>390936.10200000001</v>
      </c>
      <c r="AG403" s="35">
        <v>-1201.896</v>
      </c>
      <c r="AH403" s="35">
        <v>-2.5915584750000001E-6</v>
      </c>
      <c r="AI403" s="35">
        <v>-743060.68507000001</v>
      </c>
      <c r="AJ403" s="42">
        <v>1000</v>
      </c>
      <c r="AK403" s="35">
        <v>3</v>
      </c>
      <c r="AL403" s="35">
        <v>16</v>
      </c>
      <c r="AM403" s="35">
        <v>2</v>
      </c>
      <c r="AN403" s="35">
        <v>98</v>
      </c>
      <c r="AO403" s="35">
        <v>2</v>
      </c>
      <c r="AP403" s="35">
        <v>65</v>
      </c>
      <c r="AQ403" s="35">
        <v>3.5</v>
      </c>
      <c r="AR403" s="26"/>
      <c r="AS403" s="26"/>
      <c r="AT403" s="26"/>
      <c r="AU403" s="26"/>
      <c r="AV403" s="26"/>
      <c r="AW403" s="26"/>
      <c r="AX403" s="26"/>
      <c r="AY403" s="26"/>
      <c r="AZ403" s="26"/>
      <c r="BA403" s="26"/>
      <c r="BB403" s="26"/>
      <c r="BC403" s="26"/>
      <c r="BD403" s="26"/>
      <c r="BE403" s="26"/>
      <c r="BF403" s="26"/>
      <c r="BG403" s="26"/>
      <c r="BH403" s="26"/>
      <c r="BI403" s="26"/>
      <c r="BJ403" s="26"/>
      <c r="BK403" s="26"/>
      <c r="BL403" s="26"/>
      <c r="BM403" s="26"/>
      <c r="BN403" s="26"/>
      <c r="BO403" s="26"/>
      <c r="BP403" s="26"/>
      <c r="BQ403" s="26"/>
      <c r="BR403" s="26"/>
      <c r="BS403" s="26"/>
      <c r="BT403" s="26"/>
      <c r="BU403" s="26"/>
      <c r="BV403" s="26"/>
      <c r="BW403" s="26"/>
      <c r="BX403" s="26"/>
      <c r="BY403" s="26"/>
      <c r="BZ403" s="26"/>
      <c r="CA403" s="26"/>
      <c r="CB403" s="26"/>
      <c r="CC403" s="26"/>
      <c r="CD403" s="26"/>
      <c r="CE403" s="26"/>
      <c r="CF403" s="26"/>
      <c r="CG403" s="26"/>
      <c r="CH403" s="26"/>
      <c r="CI403" s="26"/>
      <c r="CJ403" s="26"/>
      <c r="CK403" s="26"/>
      <c r="CL403" s="26"/>
      <c r="CM403" s="26"/>
      <c r="CN403" s="26"/>
      <c r="CO403" s="26"/>
      <c r="CP403" s="26"/>
      <c r="CQ403" s="26"/>
      <c r="CR403" s="26"/>
      <c r="CS403" s="26"/>
      <c r="CT403" s="26"/>
      <c r="CU403" s="26"/>
      <c r="CV403" s="26"/>
      <c r="CW403" s="26"/>
      <c r="CX403" s="26"/>
      <c r="CY403" s="26"/>
      <c r="CZ403" s="26"/>
      <c r="DA403" s="26"/>
      <c r="DB403" s="26"/>
      <c r="DC403" s="26"/>
      <c r="DD403" s="26"/>
      <c r="DE403" s="26"/>
      <c r="DF403" s="26"/>
      <c r="DG403" s="26"/>
      <c r="DH403" s="26"/>
      <c r="DI403" s="26"/>
      <c r="DJ403" s="26"/>
      <c r="DK403" s="26"/>
      <c r="DL403" s="26"/>
      <c r="DM403" s="26"/>
      <c r="DN403" s="26"/>
      <c r="DO403" s="26"/>
      <c r="DP403" s="26"/>
      <c r="DQ403" s="26"/>
      <c r="DR403" s="26"/>
      <c r="DS403" s="26"/>
      <c r="DT403" s="26"/>
      <c r="DU403" s="26"/>
      <c r="DV403" s="26"/>
      <c r="DW403" s="26"/>
      <c r="DX403" s="26"/>
      <c r="DY403" s="26"/>
      <c r="DZ403" s="26"/>
      <c r="EA403" s="26"/>
      <c r="EB403" s="26"/>
      <c r="EC403" s="26"/>
      <c r="ED403" s="26"/>
      <c r="EE403" s="26"/>
      <c r="EF403" s="26"/>
      <c r="EG403" s="26"/>
      <c r="EH403" s="26"/>
      <c r="EI403" s="26"/>
      <c r="EJ403" s="26"/>
      <c r="EK403" s="26"/>
      <c r="EL403" s="26"/>
      <c r="EM403" s="26"/>
      <c r="EN403" s="26"/>
      <c r="EO403" s="26"/>
      <c r="EP403" s="26"/>
      <c r="EQ403" s="26"/>
      <c r="ER403" s="26"/>
      <c r="ES403" s="26"/>
      <c r="ET403" s="26"/>
      <c r="EU403" s="26"/>
      <c r="EV403" s="26"/>
      <c r="EW403" s="26"/>
      <c r="EX403" s="26"/>
      <c r="EY403" s="26"/>
      <c r="EZ403" s="26"/>
      <c r="FA403" s="26"/>
      <c r="FB403" s="26"/>
      <c r="FC403" s="26"/>
      <c r="FD403" s="26"/>
      <c r="FE403" s="26"/>
      <c r="FF403" s="26"/>
      <c r="FG403" s="26"/>
      <c r="FH403" s="26"/>
      <c r="FI403" s="26"/>
      <c r="FJ403" s="26"/>
    </row>
    <row r="404" spans="1:166" x14ac:dyDescent="0.2">
      <c r="A404" s="35" t="s">
        <v>1254</v>
      </c>
      <c r="B404" s="35" t="s">
        <v>223</v>
      </c>
      <c r="C404" s="35" t="s">
        <v>1255</v>
      </c>
      <c r="D404" s="35" t="s">
        <v>1256</v>
      </c>
      <c r="E404" s="36">
        <v>310.17672400000004</v>
      </c>
      <c r="F404" s="35">
        <v>3.14</v>
      </c>
      <c r="G404" s="35">
        <v>-984900</v>
      </c>
      <c r="H404" s="35">
        <v>56.4</v>
      </c>
      <c r="I404" s="47">
        <v>2080</v>
      </c>
      <c r="J404" s="35" t="s">
        <v>1257</v>
      </c>
      <c r="K404" s="35">
        <v>4</v>
      </c>
      <c r="L404" s="35">
        <v>2</v>
      </c>
      <c r="M404" s="35">
        <v>8</v>
      </c>
      <c r="N404" s="41">
        <v>48.069000000000003</v>
      </c>
      <c r="O404" s="35">
        <v>1.9855000000000001E-2</v>
      </c>
      <c r="P404" s="35">
        <v>483900</v>
      </c>
      <c r="Q404" s="35">
        <v>0</v>
      </c>
      <c r="R404" s="35">
        <v>0</v>
      </c>
      <c r="S404" s="35">
        <v>-17720</v>
      </c>
      <c r="T404" s="35">
        <v>1373</v>
      </c>
      <c r="U404" s="35">
        <v>3940</v>
      </c>
      <c r="V404" s="35" t="s">
        <v>102</v>
      </c>
      <c r="W404" s="35">
        <v>80</v>
      </c>
      <c r="X404" s="35">
        <v>0</v>
      </c>
      <c r="Y404" s="35">
        <v>0</v>
      </c>
      <c r="Z404" s="35">
        <v>0</v>
      </c>
      <c r="AA404" s="35">
        <v>0</v>
      </c>
      <c r="AB404" s="35">
        <v>-19839</v>
      </c>
      <c r="AC404" s="42">
        <v>2080</v>
      </c>
      <c r="AD404" s="35">
        <v>22.410399999999996</v>
      </c>
      <c r="AE404" s="35">
        <v>-7.1644910284940124</v>
      </c>
      <c r="AF404" s="35">
        <v>-7.6297080000000024E-3</v>
      </c>
      <c r="AG404" s="35">
        <v>626206</v>
      </c>
      <c r="AH404" s="35">
        <v>1992.896</v>
      </c>
      <c r="AI404" s="35">
        <v>1.296006E-7</v>
      </c>
      <c r="AJ404" s="35">
        <v>-1000296.2389</v>
      </c>
      <c r="AK404" s="35">
        <v>317.3</v>
      </c>
      <c r="AL404" s="35">
        <v>27.396399599999995</v>
      </c>
      <c r="AM404" s="35">
        <v>-35.83708720184768</v>
      </c>
      <c r="AN404" s="35">
        <v>-1.3999708000000001E-2</v>
      </c>
      <c r="AO404" s="35">
        <v>626206</v>
      </c>
      <c r="AP404" s="35">
        <v>1992.896</v>
      </c>
      <c r="AQ404" s="35">
        <v>1.296006E-7</v>
      </c>
      <c r="AR404" s="35">
        <v>-999669.5085</v>
      </c>
      <c r="AS404" s="35">
        <v>552.29999999999995</v>
      </c>
      <c r="AT404" s="35">
        <v>26.746399999999994</v>
      </c>
      <c r="AU404" s="35">
        <v>-24.269019618432139</v>
      </c>
      <c r="AV404" s="35">
        <v>-1.4398708000000001E-2</v>
      </c>
      <c r="AW404" s="35">
        <v>582714</v>
      </c>
      <c r="AX404" s="35">
        <v>2179.8159999999998</v>
      </c>
      <c r="AY404" s="35">
        <v>1.5520059999999999E-7</v>
      </c>
      <c r="AZ404" s="35">
        <v>-1007987.8337</v>
      </c>
      <c r="BA404" s="35">
        <v>720</v>
      </c>
      <c r="BB404" s="35">
        <v>14.983999999999995</v>
      </c>
      <c r="BC404" s="35">
        <v>55.415326874752509</v>
      </c>
      <c r="BD404" s="35">
        <v>-7.3112079999999996E-3</v>
      </c>
      <c r="BE404" s="35">
        <v>491214</v>
      </c>
      <c r="BF404" s="35">
        <v>2179.8159999999998</v>
      </c>
      <c r="BG404" s="35">
        <v>1.5520059999999999E-7</v>
      </c>
      <c r="BH404" s="35">
        <v>-1013188.4346799999</v>
      </c>
      <c r="BI404" s="35">
        <v>1112</v>
      </c>
      <c r="BJ404" s="35">
        <v>36.253399999999985</v>
      </c>
      <c r="BK404" s="35">
        <v>-76.62260980288022</v>
      </c>
      <c r="BL404" s="35">
        <v>-2.2108708000000001E-2</v>
      </c>
      <c r="BM404" s="35">
        <v>491214</v>
      </c>
      <c r="BN404" s="35">
        <v>2179.8159999999998</v>
      </c>
      <c r="BO404" s="35">
        <v>1.5520059999999999E-7</v>
      </c>
      <c r="BP404" s="35">
        <v>-1013955.0548</v>
      </c>
      <c r="BQ404" s="35">
        <v>1373</v>
      </c>
      <c r="BR404" s="35">
        <v>4.3223999999999876</v>
      </c>
      <c r="BS404" s="35">
        <v>128.482185991817</v>
      </c>
      <c r="BT404" s="35">
        <v>-2.2537080000000001E-3</v>
      </c>
      <c r="BU404" s="35">
        <v>249264</v>
      </c>
      <c r="BV404" s="35">
        <v>2179.8159999999998</v>
      </c>
      <c r="BW404" s="35">
        <v>1.5520059999999999E-7</v>
      </c>
      <c r="BX404" s="35">
        <v>-1016074.0548</v>
      </c>
      <c r="BY404" s="42">
        <v>1757</v>
      </c>
      <c r="BZ404" s="35">
        <v>9.2417999999999836</v>
      </c>
      <c r="CA404" s="35">
        <v>163.98929405724238</v>
      </c>
      <c r="CB404" s="35">
        <v>-7.5589080000000005E-3</v>
      </c>
      <c r="CC404" s="35">
        <v>249264</v>
      </c>
      <c r="CD404" s="35">
        <v>2179.8159999999998</v>
      </c>
      <c r="CE404" s="35">
        <v>5.8696360000000005E-7</v>
      </c>
      <c r="CF404" s="35">
        <v>-1129003.0548</v>
      </c>
      <c r="CG404" s="26">
        <v>2000</v>
      </c>
      <c r="CH404" s="26">
        <v>7.1647999999999854</v>
      </c>
      <c r="CI404" s="26">
        <v>182.6316705974827</v>
      </c>
      <c r="CJ404" s="26">
        <v>-7.1515080000000009E-3</v>
      </c>
      <c r="CK404" s="26">
        <v>292756</v>
      </c>
      <c r="CL404" s="26">
        <v>1992.896</v>
      </c>
      <c r="CM404" s="26">
        <v>5.6136360000000003E-7</v>
      </c>
      <c r="CN404" s="26">
        <v>-1127801.0548</v>
      </c>
      <c r="CO404" s="38">
        <v>2080</v>
      </c>
      <c r="CP404" s="26">
        <v>3</v>
      </c>
      <c r="CQ404" s="26">
        <v>67</v>
      </c>
      <c r="CR404" s="26">
        <v>2</v>
      </c>
      <c r="CS404" s="26">
        <v>65</v>
      </c>
      <c r="CT404" s="26">
        <v>4</v>
      </c>
      <c r="CU404" s="26">
        <v>16</v>
      </c>
      <c r="CV404" s="26">
        <v>3</v>
      </c>
      <c r="CW404" s="26"/>
      <c r="CX404" s="26"/>
      <c r="CY404" s="26"/>
      <c r="CZ404" s="26"/>
      <c r="DA404" s="26"/>
      <c r="DB404" s="26"/>
      <c r="DC404" s="26"/>
      <c r="DD404" s="26"/>
      <c r="DE404" s="26"/>
      <c r="DF404" s="26"/>
      <c r="DG404" s="26"/>
      <c r="DH404" s="26"/>
      <c r="DI404" s="26"/>
      <c r="DJ404" s="26"/>
      <c r="DK404" s="26"/>
      <c r="DL404" s="26"/>
      <c r="DM404" s="26"/>
      <c r="DN404" s="26"/>
      <c r="DO404" s="26"/>
      <c r="DP404" s="26"/>
      <c r="DQ404" s="26"/>
      <c r="DR404" s="26"/>
      <c r="DS404" s="26"/>
      <c r="DT404" s="26"/>
      <c r="DU404" s="26"/>
      <c r="DV404" s="26"/>
      <c r="DW404" s="26"/>
      <c r="DX404" s="26"/>
      <c r="DY404" s="26"/>
      <c r="DZ404" s="26"/>
      <c r="EA404" s="26"/>
      <c r="EB404" s="26"/>
      <c r="EC404" s="26"/>
      <c r="ED404" s="26"/>
      <c r="EE404" s="26"/>
      <c r="EF404" s="26"/>
      <c r="EG404" s="26"/>
      <c r="EH404" s="26"/>
      <c r="EI404" s="26"/>
      <c r="EJ404" s="26"/>
      <c r="EK404" s="26"/>
      <c r="EL404" s="26"/>
      <c r="EM404" s="26"/>
      <c r="EN404" s="26"/>
      <c r="EO404" s="26"/>
      <c r="EP404" s="26"/>
      <c r="EQ404" s="26"/>
      <c r="ER404" s="26"/>
      <c r="ES404" s="26"/>
      <c r="ET404" s="26"/>
      <c r="EU404" s="26"/>
      <c r="EV404" s="26"/>
      <c r="EW404" s="26"/>
      <c r="EX404" s="26"/>
      <c r="EY404" s="26"/>
      <c r="EZ404" s="26"/>
      <c r="FA404" s="26"/>
      <c r="FB404" s="26"/>
      <c r="FC404" s="26"/>
      <c r="FD404" s="26"/>
      <c r="FE404" s="26"/>
      <c r="FF404" s="26"/>
      <c r="FG404" s="26"/>
      <c r="FH404" s="26"/>
      <c r="FI404" s="26"/>
      <c r="FJ404" s="26"/>
    </row>
    <row r="405" spans="1:166" x14ac:dyDescent="0.2">
      <c r="A405" s="35" t="s">
        <v>1258</v>
      </c>
      <c r="B405" s="35" t="s">
        <v>223</v>
      </c>
      <c r="C405" s="35" t="s">
        <v>1259</v>
      </c>
      <c r="E405" s="36">
        <v>270.19348000000002</v>
      </c>
      <c r="F405" s="35">
        <v>3.0379999999999998</v>
      </c>
      <c r="G405" s="35">
        <v>-857500</v>
      </c>
      <c r="H405" s="35">
        <v>49.2</v>
      </c>
      <c r="I405" s="35">
        <v>1800</v>
      </c>
      <c r="J405" s="35" t="s">
        <v>1208</v>
      </c>
      <c r="K405" s="35">
        <v>4</v>
      </c>
      <c r="L405" s="35">
        <v>1</v>
      </c>
      <c r="M405" s="35">
        <v>5</v>
      </c>
      <c r="N405" s="41">
        <v>56.372298999999998</v>
      </c>
      <c r="O405" s="35">
        <v>6.2313999999999998E-3</v>
      </c>
      <c r="P405" s="35">
        <v>1124430</v>
      </c>
      <c r="Q405" s="35">
        <v>103.81399999999999</v>
      </c>
      <c r="R405" s="35">
        <v>-1.1437E-6</v>
      </c>
      <c r="S405" s="35">
        <v>-22895</v>
      </c>
      <c r="T405" s="42">
        <v>1800</v>
      </c>
      <c r="U405" s="35">
        <v>-11.8573187</v>
      </c>
      <c r="V405" s="35">
        <v>208.38457867894522</v>
      </c>
      <c r="W405" s="35">
        <v>6.742749000000001E-3</v>
      </c>
      <c r="X405" s="35">
        <v>723083</v>
      </c>
      <c r="Y405" s="35">
        <v>557.83199999999988</v>
      </c>
      <c r="Z405" s="35">
        <v>6.6905045000000002E-7</v>
      </c>
      <c r="AA405" s="35">
        <v>-870066.98699999996</v>
      </c>
      <c r="AB405" s="35">
        <v>720</v>
      </c>
      <c r="AC405" s="35">
        <v>-23.619718999999996</v>
      </c>
      <c r="AD405" s="35">
        <v>288.06892744590527</v>
      </c>
      <c r="AE405" s="35">
        <v>1.3830249000000001E-2</v>
      </c>
      <c r="AF405" s="35">
        <v>631583</v>
      </c>
      <c r="AG405" s="35">
        <v>557.83199999999988</v>
      </c>
      <c r="AH405" s="35">
        <v>6.6905045000000002E-7</v>
      </c>
      <c r="AI405" s="35">
        <v>-875267.58797999995</v>
      </c>
      <c r="AJ405" s="35">
        <v>933.61</v>
      </c>
      <c r="AK405" s="35">
        <v>-2.9203985999999986</v>
      </c>
      <c r="AL405" s="35">
        <v>125.20369742344997</v>
      </c>
      <c r="AM405" s="35">
        <v>7.1750690000000009E-3</v>
      </c>
      <c r="AN405" s="35">
        <v>781782</v>
      </c>
      <c r="AO405" s="35">
        <v>1702.3</v>
      </c>
      <c r="AP405" s="35">
        <v>6.6905045000000002E-7</v>
      </c>
      <c r="AQ405" s="35">
        <v>-884709.72175999999</v>
      </c>
      <c r="AR405" s="35">
        <v>1112</v>
      </c>
      <c r="AS405" s="35">
        <v>18.349001399999992</v>
      </c>
      <c r="AT405" s="35">
        <v>-6.8342392541827621</v>
      </c>
      <c r="AU405" s="35">
        <v>-7.6224309999999998E-3</v>
      </c>
      <c r="AV405" s="35">
        <v>781782</v>
      </c>
      <c r="AW405" s="35">
        <v>1702.3</v>
      </c>
      <c r="AX405" s="35">
        <v>6.6905045000000002E-7</v>
      </c>
      <c r="AY405" s="35">
        <v>-885475.90829000005</v>
      </c>
      <c r="AZ405" s="35">
        <v>1757</v>
      </c>
      <c r="BA405" s="35">
        <v>22.80100139999999</v>
      </c>
      <c r="BB405" s="35">
        <v>35.9837257308223</v>
      </c>
      <c r="BC405" s="35">
        <v>-1.2743431E-2</v>
      </c>
      <c r="BD405" s="35">
        <v>781781.99999957974</v>
      </c>
      <c r="BE405" s="35">
        <v>1702.3</v>
      </c>
      <c r="BF405" s="35">
        <v>6.6905045000000002E-7</v>
      </c>
      <c r="BG405" s="35">
        <v>-998747.34187999996</v>
      </c>
      <c r="BH405" s="42">
        <v>1800</v>
      </c>
      <c r="BI405" s="35">
        <v>3</v>
      </c>
      <c r="BJ405" s="35">
        <v>16</v>
      </c>
      <c r="BK405" s="35">
        <v>3</v>
      </c>
      <c r="BL405" s="35">
        <v>4</v>
      </c>
      <c r="BM405" s="35">
        <v>2</v>
      </c>
      <c r="BN405" s="35">
        <v>65</v>
      </c>
      <c r="BO405" s="35">
        <v>3</v>
      </c>
      <c r="BP405" s="26"/>
      <c r="BQ405" s="26"/>
      <c r="BR405" s="26"/>
      <c r="BS405" s="26"/>
      <c r="BT405" s="26"/>
      <c r="BU405" s="26"/>
      <c r="BV405" s="26"/>
      <c r="BW405" s="26"/>
      <c r="BX405" s="26"/>
      <c r="BY405" s="26"/>
      <c r="BZ405" s="26"/>
      <c r="CA405" s="26"/>
      <c r="CB405" s="26"/>
      <c r="CC405" s="26"/>
      <c r="CD405" s="26"/>
      <c r="CE405" s="26"/>
      <c r="CF405" s="26"/>
      <c r="CG405" s="26"/>
      <c r="CH405" s="26"/>
      <c r="CI405" s="26"/>
      <c r="CJ405" s="26"/>
      <c r="CK405" s="26"/>
      <c r="CL405" s="26"/>
      <c r="CM405" s="26"/>
      <c r="CN405" s="26"/>
      <c r="CO405" s="26"/>
      <c r="CP405" s="26"/>
      <c r="CQ405" s="26"/>
      <c r="CR405" s="26"/>
      <c r="CS405" s="26"/>
      <c r="CT405" s="26"/>
      <c r="CU405" s="26"/>
      <c r="CV405" s="26"/>
      <c r="CW405" s="26"/>
      <c r="CX405" s="26"/>
      <c r="CY405" s="26"/>
      <c r="CZ405" s="26"/>
      <c r="DA405" s="26"/>
      <c r="DB405" s="26"/>
      <c r="DC405" s="26"/>
      <c r="DD405" s="26"/>
      <c r="DE405" s="26"/>
      <c r="DF405" s="26"/>
      <c r="DG405" s="26"/>
      <c r="DH405" s="26"/>
      <c r="DI405" s="26"/>
      <c r="DJ405" s="26"/>
      <c r="DK405" s="26"/>
      <c r="DL405" s="26"/>
      <c r="DM405" s="26"/>
      <c r="DN405" s="26"/>
      <c r="DO405" s="26"/>
      <c r="DP405" s="26"/>
      <c r="DQ405" s="26"/>
      <c r="DR405" s="26"/>
      <c r="DS405" s="26"/>
      <c r="DT405" s="26"/>
      <c r="DU405" s="26"/>
      <c r="DV405" s="26"/>
      <c r="DW405" s="26"/>
      <c r="DX405" s="26"/>
      <c r="DY405" s="26"/>
      <c r="DZ405" s="26"/>
      <c r="EA405" s="26"/>
      <c r="EB405" s="26"/>
      <c r="EC405" s="26"/>
      <c r="ED405" s="26"/>
      <c r="EE405" s="26"/>
      <c r="EF405" s="26"/>
      <c r="EG405" s="26"/>
      <c r="EH405" s="26"/>
      <c r="EI405" s="26"/>
      <c r="EJ405" s="26"/>
      <c r="EK405" s="26"/>
      <c r="EL405" s="26"/>
      <c r="EM405" s="26"/>
      <c r="EN405" s="26"/>
      <c r="EO405" s="26"/>
      <c r="EP405" s="26"/>
      <c r="EQ405" s="26"/>
      <c r="ER405" s="26"/>
      <c r="ES405" s="26"/>
      <c r="ET405" s="26"/>
      <c r="EU405" s="26"/>
      <c r="EV405" s="26"/>
      <c r="EW405" s="26"/>
      <c r="EX405" s="26"/>
      <c r="EY405" s="26"/>
      <c r="EZ405" s="26"/>
      <c r="FA405" s="26"/>
      <c r="FB405" s="26"/>
      <c r="FC405" s="26"/>
      <c r="FD405" s="26"/>
      <c r="FE405" s="26"/>
      <c r="FF405" s="26"/>
      <c r="FG405" s="26"/>
      <c r="FH405" s="26"/>
      <c r="FI405" s="26"/>
      <c r="FJ405" s="26"/>
    </row>
    <row r="406" spans="1:166" x14ac:dyDescent="0.2">
      <c r="A406" s="35" t="s">
        <v>1260</v>
      </c>
      <c r="B406" s="35" t="s">
        <v>223</v>
      </c>
      <c r="C406" s="35" t="s">
        <v>1261</v>
      </c>
      <c r="D406" s="35" t="s">
        <v>1262</v>
      </c>
      <c r="E406" s="36">
        <v>450.44637999999998</v>
      </c>
      <c r="F406" s="35">
        <v>3.53</v>
      </c>
      <c r="G406" s="35">
        <v>-1586100</v>
      </c>
      <c r="H406" s="35">
        <v>61.179000000000002</v>
      </c>
      <c r="I406" s="35">
        <v>1800</v>
      </c>
      <c r="J406" s="35" t="s">
        <v>1214</v>
      </c>
      <c r="K406" s="35">
        <v>4</v>
      </c>
      <c r="L406" s="35">
        <v>1</v>
      </c>
      <c r="M406" s="35">
        <v>6</v>
      </c>
      <c r="N406" s="41">
        <v>235.59398999999999</v>
      </c>
      <c r="O406" s="35">
        <v>-2.3123700000000001E-2</v>
      </c>
      <c r="P406" s="35">
        <v>-425096</v>
      </c>
      <c r="Q406" s="35">
        <v>-5121.6400999999996</v>
      </c>
      <c r="R406" s="35">
        <v>2.6757500000000002E-6</v>
      </c>
      <c r="S406" s="35">
        <v>21604</v>
      </c>
      <c r="T406" s="42">
        <v>1800</v>
      </c>
      <c r="U406" s="35">
        <v>-136.68463</v>
      </c>
      <c r="V406" s="35">
        <v>1427.2196047057605</v>
      </c>
      <c r="W406" s="35">
        <v>3.6934207000000004E-2</v>
      </c>
      <c r="X406" s="35">
        <v>45910.902999999991</v>
      </c>
      <c r="Y406" s="35">
        <v>-8398.404199999999</v>
      </c>
      <c r="Z406" s="35">
        <v>-1.3252726000000002E-6</v>
      </c>
      <c r="AA406" s="35">
        <v>-1551439.3489999999</v>
      </c>
      <c r="AB406" s="35">
        <v>720</v>
      </c>
      <c r="AC406" s="35">
        <v>-148.44703029999999</v>
      </c>
      <c r="AD406" s="35">
        <v>1506.9039534727215</v>
      </c>
      <c r="AE406" s="35">
        <v>4.4021707000000007E-2</v>
      </c>
      <c r="AF406" s="35">
        <v>-45589.097000000009</v>
      </c>
      <c r="AG406" s="35">
        <v>-8398.404199999999</v>
      </c>
      <c r="AH406" s="35">
        <v>-1.3252726000000002E-6</v>
      </c>
      <c r="AI406" s="35">
        <v>-1556639.94998</v>
      </c>
      <c r="AJ406" s="35">
        <v>933.61</v>
      </c>
      <c r="AK406" s="35">
        <v>-127.74770989999999</v>
      </c>
      <c r="AL406" s="35">
        <v>1344.0387234502659</v>
      </c>
      <c r="AM406" s="35">
        <v>3.7366527000000004E-2</v>
      </c>
      <c r="AN406" s="35">
        <v>104609.90299999999</v>
      </c>
      <c r="AO406" s="35">
        <v>-7253.9361999999992</v>
      </c>
      <c r="AP406" s="35">
        <v>-1.3252726000000002E-6</v>
      </c>
      <c r="AQ406" s="35">
        <v>-1566082.0837600001</v>
      </c>
      <c r="AR406" s="35">
        <v>1112</v>
      </c>
      <c r="AS406" s="35">
        <v>-106.4783099</v>
      </c>
      <c r="AT406" s="35">
        <v>1212.0007867726331</v>
      </c>
      <c r="AU406" s="35">
        <v>2.2569026999999998E-2</v>
      </c>
      <c r="AV406" s="35">
        <v>104609.90299999999</v>
      </c>
      <c r="AW406" s="35">
        <v>-7253.9361999999992</v>
      </c>
      <c r="AX406" s="35">
        <v>-1.3252726000000002E-6</v>
      </c>
      <c r="AY406" s="35">
        <v>-1566848.2702899999</v>
      </c>
      <c r="AZ406" s="35">
        <v>1687</v>
      </c>
      <c r="BA406" s="35">
        <v>-104.03138989999999</v>
      </c>
      <c r="BB406" s="35">
        <v>1218.8628892269417</v>
      </c>
      <c r="BC406" s="35">
        <v>2.0341638000000002E-2</v>
      </c>
      <c r="BD406" s="35">
        <v>226586</v>
      </c>
      <c r="BE406" s="35">
        <v>-7253.9361999999992</v>
      </c>
      <c r="BF406" s="35">
        <v>-1.1434741E-6</v>
      </c>
      <c r="BG406" s="35">
        <v>-1603704.3193900001</v>
      </c>
      <c r="BH406" s="35">
        <v>1757</v>
      </c>
      <c r="BI406" s="35">
        <v>-99.579389899999995</v>
      </c>
      <c r="BJ406" s="35">
        <v>1261.6808542119466</v>
      </c>
      <c r="BK406" s="35">
        <v>1.5220638000000002E-2</v>
      </c>
      <c r="BL406" s="35">
        <v>226585.99999957968</v>
      </c>
      <c r="BM406" s="35">
        <v>-7253.9361999999992</v>
      </c>
      <c r="BN406" s="35">
        <v>-1.1434741E-6</v>
      </c>
      <c r="BO406" s="35">
        <v>-1716975.7529800001</v>
      </c>
      <c r="BP406" s="42">
        <v>1800</v>
      </c>
      <c r="BQ406" s="35">
        <v>4</v>
      </c>
      <c r="BR406" s="35">
        <v>16</v>
      </c>
      <c r="BS406" s="35">
        <v>3</v>
      </c>
      <c r="BT406" s="35">
        <v>4</v>
      </c>
      <c r="BU406" s="35">
        <v>2</v>
      </c>
      <c r="BV406" s="35">
        <v>85</v>
      </c>
      <c r="BW406" s="35">
        <v>3</v>
      </c>
      <c r="BX406" s="35">
        <v>65</v>
      </c>
      <c r="BY406" s="35">
        <v>6</v>
      </c>
      <c r="BZ406" s="26"/>
      <c r="CA406" s="26"/>
      <c r="CB406" s="26"/>
      <c r="CC406" s="26"/>
      <c r="CD406" s="26"/>
      <c r="CE406" s="26"/>
      <c r="CF406" s="26"/>
      <c r="CG406" s="26"/>
      <c r="CH406" s="26"/>
      <c r="CI406" s="26"/>
      <c r="CJ406" s="26"/>
      <c r="CK406" s="26"/>
      <c r="CL406" s="26"/>
      <c r="CM406" s="26"/>
      <c r="CN406" s="26"/>
      <c r="CO406" s="26"/>
      <c r="CP406" s="26"/>
      <c r="CQ406" s="26"/>
      <c r="CR406" s="26"/>
      <c r="CS406" s="26"/>
      <c r="CT406" s="26"/>
      <c r="CU406" s="26"/>
      <c r="CV406" s="26"/>
      <c r="CW406" s="26"/>
      <c r="CX406" s="26"/>
      <c r="CY406" s="26"/>
      <c r="CZ406" s="26"/>
      <c r="DA406" s="26"/>
      <c r="DB406" s="26"/>
      <c r="DC406" s="26"/>
      <c r="DD406" s="26"/>
      <c r="DE406" s="26"/>
      <c r="DF406" s="26"/>
      <c r="DG406" s="26"/>
      <c r="DH406" s="26"/>
      <c r="DI406" s="26"/>
      <c r="DJ406" s="26"/>
      <c r="DK406" s="26"/>
      <c r="DL406" s="26"/>
      <c r="DM406" s="26"/>
      <c r="DN406" s="26"/>
      <c r="DO406" s="26"/>
      <c r="DP406" s="26"/>
      <c r="DQ406" s="26"/>
      <c r="DR406" s="26"/>
      <c r="DS406" s="26"/>
      <c r="DT406" s="26"/>
      <c r="DU406" s="26"/>
      <c r="DV406" s="26"/>
      <c r="DW406" s="26"/>
      <c r="DX406" s="26"/>
      <c r="DY406" s="26"/>
      <c r="DZ406" s="26"/>
      <c r="EA406" s="26"/>
      <c r="EB406" s="26"/>
      <c r="EC406" s="26"/>
      <c r="ED406" s="26"/>
      <c r="EE406" s="26"/>
      <c r="EF406" s="26"/>
      <c r="EG406" s="26"/>
      <c r="EH406" s="26"/>
      <c r="EI406" s="26"/>
      <c r="EJ406" s="26"/>
      <c r="EK406" s="26"/>
      <c r="EL406" s="26"/>
      <c r="EM406" s="26"/>
      <c r="EN406" s="26"/>
      <c r="EO406" s="26"/>
      <c r="EP406" s="26"/>
      <c r="EQ406" s="26"/>
      <c r="ER406" s="26"/>
      <c r="ES406" s="26"/>
      <c r="ET406" s="26"/>
      <c r="EU406" s="26"/>
      <c r="EV406" s="26"/>
      <c r="EW406" s="26"/>
      <c r="EX406" s="26"/>
      <c r="EY406" s="26"/>
      <c r="EZ406" s="26"/>
      <c r="FA406" s="26"/>
      <c r="FB406" s="26"/>
      <c r="FC406" s="26"/>
      <c r="FD406" s="26"/>
      <c r="FE406" s="26"/>
      <c r="FF406" s="26"/>
      <c r="FG406" s="26"/>
      <c r="FH406" s="26"/>
      <c r="FI406" s="26"/>
      <c r="FJ406" s="26"/>
    </row>
    <row r="407" spans="1:166" x14ac:dyDescent="0.2">
      <c r="A407" s="35" t="s">
        <v>1263</v>
      </c>
      <c r="B407" s="35" t="s">
        <v>99</v>
      </c>
      <c r="C407" s="35" t="s">
        <v>1264</v>
      </c>
      <c r="E407" s="36">
        <v>237.85239999999999</v>
      </c>
      <c r="F407" s="35">
        <v>3.0920000000000001</v>
      </c>
      <c r="G407" s="35">
        <v>-519740</v>
      </c>
      <c r="H407" s="35">
        <v>43.89</v>
      </c>
      <c r="I407" s="35">
        <v>1900</v>
      </c>
      <c r="J407" s="35" t="s">
        <v>1228</v>
      </c>
      <c r="K407" s="35">
        <v>4</v>
      </c>
      <c r="L407" s="35">
        <v>2</v>
      </c>
      <c r="M407" s="35">
        <v>6</v>
      </c>
      <c r="N407" s="41">
        <v>56.925998999999997</v>
      </c>
      <c r="O407" s="35">
        <v>5.0239999999999998E-3</v>
      </c>
      <c r="P407" s="35">
        <v>1343700</v>
      </c>
      <c r="Q407" s="35">
        <v>0</v>
      </c>
      <c r="R407" s="35">
        <v>0</v>
      </c>
      <c r="S407" s="35">
        <v>-21926</v>
      </c>
      <c r="T407" s="35">
        <v>1760</v>
      </c>
      <c r="U407" s="35">
        <v>35450</v>
      </c>
      <c r="V407" s="35" t="s">
        <v>92</v>
      </c>
      <c r="W407" s="35">
        <v>94</v>
      </c>
      <c r="X407" s="35">
        <v>0</v>
      </c>
      <c r="Y407" s="35">
        <v>0</v>
      </c>
      <c r="Z407" s="35">
        <v>0</v>
      </c>
      <c r="AA407" s="35">
        <v>0</v>
      </c>
      <c r="AB407" s="35">
        <v>-35400</v>
      </c>
      <c r="AC407" s="42">
        <v>1900</v>
      </c>
      <c r="AD407" s="35">
        <v>-13.073698899999997</v>
      </c>
      <c r="AE407" s="35">
        <v>178.96746204981969</v>
      </c>
      <c r="AF407" s="35">
        <v>2.3254969E-2</v>
      </c>
      <c r="AG407" s="35">
        <v>1025151</v>
      </c>
      <c r="AH407" s="35">
        <v>1494.672</v>
      </c>
      <c r="AI407" s="35">
        <v>-4.7089995499999996E-6</v>
      </c>
      <c r="AJ407" s="35">
        <v>-541601.45388000004</v>
      </c>
      <c r="AK407" s="35">
        <v>550</v>
      </c>
      <c r="AL407" s="35">
        <v>3.9423008999999993</v>
      </c>
      <c r="AM407" s="35">
        <v>72.299977901484453</v>
      </c>
      <c r="AN407" s="35">
        <v>2.0161689999999999E-3</v>
      </c>
      <c r="AO407" s="35">
        <v>651410</v>
      </c>
      <c r="AP407" s="35">
        <v>1494.672</v>
      </c>
      <c r="AQ407" s="35">
        <v>1.4950045E-7</v>
      </c>
      <c r="AR407" s="35">
        <v>-535691.66680000001</v>
      </c>
      <c r="AS407" s="35">
        <v>720</v>
      </c>
      <c r="AT407" s="35">
        <v>-7.8200993999999966</v>
      </c>
      <c r="AU407" s="35">
        <v>151.9843266684444</v>
      </c>
      <c r="AV407" s="35">
        <v>9.1036690000000017E-3</v>
      </c>
      <c r="AW407" s="35">
        <v>559910</v>
      </c>
      <c r="AX407" s="35">
        <v>1494.672</v>
      </c>
      <c r="AY407" s="35">
        <v>1.4950045E-7</v>
      </c>
      <c r="AZ407" s="35">
        <v>-540892.26777999999</v>
      </c>
      <c r="BA407" s="35">
        <v>1112</v>
      </c>
      <c r="BB407" s="35">
        <v>13.449300600000008</v>
      </c>
      <c r="BC407" s="35">
        <v>19.94638999081144</v>
      </c>
      <c r="BD407" s="35">
        <v>-5.6938309999999999E-3</v>
      </c>
      <c r="BE407" s="35">
        <v>559910</v>
      </c>
      <c r="BF407" s="35">
        <v>1494.672</v>
      </c>
      <c r="BG407" s="35">
        <v>1.4950045E-7</v>
      </c>
      <c r="BH407" s="35">
        <v>-541658.45430999994</v>
      </c>
      <c r="BI407" s="35">
        <v>1757</v>
      </c>
      <c r="BJ407" s="35">
        <v>17.901300600000006</v>
      </c>
      <c r="BK407" s="35">
        <v>62.764354975816531</v>
      </c>
      <c r="BL407" s="35">
        <v>-1.0814831E-2</v>
      </c>
      <c r="BM407" s="35">
        <v>559909.99999957974</v>
      </c>
      <c r="BN407" s="35">
        <v>1494.672</v>
      </c>
      <c r="BO407" s="35">
        <v>1.4950045E-7</v>
      </c>
      <c r="BP407" s="35">
        <v>-654929.88789999997</v>
      </c>
      <c r="BQ407" s="35">
        <v>1760</v>
      </c>
      <c r="BR407" s="35">
        <v>-19.172700399999997</v>
      </c>
      <c r="BS407" s="35">
        <v>338.85150763987224</v>
      </c>
      <c r="BT407" s="35">
        <v>-5.7908309999999998E-3</v>
      </c>
      <c r="BU407" s="35">
        <v>-111940.00000042032</v>
      </c>
      <c r="BV407" s="35">
        <v>1494.672</v>
      </c>
      <c r="BW407" s="35">
        <v>1.4950045E-7</v>
      </c>
      <c r="BX407" s="35">
        <v>-668403.88789999997</v>
      </c>
      <c r="BY407" s="42">
        <v>1900</v>
      </c>
      <c r="BZ407" s="35">
        <v>3</v>
      </c>
      <c r="CA407" s="35">
        <v>16</v>
      </c>
      <c r="CB407" s="35">
        <v>3</v>
      </c>
      <c r="CC407" s="35">
        <v>9</v>
      </c>
      <c r="CD407" s="35">
        <v>2</v>
      </c>
      <c r="CE407" s="35">
        <v>65</v>
      </c>
      <c r="CF407" s="35">
        <v>3</v>
      </c>
      <c r="CG407" s="26"/>
      <c r="CH407" s="26"/>
      <c r="CI407" s="26"/>
      <c r="CJ407" s="26"/>
      <c r="CK407" s="26"/>
      <c r="CL407" s="26"/>
      <c r="CM407" s="26"/>
      <c r="CN407" s="26"/>
      <c r="CO407" s="26"/>
      <c r="CP407" s="26"/>
      <c r="CQ407" s="26"/>
      <c r="CR407" s="26"/>
      <c r="CS407" s="26"/>
      <c r="CT407" s="26"/>
      <c r="CU407" s="26"/>
      <c r="CV407" s="26"/>
      <c r="CW407" s="26"/>
      <c r="CX407" s="26"/>
      <c r="CY407" s="26"/>
      <c r="CZ407" s="26"/>
      <c r="DA407" s="26"/>
      <c r="DB407" s="26"/>
      <c r="DC407" s="26"/>
      <c r="DD407" s="26"/>
      <c r="DE407" s="26"/>
      <c r="DF407" s="26"/>
      <c r="DG407" s="26"/>
      <c r="DH407" s="26"/>
      <c r="DI407" s="26"/>
      <c r="DJ407" s="26"/>
      <c r="DK407" s="26"/>
      <c r="DL407" s="26"/>
      <c r="DM407" s="26"/>
      <c r="DN407" s="26"/>
      <c r="DO407" s="26"/>
      <c r="DP407" s="26"/>
      <c r="DQ407" s="26"/>
      <c r="DR407" s="26"/>
      <c r="DS407" s="26"/>
      <c r="DT407" s="26"/>
      <c r="DU407" s="26"/>
      <c r="DV407" s="26"/>
      <c r="DW407" s="26"/>
      <c r="DX407" s="26"/>
      <c r="DY407" s="26"/>
      <c r="DZ407" s="26"/>
      <c r="EA407" s="26"/>
      <c r="EB407" s="26"/>
      <c r="EC407" s="26"/>
      <c r="ED407" s="26"/>
      <c r="EE407" s="26"/>
      <c r="EF407" s="26"/>
      <c r="EG407" s="26"/>
      <c r="EH407" s="26"/>
      <c r="EI407" s="26"/>
      <c r="EJ407" s="26"/>
      <c r="EK407" s="26"/>
      <c r="EL407" s="26"/>
      <c r="EM407" s="26"/>
      <c r="EN407" s="26"/>
      <c r="EO407" s="26"/>
      <c r="EP407" s="26"/>
      <c r="EQ407" s="26"/>
      <c r="ER407" s="26"/>
      <c r="ES407" s="26"/>
      <c r="ET407" s="26"/>
      <c r="EU407" s="26"/>
      <c r="EV407" s="26"/>
      <c r="EW407" s="26"/>
      <c r="EX407" s="26"/>
      <c r="EY407" s="26"/>
      <c r="EZ407" s="26"/>
      <c r="FA407" s="26"/>
      <c r="FB407" s="26"/>
      <c r="FC407" s="26"/>
      <c r="FD407" s="26"/>
      <c r="FE407" s="26"/>
      <c r="FF407" s="26"/>
      <c r="FG407" s="26"/>
      <c r="FH407" s="26"/>
      <c r="FI407" s="26"/>
      <c r="FJ407" s="26"/>
    </row>
    <row r="408" spans="1:166" x14ac:dyDescent="0.2">
      <c r="A408" s="35" t="s">
        <v>1265</v>
      </c>
      <c r="B408" s="35" t="s">
        <v>223</v>
      </c>
      <c r="C408" s="35" t="s">
        <v>1266</v>
      </c>
      <c r="D408" s="35" t="s">
        <v>1267</v>
      </c>
      <c r="E408" s="36">
        <v>508.1773</v>
      </c>
      <c r="F408" s="35">
        <v>3.85</v>
      </c>
      <c r="G408" s="35">
        <v>-1379302</v>
      </c>
      <c r="H408" s="35">
        <v>75.62</v>
      </c>
      <c r="I408" s="35">
        <v>1000</v>
      </c>
      <c r="J408" s="35" t="s">
        <v>1268</v>
      </c>
      <c r="K408" s="35" t="s">
        <v>530</v>
      </c>
      <c r="L408" s="35">
        <v>1</v>
      </c>
      <c r="M408" s="35">
        <v>3</v>
      </c>
      <c r="N408" s="35">
        <v>193.40299999999999</v>
      </c>
      <c r="O408" s="35">
        <v>-8.3951000000000008E-3</v>
      </c>
      <c r="P408" s="35">
        <v>162260.99429999999</v>
      </c>
      <c r="Q408" s="35">
        <v>-3539</v>
      </c>
      <c r="R408" s="55">
        <v>0</v>
      </c>
      <c r="S408" s="53">
        <v>3646.9245419640356</v>
      </c>
      <c r="T408" s="42">
        <v>1000</v>
      </c>
      <c r="U408" s="35">
        <v>-74.936319999999995</v>
      </c>
      <c r="V408" s="35">
        <v>891.4386463116316</v>
      </c>
      <c r="W408" s="35">
        <v>1.2875427E-2</v>
      </c>
      <c r="X408" s="35">
        <v>414238.40015</v>
      </c>
      <c r="Y408" s="35">
        <v>-4088.6559999999999</v>
      </c>
      <c r="Z408" s="35">
        <v>2.2569323999999997E-6</v>
      </c>
      <c r="AA408" s="35">
        <v>-1367859.3600580359</v>
      </c>
      <c r="AB408" s="35">
        <v>720</v>
      </c>
      <c r="AC408" s="35">
        <v>-86.69871999999998</v>
      </c>
      <c r="AD408" s="35">
        <v>971.12299280481625</v>
      </c>
      <c r="AE408" s="35">
        <v>1.9962927000000002E-2</v>
      </c>
      <c r="AF408" s="35">
        <v>322738.40015</v>
      </c>
      <c r="AG408" s="35">
        <v>-4088.6559999999999</v>
      </c>
      <c r="AH408" s="35">
        <v>2.2569323999999997E-6</v>
      </c>
      <c r="AI408" s="35">
        <v>-1373059.961038036</v>
      </c>
      <c r="AJ408" s="35">
        <v>800</v>
      </c>
      <c r="AK408" s="35">
        <v>-240.51671799999997</v>
      </c>
      <c r="AL408" s="35">
        <v>2073.3817446370181</v>
      </c>
      <c r="AM408" s="35">
        <v>8.8837926999999997E-2</v>
      </c>
      <c r="AN408" s="35">
        <v>17038288.400150001</v>
      </c>
      <c r="AO408" s="35">
        <v>-4088.6559999999999</v>
      </c>
      <c r="AP408" s="35">
        <v>1.2602399999999991E-8</v>
      </c>
      <c r="AQ408" s="35">
        <v>-1496121.4344380361</v>
      </c>
      <c r="AR408" s="42">
        <v>1000</v>
      </c>
      <c r="AS408" s="35">
        <v>4</v>
      </c>
      <c r="AT408" s="35">
        <v>16</v>
      </c>
      <c r="AU408" s="35">
        <v>3</v>
      </c>
      <c r="AV408" s="35">
        <v>32</v>
      </c>
      <c r="AW408" s="35">
        <v>2</v>
      </c>
      <c r="AX408" s="35">
        <v>85</v>
      </c>
      <c r="AY408" s="35">
        <v>3</v>
      </c>
      <c r="AZ408" s="35">
        <v>65</v>
      </c>
      <c r="BA408" s="35">
        <v>6</v>
      </c>
    </row>
    <row r="409" spans="1:166" x14ac:dyDescent="0.2">
      <c r="A409" s="35" t="s">
        <v>1269</v>
      </c>
      <c r="B409" s="35" t="s">
        <v>223</v>
      </c>
      <c r="C409" s="35" t="s">
        <v>1238</v>
      </c>
      <c r="D409" s="35" t="s">
        <v>1270</v>
      </c>
      <c r="E409" s="36">
        <v>328.70519999999999</v>
      </c>
      <c r="F409" s="35" t="s">
        <v>546</v>
      </c>
      <c r="G409" s="35">
        <v>-1091700</v>
      </c>
      <c r="H409" s="35">
        <v>60.5</v>
      </c>
      <c r="I409" s="35">
        <v>1700</v>
      </c>
      <c r="J409" s="35" t="s">
        <v>1236</v>
      </c>
      <c r="K409" s="35">
        <v>4</v>
      </c>
      <c r="L409" s="35">
        <v>2</v>
      </c>
      <c r="M409" s="35">
        <v>7</v>
      </c>
      <c r="N409" s="41">
        <v>60.017899</v>
      </c>
      <c r="O409" s="35">
        <v>2.2394500000000001E-2</v>
      </c>
      <c r="P409" s="35">
        <v>995591</v>
      </c>
      <c r="Q409" s="35">
        <v>0</v>
      </c>
      <c r="R409" s="35">
        <v>-7.0573000000000002E-6</v>
      </c>
      <c r="S409" s="35">
        <v>-23037</v>
      </c>
      <c r="T409" s="35">
        <v>900</v>
      </c>
      <c r="U409" s="35">
        <v>0</v>
      </c>
      <c r="V409" s="26" t="s">
        <v>118</v>
      </c>
      <c r="W409" s="35">
        <v>107.52</v>
      </c>
      <c r="X409" s="35">
        <v>-1.7440500000000001E-2</v>
      </c>
      <c r="Y409" s="35">
        <v>6479020</v>
      </c>
      <c r="Z409" s="35">
        <v>0</v>
      </c>
      <c r="AA409" s="35">
        <v>5.6877099999999996E-6</v>
      </c>
      <c r="AB409" s="35">
        <v>-48907</v>
      </c>
      <c r="AC409" s="42">
        <v>1700</v>
      </c>
      <c r="AD409" s="35">
        <v>18.575221200000001</v>
      </c>
      <c r="AE409" s="35">
        <v>16.235553094074476</v>
      </c>
      <c r="AF409" s="35">
        <v>-1.3666282000000002E-2</v>
      </c>
      <c r="AG409" s="35">
        <v>799784.10199999996</v>
      </c>
      <c r="AH409" s="35">
        <v>1992.896</v>
      </c>
      <c r="AI409" s="35">
        <v>3.5370516000000002E-6</v>
      </c>
      <c r="AJ409" s="35">
        <v>-1109759.5722000001</v>
      </c>
      <c r="AK409" s="35">
        <v>720</v>
      </c>
      <c r="AL409" s="35">
        <v>6.8128208999999913</v>
      </c>
      <c r="AM409" s="35">
        <v>95.919901861034077</v>
      </c>
      <c r="AN409" s="35">
        <v>-6.5787819999999983E-3</v>
      </c>
      <c r="AO409" s="35">
        <v>708284.10199999996</v>
      </c>
      <c r="AP409" s="35">
        <v>1992.896</v>
      </c>
      <c r="AQ409" s="35">
        <v>3.5370516000000002E-6</v>
      </c>
      <c r="AR409" s="35">
        <v>-1114960.1731799999</v>
      </c>
      <c r="AS409" s="35">
        <v>900</v>
      </c>
      <c r="AT409" s="35">
        <v>-40.689280100000005</v>
      </c>
      <c r="AU409" s="35">
        <v>413.71706581638614</v>
      </c>
      <c r="AV409" s="35">
        <v>3.3256218000000004E-2</v>
      </c>
      <c r="AW409" s="35">
        <v>3449998.602</v>
      </c>
      <c r="AX409" s="35">
        <v>1992.896</v>
      </c>
      <c r="AY409" s="35">
        <v>-2.8354533999999997E-6</v>
      </c>
      <c r="AZ409" s="35">
        <v>-1140830.1731799999</v>
      </c>
      <c r="BA409" s="35">
        <v>922</v>
      </c>
      <c r="BB409" s="35">
        <v>-39.823280400000002</v>
      </c>
      <c r="BC409" s="35">
        <v>409.6880146518381</v>
      </c>
      <c r="BD409" s="35">
        <v>3.2940218000000007E-2</v>
      </c>
      <c r="BE409" s="35">
        <v>3319148.602</v>
      </c>
      <c r="BF409" s="35">
        <v>1992.896</v>
      </c>
      <c r="BG409" s="35">
        <v>-2.8354533999999997E-6</v>
      </c>
      <c r="BH409" s="35">
        <v>-1142155.5081499999</v>
      </c>
      <c r="BI409" s="35">
        <v>1112</v>
      </c>
      <c r="BJ409" s="35">
        <v>-18.553880400000011</v>
      </c>
      <c r="BK409" s="35">
        <v>277.65007797420549</v>
      </c>
      <c r="BL409" s="35">
        <v>1.8142718000000002E-2</v>
      </c>
      <c r="BM409" s="35">
        <v>3319148.602</v>
      </c>
      <c r="BN409" s="35">
        <v>1992.896</v>
      </c>
      <c r="BO409" s="35">
        <v>-2.8354533999999997E-6</v>
      </c>
      <c r="BP409" s="35">
        <v>-1142921.69468</v>
      </c>
      <c r="BQ409" s="35">
        <v>1363</v>
      </c>
      <c r="BR409" s="35">
        <v>-19.5948803</v>
      </c>
      <c r="BS409" s="35">
        <v>311.39134346498986</v>
      </c>
      <c r="BT409" s="35">
        <v>1.7070718000000002E-2</v>
      </c>
      <c r="BU409" s="35">
        <v>3450948.602</v>
      </c>
      <c r="BV409" s="35">
        <v>1992.896</v>
      </c>
      <c r="BW409" s="35">
        <v>-2.8354533999999997E-6</v>
      </c>
      <c r="BX409" s="35">
        <v>-1176775.50281</v>
      </c>
      <c r="BY409" s="35">
        <v>1687</v>
      </c>
      <c r="BZ409" s="35">
        <v>-17.96360030000001</v>
      </c>
      <c r="CA409" s="35">
        <v>315.96607843452887</v>
      </c>
      <c r="CB409" s="35">
        <v>1.5585792000000001E-2</v>
      </c>
      <c r="CC409" s="35">
        <v>3532266</v>
      </c>
      <c r="CD409" s="35">
        <v>1992.896</v>
      </c>
      <c r="CE409" s="35">
        <v>-2.7142543999999998E-6</v>
      </c>
      <c r="CF409" s="35">
        <v>-1201346.20221</v>
      </c>
      <c r="CG409" s="42">
        <v>1700</v>
      </c>
      <c r="CH409" s="35">
        <v>4</v>
      </c>
      <c r="CI409" s="35">
        <v>16</v>
      </c>
      <c r="CJ409" s="35">
        <v>3</v>
      </c>
      <c r="CK409" s="35">
        <v>54</v>
      </c>
      <c r="CL409" s="35">
        <v>1</v>
      </c>
      <c r="CM409" s="35">
        <v>85</v>
      </c>
      <c r="CN409" s="35">
        <v>2</v>
      </c>
      <c r="CO409" s="35">
        <v>65</v>
      </c>
      <c r="CP409" s="35">
        <v>4</v>
      </c>
      <c r="CQ409" s="26"/>
      <c r="CR409" s="26"/>
      <c r="CS409" s="26"/>
      <c r="CT409" s="26"/>
      <c r="CU409" s="26"/>
      <c r="CV409" s="26"/>
      <c r="CW409" s="26"/>
      <c r="CX409" s="26"/>
      <c r="CY409" s="26"/>
      <c r="CZ409" s="26"/>
      <c r="DA409" s="26"/>
      <c r="DB409" s="26"/>
      <c r="DC409" s="26"/>
      <c r="DD409" s="26"/>
      <c r="DE409" s="26"/>
      <c r="DF409" s="26"/>
      <c r="DG409" s="26"/>
      <c r="DH409" s="26"/>
      <c r="DI409" s="26"/>
      <c r="DJ409" s="26"/>
      <c r="DK409" s="26"/>
      <c r="DL409" s="26"/>
      <c r="DM409" s="26"/>
      <c r="DN409" s="26"/>
      <c r="DO409" s="26"/>
      <c r="DP409" s="26"/>
      <c r="DQ409" s="26"/>
      <c r="DR409" s="26"/>
      <c r="DS409" s="26"/>
      <c r="DT409" s="26"/>
      <c r="DU409" s="26"/>
      <c r="DV409" s="26"/>
      <c r="DW409" s="26"/>
      <c r="DX409" s="26"/>
      <c r="DY409" s="26"/>
      <c r="DZ409" s="26"/>
      <c r="EA409" s="26"/>
      <c r="EB409" s="26"/>
      <c r="EC409" s="26"/>
      <c r="ED409" s="26"/>
      <c r="EE409" s="26"/>
      <c r="EF409" s="26"/>
      <c r="EG409" s="26"/>
      <c r="EH409" s="26"/>
      <c r="EI409" s="26"/>
      <c r="EJ409" s="26"/>
      <c r="EK409" s="26"/>
      <c r="EL409" s="26"/>
      <c r="EM409" s="26"/>
      <c r="EN409" s="26"/>
      <c r="EO409" s="26"/>
      <c r="EP409" s="26"/>
      <c r="EQ409" s="26"/>
      <c r="ER409" s="26"/>
      <c r="ES409" s="26"/>
      <c r="ET409" s="26"/>
      <c r="EU409" s="26"/>
      <c r="EV409" s="26"/>
      <c r="EW409" s="26"/>
      <c r="EX409" s="26"/>
      <c r="EY409" s="26"/>
      <c r="EZ409" s="26"/>
      <c r="FA409" s="26"/>
      <c r="FB409" s="26"/>
      <c r="FC409" s="26"/>
      <c r="FD409" s="26"/>
      <c r="FE409" s="26"/>
      <c r="FF409" s="26"/>
      <c r="FG409" s="26"/>
      <c r="FH409" s="26"/>
      <c r="FI409" s="26"/>
      <c r="FJ409" s="26"/>
    </row>
    <row r="410" spans="1:166" x14ac:dyDescent="0.2">
      <c r="A410" s="35" t="s">
        <v>1271</v>
      </c>
      <c r="B410" s="35" t="s">
        <v>223</v>
      </c>
      <c r="C410" s="35" t="s">
        <v>1272</v>
      </c>
      <c r="E410" s="36">
        <v>148.24748</v>
      </c>
      <c r="F410" s="35">
        <v>2.63</v>
      </c>
      <c r="G410" s="35">
        <v>-103000</v>
      </c>
      <c r="H410" s="35">
        <v>25</v>
      </c>
      <c r="I410" s="35">
        <v>900</v>
      </c>
      <c r="J410" s="35" t="s">
        <v>1193</v>
      </c>
      <c r="K410" s="35">
        <v>4</v>
      </c>
      <c r="L410" s="35">
        <v>1</v>
      </c>
      <c r="M410" s="35">
        <v>2</v>
      </c>
      <c r="N410" s="41">
        <v>24.725000000000001</v>
      </c>
      <c r="O410" s="35">
        <v>7.8630000000000002E-3</v>
      </c>
      <c r="P410" s="35">
        <v>258000</v>
      </c>
      <c r="Q410" s="35">
        <v>0</v>
      </c>
      <c r="R410" s="35">
        <v>0</v>
      </c>
      <c r="S410" s="35">
        <v>-8936</v>
      </c>
      <c r="T410" s="42">
        <v>900</v>
      </c>
      <c r="U410" s="35">
        <v>-4.1097997000000035</v>
      </c>
      <c r="V410" s="35">
        <v>73.652664057633046</v>
      </c>
      <c r="W410" s="35">
        <v>2.403659999999988E-4</v>
      </c>
      <c r="X410" s="35">
        <v>281127.5</v>
      </c>
      <c r="Y410" s="35">
        <v>258.65199999999999</v>
      </c>
      <c r="Z410" s="35">
        <v>-2.797175E-8</v>
      </c>
      <c r="AA410" s="35">
        <v>-108324.2761</v>
      </c>
      <c r="AB410" s="35">
        <v>720</v>
      </c>
      <c r="AC410" s="35">
        <v>-15.872200000000001</v>
      </c>
      <c r="AD410" s="35">
        <v>153.33701282459305</v>
      </c>
      <c r="AE410" s="35">
        <v>7.3278660000000006E-3</v>
      </c>
      <c r="AF410" s="35">
        <v>189627.5</v>
      </c>
      <c r="AG410" s="35">
        <v>258.65199999999999</v>
      </c>
      <c r="AH410" s="35">
        <v>-2.797175E-8</v>
      </c>
      <c r="AI410" s="35">
        <v>-113524.87708000001</v>
      </c>
      <c r="AJ410" s="42">
        <v>900</v>
      </c>
      <c r="AK410" s="35">
        <v>2</v>
      </c>
      <c r="AL410" s="35">
        <v>16</v>
      </c>
      <c r="AM410" s="35">
        <v>3</v>
      </c>
      <c r="AN410" s="35">
        <v>57</v>
      </c>
      <c r="AO410" s="35">
        <v>1</v>
      </c>
      <c r="AP410" s="26"/>
      <c r="AQ410" s="26"/>
      <c r="AR410" s="26"/>
      <c r="AS410" s="26"/>
      <c r="AT410" s="26"/>
      <c r="AU410" s="26"/>
      <c r="AV410" s="26"/>
      <c r="AW410" s="26"/>
      <c r="AX410" s="26"/>
      <c r="AY410" s="26"/>
      <c r="AZ410" s="26"/>
      <c r="BA410" s="26"/>
      <c r="BB410" s="26"/>
      <c r="BC410" s="26"/>
      <c r="BD410" s="26"/>
      <c r="BE410" s="26"/>
      <c r="BF410" s="26"/>
      <c r="BG410" s="26"/>
      <c r="BH410" s="26"/>
      <c r="BI410" s="26"/>
      <c r="BJ410" s="26"/>
      <c r="BK410" s="26"/>
      <c r="BL410" s="26"/>
      <c r="BM410" s="26"/>
      <c r="BN410" s="26"/>
      <c r="BO410" s="26"/>
      <c r="BP410" s="26"/>
      <c r="BQ410" s="26"/>
      <c r="BR410" s="26"/>
      <c r="BS410" s="26"/>
      <c r="BT410" s="26"/>
      <c r="BU410" s="26"/>
      <c r="BV410" s="26"/>
      <c r="BW410" s="26"/>
      <c r="BX410" s="26"/>
      <c r="BY410" s="26"/>
      <c r="BZ410" s="26"/>
      <c r="CA410" s="26"/>
      <c r="CB410" s="26"/>
      <c r="CC410" s="26"/>
      <c r="CD410" s="26"/>
      <c r="CE410" s="26"/>
      <c r="CF410" s="26"/>
      <c r="CG410" s="26"/>
      <c r="CH410" s="26"/>
      <c r="CI410" s="26"/>
      <c r="CJ410" s="26"/>
      <c r="CK410" s="26"/>
      <c r="CL410" s="26"/>
      <c r="CM410" s="26"/>
      <c r="CN410" s="26"/>
      <c r="CO410" s="26"/>
      <c r="CP410" s="26"/>
      <c r="CQ410" s="26"/>
      <c r="CR410" s="26"/>
      <c r="CS410" s="26"/>
      <c r="CT410" s="26"/>
      <c r="CU410" s="26"/>
      <c r="CV410" s="26"/>
      <c r="CW410" s="26"/>
      <c r="CX410" s="26"/>
      <c r="CY410" s="26"/>
      <c r="CZ410" s="26"/>
      <c r="DA410" s="26"/>
      <c r="DB410" s="26"/>
      <c r="DC410" s="26"/>
      <c r="DD410" s="26"/>
      <c r="DE410" s="26"/>
      <c r="DF410" s="26"/>
      <c r="DG410" s="26"/>
      <c r="DH410" s="26"/>
      <c r="DI410" s="26"/>
      <c r="DJ410" s="26"/>
      <c r="DK410" s="26"/>
      <c r="DL410" s="26"/>
      <c r="DM410" s="26"/>
      <c r="DN410" s="26"/>
      <c r="DO410" s="26"/>
      <c r="DP410" s="26"/>
      <c r="DQ410" s="26"/>
      <c r="DR410" s="26"/>
      <c r="DS410" s="26"/>
      <c r="DT410" s="26"/>
      <c r="DU410" s="26"/>
      <c r="DV410" s="26"/>
      <c r="DW410" s="26"/>
      <c r="DX410" s="26"/>
      <c r="DY410" s="26"/>
      <c r="DZ410" s="26"/>
      <c r="EA410" s="26"/>
      <c r="EB410" s="26"/>
      <c r="EC410" s="26"/>
      <c r="ED410" s="26"/>
      <c r="EE410" s="26"/>
      <c r="EF410" s="26"/>
      <c r="EG410" s="26"/>
      <c r="EH410" s="26"/>
      <c r="EI410" s="26"/>
      <c r="EJ410" s="26"/>
      <c r="EK410" s="26"/>
      <c r="EL410" s="26"/>
      <c r="EM410" s="26"/>
      <c r="EN410" s="26"/>
      <c r="EO410" s="26"/>
      <c r="EP410" s="26"/>
      <c r="EQ410" s="26"/>
      <c r="ER410" s="26"/>
      <c r="ES410" s="26"/>
      <c r="ET410" s="26"/>
      <c r="EU410" s="26"/>
      <c r="EV410" s="26"/>
      <c r="EW410" s="26"/>
      <c r="EX410" s="26"/>
      <c r="EY410" s="26"/>
      <c r="EZ410" s="26"/>
      <c r="FA410" s="26"/>
      <c r="FB410" s="26"/>
      <c r="FC410" s="26"/>
      <c r="FD410" s="26"/>
      <c r="FE410" s="26"/>
      <c r="FF410" s="26"/>
      <c r="FG410" s="26"/>
      <c r="FH410" s="26"/>
      <c r="FI410" s="26"/>
      <c r="FJ410" s="26"/>
    </row>
    <row r="411" spans="1:166" x14ac:dyDescent="0.2">
      <c r="A411" s="35" t="s">
        <v>1273</v>
      </c>
      <c r="B411" s="35" t="s">
        <v>223</v>
      </c>
      <c r="C411" s="35" t="s">
        <v>1274</v>
      </c>
      <c r="D411" s="35" t="s">
        <v>1275</v>
      </c>
      <c r="E411" s="36">
        <v>288.4008</v>
      </c>
      <c r="F411" s="35">
        <v>2.9980000000000002</v>
      </c>
      <c r="G411" s="35">
        <v>-949600</v>
      </c>
      <c r="H411" s="35">
        <v>50.335000000000001</v>
      </c>
      <c r="I411" s="35">
        <v>1400</v>
      </c>
      <c r="J411" s="35" t="s">
        <v>1222</v>
      </c>
      <c r="K411" s="35">
        <v>4</v>
      </c>
      <c r="L411" s="35">
        <v>1</v>
      </c>
      <c r="M411" s="35">
        <v>3</v>
      </c>
      <c r="N411" s="41">
        <v>112.962</v>
      </c>
      <c r="O411" s="35">
        <v>-5.0040900000000001E-3</v>
      </c>
      <c r="P411" s="35">
        <v>-76869.601999999999</v>
      </c>
      <c r="Q411" s="35">
        <v>-2058.4899999999998</v>
      </c>
      <c r="R411" s="35">
        <v>0</v>
      </c>
      <c r="S411" s="35">
        <v>2567</v>
      </c>
      <c r="T411" s="42">
        <v>1400</v>
      </c>
      <c r="U411" s="35">
        <v>-45.935429900000003</v>
      </c>
      <c r="V411" s="35">
        <v>531.44674014073325</v>
      </c>
      <c r="W411" s="35">
        <v>1.25761465E-2</v>
      </c>
      <c r="X411" s="35">
        <v>227909.30100000001</v>
      </c>
      <c r="Y411" s="35">
        <v>-2373.1959999999999</v>
      </c>
      <c r="Z411" s="35">
        <v>-7.7984750000000039E-9</v>
      </c>
      <c r="AA411" s="35">
        <v>-943217.95744999999</v>
      </c>
      <c r="AB411" s="35">
        <v>720</v>
      </c>
      <c r="AC411" s="35">
        <v>-57.697830200000006</v>
      </c>
      <c r="AD411" s="35">
        <v>611.13108890769308</v>
      </c>
      <c r="AE411" s="35">
        <v>1.9663646500000003E-2</v>
      </c>
      <c r="AF411" s="35">
        <v>136409.30100000001</v>
      </c>
      <c r="AG411" s="35">
        <v>-2373.1959999999999</v>
      </c>
      <c r="AH411" s="35">
        <v>-7.7984750000000039E-9</v>
      </c>
      <c r="AI411" s="35">
        <v>-948418.55842999998</v>
      </c>
      <c r="AJ411" s="35">
        <v>1112</v>
      </c>
      <c r="AK411" s="35">
        <v>-36.428430200000008</v>
      </c>
      <c r="AL411" s="35">
        <v>479.09315223006024</v>
      </c>
      <c r="AM411" s="35">
        <v>4.8661464999999997E-3</v>
      </c>
      <c r="AN411" s="35">
        <v>136409.30100000001</v>
      </c>
      <c r="AO411" s="35">
        <v>-2373.1959999999999</v>
      </c>
      <c r="AP411" s="35">
        <v>-7.7984750000000039E-9</v>
      </c>
      <c r="AQ411" s="35">
        <v>-949184.74496000004</v>
      </c>
      <c r="AR411" s="42">
        <v>1400</v>
      </c>
      <c r="AS411" s="35">
        <v>3</v>
      </c>
      <c r="AT411" s="35">
        <v>16</v>
      </c>
      <c r="AU411" s="35">
        <v>3</v>
      </c>
      <c r="AV411" s="35">
        <v>85</v>
      </c>
      <c r="AW411" s="35">
        <v>2</v>
      </c>
      <c r="AX411" s="35">
        <v>65</v>
      </c>
      <c r="AY411" s="35">
        <v>3.5</v>
      </c>
      <c r="AZ411" s="26"/>
      <c r="BA411" s="26"/>
      <c r="BB411" s="26"/>
      <c r="BC411" s="26"/>
      <c r="BD411" s="26"/>
      <c r="BE411" s="26"/>
      <c r="BF411" s="26"/>
      <c r="BG411" s="26"/>
      <c r="BH411" s="26"/>
      <c r="BI411" s="26"/>
      <c r="BJ411" s="26"/>
      <c r="BK411" s="26"/>
      <c r="BL411" s="26"/>
      <c r="BM411" s="26"/>
      <c r="BN411" s="26"/>
      <c r="BO411" s="26"/>
      <c r="BP411" s="26"/>
      <c r="BQ411" s="26"/>
      <c r="BR411" s="26"/>
      <c r="BS411" s="26"/>
      <c r="BT411" s="26"/>
      <c r="BU411" s="26"/>
      <c r="BV411" s="26"/>
      <c r="BW411" s="26"/>
      <c r="BX411" s="26"/>
      <c r="BY411" s="26"/>
      <c r="BZ411" s="26"/>
      <c r="CA411" s="26"/>
      <c r="CB411" s="26"/>
      <c r="CC411" s="26"/>
      <c r="CD411" s="26"/>
      <c r="CE411" s="26"/>
      <c r="CF411" s="26"/>
      <c r="CG411" s="26"/>
      <c r="CH411" s="26"/>
      <c r="CI411" s="26"/>
      <c r="CJ411" s="26"/>
      <c r="CK411" s="26"/>
      <c r="CL411" s="26"/>
      <c r="CM411" s="26"/>
      <c r="CN411" s="26"/>
      <c r="CO411" s="26"/>
      <c r="CP411" s="26"/>
      <c r="CQ411" s="26"/>
      <c r="CR411" s="26"/>
      <c r="CS411" s="26"/>
      <c r="CT411" s="26"/>
      <c r="CU411" s="26"/>
      <c r="CV411" s="26"/>
      <c r="CW411" s="26"/>
      <c r="CX411" s="26"/>
      <c r="CY411" s="26"/>
      <c r="CZ411" s="26"/>
      <c r="DA411" s="26"/>
      <c r="DB411" s="26"/>
      <c r="DC411" s="26"/>
      <c r="DD411" s="26"/>
      <c r="DE411" s="26"/>
      <c r="DF411" s="26"/>
      <c r="DG411" s="26"/>
      <c r="DH411" s="26"/>
      <c r="DI411" s="26"/>
      <c r="DJ411" s="26"/>
      <c r="DK411" s="26"/>
      <c r="DL411" s="26"/>
      <c r="DM411" s="26"/>
      <c r="DN411" s="26"/>
      <c r="DO411" s="26"/>
      <c r="DP411" s="26"/>
      <c r="DQ411" s="26"/>
      <c r="DR411" s="26"/>
      <c r="DS411" s="26"/>
      <c r="DT411" s="26"/>
      <c r="DU411" s="26"/>
      <c r="DV411" s="26"/>
      <c r="DW411" s="26"/>
      <c r="DX411" s="26"/>
      <c r="DY411" s="26"/>
      <c r="DZ411" s="26"/>
      <c r="EA411" s="26"/>
      <c r="EB411" s="26"/>
      <c r="EC411" s="26"/>
      <c r="ED411" s="26"/>
      <c r="EE411" s="26"/>
      <c r="EF411" s="26"/>
      <c r="EG411" s="26"/>
      <c r="EH411" s="26"/>
      <c r="EI411" s="26"/>
      <c r="EJ411" s="26"/>
      <c r="EK411" s="26"/>
      <c r="EL411" s="26"/>
      <c r="EM411" s="26"/>
      <c r="EN411" s="26"/>
      <c r="EO411" s="26"/>
      <c r="EP411" s="26"/>
      <c r="EQ411" s="26"/>
      <c r="ER411" s="26"/>
      <c r="ES411" s="26"/>
      <c r="ET411" s="26"/>
      <c r="EU411" s="26"/>
      <c r="EV411" s="26"/>
      <c r="EW411" s="26"/>
      <c r="EX411" s="26"/>
      <c r="EY411" s="26"/>
      <c r="EZ411" s="26"/>
      <c r="FA411" s="26"/>
      <c r="FB411" s="26"/>
      <c r="FC411" s="26"/>
      <c r="FD411" s="26"/>
      <c r="FE411" s="26"/>
      <c r="FF411" s="26"/>
      <c r="FG411" s="26"/>
      <c r="FH411" s="26"/>
      <c r="FI411" s="26"/>
      <c r="FJ411" s="26"/>
    </row>
    <row r="412" spans="1:166" x14ac:dyDescent="0.2">
      <c r="A412" s="35" t="s">
        <v>1276</v>
      </c>
      <c r="B412" s="35" t="s">
        <v>223</v>
      </c>
      <c r="C412" s="35" t="s">
        <v>1277</v>
      </c>
      <c r="D412" s="35" t="s">
        <v>1278</v>
      </c>
      <c r="E412" s="36">
        <v>366.50038000000001</v>
      </c>
      <c r="F412" s="35">
        <v>2.9</v>
      </c>
      <c r="G412" s="35">
        <v>-1242376</v>
      </c>
      <c r="H412" s="35">
        <v>67.349999999999994</v>
      </c>
      <c r="I412" s="35">
        <v>1800</v>
      </c>
      <c r="J412" s="35" t="s">
        <v>1222</v>
      </c>
      <c r="K412" s="35" t="s">
        <v>530</v>
      </c>
      <c r="L412" s="35">
        <v>1</v>
      </c>
      <c r="M412" s="35">
        <v>5</v>
      </c>
      <c r="N412" s="35">
        <v>87.236999999999995</v>
      </c>
      <c r="O412" s="35">
        <v>6.4758999999999997E-3</v>
      </c>
      <c r="P412" s="35">
        <v>1950525.8130000001</v>
      </c>
      <c r="Q412" s="35">
        <v>0</v>
      </c>
      <c r="R412" s="55">
        <v>0</v>
      </c>
      <c r="S412" s="53">
        <v>-33127.472097838348</v>
      </c>
      <c r="T412" s="42">
        <v>1800</v>
      </c>
      <c r="U412" s="35">
        <v>6.1386800000000079</v>
      </c>
      <c r="V412" s="35">
        <v>162.68803768349335</v>
      </c>
      <c r="W412" s="35">
        <v>2.5817540000000003E-3</v>
      </c>
      <c r="X412" s="35">
        <v>1252586.3095</v>
      </c>
      <c r="Y412" s="35">
        <v>2105.634</v>
      </c>
      <c r="Z412" s="35">
        <v>-8.1637249999999999E-8</v>
      </c>
      <c r="AA412" s="35">
        <v>-1266901.9875978383</v>
      </c>
      <c r="AB412" s="35">
        <v>720</v>
      </c>
      <c r="AC412" s="35">
        <v>-5.6237199999999916</v>
      </c>
      <c r="AD412" s="35">
        <v>242.37238417667913</v>
      </c>
      <c r="AE412" s="35">
        <v>9.6692540000000021E-3</v>
      </c>
      <c r="AF412" s="35">
        <v>1161086.3095</v>
      </c>
      <c r="AG412" s="35">
        <v>2105.634</v>
      </c>
      <c r="AH412" s="35">
        <v>-8.1637249999999999E-8</v>
      </c>
      <c r="AI412" s="35">
        <v>-1272102.5885778384</v>
      </c>
      <c r="AJ412" s="35">
        <v>1112</v>
      </c>
      <c r="AK412" s="35">
        <v>15.645680000000013</v>
      </c>
      <c r="AL412" s="35">
        <v>110.33444749904595</v>
      </c>
      <c r="AM412" s="35">
        <v>-5.1282459999999995E-3</v>
      </c>
      <c r="AN412" s="35">
        <v>1161086.3095</v>
      </c>
      <c r="AO412" s="35">
        <v>2105.634</v>
      </c>
      <c r="AP412" s="35">
        <v>-8.1637249999999999E-8</v>
      </c>
      <c r="AQ412" s="35">
        <v>-1272869.2086978382</v>
      </c>
      <c r="AR412" s="35">
        <v>1687</v>
      </c>
      <c r="AS412" s="35">
        <v>18.092599700000008</v>
      </c>
      <c r="AT412" s="35">
        <v>117.19655248256652</v>
      </c>
      <c r="AU412" s="35">
        <v>-7.3556349999999993E-3</v>
      </c>
      <c r="AV412" s="35">
        <v>1283062.4065</v>
      </c>
      <c r="AW412" s="35">
        <v>2105.634</v>
      </c>
      <c r="AX412" s="35">
        <v>1.0016125000000001E-7</v>
      </c>
      <c r="AY412" s="35">
        <v>-1309725.2577978384</v>
      </c>
      <c r="AZ412" s="35">
        <v>1757</v>
      </c>
      <c r="BA412" s="35">
        <v>23.011999700000004</v>
      </c>
      <c r="BB412" s="35">
        <v>152.70366054799211</v>
      </c>
      <c r="BC412" s="35">
        <v>-1.2660835E-2</v>
      </c>
      <c r="BD412" s="35">
        <v>1283062.4065</v>
      </c>
      <c r="BE412" s="35">
        <v>2105.634</v>
      </c>
      <c r="BF412" s="35">
        <v>5.3192425000000003E-7</v>
      </c>
      <c r="BG412" s="35">
        <v>-1422654.2577978384</v>
      </c>
      <c r="BH412" s="42">
        <v>1800</v>
      </c>
      <c r="BI412" s="35">
        <v>4</v>
      </c>
      <c r="BJ412" s="35">
        <v>65</v>
      </c>
      <c r="BK412" s="35">
        <v>5</v>
      </c>
      <c r="BL412" s="35">
        <v>38</v>
      </c>
      <c r="BM412" s="35">
        <v>1</v>
      </c>
      <c r="BN412" s="35">
        <v>16</v>
      </c>
      <c r="BO412" s="35">
        <v>3</v>
      </c>
      <c r="BP412" s="35">
        <v>85</v>
      </c>
      <c r="BQ412" s="35">
        <v>3</v>
      </c>
    </row>
    <row r="413" spans="1:166" x14ac:dyDescent="0.2">
      <c r="A413" s="35" t="s">
        <v>1279</v>
      </c>
      <c r="B413" s="35" t="s">
        <v>223</v>
      </c>
      <c r="C413" s="35" t="s">
        <v>1280</v>
      </c>
      <c r="D413" s="35" t="s">
        <v>1281</v>
      </c>
      <c r="E413" s="36">
        <v>228.31650000000002</v>
      </c>
      <c r="F413" s="35">
        <v>3.0150000000000001</v>
      </c>
      <c r="G413" s="35">
        <v>-701040</v>
      </c>
      <c r="H413" s="35">
        <v>40.295999999999999</v>
      </c>
      <c r="I413" s="35">
        <v>1800</v>
      </c>
      <c r="J413" s="35" t="s">
        <v>1222</v>
      </c>
      <c r="K413" s="35">
        <v>4</v>
      </c>
      <c r="L413" s="35">
        <v>1</v>
      </c>
      <c r="M413" s="35">
        <v>5</v>
      </c>
      <c r="N413" s="41">
        <v>79.806899999999999</v>
      </c>
      <c r="O413" s="35">
        <v>-5.5503400000000004E-4</v>
      </c>
      <c r="P413" s="35">
        <v>15600.9</v>
      </c>
      <c r="Q413" s="35">
        <v>-1322.1899000000001</v>
      </c>
      <c r="R413" s="35">
        <v>0</v>
      </c>
      <c r="S413" s="35">
        <v>-967</v>
      </c>
      <c r="T413" s="42">
        <v>1800</v>
      </c>
      <c r="U413" s="35">
        <v>-30.911789800000001</v>
      </c>
      <c r="V413" s="35">
        <v>362.10937365566951</v>
      </c>
      <c r="W413" s="35">
        <v>7.8483045000000001E-3</v>
      </c>
      <c r="X413" s="35">
        <v>241614.25100000002</v>
      </c>
      <c r="Y413" s="35">
        <v>-1398.8198000000002</v>
      </c>
      <c r="Z413" s="35">
        <v>2.0400875000000008E-8</v>
      </c>
      <c r="AA413" s="35">
        <v>-699101.50344999996</v>
      </c>
      <c r="AB413" s="35">
        <v>720</v>
      </c>
      <c r="AC413" s="35">
        <v>-42.674190099999997</v>
      </c>
      <c r="AD413" s="35">
        <v>441.79372242262946</v>
      </c>
      <c r="AE413" s="35">
        <v>1.4935804500000002E-2</v>
      </c>
      <c r="AF413" s="35">
        <v>150114.25100000002</v>
      </c>
      <c r="AG413" s="35">
        <v>-1398.8198000000002</v>
      </c>
      <c r="AH413" s="35">
        <v>2.0400875000000008E-8</v>
      </c>
      <c r="AI413" s="35">
        <v>-704302.10442999995</v>
      </c>
      <c r="AJ413" s="35">
        <v>1112</v>
      </c>
      <c r="AK413" s="35">
        <v>-21.4047901</v>
      </c>
      <c r="AL413" s="35">
        <v>309.75578574499673</v>
      </c>
      <c r="AM413" s="35">
        <v>1.3830449999999996E-4</v>
      </c>
      <c r="AN413" s="35">
        <v>150114.25100000002</v>
      </c>
      <c r="AO413" s="35">
        <v>-1398.8198000000002</v>
      </c>
      <c r="AP413" s="35">
        <v>2.0400875000000008E-8</v>
      </c>
      <c r="AQ413" s="35">
        <v>-705068.29096000001</v>
      </c>
      <c r="AR413" s="35">
        <v>1687</v>
      </c>
      <c r="AS413" s="35">
        <v>-20.589150099999998</v>
      </c>
      <c r="AT413" s="35">
        <v>312.04315322976601</v>
      </c>
      <c r="AU413" s="35">
        <v>-6.0415849999999999E-4</v>
      </c>
      <c r="AV413" s="35">
        <v>190772.95</v>
      </c>
      <c r="AW413" s="35">
        <v>-1398.8198000000002</v>
      </c>
      <c r="AX413" s="35">
        <v>8.1000375000000008E-8</v>
      </c>
      <c r="AY413" s="35">
        <v>-717353.64066000003</v>
      </c>
      <c r="AZ413" s="35">
        <v>1757</v>
      </c>
      <c r="BA413" s="35">
        <v>-16.137150099999999</v>
      </c>
      <c r="BB413" s="35">
        <v>354.86111821477112</v>
      </c>
      <c r="BC413" s="35">
        <v>-5.7251584999999999E-3</v>
      </c>
      <c r="BD413" s="35">
        <v>190772.94999957972</v>
      </c>
      <c r="BE413" s="35">
        <v>-1398.8198000000002</v>
      </c>
      <c r="BF413" s="35">
        <v>8.1000375000000008E-8</v>
      </c>
      <c r="BG413" s="35">
        <v>-830625.07425000006</v>
      </c>
      <c r="BH413" s="42">
        <v>1800</v>
      </c>
      <c r="BI413" s="35">
        <v>3</v>
      </c>
      <c r="BJ413" s="35">
        <v>16</v>
      </c>
      <c r="BK413" s="35">
        <v>3</v>
      </c>
      <c r="BL413" s="35">
        <v>85</v>
      </c>
      <c r="BM413" s="35">
        <v>1</v>
      </c>
      <c r="BN413" s="35">
        <v>65</v>
      </c>
      <c r="BO413" s="35">
        <v>2.5</v>
      </c>
      <c r="BP413" s="26"/>
      <c r="BQ413" s="26"/>
      <c r="BR413" s="26"/>
      <c r="BS413" s="26"/>
      <c r="BT413" s="26"/>
      <c r="BU413" s="26"/>
      <c r="BV413" s="26"/>
      <c r="BW413" s="26"/>
      <c r="BX413" s="26"/>
      <c r="BY413" s="26"/>
      <c r="BZ413" s="26"/>
      <c r="CA413" s="26"/>
      <c r="CB413" s="26"/>
      <c r="CC413" s="26"/>
      <c r="CD413" s="26"/>
      <c r="CE413" s="26"/>
      <c r="CF413" s="26"/>
      <c r="CG413" s="26"/>
      <c r="CH413" s="26"/>
      <c r="CI413" s="26"/>
      <c r="CJ413" s="26"/>
      <c r="CK413" s="26"/>
      <c r="CL413" s="26"/>
      <c r="CM413" s="26"/>
      <c r="CN413" s="26"/>
      <c r="CO413" s="26"/>
      <c r="CP413" s="26"/>
      <c r="CQ413" s="26"/>
      <c r="CR413" s="26"/>
      <c r="CS413" s="26"/>
      <c r="CT413" s="26"/>
      <c r="CU413" s="26"/>
      <c r="CV413" s="26"/>
      <c r="CW413" s="26"/>
      <c r="CX413" s="26"/>
      <c r="CY413" s="26"/>
      <c r="CZ413" s="26"/>
      <c r="DA413" s="26"/>
      <c r="DB413" s="26"/>
      <c r="DC413" s="26"/>
      <c r="DD413" s="26"/>
      <c r="DE413" s="26"/>
      <c r="DF413" s="26"/>
      <c r="DG413" s="26"/>
      <c r="DH413" s="26"/>
      <c r="DI413" s="26"/>
      <c r="DJ413" s="26"/>
      <c r="DK413" s="26"/>
      <c r="DL413" s="26"/>
      <c r="DM413" s="26"/>
      <c r="DN413" s="26"/>
      <c r="DO413" s="26"/>
      <c r="DP413" s="26"/>
      <c r="DQ413" s="26"/>
      <c r="DR413" s="26"/>
      <c r="DS413" s="26"/>
      <c r="DT413" s="26"/>
      <c r="DU413" s="26"/>
      <c r="DV413" s="26"/>
      <c r="DW413" s="26"/>
      <c r="DX413" s="26"/>
      <c r="DY413" s="26"/>
      <c r="DZ413" s="26"/>
      <c r="EA413" s="26"/>
      <c r="EB413" s="26"/>
      <c r="EC413" s="26"/>
      <c r="ED413" s="26"/>
      <c r="EE413" s="26"/>
      <c r="EF413" s="26"/>
      <c r="EG413" s="26"/>
      <c r="EH413" s="26"/>
      <c r="EI413" s="26"/>
      <c r="EJ413" s="26"/>
      <c r="EK413" s="26"/>
      <c r="EL413" s="26"/>
      <c r="EM413" s="26"/>
      <c r="EN413" s="26"/>
      <c r="EO413" s="26"/>
      <c r="EP413" s="26"/>
      <c r="EQ413" s="26"/>
      <c r="ER413" s="26"/>
      <c r="ES413" s="26"/>
      <c r="ET413" s="26"/>
      <c r="EU413" s="26"/>
      <c r="EV413" s="26"/>
      <c r="EW413" s="26"/>
      <c r="EX413" s="26"/>
      <c r="EY413" s="26"/>
      <c r="EZ413" s="26"/>
      <c r="FA413" s="26"/>
      <c r="FB413" s="26"/>
      <c r="FC413" s="26"/>
      <c r="FD413" s="26"/>
      <c r="FE413" s="26"/>
      <c r="FF413" s="26"/>
      <c r="FG413" s="26"/>
      <c r="FH413" s="26"/>
      <c r="FI413" s="26"/>
      <c r="FJ413" s="26"/>
    </row>
    <row r="414" spans="1:166" x14ac:dyDescent="0.2">
      <c r="A414" s="35" t="s">
        <v>1282</v>
      </c>
      <c r="B414" s="35" t="s">
        <v>223</v>
      </c>
      <c r="C414" s="35" t="s">
        <v>1283</v>
      </c>
      <c r="E414" s="36">
        <v>350.11220000000003</v>
      </c>
      <c r="F414" s="35" t="s">
        <v>546</v>
      </c>
      <c r="G414" s="35">
        <v>-902900</v>
      </c>
      <c r="H414" s="35">
        <v>65.7</v>
      </c>
      <c r="I414" s="35">
        <v>1000</v>
      </c>
      <c r="J414" s="35" t="s">
        <v>1253</v>
      </c>
      <c r="K414" s="35">
        <v>4</v>
      </c>
      <c r="L414" s="35">
        <v>1</v>
      </c>
      <c r="M414" s="35">
        <v>2</v>
      </c>
      <c r="N414" s="41">
        <v>116.81</v>
      </c>
      <c r="O414" s="35">
        <v>-1.26441E-2</v>
      </c>
      <c r="P414" s="35">
        <v>444844</v>
      </c>
      <c r="Q414" s="35">
        <v>-1565.28</v>
      </c>
      <c r="R414" s="35">
        <v>5.0598999999999996E-6</v>
      </c>
      <c r="S414" s="35">
        <v>-8301</v>
      </c>
      <c r="T414" s="42">
        <v>1000</v>
      </c>
      <c r="U414" s="35">
        <v>-41.178779900000009</v>
      </c>
      <c r="V414" s="35">
        <v>478.54002571642332</v>
      </c>
      <c r="W414" s="35">
        <v>1.8534453999999999E-2</v>
      </c>
      <c r="X414" s="35">
        <v>561330.10199999996</v>
      </c>
      <c r="Y414" s="35">
        <v>-1137.664</v>
      </c>
      <c r="Z414" s="35">
        <v>-2.1199733999999997E-6</v>
      </c>
      <c r="AA414" s="35">
        <v>-907585.30090000003</v>
      </c>
      <c r="AB414" s="35">
        <v>720</v>
      </c>
      <c r="AC414" s="35">
        <v>-52.941180200000005</v>
      </c>
      <c r="AD414" s="35">
        <v>558.22437448338292</v>
      </c>
      <c r="AE414" s="35">
        <v>2.5621954000000002E-2</v>
      </c>
      <c r="AF414" s="35">
        <v>469830.10200000001</v>
      </c>
      <c r="AG414" s="35">
        <v>-1137.664</v>
      </c>
      <c r="AH414" s="35">
        <v>-2.1199733999999997E-6</v>
      </c>
      <c r="AI414" s="35">
        <v>-912785.90188000002</v>
      </c>
      <c r="AJ414" s="42">
        <v>1000</v>
      </c>
      <c r="AK414" s="35">
        <v>3</v>
      </c>
      <c r="AL414" s="35">
        <v>16</v>
      </c>
      <c r="AM414" s="35">
        <v>3</v>
      </c>
      <c r="AN414" s="35">
        <v>98</v>
      </c>
      <c r="AO414" s="35">
        <v>2</v>
      </c>
      <c r="AP414" s="35">
        <v>65</v>
      </c>
      <c r="AQ414" s="35">
        <v>4</v>
      </c>
      <c r="AR414" s="26"/>
      <c r="AS414" s="26"/>
      <c r="AT414" s="26"/>
      <c r="AU414" s="26"/>
      <c r="AV414" s="26"/>
      <c r="AW414" s="26"/>
      <c r="AX414" s="26"/>
      <c r="AY414" s="26"/>
      <c r="AZ414" s="26"/>
      <c r="BA414" s="26"/>
      <c r="BB414" s="26"/>
      <c r="BC414" s="26"/>
      <c r="BD414" s="26"/>
      <c r="BE414" s="26"/>
      <c r="BF414" s="26"/>
      <c r="BG414" s="26"/>
      <c r="BH414" s="26"/>
      <c r="BI414" s="26"/>
      <c r="BJ414" s="26"/>
      <c r="BK414" s="26"/>
      <c r="BL414" s="26"/>
      <c r="BM414" s="26"/>
      <c r="BN414" s="26"/>
      <c r="BO414" s="26"/>
      <c r="BP414" s="26"/>
      <c r="BQ414" s="26"/>
      <c r="BR414" s="26"/>
      <c r="BS414" s="26"/>
      <c r="BT414" s="26"/>
      <c r="BU414" s="26"/>
      <c r="BV414" s="26"/>
      <c r="BW414" s="26"/>
      <c r="BX414" s="26"/>
      <c r="BY414" s="26"/>
      <c r="BZ414" s="26"/>
      <c r="CA414" s="26"/>
      <c r="CB414" s="26"/>
      <c r="CC414" s="26"/>
      <c r="CD414" s="26"/>
      <c r="CE414" s="26"/>
      <c r="CF414" s="26"/>
      <c r="CG414" s="26"/>
      <c r="CH414" s="26"/>
      <c r="CI414" s="26"/>
      <c r="CJ414" s="26"/>
      <c r="CK414" s="26"/>
      <c r="CL414" s="26"/>
      <c r="CM414" s="26"/>
      <c r="CN414" s="26"/>
      <c r="CO414" s="26"/>
      <c r="CP414" s="26"/>
      <c r="CQ414" s="26"/>
      <c r="CR414" s="26"/>
      <c r="CS414" s="26"/>
      <c r="CT414" s="26"/>
      <c r="CU414" s="26"/>
      <c r="CV414" s="26"/>
      <c r="CW414" s="26"/>
      <c r="CX414" s="26"/>
      <c r="CY414" s="26"/>
      <c r="CZ414" s="26"/>
      <c r="DA414" s="26"/>
      <c r="DB414" s="26"/>
      <c r="DC414" s="26"/>
      <c r="DD414" s="26"/>
      <c r="DE414" s="26"/>
      <c r="DF414" s="26"/>
      <c r="DG414" s="26"/>
      <c r="DH414" s="26"/>
      <c r="DI414" s="26"/>
      <c r="DJ414" s="26"/>
      <c r="DK414" s="26"/>
      <c r="DL414" s="26"/>
      <c r="DM414" s="26"/>
      <c r="DN414" s="26"/>
      <c r="DO414" s="26"/>
      <c r="DP414" s="26"/>
      <c r="DQ414" s="26"/>
      <c r="DR414" s="26"/>
      <c r="DS414" s="26"/>
      <c r="DT414" s="26"/>
      <c r="DU414" s="26"/>
      <c r="DV414" s="26"/>
      <c r="DW414" s="26"/>
      <c r="DX414" s="26"/>
      <c r="DY414" s="26"/>
      <c r="DZ414" s="26"/>
      <c r="EA414" s="26"/>
      <c r="EB414" s="26"/>
      <c r="EC414" s="26"/>
      <c r="ED414" s="26"/>
      <c r="EE414" s="26"/>
      <c r="EF414" s="26"/>
      <c r="EG414" s="26"/>
      <c r="EH414" s="26"/>
      <c r="EI414" s="26"/>
      <c r="EJ414" s="26"/>
      <c r="EK414" s="26"/>
      <c r="EL414" s="26"/>
      <c r="EM414" s="26"/>
      <c r="EN414" s="26"/>
      <c r="EO414" s="26"/>
      <c r="EP414" s="26"/>
      <c r="EQ414" s="26"/>
      <c r="ER414" s="26"/>
      <c r="ES414" s="26"/>
      <c r="ET414" s="26"/>
      <c r="EU414" s="26"/>
      <c r="EV414" s="26"/>
      <c r="EW414" s="26"/>
      <c r="EX414" s="26"/>
      <c r="EY414" s="26"/>
      <c r="EZ414" s="26"/>
      <c r="FA414" s="26"/>
      <c r="FB414" s="26"/>
      <c r="FC414" s="26"/>
      <c r="FD414" s="26"/>
      <c r="FE414" s="26"/>
      <c r="FF414" s="26"/>
      <c r="FG414" s="26"/>
      <c r="FH414" s="26"/>
      <c r="FI414" s="26"/>
      <c r="FJ414" s="26"/>
    </row>
    <row r="415" spans="1:166" x14ac:dyDescent="0.2">
      <c r="A415" s="35" t="s">
        <v>1284</v>
      </c>
      <c r="B415" s="35" t="s">
        <v>223</v>
      </c>
      <c r="C415" s="35" t="s">
        <v>1285</v>
      </c>
      <c r="D415" s="35" t="s">
        <v>1286</v>
      </c>
      <c r="E415" s="36">
        <v>934.70903999999996</v>
      </c>
      <c r="F415" s="35">
        <v>2.75</v>
      </c>
      <c r="G415" s="35">
        <v>-3317734</v>
      </c>
      <c r="H415" s="35">
        <v>170.94</v>
      </c>
      <c r="I415" s="35">
        <v>1200</v>
      </c>
      <c r="J415" s="35" t="s">
        <v>1214</v>
      </c>
      <c r="K415" s="35" t="s">
        <v>530</v>
      </c>
      <c r="L415" s="35">
        <v>1</v>
      </c>
      <c r="M415" s="35">
        <v>4</v>
      </c>
      <c r="N415" s="35">
        <v>217.56700000000001</v>
      </c>
      <c r="O415" s="35">
        <v>2.3224999999999999E-2</v>
      </c>
      <c r="P415" s="35">
        <v>5497131.9309999999</v>
      </c>
      <c r="Q415" s="35">
        <v>0</v>
      </c>
      <c r="R415" s="55">
        <v>0</v>
      </c>
      <c r="S415" s="53">
        <v>-85369.621627743618</v>
      </c>
      <c r="T415" s="42">
        <v>1200</v>
      </c>
      <c r="U415" s="35">
        <v>-0.35549000000003161</v>
      </c>
      <c r="V415" s="35">
        <v>515.6934454173097</v>
      </c>
      <c r="W415" s="35">
        <v>4.2798725000000003E-3</v>
      </c>
      <c r="X415" s="35">
        <v>3232174.7714999998</v>
      </c>
      <c r="Y415" s="35">
        <v>4139.8959999999988</v>
      </c>
      <c r="Z415" s="35">
        <v>1.2114082500000001E-7</v>
      </c>
      <c r="AA415" s="35">
        <v>-3374876.4108777437</v>
      </c>
      <c r="AB415" s="35">
        <v>720</v>
      </c>
      <c r="AC415" s="35">
        <v>-16.038690000000031</v>
      </c>
      <c r="AD415" s="35">
        <v>621.93924074155575</v>
      </c>
      <c r="AE415" s="35">
        <v>1.37298725E-2</v>
      </c>
      <c r="AF415" s="35">
        <v>3110174.7714999998</v>
      </c>
      <c r="AG415" s="35">
        <v>4139.8959999999988</v>
      </c>
      <c r="AH415" s="35">
        <v>1.2114082500000001E-7</v>
      </c>
      <c r="AI415" s="35">
        <v>-3381810.5455177436</v>
      </c>
      <c r="AJ415" s="35">
        <v>933.61</v>
      </c>
      <c r="AK415" s="35">
        <v>46.059511199999974</v>
      </c>
      <c r="AL415" s="35">
        <v>133.3416693000795</v>
      </c>
      <c r="AM415" s="35">
        <v>-6.2356675E-3</v>
      </c>
      <c r="AN415" s="35">
        <v>3560771.7714999998</v>
      </c>
      <c r="AO415" s="35">
        <v>7573.3</v>
      </c>
      <c r="AP415" s="35">
        <v>1.2114082500000001E-7</v>
      </c>
      <c r="AQ415" s="35">
        <v>-3410136.9468577434</v>
      </c>
      <c r="AR415" s="35">
        <v>1112</v>
      </c>
      <c r="AS415" s="35">
        <v>74.418711200000018</v>
      </c>
      <c r="AT415" s="35">
        <v>-42.708912936764136</v>
      </c>
      <c r="AU415" s="35">
        <v>-2.5965667500000001E-2</v>
      </c>
      <c r="AV415" s="35">
        <v>3560771.7714999998</v>
      </c>
      <c r="AW415" s="35">
        <v>7573.3</v>
      </c>
      <c r="AX415" s="35">
        <v>1.2114082500000001E-7</v>
      </c>
      <c r="AY415" s="35">
        <v>-3411159.1070177434</v>
      </c>
      <c r="AZ415" s="42">
        <v>1200</v>
      </c>
      <c r="BA415" s="35">
        <v>5</v>
      </c>
      <c r="BB415" s="35">
        <v>16</v>
      </c>
      <c r="BC415" s="35">
        <v>4</v>
      </c>
      <c r="BD415" s="35">
        <v>4</v>
      </c>
      <c r="BE415" s="35">
        <v>6</v>
      </c>
      <c r="BF415" s="35">
        <v>85</v>
      </c>
      <c r="BG415" s="35">
        <v>6</v>
      </c>
      <c r="BH415" s="35">
        <v>65</v>
      </c>
      <c r="BI415" s="35">
        <v>13.5</v>
      </c>
      <c r="BJ415" s="35">
        <v>15</v>
      </c>
      <c r="BK415" s="35">
        <v>1</v>
      </c>
    </row>
    <row r="416" spans="1:166" x14ac:dyDescent="0.2">
      <c r="A416" s="35" t="s">
        <v>1287</v>
      </c>
      <c r="B416" s="35" t="s">
        <v>223</v>
      </c>
      <c r="C416" s="35" t="s">
        <v>1288</v>
      </c>
      <c r="D416" s="35" t="s">
        <v>1203</v>
      </c>
      <c r="E416" s="36">
        <v>504.30248599999999</v>
      </c>
      <c r="F416" s="35">
        <v>3.2</v>
      </c>
      <c r="G416" s="35">
        <v>-1642447</v>
      </c>
      <c r="H416" s="35">
        <v>92.71</v>
      </c>
      <c r="I416" s="35">
        <v>1600</v>
      </c>
      <c r="J416" s="35" t="s">
        <v>1257</v>
      </c>
      <c r="K416" s="35" t="s">
        <v>530</v>
      </c>
      <c r="L416" s="35">
        <v>1</v>
      </c>
      <c r="M416" s="35">
        <v>5</v>
      </c>
      <c r="N416" s="35">
        <v>180.28200000000001</v>
      </c>
      <c r="O416" s="35">
        <v>-3.6162E-3</v>
      </c>
      <c r="P416" s="35">
        <v>217112.8107</v>
      </c>
      <c r="Q416" s="35">
        <v>-2964</v>
      </c>
      <c r="R416" s="35">
        <v>0</v>
      </c>
      <c r="S416" s="53">
        <v>-2978.3728168250818</v>
      </c>
      <c r="T416" s="42">
        <v>1600</v>
      </c>
      <c r="U416" s="35">
        <v>-66.908150000000006</v>
      </c>
      <c r="V416" s="35">
        <v>828.02918284867974</v>
      </c>
      <c r="W416" s="35">
        <v>2.3090279999999998E-2</v>
      </c>
      <c r="X416" s="35">
        <v>703604.68035000004</v>
      </c>
      <c r="Y416" s="35">
        <v>-2801.1119899999999</v>
      </c>
      <c r="Z416" s="35">
        <v>2.0307770000000001E-7</v>
      </c>
      <c r="AA416" s="35">
        <v>-1640868.7001168251</v>
      </c>
      <c r="AB416" s="35">
        <v>317.3</v>
      </c>
      <c r="AC416" s="35">
        <v>-59.429150600000014</v>
      </c>
      <c r="AD416" s="35">
        <v>785.02028858864833</v>
      </c>
      <c r="AE416" s="35">
        <v>1.3535279999999998E-2</v>
      </c>
      <c r="AF416" s="35">
        <v>703604.68035000004</v>
      </c>
      <c r="AG416" s="35">
        <v>-2801.1119899999999</v>
      </c>
      <c r="AH416" s="35">
        <v>2.0307770000000001E-7</v>
      </c>
      <c r="AI416" s="35">
        <v>-1639928.6045168252</v>
      </c>
      <c r="AJ416" s="35">
        <v>552.29999999999995</v>
      </c>
      <c r="AK416" s="35">
        <v>-60.404150000000016</v>
      </c>
      <c r="AL416" s="35">
        <v>802.37238996377164</v>
      </c>
      <c r="AM416" s="35">
        <v>1.2936779999999998E-2</v>
      </c>
      <c r="AN416" s="35">
        <v>638366.68035000004</v>
      </c>
      <c r="AO416" s="35">
        <v>-2520.7319899999998</v>
      </c>
      <c r="AP416" s="35">
        <v>2.4147769999999998E-7</v>
      </c>
      <c r="AQ416" s="35">
        <v>-1652406.0923168252</v>
      </c>
      <c r="AR416" s="35">
        <v>720</v>
      </c>
      <c r="AS416" s="35">
        <v>-80.008150000000015</v>
      </c>
      <c r="AT416" s="35">
        <v>935.17963411907954</v>
      </c>
      <c r="AU416" s="35">
        <v>2.4749279999999999E-2</v>
      </c>
      <c r="AV416" s="35">
        <v>485866.68035000004</v>
      </c>
      <c r="AW416" s="35">
        <v>-2520.7319899999998</v>
      </c>
      <c r="AX416" s="35">
        <v>2.4147769999999998E-7</v>
      </c>
      <c r="AY416" s="35">
        <v>-1661073.7606168252</v>
      </c>
      <c r="AZ416" s="35">
        <v>1112</v>
      </c>
      <c r="BA416" s="35">
        <v>-44.559150000000017</v>
      </c>
      <c r="BB416" s="35">
        <v>715.11640632302465</v>
      </c>
      <c r="BC416" s="35">
        <v>8.6779999999999843E-5</v>
      </c>
      <c r="BD416" s="35">
        <v>485866.68035000004</v>
      </c>
      <c r="BE416" s="35">
        <v>-2520.7319899999998</v>
      </c>
      <c r="BF416" s="35">
        <v>2.4147769999999998E-7</v>
      </c>
      <c r="BG416" s="35">
        <v>-1662351.460816825</v>
      </c>
      <c r="BH416" s="42">
        <v>1600</v>
      </c>
      <c r="BI416" s="35">
        <v>4</v>
      </c>
      <c r="BJ416" s="35">
        <v>67</v>
      </c>
      <c r="BK416" s="35">
        <v>3</v>
      </c>
      <c r="BL416" s="35">
        <v>65</v>
      </c>
      <c r="BM416" s="35">
        <v>6</v>
      </c>
      <c r="BN416" s="35">
        <v>16</v>
      </c>
      <c r="BO416" s="35">
        <v>5</v>
      </c>
      <c r="BP416" s="35">
        <v>31</v>
      </c>
      <c r="BQ416" s="35">
        <v>0.5</v>
      </c>
    </row>
    <row r="417" spans="1:166" x14ac:dyDescent="0.2">
      <c r="A417" s="35" t="s">
        <v>1289</v>
      </c>
      <c r="B417" s="35" t="s">
        <v>223</v>
      </c>
      <c r="C417" s="35" t="s">
        <v>1290</v>
      </c>
      <c r="D417" s="35" t="s">
        <v>1291</v>
      </c>
      <c r="E417" s="36">
        <v>502.31142600000004</v>
      </c>
      <c r="F417" s="35">
        <v>3.15</v>
      </c>
      <c r="G417" s="35">
        <v>-1610540</v>
      </c>
      <c r="H417" s="35">
        <v>93.31</v>
      </c>
      <c r="I417" s="35">
        <v>1500</v>
      </c>
      <c r="J417" s="35" t="s">
        <v>1257</v>
      </c>
      <c r="K417" s="35" t="s">
        <v>530</v>
      </c>
      <c r="L417" s="35">
        <v>1</v>
      </c>
      <c r="M417" s="35">
        <v>5</v>
      </c>
      <c r="N417" s="35">
        <v>92.686000000000007</v>
      </c>
      <c r="O417" s="35">
        <v>1.4173E-2</v>
      </c>
      <c r="P417" s="35">
        <v>3035372.8489999999</v>
      </c>
      <c r="Q417" s="35">
        <v>866</v>
      </c>
      <c r="R417" s="35">
        <v>0</v>
      </c>
      <c r="S417" s="53">
        <v>-54028.147627570215</v>
      </c>
      <c r="T417" s="42">
        <v>1500</v>
      </c>
      <c r="U417" s="35">
        <v>22.269199999999984</v>
      </c>
      <c r="V417" s="35">
        <v>52.712808691760983</v>
      </c>
      <c r="W417" s="35">
        <v>5.9374244999999982E-3</v>
      </c>
      <c r="X417" s="35">
        <v>2116842.1744999997</v>
      </c>
      <c r="Y417" s="35">
        <v>4777.7129999999997</v>
      </c>
      <c r="Z417" s="35">
        <v>1.79681225E-7</v>
      </c>
      <c r="AA417" s="35">
        <v>-1658811.3995775701</v>
      </c>
      <c r="AB417" s="35">
        <v>317.3</v>
      </c>
      <c r="AC417" s="35">
        <v>29.748199399999976</v>
      </c>
      <c r="AD417" s="35">
        <v>9.7039144317313912</v>
      </c>
      <c r="AE417" s="35">
        <v>-3.6175755000000011E-3</v>
      </c>
      <c r="AF417" s="35">
        <v>2116842.1744999997</v>
      </c>
      <c r="AG417" s="35">
        <v>4777.7129999999997</v>
      </c>
      <c r="AH417" s="35">
        <v>1.79681225E-7</v>
      </c>
      <c r="AI417" s="35">
        <v>-1657871.3039775703</v>
      </c>
      <c r="AJ417" s="35">
        <v>552.29999999999995</v>
      </c>
      <c r="AK417" s="35">
        <v>28.773199999999974</v>
      </c>
      <c r="AL417" s="35">
        <v>27.056015806854703</v>
      </c>
      <c r="AM417" s="35">
        <v>-4.2160755000000012E-3</v>
      </c>
      <c r="AN417" s="35">
        <v>2051604.1745</v>
      </c>
      <c r="AO417" s="35">
        <v>5058.0930000000008</v>
      </c>
      <c r="AP417" s="35">
        <v>2.18081225E-7</v>
      </c>
      <c r="AQ417" s="35">
        <v>-1670348.7917775703</v>
      </c>
      <c r="AR417" s="35">
        <v>720</v>
      </c>
      <c r="AS417" s="35">
        <v>9.1691999999999751</v>
      </c>
      <c r="AT417" s="35">
        <v>159.86325996216192</v>
      </c>
      <c r="AU417" s="35">
        <v>7.5964244999999989E-3</v>
      </c>
      <c r="AV417" s="35">
        <v>1899104.1745</v>
      </c>
      <c r="AW417" s="35">
        <v>5058.0930000000008</v>
      </c>
      <c r="AX417" s="35">
        <v>2.18081225E-7</v>
      </c>
      <c r="AY417" s="35">
        <v>-1679016.4600775703</v>
      </c>
      <c r="AZ417" s="35">
        <v>1112</v>
      </c>
      <c r="BA417" s="35">
        <v>44.618200000000002</v>
      </c>
      <c r="BB417" s="35">
        <v>-60.199967833892742</v>
      </c>
      <c r="BC417" s="35">
        <v>-1.70660755E-2</v>
      </c>
      <c r="BD417" s="35">
        <v>1899104.1745</v>
      </c>
      <c r="BE417" s="35">
        <v>5058.0930000000008</v>
      </c>
      <c r="BF417" s="35">
        <v>2.18081225E-7</v>
      </c>
      <c r="BG417" s="35">
        <v>-1680294.1602775701</v>
      </c>
      <c r="BH417" s="42">
        <v>1500</v>
      </c>
      <c r="BI417" s="35">
        <v>4</v>
      </c>
      <c r="BJ417" s="35">
        <v>67</v>
      </c>
      <c r="BK417" s="35">
        <v>3</v>
      </c>
      <c r="BL417" s="35">
        <v>65</v>
      </c>
      <c r="BM417" s="35">
        <v>6.5</v>
      </c>
      <c r="BN417" s="35">
        <v>16</v>
      </c>
      <c r="BO417" s="35">
        <v>5</v>
      </c>
      <c r="BP417" s="35">
        <v>38</v>
      </c>
      <c r="BQ417" s="35">
        <v>0.5</v>
      </c>
    </row>
    <row r="418" spans="1:166" x14ac:dyDescent="0.2">
      <c r="A418" s="35" t="s">
        <v>1292</v>
      </c>
      <c r="B418" s="35" t="s">
        <v>223</v>
      </c>
      <c r="C418" s="35" t="s">
        <v>1293</v>
      </c>
      <c r="D418" s="35" t="s">
        <v>1294</v>
      </c>
      <c r="E418" s="36">
        <v>444.56540000000001</v>
      </c>
      <c r="F418" s="35">
        <v>3.02</v>
      </c>
      <c r="G418" s="35">
        <v>-1395841</v>
      </c>
      <c r="H418" s="35">
        <v>79.11</v>
      </c>
      <c r="I418" s="35">
        <v>1300</v>
      </c>
      <c r="J418" s="35" t="s">
        <v>1222</v>
      </c>
      <c r="K418" s="35" t="s">
        <v>530</v>
      </c>
      <c r="L418" s="35">
        <v>1</v>
      </c>
      <c r="M418" s="35">
        <v>3</v>
      </c>
      <c r="N418" s="35">
        <v>146.773</v>
      </c>
      <c r="O418" s="35">
        <v>-4.1921999999999999E-4</v>
      </c>
      <c r="P418" s="35">
        <v>595841.30020000006</v>
      </c>
      <c r="Q418" s="35">
        <v>-1992</v>
      </c>
      <c r="R418" s="55">
        <v>0</v>
      </c>
      <c r="S418" s="53">
        <v>-11325.660550672197</v>
      </c>
      <c r="T418" s="42">
        <v>1300</v>
      </c>
      <c r="U418" s="35">
        <v>-33.08653000000001</v>
      </c>
      <c r="V418" s="35">
        <v>486.27062251477491</v>
      </c>
      <c r="W418" s="35">
        <v>1.12681165E-2</v>
      </c>
      <c r="X418" s="35">
        <v>839749.25209999993</v>
      </c>
      <c r="Y418" s="35">
        <v>-396.49200000000019</v>
      </c>
      <c r="Z418" s="35">
        <v>1.0433762499999999E-7</v>
      </c>
      <c r="AA418" s="35">
        <v>-1406908.5043006721</v>
      </c>
      <c r="AB418" s="35">
        <v>720</v>
      </c>
      <c r="AC418" s="35">
        <v>-52.690529999999995</v>
      </c>
      <c r="AD418" s="35">
        <v>619.07786667008395</v>
      </c>
      <c r="AE418" s="35">
        <v>2.3080616500000001E-2</v>
      </c>
      <c r="AF418" s="35">
        <v>687249.25210000004</v>
      </c>
      <c r="AG418" s="35">
        <v>-396.49200000000019</v>
      </c>
      <c r="AH418" s="35">
        <v>1.0433762499999999E-7</v>
      </c>
      <c r="AI418" s="35">
        <v>-1415576.1726006721</v>
      </c>
      <c r="AJ418" s="35">
        <v>1112</v>
      </c>
      <c r="AK418" s="35">
        <v>-17.241530000000012</v>
      </c>
      <c r="AL418" s="35">
        <v>399.01463887402883</v>
      </c>
      <c r="AM418" s="35">
        <v>-1.5818835000000002E-3</v>
      </c>
      <c r="AN418" s="35">
        <v>687249.25210000004</v>
      </c>
      <c r="AO418" s="35">
        <v>-396.49200000000019</v>
      </c>
      <c r="AP418" s="35">
        <v>1.0433762499999999E-7</v>
      </c>
      <c r="AQ418" s="35">
        <v>-1416853.8728006722</v>
      </c>
      <c r="AR418" s="42">
        <v>1300</v>
      </c>
      <c r="AS418" s="35">
        <v>4</v>
      </c>
      <c r="AT418" s="35">
        <v>85</v>
      </c>
      <c r="AU418" s="35">
        <v>2</v>
      </c>
      <c r="AV418" s="35">
        <v>65</v>
      </c>
      <c r="AW418" s="35">
        <v>5.5</v>
      </c>
      <c r="AX418" s="35">
        <v>16</v>
      </c>
      <c r="AY418" s="35">
        <v>5</v>
      </c>
      <c r="AZ418" s="35">
        <v>15</v>
      </c>
      <c r="BA418" s="35">
        <v>1</v>
      </c>
    </row>
    <row r="419" spans="1:166" x14ac:dyDescent="0.2">
      <c r="A419" s="35" t="s">
        <v>1295</v>
      </c>
      <c r="B419" s="35" t="s">
        <v>223</v>
      </c>
      <c r="C419" s="35" t="s">
        <v>1293</v>
      </c>
      <c r="D419" s="35" t="s">
        <v>1296</v>
      </c>
      <c r="E419" s="36">
        <v>488.5752</v>
      </c>
      <c r="F419" s="35">
        <v>2.87</v>
      </c>
      <c r="G419" s="35">
        <v>-1522992</v>
      </c>
      <c r="H419" s="35">
        <v>94.17</v>
      </c>
      <c r="I419" s="35">
        <v>1200</v>
      </c>
      <c r="J419" s="35" t="s">
        <v>1222</v>
      </c>
      <c r="K419" s="35" t="s">
        <v>530</v>
      </c>
      <c r="L419" s="35">
        <v>1</v>
      </c>
      <c r="M419" s="35">
        <v>3</v>
      </c>
      <c r="N419" s="35">
        <v>177.27099999999999</v>
      </c>
      <c r="O419" s="35">
        <v>-6.3873999999999995E-4</v>
      </c>
      <c r="P419" s="35">
        <v>342973.23139999999</v>
      </c>
      <c r="Q419" s="35">
        <v>-2810</v>
      </c>
      <c r="R419" s="55">
        <v>0</v>
      </c>
      <c r="S419" s="53">
        <v>-5426.5788666981098</v>
      </c>
      <c r="T419" s="42">
        <v>1200</v>
      </c>
      <c r="U419" s="35">
        <v>-37.433729999999969</v>
      </c>
      <c r="V419" s="35">
        <v>559.9649355885349</v>
      </c>
      <c r="W419" s="35">
        <v>1.0088153499999999E-2</v>
      </c>
      <c r="X419" s="35">
        <v>854610.71769999992</v>
      </c>
      <c r="Y419" s="35">
        <v>-686.99200000000019</v>
      </c>
      <c r="Z419" s="35">
        <v>1.84073575E-7</v>
      </c>
      <c r="AA419" s="35">
        <v>-1533047.9426166981</v>
      </c>
      <c r="AB419" s="35">
        <v>720</v>
      </c>
      <c r="AC419" s="35">
        <v>-57.037729999999996</v>
      </c>
      <c r="AD419" s="35">
        <v>692.77217974384371</v>
      </c>
      <c r="AE419" s="35">
        <v>2.1900653500000002E-2</v>
      </c>
      <c r="AF419" s="35">
        <v>702110.71769999992</v>
      </c>
      <c r="AG419" s="35">
        <v>-686.99200000000019</v>
      </c>
      <c r="AH419" s="35">
        <v>1.84073575E-7</v>
      </c>
      <c r="AI419" s="35">
        <v>-1541715.6109166981</v>
      </c>
      <c r="AJ419" s="35">
        <v>1112</v>
      </c>
      <c r="AK419" s="35">
        <v>-21.588729999999998</v>
      </c>
      <c r="AL419" s="35">
        <v>472.70895194778836</v>
      </c>
      <c r="AM419" s="35">
        <v>-2.7618464999999994E-3</v>
      </c>
      <c r="AN419" s="35">
        <v>702110.71769999992</v>
      </c>
      <c r="AO419" s="35">
        <v>-686.99200000000019</v>
      </c>
      <c r="AP419" s="35">
        <v>1.84073575E-7</v>
      </c>
      <c r="AQ419" s="35">
        <v>-1542993.3111166982</v>
      </c>
      <c r="AR419" s="42">
        <v>1200</v>
      </c>
      <c r="AS419" s="35">
        <v>4</v>
      </c>
      <c r="AT419" s="35">
        <v>15</v>
      </c>
      <c r="AU419" s="35">
        <v>2</v>
      </c>
      <c r="AV419" s="35">
        <v>65</v>
      </c>
      <c r="AW419" s="35">
        <v>6.5</v>
      </c>
      <c r="AX419" s="35">
        <v>16</v>
      </c>
      <c r="AY419" s="35">
        <v>5</v>
      </c>
      <c r="AZ419" s="35">
        <v>85</v>
      </c>
      <c r="BA419" s="35">
        <v>2</v>
      </c>
    </row>
    <row r="420" spans="1:166" x14ac:dyDescent="0.2">
      <c r="A420" s="35" t="s">
        <v>1297</v>
      </c>
      <c r="B420" s="35" t="s">
        <v>223</v>
      </c>
      <c r="C420" s="35" t="s">
        <v>1298</v>
      </c>
      <c r="E420" s="36">
        <v>158.03868</v>
      </c>
      <c r="F420" s="35">
        <v>2.9809999999999999</v>
      </c>
      <c r="G420" s="35">
        <v>-556000</v>
      </c>
      <c r="H420" s="35">
        <v>27.3</v>
      </c>
      <c r="I420" s="35">
        <v>1800</v>
      </c>
      <c r="J420" s="35" t="s">
        <v>1208</v>
      </c>
      <c r="K420" s="35">
        <v>4</v>
      </c>
      <c r="L420" s="35">
        <v>1</v>
      </c>
      <c r="M420" s="35">
        <v>5</v>
      </c>
      <c r="N420" s="41">
        <v>28.793900000000001</v>
      </c>
      <c r="O420" s="35">
        <v>6.0792700000000003E-3</v>
      </c>
      <c r="P420" s="35">
        <v>852125</v>
      </c>
      <c r="Q420" s="35">
        <v>213.80600000000001</v>
      </c>
      <c r="R420" s="35">
        <v>-7.2811599999999998E-7</v>
      </c>
      <c r="S420" s="35">
        <v>-15656</v>
      </c>
      <c r="T420" s="42">
        <v>1800</v>
      </c>
      <c r="U420" s="35">
        <v>-4.7880199000000019</v>
      </c>
      <c r="V420" s="35">
        <v>121.82988799250052</v>
      </c>
      <c r="W420" s="35">
        <v>2.2185559999999991E-3</v>
      </c>
      <c r="X420" s="35">
        <v>452741.5</v>
      </c>
      <c r="Y420" s="35">
        <v>279.59199999999993</v>
      </c>
      <c r="Z420" s="35">
        <v>4.2885829999999996E-7</v>
      </c>
      <c r="AA420" s="35">
        <v>-562658.62069999997</v>
      </c>
      <c r="AB420" s="35">
        <v>720</v>
      </c>
      <c r="AC420" s="35">
        <v>-8.7088200000000029</v>
      </c>
      <c r="AD420" s="35">
        <v>148.39133758148728</v>
      </c>
      <c r="AE420" s="35">
        <v>4.5810559999999991E-3</v>
      </c>
      <c r="AF420" s="35">
        <v>422241.5</v>
      </c>
      <c r="AG420" s="35">
        <v>279.59199999999993</v>
      </c>
      <c r="AH420" s="35">
        <v>4.2885829999999996E-7</v>
      </c>
      <c r="AI420" s="35">
        <v>-564392.15436000004</v>
      </c>
      <c r="AJ420" s="35">
        <v>933.61</v>
      </c>
      <c r="AK420" s="35">
        <v>11.990500399999995</v>
      </c>
      <c r="AL420" s="35">
        <v>-14.4738924409682</v>
      </c>
      <c r="AM420" s="35">
        <v>-2.0741240000000001E-3</v>
      </c>
      <c r="AN420" s="35">
        <v>572440.5</v>
      </c>
      <c r="AO420" s="35">
        <v>1424.06</v>
      </c>
      <c r="AP420" s="35">
        <v>4.2885829999999996E-7</v>
      </c>
      <c r="AQ420" s="35">
        <v>-573834.28813999996</v>
      </c>
      <c r="AR420" s="35">
        <v>1112</v>
      </c>
      <c r="AS420" s="35">
        <v>19.080300399999999</v>
      </c>
      <c r="AT420" s="35">
        <v>-58.486538000179166</v>
      </c>
      <c r="AU420" s="35">
        <v>-7.0066240000000004E-3</v>
      </c>
      <c r="AV420" s="35">
        <v>572440.5</v>
      </c>
      <c r="AW420" s="35">
        <v>1424.06</v>
      </c>
      <c r="AX420" s="35">
        <v>4.2885829999999996E-7</v>
      </c>
      <c r="AY420" s="35">
        <v>-574089.68365000002</v>
      </c>
      <c r="AZ420" s="35">
        <v>1757</v>
      </c>
      <c r="BA420" s="35">
        <v>20.5643004</v>
      </c>
      <c r="BB420" s="35">
        <v>-44.213883005177564</v>
      </c>
      <c r="BC420" s="35">
        <v>-8.7136239999999997E-3</v>
      </c>
      <c r="BD420" s="35">
        <v>572440.49999985984</v>
      </c>
      <c r="BE420" s="35">
        <v>1424.06</v>
      </c>
      <c r="BF420" s="35">
        <v>4.2885829999999996E-7</v>
      </c>
      <c r="BG420" s="35">
        <v>-611846.82817999995</v>
      </c>
      <c r="BH420" s="42">
        <v>1800</v>
      </c>
      <c r="BI420" s="35">
        <v>3</v>
      </c>
      <c r="BJ420" s="35">
        <v>16</v>
      </c>
      <c r="BK420" s="35">
        <v>1</v>
      </c>
      <c r="BL420" s="35">
        <v>4</v>
      </c>
      <c r="BM420" s="35">
        <v>2</v>
      </c>
      <c r="BN420" s="35">
        <v>65</v>
      </c>
      <c r="BO420" s="35">
        <v>2</v>
      </c>
      <c r="BP420" s="26"/>
      <c r="BQ420" s="26"/>
      <c r="BR420" s="26"/>
      <c r="BS420" s="26"/>
      <c r="BT420" s="26"/>
      <c r="BU420" s="26"/>
      <c r="BV420" s="26"/>
      <c r="BW420" s="26"/>
      <c r="BX420" s="26"/>
      <c r="BY420" s="26"/>
      <c r="BZ420" s="26"/>
      <c r="CA420" s="26"/>
      <c r="CB420" s="26"/>
      <c r="CC420" s="26"/>
      <c r="CD420" s="26"/>
      <c r="CE420" s="26"/>
      <c r="CF420" s="26"/>
      <c r="CG420" s="26"/>
      <c r="CH420" s="26"/>
      <c r="CI420" s="26"/>
      <c r="CJ420" s="26"/>
      <c r="CK420" s="26"/>
      <c r="CL420" s="26"/>
      <c r="CM420" s="26"/>
      <c r="CN420" s="26"/>
      <c r="CO420" s="26"/>
      <c r="CP420" s="26"/>
      <c r="CQ420" s="26"/>
      <c r="CR420" s="26"/>
      <c r="CS420" s="26"/>
      <c r="CT420" s="26"/>
      <c r="CU420" s="26"/>
      <c r="CV420" s="26"/>
      <c r="CW420" s="26"/>
      <c r="CX420" s="26"/>
      <c r="CY420" s="26"/>
      <c r="CZ420" s="26"/>
      <c r="DA420" s="26"/>
      <c r="DB420" s="26"/>
      <c r="DC420" s="26"/>
      <c r="DD420" s="26"/>
      <c r="DE420" s="26"/>
      <c r="DF420" s="26"/>
      <c r="DG420" s="26"/>
      <c r="DH420" s="26"/>
      <c r="DI420" s="26"/>
      <c r="DJ420" s="26"/>
      <c r="DK420" s="26"/>
      <c r="DL420" s="26"/>
      <c r="DM420" s="26"/>
      <c r="DN420" s="26"/>
      <c r="DO420" s="26"/>
      <c r="DP420" s="26"/>
      <c r="DQ420" s="26"/>
      <c r="DR420" s="26"/>
      <c r="DS420" s="26"/>
      <c r="DT420" s="26"/>
      <c r="DU420" s="26"/>
      <c r="DV420" s="26"/>
      <c r="DW420" s="26"/>
      <c r="DX420" s="26"/>
      <c r="DY420" s="26"/>
      <c r="DZ420" s="26"/>
      <c r="EA420" s="26"/>
      <c r="EB420" s="26"/>
      <c r="EC420" s="26"/>
      <c r="ED420" s="26"/>
      <c r="EE420" s="26"/>
      <c r="EF420" s="26"/>
      <c r="EG420" s="26"/>
      <c r="EH420" s="26"/>
      <c r="EI420" s="26"/>
      <c r="EJ420" s="26"/>
      <c r="EK420" s="26"/>
      <c r="EL420" s="26"/>
      <c r="EM420" s="26"/>
      <c r="EN420" s="26"/>
      <c r="EO420" s="26"/>
      <c r="EP420" s="26"/>
      <c r="EQ420" s="26"/>
      <c r="ER420" s="26"/>
      <c r="ES420" s="26"/>
      <c r="ET420" s="26"/>
      <c r="EU420" s="26"/>
      <c r="EV420" s="26"/>
      <c r="EW420" s="26"/>
      <c r="EX420" s="26"/>
      <c r="EY420" s="26"/>
      <c r="EZ420" s="26"/>
      <c r="FA420" s="26"/>
      <c r="FB420" s="26"/>
      <c r="FC420" s="26"/>
      <c r="FD420" s="26"/>
      <c r="FE420" s="26"/>
      <c r="FF420" s="26"/>
      <c r="FG420" s="26"/>
      <c r="FH420" s="26"/>
      <c r="FI420" s="26"/>
      <c r="FJ420" s="26"/>
    </row>
    <row r="421" spans="1:166" x14ac:dyDescent="0.2">
      <c r="A421" s="35" t="s">
        <v>1299</v>
      </c>
      <c r="B421" s="35" t="s">
        <v>223</v>
      </c>
      <c r="C421" s="35" t="s">
        <v>1212</v>
      </c>
      <c r="D421" s="35" t="s">
        <v>1300</v>
      </c>
      <c r="E421" s="36">
        <v>314.23784000000001</v>
      </c>
      <c r="F421" s="35">
        <v>3.1</v>
      </c>
      <c r="G421" s="35">
        <v>-1163719</v>
      </c>
      <c r="H421" s="35">
        <v>54.97</v>
      </c>
      <c r="I421" s="35">
        <v>600</v>
      </c>
      <c r="J421" s="35" t="s">
        <v>1214</v>
      </c>
      <c r="K421" s="35" t="s">
        <v>530</v>
      </c>
      <c r="L421" s="35">
        <v>1</v>
      </c>
      <c r="M421" s="35">
        <v>1</v>
      </c>
      <c r="N421" s="35">
        <v>66.281000000000006</v>
      </c>
      <c r="O421" s="35">
        <v>2.7976000000000001E-2</v>
      </c>
      <c r="P421" s="35">
        <v>1527007.648</v>
      </c>
      <c r="Q421" s="35">
        <v>0</v>
      </c>
      <c r="R421" s="55">
        <v>0</v>
      </c>
      <c r="S421" s="53">
        <v>-27370.171285134864</v>
      </c>
      <c r="T421" s="42">
        <v>600</v>
      </c>
      <c r="U421" s="35">
        <v>10.423019999999994</v>
      </c>
      <c r="V421" s="35">
        <v>217.60248527803788</v>
      </c>
      <c r="W421" s="35">
        <v>-1.6706979000000004E-2</v>
      </c>
      <c r="X421" s="35">
        <v>812141.42599999998</v>
      </c>
      <c r="Y421" s="35">
        <v>575.67999999999995</v>
      </c>
      <c r="Z421" s="35">
        <v>-8.2877249999999989E-8</v>
      </c>
      <c r="AA421" s="35">
        <v>-1172518.9080851348</v>
      </c>
      <c r="AB421" s="42">
        <v>600</v>
      </c>
      <c r="AC421" s="35">
        <v>5</v>
      </c>
      <c r="AD421" s="35">
        <v>65</v>
      </c>
      <c r="AE421" s="35">
        <v>5</v>
      </c>
      <c r="AF421" s="35">
        <v>38</v>
      </c>
      <c r="AG421" s="35">
        <v>2</v>
      </c>
      <c r="AH421" s="35">
        <v>16</v>
      </c>
      <c r="AI421" s="35">
        <v>1</v>
      </c>
      <c r="AJ421" s="35">
        <v>4</v>
      </c>
      <c r="AK421" s="35">
        <v>2</v>
      </c>
      <c r="AL421" s="35">
        <v>85</v>
      </c>
      <c r="AM421" s="35">
        <v>2</v>
      </c>
    </row>
    <row r="422" spans="1:166" x14ac:dyDescent="0.2">
      <c r="A422" s="35" t="s">
        <v>1301</v>
      </c>
      <c r="B422" s="35" t="s">
        <v>223</v>
      </c>
      <c r="C422" s="35" t="s">
        <v>1220</v>
      </c>
      <c r="D422" s="35" t="s">
        <v>1302</v>
      </c>
      <c r="E422" s="36">
        <v>278.20727999999997</v>
      </c>
      <c r="F422" s="35">
        <v>2.7650000000000001</v>
      </c>
      <c r="G422" s="35">
        <v>-1010500</v>
      </c>
      <c r="H422" s="35">
        <v>47.631</v>
      </c>
      <c r="I422" s="35">
        <v>1800</v>
      </c>
      <c r="J422" s="35" t="s">
        <v>1214</v>
      </c>
      <c r="K422" s="35">
        <v>4</v>
      </c>
      <c r="L422" s="35">
        <v>1</v>
      </c>
      <c r="M422" s="35">
        <v>6</v>
      </c>
      <c r="N422" s="41">
        <v>191.37199000000001</v>
      </c>
      <c r="O422" s="35">
        <v>-3.4986000000000003E-2</v>
      </c>
      <c r="P422" s="35">
        <v>-759904</v>
      </c>
      <c r="Q422" s="35">
        <v>-4514.5897999999997</v>
      </c>
      <c r="R422" s="35">
        <v>8.41568E-6</v>
      </c>
      <c r="S422" s="35">
        <v>26332</v>
      </c>
      <c r="T422" s="42">
        <v>1800</v>
      </c>
      <c r="U422" s="35">
        <v>-131.10327000000001</v>
      </c>
      <c r="V422" s="35">
        <v>1267.5823839001359</v>
      </c>
      <c r="W422" s="35">
        <v>4.3841398000000004E-2</v>
      </c>
      <c r="X422" s="35">
        <v>-288212.39799999999</v>
      </c>
      <c r="Y422" s="35">
        <v>-8180.7515999999996</v>
      </c>
      <c r="Z422" s="35">
        <v>-4.1994384000000004E-6</v>
      </c>
      <c r="AA422" s="35">
        <v>-973351.52870000002</v>
      </c>
      <c r="AB422" s="35">
        <v>720</v>
      </c>
      <c r="AC422" s="35">
        <v>-135.02407000000002</v>
      </c>
      <c r="AD422" s="35">
        <v>1294.1438327311973</v>
      </c>
      <c r="AE422" s="35">
        <v>4.6203898E-2</v>
      </c>
      <c r="AF422" s="35">
        <v>-318712.39799999999</v>
      </c>
      <c r="AG422" s="35">
        <v>-8180.7515999999996</v>
      </c>
      <c r="AH422" s="35">
        <v>-4.1994384000000004E-6</v>
      </c>
      <c r="AI422" s="35">
        <v>-975085.06235999998</v>
      </c>
      <c r="AJ422" s="35">
        <v>933.61</v>
      </c>
      <c r="AK422" s="35">
        <v>-114.32466960000002</v>
      </c>
      <c r="AL422" s="35">
        <v>1131.2779755840388</v>
      </c>
      <c r="AM422" s="35">
        <v>3.9548718000000004E-2</v>
      </c>
      <c r="AN422" s="35">
        <v>-168513.39799999999</v>
      </c>
      <c r="AO422" s="35">
        <v>-7036.2835999999998</v>
      </c>
      <c r="AP422" s="35">
        <v>-4.1994384000000004E-6</v>
      </c>
      <c r="AQ422" s="35">
        <v>-984527.19614000001</v>
      </c>
      <c r="AR422" s="35">
        <v>1112</v>
      </c>
      <c r="AS422" s="35">
        <v>-107.23486960000001</v>
      </c>
      <c r="AT422" s="35">
        <v>1087.2653300248278</v>
      </c>
      <c r="AU422" s="35">
        <v>3.4616218000000004E-2</v>
      </c>
      <c r="AV422" s="35">
        <v>-168513.39799999999</v>
      </c>
      <c r="AW422" s="35">
        <v>-7036.2835999999998</v>
      </c>
      <c r="AX422" s="35">
        <v>-4.1994384000000004E-6</v>
      </c>
      <c r="AY422" s="35">
        <v>-984782.73618000001</v>
      </c>
      <c r="AZ422" s="35">
        <v>1687</v>
      </c>
      <c r="BA422" s="35">
        <v>-105.60358980000001</v>
      </c>
      <c r="BB422" s="35">
        <v>1091.8400666805078</v>
      </c>
      <c r="BC422" s="35">
        <v>3.3131292000000007E-2</v>
      </c>
      <c r="BD422" s="35">
        <v>-87196</v>
      </c>
      <c r="BE422" s="35">
        <v>-7036.2835999999998</v>
      </c>
      <c r="BF422" s="35">
        <v>-4.0782394E-6</v>
      </c>
      <c r="BG422" s="35">
        <v>-1009353.43558</v>
      </c>
      <c r="BH422" s="35">
        <v>1757</v>
      </c>
      <c r="BI422" s="35">
        <v>-103.96378980000001</v>
      </c>
      <c r="BJ422" s="35">
        <v>1103.6757693689833</v>
      </c>
      <c r="BK422" s="35">
        <v>3.1362892000000003E-2</v>
      </c>
      <c r="BL422" s="35">
        <v>-87196</v>
      </c>
      <c r="BM422" s="35">
        <v>-7036.2835999999998</v>
      </c>
      <c r="BN422" s="35">
        <v>-3.9343183999999996E-6</v>
      </c>
      <c r="BO422" s="35">
        <v>-1046996.43558</v>
      </c>
      <c r="BP422" s="42">
        <v>1800</v>
      </c>
      <c r="BQ422" s="35">
        <v>4</v>
      </c>
      <c r="BR422" s="35">
        <v>16</v>
      </c>
      <c r="BS422" s="35">
        <v>1</v>
      </c>
      <c r="BT422" s="35">
        <v>4</v>
      </c>
      <c r="BU422" s="35">
        <v>2</v>
      </c>
      <c r="BV422" s="35">
        <v>85</v>
      </c>
      <c r="BW422" s="35">
        <v>2</v>
      </c>
      <c r="BX422" s="35">
        <v>65</v>
      </c>
      <c r="BY422" s="35">
        <v>4</v>
      </c>
      <c r="BZ422" s="26"/>
      <c r="CA422" s="26"/>
      <c r="CB422" s="26"/>
      <c r="CC422" s="26"/>
      <c r="CD422" s="26"/>
      <c r="CE422" s="26"/>
      <c r="CF422" s="26"/>
      <c r="CG422" s="26"/>
      <c r="CH422" s="26"/>
      <c r="CI422" s="26"/>
      <c r="CJ422" s="26"/>
      <c r="CK422" s="26"/>
      <c r="CL422" s="26"/>
      <c r="CM422" s="26"/>
      <c r="CN422" s="26"/>
      <c r="CO422" s="26"/>
      <c r="CP422" s="26"/>
      <c r="CQ422" s="26"/>
      <c r="CR422" s="26"/>
      <c r="CS422" s="26"/>
      <c r="CT422" s="26"/>
      <c r="CU422" s="26"/>
      <c r="CV422" s="26"/>
      <c r="CW422" s="26"/>
      <c r="CX422" s="26"/>
      <c r="CY422" s="26"/>
      <c r="CZ422" s="26"/>
      <c r="DA422" s="26"/>
      <c r="DB422" s="26"/>
      <c r="DC422" s="26"/>
      <c r="DD422" s="26"/>
      <c r="DE422" s="26"/>
      <c r="DF422" s="26"/>
      <c r="DG422" s="26"/>
      <c r="DH422" s="26"/>
      <c r="DI422" s="26"/>
      <c r="DJ422" s="26"/>
      <c r="DK422" s="26"/>
      <c r="DL422" s="26"/>
      <c r="DM422" s="26"/>
      <c r="DN422" s="26"/>
      <c r="DO422" s="26"/>
      <c r="DP422" s="26"/>
      <c r="DQ422" s="26"/>
      <c r="DR422" s="26"/>
      <c r="DS422" s="26"/>
      <c r="DT422" s="26"/>
      <c r="DU422" s="26"/>
      <c r="DV422" s="26"/>
      <c r="DW422" s="26"/>
      <c r="DX422" s="26"/>
      <c r="DY422" s="26"/>
      <c r="DZ422" s="26"/>
      <c r="EA422" s="26"/>
      <c r="EB422" s="26"/>
      <c r="EC422" s="26"/>
      <c r="ED422" s="26"/>
      <c r="EE422" s="26"/>
      <c r="EF422" s="26"/>
      <c r="EG422" s="26"/>
      <c r="EH422" s="26"/>
      <c r="EI422" s="26"/>
      <c r="EJ422" s="26"/>
      <c r="EK422" s="26"/>
      <c r="EL422" s="26"/>
      <c r="EM422" s="26"/>
      <c r="EN422" s="26"/>
      <c r="EO422" s="26"/>
      <c r="EP422" s="26"/>
      <c r="EQ422" s="26"/>
      <c r="ER422" s="26"/>
      <c r="ES422" s="26"/>
      <c r="ET422" s="26"/>
      <c r="EU422" s="26"/>
      <c r="EV422" s="26"/>
      <c r="EW422" s="26"/>
      <c r="EX422" s="26"/>
      <c r="EY422" s="26"/>
      <c r="EZ422" s="26"/>
      <c r="FA422" s="26"/>
      <c r="FB422" s="26"/>
      <c r="FC422" s="26"/>
      <c r="FD422" s="26"/>
      <c r="FE422" s="26"/>
      <c r="FF422" s="26"/>
      <c r="FG422" s="26"/>
      <c r="FH422" s="26"/>
      <c r="FI422" s="26"/>
      <c r="FJ422" s="26"/>
    </row>
    <row r="423" spans="1:166" x14ac:dyDescent="0.2">
      <c r="A423" s="25" t="s">
        <v>1301</v>
      </c>
      <c r="B423" s="35" t="s">
        <v>1303</v>
      </c>
      <c r="C423" s="35" t="s">
        <v>1304</v>
      </c>
      <c r="D423" s="35" t="s">
        <v>1302</v>
      </c>
      <c r="E423" s="36">
        <v>278.20727999999997</v>
      </c>
      <c r="F423" s="35">
        <v>2.76</v>
      </c>
      <c r="G423" s="35">
        <v>-1011950</v>
      </c>
      <c r="H423" s="35">
        <v>47.63</v>
      </c>
      <c r="I423" s="35">
        <v>1800</v>
      </c>
      <c r="J423" s="35" t="s">
        <v>1214</v>
      </c>
      <c r="K423" s="35" t="s">
        <v>530</v>
      </c>
      <c r="L423" s="35">
        <v>1</v>
      </c>
      <c r="M423" s="35">
        <v>6</v>
      </c>
      <c r="N423" s="35">
        <v>123.518</v>
      </c>
      <c r="O423" s="35">
        <v>-1.1053E-2</v>
      </c>
      <c r="P423" s="35">
        <v>336520.07650000002</v>
      </c>
      <c r="Q423" s="35">
        <v>-2194</v>
      </c>
      <c r="R423" s="55">
        <v>3.3365199999999999E-6</v>
      </c>
      <c r="S423" s="53">
        <v>822.3668981964363</v>
      </c>
      <c r="T423" s="42">
        <v>1800</v>
      </c>
      <c r="U423" s="35">
        <v>-63.249279999999999</v>
      </c>
      <c r="V423" s="35">
        <v>698.49144832461025</v>
      </c>
      <c r="W423" s="35">
        <v>1.9908398000000001E-2</v>
      </c>
      <c r="X423" s="35">
        <v>259999.64025000003</v>
      </c>
      <c r="Y423" s="35">
        <v>-3539.5720000000001</v>
      </c>
      <c r="Z423" s="35">
        <v>-1.6598583999999998E-6</v>
      </c>
      <c r="AA423" s="35">
        <v>-1000311.1618018035</v>
      </c>
      <c r="AB423" s="35">
        <v>720</v>
      </c>
      <c r="AC423" s="35">
        <v>-67.170080000000013</v>
      </c>
      <c r="AD423" s="35">
        <v>725.05289715567187</v>
      </c>
      <c r="AE423" s="35">
        <v>2.2270897999999997E-2</v>
      </c>
      <c r="AF423" s="35">
        <v>229499.64025000003</v>
      </c>
      <c r="AG423" s="35">
        <v>-3539.5720000000001</v>
      </c>
      <c r="AH423" s="35">
        <v>-1.6598583999999998E-6</v>
      </c>
      <c r="AI423" s="35">
        <v>-1002044.6954618036</v>
      </c>
      <c r="AJ423" s="35">
        <v>933.61</v>
      </c>
      <c r="AK423" s="35">
        <v>-46.470679600000011</v>
      </c>
      <c r="AL423" s="35">
        <v>562.18704000851312</v>
      </c>
      <c r="AM423" s="35">
        <v>1.5615718000000001E-2</v>
      </c>
      <c r="AN423" s="35">
        <v>379698.64025000005</v>
      </c>
      <c r="AO423" s="35">
        <v>-2395.1040000000003</v>
      </c>
      <c r="AP423" s="35">
        <v>-1.6598583999999998E-6</v>
      </c>
      <c r="AQ423" s="35">
        <v>-1011486.8292418036</v>
      </c>
      <c r="AR423" s="35">
        <v>1112</v>
      </c>
      <c r="AS423" s="35">
        <v>-39.3808796</v>
      </c>
      <c r="AT423" s="35">
        <v>518.17439444930199</v>
      </c>
      <c r="AU423" s="35">
        <v>1.0683218E-2</v>
      </c>
      <c r="AV423" s="35">
        <v>379698.64025000005</v>
      </c>
      <c r="AW423" s="35">
        <v>-2395.1040000000003</v>
      </c>
      <c r="AX423" s="35">
        <v>-1.6598583999999998E-6</v>
      </c>
      <c r="AY423" s="35">
        <v>-1011742.3692818036</v>
      </c>
      <c r="AZ423" s="35">
        <v>1687</v>
      </c>
      <c r="BA423" s="35">
        <v>-37.749599799999999</v>
      </c>
      <c r="BB423" s="35">
        <v>522.74913110498255</v>
      </c>
      <c r="BC423" s="35">
        <v>9.1982920000000003E-3</v>
      </c>
      <c r="BD423" s="35">
        <v>461016.03824999998</v>
      </c>
      <c r="BE423" s="35">
        <v>-2395.1040000000003</v>
      </c>
      <c r="BF423" s="35">
        <v>-1.5386593999999999E-6</v>
      </c>
      <c r="BG423" s="35">
        <v>-1036313.0686818035</v>
      </c>
      <c r="BH423" s="35">
        <v>1757</v>
      </c>
      <c r="BI423" s="35">
        <v>-36.109799800000005</v>
      </c>
      <c r="BJ423" s="35">
        <v>534.58483379345739</v>
      </c>
      <c r="BK423" s="35">
        <v>7.4298920000000004E-3</v>
      </c>
      <c r="BL423" s="35">
        <v>461016.03824999998</v>
      </c>
      <c r="BM423" s="35">
        <v>-2395.1040000000003</v>
      </c>
      <c r="BN423" s="35">
        <v>-1.3947383999999999E-6</v>
      </c>
      <c r="BO423" s="35">
        <v>-1073956.0686818035</v>
      </c>
      <c r="BP423" s="42">
        <v>1800</v>
      </c>
      <c r="BQ423" s="35">
        <v>4</v>
      </c>
      <c r="BR423" s="35">
        <v>16</v>
      </c>
      <c r="BS423" s="35">
        <v>1</v>
      </c>
      <c r="BT423" s="35">
        <v>4</v>
      </c>
      <c r="BU423" s="35">
        <v>2</v>
      </c>
      <c r="BV423" s="35">
        <v>85</v>
      </c>
      <c r="BW423" s="35">
        <v>2</v>
      </c>
      <c r="BX423" s="35">
        <v>65</v>
      </c>
      <c r="BY423" s="35">
        <v>4</v>
      </c>
    </row>
    <row r="424" spans="1:166" x14ac:dyDescent="0.2">
      <c r="A424" s="35" t="s">
        <v>1301</v>
      </c>
      <c r="B424" s="35" t="s">
        <v>1305</v>
      </c>
      <c r="C424" s="35" t="s">
        <v>1304</v>
      </c>
      <c r="D424" s="35" t="s">
        <v>1306</v>
      </c>
      <c r="E424" s="36">
        <v>278.20727999999997</v>
      </c>
      <c r="F424" s="35">
        <v>2.7</v>
      </c>
      <c r="G424" s="35">
        <v>-995029</v>
      </c>
      <c r="H424" s="35">
        <v>56.72</v>
      </c>
      <c r="I424" s="35">
        <v>1500</v>
      </c>
      <c r="J424" s="35" t="s">
        <v>1214</v>
      </c>
      <c r="K424" s="35" t="s">
        <v>530</v>
      </c>
      <c r="L424" s="35">
        <v>1</v>
      </c>
      <c r="M424" s="35">
        <v>4</v>
      </c>
      <c r="N424" s="35">
        <v>89.674999999999997</v>
      </c>
      <c r="O424" s="35">
        <v>3.8205000000000001E-3</v>
      </c>
      <c r="P424" s="35">
        <v>672801.14720000001</v>
      </c>
      <c r="Q424" s="35">
        <v>-1175</v>
      </c>
      <c r="R424" s="55">
        <v>0</v>
      </c>
      <c r="S424" s="53">
        <v>-9044.0554842797683</v>
      </c>
      <c r="T424" s="42">
        <v>1500</v>
      </c>
      <c r="U424" s="35">
        <v>-29.406279999999995</v>
      </c>
      <c r="V424" s="35">
        <v>414.03610888037338</v>
      </c>
      <c r="W424" s="35">
        <v>5.0348979999999986E-3</v>
      </c>
      <c r="X424" s="35">
        <v>428140.17560000002</v>
      </c>
      <c r="Y424" s="35">
        <v>-1501.5720000000001</v>
      </c>
      <c r="Z424" s="35">
        <v>8.4016000000000029E-9</v>
      </c>
      <c r="AA424" s="35">
        <v>-993256.58418427978</v>
      </c>
      <c r="AB424" s="35">
        <v>720</v>
      </c>
      <c r="AC424" s="35">
        <v>-33.327080000000002</v>
      </c>
      <c r="AD424" s="35">
        <v>440.59755771143523</v>
      </c>
      <c r="AE424" s="35">
        <v>7.3973979999999986E-3</v>
      </c>
      <c r="AF424" s="35">
        <v>397640.17560000002</v>
      </c>
      <c r="AG424" s="35">
        <v>-1501.5720000000001</v>
      </c>
      <c r="AH424" s="35">
        <v>8.4016000000000029E-9</v>
      </c>
      <c r="AI424" s="35">
        <v>-994990.11784427974</v>
      </c>
      <c r="AJ424" s="35">
        <v>933.61</v>
      </c>
      <c r="AK424" s="35">
        <v>-12.627679600000008</v>
      </c>
      <c r="AL424" s="35">
        <v>277.73170056427637</v>
      </c>
      <c r="AM424" s="35">
        <v>7.4221800000000022E-4</v>
      </c>
      <c r="AN424" s="35">
        <v>547839.17559999996</v>
      </c>
      <c r="AO424" s="35">
        <v>-357.10400000000004</v>
      </c>
      <c r="AP424" s="35">
        <v>8.4016000000000029E-9</v>
      </c>
      <c r="AQ424" s="35">
        <v>-1004432.2516242798</v>
      </c>
      <c r="AR424" s="35">
        <v>1112</v>
      </c>
      <c r="AS424" s="35">
        <v>-5.5378795999999966</v>
      </c>
      <c r="AT424" s="35">
        <v>233.71905500506557</v>
      </c>
      <c r="AU424" s="35">
        <v>-4.190282E-3</v>
      </c>
      <c r="AV424" s="35">
        <v>547839.17559999996</v>
      </c>
      <c r="AW424" s="35">
        <v>-357.10400000000004</v>
      </c>
      <c r="AX424" s="35">
        <v>8.4016000000000029E-9</v>
      </c>
      <c r="AY424" s="35">
        <v>-1004687.7916642798</v>
      </c>
      <c r="AZ424" s="42">
        <v>1500</v>
      </c>
      <c r="BA424" s="35">
        <v>4</v>
      </c>
      <c r="BB424" s="35">
        <v>16</v>
      </c>
      <c r="BC424" s="35">
        <v>1</v>
      </c>
      <c r="BD424" s="35">
        <v>4</v>
      </c>
      <c r="BE424" s="35">
        <v>2</v>
      </c>
      <c r="BF424" s="35">
        <v>85</v>
      </c>
      <c r="BG424" s="35">
        <v>2</v>
      </c>
      <c r="BH424" s="35">
        <v>65</v>
      </c>
      <c r="BI424" s="35">
        <v>4</v>
      </c>
    </row>
    <row r="425" spans="1:166" x14ac:dyDescent="0.2">
      <c r="A425" s="35" t="s">
        <v>1307</v>
      </c>
      <c r="B425" s="35" t="s">
        <v>223</v>
      </c>
      <c r="C425" s="35" t="s">
        <v>1308</v>
      </c>
      <c r="D425" s="35" t="s">
        <v>1309</v>
      </c>
      <c r="E425" s="36">
        <v>218.12297999999998</v>
      </c>
      <c r="F425" s="35">
        <v>3.43</v>
      </c>
      <c r="G425" s="35">
        <v>-788500</v>
      </c>
      <c r="H425" s="35">
        <v>33.845999999999997</v>
      </c>
      <c r="I425" s="35">
        <v>1800</v>
      </c>
      <c r="J425" s="35" t="s">
        <v>1214</v>
      </c>
      <c r="K425" s="35">
        <v>4</v>
      </c>
      <c r="L425" s="35">
        <v>1</v>
      </c>
      <c r="M425" s="35">
        <v>6</v>
      </c>
      <c r="N425" s="41">
        <v>77.138603000000003</v>
      </c>
      <c r="O425" s="35">
        <v>4.1662699999999998E-6</v>
      </c>
      <c r="P425" s="35">
        <v>650855</v>
      </c>
      <c r="Q425" s="35">
        <v>-1043.8399999999999</v>
      </c>
      <c r="R425" s="35">
        <v>0</v>
      </c>
      <c r="S425" s="35">
        <v>-7158</v>
      </c>
      <c r="T425" s="42">
        <v>1800</v>
      </c>
      <c r="U425" s="35">
        <v>-35.001263000000002</v>
      </c>
      <c r="V425" s="35">
        <v>425.1027576116162</v>
      </c>
      <c r="W425" s="35">
        <v>8.5724457300000011E-3</v>
      </c>
      <c r="X425" s="35">
        <v>384636.80099999998</v>
      </c>
      <c r="Y425" s="35">
        <v>-1737.4759999999999</v>
      </c>
      <c r="Z425" s="35">
        <v>3.6600950000000002E-8</v>
      </c>
      <c r="AA425" s="35">
        <v>-785751.0747</v>
      </c>
      <c r="AB425" s="35">
        <v>720</v>
      </c>
      <c r="AC425" s="35">
        <v>-38.922063100000003</v>
      </c>
      <c r="AD425" s="35">
        <v>451.66420720060273</v>
      </c>
      <c r="AE425" s="35">
        <v>1.0934945730000001E-2</v>
      </c>
      <c r="AF425" s="35">
        <v>354136.80099999998</v>
      </c>
      <c r="AG425" s="35">
        <v>-1737.4759999999999</v>
      </c>
      <c r="AH425" s="35">
        <v>3.6600950000000002E-8</v>
      </c>
      <c r="AI425" s="35">
        <v>-787484.60835999995</v>
      </c>
      <c r="AJ425" s="35">
        <v>933.61</v>
      </c>
      <c r="AK425" s="35">
        <v>-18.222742700000005</v>
      </c>
      <c r="AL425" s="35">
        <v>288.79897717814708</v>
      </c>
      <c r="AM425" s="35">
        <v>4.2797657300000002E-3</v>
      </c>
      <c r="AN425" s="35">
        <v>504335.80099999998</v>
      </c>
      <c r="AO425" s="35">
        <v>-593.00799999999981</v>
      </c>
      <c r="AP425" s="35">
        <v>3.6600950000000002E-8</v>
      </c>
      <c r="AQ425" s="35">
        <v>-796926.74213999999</v>
      </c>
      <c r="AR425" s="35">
        <v>1112</v>
      </c>
      <c r="AS425" s="35">
        <v>-11.132942700000001</v>
      </c>
      <c r="AT425" s="35">
        <v>244.78633161893606</v>
      </c>
      <c r="AU425" s="35">
        <v>-6.5273427000000009E-4</v>
      </c>
      <c r="AV425" s="35">
        <v>504335.80099999998</v>
      </c>
      <c r="AW425" s="35">
        <v>-593.00799999999981</v>
      </c>
      <c r="AX425" s="35">
        <v>3.6600950000000002E-8</v>
      </c>
      <c r="AY425" s="35">
        <v>-797182.13765000005</v>
      </c>
      <c r="AZ425" s="35">
        <v>1687</v>
      </c>
      <c r="BA425" s="35">
        <v>-10.317302699999999</v>
      </c>
      <c r="BB425" s="35">
        <v>247.07369910370568</v>
      </c>
      <c r="BC425" s="35">
        <v>-1.3951972699999999E-3</v>
      </c>
      <c r="BD425" s="35">
        <v>544994.5</v>
      </c>
      <c r="BE425" s="35">
        <v>-593.00799999999981</v>
      </c>
      <c r="BF425" s="35">
        <v>9.7200450000000001E-8</v>
      </c>
      <c r="BG425" s="35">
        <v>-809467.48734999995</v>
      </c>
      <c r="BH425" s="35">
        <v>1757</v>
      </c>
      <c r="BI425" s="35">
        <v>-8.8333027000000044</v>
      </c>
      <c r="BJ425" s="35">
        <v>261.34635409870737</v>
      </c>
      <c r="BK425" s="35">
        <v>-3.1021972700000003E-3</v>
      </c>
      <c r="BL425" s="35">
        <v>544994.49999985984</v>
      </c>
      <c r="BM425" s="35">
        <v>-593.00799999999981</v>
      </c>
      <c r="BN425" s="35">
        <v>9.7200450000000001E-8</v>
      </c>
      <c r="BO425" s="35">
        <v>-847224.63188</v>
      </c>
      <c r="BP425" s="42">
        <v>1800</v>
      </c>
      <c r="BQ425" s="35">
        <v>4</v>
      </c>
      <c r="BR425" s="35">
        <v>16</v>
      </c>
      <c r="BS425" s="35">
        <v>1</v>
      </c>
      <c r="BT425" s="35">
        <v>4</v>
      </c>
      <c r="BU425" s="35">
        <v>2</v>
      </c>
      <c r="BV425" s="35">
        <v>85</v>
      </c>
      <c r="BW425" s="35">
        <v>1</v>
      </c>
      <c r="BX425" s="35">
        <v>65</v>
      </c>
      <c r="BY425" s="35">
        <v>3</v>
      </c>
      <c r="BZ425" s="26"/>
      <c r="CA425" s="26"/>
      <c r="CB425" s="26"/>
      <c r="CC425" s="26"/>
      <c r="CD425" s="26"/>
      <c r="CE425" s="26"/>
      <c r="CF425" s="26"/>
      <c r="CG425" s="26"/>
      <c r="CH425" s="26"/>
      <c r="CI425" s="26"/>
      <c r="CJ425" s="26"/>
      <c r="CK425" s="26"/>
      <c r="CL425" s="26"/>
      <c r="CM425" s="26"/>
      <c r="CN425" s="26"/>
      <c r="CO425" s="26"/>
      <c r="CP425" s="26"/>
      <c r="CQ425" s="26"/>
      <c r="CR425" s="26"/>
      <c r="CS425" s="26"/>
      <c r="CT425" s="26"/>
      <c r="CU425" s="26"/>
      <c r="CV425" s="26"/>
      <c r="CW425" s="26"/>
      <c r="CX425" s="26"/>
      <c r="CY425" s="26"/>
      <c r="CZ425" s="26"/>
      <c r="DA425" s="26"/>
      <c r="DB425" s="26"/>
      <c r="DC425" s="26"/>
      <c r="DD425" s="26"/>
      <c r="DE425" s="26"/>
      <c r="DF425" s="26"/>
      <c r="DG425" s="26"/>
      <c r="DH425" s="26"/>
      <c r="DI425" s="26"/>
      <c r="DJ425" s="26"/>
      <c r="DK425" s="26"/>
      <c r="DL425" s="26"/>
      <c r="DM425" s="26"/>
      <c r="DN425" s="26"/>
      <c r="DO425" s="26"/>
      <c r="DP425" s="26"/>
      <c r="DQ425" s="26"/>
      <c r="DR425" s="26"/>
      <c r="DS425" s="26"/>
      <c r="DT425" s="26"/>
      <c r="DU425" s="26"/>
      <c r="DV425" s="26"/>
      <c r="DW425" s="26"/>
      <c r="DX425" s="26"/>
      <c r="DY425" s="26"/>
      <c r="DZ425" s="26"/>
      <c r="EA425" s="26"/>
      <c r="EB425" s="26"/>
      <c r="EC425" s="26"/>
      <c r="ED425" s="26"/>
      <c r="EE425" s="26"/>
      <c r="EF425" s="26"/>
      <c r="EG425" s="26"/>
      <c r="EH425" s="26"/>
      <c r="EI425" s="26"/>
      <c r="EJ425" s="26"/>
      <c r="EK425" s="26"/>
      <c r="EL425" s="26"/>
      <c r="EM425" s="26"/>
      <c r="EN425" s="26"/>
      <c r="EO425" s="26"/>
      <c r="EP425" s="26"/>
      <c r="EQ425" s="26"/>
      <c r="ER425" s="26"/>
      <c r="ES425" s="26"/>
      <c r="ET425" s="26"/>
      <c r="EU425" s="26"/>
      <c r="EV425" s="26"/>
      <c r="EW425" s="26"/>
      <c r="EX425" s="26"/>
      <c r="EY425" s="26"/>
      <c r="EZ425" s="26"/>
      <c r="FA425" s="26"/>
      <c r="FB425" s="26"/>
      <c r="FC425" s="26"/>
      <c r="FD425" s="26"/>
      <c r="FE425" s="26"/>
      <c r="FF425" s="26"/>
      <c r="FG425" s="26"/>
      <c r="FH425" s="26"/>
      <c r="FI425" s="26"/>
      <c r="FJ425" s="26"/>
    </row>
    <row r="426" spans="1:166" x14ac:dyDescent="0.2">
      <c r="A426" s="35" t="s">
        <v>1310</v>
      </c>
      <c r="B426" s="35" t="s">
        <v>223</v>
      </c>
      <c r="C426" s="35" t="s">
        <v>1206</v>
      </c>
      <c r="E426" s="36">
        <v>259.99995999999999</v>
      </c>
      <c r="F426" s="35" t="s">
        <v>546</v>
      </c>
      <c r="G426" s="35">
        <v>-951000</v>
      </c>
      <c r="H426" s="35">
        <v>42.5</v>
      </c>
      <c r="I426" s="35">
        <v>1800</v>
      </c>
      <c r="J426" s="35" t="s">
        <v>1208</v>
      </c>
      <c r="K426" s="35">
        <v>4</v>
      </c>
      <c r="L426" s="35">
        <v>1</v>
      </c>
      <c r="M426" s="35">
        <v>5</v>
      </c>
      <c r="N426" s="41">
        <v>57.045699999999997</v>
      </c>
      <c r="O426" s="35">
        <v>1.1749300000000001E-2</v>
      </c>
      <c r="P426" s="35">
        <v>1387380</v>
      </c>
      <c r="Q426" s="35">
        <v>0</v>
      </c>
      <c r="R426" s="35">
        <v>-2.7921599999999999E-6</v>
      </c>
      <c r="S426" s="35">
        <v>-22632</v>
      </c>
      <c r="T426" s="42">
        <v>1800</v>
      </c>
      <c r="U426" s="35">
        <v>-19.288489899999995</v>
      </c>
      <c r="V426" s="35">
        <v>316.7848619406077</v>
      </c>
      <c r="W426" s="35">
        <v>2.5081904999999984E-3</v>
      </c>
      <c r="X426" s="35">
        <v>679953.5</v>
      </c>
      <c r="Y426" s="35">
        <v>-545.15200000000027</v>
      </c>
      <c r="Z426" s="35">
        <v>1.5094805249999999E-6</v>
      </c>
      <c r="AA426" s="35">
        <v>-956302.55825</v>
      </c>
      <c r="AB426" s="35">
        <v>720</v>
      </c>
      <c r="AC426" s="35">
        <v>-23.209289999999996</v>
      </c>
      <c r="AD426" s="35">
        <v>343.346311529594</v>
      </c>
      <c r="AE426" s="35">
        <v>4.8706905000000002E-3</v>
      </c>
      <c r="AF426" s="35">
        <v>649453.5</v>
      </c>
      <c r="AG426" s="35">
        <v>-545.15200000000027</v>
      </c>
      <c r="AH426" s="35">
        <v>1.5094805249999999E-6</v>
      </c>
      <c r="AI426" s="35">
        <v>-958036.09190999996</v>
      </c>
      <c r="AJ426" s="35">
        <v>933.61</v>
      </c>
      <c r="AK426" s="35">
        <v>18.1893508</v>
      </c>
      <c r="AL426" s="35">
        <v>17.61585148468339</v>
      </c>
      <c r="AM426" s="35">
        <v>-8.4396695000000001E-3</v>
      </c>
      <c r="AN426" s="35">
        <v>949851.5</v>
      </c>
      <c r="AO426" s="35">
        <v>1743.7839999999999</v>
      </c>
      <c r="AP426" s="35">
        <v>1.5094805249999999E-6</v>
      </c>
      <c r="AQ426" s="35">
        <v>-976920.35947000002</v>
      </c>
      <c r="AR426" s="35">
        <v>1112</v>
      </c>
      <c r="AS426" s="35">
        <v>25.279150800000011</v>
      </c>
      <c r="AT426" s="35">
        <v>-26.396794074527747</v>
      </c>
      <c r="AU426" s="35">
        <v>-1.3372169500000001E-2</v>
      </c>
      <c r="AV426" s="35">
        <v>949851.5</v>
      </c>
      <c r="AW426" s="35">
        <v>1743.7839999999999</v>
      </c>
      <c r="AX426" s="35">
        <v>1.5094805249999999E-6</v>
      </c>
      <c r="AY426" s="35">
        <v>-977175.75497999997</v>
      </c>
      <c r="AZ426" s="35">
        <v>1757</v>
      </c>
      <c r="BA426" s="35">
        <v>26.763150800000005</v>
      </c>
      <c r="BB426" s="35">
        <v>-12.12413907952606</v>
      </c>
      <c r="BC426" s="35">
        <v>-1.50791695E-2</v>
      </c>
      <c r="BD426" s="35">
        <v>949851.49999985984</v>
      </c>
      <c r="BE426" s="35">
        <v>1743.7839999999999</v>
      </c>
      <c r="BF426" s="35">
        <v>1.5094805249999999E-6</v>
      </c>
      <c r="BG426" s="35">
        <v>-1014932.89951</v>
      </c>
      <c r="BH426" s="42">
        <v>1800</v>
      </c>
      <c r="BI426" s="35">
        <v>3</v>
      </c>
      <c r="BJ426" s="35">
        <v>16</v>
      </c>
      <c r="BK426" s="35">
        <v>1</v>
      </c>
      <c r="BL426" s="35">
        <v>4</v>
      </c>
      <c r="BM426" s="35">
        <v>4</v>
      </c>
      <c r="BN426" s="35">
        <v>65</v>
      </c>
      <c r="BO426" s="35">
        <v>3.5</v>
      </c>
      <c r="BP426" s="26"/>
      <c r="BQ426" s="26"/>
      <c r="BR426" s="26"/>
      <c r="BS426" s="26"/>
      <c r="BT426" s="26"/>
      <c r="BU426" s="26"/>
      <c r="BV426" s="26"/>
      <c r="BW426" s="26"/>
      <c r="BX426" s="26"/>
      <c r="BY426" s="26"/>
      <c r="BZ426" s="26"/>
      <c r="CA426" s="26"/>
      <c r="CB426" s="26"/>
      <c r="CC426" s="26"/>
      <c r="CD426" s="26"/>
      <c r="CE426" s="26"/>
      <c r="CF426" s="26"/>
      <c r="CG426" s="26"/>
      <c r="CH426" s="26"/>
      <c r="CI426" s="26"/>
      <c r="CJ426" s="26"/>
      <c r="CK426" s="26"/>
      <c r="CL426" s="26"/>
      <c r="CM426" s="26"/>
      <c r="CN426" s="26"/>
      <c r="CO426" s="26"/>
      <c r="CP426" s="26"/>
      <c r="CQ426" s="26"/>
      <c r="CR426" s="26"/>
      <c r="CS426" s="26"/>
      <c r="CT426" s="26"/>
      <c r="CU426" s="26"/>
      <c r="CV426" s="26"/>
      <c r="CW426" s="26"/>
      <c r="CX426" s="26"/>
      <c r="CY426" s="26"/>
      <c r="CZ426" s="26"/>
      <c r="DA426" s="26"/>
      <c r="DB426" s="26"/>
      <c r="DC426" s="26"/>
      <c r="DD426" s="26"/>
      <c r="DE426" s="26"/>
      <c r="DF426" s="26"/>
      <c r="DG426" s="26"/>
      <c r="DH426" s="26"/>
      <c r="DI426" s="26"/>
      <c r="DJ426" s="26"/>
      <c r="DK426" s="26"/>
      <c r="DL426" s="26"/>
      <c r="DM426" s="26"/>
      <c r="DN426" s="26"/>
      <c r="DO426" s="26"/>
      <c r="DP426" s="26"/>
      <c r="DQ426" s="26"/>
      <c r="DR426" s="26"/>
      <c r="DS426" s="26"/>
      <c r="DT426" s="26"/>
      <c r="DU426" s="26"/>
      <c r="DV426" s="26"/>
      <c r="DW426" s="26"/>
      <c r="DX426" s="26"/>
      <c r="DY426" s="26"/>
      <c r="DZ426" s="26"/>
      <c r="EA426" s="26"/>
      <c r="EB426" s="26"/>
      <c r="EC426" s="26"/>
      <c r="ED426" s="26"/>
      <c r="EE426" s="26"/>
      <c r="EF426" s="26"/>
      <c r="EG426" s="26"/>
      <c r="EH426" s="26"/>
      <c r="EI426" s="26"/>
      <c r="EJ426" s="26"/>
      <c r="EK426" s="26"/>
      <c r="EL426" s="26"/>
      <c r="EM426" s="26"/>
      <c r="EN426" s="26"/>
      <c r="EO426" s="26"/>
      <c r="EP426" s="26"/>
      <c r="EQ426" s="26"/>
      <c r="ER426" s="26"/>
      <c r="ES426" s="26"/>
      <c r="ET426" s="26"/>
      <c r="EU426" s="26"/>
      <c r="EV426" s="26"/>
      <c r="EW426" s="26"/>
      <c r="EX426" s="26"/>
      <c r="EY426" s="26"/>
      <c r="EZ426" s="26"/>
      <c r="FA426" s="26"/>
      <c r="FB426" s="26"/>
      <c r="FC426" s="26"/>
      <c r="FD426" s="26"/>
      <c r="FE426" s="26"/>
      <c r="FF426" s="26"/>
      <c r="FG426" s="26"/>
      <c r="FH426" s="26"/>
      <c r="FI426" s="26"/>
      <c r="FJ426" s="26"/>
    </row>
    <row r="427" spans="1:166" x14ac:dyDescent="0.2">
      <c r="A427" s="35" t="s">
        <v>1311</v>
      </c>
      <c r="B427" s="35" t="s">
        <v>223</v>
      </c>
      <c r="C427" s="35" t="s">
        <v>1312</v>
      </c>
      <c r="D427" s="35" t="s">
        <v>1313</v>
      </c>
      <c r="E427" s="36">
        <v>398.18383999999998</v>
      </c>
      <c r="F427" s="35">
        <v>3</v>
      </c>
      <c r="G427" s="35">
        <v>-1491300</v>
      </c>
      <c r="H427" s="35">
        <v>63.012</v>
      </c>
      <c r="I427" s="35">
        <v>1200</v>
      </c>
      <c r="J427" s="35" t="s">
        <v>1214</v>
      </c>
      <c r="K427" s="35">
        <v>4</v>
      </c>
      <c r="L427" s="35">
        <v>1</v>
      </c>
      <c r="M427" s="35">
        <v>4</v>
      </c>
      <c r="N427" s="41">
        <v>197.53899999999999</v>
      </c>
      <c r="O427" s="35">
        <v>-6.0098900000000004E-3</v>
      </c>
      <c r="P427" s="35">
        <v>0.90120900000000004</v>
      </c>
      <c r="Q427" s="35">
        <v>-4028.3998999999999</v>
      </c>
      <c r="R427" s="35">
        <v>0</v>
      </c>
      <c r="S427" s="35">
        <v>11196</v>
      </c>
      <c r="T427" s="42">
        <v>1200</v>
      </c>
      <c r="U427" s="35">
        <v>-115.3012401</v>
      </c>
      <c r="V427" s="35">
        <v>1291.8856268287745</v>
      </c>
      <c r="W427" s="35">
        <v>2.2031764000000002E-2</v>
      </c>
      <c r="X427" s="35">
        <v>29773.552604500001</v>
      </c>
      <c r="Y427" s="35">
        <v>-7741.8778000000002</v>
      </c>
      <c r="Z427" s="35">
        <v>1.1362400000000014E-8</v>
      </c>
      <c r="AA427" s="35">
        <v>-1457078.5703</v>
      </c>
      <c r="AB427" s="35">
        <v>720</v>
      </c>
      <c r="AC427" s="35">
        <v>-119.2220402</v>
      </c>
      <c r="AD427" s="35">
        <v>1318.4470764177606</v>
      </c>
      <c r="AE427" s="35">
        <v>2.4394264000000002E-2</v>
      </c>
      <c r="AF427" s="35">
        <v>-726.44739550000099</v>
      </c>
      <c r="AG427" s="35">
        <v>-7741.8778000000002</v>
      </c>
      <c r="AH427" s="35">
        <v>1.1362400000000014E-8</v>
      </c>
      <c r="AI427" s="35">
        <v>-1458812.10396</v>
      </c>
      <c r="AJ427" s="35">
        <v>933.61</v>
      </c>
      <c r="AK427" s="35">
        <v>-77.8233994</v>
      </c>
      <c r="AL427" s="35">
        <v>992.71661637284978</v>
      </c>
      <c r="AM427" s="35">
        <v>1.1083904E-2</v>
      </c>
      <c r="AN427" s="35">
        <v>299671.55260450003</v>
      </c>
      <c r="AO427" s="35">
        <v>-5452.9417999999996</v>
      </c>
      <c r="AP427" s="35">
        <v>1.1362400000000014E-8</v>
      </c>
      <c r="AQ427" s="35">
        <v>-1477696.37152</v>
      </c>
      <c r="AR427" s="35">
        <v>1112</v>
      </c>
      <c r="AS427" s="35">
        <v>-70.733599400000003</v>
      </c>
      <c r="AT427" s="35">
        <v>948.70397081363876</v>
      </c>
      <c r="AU427" s="35">
        <v>6.1514040000000001E-3</v>
      </c>
      <c r="AV427" s="35">
        <v>299671.55260450003</v>
      </c>
      <c r="AW427" s="35">
        <v>-5452.9417999999996</v>
      </c>
      <c r="AX427" s="35">
        <v>1.1362400000000014E-8</v>
      </c>
      <c r="AY427" s="35">
        <v>-1477951.76703</v>
      </c>
      <c r="AZ427" s="42">
        <v>1200</v>
      </c>
      <c r="BA427" s="35">
        <v>5</v>
      </c>
      <c r="BB427" s="35">
        <v>65</v>
      </c>
      <c r="BC427" s="35">
        <v>6</v>
      </c>
      <c r="BD427" s="35">
        <v>38</v>
      </c>
      <c r="BE427" s="35">
        <v>1</v>
      </c>
      <c r="BF427" s="35">
        <v>16</v>
      </c>
      <c r="BG427" s="35">
        <v>1</v>
      </c>
      <c r="BH427" s="35">
        <v>4</v>
      </c>
      <c r="BI427" s="35">
        <v>4</v>
      </c>
      <c r="BJ427" s="35">
        <v>85</v>
      </c>
      <c r="BK427" s="35">
        <v>2</v>
      </c>
      <c r="BL427" s="26"/>
      <c r="BM427" s="26"/>
      <c r="BN427" s="26"/>
      <c r="BO427" s="26"/>
      <c r="BP427" s="26"/>
      <c r="BQ427" s="26"/>
      <c r="BR427" s="26"/>
      <c r="BS427" s="26"/>
      <c r="BT427" s="26"/>
      <c r="BU427" s="26"/>
      <c r="BV427" s="26"/>
      <c r="BW427" s="26"/>
      <c r="BX427" s="26"/>
      <c r="BY427" s="26"/>
      <c r="BZ427" s="26"/>
      <c r="CA427" s="26"/>
      <c r="CB427" s="26"/>
      <c r="CC427" s="26"/>
      <c r="CD427" s="26"/>
      <c r="CE427" s="26"/>
      <c r="CF427" s="26"/>
      <c r="CG427" s="26"/>
      <c r="CH427" s="26"/>
      <c r="CI427" s="26"/>
      <c r="CJ427" s="26"/>
      <c r="CK427" s="26"/>
      <c r="CL427" s="26"/>
      <c r="CM427" s="26"/>
      <c r="CN427" s="26"/>
      <c r="CO427" s="26"/>
      <c r="CP427" s="26"/>
      <c r="CQ427" s="26"/>
      <c r="CR427" s="26"/>
      <c r="CS427" s="26"/>
      <c r="CT427" s="26"/>
      <c r="CU427" s="26"/>
      <c r="CV427" s="26"/>
      <c r="CW427" s="26"/>
      <c r="CX427" s="26"/>
      <c r="CY427" s="26"/>
      <c r="CZ427" s="26"/>
      <c r="DA427" s="26"/>
      <c r="DB427" s="26"/>
      <c r="DC427" s="26"/>
      <c r="DD427" s="26"/>
      <c r="DE427" s="26"/>
      <c r="DF427" s="26"/>
      <c r="DG427" s="26"/>
      <c r="DH427" s="26"/>
      <c r="DI427" s="26"/>
      <c r="DJ427" s="26"/>
      <c r="DK427" s="26"/>
      <c r="DL427" s="26"/>
      <c r="DM427" s="26"/>
      <c r="DN427" s="26"/>
      <c r="DO427" s="26"/>
      <c r="DP427" s="26"/>
      <c r="DQ427" s="26"/>
      <c r="DR427" s="26"/>
      <c r="DS427" s="26"/>
      <c r="DT427" s="26"/>
      <c r="DU427" s="26"/>
      <c r="DV427" s="26"/>
      <c r="DW427" s="26"/>
      <c r="DX427" s="26"/>
      <c r="DY427" s="26"/>
      <c r="DZ427" s="26"/>
      <c r="EA427" s="26"/>
      <c r="EB427" s="26"/>
      <c r="EC427" s="26"/>
      <c r="ED427" s="26"/>
      <c r="EE427" s="26"/>
      <c r="EF427" s="26"/>
      <c r="EG427" s="26"/>
      <c r="EH427" s="26"/>
      <c r="EI427" s="26"/>
      <c r="EJ427" s="26"/>
      <c r="EK427" s="26"/>
      <c r="EL427" s="26"/>
      <c r="EM427" s="26"/>
      <c r="EN427" s="26"/>
      <c r="EO427" s="26"/>
      <c r="EP427" s="26"/>
      <c r="EQ427" s="26"/>
      <c r="ER427" s="26"/>
      <c r="ES427" s="26"/>
      <c r="ET427" s="26"/>
      <c r="EU427" s="26"/>
      <c r="EV427" s="26"/>
      <c r="EW427" s="26"/>
      <c r="EX427" s="26"/>
      <c r="EY427" s="26"/>
      <c r="EZ427" s="26"/>
      <c r="FA427" s="26"/>
      <c r="FB427" s="26"/>
      <c r="FC427" s="26"/>
      <c r="FD427" s="26"/>
      <c r="FE427" s="26"/>
      <c r="FF427" s="26"/>
      <c r="FG427" s="26"/>
      <c r="FH427" s="26"/>
      <c r="FI427" s="26"/>
      <c r="FJ427" s="26"/>
    </row>
    <row r="428" spans="1:166" x14ac:dyDescent="0.2">
      <c r="A428" s="35" t="s">
        <v>1314</v>
      </c>
      <c r="B428" s="35" t="s">
        <v>99</v>
      </c>
      <c r="C428" s="35" t="s">
        <v>1315</v>
      </c>
      <c r="D428" s="35" t="s">
        <v>1316</v>
      </c>
      <c r="E428" s="36">
        <v>125.69759999999999</v>
      </c>
      <c r="F428" s="35">
        <v>2.65</v>
      </c>
      <c r="G428" s="35">
        <v>-485580</v>
      </c>
      <c r="H428" s="35">
        <v>25.06</v>
      </c>
      <c r="I428" s="35">
        <v>1700</v>
      </c>
      <c r="J428" s="35" t="s">
        <v>1228</v>
      </c>
      <c r="K428" s="35">
        <v>4</v>
      </c>
      <c r="L428" s="35">
        <v>2</v>
      </c>
      <c r="M428" s="35">
        <v>5</v>
      </c>
      <c r="N428" s="41">
        <v>13.3911</v>
      </c>
      <c r="O428" s="35">
        <v>1.4681100000000001E-2</v>
      </c>
      <c r="P428" s="35">
        <v>829407</v>
      </c>
      <c r="Q428" s="35">
        <v>442.26199000000003</v>
      </c>
      <c r="R428" s="35">
        <v>-2.8558700000000001E-6</v>
      </c>
      <c r="S428" s="35">
        <v>-15640</v>
      </c>
      <c r="T428" s="35">
        <v>1435</v>
      </c>
      <c r="U428" s="35">
        <v>17680</v>
      </c>
      <c r="V428" s="35" t="s">
        <v>92</v>
      </c>
      <c r="W428" s="35">
        <v>62</v>
      </c>
      <c r="X428" s="35">
        <v>0</v>
      </c>
      <c r="Y428" s="35">
        <v>0</v>
      </c>
      <c r="Z428" s="35">
        <v>0</v>
      </c>
      <c r="AA428" s="35">
        <v>0</v>
      </c>
      <c r="AB428" s="35">
        <v>-28590</v>
      </c>
      <c r="AC428" s="42">
        <v>1700</v>
      </c>
      <c r="AD428" s="35">
        <v>9.9520998999999986</v>
      </c>
      <c r="AE428" s="35">
        <v>-32.718557254523603</v>
      </c>
      <c r="AF428" s="35">
        <v>8.9215459999999972E-3</v>
      </c>
      <c r="AG428" s="35">
        <v>633815.5</v>
      </c>
      <c r="AH428" s="35">
        <v>1880.97198</v>
      </c>
      <c r="AI428" s="35">
        <v>-3.3134647E-6</v>
      </c>
      <c r="AJ428" s="35">
        <v>-502486.08757999999</v>
      </c>
      <c r="AK428" s="35">
        <v>550</v>
      </c>
      <c r="AL428" s="35">
        <v>26.968099699999996</v>
      </c>
      <c r="AM428" s="35">
        <v>-139.38604140285872</v>
      </c>
      <c r="AN428" s="35">
        <v>-1.2317254000000001E-2</v>
      </c>
      <c r="AO428" s="35">
        <v>260074.5</v>
      </c>
      <c r="AP428" s="35">
        <v>1880.97198</v>
      </c>
      <c r="AQ428" s="35">
        <v>1.5450353E-6</v>
      </c>
      <c r="AR428" s="35">
        <v>-496576.30050000001</v>
      </c>
      <c r="AS428" s="35">
        <v>720</v>
      </c>
      <c r="AT428" s="35">
        <v>23.047299599999995</v>
      </c>
      <c r="AU428" s="35">
        <v>-112.82459181387208</v>
      </c>
      <c r="AV428" s="35">
        <v>-9.9547539999999997E-3</v>
      </c>
      <c r="AW428" s="35">
        <v>229574.5</v>
      </c>
      <c r="AX428" s="35">
        <v>1880.97198</v>
      </c>
      <c r="AY428" s="35">
        <v>1.5450353E-6</v>
      </c>
      <c r="AZ428" s="35">
        <v>-498309.83416000003</v>
      </c>
      <c r="BA428" s="35">
        <v>1112</v>
      </c>
      <c r="BB428" s="35">
        <v>30.137099599999992</v>
      </c>
      <c r="BC428" s="35">
        <v>-156.83723737308301</v>
      </c>
      <c r="BD428" s="35">
        <v>-1.4887254000000001E-2</v>
      </c>
      <c r="BE428" s="35">
        <v>229574.5</v>
      </c>
      <c r="BF428" s="35">
        <v>1880.97198</v>
      </c>
      <c r="BG428" s="35">
        <v>1.5450353E-6</v>
      </c>
      <c r="BH428" s="35">
        <v>-498565.22967000003</v>
      </c>
      <c r="BI428" s="35">
        <v>1435</v>
      </c>
      <c r="BJ428" s="35">
        <v>-18.471800400000006</v>
      </c>
      <c r="BK428" s="35">
        <v>210.94540329210312</v>
      </c>
      <c r="BL428" s="35">
        <v>-2.0615400000000006E-4</v>
      </c>
      <c r="BM428" s="35">
        <v>-185129</v>
      </c>
      <c r="BN428" s="35">
        <v>996.44799999999998</v>
      </c>
      <c r="BO428" s="35">
        <v>1.171003E-7</v>
      </c>
      <c r="BP428" s="35">
        <v>-511515.22967000003</v>
      </c>
      <c r="BQ428" s="42">
        <v>1700</v>
      </c>
      <c r="BR428" s="35">
        <v>3</v>
      </c>
      <c r="BS428" s="35">
        <v>16</v>
      </c>
      <c r="BT428" s="35">
        <v>1</v>
      </c>
      <c r="BU428" s="35">
        <v>9</v>
      </c>
      <c r="BV428" s="35">
        <v>2</v>
      </c>
      <c r="BW428" s="35">
        <v>65</v>
      </c>
      <c r="BX428" s="35">
        <v>2</v>
      </c>
      <c r="BY428" s="26"/>
      <c r="BZ428" s="26"/>
      <c r="CA428" s="26"/>
      <c r="CB428" s="26"/>
      <c r="CC428" s="26"/>
      <c r="CD428" s="26"/>
      <c r="CE428" s="26"/>
      <c r="CF428" s="26"/>
      <c r="CG428" s="26"/>
      <c r="CH428" s="26"/>
      <c r="CI428" s="26"/>
      <c r="CJ428" s="26"/>
      <c r="CK428" s="26"/>
      <c r="CL428" s="26"/>
      <c r="CM428" s="26"/>
      <c r="CN428" s="26"/>
      <c r="CO428" s="26"/>
      <c r="CP428" s="26"/>
      <c r="CQ428" s="26"/>
      <c r="CR428" s="26"/>
      <c r="CS428" s="26"/>
      <c r="CT428" s="26"/>
      <c r="CU428" s="26"/>
      <c r="CV428" s="26"/>
      <c r="CW428" s="26"/>
      <c r="CX428" s="26"/>
      <c r="CY428" s="26"/>
      <c r="CZ428" s="26"/>
      <c r="DA428" s="26"/>
      <c r="DB428" s="26"/>
      <c r="DC428" s="26"/>
      <c r="DD428" s="26"/>
      <c r="DE428" s="26"/>
      <c r="DF428" s="26"/>
      <c r="DG428" s="26"/>
      <c r="DH428" s="26"/>
      <c r="DI428" s="26"/>
      <c r="DJ428" s="26"/>
      <c r="DK428" s="26"/>
      <c r="DL428" s="26"/>
      <c r="DM428" s="26"/>
      <c r="DN428" s="26"/>
      <c r="DO428" s="26"/>
      <c r="DP428" s="26"/>
      <c r="DQ428" s="26"/>
      <c r="DR428" s="26"/>
      <c r="DS428" s="26"/>
      <c r="DT428" s="26"/>
      <c r="DU428" s="26"/>
      <c r="DV428" s="26"/>
      <c r="DW428" s="26"/>
      <c r="DX428" s="26"/>
      <c r="DY428" s="26"/>
      <c r="DZ428" s="26"/>
      <c r="EA428" s="26"/>
      <c r="EB428" s="26"/>
      <c r="EC428" s="26"/>
      <c r="ED428" s="26"/>
      <c r="EE428" s="26"/>
      <c r="EF428" s="26"/>
      <c r="EG428" s="26"/>
      <c r="EH428" s="26"/>
      <c r="EI428" s="26"/>
      <c r="EJ428" s="26"/>
      <c r="EK428" s="26"/>
      <c r="EL428" s="26"/>
      <c r="EM428" s="26"/>
      <c r="EN428" s="26"/>
      <c r="EO428" s="26"/>
      <c r="EP428" s="26"/>
      <c r="EQ428" s="26"/>
      <c r="ER428" s="26"/>
      <c r="ES428" s="26"/>
      <c r="ET428" s="26"/>
      <c r="EU428" s="26"/>
      <c r="EV428" s="26"/>
      <c r="EW428" s="26"/>
      <c r="EX428" s="26"/>
      <c r="EY428" s="26"/>
      <c r="EZ428" s="26"/>
      <c r="FA428" s="26"/>
      <c r="FB428" s="26"/>
      <c r="FC428" s="26"/>
      <c r="FD428" s="26"/>
      <c r="FE428" s="26"/>
      <c r="FF428" s="26"/>
      <c r="FG428" s="26"/>
      <c r="FH428" s="26"/>
      <c r="FI428" s="26"/>
      <c r="FJ428" s="26"/>
    </row>
    <row r="429" spans="1:166" x14ac:dyDescent="0.2">
      <c r="A429" s="35" t="s">
        <v>1317</v>
      </c>
      <c r="B429" s="35" t="s">
        <v>99</v>
      </c>
      <c r="C429" s="35" t="s">
        <v>1318</v>
      </c>
      <c r="E429" s="36">
        <v>195.31780000000001</v>
      </c>
      <c r="F429" s="35" t="s">
        <v>546</v>
      </c>
      <c r="G429" s="35">
        <v>-803460</v>
      </c>
      <c r="H429" s="35">
        <v>32.200000000000003</v>
      </c>
      <c r="I429" s="35">
        <v>1800</v>
      </c>
      <c r="J429" s="35" t="s">
        <v>1228</v>
      </c>
      <c r="K429" s="35">
        <v>4</v>
      </c>
      <c r="L429" s="35">
        <v>2</v>
      </c>
      <c r="M429" s="35">
        <v>6</v>
      </c>
      <c r="N429" s="41">
        <v>199.56100000000001</v>
      </c>
      <c r="O429" s="35">
        <v>-3.6764600000000001E-2</v>
      </c>
      <c r="P429" s="35">
        <v>-1145820</v>
      </c>
      <c r="Q429" s="35">
        <v>-5356.3100999999997</v>
      </c>
      <c r="R429" s="35">
        <v>8.7138900000000007E-6</v>
      </c>
      <c r="S429" s="35">
        <v>39869</v>
      </c>
      <c r="T429" s="35">
        <v>1260</v>
      </c>
      <c r="U429" s="35">
        <v>27060</v>
      </c>
      <c r="V429" s="35" t="s">
        <v>92</v>
      </c>
      <c r="W429" s="35">
        <v>106.958</v>
      </c>
      <c r="X429" s="35">
        <v>-1.3867799999999999E-4</v>
      </c>
      <c r="Y429" s="35">
        <v>539314</v>
      </c>
      <c r="Z429" s="35">
        <v>0</v>
      </c>
      <c r="AA429" s="35">
        <v>0</v>
      </c>
      <c r="AB429" s="35">
        <v>-48575</v>
      </c>
      <c r="AC429" s="42">
        <v>1800</v>
      </c>
      <c r="AD429" s="35">
        <v>-163.12915029999999</v>
      </c>
      <c r="AE429" s="35">
        <v>1459.9289630900839</v>
      </c>
      <c r="AF429" s="35">
        <v>8.1631730499999999E-2</v>
      </c>
      <c r="AG429" s="35">
        <v>-201780.5</v>
      </c>
      <c r="AH429" s="35">
        <v>-8968.8361999999997</v>
      </c>
      <c r="AI429" s="35">
        <v>-1.3855944474999999E-5</v>
      </c>
      <c r="AJ429" s="35">
        <v>-766788.49201000005</v>
      </c>
      <c r="AK429" s="35">
        <v>550</v>
      </c>
      <c r="AL429" s="35">
        <v>-129.09715070000001</v>
      </c>
      <c r="AM429" s="35">
        <v>1246.593994793413</v>
      </c>
      <c r="AN429" s="35">
        <v>3.9154130500000002E-2</v>
      </c>
      <c r="AO429" s="35">
        <v>-949262.5</v>
      </c>
      <c r="AP429" s="35">
        <v>-8968.8361999999997</v>
      </c>
      <c r="AQ429" s="35">
        <v>-4.138944475E-6</v>
      </c>
      <c r="AR429" s="35">
        <v>-754968.91784999997</v>
      </c>
      <c r="AS429" s="35">
        <v>720</v>
      </c>
      <c r="AT429" s="35">
        <v>-133.01795079999999</v>
      </c>
      <c r="AU429" s="35">
        <v>1273.1554443823998</v>
      </c>
      <c r="AV429" s="35">
        <v>4.1516630499999999E-2</v>
      </c>
      <c r="AW429" s="35">
        <v>-979762.5</v>
      </c>
      <c r="AX429" s="35">
        <v>-8968.8361999999997</v>
      </c>
      <c r="AY429" s="35">
        <v>-4.138944475E-6</v>
      </c>
      <c r="AZ429" s="35">
        <v>-756702.45151000004</v>
      </c>
      <c r="BA429" s="35">
        <v>1112</v>
      </c>
      <c r="BB429" s="35">
        <v>-125.92815080000001</v>
      </c>
      <c r="BC429" s="35">
        <v>1229.1427988231892</v>
      </c>
      <c r="BD429" s="35">
        <v>3.6584130499999999E-2</v>
      </c>
      <c r="BE429" s="35">
        <v>-979762.5</v>
      </c>
      <c r="BF429" s="35">
        <v>-8968.8361999999997</v>
      </c>
      <c r="BG429" s="35">
        <v>-4.138944475E-6</v>
      </c>
      <c r="BH429" s="35">
        <v>-756957.84701999999</v>
      </c>
      <c r="BI429" s="35">
        <v>1260</v>
      </c>
      <c r="BJ429" s="35">
        <v>-33.325150800000003</v>
      </c>
      <c r="BK429" s="35">
        <v>375.16294842482114</v>
      </c>
      <c r="BL429" s="35">
        <v>-4.1791500000000123E-5</v>
      </c>
      <c r="BM429" s="35">
        <v>-137195.5</v>
      </c>
      <c r="BN429" s="35">
        <v>1743.7839999999999</v>
      </c>
      <c r="BO429" s="35">
        <v>2.1800052499999999E-7</v>
      </c>
      <c r="BP429" s="35">
        <v>-845401.84701999999</v>
      </c>
      <c r="BQ429" s="35">
        <v>1757</v>
      </c>
      <c r="BR429" s="35">
        <v>-31.841150800000008</v>
      </c>
      <c r="BS429" s="35">
        <v>389.43560341982294</v>
      </c>
      <c r="BT429" s="35">
        <v>-1.7487915000000001E-3</v>
      </c>
      <c r="BU429" s="35">
        <v>-137195.50000014005</v>
      </c>
      <c r="BV429" s="35">
        <v>1743.7839999999999</v>
      </c>
      <c r="BW429" s="35">
        <v>2.1800052499999999E-7</v>
      </c>
      <c r="BX429" s="35">
        <v>-883158.99155000004</v>
      </c>
      <c r="BY429" s="42">
        <v>1800</v>
      </c>
      <c r="BZ429" s="35">
        <v>3</v>
      </c>
      <c r="CA429" s="35">
        <v>16</v>
      </c>
      <c r="CB429" s="35">
        <v>1</v>
      </c>
      <c r="CC429" s="35">
        <v>9</v>
      </c>
      <c r="CD429" s="35">
        <v>4</v>
      </c>
      <c r="CE429" s="35">
        <v>65</v>
      </c>
      <c r="CF429" s="35">
        <v>3.5</v>
      </c>
      <c r="CG429" s="26"/>
      <c r="CH429" s="26"/>
      <c r="CI429" s="26"/>
      <c r="CJ429" s="26"/>
      <c r="CK429" s="26"/>
      <c r="CL429" s="26"/>
      <c r="CM429" s="26"/>
      <c r="CN429" s="26"/>
      <c r="CO429" s="26"/>
      <c r="CP429" s="26"/>
      <c r="CQ429" s="26"/>
      <c r="CR429" s="26"/>
      <c r="CS429" s="26"/>
      <c r="CT429" s="26"/>
      <c r="CU429" s="26"/>
      <c r="CV429" s="26"/>
      <c r="CW429" s="26"/>
      <c r="CX429" s="26"/>
      <c r="CY429" s="26"/>
      <c r="CZ429" s="26"/>
      <c r="DA429" s="26"/>
      <c r="DB429" s="26"/>
      <c r="DC429" s="26"/>
      <c r="DD429" s="26"/>
      <c r="DE429" s="26"/>
      <c r="DF429" s="26"/>
      <c r="DG429" s="26"/>
      <c r="DH429" s="26"/>
      <c r="DI429" s="26"/>
      <c r="DJ429" s="26"/>
      <c r="DK429" s="26"/>
      <c r="DL429" s="26"/>
      <c r="DM429" s="26"/>
      <c r="DN429" s="26"/>
      <c r="DO429" s="26"/>
      <c r="DP429" s="26"/>
      <c r="DQ429" s="26"/>
      <c r="DR429" s="26"/>
      <c r="DS429" s="26"/>
      <c r="DT429" s="26"/>
      <c r="DU429" s="26"/>
      <c r="DV429" s="26"/>
      <c r="DW429" s="26"/>
      <c r="DX429" s="26"/>
      <c r="DY429" s="26"/>
      <c r="DZ429" s="26"/>
      <c r="EA429" s="26"/>
      <c r="EB429" s="26"/>
      <c r="EC429" s="26"/>
      <c r="ED429" s="26"/>
      <c r="EE429" s="26"/>
      <c r="EF429" s="26"/>
      <c r="EG429" s="26"/>
      <c r="EH429" s="26"/>
      <c r="EI429" s="26"/>
      <c r="EJ429" s="26"/>
      <c r="EK429" s="26"/>
      <c r="EL429" s="26"/>
      <c r="EM429" s="26"/>
      <c r="EN429" s="26"/>
      <c r="EO429" s="26"/>
      <c r="EP429" s="26"/>
      <c r="EQ429" s="26"/>
      <c r="ER429" s="26"/>
      <c r="ES429" s="26"/>
      <c r="ET429" s="26"/>
      <c r="EU429" s="26"/>
      <c r="EV429" s="26"/>
      <c r="EW429" s="26"/>
      <c r="EX429" s="26"/>
      <c r="EY429" s="26"/>
      <c r="EZ429" s="26"/>
      <c r="FA429" s="26"/>
      <c r="FB429" s="26"/>
      <c r="FC429" s="26"/>
      <c r="FD429" s="26"/>
      <c r="FE429" s="26"/>
      <c r="FF429" s="26"/>
      <c r="FG429" s="26"/>
      <c r="FH429" s="26"/>
      <c r="FI429" s="26"/>
      <c r="FJ429" s="26"/>
    </row>
    <row r="430" spans="1:166" x14ac:dyDescent="0.2">
      <c r="A430" s="35" t="s">
        <v>1319</v>
      </c>
      <c r="B430" s="35" t="s">
        <v>223</v>
      </c>
      <c r="C430" s="35" t="s">
        <v>1320</v>
      </c>
      <c r="D430" s="35" t="s">
        <v>1321</v>
      </c>
      <c r="E430" s="36">
        <v>159.97944000000001</v>
      </c>
      <c r="F430" s="35">
        <v>3</v>
      </c>
      <c r="G430" s="35">
        <v>-592208</v>
      </c>
      <c r="H430" s="35">
        <v>26.34</v>
      </c>
      <c r="I430" s="35">
        <v>1000</v>
      </c>
      <c r="J430" s="35" t="s">
        <v>1322</v>
      </c>
      <c r="K430" s="35" t="s">
        <v>530</v>
      </c>
      <c r="L430" s="35">
        <v>1</v>
      </c>
      <c r="M430" s="35">
        <v>3</v>
      </c>
      <c r="N430" s="35">
        <v>46.476999999999997</v>
      </c>
      <c r="O430" s="35">
        <v>2.2044999999999999E-2</v>
      </c>
      <c r="P430" s="35">
        <v>-96058.795410000006</v>
      </c>
      <c r="Q430" s="35">
        <v>-971</v>
      </c>
      <c r="R430" s="55">
        <v>-8.0465300000000004E-6</v>
      </c>
      <c r="S430" s="53">
        <v>1484.9485234596268</v>
      </c>
      <c r="T430" s="42">
        <v>1000</v>
      </c>
      <c r="U430" s="35">
        <v>-7.4378399999999942</v>
      </c>
      <c r="V430" s="35">
        <v>208.95979272127943</v>
      </c>
      <c r="W430" s="35">
        <v>-8.1924044999999984E-3</v>
      </c>
      <c r="X430" s="35">
        <v>116828.653295</v>
      </c>
      <c r="Y430" s="35">
        <v>-889.18299999999999</v>
      </c>
      <c r="Z430" s="35">
        <v>1.6096461250000001E-6</v>
      </c>
      <c r="AA430" s="35">
        <v>-588175.4428665404</v>
      </c>
      <c r="AB430" s="35">
        <v>550</v>
      </c>
      <c r="AC430" s="35">
        <v>1.0701598000000061</v>
      </c>
      <c r="AD430" s="35">
        <v>155.62605137810328</v>
      </c>
      <c r="AE430" s="35">
        <v>-1.8811804499999998E-2</v>
      </c>
      <c r="AF430" s="35">
        <v>-70041.846705000004</v>
      </c>
      <c r="AG430" s="35">
        <v>-889.18299999999999</v>
      </c>
      <c r="AH430" s="35">
        <v>4.0388961249999998E-6</v>
      </c>
      <c r="AI430" s="35">
        <v>-585220.54932654032</v>
      </c>
      <c r="AJ430" s="35">
        <v>720</v>
      </c>
      <c r="AK430" s="35">
        <v>-2.8506401999999937</v>
      </c>
      <c r="AL430" s="35">
        <v>182.18750020916491</v>
      </c>
      <c r="AM430" s="35">
        <v>-1.6449304499999998E-2</v>
      </c>
      <c r="AN430" s="35">
        <v>-100541.846705</v>
      </c>
      <c r="AO430" s="35">
        <v>-889.18299999999999</v>
      </c>
      <c r="AP430" s="35">
        <v>4.0388961249999998E-6</v>
      </c>
      <c r="AQ430" s="35">
        <v>-586954.08298654039</v>
      </c>
      <c r="AR430" s="42">
        <v>1000</v>
      </c>
      <c r="AS430" s="35">
        <v>5</v>
      </c>
      <c r="AT430" s="35">
        <v>65</v>
      </c>
      <c r="AU430" s="35">
        <v>2.5</v>
      </c>
      <c r="AV430" s="35">
        <v>38</v>
      </c>
      <c r="AW430" s="35">
        <v>0.5</v>
      </c>
      <c r="AX430" s="35">
        <v>16</v>
      </c>
      <c r="AY430" s="35">
        <v>1</v>
      </c>
      <c r="AZ430" s="35">
        <v>9</v>
      </c>
      <c r="BA430" s="35">
        <v>1</v>
      </c>
      <c r="BB430" s="35">
        <v>85</v>
      </c>
      <c r="BC430" s="35">
        <v>1</v>
      </c>
    </row>
    <row r="431" spans="1:166" x14ac:dyDescent="0.2">
      <c r="A431" s="35" t="s">
        <v>1323</v>
      </c>
      <c r="B431" s="35" t="s">
        <v>104</v>
      </c>
      <c r="C431" s="35" t="s">
        <v>1324</v>
      </c>
      <c r="E431" s="36">
        <v>119.982</v>
      </c>
      <c r="F431" s="35">
        <v>4.9100000000000003E-3</v>
      </c>
      <c r="G431" s="35">
        <v>-11800</v>
      </c>
      <c r="H431" s="35">
        <v>60.415999999999997</v>
      </c>
      <c r="I431" s="35">
        <v>2000</v>
      </c>
      <c r="J431" s="35" t="s">
        <v>1325</v>
      </c>
      <c r="K431" s="35">
        <v>2</v>
      </c>
      <c r="L431" s="35">
        <v>1</v>
      </c>
      <c r="M431" s="35">
        <v>5</v>
      </c>
      <c r="N431" s="41">
        <v>8.9259996000000008</v>
      </c>
      <c r="O431" s="35">
        <v>6.7999999999999999E-5</v>
      </c>
      <c r="P431" s="35">
        <v>24200</v>
      </c>
      <c r="Q431" s="35">
        <v>0</v>
      </c>
      <c r="R431" s="35">
        <v>0</v>
      </c>
      <c r="S431" s="35">
        <v>-2748</v>
      </c>
      <c r="T431" s="42">
        <v>2000</v>
      </c>
      <c r="U431" s="35">
        <v>3.9505005000000004</v>
      </c>
      <c r="V431" s="35">
        <v>-59.728261215655188</v>
      </c>
      <c r="W431" s="35">
        <v>2.4519999999999998E-3</v>
      </c>
      <c r="X431" s="35">
        <v>42600</v>
      </c>
      <c r="Y431" s="35">
        <v>0</v>
      </c>
      <c r="Z431" s="35">
        <v>0</v>
      </c>
      <c r="AA431" s="35">
        <v>-10689.45535</v>
      </c>
      <c r="AB431" s="35">
        <v>332.6</v>
      </c>
      <c r="AC431" s="35">
        <v>-0.62999935000000207</v>
      </c>
      <c r="AD431" s="35">
        <v>-18.050719954521895</v>
      </c>
      <c r="AE431" s="35">
        <v>2.5295000000000001E-3</v>
      </c>
      <c r="AF431" s="35">
        <v>34750</v>
      </c>
      <c r="AG431" s="35">
        <v>0</v>
      </c>
      <c r="AH431" s="35">
        <v>0</v>
      </c>
      <c r="AI431" s="35">
        <v>-15689.6525</v>
      </c>
      <c r="AJ431" s="35">
        <v>720</v>
      </c>
      <c r="AK431" s="35">
        <v>-4.5507994500000013</v>
      </c>
      <c r="AL431" s="35">
        <v>8.5107296344647807</v>
      </c>
      <c r="AM431" s="35">
        <v>4.8919999999999996E-3</v>
      </c>
      <c r="AN431" s="35">
        <v>4250</v>
      </c>
      <c r="AO431" s="35">
        <v>0</v>
      </c>
      <c r="AP431" s="35">
        <v>0</v>
      </c>
      <c r="AQ431" s="35">
        <v>-17423.186160000001</v>
      </c>
      <c r="AR431" s="35">
        <v>1112</v>
      </c>
      <c r="AS431" s="35">
        <v>2.539000549999999</v>
      </c>
      <c r="AT431" s="35">
        <v>-35.501915924746186</v>
      </c>
      <c r="AU431" s="35">
        <v>-4.0499999999999995E-5</v>
      </c>
      <c r="AV431" s="35">
        <v>4250</v>
      </c>
      <c r="AW431" s="35">
        <v>0</v>
      </c>
      <c r="AX431" s="35">
        <v>0</v>
      </c>
      <c r="AY431" s="35">
        <v>-17678.58167</v>
      </c>
      <c r="AZ431" s="35">
        <v>1757</v>
      </c>
      <c r="BA431" s="35">
        <v>4.023000549999999</v>
      </c>
      <c r="BB431" s="35">
        <v>-21.229260929744484</v>
      </c>
      <c r="BC431" s="35">
        <v>-1.7474999999999999E-3</v>
      </c>
      <c r="BD431" s="35">
        <v>4249.9999998598996</v>
      </c>
      <c r="BE431" s="35">
        <v>0</v>
      </c>
      <c r="BF431" s="35">
        <v>0</v>
      </c>
      <c r="BG431" s="35">
        <v>-55435.726199999997</v>
      </c>
      <c r="BH431" s="42">
        <v>2000</v>
      </c>
      <c r="BI431" s="35">
        <v>2</v>
      </c>
      <c r="BJ431" s="35">
        <v>16</v>
      </c>
      <c r="BK431" s="35">
        <v>1</v>
      </c>
      <c r="BL431" s="35">
        <v>14</v>
      </c>
      <c r="BM431" s="35">
        <v>0.5</v>
      </c>
      <c r="BN431" s="26"/>
      <c r="BO431" s="26"/>
      <c r="BP431" s="26"/>
      <c r="BQ431" s="26"/>
      <c r="BR431" s="26"/>
      <c r="BS431" s="26"/>
      <c r="BT431" s="26"/>
      <c r="BU431" s="26"/>
      <c r="BV431" s="26"/>
      <c r="BW431" s="26"/>
      <c r="BX431" s="26"/>
      <c r="BY431" s="26"/>
      <c r="BZ431" s="26"/>
      <c r="CA431" s="26"/>
      <c r="CB431" s="26"/>
      <c r="CC431" s="26"/>
      <c r="CD431" s="26"/>
      <c r="CE431" s="26"/>
      <c r="CF431" s="26"/>
      <c r="CG431" s="26"/>
      <c r="CH431" s="26"/>
      <c r="CI431" s="26"/>
      <c r="CJ431" s="26"/>
      <c r="CK431" s="26"/>
      <c r="CL431" s="26"/>
      <c r="CM431" s="26"/>
      <c r="CN431" s="26"/>
      <c r="CO431" s="26"/>
      <c r="CP431" s="26"/>
      <c r="CQ431" s="26"/>
      <c r="CR431" s="26"/>
      <c r="CS431" s="26"/>
      <c r="CT431" s="26"/>
      <c r="CU431" s="26"/>
      <c r="CV431" s="26"/>
      <c r="CW431" s="26"/>
      <c r="CX431" s="26"/>
      <c r="CY431" s="26"/>
      <c r="CZ431" s="26"/>
      <c r="DA431" s="26"/>
      <c r="DB431" s="26"/>
      <c r="DC431" s="26"/>
      <c r="DD431" s="26"/>
      <c r="DE431" s="26"/>
      <c r="DF431" s="26"/>
      <c r="DG431" s="26"/>
      <c r="DH431" s="26"/>
      <c r="DI431" s="26"/>
      <c r="DJ431" s="26"/>
      <c r="DK431" s="26"/>
      <c r="DL431" s="26"/>
      <c r="DM431" s="26"/>
      <c r="DN431" s="26"/>
      <c r="DO431" s="26"/>
      <c r="DP431" s="26"/>
      <c r="DQ431" s="26"/>
      <c r="DR431" s="26"/>
      <c r="DS431" s="26"/>
      <c r="DT431" s="26"/>
      <c r="DU431" s="26"/>
      <c r="DV431" s="26"/>
      <c r="DW431" s="26"/>
      <c r="DX431" s="26"/>
      <c r="DY431" s="26"/>
      <c r="DZ431" s="26"/>
      <c r="EA431" s="26"/>
      <c r="EB431" s="26"/>
      <c r="EC431" s="26"/>
      <c r="ED431" s="26"/>
      <c r="EE431" s="26"/>
      <c r="EF431" s="26"/>
      <c r="EG431" s="26"/>
      <c r="EH431" s="26"/>
      <c r="EI431" s="26"/>
      <c r="EJ431" s="26"/>
      <c r="EK431" s="26"/>
      <c r="EL431" s="26"/>
      <c r="EM431" s="26"/>
      <c r="EN431" s="26"/>
      <c r="EO431" s="26"/>
      <c r="EP431" s="26"/>
      <c r="EQ431" s="26"/>
      <c r="ER431" s="26"/>
      <c r="ES431" s="26"/>
      <c r="ET431" s="26"/>
      <c r="EU431" s="26"/>
      <c r="EV431" s="26"/>
      <c r="EW431" s="26"/>
      <c r="EX431" s="26"/>
      <c r="EY431" s="26"/>
      <c r="EZ431" s="26"/>
      <c r="FA431" s="26"/>
      <c r="FB431" s="26"/>
      <c r="FC431" s="26"/>
      <c r="FD431" s="26"/>
      <c r="FE431" s="26"/>
      <c r="FF431" s="26"/>
      <c r="FG431" s="26"/>
      <c r="FH431" s="26"/>
      <c r="FI431" s="26"/>
      <c r="FJ431" s="26"/>
    </row>
    <row r="432" spans="1:166" x14ac:dyDescent="0.2">
      <c r="A432" s="35" t="s">
        <v>1326</v>
      </c>
      <c r="B432" s="35" t="s">
        <v>99</v>
      </c>
      <c r="C432" s="35" t="s">
        <v>1327</v>
      </c>
      <c r="E432" s="36">
        <v>199.886</v>
      </c>
      <c r="F432" s="35">
        <v>3.3530000000000002</v>
      </c>
      <c r="G432" s="35">
        <v>-163200</v>
      </c>
      <c r="H432" s="35">
        <v>31</v>
      </c>
      <c r="I432" s="35">
        <v>2000</v>
      </c>
      <c r="J432" s="35" t="s">
        <v>1325</v>
      </c>
      <c r="K432" s="35">
        <v>2</v>
      </c>
      <c r="L432" s="35">
        <v>2</v>
      </c>
      <c r="M432" s="35">
        <v>6</v>
      </c>
      <c r="N432" s="41">
        <v>20.895299999999999</v>
      </c>
      <c r="O432" s="35">
        <v>-1.9482900000000001E-3</v>
      </c>
      <c r="P432" s="35">
        <v>215182</v>
      </c>
      <c r="Q432" s="35">
        <v>0</v>
      </c>
      <c r="R432" s="35">
        <v>1.3392400000000001E-6</v>
      </c>
      <c r="S432" s="35">
        <v>-6814</v>
      </c>
      <c r="T432" s="35">
        <v>1015</v>
      </c>
      <c r="U432" s="35">
        <v>6950</v>
      </c>
      <c r="V432" s="35" t="s">
        <v>92</v>
      </c>
      <c r="W432" s="35">
        <v>27</v>
      </c>
      <c r="X432" s="35">
        <v>0</v>
      </c>
      <c r="Y432" s="35">
        <v>0</v>
      </c>
      <c r="Z432" s="35">
        <v>0</v>
      </c>
      <c r="AA432" s="35">
        <v>0</v>
      </c>
      <c r="AB432" s="35">
        <v>-6455</v>
      </c>
      <c r="AC432" s="42">
        <v>2000</v>
      </c>
      <c r="AD432" s="35">
        <v>1.0267001000000029</v>
      </c>
      <c r="AE432" s="35">
        <v>7.5399694155637462</v>
      </c>
      <c r="AF432" s="35">
        <v>4.4182900000000001E-3</v>
      </c>
      <c r="AG432" s="35">
        <v>138091</v>
      </c>
      <c r="AH432" s="35">
        <v>0</v>
      </c>
      <c r="AI432" s="35">
        <v>-6.6962000000000004E-7</v>
      </c>
      <c r="AJ432" s="35">
        <v>-163462.98439999999</v>
      </c>
      <c r="AK432" s="35">
        <v>332.6</v>
      </c>
      <c r="AL432" s="35">
        <v>-8.1342995999999985</v>
      </c>
      <c r="AM432" s="35">
        <v>90.895051937830431</v>
      </c>
      <c r="AN432" s="35">
        <v>4.5732899999999998E-3</v>
      </c>
      <c r="AO432" s="35">
        <v>122391</v>
      </c>
      <c r="AP432" s="35">
        <v>0</v>
      </c>
      <c r="AQ432" s="35">
        <v>-6.6962000000000004E-7</v>
      </c>
      <c r="AR432" s="35">
        <v>-173463.3787</v>
      </c>
      <c r="AS432" s="35">
        <v>720</v>
      </c>
      <c r="AT432" s="35">
        <v>-12.0550997</v>
      </c>
      <c r="AU432" s="35">
        <v>117.45650152681711</v>
      </c>
      <c r="AV432" s="35">
        <v>6.9357900000000007E-3</v>
      </c>
      <c r="AW432" s="35">
        <v>91891</v>
      </c>
      <c r="AX432" s="35">
        <v>0</v>
      </c>
      <c r="AY432" s="35">
        <v>-6.6962000000000004E-7</v>
      </c>
      <c r="AZ432" s="35">
        <v>-175196.91235999999</v>
      </c>
      <c r="BA432" s="35">
        <v>1015</v>
      </c>
      <c r="BB432" s="35">
        <v>-18.159799700000001</v>
      </c>
      <c r="BC432" s="35">
        <v>160.75559148901718</v>
      </c>
      <c r="BD432" s="35">
        <v>4.9875000000000006E-3</v>
      </c>
      <c r="BE432" s="35">
        <v>-15700</v>
      </c>
      <c r="BF432" s="35">
        <v>0</v>
      </c>
      <c r="BG432" s="35">
        <v>0</v>
      </c>
      <c r="BH432" s="35">
        <v>-174837.91235999999</v>
      </c>
      <c r="BI432" s="35">
        <v>1112</v>
      </c>
      <c r="BJ432" s="35">
        <v>-11.0699997</v>
      </c>
      <c r="BK432" s="35">
        <v>116.74294592980618</v>
      </c>
      <c r="BL432" s="35">
        <v>5.5000000000000002E-5</v>
      </c>
      <c r="BM432" s="35">
        <v>-15700</v>
      </c>
      <c r="BN432" s="35">
        <v>0</v>
      </c>
      <c r="BO432" s="35">
        <v>0</v>
      </c>
      <c r="BP432" s="35">
        <v>-175093.30786999999</v>
      </c>
      <c r="BQ432" s="35">
        <v>1757</v>
      </c>
      <c r="BR432" s="35">
        <v>-9.5859997000000021</v>
      </c>
      <c r="BS432" s="35">
        <v>131.01560092480793</v>
      </c>
      <c r="BT432" s="35">
        <v>-1.652E-3</v>
      </c>
      <c r="BU432" s="35">
        <v>-15700.0000001401</v>
      </c>
      <c r="BV432" s="35">
        <v>0</v>
      </c>
      <c r="BW432" s="35">
        <v>0</v>
      </c>
      <c r="BX432" s="35">
        <v>-212850.45240000001</v>
      </c>
      <c r="BY432" s="42">
        <v>2000</v>
      </c>
      <c r="BZ432" s="35">
        <v>2</v>
      </c>
      <c r="CA432" s="35">
        <v>16</v>
      </c>
      <c r="CB432" s="35">
        <v>1</v>
      </c>
      <c r="CC432" s="35">
        <v>14</v>
      </c>
      <c r="CD432" s="35">
        <v>1</v>
      </c>
      <c r="CE432" s="26"/>
      <c r="CF432" s="26"/>
      <c r="CG432" s="26"/>
      <c r="CH432" s="26"/>
      <c r="CI432" s="26"/>
      <c r="CJ432" s="26"/>
      <c r="CK432" s="26"/>
      <c r="CL432" s="26"/>
      <c r="CM432" s="26"/>
      <c r="CN432" s="26"/>
      <c r="CO432" s="26"/>
      <c r="CP432" s="26"/>
      <c r="CQ432" s="26"/>
      <c r="CR432" s="26"/>
      <c r="CS432" s="26"/>
      <c r="CT432" s="26"/>
      <c r="CU432" s="26"/>
      <c r="CV432" s="26"/>
      <c r="CW432" s="26"/>
      <c r="CX432" s="26"/>
      <c r="CY432" s="26"/>
      <c r="CZ432" s="26"/>
      <c r="DA432" s="26"/>
      <c r="DB432" s="26"/>
      <c r="DC432" s="26"/>
      <c r="DD432" s="26"/>
      <c r="DE432" s="26"/>
      <c r="DF432" s="26"/>
      <c r="DG432" s="26"/>
      <c r="DH432" s="26"/>
      <c r="DI432" s="26"/>
      <c r="DJ432" s="26"/>
      <c r="DK432" s="26"/>
      <c r="DL432" s="26"/>
      <c r="DM432" s="26"/>
      <c r="DN432" s="26"/>
      <c r="DO432" s="26"/>
      <c r="DP432" s="26"/>
      <c r="DQ432" s="26"/>
      <c r="DR432" s="26"/>
      <c r="DS432" s="26"/>
      <c r="DT432" s="26"/>
      <c r="DU432" s="26"/>
      <c r="DV432" s="26"/>
      <c r="DW432" s="26"/>
      <c r="DX432" s="26"/>
      <c r="DY432" s="26"/>
      <c r="DZ432" s="26"/>
      <c r="EA432" s="26"/>
      <c r="EB432" s="26"/>
      <c r="EC432" s="26"/>
      <c r="ED432" s="26"/>
      <c r="EE432" s="26"/>
      <c r="EF432" s="26"/>
      <c r="EG432" s="26"/>
      <c r="EH432" s="26"/>
      <c r="EI432" s="26"/>
      <c r="EJ432" s="26"/>
      <c r="EK432" s="26"/>
      <c r="EL432" s="26"/>
      <c r="EM432" s="26"/>
      <c r="EN432" s="26"/>
      <c r="EO432" s="26"/>
      <c r="EP432" s="26"/>
      <c r="EQ432" s="26"/>
      <c r="ER432" s="26"/>
      <c r="ES432" s="26"/>
      <c r="ET432" s="26"/>
      <c r="EU432" s="26"/>
      <c r="EV432" s="26"/>
      <c r="EW432" s="26"/>
      <c r="EX432" s="26"/>
      <c r="EY432" s="26"/>
      <c r="EZ432" s="26"/>
      <c r="FA432" s="26"/>
      <c r="FB432" s="26"/>
      <c r="FC432" s="26"/>
      <c r="FD432" s="26"/>
      <c r="FE432" s="26"/>
      <c r="FF432" s="26"/>
      <c r="FG432" s="26"/>
      <c r="FH432" s="26"/>
      <c r="FI432" s="26"/>
      <c r="FJ432" s="26"/>
    </row>
    <row r="433" spans="1:166" x14ac:dyDescent="0.2">
      <c r="A433" s="35" t="s">
        <v>1326</v>
      </c>
      <c r="B433" s="35" t="s">
        <v>104</v>
      </c>
      <c r="C433" s="35" t="s">
        <v>1327</v>
      </c>
      <c r="E433" s="36">
        <v>199.886</v>
      </c>
      <c r="F433" s="35">
        <v>8.1799999999999998E-3</v>
      </c>
      <c r="G433" s="35">
        <v>-92000</v>
      </c>
      <c r="H433" s="35">
        <v>75.2</v>
      </c>
      <c r="I433" s="35">
        <v>2000</v>
      </c>
      <c r="J433" s="35" t="s">
        <v>1325</v>
      </c>
      <c r="K433" s="35">
        <v>2</v>
      </c>
      <c r="L433" s="35">
        <v>1</v>
      </c>
      <c r="M433" s="35">
        <v>5</v>
      </c>
      <c r="N433" s="41">
        <v>14.88</v>
      </c>
      <c r="O433" s="35">
        <v>6.9999999999999999E-6</v>
      </c>
      <c r="P433" s="35">
        <v>40200</v>
      </c>
      <c r="Q433" s="35">
        <v>0</v>
      </c>
      <c r="R433" s="35">
        <v>0</v>
      </c>
      <c r="S433" s="35">
        <v>-4572</v>
      </c>
      <c r="T433" s="42">
        <v>2000</v>
      </c>
      <c r="U433" s="35">
        <v>7.042000100000001</v>
      </c>
      <c r="V433" s="35">
        <v>-76.944942672845627</v>
      </c>
      <c r="W433" s="35">
        <v>2.4629999999999999E-3</v>
      </c>
      <c r="X433" s="35">
        <v>50600</v>
      </c>
      <c r="Y433" s="35">
        <v>0</v>
      </c>
      <c r="Z433" s="35">
        <v>0</v>
      </c>
      <c r="AA433" s="35">
        <v>-90020.984400000001</v>
      </c>
      <c r="AB433" s="35">
        <v>332.6</v>
      </c>
      <c r="AC433" s="35">
        <v>-2.1189996000000004</v>
      </c>
      <c r="AD433" s="35">
        <v>6.4101398494210002</v>
      </c>
      <c r="AE433" s="35">
        <v>2.6179999999999997E-3</v>
      </c>
      <c r="AF433" s="35">
        <v>34900</v>
      </c>
      <c r="AG433" s="35">
        <v>0</v>
      </c>
      <c r="AH433" s="35">
        <v>0</v>
      </c>
      <c r="AI433" s="35">
        <v>-100021.3787</v>
      </c>
      <c r="AJ433" s="35">
        <v>720</v>
      </c>
      <c r="AK433" s="35">
        <v>-6.0397997000000014</v>
      </c>
      <c r="AL433" s="35">
        <v>32.971589438407648</v>
      </c>
      <c r="AM433" s="35">
        <v>4.9805000000000006E-3</v>
      </c>
      <c r="AN433" s="35">
        <v>4400</v>
      </c>
      <c r="AO433" s="35">
        <v>0</v>
      </c>
      <c r="AP433" s="35">
        <v>0</v>
      </c>
      <c r="AQ433" s="35">
        <v>-101754.91236</v>
      </c>
      <c r="AR433" s="35">
        <v>1112</v>
      </c>
      <c r="AS433" s="35">
        <v>1.0500002999999989</v>
      </c>
      <c r="AT433" s="35">
        <v>-11.041056120803248</v>
      </c>
      <c r="AU433" s="35">
        <v>4.8000000000000001E-5</v>
      </c>
      <c r="AV433" s="35">
        <v>4400</v>
      </c>
      <c r="AW433" s="35">
        <v>0</v>
      </c>
      <c r="AX433" s="35">
        <v>0</v>
      </c>
      <c r="AY433" s="35">
        <v>-102010.30787</v>
      </c>
      <c r="AZ433" s="35">
        <v>1757</v>
      </c>
      <c r="BA433" s="35">
        <v>2.5340002999999971</v>
      </c>
      <c r="BB433" s="35">
        <v>3.2315988741984327</v>
      </c>
      <c r="BC433" s="35">
        <v>-1.6590000000000001E-3</v>
      </c>
      <c r="BD433" s="35">
        <v>4399.9999998598996</v>
      </c>
      <c r="BE433" s="35">
        <v>0</v>
      </c>
      <c r="BF433" s="35">
        <v>0</v>
      </c>
      <c r="BG433" s="35">
        <v>-139767.45240000001</v>
      </c>
      <c r="BH433" s="42">
        <v>2000</v>
      </c>
      <c r="BI433" s="35">
        <v>2</v>
      </c>
      <c r="BJ433" s="35">
        <v>16</v>
      </c>
      <c r="BK433" s="35">
        <v>1</v>
      </c>
      <c r="BL433" s="35">
        <v>14</v>
      </c>
      <c r="BM433" s="35">
        <v>1</v>
      </c>
      <c r="BN433" s="26"/>
      <c r="BO433" s="26"/>
      <c r="BP433" s="26"/>
      <c r="BQ433" s="26"/>
      <c r="BR433" s="26"/>
      <c r="BS433" s="26"/>
      <c r="BT433" s="26"/>
      <c r="BU433" s="26"/>
      <c r="BV433" s="26"/>
      <c r="BW433" s="26"/>
      <c r="BX433" s="26"/>
      <c r="BY433" s="26"/>
      <c r="BZ433" s="26"/>
      <c r="CA433" s="26"/>
      <c r="CB433" s="26"/>
      <c r="CC433" s="26"/>
      <c r="CD433" s="26"/>
      <c r="CE433" s="26"/>
      <c r="CF433" s="26"/>
      <c r="CG433" s="26"/>
      <c r="CH433" s="26"/>
      <c r="CI433" s="26"/>
      <c r="CJ433" s="26"/>
      <c r="CK433" s="26"/>
      <c r="CL433" s="26"/>
      <c r="CM433" s="26"/>
      <c r="CN433" s="26"/>
      <c r="CO433" s="26"/>
      <c r="CP433" s="26"/>
      <c r="CQ433" s="26"/>
      <c r="CR433" s="26"/>
      <c r="CS433" s="26"/>
      <c r="CT433" s="26"/>
      <c r="CU433" s="26"/>
      <c r="CV433" s="26"/>
      <c r="CW433" s="26"/>
      <c r="CX433" s="26"/>
      <c r="CY433" s="26"/>
      <c r="CZ433" s="26"/>
      <c r="DA433" s="26"/>
      <c r="DB433" s="26"/>
      <c r="DC433" s="26"/>
      <c r="DD433" s="26"/>
      <c r="DE433" s="26"/>
      <c r="DF433" s="26"/>
      <c r="DG433" s="26"/>
      <c r="DH433" s="26"/>
      <c r="DI433" s="26"/>
      <c r="DJ433" s="26"/>
      <c r="DK433" s="26"/>
      <c r="DL433" s="26"/>
      <c r="DM433" s="26"/>
      <c r="DN433" s="26"/>
      <c r="DO433" s="26"/>
      <c r="DP433" s="26"/>
      <c r="DQ433" s="26"/>
      <c r="DR433" s="26"/>
      <c r="DS433" s="26"/>
      <c r="DT433" s="26"/>
      <c r="DU433" s="26"/>
      <c r="DV433" s="26"/>
      <c r="DW433" s="26"/>
      <c r="DX433" s="26"/>
      <c r="DY433" s="26"/>
      <c r="DZ433" s="26"/>
      <c r="EA433" s="26"/>
      <c r="EB433" s="26"/>
      <c r="EC433" s="26"/>
      <c r="ED433" s="26"/>
      <c r="EE433" s="26"/>
      <c r="EF433" s="26"/>
      <c r="EG433" s="26"/>
      <c r="EH433" s="26"/>
      <c r="EI433" s="26"/>
      <c r="EJ433" s="26"/>
      <c r="EK433" s="26"/>
      <c r="EL433" s="26"/>
      <c r="EM433" s="26"/>
      <c r="EN433" s="26"/>
      <c r="EO433" s="26"/>
      <c r="EP433" s="26"/>
      <c r="EQ433" s="26"/>
      <c r="ER433" s="26"/>
      <c r="ES433" s="26"/>
      <c r="ET433" s="26"/>
      <c r="EU433" s="26"/>
      <c r="EV433" s="26"/>
      <c r="EW433" s="26"/>
      <c r="EX433" s="26"/>
      <c r="EY433" s="26"/>
      <c r="EZ433" s="26"/>
      <c r="FA433" s="26"/>
      <c r="FB433" s="26"/>
      <c r="FC433" s="26"/>
      <c r="FD433" s="26"/>
      <c r="FE433" s="26"/>
      <c r="FF433" s="26"/>
      <c r="FG433" s="26"/>
      <c r="FH433" s="26"/>
      <c r="FI433" s="26"/>
      <c r="FJ433" s="26"/>
    </row>
    <row r="434" spans="1:166" x14ac:dyDescent="0.2">
      <c r="A434" s="35" t="s">
        <v>1328</v>
      </c>
      <c r="B434" s="35" t="s">
        <v>223</v>
      </c>
      <c r="C434" s="35" t="s">
        <v>1329</v>
      </c>
      <c r="E434" s="36">
        <v>64.099999999999994</v>
      </c>
      <c r="F434" s="35">
        <v>2.2200000000000002</v>
      </c>
      <c r="G434" s="35">
        <v>-14300</v>
      </c>
      <c r="H434" s="35">
        <v>16.72</v>
      </c>
      <c r="I434" s="35">
        <v>1300</v>
      </c>
      <c r="J434" s="35" t="s">
        <v>1193</v>
      </c>
      <c r="K434" s="35">
        <v>4</v>
      </c>
      <c r="L434" s="35">
        <v>2</v>
      </c>
      <c r="M434" s="35">
        <v>3</v>
      </c>
      <c r="N434" s="41">
        <v>13.610200000000001</v>
      </c>
      <c r="O434" s="35">
        <v>5.90742E-3</v>
      </c>
      <c r="P434" s="35">
        <v>128528</v>
      </c>
      <c r="Q434" s="35">
        <v>0</v>
      </c>
      <c r="R434" s="35">
        <v>-2.6133800000000001E-6</v>
      </c>
      <c r="S434" s="35">
        <v>-4945</v>
      </c>
      <c r="T434" s="35">
        <v>720</v>
      </c>
      <c r="U434" s="35">
        <v>1320</v>
      </c>
      <c r="V434" s="35" t="s">
        <v>102</v>
      </c>
      <c r="W434" s="35">
        <v>15.881</v>
      </c>
      <c r="X434" s="35">
        <v>7.9000000000000001E-4</v>
      </c>
      <c r="Y434" s="35">
        <v>-7700</v>
      </c>
      <c r="Z434" s="35">
        <v>0</v>
      </c>
      <c r="AA434" s="35">
        <v>0</v>
      </c>
      <c r="AB434" s="35">
        <v>-3393</v>
      </c>
      <c r="AC434" s="42">
        <v>1300</v>
      </c>
      <c r="AD434" s="35">
        <v>16.828200099999997</v>
      </c>
      <c r="AE434" s="35">
        <v>-160.48274152044473</v>
      </c>
      <c r="AF434" s="35">
        <v>-5.2090320000000006E-3</v>
      </c>
      <c r="AG434" s="35">
        <v>230977</v>
      </c>
      <c r="AH434" s="35">
        <v>1694.5519999999999</v>
      </c>
      <c r="AI434" s="35">
        <v>1.4013616000000001E-6</v>
      </c>
      <c r="AJ434" s="35">
        <v>-25850.938900000001</v>
      </c>
      <c r="AK434" s="35">
        <v>720</v>
      </c>
      <c r="AL434" s="35">
        <v>10.636599999999998</v>
      </c>
      <c r="AM434" s="35">
        <v>-124.01197487147242</v>
      </c>
      <c r="AN434" s="35">
        <v>2.2708880000000004E-3</v>
      </c>
      <c r="AO434" s="35">
        <v>132363</v>
      </c>
      <c r="AP434" s="35">
        <v>1694.5519999999999</v>
      </c>
      <c r="AQ434" s="35">
        <v>9.4671599999999994E-8</v>
      </c>
      <c r="AR434" s="35">
        <v>-26032.472560000002</v>
      </c>
      <c r="AS434" s="35">
        <v>1112</v>
      </c>
      <c r="AT434" s="35">
        <v>17.726399999999998</v>
      </c>
      <c r="AU434" s="35">
        <v>-168.02462043068343</v>
      </c>
      <c r="AV434" s="35">
        <v>-2.6616119999999998E-3</v>
      </c>
      <c r="AW434" s="35">
        <v>132363</v>
      </c>
      <c r="AX434" s="35">
        <v>1694.5519999999999</v>
      </c>
      <c r="AY434" s="35">
        <v>9.4671599999999994E-8</v>
      </c>
      <c r="AZ434" s="35">
        <v>-26287.86807</v>
      </c>
      <c r="BA434" s="42">
        <v>1300</v>
      </c>
      <c r="BB434" s="35">
        <v>2</v>
      </c>
      <c r="BC434" s="35">
        <v>16</v>
      </c>
      <c r="BD434" s="35">
        <v>1</v>
      </c>
      <c r="BE434" s="35">
        <v>15</v>
      </c>
      <c r="BF434" s="35">
        <v>2</v>
      </c>
      <c r="BG434" s="26"/>
      <c r="BH434" s="26"/>
      <c r="BI434" s="26"/>
      <c r="BJ434" s="26"/>
      <c r="BK434" s="26"/>
      <c r="BL434" s="26"/>
      <c r="BM434" s="26"/>
      <c r="BN434" s="26"/>
      <c r="BO434" s="26"/>
      <c r="BP434" s="26"/>
      <c r="BQ434" s="26"/>
      <c r="BR434" s="26"/>
      <c r="BS434" s="26"/>
      <c r="BT434" s="26"/>
      <c r="BU434" s="26"/>
      <c r="BV434" s="26"/>
      <c r="BW434" s="26"/>
      <c r="BX434" s="26"/>
      <c r="BY434" s="26"/>
      <c r="BZ434" s="26"/>
      <c r="CA434" s="26"/>
      <c r="CB434" s="26"/>
      <c r="CC434" s="26"/>
      <c r="CD434" s="26"/>
      <c r="CE434" s="26"/>
      <c r="CF434" s="26"/>
      <c r="CG434" s="26"/>
      <c r="CH434" s="26"/>
      <c r="CI434" s="26"/>
      <c r="CJ434" s="26"/>
      <c r="CK434" s="26"/>
      <c r="CL434" s="26"/>
      <c r="CM434" s="26"/>
      <c r="CN434" s="26"/>
      <c r="CO434" s="26"/>
      <c r="CP434" s="26"/>
      <c r="CQ434" s="26"/>
      <c r="CR434" s="26"/>
      <c r="CS434" s="26"/>
      <c r="CT434" s="26"/>
      <c r="CU434" s="26"/>
      <c r="CV434" s="26"/>
      <c r="CW434" s="26"/>
      <c r="CX434" s="26"/>
      <c r="CY434" s="26"/>
      <c r="CZ434" s="26"/>
      <c r="DA434" s="26"/>
      <c r="DB434" s="26"/>
      <c r="DC434" s="26"/>
      <c r="DD434" s="26"/>
      <c r="DE434" s="26"/>
      <c r="DF434" s="26"/>
      <c r="DG434" s="26"/>
      <c r="DH434" s="26"/>
      <c r="DI434" s="26"/>
      <c r="DJ434" s="26"/>
      <c r="DK434" s="26"/>
      <c r="DL434" s="26"/>
      <c r="DM434" s="26"/>
      <c r="DN434" s="26"/>
      <c r="DO434" s="26"/>
      <c r="DP434" s="26"/>
      <c r="DQ434" s="26"/>
      <c r="DR434" s="26"/>
      <c r="DS434" s="26"/>
      <c r="DT434" s="26"/>
      <c r="DU434" s="26"/>
      <c r="DV434" s="26"/>
      <c r="DW434" s="26"/>
      <c r="DX434" s="26"/>
      <c r="DY434" s="26"/>
      <c r="DZ434" s="26"/>
      <c r="EA434" s="26"/>
      <c r="EB434" s="26"/>
      <c r="EC434" s="26"/>
      <c r="ED434" s="26"/>
      <c r="EE434" s="26"/>
      <c r="EF434" s="26"/>
      <c r="EG434" s="26"/>
      <c r="EH434" s="26"/>
      <c r="EI434" s="26"/>
      <c r="EJ434" s="26"/>
      <c r="EK434" s="26"/>
      <c r="EL434" s="26"/>
      <c r="EM434" s="26"/>
      <c r="EN434" s="26"/>
      <c r="EO434" s="26"/>
      <c r="EP434" s="26"/>
      <c r="EQ434" s="26"/>
      <c r="ER434" s="26"/>
      <c r="ES434" s="26"/>
      <c r="ET434" s="26"/>
      <c r="EU434" s="26"/>
      <c r="EV434" s="26"/>
      <c r="EW434" s="26"/>
      <c r="EX434" s="26"/>
      <c r="EY434" s="26"/>
      <c r="EZ434" s="26"/>
      <c r="FA434" s="26"/>
      <c r="FB434" s="26"/>
      <c r="FC434" s="26"/>
      <c r="FD434" s="26"/>
      <c r="FE434" s="26"/>
      <c r="FF434" s="26"/>
      <c r="FG434" s="26"/>
      <c r="FH434" s="26"/>
      <c r="FI434" s="26"/>
      <c r="FJ434" s="26"/>
    </row>
    <row r="435" spans="1:166" x14ac:dyDescent="0.2">
      <c r="A435" s="35" t="s">
        <v>1330</v>
      </c>
      <c r="B435" s="35" t="s">
        <v>1331</v>
      </c>
      <c r="C435" s="35" t="s">
        <v>1332</v>
      </c>
      <c r="D435" s="35" t="s">
        <v>1333</v>
      </c>
      <c r="E435" s="36">
        <v>100.0872</v>
      </c>
      <c r="F435" s="35">
        <v>2.93</v>
      </c>
      <c r="G435" s="35">
        <v>-288660</v>
      </c>
      <c r="H435" s="35">
        <v>21.03</v>
      </c>
      <c r="I435" s="35">
        <v>700</v>
      </c>
      <c r="J435" s="35" t="s">
        <v>1193</v>
      </c>
      <c r="K435" s="35">
        <v>4</v>
      </c>
      <c r="L435" s="35">
        <v>1</v>
      </c>
      <c r="M435" s="35">
        <v>1</v>
      </c>
      <c r="N435" s="41">
        <v>19.596001000000001</v>
      </c>
      <c r="O435" s="35">
        <v>5.3880000000000004E-3</v>
      </c>
      <c r="P435" s="35">
        <v>280900</v>
      </c>
      <c r="Q435" s="35">
        <v>0</v>
      </c>
      <c r="R435" s="35">
        <v>0</v>
      </c>
      <c r="S435" s="35">
        <v>-7264</v>
      </c>
      <c r="T435" s="42">
        <v>700</v>
      </c>
      <c r="U435" s="35">
        <v>16.809349099999999</v>
      </c>
      <c r="V435" s="35">
        <v>-88.416022003510989</v>
      </c>
      <c r="W435" s="35">
        <v>-4.4493215000000006E-3</v>
      </c>
      <c r="X435" s="35">
        <v>348840</v>
      </c>
      <c r="Y435" s="35">
        <v>1594.6120000000001</v>
      </c>
      <c r="Z435" s="35">
        <v>9.5936025000000004E-8</v>
      </c>
      <c r="AA435" s="35">
        <v>-300146.20315000002</v>
      </c>
      <c r="AB435" s="42">
        <v>700</v>
      </c>
      <c r="AC435" s="35">
        <v>3</v>
      </c>
      <c r="AD435" s="35">
        <v>16</v>
      </c>
      <c r="AE435" s="35">
        <v>1</v>
      </c>
      <c r="AF435" s="35">
        <v>15</v>
      </c>
      <c r="AG435" s="35">
        <v>1</v>
      </c>
      <c r="AH435" s="35">
        <v>65</v>
      </c>
      <c r="AI435" s="35">
        <v>1.5</v>
      </c>
      <c r="AJ435" s="26"/>
      <c r="AK435" s="26"/>
      <c r="AL435" s="26"/>
      <c r="AM435" s="26"/>
      <c r="AN435" s="26"/>
      <c r="AO435" s="26"/>
      <c r="AP435" s="26"/>
      <c r="AQ435" s="26"/>
      <c r="AR435" s="26"/>
      <c r="AS435" s="26"/>
      <c r="AT435" s="26"/>
      <c r="AU435" s="26"/>
      <c r="AV435" s="26"/>
      <c r="AW435" s="26"/>
      <c r="AX435" s="26"/>
      <c r="AY435" s="26"/>
      <c r="AZ435" s="26"/>
      <c r="BA435" s="26"/>
      <c r="BB435" s="26"/>
      <c r="BC435" s="26"/>
      <c r="BD435" s="26"/>
      <c r="BE435" s="26"/>
      <c r="BF435" s="26"/>
      <c r="BG435" s="26"/>
      <c r="BH435" s="26"/>
      <c r="BI435" s="26"/>
      <c r="BJ435" s="26"/>
      <c r="BK435" s="26"/>
      <c r="BL435" s="26"/>
      <c r="BM435" s="26"/>
      <c r="BN435" s="26"/>
      <c r="BO435" s="26"/>
      <c r="BP435" s="26"/>
      <c r="BQ435" s="26"/>
      <c r="BR435" s="26"/>
      <c r="BS435" s="26"/>
      <c r="BT435" s="26"/>
      <c r="BU435" s="26"/>
      <c r="BV435" s="26"/>
      <c r="BW435" s="26"/>
      <c r="BX435" s="26"/>
      <c r="BY435" s="26"/>
      <c r="BZ435" s="26"/>
      <c r="CA435" s="26"/>
      <c r="CB435" s="26"/>
      <c r="CC435" s="26"/>
      <c r="CD435" s="26"/>
      <c r="CE435" s="26"/>
      <c r="CF435" s="26"/>
      <c r="CG435" s="26"/>
      <c r="CH435" s="26"/>
      <c r="CI435" s="26"/>
      <c r="CJ435" s="26"/>
      <c r="CK435" s="26"/>
      <c r="CL435" s="26"/>
      <c r="CM435" s="26"/>
      <c r="CN435" s="26"/>
      <c r="CO435" s="26"/>
      <c r="CP435" s="26"/>
      <c r="CQ435" s="26"/>
      <c r="CR435" s="26"/>
      <c r="CS435" s="26"/>
      <c r="CT435" s="26"/>
      <c r="CU435" s="26"/>
      <c r="CV435" s="26"/>
      <c r="CW435" s="26"/>
      <c r="CX435" s="26"/>
      <c r="CY435" s="26"/>
      <c r="CZ435" s="26"/>
      <c r="DA435" s="26"/>
      <c r="DB435" s="26"/>
      <c r="DC435" s="26"/>
      <c r="DD435" s="26"/>
      <c r="DE435" s="26"/>
      <c r="DF435" s="26"/>
      <c r="DG435" s="26"/>
      <c r="DH435" s="26"/>
      <c r="DI435" s="26"/>
      <c r="DJ435" s="26"/>
      <c r="DK435" s="26"/>
      <c r="DL435" s="26"/>
      <c r="DM435" s="26"/>
      <c r="DN435" s="26"/>
      <c r="DO435" s="26"/>
      <c r="DP435" s="26"/>
      <c r="DQ435" s="26"/>
      <c r="DR435" s="26"/>
      <c r="DS435" s="26"/>
      <c r="DT435" s="26"/>
      <c r="DU435" s="26"/>
      <c r="DV435" s="26"/>
      <c r="DW435" s="26"/>
      <c r="DX435" s="26"/>
      <c r="DY435" s="26"/>
      <c r="DZ435" s="26"/>
      <c r="EA435" s="26"/>
      <c r="EB435" s="26"/>
      <c r="EC435" s="26"/>
      <c r="ED435" s="26"/>
      <c r="EE435" s="26"/>
      <c r="EF435" s="26"/>
      <c r="EG435" s="26"/>
      <c r="EH435" s="26"/>
      <c r="EI435" s="26"/>
      <c r="EJ435" s="26"/>
      <c r="EK435" s="26"/>
      <c r="EL435" s="26"/>
      <c r="EM435" s="26"/>
      <c r="EN435" s="26"/>
      <c r="EO435" s="26"/>
      <c r="EP435" s="26"/>
      <c r="EQ435" s="26"/>
      <c r="ER435" s="26"/>
      <c r="ES435" s="26"/>
      <c r="ET435" s="26"/>
      <c r="EU435" s="26"/>
      <c r="EV435" s="26"/>
      <c r="EW435" s="26"/>
      <c r="EX435" s="26"/>
      <c r="EY435" s="26"/>
      <c r="EZ435" s="26"/>
      <c r="FA435" s="26"/>
      <c r="FB435" s="26"/>
      <c r="FC435" s="26"/>
      <c r="FD435" s="26"/>
      <c r="FE435" s="26"/>
      <c r="FF435" s="26"/>
      <c r="FG435" s="26"/>
      <c r="FH435" s="26"/>
      <c r="FI435" s="26"/>
      <c r="FJ435" s="26"/>
    </row>
    <row r="436" spans="1:166" x14ac:dyDescent="0.2">
      <c r="A436" s="35" t="s">
        <v>1330</v>
      </c>
      <c r="B436" s="35" t="s">
        <v>1334</v>
      </c>
      <c r="C436" s="35" t="s">
        <v>1332</v>
      </c>
      <c r="D436" s="35" t="s">
        <v>1335</v>
      </c>
      <c r="E436" s="36">
        <v>100.0872</v>
      </c>
      <c r="F436" s="35">
        <v>2.71</v>
      </c>
      <c r="G436" s="35">
        <v>-288610</v>
      </c>
      <c r="H436" s="35">
        <v>21.92</v>
      </c>
      <c r="I436" s="35">
        <v>1200</v>
      </c>
      <c r="J436" s="35" t="s">
        <v>1193</v>
      </c>
      <c r="K436" s="35">
        <v>4</v>
      </c>
      <c r="L436" s="35">
        <v>1</v>
      </c>
      <c r="M436" s="35">
        <v>3</v>
      </c>
      <c r="N436" s="41">
        <v>23.837</v>
      </c>
      <c r="O436" s="35">
        <v>3.2139999999999998E-3</v>
      </c>
      <c r="P436" s="35">
        <v>516000</v>
      </c>
      <c r="Q436" s="35">
        <v>0</v>
      </c>
      <c r="R436" s="35">
        <v>0</v>
      </c>
      <c r="S436" s="35">
        <v>-9123</v>
      </c>
      <c r="T436" s="42">
        <v>1200</v>
      </c>
      <c r="U436" s="35">
        <v>12.5683501</v>
      </c>
      <c r="V436" s="35">
        <v>-60.875507175384314</v>
      </c>
      <c r="W436" s="35">
        <v>-2.2753215E-3</v>
      </c>
      <c r="X436" s="35">
        <v>466390</v>
      </c>
      <c r="Y436" s="35">
        <v>1594.6120000000001</v>
      </c>
      <c r="Z436" s="35">
        <v>9.5936025000000004E-8</v>
      </c>
      <c r="AA436" s="35">
        <v>-301955.20315000002</v>
      </c>
      <c r="AB436" s="35">
        <v>720</v>
      </c>
      <c r="AC436" s="35">
        <v>8.647549999999999</v>
      </c>
      <c r="AD436" s="35">
        <v>-34.314057586397723</v>
      </c>
      <c r="AE436" s="35">
        <v>8.7178500000000426E-5</v>
      </c>
      <c r="AF436" s="35">
        <v>435890</v>
      </c>
      <c r="AG436" s="35">
        <v>1594.6120000000001</v>
      </c>
      <c r="AH436" s="35">
        <v>9.5936025000000004E-8</v>
      </c>
      <c r="AI436" s="35">
        <v>-303688.73680999997</v>
      </c>
      <c r="AJ436" s="35">
        <v>1112</v>
      </c>
      <c r="AK436" s="35">
        <v>15.737349999999996</v>
      </c>
      <c r="AL436" s="35">
        <v>-78.326703145608704</v>
      </c>
      <c r="AM436" s="35">
        <v>-4.8453214999999994E-3</v>
      </c>
      <c r="AN436" s="35">
        <v>435890</v>
      </c>
      <c r="AO436" s="35">
        <v>1594.6120000000001</v>
      </c>
      <c r="AP436" s="35">
        <v>9.5936025000000004E-8</v>
      </c>
      <c r="AQ436" s="35">
        <v>-303944.13231999998</v>
      </c>
      <c r="AR436" s="42">
        <v>1200</v>
      </c>
      <c r="AS436" s="35">
        <v>3</v>
      </c>
      <c r="AT436" s="35">
        <v>16</v>
      </c>
      <c r="AU436" s="35">
        <v>1</v>
      </c>
      <c r="AV436" s="35">
        <v>15</v>
      </c>
      <c r="AW436" s="35">
        <v>1</v>
      </c>
      <c r="AX436" s="35">
        <v>65</v>
      </c>
      <c r="AY436" s="35">
        <v>1.5</v>
      </c>
      <c r="AZ436" s="26"/>
      <c r="BA436" s="26"/>
      <c r="BB436" s="26"/>
      <c r="BC436" s="26"/>
      <c r="BD436" s="26"/>
      <c r="BE436" s="26"/>
      <c r="BF436" s="26"/>
      <c r="BG436" s="26"/>
      <c r="BH436" s="26"/>
      <c r="BI436" s="26"/>
      <c r="BJ436" s="26"/>
      <c r="BK436" s="26"/>
      <c r="BL436" s="26"/>
      <c r="BM436" s="26"/>
      <c r="BN436" s="26"/>
      <c r="BO436" s="26"/>
      <c r="BP436" s="26"/>
      <c r="BQ436" s="26"/>
      <c r="BR436" s="26"/>
      <c r="BS436" s="26"/>
      <c r="BT436" s="26"/>
      <c r="BU436" s="26"/>
      <c r="BV436" s="26"/>
      <c r="BW436" s="26"/>
      <c r="BX436" s="26"/>
      <c r="BY436" s="26"/>
      <c r="BZ436" s="26"/>
      <c r="CA436" s="26"/>
      <c r="CB436" s="26"/>
      <c r="CC436" s="26"/>
      <c r="CD436" s="26"/>
      <c r="CE436" s="26"/>
      <c r="CF436" s="26"/>
      <c r="CG436" s="26"/>
      <c r="CH436" s="26"/>
      <c r="CI436" s="26"/>
      <c r="CJ436" s="26"/>
      <c r="CK436" s="26"/>
      <c r="CL436" s="26"/>
      <c r="CM436" s="26"/>
      <c r="CN436" s="26"/>
      <c r="CO436" s="26"/>
      <c r="CP436" s="26"/>
      <c r="CQ436" s="26"/>
      <c r="CR436" s="26"/>
      <c r="CS436" s="26"/>
      <c r="CT436" s="26"/>
      <c r="CU436" s="26"/>
      <c r="CV436" s="26"/>
      <c r="CW436" s="26"/>
      <c r="CX436" s="26"/>
      <c r="CY436" s="26"/>
      <c r="CZ436" s="26"/>
      <c r="DA436" s="26"/>
      <c r="DB436" s="26"/>
      <c r="DC436" s="26"/>
      <c r="DD436" s="26"/>
      <c r="DE436" s="26"/>
      <c r="DF436" s="26"/>
      <c r="DG436" s="26"/>
      <c r="DH436" s="26"/>
      <c r="DI436" s="26"/>
      <c r="DJ436" s="26"/>
      <c r="DK436" s="26"/>
      <c r="DL436" s="26"/>
      <c r="DM436" s="26"/>
      <c r="DN436" s="26"/>
      <c r="DO436" s="26"/>
      <c r="DP436" s="26"/>
      <c r="DQ436" s="26"/>
      <c r="DR436" s="26"/>
      <c r="DS436" s="26"/>
      <c r="DT436" s="26"/>
      <c r="DU436" s="26"/>
      <c r="DV436" s="26"/>
      <c r="DW436" s="26"/>
      <c r="DX436" s="26"/>
      <c r="DY436" s="26"/>
      <c r="DZ436" s="26"/>
      <c r="EA436" s="26"/>
      <c r="EB436" s="26"/>
      <c r="EC436" s="26"/>
      <c r="ED436" s="26"/>
      <c r="EE436" s="26"/>
      <c r="EF436" s="26"/>
      <c r="EG436" s="26"/>
      <c r="EH436" s="26"/>
      <c r="EI436" s="26"/>
      <c r="EJ436" s="26"/>
      <c r="EK436" s="26"/>
      <c r="EL436" s="26"/>
      <c r="EM436" s="26"/>
      <c r="EN436" s="26"/>
      <c r="EO436" s="26"/>
      <c r="EP436" s="26"/>
      <c r="EQ436" s="26"/>
      <c r="ER436" s="26"/>
      <c r="ES436" s="26"/>
      <c r="ET436" s="26"/>
      <c r="EU436" s="26"/>
      <c r="EV436" s="26"/>
      <c r="EW436" s="26"/>
      <c r="EX436" s="26"/>
      <c r="EY436" s="26"/>
      <c r="EZ436" s="26"/>
      <c r="FA436" s="26"/>
      <c r="FB436" s="26"/>
      <c r="FC436" s="26"/>
      <c r="FD436" s="26"/>
      <c r="FE436" s="26"/>
      <c r="FF436" s="26"/>
      <c r="FG436" s="26"/>
      <c r="FH436" s="26"/>
      <c r="FI436" s="26"/>
      <c r="FJ436" s="26"/>
    </row>
    <row r="437" spans="1:166" x14ac:dyDescent="0.2">
      <c r="A437" s="35" t="s">
        <v>1336</v>
      </c>
      <c r="B437" s="35" t="s">
        <v>104</v>
      </c>
      <c r="C437" s="35" t="s">
        <v>1337</v>
      </c>
      <c r="E437" s="36">
        <v>75.530699999999996</v>
      </c>
      <c r="F437" s="35">
        <v>3.0899999999999999E-3</v>
      </c>
      <c r="G437" s="35">
        <v>-23400</v>
      </c>
      <c r="H437" s="35">
        <v>57.707000000000001</v>
      </c>
      <c r="I437" s="35">
        <v>2000</v>
      </c>
      <c r="J437" s="35" t="s">
        <v>1193</v>
      </c>
      <c r="K437" s="35">
        <v>2</v>
      </c>
      <c r="L437" s="35">
        <v>1</v>
      </c>
      <c r="M437" s="35">
        <v>4</v>
      </c>
      <c r="N437" s="41">
        <v>8.9060001</v>
      </c>
      <c r="O437" s="35">
        <v>6.7999999999999999E-5</v>
      </c>
      <c r="P437" s="35">
        <v>37600</v>
      </c>
      <c r="Q437" s="35">
        <v>0</v>
      </c>
      <c r="R437" s="35">
        <v>0</v>
      </c>
      <c r="S437" s="35">
        <v>-2787</v>
      </c>
      <c r="T437" s="42">
        <v>2000</v>
      </c>
      <c r="U437" s="35">
        <v>3.2249999999999446E-2</v>
      </c>
      <c r="V437" s="35">
        <v>-23.987929688626735</v>
      </c>
      <c r="W437" s="35">
        <v>2.400994E-3</v>
      </c>
      <c r="X437" s="35">
        <v>42737.625</v>
      </c>
      <c r="Y437" s="35">
        <v>58.595599999999997</v>
      </c>
      <c r="Z437" s="35">
        <v>8.4154249999999994E-9</v>
      </c>
      <c r="AA437" s="35">
        <v>-23968.597450000001</v>
      </c>
      <c r="AB437" s="35">
        <v>720</v>
      </c>
      <c r="AC437" s="35">
        <v>-3.8885501000000007</v>
      </c>
      <c r="AD437" s="35">
        <v>2.5735199003599405</v>
      </c>
      <c r="AE437" s="35">
        <v>4.7634940000000001E-3</v>
      </c>
      <c r="AF437" s="35">
        <v>12237.625</v>
      </c>
      <c r="AG437" s="35">
        <v>58.595599999999997</v>
      </c>
      <c r="AH437" s="35">
        <v>8.4154249999999994E-9</v>
      </c>
      <c r="AI437" s="35">
        <v>-25702.131109999998</v>
      </c>
      <c r="AJ437" s="35">
        <v>1112</v>
      </c>
      <c r="AK437" s="35">
        <v>3.2012499000000005</v>
      </c>
      <c r="AL437" s="35">
        <v>-41.439125658851033</v>
      </c>
      <c r="AM437" s="35">
        <v>-1.69006E-4</v>
      </c>
      <c r="AN437" s="35">
        <v>12237.625</v>
      </c>
      <c r="AO437" s="35">
        <v>58.595599999999997</v>
      </c>
      <c r="AP437" s="35">
        <v>8.4154249999999994E-9</v>
      </c>
      <c r="AQ437" s="35">
        <v>-25957.526620000001</v>
      </c>
      <c r="AR437" s="35">
        <v>1757</v>
      </c>
      <c r="AS437" s="35">
        <v>4.6852498999999987</v>
      </c>
      <c r="AT437" s="35">
        <v>-27.16647066384931</v>
      </c>
      <c r="AU437" s="35">
        <v>-1.8760059999999999E-3</v>
      </c>
      <c r="AV437" s="35">
        <v>12237.6249998599</v>
      </c>
      <c r="AW437" s="35">
        <v>58.595599999999997</v>
      </c>
      <c r="AX437" s="35">
        <v>8.4154249999999994E-9</v>
      </c>
      <c r="AY437" s="35">
        <v>-63714.671150000002</v>
      </c>
      <c r="AZ437" s="42">
        <v>2000</v>
      </c>
      <c r="BA437" s="35">
        <v>2</v>
      </c>
      <c r="BB437" s="35">
        <v>16</v>
      </c>
      <c r="BC437" s="35">
        <v>1</v>
      </c>
      <c r="BD437" s="35">
        <v>20</v>
      </c>
      <c r="BE437" s="35">
        <v>0.5</v>
      </c>
      <c r="BF437" s="26"/>
      <c r="BG437" s="26"/>
      <c r="BH437" s="26"/>
      <c r="BI437" s="26"/>
      <c r="BJ437" s="26"/>
      <c r="BK437" s="26"/>
      <c r="BL437" s="26"/>
      <c r="BM437" s="26"/>
      <c r="BN437" s="26"/>
      <c r="BO437" s="26"/>
      <c r="BP437" s="26"/>
      <c r="BQ437" s="26"/>
      <c r="BR437" s="26"/>
      <c r="BS437" s="26"/>
      <c r="BT437" s="26"/>
      <c r="BU437" s="26"/>
      <c r="BV437" s="26"/>
      <c r="BW437" s="26"/>
      <c r="BX437" s="26"/>
      <c r="BY437" s="26"/>
      <c r="BZ437" s="26"/>
      <c r="CA437" s="26"/>
      <c r="CB437" s="26"/>
      <c r="CC437" s="26"/>
      <c r="CD437" s="26"/>
      <c r="CE437" s="26"/>
      <c r="CF437" s="26"/>
      <c r="CG437" s="26"/>
      <c r="CH437" s="26"/>
      <c r="CI437" s="26"/>
      <c r="CJ437" s="26"/>
      <c r="CK437" s="26"/>
      <c r="CL437" s="26"/>
      <c r="CM437" s="26"/>
      <c r="CN437" s="26"/>
      <c r="CO437" s="26"/>
      <c r="CP437" s="26"/>
      <c r="CQ437" s="26"/>
      <c r="CR437" s="26"/>
      <c r="CS437" s="26"/>
      <c r="CT437" s="26"/>
      <c r="CU437" s="26"/>
      <c r="CV437" s="26"/>
      <c r="CW437" s="26"/>
      <c r="CX437" s="26"/>
      <c r="CY437" s="26"/>
      <c r="CZ437" s="26"/>
      <c r="DA437" s="26"/>
      <c r="DB437" s="26"/>
      <c r="DC437" s="26"/>
      <c r="DD437" s="26"/>
      <c r="DE437" s="26"/>
      <c r="DF437" s="26"/>
      <c r="DG437" s="26"/>
      <c r="DH437" s="26"/>
      <c r="DI437" s="26"/>
      <c r="DJ437" s="26"/>
      <c r="DK437" s="26"/>
      <c r="DL437" s="26"/>
      <c r="DM437" s="26"/>
      <c r="DN437" s="26"/>
      <c r="DO437" s="26"/>
      <c r="DP437" s="26"/>
      <c r="DQ437" s="26"/>
      <c r="DR437" s="26"/>
      <c r="DS437" s="26"/>
      <c r="DT437" s="26"/>
      <c r="DU437" s="26"/>
      <c r="DV437" s="26"/>
      <c r="DW437" s="26"/>
      <c r="DX437" s="26"/>
      <c r="DY437" s="26"/>
      <c r="DZ437" s="26"/>
      <c r="EA437" s="26"/>
      <c r="EB437" s="26"/>
      <c r="EC437" s="26"/>
      <c r="ED437" s="26"/>
      <c r="EE437" s="26"/>
      <c r="EF437" s="26"/>
      <c r="EG437" s="26"/>
      <c r="EH437" s="26"/>
      <c r="EI437" s="26"/>
      <c r="EJ437" s="26"/>
      <c r="EK437" s="26"/>
      <c r="EL437" s="26"/>
      <c r="EM437" s="26"/>
      <c r="EN437" s="26"/>
      <c r="EO437" s="26"/>
      <c r="EP437" s="26"/>
      <c r="EQ437" s="26"/>
      <c r="ER437" s="26"/>
      <c r="ES437" s="26"/>
      <c r="ET437" s="26"/>
      <c r="EU437" s="26"/>
      <c r="EV437" s="26"/>
      <c r="EW437" s="26"/>
      <c r="EX437" s="26"/>
      <c r="EY437" s="26"/>
      <c r="EZ437" s="26"/>
      <c r="FA437" s="26"/>
      <c r="FB437" s="26"/>
      <c r="FC437" s="26"/>
      <c r="FD437" s="26"/>
      <c r="FE437" s="26"/>
      <c r="FF437" s="26"/>
      <c r="FG437" s="26"/>
      <c r="FH437" s="26"/>
      <c r="FI437" s="26"/>
      <c r="FJ437" s="26"/>
    </row>
    <row r="438" spans="1:166" x14ac:dyDescent="0.2">
      <c r="A438" s="35" t="s">
        <v>1338</v>
      </c>
      <c r="B438" s="35" t="s">
        <v>99</v>
      </c>
      <c r="C438" s="35" t="s">
        <v>1339</v>
      </c>
      <c r="D438" s="35" t="s">
        <v>1340</v>
      </c>
      <c r="E438" s="36">
        <v>110.9834</v>
      </c>
      <c r="F438" s="35">
        <v>2.15</v>
      </c>
      <c r="G438" s="35">
        <v>-190200</v>
      </c>
      <c r="H438" s="35">
        <v>25</v>
      </c>
      <c r="I438" s="35">
        <v>1800</v>
      </c>
      <c r="J438" s="35" t="s">
        <v>1193</v>
      </c>
      <c r="K438" s="35">
        <v>2</v>
      </c>
      <c r="L438" s="35">
        <v>2</v>
      </c>
      <c r="M438" s="35">
        <v>5</v>
      </c>
      <c r="N438" s="41">
        <v>21.360001</v>
      </c>
      <c r="O438" s="35">
        <v>-4.0539199999999999E-3</v>
      </c>
      <c r="P438" s="35">
        <v>200546</v>
      </c>
      <c r="Q438" s="35">
        <v>0</v>
      </c>
      <c r="R438" s="35">
        <v>2.5251000000000002E-6</v>
      </c>
      <c r="S438" s="35">
        <v>-6748</v>
      </c>
      <c r="T438" s="35">
        <v>1045</v>
      </c>
      <c r="U438" s="35">
        <v>6730</v>
      </c>
      <c r="V438" s="35" t="s">
        <v>92</v>
      </c>
      <c r="W438" s="35">
        <v>29.222999999999999</v>
      </c>
      <c r="X438" s="35">
        <v>-1.781E-3</v>
      </c>
      <c r="Y438" s="35">
        <v>-16800</v>
      </c>
      <c r="Z438" s="35">
        <v>0</v>
      </c>
      <c r="AA438" s="35">
        <v>0</v>
      </c>
      <c r="AB438" s="35">
        <v>-7627</v>
      </c>
      <c r="AC438" s="42">
        <v>1800</v>
      </c>
      <c r="AD438" s="35">
        <v>-7.3145009000000023</v>
      </c>
      <c r="AE438" s="35">
        <v>81.652379481051867</v>
      </c>
      <c r="AF438" s="35">
        <v>6.4219079999999996E-3</v>
      </c>
      <c r="AG438" s="35">
        <v>117648.25</v>
      </c>
      <c r="AH438" s="35">
        <v>117.19119999999999</v>
      </c>
      <c r="AI438" s="35">
        <v>-1.24571915E-6</v>
      </c>
      <c r="AJ438" s="35">
        <v>-193677.26860000001</v>
      </c>
      <c r="AK438" s="35">
        <v>720</v>
      </c>
      <c r="AL438" s="35">
        <v>-11.235301000000002</v>
      </c>
      <c r="AM438" s="35">
        <v>108.21382907003854</v>
      </c>
      <c r="AN438" s="35">
        <v>8.7844080000000005E-3</v>
      </c>
      <c r="AO438" s="35">
        <v>87148.25</v>
      </c>
      <c r="AP438" s="35">
        <v>117.19119999999999</v>
      </c>
      <c r="AQ438" s="35">
        <v>-1.24571915E-6</v>
      </c>
      <c r="AR438" s="35">
        <v>-195410.80226</v>
      </c>
      <c r="AS438" s="35">
        <v>1045</v>
      </c>
      <c r="AT438" s="35">
        <v>-19.098300000000002</v>
      </c>
      <c r="AU438" s="35">
        <v>164.81309344713441</v>
      </c>
      <c r="AV438" s="35">
        <v>6.511488000000001E-3</v>
      </c>
      <c r="AW438" s="35">
        <v>-21524.75</v>
      </c>
      <c r="AX438" s="35">
        <v>117.19119999999999</v>
      </c>
      <c r="AY438" s="35">
        <v>1.6830849999999999E-8</v>
      </c>
      <c r="AZ438" s="35">
        <v>-196289.80226</v>
      </c>
      <c r="BA438" s="35">
        <v>1112</v>
      </c>
      <c r="BB438" s="35">
        <v>-12.008499999999998</v>
      </c>
      <c r="BC438" s="35">
        <v>120.80044788792338</v>
      </c>
      <c r="BD438" s="35">
        <v>1.5789879999999999E-3</v>
      </c>
      <c r="BE438" s="35">
        <v>-21524.75</v>
      </c>
      <c r="BF438" s="35">
        <v>117.19119999999999</v>
      </c>
      <c r="BG438" s="35">
        <v>1.6830849999999999E-8</v>
      </c>
      <c r="BH438" s="35">
        <v>-196545.19777</v>
      </c>
      <c r="BI438" s="35">
        <v>1757</v>
      </c>
      <c r="BJ438" s="35">
        <v>-10.5245</v>
      </c>
      <c r="BK438" s="35">
        <v>135.0731028829251</v>
      </c>
      <c r="BL438" s="35">
        <v>-1.2801199999999983E-4</v>
      </c>
      <c r="BM438" s="35">
        <v>-21524.750000140099</v>
      </c>
      <c r="BN438" s="35">
        <v>117.19119999999999</v>
      </c>
      <c r="BO438" s="35">
        <v>1.6830849999999999E-8</v>
      </c>
      <c r="BP438" s="35">
        <v>-234302.34229999999</v>
      </c>
      <c r="BQ438" s="42">
        <v>1800</v>
      </c>
      <c r="BR438" s="35">
        <v>2</v>
      </c>
      <c r="BS438" s="35">
        <v>16</v>
      </c>
      <c r="BT438" s="35">
        <v>1</v>
      </c>
      <c r="BU438" s="35">
        <v>20</v>
      </c>
      <c r="BV438" s="35">
        <v>1</v>
      </c>
      <c r="BW438" s="26"/>
      <c r="BX438" s="26"/>
      <c r="BY438" s="26"/>
      <c r="BZ438" s="26"/>
      <c r="CA438" s="26"/>
      <c r="CB438" s="26"/>
      <c r="CC438" s="26"/>
      <c r="CD438" s="26"/>
      <c r="CE438" s="26"/>
      <c r="CF438" s="26"/>
      <c r="CG438" s="26"/>
      <c r="CH438" s="26"/>
      <c r="CI438" s="26"/>
      <c r="CJ438" s="26"/>
      <c r="CK438" s="26"/>
      <c r="CL438" s="26"/>
      <c r="CM438" s="26"/>
      <c r="CN438" s="26"/>
      <c r="CO438" s="26"/>
      <c r="CP438" s="26"/>
      <c r="CQ438" s="26"/>
      <c r="CR438" s="26"/>
      <c r="CS438" s="26"/>
      <c r="CT438" s="26"/>
      <c r="CU438" s="26"/>
      <c r="CV438" s="26"/>
      <c r="CW438" s="26"/>
      <c r="CX438" s="26"/>
      <c r="CY438" s="26"/>
      <c r="CZ438" s="26"/>
      <c r="DA438" s="26"/>
      <c r="DB438" s="26"/>
      <c r="DC438" s="26"/>
      <c r="DD438" s="26"/>
      <c r="DE438" s="26"/>
      <c r="DF438" s="26"/>
      <c r="DG438" s="26"/>
      <c r="DH438" s="26"/>
      <c r="DI438" s="26"/>
      <c r="DJ438" s="26"/>
      <c r="DK438" s="26"/>
      <c r="DL438" s="26"/>
      <c r="DM438" s="26"/>
      <c r="DN438" s="26"/>
      <c r="DO438" s="26"/>
      <c r="DP438" s="26"/>
      <c r="DQ438" s="26"/>
      <c r="DR438" s="26"/>
      <c r="DS438" s="26"/>
      <c r="DT438" s="26"/>
      <c r="DU438" s="26"/>
      <c r="DV438" s="26"/>
      <c r="DW438" s="26"/>
      <c r="DX438" s="26"/>
      <c r="DY438" s="26"/>
      <c r="DZ438" s="26"/>
      <c r="EA438" s="26"/>
      <c r="EB438" s="26"/>
      <c r="EC438" s="26"/>
      <c r="ED438" s="26"/>
      <c r="EE438" s="26"/>
      <c r="EF438" s="26"/>
      <c r="EG438" s="26"/>
      <c r="EH438" s="26"/>
      <c r="EI438" s="26"/>
      <c r="EJ438" s="26"/>
      <c r="EK438" s="26"/>
      <c r="EL438" s="26"/>
      <c r="EM438" s="26"/>
      <c r="EN438" s="26"/>
      <c r="EO438" s="26"/>
      <c r="EP438" s="26"/>
      <c r="EQ438" s="26"/>
      <c r="ER438" s="26"/>
      <c r="ES438" s="26"/>
      <c r="ET438" s="26"/>
      <c r="EU438" s="26"/>
      <c r="EV438" s="26"/>
      <c r="EW438" s="26"/>
      <c r="EX438" s="26"/>
      <c r="EY438" s="26"/>
      <c r="EZ438" s="26"/>
      <c r="FA438" s="26"/>
      <c r="FB438" s="26"/>
      <c r="FC438" s="26"/>
      <c r="FD438" s="26"/>
      <c r="FE438" s="26"/>
      <c r="FF438" s="26"/>
      <c r="FG438" s="26"/>
      <c r="FH438" s="26"/>
      <c r="FI438" s="26"/>
      <c r="FJ438" s="26"/>
    </row>
    <row r="439" spans="1:166" x14ac:dyDescent="0.2">
      <c r="A439" s="35" t="s">
        <v>1338</v>
      </c>
      <c r="B439" s="35" t="s">
        <v>104</v>
      </c>
      <c r="C439" s="35" t="s">
        <v>1339</v>
      </c>
      <c r="E439" s="36">
        <v>110.9834</v>
      </c>
      <c r="F439" s="35">
        <v>4.5399999999999998E-3</v>
      </c>
      <c r="G439" s="35">
        <v>-112700</v>
      </c>
      <c r="H439" s="35">
        <v>69.346999999999994</v>
      </c>
      <c r="I439" s="35">
        <v>2000</v>
      </c>
      <c r="J439" s="35" t="s">
        <v>1193</v>
      </c>
      <c r="K439" s="35">
        <v>2</v>
      </c>
      <c r="L439" s="35">
        <v>1</v>
      </c>
      <c r="M439" s="35">
        <v>4</v>
      </c>
      <c r="N439" s="41">
        <v>14.85</v>
      </c>
      <c r="O439" s="35">
        <v>1.7E-5</v>
      </c>
      <c r="P439" s="35">
        <v>60600</v>
      </c>
      <c r="Q439" s="35">
        <v>0</v>
      </c>
      <c r="R439" s="35">
        <v>0</v>
      </c>
      <c r="S439" s="35">
        <v>-4632</v>
      </c>
      <c r="T439" s="42">
        <v>2000</v>
      </c>
      <c r="U439" s="35">
        <v>-0.80449990000000149</v>
      </c>
      <c r="V439" s="35">
        <v>-4.9923455132108074</v>
      </c>
      <c r="W439" s="35">
        <v>2.3509879999999996E-3</v>
      </c>
      <c r="X439" s="35">
        <v>47675.25</v>
      </c>
      <c r="Y439" s="35">
        <v>117.19119999999999</v>
      </c>
      <c r="Z439" s="35">
        <v>1.6830849999999999E-8</v>
      </c>
      <c r="AA439" s="35">
        <v>-114061.2686</v>
      </c>
      <c r="AB439" s="35">
        <v>720</v>
      </c>
      <c r="AC439" s="35">
        <v>-4.7253000000000007</v>
      </c>
      <c r="AD439" s="35">
        <v>21.56910407577584</v>
      </c>
      <c r="AE439" s="35">
        <v>4.7134880000000009E-3</v>
      </c>
      <c r="AF439" s="35">
        <v>17175.25</v>
      </c>
      <c r="AG439" s="35">
        <v>117.19119999999999</v>
      </c>
      <c r="AH439" s="35">
        <v>1.6830849999999999E-8</v>
      </c>
      <c r="AI439" s="35">
        <v>-115794.80226</v>
      </c>
      <c r="AJ439" s="35">
        <v>1112</v>
      </c>
      <c r="AK439" s="35">
        <v>2.3645000000000014</v>
      </c>
      <c r="AL439" s="35">
        <v>-22.443541483435141</v>
      </c>
      <c r="AM439" s="35">
        <v>-2.1901200000000001E-4</v>
      </c>
      <c r="AN439" s="35">
        <v>17175.25</v>
      </c>
      <c r="AO439" s="35">
        <v>117.19119999999999</v>
      </c>
      <c r="AP439" s="35">
        <v>1.6830849999999999E-8</v>
      </c>
      <c r="AQ439" s="35">
        <v>-116050.19777</v>
      </c>
      <c r="AR439" s="35">
        <v>1757</v>
      </c>
      <c r="AS439" s="35">
        <v>3.8484999999999996</v>
      </c>
      <c r="AT439" s="35">
        <v>-8.1708864884334105</v>
      </c>
      <c r="AU439" s="35">
        <v>-1.9260119999999999E-3</v>
      </c>
      <c r="AV439" s="35">
        <v>17175.249999859901</v>
      </c>
      <c r="AW439" s="35">
        <v>117.19119999999999</v>
      </c>
      <c r="AX439" s="35">
        <v>1.6830849999999999E-8</v>
      </c>
      <c r="AY439" s="35">
        <v>-153807.34229999999</v>
      </c>
      <c r="AZ439" s="42">
        <v>2000</v>
      </c>
      <c r="BA439" s="35">
        <v>2</v>
      </c>
      <c r="BB439" s="35">
        <v>16</v>
      </c>
      <c r="BC439" s="35">
        <v>1</v>
      </c>
      <c r="BD439" s="35">
        <v>20</v>
      </c>
      <c r="BE439" s="35">
        <v>1</v>
      </c>
      <c r="BF439" s="26"/>
      <c r="BG439" s="26"/>
      <c r="BH439" s="26"/>
      <c r="BI439" s="26"/>
      <c r="BJ439" s="26"/>
      <c r="BK439" s="26"/>
      <c r="BL439" s="26"/>
      <c r="BM439" s="26"/>
      <c r="BN439" s="26"/>
      <c r="BO439" s="26"/>
      <c r="BP439" s="26"/>
      <c r="BQ439" s="26"/>
      <c r="BR439" s="26"/>
      <c r="BS439" s="26"/>
      <c r="BT439" s="26"/>
      <c r="BU439" s="26"/>
      <c r="BV439" s="26"/>
      <c r="BW439" s="26"/>
      <c r="BX439" s="26"/>
      <c r="BY439" s="26"/>
      <c r="BZ439" s="26"/>
      <c r="CA439" s="26"/>
      <c r="CB439" s="26"/>
      <c r="CC439" s="26"/>
      <c r="CD439" s="26"/>
      <c r="CE439" s="26"/>
      <c r="CF439" s="26"/>
      <c r="CG439" s="26"/>
      <c r="CH439" s="26"/>
      <c r="CI439" s="26"/>
      <c r="CJ439" s="26"/>
      <c r="CK439" s="26"/>
      <c r="CL439" s="26"/>
      <c r="CM439" s="26"/>
      <c r="CN439" s="26"/>
      <c r="CO439" s="26"/>
      <c r="CP439" s="26"/>
      <c r="CQ439" s="26"/>
      <c r="CR439" s="26"/>
      <c r="CS439" s="26"/>
      <c r="CT439" s="26"/>
      <c r="CU439" s="26"/>
      <c r="CV439" s="26"/>
      <c r="CW439" s="26"/>
      <c r="CX439" s="26"/>
      <c r="CY439" s="26"/>
      <c r="CZ439" s="26"/>
      <c r="DA439" s="26"/>
      <c r="DB439" s="26"/>
      <c r="DC439" s="26"/>
      <c r="DD439" s="26"/>
      <c r="DE439" s="26"/>
      <c r="DF439" s="26"/>
      <c r="DG439" s="26"/>
      <c r="DH439" s="26"/>
      <c r="DI439" s="26"/>
      <c r="DJ439" s="26"/>
      <c r="DK439" s="26"/>
      <c r="DL439" s="26"/>
      <c r="DM439" s="26"/>
      <c r="DN439" s="26"/>
      <c r="DO439" s="26"/>
      <c r="DP439" s="26"/>
      <c r="DQ439" s="26"/>
      <c r="DR439" s="26"/>
      <c r="DS439" s="26"/>
      <c r="DT439" s="26"/>
      <c r="DU439" s="26"/>
      <c r="DV439" s="26"/>
      <c r="DW439" s="26"/>
      <c r="DX439" s="26"/>
      <c r="DY439" s="26"/>
      <c r="DZ439" s="26"/>
      <c r="EA439" s="26"/>
      <c r="EB439" s="26"/>
      <c r="EC439" s="26"/>
      <c r="ED439" s="26"/>
      <c r="EE439" s="26"/>
      <c r="EF439" s="26"/>
      <c r="EG439" s="26"/>
      <c r="EH439" s="26"/>
      <c r="EI439" s="26"/>
      <c r="EJ439" s="26"/>
      <c r="EK439" s="26"/>
      <c r="EL439" s="26"/>
      <c r="EM439" s="26"/>
      <c r="EN439" s="26"/>
      <c r="EO439" s="26"/>
      <c r="EP439" s="26"/>
      <c r="EQ439" s="26"/>
      <c r="ER439" s="26"/>
      <c r="ES439" s="26"/>
      <c r="ET439" s="26"/>
      <c r="EU439" s="26"/>
      <c r="EV439" s="26"/>
      <c r="EW439" s="26"/>
      <c r="EX439" s="26"/>
      <c r="EY439" s="26"/>
      <c r="EZ439" s="26"/>
      <c r="FA439" s="26"/>
      <c r="FB439" s="26"/>
      <c r="FC439" s="26"/>
      <c r="FD439" s="26"/>
      <c r="FE439" s="26"/>
      <c r="FF439" s="26"/>
      <c r="FG439" s="26"/>
      <c r="FH439" s="26"/>
      <c r="FI439" s="26"/>
      <c r="FJ439" s="26"/>
    </row>
    <row r="440" spans="1:166" x14ac:dyDescent="0.2">
      <c r="A440" s="35" t="s">
        <v>1341</v>
      </c>
      <c r="B440" s="35" t="s">
        <v>104</v>
      </c>
      <c r="C440" s="35" t="s">
        <v>1342</v>
      </c>
      <c r="E440" s="36">
        <v>59.076400000000007</v>
      </c>
      <c r="F440" s="35">
        <v>2.4199999999999998E-3</v>
      </c>
      <c r="G440" s="35">
        <v>-65000</v>
      </c>
      <c r="H440" s="35">
        <v>54.86</v>
      </c>
      <c r="I440" s="35">
        <v>2000</v>
      </c>
      <c r="J440" s="35" t="s">
        <v>1193</v>
      </c>
      <c r="K440" s="35">
        <v>2</v>
      </c>
      <c r="L440" s="35">
        <v>1</v>
      </c>
      <c r="M440" s="35">
        <v>4</v>
      </c>
      <c r="N440" s="41">
        <v>8.6443595999999996</v>
      </c>
      <c r="O440" s="35">
        <v>2.22535E-4</v>
      </c>
      <c r="P440" s="35">
        <v>64223.300999999999</v>
      </c>
      <c r="Q440" s="35">
        <v>0</v>
      </c>
      <c r="R440" s="35">
        <v>-3.5927500000000002E-8</v>
      </c>
      <c r="S440" s="35">
        <v>-2812</v>
      </c>
      <c r="T440" s="42">
        <v>2000</v>
      </c>
      <c r="U440" s="35">
        <v>0.92589049999999951</v>
      </c>
      <c r="V440" s="35">
        <v>-31.457974270154892</v>
      </c>
      <c r="W440" s="35">
        <v>2.198607E-3</v>
      </c>
      <c r="X440" s="35">
        <v>66025.925499999998</v>
      </c>
      <c r="Y440" s="35">
        <v>137.54400999999999</v>
      </c>
      <c r="Z440" s="35">
        <v>2.6640550000000002E-8</v>
      </c>
      <c r="AA440" s="35">
        <v>-66157.932100000005</v>
      </c>
      <c r="AB440" s="35">
        <v>720</v>
      </c>
      <c r="AC440" s="35">
        <v>-2.9949095999999997</v>
      </c>
      <c r="AD440" s="35">
        <v>-4.8965246811681737</v>
      </c>
      <c r="AE440" s="35">
        <v>4.561107E-3</v>
      </c>
      <c r="AF440" s="35">
        <v>35525.925499999998</v>
      </c>
      <c r="AG440" s="35">
        <v>137.54400999999999</v>
      </c>
      <c r="AH440" s="35">
        <v>2.6640550000000002E-8</v>
      </c>
      <c r="AI440" s="35">
        <v>-67891.465760000006</v>
      </c>
      <c r="AJ440" s="35">
        <v>1112</v>
      </c>
      <c r="AK440" s="35">
        <v>4.0948904000000006</v>
      </c>
      <c r="AL440" s="35">
        <v>-48.909170240379169</v>
      </c>
      <c r="AM440" s="35">
        <v>-3.7139300000000003E-4</v>
      </c>
      <c r="AN440" s="35">
        <v>35525.925499999998</v>
      </c>
      <c r="AO440" s="35">
        <v>137.54400999999999</v>
      </c>
      <c r="AP440" s="35">
        <v>2.6640550000000002E-8</v>
      </c>
      <c r="AQ440" s="35">
        <v>-68146.861269999994</v>
      </c>
      <c r="AR440" s="35">
        <v>1757</v>
      </c>
      <c r="AS440" s="35">
        <v>5.5788904000000006</v>
      </c>
      <c r="AT440" s="35">
        <v>-34.636515245377495</v>
      </c>
      <c r="AU440" s="35">
        <v>-2.078393E-3</v>
      </c>
      <c r="AV440" s="35">
        <v>35525.925499859899</v>
      </c>
      <c r="AW440" s="35">
        <v>137.54400999999999</v>
      </c>
      <c r="AX440" s="35">
        <v>2.6640550000000002E-8</v>
      </c>
      <c r="AY440" s="35">
        <v>-105904.0058</v>
      </c>
      <c r="AZ440" s="42">
        <v>2000</v>
      </c>
      <c r="BA440" s="35">
        <v>2</v>
      </c>
      <c r="BB440" s="35">
        <v>16</v>
      </c>
      <c r="BC440" s="35">
        <v>1</v>
      </c>
      <c r="BD440" s="35">
        <v>31</v>
      </c>
      <c r="BE440" s="35">
        <v>0.5</v>
      </c>
      <c r="BF440" s="26"/>
      <c r="BG440" s="26"/>
      <c r="BH440" s="26"/>
      <c r="BI440" s="26"/>
      <c r="BJ440" s="26"/>
      <c r="BK440" s="26"/>
      <c r="BL440" s="26"/>
      <c r="BM440" s="26"/>
      <c r="BN440" s="26"/>
      <c r="BO440" s="26"/>
      <c r="BP440" s="26"/>
      <c r="BQ440" s="26"/>
      <c r="BR440" s="26"/>
      <c r="BS440" s="26"/>
      <c r="BT440" s="26"/>
      <c r="BU440" s="26"/>
      <c r="BV440" s="26"/>
      <c r="BW440" s="26"/>
      <c r="BX440" s="26"/>
      <c r="BY440" s="26"/>
      <c r="BZ440" s="26"/>
      <c r="CA440" s="26"/>
      <c r="CB440" s="26"/>
      <c r="CC440" s="26"/>
      <c r="CD440" s="26"/>
      <c r="CE440" s="26"/>
      <c r="CF440" s="26"/>
      <c r="CG440" s="26"/>
      <c r="CH440" s="26"/>
      <c r="CI440" s="26"/>
      <c r="CJ440" s="26"/>
      <c r="CK440" s="26"/>
      <c r="CL440" s="26"/>
      <c r="CM440" s="26"/>
      <c r="CN440" s="26"/>
      <c r="CO440" s="26"/>
      <c r="CP440" s="26"/>
      <c r="CQ440" s="26"/>
      <c r="CR440" s="26"/>
      <c r="CS440" s="26"/>
      <c r="CT440" s="26"/>
      <c r="CU440" s="26"/>
      <c r="CV440" s="26"/>
      <c r="CW440" s="26"/>
      <c r="CX440" s="26"/>
      <c r="CY440" s="26"/>
      <c r="CZ440" s="26"/>
      <c r="DA440" s="26"/>
      <c r="DB440" s="26"/>
      <c r="DC440" s="26"/>
      <c r="DD440" s="26"/>
      <c r="DE440" s="26"/>
      <c r="DF440" s="26"/>
      <c r="DG440" s="26"/>
      <c r="DH440" s="26"/>
      <c r="DI440" s="26"/>
      <c r="DJ440" s="26"/>
      <c r="DK440" s="26"/>
      <c r="DL440" s="26"/>
      <c r="DM440" s="26"/>
      <c r="DN440" s="26"/>
      <c r="DO440" s="26"/>
      <c r="DP440" s="26"/>
      <c r="DQ440" s="26"/>
      <c r="DR440" s="26"/>
      <c r="DS440" s="26"/>
      <c r="DT440" s="26"/>
      <c r="DU440" s="26"/>
      <c r="DV440" s="26"/>
      <c r="DW440" s="26"/>
      <c r="DX440" s="26"/>
      <c r="DY440" s="26"/>
      <c r="DZ440" s="26"/>
      <c r="EA440" s="26"/>
      <c r="EB440" s="26"/>
      <c r="EC440" s="26"/>
      <c r="ED440" s="26"/>
      <c r="EE440" s="26"/>
      <c r="EF440" s="26"/>
      <c r="EG440" s="26"/>
      <c r="EH440" s="26"/>
      <c r="EI440" s="26"/>
      <c r="EJ440" s="26"/>
      <c r="EK440" s="26"/>
      <c r="EL440" s="26"/>
      <c r="EM440" s="26"/>
      <c r="EN440" s="26"/>
      <c r="EO440" s="26"/>
      <c r="EP440" s="26"/>
      <c r="EQ440" s="26"/>
      <c r="ER440" s="26"/>
      <c r="ES440" s="26"/>
      <c r="ET440" s="26"/>
      <c r="EU440" s="26"/>
      <c r="EV440" s="26"/>
      <c r="EW440" s="26"/>
      <c r="EX440" s="26"/>
      <c r="EY440" s="26"/>
      <c r="EZ440" s="26"/>
      <c r="FA440" s="26"/>
      <c r="FB440" s="26"/>
      <c r="FC440" s="26"/>
      <c r="FD440" s="26"/>
      <c r="FE440" s="26"/>
      <c r="FF440" s="26"/>
      <c r="FG440" s="26"/>
      <c r="FH440" s="26"/>
      <c r="FI440" s="26"/>
      <c r="FJ440" s="26"/>
    </row>
    <row r="441" spans="1:166" x14ac:dyDescent="0.2">
      <c r="A441" s="35" t="s">
        <v>1343</v>
      </c>
      <c r="B441" s="35" t="s">
        <v>99</v>
      </c>
      <c r="C441" s="35" t="s">
        <v>1344</v>
      </c>
      <c r="D441" s="35" t="s">
        <v>1345</v>
      </c>
      <c r="E441" s="36">
        <v>78.07480000000001</v>
      </c>
      <c r="F441" s="35">
        <v>3.18</v>
      </c>
      <c r="G441" s="35">
        <v>-293800</v>
      </c>
      <c r="H441" s="35">
        <v>16.46</v>
      </c>
      <c r="I441" s="35">
        <v>1800</v>
      </c>
      <c r="J441" s="35" t="s">
        <v>1193</v>
      </c>
      <c r="K441" s="35">
        <v>2</v>
      </c>
      <c r="L441" s="35">
        <v>4</v>
      </c>
      <c r="M441" s="35">
        <v>7</v>
      </c>
      <c r="N441" s="41">
        <v>110.61199999999999</v>
      </c>
      <c r="O441" s="35">
        <v>-3.5997399999999999E-2</v>
      </c>
      <c r="P441" s="35">
        <v>-1063600</v>
      </c>
      <c r="Q441" s="35">
        <v>-3027.5601000000001</v>
      </c>
      <c r="R441" s="35">
        <v>9.7744599999999999E-6</v>
      </c>
      <c r="S441" s="35">
        <v>25806</v>
      </c>
      <c r="T441" s="35">
        <v>1200</v>
      </c>
      <c r="U441" s="35">
        <v>0</v>
      </c>
      <c r="V441" s="26" t="s">
        <v>118</v>
      </c>
      <c r="W441" s="35">
        <v>-645.82001000000002</v>
      </c>
      <c r="X441" s="35">
        <v>0.184475</v>
      </c>
      <c r="Y441" s="35">
        <v>-326255008</v>
      </c>
      <c r="Z441" s="35">
        <v>0</v>
      </c>
      <c r="AA441" s="35">
        <v>0</v>
      </c>
      <c r="AB441" s="35">
        <v>799050</v>
      </c>
      <c r="AC441" s="35">
        <v>1430</v>
      </c>
      <c r="AD441" s="35">
        <v>0</v>
      </c>
      <c r="AE441" s="35" t="s">
        <v>164</v>
      </c>
      <c r="AF441" s="35">
        <v>36.832000999999998</v>
      </c>
      <c r="AG441" s="35">
        <v>0</v>
      </c>
      <c r="AH441" s="35">
        <v>17438900</v>
      </c>
      <c r="AI441" s="35">
        <v>0</v>
      </c>
      <c r="AJ441" s="35">
        <v>0</v>
      </c>
      <c r="AK441" s="35">
        <v>-40255</v>
      </c>
      <c r="AL441" s="35">
        <v>1690</v>
      </c>
      <c r="AM441" s="35">
        <v>7120</v>
      </c>
      <c r="AN441" s="35" t="s">
        <v>92</v>
      </c>
      <c r="AO441" s="35">
        <v>23.700001</v>
      </c>
      <c r="AP441" s="35">
        <v>0</v>
      </c>
      <c r="AQ441" s="35">
        <v>0</v>
      </c>
      <c r="AR441" s="35">
        <v>0</v>
      </c>
      <c r="AS441" s="35">
        <v>0</v>
      </c>
      <c r="AT441" s="35">
        <v>-623</v>
      </c>
      <c r="AU441" s="42">
        <v>1800</v>
      </c>
      <c r="AV441" s="35">
        <v>-95.302499899999987</v>
      </c>
      <c r="AW441" s="35">
        <v>820.50869611805683</v>
      </c>
      <c r="AX441" s="35">
        <v>3.8269683999999998E-2</v>
      </c>
      <c r="AY441" s="35">
        <v>-494471.45</v>
      </c>
      <c r="AZ441" s="35">
        <v>-5780.0321800000002</v>
      </c>
      <c r="BA441" s="35">
        <v>-4.8698763999999997E-6</v>
      </c>
      <c r="BB441" s="35">
        <v>-265851.93790000002</v>
      </c>
      <c r="BC441" s="35">
        <v>720</v>
      </c>
      <c r="BD441" s="35">
        <v>-99.223299999999995</v>
      </c>
      <c r="BE441" s="35">
        <v>847.07014570704337</v>
      </c>
      <c r="BF441" s="35">
        <v>4.0632184000000002E-2</v>
      </c>
      <c r="BG441" s="35">
        <v>-524971.44999999995</v>
      </c>
      <c r="BH441" s="35">
        <v>-5780.0321800000002</v>
      </c>
      <c r="BI441" s="35">
        <v>-4.8698763999999997E-6</v>
      </c>
      <c r="BJ441" s="35">
        <v>-267585.47155999998</v>
      </c>
      <c r="BK441" s="35">
        <v>1112</v>
      </c>
      <c r="BL441" s="35">
        <v>-92.133499999999998</v>
      </c>
      <c r="BM441" s="35">
        <v>803.05750014783257</v>
      </c>
      <c r="BN441" s="35">
        <v>3.5699683999999995E-2</v>
      </c>
      <c r="BO441" s="35">
        <v>-524971.44999999995</v>
      </c>
      <c r="BP441" s="35">
        <v>-5780.0321800000002</v>
      </c>
      <c r="BQ441" s="35">
        <v>-4.8698763999999997E-6</v>
      </c>
      <c r="BR441" s="35">
        <v>-267840.86706999998</v>
      </c>
      <c r="BS441" s="35">
        <v>1200</v>
      </c>
      <c r="BT441" s="35">
        <v>664.29851000000008</v>
      </c>
      <c r="BU441" s="35">
        <v>-5008.8264706621894</v>
      </c>
      <c r="BV441" s="35">
        <v>-0.184772716</v>
      </c>
      <c r="BW441" s="35">
        <v>-163120675.44999999</v>
      </c>
      <c r="BX441" s="35">
        <v>275.08801999999997</v>
      </c>
      <c r="BY441" s="35">
        <v>1.7353599999999999E-8</v>
      </c>
      <c r="BZ441" s="35">
        <v>505403.13292999996</v>
      </c>
      <c r="CA441" s="35">
        <v>1430</v>
      </c>
      <c r="CB441" s="35">
        <v>-18.353500999999998</v>
      </c>
      <c r="CC441" s="35">
        <v>190.02410141999897</v>
      </c>
      <c r="CD441" s="35">
        <v>-2.9771600000000001E-4</v>
      </c>
      <c r="CE441" s="35">
        <v>8726278.5500000007</v>
      </c>
      <c r="CF441" s="35">
        <v>275.08801999999997</v>
      </c>
      <c r="CG441" s="35">
        <v>1.7353599999999999E-8</v>
      </c>
      <c r="CH441" s="35">
        <v>-333901.86706999998</v>
      </c>
      <c r="CI441" s="35">
        <v>1690</v>
      </c>
      <c r="CJ441" s="35">
        <v>-5.2215009999999999</v>
      </c>
      <c r="CK441" s="35">
        <v>72.022784486489115</v>
      </c>
      <c r="CL441" s="35">
        <v>-2.9771600000000001E-4</v>
      </c>
      <c r="CM441" s="35">
        <v>6828.55</v>
      </c>
      <c r="CN441" s="35">
        <v>275.08801999999997</v>
      </c>
      <c r="CO441" s="35">
        <v>1.7353599999999999E-8</v>
      </c>
      <c r="CP441" s="35">
        <v>-294269.86706999998</v>
      </c>
      <c r="CQ441" s="35">
        <v>1757</v>
      </c>
      <c r="CR441" s="35">
        <v>-3.7375010000000017</v>
      </c>
      <c r="CS441" s="35">
        <v>86.295439481490732</v>
      </c>
      <c r="CT441" s="35">
        <v>-2.0047160000000001E-3</v>
      </c>
      <c r="CU441" s="35">
        <v>6828.5499998598998</v>
      </c>
      <c r="CV441" s="35">
        <v>275.08801999999997</v>
      </c>
      <c r="CW441" s="35">
        <v>1.7353599999999999E-8</v>
      </c>
      <c r="CX441" s="35">
        <v>-332027.01159999997</v>
      </c>
      <c r="CY441" s="42">
        <v>1800</v>
      </c>
      <c r="CZ441" s="35">
        <v>2</v>
      </c>
      <c r="DA441" s="35">
        <v>16</v>
      </c>
      <c r="DB441" s="35">
        <v>1</v>
      </c>
      <c r="DC441" s="35">
        <v>31</v>
      </c>
      <c r="DD441" s="35">
        <v>1</v>
      </c>
      <c r="DE441" s="26"/>
      <c r="DF441" s="26"/>
      <c r="DG441" s="26"/>
      <c r="DH441" s="26"/>
      <c r="DI441" s="26"/>
      <c r="DJ441" s="26"/>
      <c r="DK441" s="26"/>
      <c r="DL441" s="26"/>
      <c r="DM441" s="26"/>
      <c r="DN441" s="26"/>
      <c r="DO441" s="26"/>
      <c r="DP441" s="26"/>
      <c r="DQ441" s="26"/>
      <c r="DR441" s="26"/>
      <c r="DS441" s="26"/>
      <c r="DT441" s="26"/>
      <c r="DU441" s="26"/>
      <c r="DV441" s="26"/>
      <c r="DW441" s="26"/>
      <c r="DX441" s="26"/>
      <c r="DY441" s="26"/>
      <c r="DZ441" s="26"/>
      <c r="EA441" s="26"/>
      <c r="EB441" s="26"/>
      <c r="EC441" s="26"/>
      <c r="ED441" s="26"/>
      <c r="EE441" s="26"/>
      <c r="EF441" s="26"/>
      <c r="EG441" s="26"/>
      <c r="EH441" s="26"/>
      <c r="EI441" s="26"/>
      <c r="EJ441" s="26"/>
      <c r="EK441" s="26"/>
      <c r="EL441" s="26"/>
      <c r="EM441" s="26"/>
      <c r="EN441" s="26"/>
      <c r="EO441" s="26"/>
      <c r="EP441" s="26"/>
      <c r="EQ441" s="26"/>
      <c r="ER441" s="26"/>
      <c r="ES441" s="26"/>
      <c r="ET441" s="26"/>
      <c r="EU441" s="26"/>
      <c r="EV441" s="26"/>
      <c r="EW441" s="26"/>
      <c r="EX441" s="26"/>
      <c r="EY441" s="26"/>
      <c r="EZ441" s="26"/>
      <c r="FA441" s="26"/>
      <c r="FB441" s="26"/>
      <c r="FC441" s="26"/>
      <c r="FD441" s="26"/>
      <c r="FE441" s="26"/>
      <c r="FF441" s="26"/>
      <c r="FG441" s="26"/>
      <c r="FH441" s="26"/>
      <c r="FI441" s="26"/>
      <c r="FJ441" s="26"/>
    </row>
    <row r="442" spans="1:166" x14ac:dyDescent="0.2">
      <c r="A442" s="35" t="s">
        <v>1343</v>
      </c>
      <c r="B442" s="35" t="s">
        <v>104</v>
      </c>
      <c r="C442" s="35" t="s">
        <v>1344</v>
      </c>
      <c r="E442" s="36">
        <v>78.07480000000001</v>
      </c>
      <c r="F442" s="35">
        <v>3.1900000000000001E-3</v>
      </c>
      <c r="G442" s="35">
        <v>-189100</v>
      </c>
      <c r="H442" s="35">
        <v>65.412000000000006</v>
      </c>
      <c r="I442" s="35">
        <v>2000</v>
      </c>
      <c r="J442" s="35" t="s">
        <v>1193</v>
      </c>
      <c r="K442" s="35">
        <v>2</v>
      </c>
      <c r="L442" s="35">
        <v>1</v>
      </c>
      <c r="M442" s="35">
        <v>4</v>
      </c>
      <c r="N442" s="41">
        <v>14.6957</v>
      </c>
      <c r="O442" s="35">
        <v>-7.5855500000000006E-5</v>
      </c>
      <c r="P442" s="35">
        <v>94076.398000000001</v>
      </c>
      <c r="Q442" s="35">
        <v>-46.2453</v>
      </c>
      <c r="R442" s="35">
        <v>0</v>
      </c>
      <c r="S442" s="35">
        <v>-3892</v>
      </c>
      <c r="T442" s="42">
        <v>2000</v>
      </c>
      <c r="U442" s="35">
        <v>0.61380010000000063</v>
      </c>
      <c r="V442" s="35">
        <v>-16.883193158002541</v>
      </c>
      <c r="W442" s="35">
        <v>2.3481394999999997E-3</v>
      </c>
      <c r="X442" s="35">
        <v>84366.749000000011</v>
      </c>
      <c r="Y442" s="35">
        <v>182.59741999999997</v>
      </c>
      <c r="Z442" s="35">
        <v>1.7353599999999999E-8</v>
      </c>
      <c r="AA442" s="35">
        <v>-190849.93789999999</v>
      </c>
      <c r="AB442" s="35">
        <v>720</v>
      </c>
      <c r="AC442" s="35">
        <v>-3.3070000000000004</v>
      </c>
      <c r="AD442" s="35">
        <v>9.6782564309842769</v>
      </c>
      <c r="AE442" s="35">
        <v>4.7106395000000006E-3</v>
      </c>
      <c r="AF442" s="35">
        <v>53866.749000000003</v>
      </c>
      <c r="AG442" s="35">
        <v>182.59741999999997</v>
      </c>
      <c r="AH442" s="35">
        <v>1.7353599999999999E-8</v>
      </c>
      <c r="AI442" s="35">
        <v>-192583.47156000001</v>
      </c>
      <c r="AJ442" s="35">
        <v>1112</v>
      </c>
      <c r="AK442" s="35">
        <v>3.7827999999999999</v>
      </c>
      <c r="AL442" s="35">
        <v>-34.334389128226718</v>
      </c>
      <c r="AM442" s="35">
        <v>-2.218605E-4</v>
      </c>
      <c r="AN442" s="35">
        <v>53866.749000000003</v>
      </c>
      <c r="AO442" s="35">
        <v>182.59741999999997</v>
      </c>
      <c r="AP442" s="35">
        <v>1.7353599999999999E-8</v>
      </c>
      <c r="AQ442" s="35">
        <v>-192838.86707000001</v>
      </c>
      <c r="AR442" s="35">
        <v>1757</v>
      </c>
      <c r="AS442" s="35">
        <v>5.2667999999999981</v>
      </c>
      <c r="AT442" s="35">
        <v>-20.061734133225045</v>
      </c>
      <c r="AU442" s="35">
        <v>-1.9288605000000001E-3</v>
      </c>
      <c r="AV442" s="35">
        <v>53866.748999859898</v>
      </c>
      <c r="AW442" s="35">
        <v>182.59741999999997</v>
      </c>
      <c r="AX442" s="35">
        <v>1.7353599999999999E-8</v>
      </c>
      <c r="AY442" s="35">
        <v>-230596.0116</v>
      </c>
      <c r="AZ442" s="42">
        <v>2000</v>
      </c>
      <c r="BA442" s="35">
        <v>2</v>
      </c>
      <c r="BB442" s="35">
        <v>16</v>
      </c>
      <c r="BC442" s="35">
        <v>1</v>
      </c>
      <c r="BD442" s="35">
        <v>31</v>
      </c>
      <c r="BE442" s="35">
        <v>1</v>
      </c>
      <c r="BF442" s="26"/>
      <c r="BG442" s="26"/>
      <c r="BH442" s="26"/>
      <c r="BI442" s="26"/>
      <c r="BJ442" s="26"/>
      <c r="BK442" s="26"/>
      <c r="BL442" s="26"/>
      <c r="BM442" s="26"/>
      <c r="BN442" s="26"/>
      <c r="BO442" s="26"/>
      <c r="BP442" s="26"/>
      <c r="BQ442" s="26"/>
      <c r="BR442" s="26"/>
      <c r="BS442" s="26"/>
      <c r="BT442" s="26"/>
      <c r="BU442" s="26"/>
      <c r="BV442" s="26"/>
      <c r="BW442" s="26"/>
      <c r="BX442" s="26"/>
      <c r="BY442" s="26"/>
      <c r="BZ442" s="26"/>
      <c r="CA442" s="26"/>
      <c r="CB442" s="26"/>
      <c r="CC442" s="26"/>
      <c r="CD442" s="26"/>
      <c r="CE442" s="26"/>
      <c r="CF442" s="26"/>
      <c r="CG442" s="26"/>
      <c r="CH442" s="26"/>
      <c r="CI442" s="26"/>
      <c r="CJ442" s="26"/>
      <c r="CK442" s="26"/>
      <c r="CL442" s="26"/>
      <c r="CM442" s="26"/>
      <c r="CN442" s="26"/>
      <c r="CO442" s="26"/>
      <c r="CP442" s="26"/>
      <c r="CQ442" s="26"/>
      <c r="CR442" s="26"/>
      <c r="CS442" s="26"/>
      <c r="CT442" s="26"/>
      <c r="CU442" s="26"/>
      <c r="CV442" s="26"/>
      <c r="CW442" s="26"/>
      <c r="CX442" s="26"/>
      <c r="CY442" s="26"/>
      <c r="CZ442" s="26"/>
      <c r="DA442" s="26"/>
      <c r="DB442" s="26"/>
      <c r="DC442" s="26"/>
      <c r="DD442" s="26"/>
      <c r="DE442" s="26"/>
      <c r="DF442" s="26"/>
      <c r="DG442" s="26"/>
      <c r="DH442" s="26"/>
      <c r="DI442" s="26"/>
      <c r="DJ442" s="26"/>
      <c r="DK442" s="26"/>
      <c r="DL442" s="26"/>
      <c r="DM442" s="26"/>
      <c r="DN442" s="26"/>
      <c r="DO442" s="26"/>
      <c r="DP442" s="26"/>
      <c r="DQ442" s="26"/>
      <c r="DR442" s="26"/>
      <c r="DS442" s="26"/>
      <c r="DT442" s="26"/>
      <c r="DU442" s="26"/>
      <c r="DV442" s="26"/>
      <c r="DW442" s="26"/>
      <c r="DX442" s="26"/>
      <c r="DY442" s="26"/>
      <c r="DZ442" s="26"/>
      <c r="EA442" s="26"/>
      <c r="EB442" s="26"/>
      <c r="EC442" s="26"/>
      <c r="ED442" s="26"/>
      <c r="EE442" s="26"/>
      <c r="EF442" s="26"/>
      <c r="EG442" s="26"/>
      <c r="EH442" s="26"/>
      <c r="EI442" s="26"/>
      <c r="EJ442" s="26"/>
      <c r="EK442" s="26"/>
      <c r="EL442" s="26"/>
      <c r="EM442" s="26"/>
      <c r="EN442" s="26"/>
      <c r="EO442" s="26"/>
      <c r="EP442" s="26"/>
      <c r="EQ442" s="26"/>
      <c r="ER442" s="26"/>
      <c r="ES442" s="26"/>
      <c r="ET442" s="26"/>
      <c r="EU442" s="26"/>
      <c r="EV442" s="26"/>
      <c r="EW442" s="26"/>
      <c r="EX442" s="26"/>
      <c r="EY442" s="26"/>
      <c r="EZ442" s="26"/>
      <c r="FA442" s="26"/>
      <c r="FB442" s="26"/>
      <c r="FC442" s="26"/>
      <c r="FD442" s="26"/>
      <c r="FE442" s="26"/>
      <c r="FF442" s="26"/>
      <c r="FG442" s="26"/>
      <c r="FH442" s="26"/>
      <c r="FI442" s="26"/>
      <c r="FJ442" s="26"/>
    </row>
    <row r="443" spans="1:166" x14ac:dyDescent="0.2">
      <c r="A443" s="46" t="s">
        <v>1346</v>
      </c>
      <c r="B443" s="35" t="s">
        <v>99</v>
      </c>
      <c r="C443" s="35" t="s">
        <v>1347</v>
      </c>
      <c r="E443" s="36">
        <v>215.7696</v>
      </c>
      <c r="F443" s="35">
        <v>4.8049999999999997</v>
      </c>
      <c r="G443" s="35">
        <v>-363370</v>
      </c>
      <c r="H443" s="35">
        <v>34.74</v>
      </c>
      <c r="I443" s="35">
        <v>1800</v>
      </c>
      <c r="J443" s="35" t="s">
        <v>1348</v>
      </c>
      <c r="K443" s="35">
        <v>4</v>
      </c>
      <c r="L443" s="35">
        <v>2</v>
      </c>
      <c r="M443" s="35">
        <v>11</v>
      </c>
      <c r="N443" s="41">
        <v>35.833302000000003</v>
      </c>
      <c r="O443" s="35">
        <v>2.6359299999999999E-3</v>
      </c>
      <c r="P443" s="35">
        <v>503457</v>
      </c>
      <c r="Q443" s="35">
        <v>170.66200000000001</v>
      </c>
      <c r="R443" s="35">
        <v>1.37537E-7</v>
      </c>
      <c r="S443" s="35">
        <v>-15557</v>
      </c>
      <c r="T443" s="35">
        <v>1510</v>
      </c>
      <c r="U443" s="35">
        <v>25870</v>
      </c>
      <c r="V443" s="35" t="s">
        <v>92</v>
      </c>
      <c r="W443" s="35">
        <v>54.900002000000001</v>
      </c>
      <c r="X443" s="35">
        <v>0</v>
      </c>
      <c r="Y443" s="35">
        <v>0</v>
      </c>
      <c r="Z443" s="35">
        <v>0</v>
      </c>
      <c r="AA443" s="35">
        <v>0</v>
      </c>
      <c r="AB443" s="35">
        <v>-5029</v>
      </c>
      <c r="AC443" s="42">
        <v>1800</v>
      </c>
      <c r="AD443" s="35">
        <v>7.729898299999995</v>
      </c>
      <c r="AE443" s="35">
        <v>1.3021016511111156</v>
      </c>
      <c r="AF443" s="35">
        <v>-3.668284E-3</v>
      </c>
      <c r="AG443" s="35">
        <v>353056.5</v>
      </c>
      <c r="AH443" s="35">
        <v>1337.7719999999999</v>
      </c>
      <c r="AI443" s="35">
        <v>2.2403617999999997E-6</v>
      </c>
      <c r="AJ443" s="35">
        <v>-375190.5563</v>
      </c>
      <c r="AK443" s="35">
        <v>720</v>
      </c>
      <c r="AL443" s="35">
        <v>3.809098199999994</v>
      </c>
      <c r="AM443" s="35">
        <v>27.863551240097706</v>
      </c>
      <c r="AN443" s="35">
        <v>-1.3057839999999995E-3</v>
      </c>
      <c r="AO443" s="35">
        <v>322556.5</v>
      </c>
      <c r="AP443" s="35">
        <v>1337.7719999999999</v>
      </c>
      <c r="AQ443" s="35">
        <v>2.2403617999999997E-6</v>
      </c>
      <c r="AR443" s="35">
        <v>-376924.08996000001</v>
      </c>
      <c r="AS443" s="35">
        <v>800</v>
      </c>
      <c r="AT443" s="35">
        <v>-150.00890000000001</v>
      </c>
      <c r="AU443" s="35">
        <v>1130.1223046092218</v>
      </c>
      <c r="AV443" s="35">
        <v>6.7569216000000001E-2</v>
      </c>
      <c r="AW443" s="35">
        <v>17038106.5</v>
      </c>
      <c r="AX443" s="35">
        <v>1337.7719999999999</v>
      </c>
      <c r="AY443" s="35">
        <v>-3.9681999999999971E-9</v>
      </c>
      <c r="AZ443" s="35">
        <v>-499985.56336000003</v>
      </c>
      <c r="BA443" s="35">
        <v>1000</v>
      </c>
      <c r="BB443" s="35">
        <v>-158.74890600000001</v>
      </c>
      <c r="BC443" s="35">
        <v>1140.5761331940571</v>
      </c>
      <c r="BD443" s="35">
        <v>8.8579216000000002E-2</v>
      </c>
      <c r="BE443" s="35">
        <v>398106.5</v>
      </c>
      <c r="BF443" s="35">
        <v>1337.7719999999999</v>
      </c>
      <c r="BG443" s="35">
        <v>-3.9681999999999971E-9</v>
      </c>
      <c r="BH443" s="35">
        <v>-454435.57335999998</v>
      </c>
      <c r="BI443" s="35">
        <v>1043</v>
      </c>
      <c r="BJ443" s="35">
        <v>648.97111800000005</v>
      </c>
      <c r="BK443" s="35">
        <v>-4472.9620534357209</v>
      </c>
      <c r="BL443" s="35">
        <v>-0.29863078399999998</v>
      </c>
      <c r="BM443" s="35">
        <v>398106.5</v>
      </c>
      <c r="BN443" s="35">
        <v>1337.7719999999999</v>
      </c>
      <c r="BO443" s="35">
        <v>-3.9681999999999971E-9</v>
      </c>
      <c r="BP443" s="35">
        <v>-33209.607360000024</v>
      </c>
      <c r="BQ443" s="35">
        <v>1060</v>
      </c>
      <c r="BR443" s="35">
        <v>41.803100000000001</v>
      </c>
      <c r="BS443" s="35">
        <v>-243.41493641044184</v>
      </c>
      <c r="BT443" s="35">
        <v>-1.2230783999999998E-2</v>
      </c>
      <c r="BU443" s="35">
        <v>398106.5</v>
      </c>
      <c r="BV443" s="35">
        <v>1337.7719999999999</v>
      </c>
      <c r="BW443" s="35">
        <v>-3.9681999999999971E-9</v>
      </c>
      <c r="BX443" s="35">
        <v>-355008.65336</v>
      </c>
      <c r="BY443" s="35">
        <v>1112</v>
      </c>
      <c r="BZ443" s="35">
        <v>48.892899999999997</v>
      </c>
      <c r="CA443" s="35">
        <v>-287.42758196965264</v>
      </c>
      <c r="CB443" s="35">
        <v>-1.7163284000000001E-2</v>
      </c>
      <c r="CC443" s="35">
        <v>398106.5</v>
      </c>
      <c r="CD443" s="35">
        <v>1337.7719999999999</v>
      </c>
      <c r="CE443" s="35">
        <v>-3.9681999999999971E-9</v>
      </c>
      <c r="CF443" s="35">
        <v>-355264.04887</v>
      </c>
      <c r="CG443" s="35">
        <v>1185</v>
      </c>
      <c r="CH443" s="35">
        <v>7.8568981999999892</v>
      </c>
      <c r="CI443" s="35">
        <v>7.2697960881954486</v>
      </c>
      <c r="CJ443" s="35">
        <v>-1.4592839999999999E-3</v>
      </c>
      <c r="CK443" s="35">
        <v>517134.5</v>
      </c>
      <c r="CL443" s="35">
        <v>1337.7719999999999</v>
      </c>
      <c r="CM443" s="35">
        <v>-3.9681999999999971E-9</v>
      </c>
      <c r="CN443" s="35">
        <v>-382470.65045000002</v>
      </c>
      <c r="CO443" s="35">
        <v>1510</v>
      </c>
      <c r="CP443" s="35">
        <v>-11.209801800000008</v>
      </c>
      <c r="CQ443" s="35">
        <v>144.62026493056274</v>
      </c>
      <c r="CR443" s="35">
        <v>1.1766459999999999E-3</v>
      </c>
      <c r="CS443" s="35">
        <v>265406</v>
      </c>
      <c r="CT443" s="35">
        <v>996.44799999999998</v>
      </c>
      <c r="CU443" s="35">
        <v>6.4800300000000001E-8</v>
      </c>
      <c r="CV443" s="35">
        <v>-371942.65045000002</v>
      </c>
      <c r="CW443" s="35">
        <v>1667</v>
      </c>
      <c r="CX443" s="35">
        <v>-13.665801999999999</v>
      </c>
      <c r="CY443" s="35">
        <v>161.52378432684424</v>
      </c>
      <c r="CZ443" s="35">
        <v>2.367446E-3</v>
      </c>
      <c r="DA443" s="35">
        <v>146378</v>
      </c>
      <c r="DB443" s="35">
        <v>996.44799999999998</v>
      </c>
      <c r="DC443" s="35">
        <v>6.4800300000000001E-8</v>
      </c>
      <c r="DD443" s="35">
        <v>-372984.89848999999</v>
      </c>
      <c r="DE443" s="35">
        <v>1757</v>
      </c>
      <c r="DF443" s="35">
        <v>-12.181802000000005</v>
      </c>
      <c r="DG443" s="35">
        <v>175.7964393218459</v>
      </c>
      <c r="DH443" s="35">
        <v>6.6044600000000008E-4</v>
      </c>
      <c r="DI443" s="35">
        <v>146377.99999985989</v>
      </c>
      <c r="DJ443" s="35">
        <v>996.44799999999998</v>
      </c>
      <c r="DK443" s="35">
        <v>6.4800300000000001E-8</v>
      </c>
      <c r="DL443" s="35">
        <v>-410742.04301999998</v>
      </c>
      <c r="DM443" s="42">
        <v>1800</v>
      </c>
      <c r="DN443" s="35">
        <v>3</v>
      </c>
      <c r="DO443" s="35">
        <v>16</v>
      </c>
      <c r="DP443" s="35">
        <v>1</v>
      </c>
      <c r="DQ443" s="35">
        <v>32</v>
      </c>
      <c r="DR443" s="35">
        <v>2</v>
      </c>
      <c r="DS443" s="35">
        <v>65</v>
      </c>
      <c r="DT443" s="35">
        <v>2</v>
      </c>
      <c r="DU443" s="26"/>
      <c r="DV443" s="26"/>
      <c r="DW443" s="26"/>
      <c r="DX443" s="26"/>
      <c r="DY443" s="26"/>
      <c r="DZ443" s="26"/>
      <c r="EA443" s="26"/>
      <c r="EB443" s="26"/>
      <c r="EC443" s="26"/>
      <c r="ED443" s="26"/>
      <c r="EE443" s="26"/>
      <c r="EF443" s="26"/>
      <c r="EG443" s="26"/>
      <c r="EH443" s="26"/>
      <c r="EI443" s="26"/>
      <c r="EJ443" s="26"/>
      <c r="EK443" s="26"/>
      <c r="EL443" s="26"/>
      <c r="EM443" s="26"/>
      <c r="EN443" s="26"/>
      <c r="EO443" s="26"/>
      <c r="EP443" s="26"/>
      <c r="EQ443" s="26"/>
      <c r="ER443" s="26"/>
      <c r="ES443" s="26"/>
      <c r="ET443" s="26"/>
      <c r="EU443" s="26"/>
      <c r="EV443" s="26"/>
      <c r="EW443" s="26"/>
      <c r="EX443" s="26"/>
      <c r="EY443" s="26"/>
      <c r="EZ443" s="26"/>
      <c r="FA443" s="26"/>
      <c r="FB443" s="26"/>
      <c r="FC443" s="26"/>
      <c r="FD443" s="26"/>
      <c r="FE443" s="26"/>
      <c r="FF443" s="26"/>
      <c r="FG443" s="26"/>
      <c r="FH443" s="26"/>
      <c r="FI443" s="26"/>
      <c r="FJ443" s="26"/>
    </row>
    <row r="444" spans="1:166" x14ac:dyDescent="0.2">
      <c r="A444" s="35" t="s">
        <v>1349</v>
      </c>
      <c r="B444" s="35" t="s">
        <v>223</v>
      </c>
      <c r="C444" s="35" t="s">
        <v>1350</v>
      </c>
      <c r="D444" s="35" t="s">
        <v>1351</v>
      </c>
      <c r="E444" s="36">
        <v>408.79253999999997</v>
      </c>
      <c r="F444" s="35">
        <v>4.04</v>
      </c>
      <c r="G444" s="35">
        <v>-882600</v>
      </c>
      <c r="H444" s="35">
        <v>69.86</v>
      </c>
      <c r="I444" s="35">
        <v>900</v>
      </c>
      <c r="J444" s="35" t="s">
        <v>1268</v>
      </c>
      <c r="K444" s="35" t="s">
        <v>530</v>
      </c>
      <c r="L444" s="35">
        <v>1</v>
      </c>
      <c r="M444" s="35">
        <v>3</v>
      </c>
      <c r="N444" s="35">
        <v>85.706999999999994</v>
      </c>
      <c r="O444" s="35">
        <v>9.9988000000000004E-3</v>
      </c>
      <c r="P444" s="35">
        <v>1523828.872</v>
      </c>
      <c r="Q444" s="35">
        <v>-106</v>
      </c>
      <c r="R444" s="55">
        <v>0</v>
      </c>
      <c r="S444" s="53">
        <v>-29723.012500851994</v>
      </c>
      <c r="T444" s="42">
        <v>900</v>
      </c>
      <c r="U444" s="35">
        <v>8.4587200000000138</v>
      </c>
      <c r="V444" s="35">
        <v>110.87005273260502</v>
      </c>
      <c r="W444" s="35">
        <v>-1.13235955E-2</v>
      </c>
      <c r="X444" s="35">
        <v>898049.78799999994</v>
      </c>
      <c r="Y444" s="35">
        <v>1837.2650000000001</v>
      </c>
      <c r="Z444" s="35">
        <v>3.3601769249999997E-6</v>
      </c>
      <c r="AA444" s="35">
        <v>-902792.70855085202</v>
      </c>
      <c r="AB444" s="35">
        <v>720</v>
      </c>
      <c r="AC444" s="35">
        <v>4.5379199999999997</v>
      </c>
      <c r="AD444" s="35">
        <v>137.43150156366698</v>
      </c>
      <c r="AE444" s="35">
        <v>-8.9610955000000003E-3</v>
      </c>
      <c r="AF444" s="35">
        <v>867549.78799999994</v>
      </c>
      <c r="AG444" s="35">
        <v>1837.2650000000001</v>
      </c>
      <c r="AH444" s="35">
        <v>3.3601769249999997E-6</v>
      </c>
      <c r="AI444" s="35">
        <v>-904526.24221085198</v>
      </c>
      <c r="AJ444" s="35">
        <v>800</v>
      </c>
      <c r="AK444" s="35">
        <v>-226.189077</v>
      </c>
      <c r="AL444" s="35">
        <v>1790.8196293119695</v>
      </c>
      <c r="AM444" s="35">
        <v>9.43514045E-2</v>
      </c>
      <c r="AN444" s="35">
        <v>25940874.788000003</v>
      </c>
      <c r="AO444" s="35">
        <v>1837.2650000000001</v>
      </c>
      <c r="AP444" s="35">
        <v>-6.3180749999999982E-9</v>
      </c>
      <c r="AQ444" s="35">
        <v>-1089118.452310852</v>
      </c>
      <c r="AR444" s="42">
        <v>900</v>
      </c>
      <c r="AS444" s="35">
        <v>5</v>
      </c>
      <c r="AT444" s="35">
        <v>65</v>
      </c>
      <c r="AU444" s="35">
        <v>4.5</v>
      </c>
      <c r="AV444" s="35">
        <v>38</v>
      </c>
      <c r="AW444" s="35">
        <v>0.5</v>
      </c>
      <c r="AX444" s="35">
        <v>16</v>
      </c>
      <c r="AY444" s="35">
        <v>1</v>
      </c>
      <c r="AZ444" s="35">
        <v>32</v>
      </c>
      <c r="BA444" s="35">
        <v>3</v>
      </c>
      <c r="BB444" s="35">
        <v>85</v>
      </c>
      <c r="BC444" s="35">
        <v>2</v>
      </c>
    </row>
    <row r="445" spans="1:166" x14ac:dyDescent="0.2">
      <c r="A445" s="35" t="s">
        <v>1352</v>
      </c>
      <c r="B445" s="35" t="s">
        <v>223</v>
      </c>
      <c r="C445" s="35" t="s">
        <v>1353</v>
      </c>
      <c r="D445" s="35" t="s">
        <v>1354</v>
      </c>
      <c r="E445" s="36">
        <v>248.0924</v>
      </c>
      <c r="F445" s="35">
        <v>3.55</v>
      </c>
      <c r="G445" s="35">
        <v>-680960</v>
      </c>
      <c r="H445" s="35">
        <v>41.218000000000004</v>
      </c>
      <c r="I445" s="35">
        <v>1200</v>
      </c>
      <c r="J445" s="35" t="s">
        <v>1268</v>
      </c>
      <c r="K445" s="35">
        <v>4</v>
      </c>
      <c r="L445" s="35">
        <v>1</v>
      </c>
      <c r="M445" s="35">
        <v>8</v>
      </c>
      <c r="N445" s="41">
        <v>256.23998999999998</v>
      </c>
      <c r="O445" s="35">
        <v>-6.2736E-2</v>
      </c>
      <c r="P445" s="35">
        <v>-2434730</v>
      </c>
      <c r="Q445" s="35">
        <v>-7187.3500999999997</v>
      </c>
      <c r="R445" s="35">
        <v>1.27285E-5</v>
      </c>
      <c r="S445" s="35">
        <v>61112</v>
      </c>
      <c r="T445" s="42">
        <v>1200</v>
      </c>
      <c r="U445" s="35">
        <v>-196.27996999999999</v>
      </c>
      <c r="V445" s="35">
        <v>1769.8099129207299</v>
      </c>
      <c r="W445" s="35">
        <v>6.4062394999999994E-2</v>
      </c>
      <c r="X445" s="35">
        <v>-1086390.398</v>
      </c>
      <c r="Y445" s="35">
        <v>-12880.028199999999</v>
      </c>
      <c r="Z445" s="35">
        <v>-5.2660835500000001E-6</v>
      </c>
      <c r="AA445" s="35">
        <v>-615577.64930000005</v>
      </c>
      <c r="AB445" s="35">
        <v>720</v>
      </c>
      <c r="AC445" s="35">
        <v>-200.20077009999997</v>
      </c>
      <c r="AD445" s="35">
        <v>1796.3713625097166</v>
      </c>
      <c r="AE445" s="35">
        <v>6.6424894999999998E-2</v>
      </c>
      <c r="AF445" s="35">
        <v>-1116890.398</v>
      </c>
      <c r="AG445" s="35">
        <v>-12880.028199999999</v>
      </c>
      <c r="AH445" s="35">
        <v>-5.2660835500000001E-6</v>
      </c>
      <c r="AI445" s="35">
        <v>-617311.18296000001</v>
      </c>
      <c r="AJ445" s="35">
        <v>800</v>
      </c>
      <c r="AK445" s="35">
        <v>-277.10976919999996</v>
      </c>
      <c r="AL445" s="35">
        <v>2347.5007391942786</v>
      </c>
      <c r="AM445" s="35">
        <v>0.10086239499999999</v>
      </c>
      <c r="AN445" s="35">
        <v>7240884.602</v>
      </c>
      <c r="AO445" s="35">
        <v>-12880.028199999999</v>
      </c>
      <c r="AP445" s="35">
        <v>-6.3882485500000002E-6</v>
      </c>
      <c r="AQ445" s="35">
        <v>-678841.91966000001</v>
      </c>
      <c r="AR445" s="35">
        <v>1000</v>
      </c>
      <c r="AS445" s="35">
        <v>-281.47977219999996</v>
      </c>
      <c r="AT445" s="35">
        <v>2352.7276534866969</v>
      </c>
      <c r="AU445" s="35">
        <v>0.11136739499999999</v>
      </c>
      <c r="AV445" s="35">
        <v>-1079115.398</v>
      </c>
      <c r="AW445" s="35">
        <v>-12880.028199999999</v>
      </c>
      <c r="AX445" s="35">
        <v>-6.3882485500000002E-6</v>
      </c>
      <c r="AY445" s="35">
        <v>-656066.92466000002</v>
      </c>
      <c r="AZ445" s="35">
        <v>1043</v>
      </c>
      <c r="BA445" s="35">
        <v>122.38023979999997</v>
      </c>
      <c r="BB445" s="35">
        <v>-454.04143982819244</v>
      </c>
      <c r="BC445" s="35">
        <v>-8.2237604999999978E-2</v>
      </c>
      <c r="BD445" s="35">
        <v>-1079115.398</v>
      </c>
      <c r="BE445" s="35">
        <v>-12880.028199999999</v>
      </c>
      <c r="BF445" s="35">
        <v>-6.3882485500000002E-6</v>
      </c>
      <c r="BG445" s="35">
        <v>-445453.94166000001</v>
      </c>
      <c r="BH445" s="35">
        <v>1060</v>
      </c>
      <c r="BI445" s="35">
        <v>-181.20376919999998</v>
      </c>
      <c r="BJ445" s="35">
        <v>1660.7321186844472</v>
      </c>
      <c r="BK445" s="35">
        <v>6.0962395000000003E-2</v>
      </c>
      <c r="BL445" s="35">
        <v>-1079115.398</v>
      </c>
      <c r="BM445" s="35">
        <v>-12880.028199999999</v>
      </c>
      <c r="BN445" s="35">
        <v>-6.3882485500000002E-6</v>
      </c>
      <c r="BO445" s="35">
        <v>-606353.46466000006</v>
      </c>
      <c r="BP445" s="35">
        <v>1112</v>
      </c>
      <c r="BQ445" s="35">
        <v>-174.11396919999999</v>
      </c>
      <c r="BR445" s="35">
        <v>1616.7194731252362</v>
      </c>
      <c r="BS445" s="35">
        <v>5.6029895000000003E-2</v>
      </c>
      <c r="BT445" s="35">
        <v>-1079115.398</v>
      </c>
      <c r="BU445" s="35">
        <v>-12880.028199999999</v>
      </c>
      <c r="BV445" s="35">
        <v>-6.3882485500000002E-6</v>
      </c>
      <c r="BW445" s="35">
        <v>-606608.86017</v>
      </c>
      <c r="BX445" s="35">
        <v>1185</v>
      </c>
      <c r="BY445" s="35">
        <v>-194.63197009999999</v>
      </c>
      <c r="BZ445" s="35">
        <v>1764.0681621541603</v>
      </c>
      <c r="CA445" s="35">
        <v>6.3881894999999994E-2</v>
      </c>
      <c r="CB445" s="35">
        <v>-1019601.398</v>
      </c>
      <c r="CC445" s="35">
        <v>-12880.028199999999</v>
      </c>
      <c r="CD445" s="35">
        <v>-6.3882485500000002E-6</v>
      </c>
      <c r="CE445" s="35">
        <v>-620212.16096000001</v>
      </c>
      <c r="CF445" s="42">
        <v>1200</v>
      </c>
      <c r="CG445" s="35">
        <v>4</v>
      </c>
      <c r="CH445" s="35">
        <v>16</v>
      </c>
      <c r="CI445" s="35">
        <v>1</v>
      </c>
      <c r="CJ445" s="35">
        <v>32</v>
      </c>
      <c r="CK445" s="35">
        <v>1</v>
      </c>
      <c r="CL445" s="35">
        <v>85</v>
      </c>
      <c r="CM445" s="35">
        <v>2</v>
      </c>
      <c r="CN445" s="35">
        <v>65</v>
      </c>
      <c r="CO445" s="35">
        <v>3</v>
      </c>
      <c r="CP445" s="26"/>
      <c r="CQ445" s="26"/>
      <c r="CR445" s="26"/>
      <c r="CS445" s="26"/>
      <c r="CT445" s="26"/>
      <c r="CU445" s="26"/>
      <c r="CV445" s="26"/>
      <c r="CW445" s="26"/>
      <c r="CX445" s="26"/>
      <c r="CY445" s="26"/>
      <c r="CZ445" s="26"/>
      <c r="DA445" s="26"/>
      <c r="DB445" s="26"/>
      <c r="DC445" s="26"/>
      <c r="DD445" s="26"/>
      <c r="DE445" s="26"/>
      <c r="DF445" s="26"/>
      <c r="DG445" s="26"/>
      <c r="DH445" s="26"/>
      <c r="DI445" s="26"/>
      <c r="DJ445" s="26"/>
      <c r="DK445" s="26"/>
      <c r="DL445" s="26"/>
      <c r="DM445" s="26"/>
      <c r="DN445" s="26"/>
      <c r="DO445" s="26"/>
      <c r="DP445" s="26"/>
      <c r="DQ445" s="26"/>
      <c r="DR445" s="26"/>
      <c r="DS445" s="26"/>
      <c r="DT445" s="26"/>
      <c r="DU445" s="26"/>
      <c r="DV445" s="26"/>
      <c r="DW445" s="26"/>
      <c r="DX445" s="26"/>
      <c r="DY445" s="26"/>
      <c r="DZ445" s="26"/>
      <c r="EA445" s="26"/>
      <c r="EB445" s="26"/>
      <c r="EC445" s="26"/>
      <c r="ED445" s="26"/>
      <c r="EE445" s="26"/>
      <c r="EF445" s="26"/>
      <c r="EG445" s="26"/>
      <c r="EH445" s="26"/>
      <c r="EI445" s="26"/>
      <c r="EJ445" s="26"/>
      <c r="EK445" s="26"/>
      <c r="EL445" s="26"/>
      <c r="EM445" s="26"/>
      <c r="EN445" s="26"/>
      <c r="EO445" s="26"/>
      <c r="EP445" s="26"/>
      <c r="EQ445" s="26"/>
      <c r="ER445" s="26"/>
      <c r="ES445" s="26"/>
      <c r="ET445" s="26"/>
      <c r="EU445" s="26"/>
      <c r="EV445" s="26"/>
      <c r="EW445" s="26"/>
      <c r="EX445" s="26"/>
      <c r="EY445" s="26"/>
      <c r="EZ445" s="26"/>
      <c r="FA445" s="26"/>
      <c r="FB445" s="26"/>
      <c r="FC445" s="26"/>
      <c r="FD445" s="26"/>
      <c r="FE445" s="26"/>
      <c r="FF445" s="26"/>
      <c r="FG445" s="26"/>
      <c r="FH445" s="26"/>
      <c r="FI445" s="26"/>
      <c r="FJ445" s="26"/>
    </row>
    <row r="446" spans="1:166" x14ac:dyDescent="0.2">
      <c r="A446" s="35" t="s">
        <v>1355</v>
      </c>
      <c r="B446" s="35" t="s">
        <v>104</v>
      </c>
      <c r="C446" s="35" t="s">
        <v>1356</v>
      </c>
      <c r="E446" s="36">
        <v>41.085940000000001</v>
      </c>
      <c r="F446" s="35">
        <v>1.6800000000000001E-3</v>
      </c>
      <c r="G446" s="35">
        <v>54830</v>
      </c>
      <c r="H446" s="35">
        <v>48.215000000000003</v>
      </c>
      <c r="I446" s="35">
        <v>2000</v>
      </c>
      <c r="J446" s="35" t="s">
        <v>1193</v>
      </c>
      <c r="K446" s="35">
        <v>4</v>
      </c>
      <c r="L446" s="35">
        <v>1</v>
      </c>
      <c r="M446" s="35">
        <v>4</v>
      </c>
      <c r="N446" s="41">
        <v>14.0456</v>
      </c>
      <c r="O446" s="35">
        <v>-7.64356E-4</v>
      </c>
      <c r="P446" s="35">
        <v>-132193</v>
      </c>
      <c r="Q446" s="35">
        <v>-275.01098999999999</v>
      </c>
      <c r="R446" s="35">
        <v>1.18251E-7</v>
      </c>
      <c r="S446" s="35">
        <v>1069</v>
      </c>
      <c r="T446" s="42">
        <v>2000</v>
      </c>
      <c r="U446" s="35">
        <v>-9.3175599000000009</v>
      </c>
      <c r="V446" s="35">
        <v>58.121267491196818</v>
      </c>
      <c r="W446" s="35">
        <v>4.053681E-3</v>
      </c>
      <c r="X446" s="35">
        <v>-64669.25</v>
      </c>
      <c r="Y446" s="35">
        <v>-742.76497999999992</v>
      </c>
      <c r="Z446" s="35">
        <v>-9.0045250000000004E-8</v>
      </c>
      <c r="AA446" s="35">
        <v>59253.900099999999</v>
      </c>
      <c r="AB446" s="35">
        <v>720</v>
      </c>
      <c r="AC446" s="35">
        <v>-13.23836</v>
      </c>
      <c r="AD446" s="35">
        <v>84.682717080183494</v>
      </c>
      <c r="AE446" s="35">
        <v>6.416181E-3</v>
      </c>
      <c r="AF446" s="35">
        <v>-95169.25</v>
      </c>
      <c r="AG446" s="35">
        <v>-742.76497999999992</v>
      </c>
      <c r="AH446" s="35">
        <v>-9.0045250000000004E-8</v>
      </c>
      <c r="AI446" s="35">
        <v>57520.366439999998</v>
      </c>
      <c r="AJ446" s="35">
        <v>1112</v>
      </c>
      <c r="AK446" s="35">
        <v>-6.1485600000000007</v>
      </c>
      <c r="AL446" s="35">
        <v>40.670071520972542</v>
      </c>
      <c r="AM446" s="35">
        <v>1.4836810000000001E-3</v>
      </c>
      <c r="AN446" s="35">
        <v>-95169.25</v>
      </c>
      <c r="AO446" s="35">
        <v>-742.76497999999992</v>
      </c>
      <c r="AP446" s="35">
        <v>-9.0045250000000004E-8</v>
      </c>
      <c r="AQ446" s="35">
        <v>57264.970930000003</v>
      </c>
      <c r="AR446" s="35">
        <v>1757</v>
      </c>
      <c r="AS446" s="35">
        <v>-4.6645599999999998</v>
      </c>
      <c r="AT446" s="35">
        <v>54.942726515974215</v>
      </c>
      <c r="AU446" s="35">
        <v>-2.2331899999999993E-4</v>
      </c>
      <c r="AV446" s="35">
        <v>-95169.250000140106</v>
      </c>
      <c r="AW446" s="35">
        <v>-742.76497999999992</v>
      </c>
      <c r="AX446" s="35">
        <v>-9.0045250000000004E-8</v>
      </c>
      <c r="AY446" s="35">
        <v>19507.826399999998</v>
      </c>
      <c r="AZ446" s="42">
        <v>2000</v>
      </c>
      <c r="BA446" s="35">
        <v>2</v>
      </c>
      <c r="BB446" s="35">
        <v>16</v>
      </c>
      <c r="BC446" s="35">
        <v>1</v>
      </c>
      <c r="BD446" s="35">
        <v>38</v>
      </c>
      <c r="BE446" s="35">
        <v>0.5</v>
      </c>
      <c r="BF446" s="26"/>
      <c r="BG446" s="26"/>
      <c r="BH446" s="26"/>
      <c r="BI446" s="26"/>
      <c r="BJ446" s="26"/>
      <c r="BK446" s="26"/>
      <c r="BL446" s="26"/>
      <c r="BM446" s="26"/>
      <c r="BN446" s="26"/>
      <c r="BO446" s="26"/>
      <c r="BP446" s="26"/>
      <c r="BQ446" s="26"/>
      <c r="BR446" s="26"/>
      <c r="BS446" s="26"/>
      <c r="BT446" s="26"/>
      <c r="BU446" s="26"/>
      <c r="BV446" s="26"/>
      <c r="BW446" s="26"/>
      <c r="BX446" s="26"/>
      <c r="BY446" s="26"/>
      <c r="BZ446" s="26"/>
      <c r="CA446" s="26"/>
      <c r="CB446" s="26"/>
      <c r="CC446" s="26"/>
      <c r="CD446" s="26"/>
      <c r="CE446" s="26"/>
      <c r="CF446" s="26"/>
      <c r="CG446" s="26"/>
      <c r="CH446" s="26"/>
      <c r="CI446" s="26"/>
      <c r="CJ446" s="26"/>
      <c r="CK446" s="26"/>
      <c r="CL446" s="26"/>
      <c r="CM446" s="26"/>
      <c r="CN446" s="26"/>
      <c r="CO446" s="26"/>
      <c r="CP446" s="26"/>
      <c r="CQ446" s="26"/>
      <c r="CR446" s="26"/>
      <c r="CS446" s="26"/>
      <c r="CT446" s="26"/>
      <c r="CU446" s="26"/>
      <c r="CV446" s="26"/>
      <c r="CW446" s="26"/>
      <c r="CX446" s="26"/>
      <c r="CY446" s="26"/>
      <c r="CZ446" s="26"/>
      <c r="DA446" s="26"/>
      <c r="DB446" s="26"/>
      <c r="DC446" s="26"/>
      <c r="DD446" s="26"/>
      <c r="DE446" s="26"/>
      <c r="DF446" s="26"/>
      <c r="DG446" s="26"/>
      <c r="DH446" s="26"/>
      <c r="DI446" s="26"/>
      <c r="DJ446" s="26"/>
      <c r="DK446" s="26"/>
      <c r="DL446" s="26"/>
      <c r="DM446" s="26"/>
      <c r="DN446" s="26"/>
      <c r="DO446" s="26"/>
      <c r="DP446" s="26"/>
      <c r="DQ446" s="26"/>
      <c r="DR446" s="26"/>
      <c r="DS446" s="26"/>
      <c r="DT446" s="26"/>
      <c r="DU446" s="26"/>
      <c r="DV446" s="26"/>
      <c r="DW446" s="26"/>
      <c r="DX446" s="26"/>
      <c r="DY446" s="26"/>
      <c r="DZ446" s="26"/>
      <c r="EA446" s="26"/>
      <c r="EB446" s="26"/>
      <c r="EC446" s="26"/>
      <c r="ED446" s="26"/>
      <c r="EE446" s="26"/>
      <c r="EF446" s="26"/>
      <c r="EG446" s="26"/>
      <c r="EH446" s="26"/>
      <c r="EI446" s="26"/>
      <c r="EJ446" s="26"/>
      <c r="EK446" s="26"/>
      <c r="EL446" s="26"/>
      <c r="EM446" s="26"/>
      <c r="EN446" s="26"/>
      <c r="EO446" s="26"/>
      <c r="EP446" s="26"/>
      <c r="EQ446" s="26"/>
      <c r="ER446" s="26"/>
      <c r="ES446" s="26"/>
      <c r="ET446" s="26"/>
      <c r="EU446" s="26"/>
      <c r="EV446" s="26"/>
      <c r="EW446" s="26"/>
      <c r="EX446" s="26"/>
      <c r="EY446" s="26"/>
      <c r="EZ446" s="26"/>
      <c r="FA446" s="26"/>
      <c r="FB446" s="26"/>
      <c r="FC446" s="26"/>
      <c r="FD446" s="26"/>
      <c r="FE446" s="26"/>
      <c r="FF446" s="26"/>
      <c r="FG446" s="26"/>
      <c r="FH446" s="26"/>
      <c r="FI446" s="26"/>
      <c r="FJ446" s="26"/>
    </row>
    <row r="447" spans="1:166" x14ac:dyDescent="0.2">
      <c r="A447" s="35" t="s">
        <v>1357</v>
      </c>
      <c r="B447" s="35" t="s">
        <v>99</v>
      </c>
      <c r="C447" s="35" t="s">
        <v>1358</v>
      </c>
      <c r="E447" s="36">
        <v>42.093880000000006</v>
      </c>
      <c r="F447" s="35">
        <v>1.9</v>
      </c>
      <c r="G447" s="35">
        <v>-42300</v>
      </c>
      <c r="H447" s="35">
        <v>9.8949999999999996</v>
      </c>
      <c r="I447" s="35">
        <v>2000</v>
      </c>
      <c r="J447" s="35" t="s">
        <v>1193</v>
      </c>
      <c r="K447" s="35">
        <v>4</v>
      </c>
      <c r="L447" s="35">
        <v>3</v>
      </c>
      <c r="M447" s="35">
        <v>6</v>
      </c>
      <c r="N447" s="41">
        <v>7.1520000000000001</v>
      </c>
      <c r="O447" s="35">
        <v>4.4380000000000001E-3</v>
      </c>
      <c r="P447" s="35">
        <v>0</v>
      </c>
      <c r="Q447" s="35">
        <v>0</v>
      </c>
      <c r="R447" s="35">
        <v>0</v>
      </c>
      <c r="S447" s="35">
        <v>-2527</v>
      </c>
      <c r="T447" s="35">
        <v>1053</v>
      </c>
      <c r="U447" s="35">
        <v>1600</v>
      </c>
      <c r="V447" s="35" t="s">
        <v>102</v>
      </c>
      <c r="W447" s="35">
        <v>16.5</v>
      </c>
      <c r="X447" s="35">
        <v>0</v>
      </c>
      <c r="Y447" s="35">
        <v>0</v>
      </c>
      <c r="Z447" s="35">
        <v>0</v>
      </c>
      <c r="AA447" s="35">
        <v>0</v>
      </c>
      <c r="AB447" s="35">
        <v>-5849</v>
      </c>
      <c r="AC447" s="35">
        <v>1273</v>
      </c>
      <c r="AD447" s="35">
        <v>5258</v>
      </c>
      <c r="AE447" s="35" t="s">
        <v>92</v>
      </c>
      <c r="AF447" s="35">
        <v>17.924999</v>
      </c>
      <c r="AG447" s="35">
        <v>0</v>
      </c>
      <c r="AH447" s="35">
        <v>0</v>
      </c>
      <c r="AI447" s="35">
        <v>0</v>
      </c>
      <c r="AJ447" s="35">
        <v>0</v>
      </c>
      <c r="AK447" s="35">
        <v>-2405</v>
      </c>
      <c r="AL447" s="42">
        <v>2000</v>
      </c>
      <c r="AM447" s="35">
        <v>-1.5269199000000002</v>
      </c>
      <c r="AN447" s="35">
        <v>52.602703679011682</v>
      </c>
      <c r="AO447" s="35">
        <v>-4.2935000000000022E-4</v>
      </c>
      <c r="AP447" s="35">
        <v>-27645.5</v>
      </c>
      <c r="AQ447" s="35">
        <v>-385.48599999999999</v>
      </c>
      <c r="AR447" s="35">
        <v>-6.1839500000000003E-8</v>
      </c>
      <c r="AS447" s="35">
        <v>-39283.273500000003</v>
      </c>
      <c r="AT447" s="35">
        <v>720</v>
      </c>
      <c r="AU447" s="35">
        <v>-5.4477200000000003</v>
      </c>
      <c r="AV447" s="35">
        <v>79.16415326799833</v>
      </c>
      <c r="AW447" s="35">
        <v>1.9331500000000007E-3</v>
      </c>
      <c r="AX447" s="35">
        <v>-58145.5</v>
      </c>
      <c r="AY447" s="35">
        <v>-385.48599999999999</v>
      </c>
      <c r="AZ447" s="35">
        <v>-6.1839500000000003E-8</v>
      </c>
      <c r="BA447" s="35">
        <v>-41016.807159999997</v>
      </c>
      <c r="BB447" s="35">
        <v>1053</v>
      </c>
      <c r="BC447" s="35">
        <v>-14.795719999999999</v>
      </c>
      <c r="BD447" s="35">
        <v>142.70271437329185</v>
      </c>
      <c r="BE447" s="35">
        <v>6.3711500000000008E-3</v>
      </c>
      <c r="BF447" s="35">
        <v>-58145.5</v>
      </c>
      <c r="BG447" s="35">
        <v>-385.48599999999999</v>
      </c>
      <c r="BH447" s="35">
        <v>-6.1839500000000003E-8</v>
      </c>
      <c r="BI447" s="35">
        <v>-44338.807159999997</v>
      </c>
      <c r="BJ447" s="35">
        <v>1112</v>
      </c>
      <c r="BK447" s="35">
        <v>-7.7059200000000008</v>
      </c>
      <c r="BL447" s="35">
        <v>98.690068814080931</v>
      </c>
      <c r="BM447" s="35">
        <v>1.4386500000000001E-3</v>
      </c>
      <c r="BN447" s="35">
        <v>-58145.5</v>
      </c>
      <c r="BO447" s="35">
        <v>-385.48599999999999</v>
      </c>
      <c r="BP447" s="35">
        <v>-6.1839500000000003E-8</v>
      </c>
      <c r="BQ447" s="35">
        <v>-44594.202669999999</v>
      </c>
      <c r="BR447" s="35">
        <v>1273</v>
      </c>
      <c r="BS447" s="35">
        <v>-9.1309190000000005</v>
      </c>
      <c r="BT447" s="35">
        <v>106.17217256445687</v>
      </c>
      <c r="BU447" s="35">
        <v>1.4386500000000001E-3</v>
      </c>
      <c r="BV447" s="35">
        <v>-58145.5</v>
      </c>
      <c r="BW447" s="35">
        <v>-385.48599999999999</v>
      </c>
      <c r="BX447" s="35">
        <v>-6.1839500000000003E-8</v>
      </c>
      <c r="BY447" s="35">
        <v>-41150.202669999999</v>
      </c>
      <c r="BZ447" s="35">
        <v>1757</v>
      </c>
      <c r="CA447" s="35">
        <v>-7.6469190000000005</v>
      </c>
      <c r="CB447" s="35">
        <v>120.44482755945856</v>
      </c>
      <c r="CC447" s="35">
        <v>-2.6834999999999988E-4</v>
      </c>
      <c r="CD447" s="35">
        <v>-58145.500000140099</v>
      </c>
      <c r="CE447" s="35">
        <v>-385.48599999999999</v>
      </c>
      <c r="CF447" s="35">
        <v>-6.1839500000000003E-8</v>
      </c>
      <c r="CG447" s="35">
        <v>-78907.347200000004</v>
      </c>
      <c r="CH447" s="42">
        <v>2000</v>
      </c>
      <c r="CI447" s="35">
        <v>2</v>
      </c>
      <c r="CJ447" s="35">
        <v>16</v>
      </c>
      <c r="CK447" s="35">
        <v>1</v>
      </c>
      <c r="CL447" s="35">
        <v>38</v>
      </c>
      <c r="CM447" s="35">
        <v>1</v>
      </c>
      <c r="CN447" s="26"/>
      <c r="CO447" s="26"/>
      <c r="CP447" s="26"/>
      <c r="CQ447" s="26"/>
      <c r="CR447" s="26"/>
      <c r="CS447" s="26"/>
      <c r="CT447" s="26"/>
      <c r="CU447" s="26"/>
      <c r="CV447" s="26"/>
      <c r="CW447" s="26"/>
      <c r="CX447" s="26"/>
      <c r="CY447" s="26"/>
      <c r="CZ447" s="26"/>
      <c r="DA447" s="26"/>
      <c r="DB447" s="26"/>
      <c r="DC447" s="26"/>
      <c r="DD447" s="26"/>
      <c r="DE447" s="26"/>
      <c r="DF447" s="26"/>
      <c r="DG447" s="26"/>
      <c r="DH447" s="26"/>
      <c r="DI447" s="26"/>
      <c r="DJ447" s="26"/>
      <c r="DK447" s="26"/>
      <c r="DL447" s="26"/>
      <c r="DM447" s="26"/>
      <c r="DN447" s="26"/>
      <c r="DO447" s="26"/>
      <c r="DP447" s="26"/>
      <c r="DQ447" s="26"/>
      <c r="DR447" s="26"/>
      <c r="DS447" s="26"/>
      <c r="DT447" s="26"/>
      <c r="DU447" s="26"/>
      <c r="DV447" s="26"/>
      <c r="DW447" s="26"/>
      <c r="DX447" s="26"/>
      <c r="DY447" s="26"/>
      <c r="DZ447" s="26"/>
      <c r="EA447" s="26"/>
      <c r="EB447" s="26"/>
      <c r="EC447" s="26"/>
      <c r="ED447" s="26"/>
      <c r="EE447" s="26"/>
      <c r="EF447" s="26"/>
      <c r="EG447" s="26"/>
      <c r="EH447" s="26"/>
      <c r="EI447" s="26"/>
      <c r="EJ447" s="26"/>
      <c r="EK447" s="26"/>
      <c r="EL447" s="26"/>
      <c r="EM447" s="26"/>
      <c r="EN447" s="26"/>
      <c r="EO447" s="26"/>
      <c r="EP447" s="26"/>
      <c r="EQ447" s="26"/>
      <c r="ER447" s="26"/>
      <c r="ES447" s="26"/>
      <c r="ET447" s="26"/>
      <c r="EU447" s="26"/>
      <c r="EV447" s="26"/>
      <c r="EW447" s="26"/>
      <c r="EX447" s="26"/>
      <c r="EY447" s="26"/>
      <c r="EZ447" s="26"/>
      <c r="FA447" s="26"/>
      <c r="FB447" s="26"/>
      <c r="FC447" s="26"/>
      <c r="FD447" s="26"/>
      <c r="FE447" s="26"/>
      <c r="FF447" s="26"/>
      <c r="FG447" s="26"/>
      <c r="FH447" s="26"/>
      <c r="FI447" s="26"/>
      <c r="FJ447" s="26"/>
    </row>
    <row r="448" spans="1:166" x14ac:dyDescent="0.2">
      <c r="A448" s="35" t="s">
        <v>1359</v>
      </c>
      <c r="B448" s="35" t="s">
        <v>104</v>
      </c>
      <c r="C448" s="35" t="s">
        <v>1360</v>
      </c>
      <c r="E448" s="36">
        <v>166.98247000000001</v>
      </c>
      <c r="F448" s="35">
        <v>6.8300000000000001E-3</v>
      </c>
      <c r="G448" s="35">
        <v>-1210</v>
      </c>
      <c r="H448" s="35">
        <v>62.426000000000002</v>
      </c>
      <c r="I448" s="35">
        <v>2000</v>
      </c>
      <c r="J448" s="35" t="s">
        <v>1361</v>
      </c>
      <c r="K448" s="35">
        <v>2</v>
      </c>
      <c r="L448" s="35">
        <v>1</v>
      </c>
      <c r="M448" s="35">
        <v>6</v>
      </c>
      <c r="N448" s="41">
        <v>8.9320001999999992</v>
      </c>
      <c r="O448" s="35">
        <v>4.0000000000000003E-5</v>
      </c>
      <c r="P448" s="35">
        <v>17600</v>
      </c>
      <c r="Q448" s="35">
        <v>0</v>
      </c>
      <c r="R448" s="35">
        <v>0</v>
      </c>
      <c r="S448" s="35">
        <v>-2726</v>
      </c>
      <c r="T448" s="42">
        <v>2000</v>
      </c>
      <c r="U448" s="35">
        <v>1.337499900000001</v>
      </c>
      <c r="V448" s="35">
        <v>-49.076411285920621</v>
      </c>
      <c r="W448" s="35">
        <v>3.2759999999999998E-3</v>
      </c>
      <c r="X448" s="35">
        <v>39300</v>
      </c>
      <c r="Y448" s="35">
        <v>0</v>
      </c>
      <c r="Z448" s="35">
        <v>0</v>
      </c>
      <c r="AA448" s="35">
        <v>-783.97305000000006</v>
      </c>
      <c r="AB448" s="35">
        <v>386.8</v>
      </c>
      <c r="AC448" s="35">
        <v>4.5394999000000009</v>
      </c>
      <c r="AD448" s="35">
        <v>-65.984058919875167</v>
      </c>
      <c r="AE448" s="35">
        <v>2.5299999999999997E-3</v>
      </c>
      <c r="AF448" s="35">
        <v>39300</v>
      </c>
      <c r="AG448" s="35">
        <v>0</v>
      </c>
      <c r="AH448" s="35">
        <v>0</v>
      </c>
      <c r="AI448" s="35">
        <v>-1511.5516500000003</v>
      </c>
      <c r="AJ448" s="35">
        <v>458.4</v>
      </c>
      <c r="AK448" s="35">
        <v>-0.63050009999999901</v>
      </c>
      <c r="AL448" s="35">
        <v>-18.252595971259023</v>
      </c>
      <c r="AM448" s="35">
        <v>2.5639999999999999E-3</v>
      </c>
      <c r="AN448" s="35">
        <v>35475</v>
      </c>
      <c r="AO448" s="35">
        <v>0</v>
      </c>
      <c r="AP448" s="35">
        <v>0</v>
      </c>
      <c r="AQ448" s="35">
        <v>-8868.1468000000004</v>
      </c>
      <c r="AR448" s="35">
        <v>720</v>
      </c>
      <c r="AS448" s="35">
        <v>-4.5513001999999991</v>
      </c>
      <c r="AT448" s="35">
        <v>8.3088536177276637</v>
      </c>
      <c r="AU448" s="35">
        <v>4.9265000000000003E-3</v>
      </c>
      <c r="AV448" s="35">
        <v>4975</v>
      </c>
      <c r="AW448" s="35">
        <v>0</v>
      </c>
      <c r="AX448" s="35">
        <v>0</v>
      </c>
      <c r="AY448" s="35">
        <v>-10601.68046</v>
      </c>
      <c r="AZ448" s="35">
        <v>1112</v>
      </c>
      <c r="BA448" s="35">
        <v>2.5384998000000021</v>
      </c>
      <c r="BB448" s="35">
        <v>-35.703791941483303</v>
      </c>
      <c r="BC448" s="35">
        <v>-6.0000000000000035E-6</v>
      </c>
      <c r="BD448" s="35">
        <v>4975</v>
      </c>
      <c r="BE448" s="35">
        <v>0</v>
      </c>
      <c r="BF448" s="35">
        <v>0</v>
      </c>
      <c r="BG448" s="35">
        <v>-10857.07597</v>
      </c>
      <c r="BH448" s="35">
        <v>1757</v>
      </c>
      <c r="BI448" s="35">
        <v>4.0224998000000003</v>
      </c>
      <c r="BJ448" s="35">
        <v>-21.431136946481626</v>
      </c>
      <c r="BK448" s="35">
        <v>-1.7130000000000001E-3</v>
      </c>
      <c r="BL448" s="35">
        <v>4974.9999998598996</v>
      </c>
      <c r="BM448" s="35">
        <v>0</v>
      </c>
      <c r="BN448" s="35">
        <v>0</v>
      </c>
      <c r="BO448" s="35">
        <v>-48614.220500000003</v>
      </c>
      <c r="BP448" s="42">
        <v>2000</v>
      </c>
      <c r="BQ448" s="35">
        <v>2</v>
      </c>
      <c r="BR448" s="35">
        <v>16</v>
      </c>
      <c r="BS448" s="35">
        <v>1</v>
      </c>
      <c r="BT448" s="35">
        <v>43</v>
      </c>
      <c r="BU448" s="35">
        <v>0.5</v>
      </c>
      <c r="BV448" s="26"/>
      <c r="BW448" s="26"/>
      <c r="BX448" s="26"/>
      <c r="BY448" s="26"/>
      <c r="BZ448" s="26"/>
      <c r="CA448" s="26"/>
      <c r="CB448" s="26"/>
      <c r="CC448" s="26"/>
      <c r="CD448" s="26"/>
      <c r="CE448" s="26"/>
      <c r="CF448" s="26"/>
      <c r="CG448" s="26"/>
      <c r="CH448" s="26"/>
      <c r="CI448" s="26"/>
      <c r="CJ448" s="26"/>
      <c r="CK448" s="26"/>
      <c r="CL448" s="26"/>
      <c r="CM448" s="26"/>
      <c r="CN448" s="26"/>
      <c r="CO448" s="26"/>
      <c r="CP448" s="26"/>
      <c r="CQ448" s="26"/>
      <c r="CR448" s="26"/>
      <c r="CS448" s="26"/>
      <c r="CT448" s="26"/>
      <c r="CU448" s="26"/>
      <c r="CV448" s="26"/>
      <c r="CW448" s="26"/>
      <c r="CX448" s="26"/>
      <c r="CY448" s="26"/>
      <c r="CZ448" s="26"/>
      <c r="DA448" s="26"/>
      <c r="DB448" s="26"/>
      <c r="DC448" s="26"/>
      <c r="DD448" s="26"/>
      <c r="DE448" s="26"/>
      <c r="DF448" s="26"/>
      <c r="DG448" s="26"/>
      <c r="DH448" s="26"/>
      <c r="DI448" s="26"/>
      <c r="DJ448" s="26"/>
      <c r="DK448" s="26"/>
      <c r="DL448" s="26"/>
      <c r="DM448" s="26"/>
      <c r="DN448" s="26"/>
      <c r="DO448" s="26"/>
      <c r="DP448" s="26"/>
      <c r="DQ448" s="26"/>
      <c r="DR448" s="26"/>
      <c r="DS448" s="26"/>
      <c r="DT448" s="26"/>
      <c r="DU448" s="26"/>
      <c r="DV448" s="26"/>
      <c r="DW448" s="26"/>
      <c r="DX448" s="26"/>
      <c r="DY448" s="26"/>
      <c r="DZ448" s="26"/>
      <c r="EA448" s="26"/>
      <c r="EB448" s="26"/>
      <c r="EC448" s="26"/>
      <c r="ED448" s="26"/>
      <c r="EE448" s="26"/>
      <c r="EF448" s="26"/>
      <c r="EG448" s="26"/>
      <c r="EH448" s="26"/>
      <c r="EI448" s="26"/>
      <c r="EJ448" s="26"/>
      <c r="EK448" s="26"/>
      <c r="EL448" s="26"/>
      <c r="EM448" s="26"/>
      <c r="EN448" s="26"/>
      <c r="EO448" s="26"/>
      <c r="EP448" s="26"/>
      <c r="EQ448" s="26"/>
      <c r="ER448" s="26"/>
      <c r="ES448" s="26"/>
      <c r="ET448" s="26"/>
      <c r="EU448" s="26"/>
      <c r="EV448" s="26"/>
      <c r="EW448" s="26"/>
      <c r="EX448" s="26"/>
      <c r="EY448" s="26"/>
      <c r="EZ448" s="26"/>
      <c r="FA448" s="26"/>
      <c r="FB448" s="26"/>
      <c r="FC448" s="26"/>
      <c r="FD448" s="26"/>
      <c r="FE448" s="26"/>
      <c r="FF448" s="26"/>
      <c r="FG448" s="26"/>
      <c r="FH448" s="26"/>
      <c r="FI448" s="26"/>
      <c r="FJ448" s="26"/>
    </row>
    <row r="449" spans="1:166" x14ac:dyDescent="0.2">
      <c r="A449" s="35" t="s">
        <v>1362</v>
      </c>
      <c r="B449" s="35" t="s">
        <v>99</v>
      </c>
      <c r="C449" s="35" t="s">
        <v>1363</v>
      </c>
      <c r="E449" s="36">
        <v>293.88693999999998</v>
      </c>
      <c r="F449" s="35">
        <v>3.956</v>
      </c>
      <c r="G449" s="35">
        <v>-128300</v>
      </c>
      <c r="H449" s="35">
        <v>34.723999999999997</v>
      </c>
      <c r="I449" s="35">
        <v>2000</v>
      </c>
      <c r="J449" s="35" t="s">
        <v>1361</v>
      </c>
      <c r="K449" s="35">
        <v>2</v>
      </c>
      <c r="L449" s="35">
        <v>2</v>
      </c>
      <c r="M449" s="35">
        <v>7</v>
      </c>
      <c r="N449" s="41">
        <v>17.052999</v>
      </c>
      <c r="O449" s="35">
        <v>2.3479999999999998E-3</v>
      </c>
      <c r="P449" s="35">
        <v>800</v>
      </c>
      <c r="Q449" s="35">
        <v>0</v>
      </c>
      <c r="R449" s="35">
        <v>0</v>
      </c>
      <c r="S449" s="35">
        <v>-5296</v>
      </c>
      <c r="T449" s="35">
        <v>1052</v>
      </c>
      <c r="U449" s="35">
        <v>10000</v>
      </c>
      <c r="V449" s="35" t="s">
        <v>92</v>
      </c>
      <c r="W449" s="35">
        <v>24.700001</v>
      </c>
      <c r="X449" s="35">
        <v>0</v>
      </c>
      <c r="Y449" s="35">
        <v>0</v>
      </c>
      <c r="Z449" s="35">
        <v>0</v>
      </c>
      <c r="AA449" s="35">
        <v>0</v>
      </c>
      <c r="AB449" s="35">
        <v>-741</v>
      </c>
      <c r="AC449" s="42">
        <v>2000</v>
      </c>
      <c r="AD449" s="35">
        <v>-0.34499890000000022</v>
      </c>
      <c r="AE449" s="35">
        <v>4.6102125704578611</v>
      </c>
      <c r="AF449" s="35">
        <v>1.7139999999999998E-3</v>
      </c>
      <c r="AG449" s="35">
        <v>30900</v>
      </c>
      <c r="AH449" s="35">
        <v>0</v>
      </c>
      <c r="AI449" s="35">
        <v>0</v>
      </c>
      <c r="AJ449" s="35">
        <v>-128458.01979999999</v>
      </c>
      <c r="AK449" s="35">
        <v>386.8</v>
      </c>
      <c r="AL449" s="35">
        <v>6.0590010999999997</v>
      </c>
      <c r="AM449" s="35">
        <v>-29.205082697451246</v>
      </c>
      <c r="AN449" s="35">
        <v>2.2199999999999998E-4</v>
      </c>
      <c r="AO449" s="35">
        <v>30900</v>
      </c>
      <c r="AP449" s="35">
        <v>0</v>
      </c>
      <c r="AQ449" s="35">
        <v>0</v>
      </c>
      <c r="AR449" s="35">
        <v>-129913.177</v>
      </c>
      <c r="AS449" s="35">
        <v>458.4</v>
      </c>
      <c r="AT449" s="35">
        <v>-4.2809989000000002</v>
      </c>
      <c r="AU449" s="35">
        <v>66.257843199781121</v>
      </c>
      <c r="AV449" s="35">
        <v>2.8999999999999989E-4</v>
      </c>
      <c r="AW449" s="35">
        <v>23250</v>
      </c>
      <c r="AX449" s="35">
        <v>0</v>
      </c>
      <c r="AY449" s="35">
        <v>0</v>
      </c>
      <c r="AZ449" s="35">
        <v>-144626.36730000001</v>
      </c>
      <c r="BA449" s="35">
        <v>720</v>
      </c>
      <c r="BB449" s="35">
        <v>-8.2017989999999994</v>
      </c>
      <c r="BC449" s="35">
        <v>92.819292788767768</v>
      </c>
      <c r="BD449" s="35">
        <v>2.6525000000000008E-3</v>
      </c>
      <c r="BE449" s="35">
        <v>-7250</v>
      </c>
      <c r="BF449" s="35">
        <v>0</v>
      </c>
      <c r="BG449" s="35">
        <v>0</v>
      </c>
      <c r="BH449" s="35">
        <v>-146359.90096</v>
      </c>
      <c r="BI449" s="35">
        <v>1052</v>
      </c>
      <c r="BJ449" s="35">
        <v>-15.848801</v>
      </c>
      <c r="BK449" s="35">
        <v>139.2313067135683</v>
      </c>
      <c r="BL449" s="35">
        <v>5.0005000000000006E-3</v>
      </c>
      <c r="BM449" s="35">
        <v>-7650</v>
      </c>
      <c r="BN449" s="35">
        <v>0</v>
      </c>
      <c r="BO449" s="35">
        <v>0</v>
      </c>
      <c r="BP449" s="35">
        <v>-141804.90096</v>
      </c>
      <c r="BQ449" s="35">
        <v>1112</v>
      </c>
      <c r="BR449" s="35">
        <v>-8.7590009999999996</v>
      </c>
      <c r="BS449" s="35">
        <v>95.218661154357335</v>
      </c>
      <c r="BT449" s="35">
        <v>6.7999999999999999E-5</v>
      </c>
      <c r="BU449" s="35">
        <v>-7650</v>
      </c>
      <c r="BV449" s="35">
        <v>0</v>
      </c>
      <c r="BW449" s="35">
        <v>0</v>
      </c>
      <c r="BX449" s="35">
        <v>-142060.29647</v>
      </c>
      <c r="BY449" s="35">
        <v>1757</v>
      </c>
      <c r="BZ449" s="35">
        <v>-7.2750009999999996</v>
      </c>
      <c r="CA449" s="35">
        <v>109.49131614935901</v>
      </c>
      <c r="CB449" s="35">
        <v>-1.639E-3</v>
      </c>
      <c r="CC449" s="35">
        <v>-7650.0000001401004</v>
      </c>
      <c r="CD449" s="35">
        <v>0</v>
      </c>
      <c r="CE449" s="35">
        <v>0</v>
      </c>
      <c r="CF449" s="35">
        <v>-179817.44099999999</v>
      </c>
      <c r="CG449" s="42">
        <v>2000</v>
      </c>
      <c r="CH449" s="35">
        <v>2</v>
      </c>
      <c r="CI449" s="35">
        <v>16</v>
      </c>
      <c r="CJ449" s="35">
        <v>1</v>
      </c>
      <c r="CK449" s="35">
        <v>43</v>
      </c>
      <c r="CL449" s="35">
        <v>1</v>
      </c>
      <c r="CM449" s="26"/>
      <c r="CN449" s="26"/>
      <c r="CO449" s="26"/>
      <c r="CP449" s="26"/>
      <c r="CQ449" s="26"/>
      <c r="CR449" s="26"/>
      <c r="CS449" s="26"/>
      <c r="CT449" s="26"/>
      <c r="CU449" s="26"/>
      <c r="CV449" s="26"/>
      <c r="CW449" s="26"/>
      <c r="CX449" s="26"/>
      <c r="CY449" s="26"/>
      <c r="CZ449" s="26"/>
      <c r="DA449" s="26"/>
      <c r="DB449" s="26"/>
      <c r="DC449" s="26"/>
      <c r="DD449" s="26"/>
      <c r="DE449" s="26"/>
      <c r="DF449" s="26"/>
      <c r="DG449" s="26"/>
      <c r="DH449" s="26"/>
      <c r="DI449" s="26"/>
      <c r="DJ449" s="26"/>
      <c r="DK449" s="26"/>
      <c r="DL449" s="26"/>
      <c r="DM449" s="26"/>
      <c r="DN449" s="26"/>
      <c r="DO449" s="26"/>
      <c r="DP449" s="26"/>
      <c r="DQ449" s="26"/>
      <c r="DR449" s="26"/>
      <c r="DS449" s="26"/>
      <c r="DT449" s="26"/>
      <c r="DU449" s="26"/>
      <c r="DV449" s="26"/>
      <c r="DW449" s="26"/>
      <c r="DX449" s="26"/>
      <c r="DY449" s="26"/>
      <c r="DZ449" s="26"/>
      <c r="EA449" s="26"/>
      <c r="EB449" s="26"/>
      <c r="EC449" s="26"/>
      <c r="ED449" s="26"/>
      <c r="EE449" s="26"/>
      <c r="EF449" s="26"/>
      <c r="EG449" s="26"/>
      <c r="EH449" s="26"/>
      <c r="EI449" s="26"/>
      <c r="EJ449" s="26"/>
      <c r="EK449" s="26"/>
      <c r="EL449" s="26"/>
      <c r="EM449" s="26"/>
      <c r="EN449" s="26"/>
      <c r="EO449" s="26"/>
      <c r="EP449" s="26"/>
      <c r="EQ449" s="26"/>
      <c r="ER449" s="26"/>
      <c r="ES449" s="26"/>
      <c r="ET449" s="26"/>
      <c r="EU449" s="26"/>
      <c r="EV449" s="26"/>
      <c r="EW449" s="26"/>
      <c r="EX449" s="26"/>
      <c r="EY449" s="26"/>
      <c r="EZ449" s="26"/>
      <c r="FA449" s="26"/>
      <c r="FB449" s="26"/>
      <c r="FC449" s="26"/>
      <c r="FD449" s="26"/>
      <c r="FE449" s="26"/>
      <c r="FF449" s="26"/>
      <c r="FG449" s="26"/>
      <c r="FH449" s="26"/>
      <c r="FI449" s="26"/>
      <c r="FJ449" s="26"/>
    </row>
    <row r="450" spans="1:166" x14ac:dyDescent="0.2">
      <c r="A450" s="35" t="s">
        <v>1362</v>
      </c>
      <c r="B450" s="35" t="s">
        <v>104</v>
      </c>
      <c r="C450" s="35" t="s">
        <v>1363</v>
      </c>
      <c r="E450" s="36">
        <v>293.88693999999998</v>
      </c>
      <c r="F450" s="35">
        <v>1.2019999999999999E-2</v>
      </c>
      <c r="G450" s="35">
        <v>-61700</v>
      </c>
      <c r="H450" s="35">
        <v>78.263000000000005</v>
      </c>
      <c r="I450" s="35">
        <v>2000</v>
      </c>
      <c r="J450" s="35" t="s">
        <v>1361</v>
      </c>
      <c r="K450" s="35">
        <v>0</v>
      </c>
      <c r="L450" s="35">
        <v>1</v>
      </c>
      <c r="M450" s="35">
        <v>6</v>
      </c>
      <c r="N450" s="41">
        <v>14.887</v>
      </c>
      <c r="O450" s="35">
        <v>5.0000000000000004E-6</v>
      </c>
      <c r="P450" s="35">
        <v>35400</v>
      </c>
      <c r="Q450" s="35">
        <v>0</v>
      </c>
      <c r="R450" s="35">
        <v>0</v>
      </c>
      <c r="S450" s="35">
        <v>-4558</v>
      </c>
      <c r="T450" s="42">
        <v>2000</v>
      </c>
      <c r="U450" s="35">
        <v>1.8210000999999991</v>
      </c>
      <c r="V450" s="35">
        <v>-54.638291043845044</v>
      </c>
      <c r="W450" s="35">
        <v>4.0569999999999998E-3</v>
      </c>
      <c r="X450" s="35">
        <v>48200</v>
      </c>
      <c r="Y450" s="35">
        <v>0</v>
      </c>
      <c r="Z450" s="35">
        <v>0</v>
      </c>
      <c r="AA450" s="35">
        <v>-61120.019800000002</v>
      </c>
      <c r="AB450" s="35">
        <v>386.8</v>
      </c>
      <c r="AC450" s="35">
        <v>8.225000099999999</v>
      </c>
      <c r="AD450" s="35">
        <v>-88.453586311754179</v>
      </c>
      <c r="AE450" s="35">
        <v>2.565E-3</v>
      </c>
      <c r="AF450" s="35">
        <v>48200</v>
      </c>
      <c r="AG450" s="35">
        <v>0</v>
      </c>
      <c r="AH450" s="35">
        <v>0</v>
      </c>
      <c r="AI450" s="35">
        <v>-62575.177000000003</v>
      </c>
      <c r="AJ450" s="35">
        <v>458.4</v>
      </c>
      <c r="AK450" s="35">
        <v>-2.1149999000000008</v>
      </c>
      <c r="AL450" s="35">
        <v>7.0093395854781591</v>
      </c>
      <c r="AM450" s="35">
        <v>2.6329999999999999E-3</v>
      </c>
      <c r="AN450" s="35">
        <v>40550</v>
      </c>
      <c r="AO450" s="35">
        <v>0</v>
      </c>
      <c r="AP450" s="35">
        <v>0</v>
      </c>
      <c r="AQ450" s="35">
        <v>-77288.367299999998</v>
      </c>
      <c r="AR450" s="35">
        <v>720</v>
      </c>
      <c r="AS450" s="35">
        <v>-6.0358000000000001</v>
      </c>
      <c r="AT450" s="35">
        <v>33.570789174464807</v>
      </c>
      <c r="AU450" s="35">
        <v>4.9955000000000008E-3</v>
      </c>
      <c r="AV450" s="35">
        <v>10050</v>
      </c>
      <c r="AW450" s="35">
        <v>0</v>
      </c>
      <c r="AX450" s="35">
        <v>0</v>
      </c>
      <c r="AY450" s="35">
        <v>-79021.900959999999</v>
      </c>
      <c r="AZ450" s="35">
        <v>1112</v>
      </c>
      <c r="BA450" s="35">
        <v>1.0540000000000003</v>
      </c>
      <c r="BB450" s="35">
        <v>-10.441856384746153</v>
      </c>
      <c r="BC450" s="35">
        <v>6.3E-5</v>
      </c>
      <c r="BD450" s="35">
        <v>10050</v>
      </c>
      <c r="BE450" s="35">
        <v>0</v>
      </c>
      <c r="BF450" s="35">
        <v>0</v>
      </c>
      <c r="BG450" s="35">
        <v>-79277.296470000001</v>
      </c>
      <c r="BH450" s="35">
        <v>1757</v>
      </c>
      <c r="BI450" s="35">
        <v>2.5380000000000003</v>
      </c>
      <c r="BJ450" s="35">
        <v>3.8307986102555347</v>
      </c>
      <c r="BK450" s="35">
        <v>-1.6440000000000001E-3</v>
      </c>
      <c r="BL450" s="35">
        <v>10049.9999998599</v>
      </c>
      <c r="BM450" s="35">
        <v>0</v>
      </c>
      <c r="BN450" s="35">
        <v>0</v>
      </c>
      <c r="BO450" s="35">
        <v>-117034.44099999999</v>
      </c>
      <c r="BP450" s="42">
        <v>2000</v>
      </c>
      <c r="BQ450" s="35">
        <v>2</v>
      </c>
      <c r="BR450" s="35">
        <v>16</v>
      </c>
      <c r="BS450" s="35">
        <v>1</v>
      </c>
      <c r="BT450" s="35">
        <v>43</v>
      </c>
      <c r="BU450" s="35">
        <v>1</v>
      </c>
      <c r="BV450" s="26"/>
      <c r="BW450" s="26"/>
      <c r="BX450" s="26"/>
      <c r="BY450" s="26"/>
      <c r="BZ450" s="26"/>
      <c r="CA450" s="26"/>
      <c r="CB450" s="26"/>
      <c r="CC450" s="26"/>
      <c r="CD450" s="26"/>
      <c r="CE450" s="26"/>
      <c r="CF450" s="26"/>
      <c r="CG450" s="26"/>
      <c r="CH450" s="26"/>
      <c r="CI450" s="26"/>
      <c r="CJ450" s="26"/>
      <c r="CK450" s="26"/>
      <c r="CL450" s="26"/>
      <c r="CM450" s="26"/>
      <c r="CN450" s="26"/>
      <c r="CO450" s="26"/>
      <c r="CP450" s="26"/>
      <c r="CQ450" s="26"/>
      <c r="CR450" s="26"/>
      <c r="CS450" s="26"/>
      <c r="CT450" s="26"/>
      <c r="CU450" s="26"/>
      <c r="CV450" s="26"/>
      <c r="CW450" s="26"/>
      <c r="CX450" s="26"/>
      <c r="CY450" s="26"/>
      <c r="CZ450" s="26"/>
      <c r="DA450" s="26"/>
      <c r="DB450" s="26"/>
      <c r="DC450" s="26"/>
      <c r="DD450" s="26"/>
      <c r="DE450" s="26"/>
      <c r="DF450" s="26"/>
      <c r="DG450" s="26"/>
      <c r="DH450" s="26"/>
      <c r="DI450" s="26"/>
      <c r="DJ450" s="26"/>
      <c r="DK450" s="26"/>
      <c r="DL450" s="26"/>
      <c r="DM450" s="26"/>
      <c r="DN450" s="26"/>
      <c r="DO450" s="26"/>
      <c r="DP450" s="26"/>
      <c r="DQ450" s="26"/>
      <c r="DR450" s="26"/>
      <c r="DS450" s="26"/>
      <c r="DT450" s="26"/>
      <c r="DU450" s="26"/>
      <c r="DV450" s="26"/>
      <c r="DW450" s="26"/>
      <c r="DX450" s="26"/>
      <c r="DY450" s="26"/>
      <c r="DZ450" s="26"/>
      <c r="EA450" s="26"/>
      <c r="EB450" s="26"/>
      <c r="EC450" s="26"/>
      <c r="ED450" s="26"/>
      <c r="EE450" s="26"/>
      <c r="EF450" s="26"/>
      <c r="EG450" s="26"/>
      <c r="EH450" s="26"/>
      <c r="EI450" s="26"/>
      <c r="EJ450" s="26"/>
      <c r="EK450" s="26"/>
      <c r="EL450" s="26"/>
      <c r="EM450" s="26"/>
      <c r="EN450" s="26"/>
      <c r="EO450" s="26"/>
      <c r="EP450" s="26"/>
      <c r="EQ450" s="26"/>
      <c r="ER450" s="26"/>
      <c r="ES450" s="26"/>
      <c r="ET450" s="26"/>
      <c r="EU450" s="26"/>
      <c r="EV450" s="26"/>
      <c r="EW450" s="26"/>
      <c r="EX450" s="26"/>
      <c r="EY450" s="26"/>
      <c r="EZ450" s="26"/>
      <c r="FA450" s="26"/>
      <c r="FB450" s="26"/>
      <c r="FC450" s="26"/>
      <c r="FD450" s="26"/>
      <c r="FE450" s="26"/>
      <c r="FF450" s="26"/>
      <c r="FG450" s="26"/>
      <c r="FH450" s="26"/>
      <c r="FI450" s="26"/>
      <c r="FJ450" s="26"/>
    </row>
    <row r="451" spans="1:166" x14ac:dyDescent="0.2">
      <c r="A451" s="35" t="s">
        <v>1364</v>
      </c>
      <c r="B451" s="35" t="s">
        <v>223</v>
      </c>
      <c r="C451" s="35" t="s">
        <v>1365</v>
      </c>
      <c r="D451" s="35" t="s">
        <v>1366</v>
      </c>
      <c r="E451" s="36">
        <v>184.4014</v>
      </c>
      <c r="F451" s="35">
        <v>2.87</v>
      </c>
      <c r="G451" s="35">
        <v>-555570</v>
      </c>
      <c r="H451" s="35">
        <v>37.090000000000003</v>
      </c>
      <c r="I451" s="35">
        <v>1112</v>
      </c>
      <c r="J451" s="35" t="s">
        <v>1367</v>
      </c>
      <c r="K451" s="51" t="s">
        <v>530</v>
      </c>
      <c r="L451" s="35">
        <v>1</v>
      </c>
      <c r="M451" s="35">
        <v>3</v>
      </c>
      <c r="N451" s="41">
        <v>130.94999999999999</v>
      </c>
      <c r="O451" s="35">
        <v>-2.0029999999999999E-2</v>
      </c>
      <c r="P451" s="35">
        <v>-678800</v>
      </c>
      <c r="Q451" s="35">
        <v>-3130</v>
      </c>
      <c r="R451" s="52">
        <v>6.1399999999999997E-6</v>
      </c>
      <c r="S451" s="35">
        <v>18898</v>
      </c>
      <c r="T451" s="42">
        <v>1112</v>
      </c>
      <c r="U451" s="35">
        <v>-56.827299800000006</v>
      </c>
      <c r="V451" s="35">
        <v>588.87129450317889</v>
      </c>
      <c r="W451" s="35">
        <v>2.0725357E-2</v>
      </c>
      <c r="X451" s="35">
        <v>45930</v>
      </c>
      <c r="Y451" s="35">
        <v>-3070.7759999999998</v>
      </c>
      <c r="Z451" s="35">
        <v>-2.87812795E-6</v>
      </c>
      <c r="AA451" s="35">
        <v>-544619.33790000004</v>
      </c>
      <c r="AB451" s="35">
        <v>720</v>
      </c>
      <c r="AC451" s="42">
        <v>-60.7480999</v>
      </c>
      <c r="AD451" s="35">
        <v>615.43274409216565</v>
      </c>
      <c r="AE451" s="35">
        <v>2.3087857E-2</v>
      </c>
      <c r="AF451" s="35">
        <v>15430</v>
      </c>
      <c r="AG451" s="35">
        <v>-3070.7759999999998</v>
      </c>
      <c r="AH451" s="35">
        <v>-2.87812795E-6</v>
      </c>
      <c r="AI451" s="35">
        <v>-546352.87156</v>
      </c>
      <c r="AJ451" s="35">
        <v>922</v>
      </c>
      <c r="AK451" s="35">
        <v>-59.882100199999996</v>
      </c>
      <c r="AL451" s="35">
        <v>611.40369292761773</v>
      </c>
      <c r="AM451" s="35">
        <v>2.2771857E-2</v>
      </c>
      <c r="AN451" s="35">
        <v>-115420</v>
      </c>
      <c r="AO451" s="35">
        <v>-3070.7759999999998</v>
      </c>
      <c r="AP451" s="35">
        <v>-2.87812795E-6</v>
      </c>
      <c r="AQ451" s="35">
        <v>-547678.20652999997</v>
      </c>
      <c r="AR451" s="42">
        <v>1112</v>
      </c>
      <c r="AS451" s="35">
        <v>4</v>
      </c>
      <c r="AT451" s="35">
        <v>15</v>
      </c>
      <c r="AU451" s="35">
        <v>2</v>
      </c>
      <c r="AV451" s="35">
        <v>65</v>
      </c>
      <c r="AW451" s="35">
        <v>3</v>
      </c>
      <c r="AX451" s="35">
        <v>16</v>
      </c>
      <c r="AY451" s="35">
        <v>1</v>
      </c>
      <c r="AZ451" s="35">
        <v>54</v>
      </c>
      <c r="BA451" s="42">
        <v>1</v>
      </c>
      <c r="BB451" s="26"/>
      <c r="BC451" s="26"/>
      <c r="BD451" s="26"/>
      <c r="BE451" s="26"/>
      <c r="BF451" s="26"/>
      <c r="BG451" s="26"/>
      <c r="BH451" s="26"/>
      <c r="BI451" s="26"/>
      <c r="BJ451" s="26"/>
      <c r="BK451" s="26"/>
      <c r="BL451" s="26"/>
      <c r="BM451" s="26"/>
      <c r="BN451" s="26"/>
      <c r="BO451" s="26"/>
      <c r="BP451" s="26"/>
      <c r="BQ451" s="26"/>
      <c r="BR451" s="26"/>
      <c r="BS451" s="26"/>
      <c r="BT451" s="26"/>
      <c r="BU451" s="26"/>
      <c r="BV451" s="26"/>
      <c r="BW451" s="26"/>
      <c r="BX451" s="26"/>
      <c r="BY451" s="26"/>
      <c r="BZ451" s="26"/>
      <c r="CA451" s="26"/>
      <c r="CB451" s="26"/>
      <c r="CC451" s="26"/>
      <c r="CD451" s="26"/>
      <c r="CE451" s="26"/>
      <c r="CF451" s="26"/>
      <c r="CG451" s="26"/>
      <c r="CH451" s="26"/>
      <c r="CI451" s="26"/>
      <c r="CJ451" s="26"/>
      <c r="CK451" s="26"/>
      <c r="CL451" s="26"/>
      <c r="CM451" s="26"/>
      <c r="CN451" s="26"/>
      <c r="CO451" s="26"/>
      <c r="CP451" s="26"/>
      <c r="CQ451" s="26"/>
      <c r="CR451" s="26"/>
      <c r="CS451" s="26"/>
      <c r="CT451" s="26"/>
      <c r="CU451" s="26"/>
      <c r="CV451" s="26"/>
      <c r="CW451" s="26"/>
      <c r="CX451" s="26"/>
      <c r="CY451" s="26"/>
      <c r="CZ451" s="26"/>
      <c r="DA451" s="26"/>
      <c r="DB451" s="26"/>
      <c r="DC451" s="26"/>
      <c r="DD451" s="26"/>
      <c r="DE451" s="26"/>
      <c r="DF451" s="26"/>
      <c r="DG451" s="26"/>
      <c r="DH451" s="26"/>
      <c r="DI451" s="26"/>
      <c r="DJ451" s="26"/>
      <c r="DK451" s="26"/>
      <c r="DL451" s="26"/>
      <c r="DM451" s="26"/>
      <c r="DN451" s="26"/>
      <c r="DO451" s="26"/>
      <c r="DP451" s="26"/>
      <c r="DQ451" s="26"/>
      <c r="DR451" s="26"/>
      <c r="DS451" s="26"/>
      <c r="DT451" s="26"/>
      <c r="DU451" s="26"/>
      <c r="DV451" s="26"/>
      <c r="DW451" s="26"/>
      <c r="DX451" s="26"/>
      <c r="DY451" s="26"/>
      <c r="DZ451" s="26"/>
      <c r="EA451" s="26"/>
      <c r="EB451" s="26"/>
      <c r="EC451" s="26"/>
      <c r="ED451" s="26"/>
      <c r="EE451" s="26"/>
      <c r="EF451" s="26"/>
      <c r="EG451" s="26"/>
      <c r="EH451" s="26"/>
      <c r="EI451" s="26"/>
      <c r="EJ451" s="26"/>
      <c r="EK451" s="26"/>
      <c r="EL451" s="26"/>
      <c r="EM451" s="26"/>
      <c r="EN451" s="26"/>
      <c r="EO451" s="26"/>
      <c r="EP451" s="26"/>
      <c r="EQ451" s="26"/>
      <c r="ER451" s="26"/>
      <c r="ES451" s="26"/>
      <c r="ET451" s="26"/>
      <c r="EU451" s="26"/>
      <c r="EV451" s="26"/>
      <c r="EW451" s="26"/>
      <c r="EX451" s="26"/>
      <c r="EY451" s="26"/>
      <c r="EZ451" s="26"/>
      <c r="FA451" s="26"/>
      <c r="FB451" s="26"/>
      <c r="FC451" s="26"/>
      <c r="FD451" s="26"/>
      <c r="FE451" s="26"/>
      <c r="FF451" s="26"/>
      <c r="FG451" s="26"/>
      <c r="FH451" s="26"/>
      <c r="FI451" s="26"/>
      <c r="FJ451" s="26"/>
    </row>
    <row r="452" spans="1:166" x14ac:dyDescent="0.2">
      <c r="A452" s="35" t="s">
        <v>1368</v>
      </c>
      <c r="B452" s="35" t="s">
        <v>99</v>
      </c>
      <c r="C452" s="35" t="s">
        <v>1238</v>
      </c>
      <c r="D452" s="35" t="s">
        <v>1369</v>
      </c>
      <c r="E452" s="36">
        <v>216.5504</v>
      </c>
      <c r="F452" s="35">
        <v>3.28</v>
      </c>
      <c r="G452" s="35">
        <v>-766300</v>
      </c>
      <c r="H452" s="35">
        <v>34.159999999999997</v>
      </c>
      <c r="I452" s="35">
        <v>1900</v>
      </c>
      <c r="J452" s="35" t="s">
        <v>1370</v>
      </c>
      <c r="K452" s="35" t="s">
        <v>1100</v>
      </c>
      <c r="L452" s="35">
        <v>2</v>
      </c>
      <c r="M452" s="35">
        <v>8</v>
      </c>
      <c r="N452" s="41">
        <v>44.459845999999999</v>
      </c>
      <c r="O452" s="35">
        <v>1.4789699999999999E-2</v>
      </c>
      <c r="P452" s="35">
        <v>1336042.1000000001</v>
      </c>
      <c r="Q452" s="35">
        <v>0</v>
      </c>
      <c r="R452" s="35">
        <v>-3.4999999999999999E-6</v>
      </c>
      <c r="S452" s="35">
        <v>-18959</v>
      </c>
      <c r="T452" s="35">
        <v>1665</v>
      </c>
      <c r="U452" s="35">
        <v>30700</v>
      </c>
      <c r="V452" s="35" t="s">
        <v>92</v>
      </c>
      <c r="W452" s="35">
        <v>84.980880999999997</v>
      </c>
      <c r="X452" s="35">
        <v>0</v>
      </c>
      <c r="Y452" s="35">
        <v>0</v>
      </c>
      <c r="Z452" s="35">
        <v>0</v>
      </c>
      <c r="AA452" s="35">
        <v>0</v>
      </c>
      <c r="AB452" s="35">
        <v>-30079</v>
      </c>
      <c r="AC452" s="42">
        <v>1900</v>
      </c>
      <c r="AD452" s="35">
        <v>13.624173999999996</v>
      </c>
      <c r="AE452" s="35">
        <v>20.419821764658082</v>
      </c>
      <c r="AF452" s="35">
        <v>-1.0737805E-2</v>
      </c>
      <c r="AG452" s="35">
        <v>835820.652</v>
      </c>
      <c r="AH452" s="35">
        <v>1494.672</v>
      </c>
      <c r="AI452" s="35">
        <v>1.72600145E-6</v>
      </c>
      <c r="AJ452" s="35">
        <v>-781612.20589999994</v>
      </c>
      <c r="AK452" s="35">
        <v>720</v>
      </c>
      <c r="AL452" s="35">
        <v>9.7033739000000025</v>
      </c>
      <c r="AM452" s="35">
        <v>46.981271353644843</v>
      </c>
      <c r="AN452" s="35">
        <v>-8.3753049999999996E-3</v>
      </c>
      <c r="AO452" s="35">
        <v>805320.652</v>
      </c>
      <c r="AP452" s="35">
        <v>1494.672</v>
      </c>
      <c r="AQ452" s="35">
        <v>1.72600145E-6</v>
      </c>
      <c r="AR452" s="35">
        <v>-783345.73956000002</v>
      </c>
      <c r="AS452" s="35">
        <v>922</v>
      </c>
      <c r="AT452" s="35">
        <v>10.569373599999999</v>
      </c>
      <c r="AU452" s="35">
        <v>42.95222018909692</v>
      </c>
      <c r="AV452" s="35">
        <v>-8.6913049999999999E-3</v>
      </c>
      <c r="AW452" s="35">
        <v>674470.652</v>
      </c>
      <c r="AX452" s="35">
        <v>1494.672</v>
      </c>
      <c r="AY452" s="35">
        <v>1.72600145E-6</v>
      </c>
      <c r="AZ452" s="35">
        <v>-784671.07452999998</v>
      </c>
      <c r="BA452" s="35">
        <v>1112</v>
      </c>
      <c r="BB452" s="35">
        <v>17.659173600000003</v>
      </c>
      <c r="BC452" s="35">
        <v>-1.0604253701141033</v>
      </c>
      <c r="BD452" s="35">
        <v>-1.3623804999999999E-2</v>
      </c>
      <c r="BE452" s="35">
        <v>674470.652</v>
      </c>
      <c r="BF452" s="35">
        <v>1494.672</v>
      </c>
      <c r="BG452" s="35">
        <v>1.72600145E-6</v>
      </c>
      <c r="BH452" s="35">
        <v>-784926.47004000004</v>
      </c>
      <c r="BI452" s="35">
        <v>1363</v>
      </c>
      <c r="BJ452" s="35">
        <v>16.6181737</v>
      </c>
      <c r="BK452" s="35">
        <v>32.680840120670439</v>
      </c>
      <c r="BL452" s="35">
        <v>-1.4695804999999999E-2</v>
      </c>
      <c r="BM452" s="35">
        <v>806270.652</v>
      </c>
      <c r="BN452" s="35">
        <v>1494.672</v>
      </c>
      <c r="BO452" s="35">
        <v>1.72600145E-6</v>
      </c>
      <c r="BP452" s="35">
        <v>-818780.27816999995</v>
      </c>
      <c r="BQ452" s="35">
        <v>1665</v>
      </c>
      <c r="BR452" s="35">
        <v>-23.902861299999998</v>
      </c>
      <c r="BS452" s="35">
        <v>320.39498275820392</v>
      </c>
      <c r="BT452" s="35">
        <v>9.3894999999999873E-5</v>
      </c>
      <c r="BU452" s="35">
        <v>138249.60200000001</v>
      </c>
      <c r="BV452" s="35">
        <v>1494.672</v>
      </c>
      <c r="BW452" s="35">
        <v>-2.3998549999999998E-8</v>
      </c>
      <c r="BX452" s="35">
        <v>-829900.27816999995</v>
      </c>
      <c r="BY452" s="35">
        <v>1687</v>
      </c>
      <c r="BZ452" s="35">
        <v>-22.271581299999994</v>
      </c>
      <c r="CA452" s="35">
        <v>324.96971772774299</v>
      </c>
      <c r="CB452" s="35">
        <v>-1.391031E-3</v>
      </c>
      <c r="CC452" s="35">
        <v>219567</v>
      </c>
      <c r="CD452" s="35">
        <v>1494.672</v>
      </c>
      <c r="CE452" s="35">
        <v>9.7200450000000001E-8</v>
      </c>
      <c r="CF452" s="35">
        <v>-854470.97756999999</v>
      </c>
      <c r="CG452" s="35">
        <v>1757</v>
      </c>
      <c r="CH452" s="35">
        <v>-20.787581299999999</v>
      </c>
      <c r="CI452" s="35">
        <v>339.24237272274473</v>
      </c>
      <c r="CJ452" s="35">
        <v>-3.0980310000000002E-3</v>
      </c>
      <c r="CK452" s="35">
        <v>219566.99999985989</v>
      </c>
      <c r="CL452" s="35">
        <v>1494.672</v>
      </c>
      <c r="CM452" s="35">
        <v>9.7200450000000001E-8</v>
      </c>
      <c r="CN452" s="35">
        <v>-892228.12210000004</v>
      </c>
      <c r="CO452" s="42">
        <v>1900</v>
      </c>
      <c r="CP452" s="35">
        <v>4</v>
      </c>
      <c r="CQ452" s="35">
        <v>16</v>
      </c>
      <c r="CR452" s="35">
        <v>1</v>
      </c>
      <c r="CS452" s="35">
        <v>54</v>
      </c>
      <c r="CT452" s="35">
        <v>1</v>
      </c>
      <c r="CU452" s="35">
        <v>85</v>
      </c>
      <c r="CV452" s="35">
        <v>2</v>
      </c>
      <c r="CW452" s="35">
        <v>65</v>
      </c>
      <c r="CX452" s="35">
        <v>3</v>
      </c>
      <c r="CY452" s="26"/>
      <c r="CZ452" s="26"/>
      <c r="DA452" s="26"/>
      <c r="DB452" s="26"/>
      <c r="DC452" s="26"/>
      <c r="DD452" s="26"/>
      <c r="DE452" s="26"/>
      <c r="DF452" s="26"/>
      <c r="DG452" s="26"/>
      <c r="DH452" s="26"/>
      <c r="DI452" s="26"/>
      <c r="DJ452" s="26"/>
      <c r="DK452" s="26"/>
      <c r="DL452" s="26"/>
      <c r="DM452" s="26"/>
      <c r="DN452" s="26"/>
      <c r="DO452" s="26"/>
      <c r="DP452" s="26"/>
      <c r="DQ452" s="26"/>
      <c r="DR452" s="26"/>
      <c r="DS452" s="26"/>
      <c r="DT452" s="26"/>
      <c r="DU452" s="26"/>
      <c r="DV452" s="26"/>
      <c r="DW452" s="26"/>
      <c r="DX452" s="26"/>
      <c r="DY452" s="26"/>
      <c r="DZ452" s="26"/>
      <c r="EA452" s="26"/>
      <c r="EB452" s="26"/>
      <c r="EC452" s="26"/>
      <c r="ED452" s="26"/>
      <c r="EE452" s="26"/>
      <c r="EF452" s="26"/>
      <c r="EG452" s="26"/>
      <c r="EH452" s="26"/>
      <c r="EI452" s="26"/>
      <c r="EJ452" s="26"/>
      <c r="EK452" s="26"/>
      <c r="EL452" s="26"/>
      <c r="EM452" s="26"/>
      <c r="EN452" s="26"/>
      <c r="EO452" s="26"/>
      <c r="EP452" s="26"/>
      <c r="EQ452" s="26"/>
      <c r="ER452" s="26"/>
      <c r="ES452" s="26"/>
      <c r="ET452" s="26"/>
      <c r="EU452" s="26"/>
      <c r="EV452" s="26"/>
      <c r="EW452" s="26"/>
      <c r="EX452" s="26"/>
      <c r="EY452" s="26"/>
      <c r="EZ452" s="26"/>
      <c r="FA452" s="26"/>
      <c r="FB452" s="26"/>
      <c r="FC452" s="26"/>
      <c r="FD452" s="26"/>
      <c r="FE452" s="26"/>
      <c r="FF452" s="26"/>
      <c r="FG452" s="26"/>
      <c r="FH452" s="26"/>
      <c r="FI452" s="26"/>
      <c r="FJ452" s="26"/>
    </row>
    <row r="453" spans="1:166" x14ac:dyDescent="0.2">
      <c r="A453" s="35" t="s">
        <v>1371</v>
      </c>
      <c r="B453" s="35" t="s">
        <v>223</v>
      </c>
      <c r="C453" s="35" t="s">
        <v>1238</v>
      </c>
      <c r="D453" s="35" t="s">
        <v>1372</v>
      </c>
      <c r="E453" s="36">
        <v>156.46610000000001</v>
      </c>
      <c r="F453" s="35">
        <v>3.05</v>
      </c>
      <c r="G453" s="35">
        <v>-540890</v>
      </c>
      <c r="H453" s="35">
        <v>26.2</v>
      </c>
      <c r="I453" s="35">
        <v>1763</v>
      </c>
      <c r="J453" s="35" t="s">
        <v>1370</v>
      </c>
      <c r="K453" s="35" t="s">
        <v>1100</v>
      </c>
      <c r="L453" s="35">
        <v>1</v>
      </c>
      <c r="M453" s="35">
        <v>7</v>
      </c>
      <c r="N453" s="41">
        <v>36</v>
      </c>
      <c r="O453" s="35">
        <v>3.8249999999999998E-3</v>
      </c>
      <c r="P453" s="35">
        <v>784948</v>
      </c>
      <c r="Q453" s="35">
        <v>0</v>
      </c>
      <c r="R453" s="35">
        <v>0</v>
      </c>
      <c r="S453" s="35">
        <v>-13706</v>
      </c>
      <c r="T453" s="42">
        <v>1763</v>
      </c>
      <c r="U453" s="35">
        <v>3.9525599999999983</v>
      </c>
      <c r="V453" s="35">
        <v>44.69989841804113</v>
      </c>
      <c r="W453" s="35">
        <v>-5.1891000000000524E-5</v>
      </c>
      <c r="X453" s="35">
        <v>527743.30099999998</v>
      </c>
      <c r="Y453" s="35">
        <v>996.44799999999998</v>
      </c>
      <c r="Z453" s="35">
        <v>4.2008000000000015E-9</v>
      </c>
      <c r="AA453" s="35">
        <v>-551858.75190000003</v>
      </c>
      <c r="AB453" s="35">
        <v>720</v>
      </c>
      <c r="AC453" s="35">
        <v>3.1759999999998456E-2</v>
      </c>
      <c r="AD453" s="35">
        <v>71.261347249102414</v>
      </c>
      <c r="AE453" s="35">
        <v>2.3106089999999995E-3</v>
      </c>
      <c r="AF453" s="35">
        <v>497243.30099999998</v>
      </c>
      <c r="AG453" s="35">
        <v>996.44799999999998</v>
      </c>
      <c r="AH453" s="35">
        <v>4.2008000000000015E-9</v>
      </c>
      <c r="AI453" s="35">
        <v>-553592.28555999999</v>
      </c>
      <c r="AJ453" s="35">
        <v>922</v>
      </c>
      <c r="AK453" s="35">
        <v>0.89775980000000288</v>
      </c>
      <c r="AL453" s="35">
        <v>67.232295301900137</v>
      </c>
      <c r="AM453" s="35">
        <v>1.9946090000000001E-3</v>
      </c>
      <c r="AN453" s="35">
        <v>366393.30099999998</v>
      </c>
      <c r="AO453" s="35">
        <v>996.44799999999998</v>
      </c>
      <c r="AP453" s="35">
        <v>4.2008000000000015E-9</v>
      </c>
      <c r="AQ453" s="35">
        <v>-554917.62052999996</v>
      </c>
      <c r="AR453" s="35">
        <v>1112</v>
      </c>
      <c r="AS453" s="35">
        <v>7.9875597999999997</v>
      </c>
      <c r="AT453" s="35">
        <v>23.219649742689171</v>
      </c>
      <c r="AU453" s="35">
        <v>-2.9378909999999998E-3</v>
      </c>
      <c r="AV453" s="35">
        <v>366393.30099999998</v>
      </c>
      <c r="AW453" s="35">
        <v>996.44799999999998</v>
      </c>
      <c r="AX453" s="35">
        <v>4.2008000000000015E-9</v>
      </c>
      <c r="AY453" s="35">
        <v>-555173.16056999995</v>
      </c>
      <c r="AZ453" s="35">
        <v>1363</v>
      </c>
      <c r="BA453" s="35">
        <v>6.9465598999999969</v>
      </c>
      <c r="BB453" s="35">
        <v>56.960915233473656</v>
      </c>
      <c r="BC453" s="35">
        <v>-4.0098909999999998E-3</v>
      </c>
      <c r="BD453" s="35">
        <v>498193.30099999998</v>
      </c>
      <c r="BE453" s="35">
        <v>996.44799999999998</v>
      </c>
      <c r="BF453" s="35">
        <v>4.2008000000000015E-9</v>
      </c>
      <c r="BG453" s="35">
        <v>-589026.96869999997</v>
      </c>
      <c r="BH453" s="35">
        <v>1687</v>
      </c>
      <c r="BI453" s="35">
        <v>7.7621997999999977</v>
      </c>
      <c r="BJ453" s="35">
        <v>59.248283561313855</v>
      </c>
      <c r="BK453" s="35">
        <v>-4.7523540000000003E-3</v>
      </c>
      <c r="BL453" s="35">
        <v>538852</v>
      </c>
      <c r="BM453" s="35">
        <v>996.44799999999998</v>
      </c>
      <c r="BN453" s="35">
        <v>6.4800300000000001E-8</v>
      </c>
      <c r="BO453" s="35">
        <v>-601312.31839999999</v>
      </c>
      <c r="BP453" s="35">
        <v>1757</v>
      </c>
      <c r="BQ453" s="35">
        <v>9.4019997999999987</v>
      </c>
      <c r="BR453" s="35">
        <v>71.083986249789064</v>
      </c>
      <c r="BS453" s="35">
        <v>-6.5207540000000001E-3</v>
      </c>
      <c r="BT453" s="35">
        <v>538852</v>
      </c>
      <c r="BU453" s="35">
        <v>996.44799999999998</v>
      </c>
      <c r="BV453" s="35">
        <v>2.0872130000000001E-7</v>
      </c>
      <c r="BW453" s="35">
        <v>-638955.31839999999</v>
      </c>
      <c r="BX453" s="42">
        <v>1763</v>
      </c>
      <c r="BY453" s="35">
        <v>4</v>
      </c>
      <c r="BZ453" s="35">
        <v>16</v>
      </c>
      <c r="CA453" s="35">
        <v>1</v>
      </c>
      <c r="CB453" s="35">
        <v>54</v>
      </c>
      <c r="CC453" s="35">
        <v>1</v>
      </c>
      <c r="CD453" s="35">
        <v>85</v>
      </c>
      <c r="CE453" s="35">
        <v>1</v>
      </c>
      <c r="CF453" s="35">
        <v>65</v>
      </c>
      <c r="CG453" s="35">
        <v>2</v>
      </c>
    </row>
    <row r="454" spans="1:166" x14ac:dyDescent="0.2">
      <c r="A454" s="35" t="s">
        <v>1373</v>
      </c>
      <c r="B454" s="35" t="s">
        <v>223</v>
      </c>
      <c r="C454" s="35" t="s">
        <v>1374</v>
      </c>
      <c r="D454" s="35" t="s">
        <v>1375</v>
      </c>
      <c r="E454" s="36">
        <v>200.01560000000001</v>
      </c>
      <c r="F454" s="35">
        <v>4.38</v>
      </c>
      <c r="G454" s="35">
        <v>-368400</v>
      </c>
      <c r="H454" s="35">
        <v>29.3</v>
      </c>
      <c r="I454" s="35">
        <v>1300</v>
      </c>
      <c r="J454" s="35" t="s">
        <v>1376</v>
      </c>
      <c r="K454" s="35">
        <v>3</v>
      </c>
      <c r="L454" s="35">
        <v>1</v>
      </c>
      <c r="M454" s="35">
        <v>3</v>
      </c>
      <c r="N454" s="41">
        <v>35.137000999999998</v>
      </c>
      <c r="O454" s="35">
        <v>8.6276200000000008E-3</v>
      </c>
      <c r="P454" s="35">
        <v>105876</v>
      </c>
      <c r="Q454" s="35">
        <v>-383.53298999999998</v>
      </c>
      <c r="R454" s="35">
        <v>-2.4547500000000001E-6</v>
      </c>
      <c r="S454" s="35">
        <v>-4911</v>
      </c>
      <c r="T454" s="42">
        <v>1300</v>
      </c>
      <c r="U454" s="35">
        <v>7.8169991000000039</v>
      </c>
      <c r="V454" s="35">
        <v>18.445161122573836</v>
      </c>
      <c r="W454" s="35">
        <v>-8.8922240000000007E-3</v>
      </c>
      <c r="X454" s="35">
        <v>294481.5</v>
      </c>
      <c r="Y454" s="35">
        <v>790.94201999999984</v>
      </c>
      <c r="Z454" s="35">
        <v>1.5436292999999999E-6</v>
      </c>
      <c r="AA454" s="35">
        <v>-375582.38250000001</v>
      </c>
      <c r="AB454" s="35">
        <v>720</v>
      </c>
      <c r="AC454" s="35">
        <v>3.8961990000000029</v>
      </c>
      <c r="AD454" s="35">
        <v>45.006610711560711</v>
      </c>
      <c r="AE454" s="35">
        <v>-6.5297240000000006E-3</v>
      </c>
      <c r="AF454" s="35">
        <v>263981.5</v>
      </c>
      <c r="AG454" s="35">
        <v>790.94201999999984</v>
      </c>
      <c r="AH454" s="35">
        <v>1.5436292999999999E-6</v>
      </c>
      <c r="AI454" s="35">
        <v>-377315.91616000002</v>
      </c>
      <c r="AJ454" s="35">
        <v>1112</v>
      </c>
      <c r="AK454" s="35">
        <v>10.985999000000007</v>
      </c>
      <c r="AL454" s="35">
        <v>0.9939651523496309</v>
      </c>
      <c r="AM454" s="35">
        <v>-1.1462224E-2</v>
      </c>
      <c r="AN454" s="35">
        <v>263981.5</v>
      </c>
      <c r="AO454" s="35">
        <v>790.94201999999984</v>
      </c>
      <c r="AP454" s="35">
        <v>1.5436292999999999E-6</v>
      </c>
      <c r="AQ454" s="35">
        <v>-377571.31167000002</v>
      </c>
      <c r="AR454" s="42">
        <v>1300</v>
      </c>
      <c r="AS454" s="35">
        <v>3</v>
      </c>
      <c r="AT454" s="35">
        <v>16</v>
      </c>
      <c r="AU454" s="35">
        <v>1</v>
      </c>
      <c r="AV454" s="35">
        <v>56</v>
      </c>
      <c r="AW454" s="35">
        <v>1</v>
      </c>
      <c r="AX454" s="35">
        <v>65</v>
      </c>
      <c r="AY454" s="35">
        <v>2</v>
      </c>
      <c r="AZ454" s="26"/>
      <c r="BA454" s="26"/>
      <c r="BB454" s="26"/>
      <c r="BC454" s="26"/>
      <c r="BD454" s="26"/>
      <c r="BE454" s="26"/>
      <c r="BF454" s="26"/>
      <c r="BG454" s="26"/>
      <c r="BH454" s="26"/>
      <c r="BI454" s="26"/>
      <c r="BJ454" s="26"/>
      <c r="BK454" s="26"/>
      <c r="BL454" s="26"/>
      <c r="BM454" s="26"/>
      <c r="BN454" s="26"/>
      <c r="BO454" s="26"/>
      <c r="BP454" s="26"/>
      <c r="BQ454" s="26"/>
      <c r="BR454" s="26"/>
      <c r="BS454" s="26"/>
      <c r="BT454" s="26"/>
      <c r="BU454" s="26"/>
      <c r="BV454" s="26"/>
      <c r="BW454" s="26"/>
      <c r="BX454" s="26"/>
      <c r="BY454" s="26"/>
      <c r="BZ454" s="26"/>
      <c r="CA454" s="26"/>
      <c r="CB454" s="26"/>
      <c r="CC454" s="26"/>
      <c r="CD454" s="26"/>
      <c r="CE454" s="26"/>
      <c r="CF454" s="26"/>
      <c r="CG454" s="26"/>
      <c r="CH454" s="26"/>
      <c r="CI454" s="26"/>
      <c r="CJ454" s="26"/>
      <c r="CK454" s="26"/>
      <c r="CL454" s="26"/>
      <c r="CM454" s="26"/>
      <c r="CN454" s="26"/>
      <c r="CO454" s="26"/>
      <c r="CP454" s="26"/>
      <c r="CQ454" s="26"/>
      <c r="CR454" s="26"/>
      <c r="CS454" s="26"/>
      <c r="CT454" s="26"/>
      <c r="CU454" s="26"/>
      <c r="CV454" s="26"/>
      <c r="CW454" s="26"/>
      <c r="CX454" s="26"/>
      <c r="CY454" s="26"/>
      <c r="CZ454" s="26"/>
      <c r="DA454" s="26"/>
      <c r="DB454" s="26"/>
      <c r="DC454" s="26"/>
      <c r="DD454" s="26"/>
      <c r="DE454" s="26"/>
      <c r="DF454" s="26"/>
      <c r="DG454" s="26"/>
      <c r="DH454" s="26"/>
      <c r="DI454" s="26"/>
      <c r="DJ454" s="26"/>
      <c r="DK454" s="26"/>
      <c r="DL454" s="26"/>
      <c r="DM454" s="26"/>
      <c r="DN454" s="26"/>
      <c r="DO454" s="26"/>
      <c r="DP454" s="26"/>
      <c r="DQ454" s="26"/>
      <c r="DR454" s="26"/>
      <c r="DS454" s="26"/>
      <c r="DT454" s="26"/>
      <c r="DU454" s="26"/>
      <c r="DV454" s="26"/>
      <c r="DW454" s="26"/>
      <c r="DX454" s="26"/>
      <c r="DY454" s="26"/>
      <c r="DZ454" s="26"/>
      <c r="EA454" s="26"/>
      <c r="EB454" s="26"/>
      <c r="EC454" s="26"/>
      <c r="ED454" s="26"/>
      <c r="EE454" s="26"/>
      <c r="EF454" s="26"/>
      <c r="EG454" s="26"/>
      <c r="EH454" s="26"/>
      <c r="EI454" s="26"/>
      <c r="EJ454" s="26"/>
      <c r="EK454" s="26"/>
      <c r="EL454" s="26"/>
      <c r="EM454" s="26"/>
      <c r="EN454" s="26"/>
      <c r="EO454" s="26"/>
      <c r="EP454" s="26"/>
      <c r="EQ454" s="26"/>
      <c r="ER454" s="26"/>
      <c r="ES454" s="26"/>
      <c r="ET454" s="26"/>
      <c r="EU454" s="26"/>
      <c r="EV454" s="26"/>
      <c r="EW454" s="26"/>
      <c r="EX454" s="26"/>
      <c r="EY454" s="26"/>
      <c r="EZ454" s="26"/>
      <c r="FA454" s="26"/>
      <c r="FB454" s="26"/>
      <c r="FC454" s="26"/>
      <c r="FD454" s="26"/>
      <c r="FE454" s="26"/>
      <c r="FF454" s="26"/>
      <c r="FG454" s="26"/>
      <c r="FH454" s="26"/>
      <c r="FI454" s="26"/>
      <c r="FJ454" s="26"/>
    </row>
    <row r="455" spans="1:166" x14ac:dyDescent="0.2">
      <c r="A455" s="35" t="s">
        <v>1377</v>
      </c>
      <c r="B455" s="35" t="s">
        <v>223</v>
      </c>
      <c r="C455" s="35" t="s">
        <v>1378</v>
      </c>
      <c r="D455" s="35" t="s">
        <v>1379</v>
      </c>
      <c r="E455" s="36">
        <v>56.077400000000004</v>
      </c>
      <c r="F455" s="35">
        <v>3.25</v>
      </c>
      <c r="G455" s="35">
        <v>-151790</v>
      </c>
      <c r="H455" s="35">
        <v>9.1</v>
      </c>
      <c r="I455" s="47">
        <v>4000</v>
      </c>
      <c r="J455" s="35" t="s">
        <v>1193</v>
      </c>
      <c r="K455" s="51" t="s">
        <v>97</v>
      </c>
      <c r="L455" s="35">
        <v>3</v>
      </c>
      <c r="M455" s="35">
        <v>7</v>
      </c>
      <c r="N455" s="41">
        <v>12.128</v>
      </c>
      <c r="O455" s="35">
        <v>4.4000000000000002E-4</v>
      </c>
      <c r="P455" s="35">
        <v>208000</v>
      </c>
      <c r="Q455" s="35">
        <v>0</v>
      </c>
      <c r="R455" s="35">
        <v>0</v>
      </c>
      <c r="S455" s="35">
        <v>-4353</v>
      </c>
      <c r="T455" s="44">
        <v>2000</v>
      </c>
      <c r="U455" s="35">
        <v>0</v>
      </c>
      <c r="V455" s="35" t="s">
        <v>118</v>
      </c>
      <c r="W455" s="35">
        <v>11.8</v>
      </c>
      <c r="X455" s="35">
        <v>5.2499999999999997E-4</v>
      </c>
      <c r="Y455" s="35">
        <v>0</v>
      </c>
      <c r="Z455" s="35">
        <v>0</v>
      </c>
      <c r="AA455" s="35">
        <v>0</v>
      </c>
      <c r="AB455" s="35">
        <v>-3924</v>
      </c>
      <c r="AC455" s="35">
        <v>3200</v>
      </c>
      <c r="AD455" s="35">
        <v>19000</v>
      </c>
      <c r="AE455" s="35" t="s">
        <v>92</v>
      </c>
      <c r="AF455" s="35">
        <v>15</v>
      </c>
      <c r="AG455" s="35">
        <v>0</v>
      </c>
      <c r="AH455" s="35">
        <v>0</v>
      </c>
      <c r="AI455" s="35">
        <v>0</v>
      </c>
      <c r="AJ455" s="35">
        <v>0</v>
      </c>
      <c r="AK455" s="35">
        <v>10212</v>
      </c>
      <c r="AL455" s="42">
        <v>4000</v>
      </c>
      <c r="AM455" s="35">
        <v>-1.8734500000000001</v>
      </c>
      <c r="AN455" s="35">
        <v>31.465113487240274</v>
      </c>
      <c r="AO455" s="35">
        <v>1.8981614999999997E-3</v>
      </c>
      <c r="AP455" s="35">
        <v>171094.5</v>
      </c>
      <c r="AQ455" s="35">
        <v>249.11199999999999</v>
      </c>
      <c r="AR455" s="35">
        <v>1.6200075E-8</v>
      </c>
      <c r="AS455" s="35">
        <v>-155477.68315</v>
      </c>
      <c r="AT455" s="35">
        <v>720</v>
      </c>
      <c r="AU455" s="35">
        <v>-5.7942500000000008</v>
      </c>
      <c r="AV455" s="35">
        <v>58.026562318301728</v>
      </c>
      <c r="AW455" s="35">
        <v>4.2606614999999995E-3</v>
      </c>
      <c r="AX455" s="35">
        <v>140594.5</v>
      </c>
      <c r="AY455" s="35">
        <v>249.11199999999999</v>
      </c>
      <c r="AZ455" s="42">
        <v>1.6200075E-8</v>
      </c>
      <c r="BA455" s="35">
        <v>-157211.21681000001</v>
      </c>
      <c r="BB455" s="35">
        <v>1112</v>
      </c>
      <c r="BC455" s="35">
        <v>1.2955499999999986</v>
      </c>
      <c r="BD455" s="35">
        <v>14.013916759090762</v>
      </c>
      <c r="BE455" s="35">
        <v>-6.7183850000000008E-4</v>
      </c>
      <c r="BF455" s="26">
        <v>140594.5</v>
      </c>
      <c r="BG455" s="26">
        <v>249.11199999999999</v>
      </c>
      <c r="BH455" s="26">
        <v>1.6200075E-8</v>
      </c>
      <c r="BI455" s="26">
        <v>-157466.75685000001</v>
      </c>
      <c r="BJ455" s="26">
        <v>1757</v>
      </c>
      <c r="BK455" s="26">
        <v>2.9353499999999997</v>
      </c>
      <c r="BL455" s="26">
        <v>25.849619447565928</v>
      </c>
      <c r="BM455" s="26">
        <v>-2.4402385000000001E-3</v>
      </c>
      <c r="BN455" s="26">
        <v>140594.5</v>
      </c>
      <c r="BO455" s="26">
        <v>249.11199999999999</v>
      </c>
      <c r="BP455" s="26">
        <v>1.6012107500000002E-7</v>
      </c>
      <c r="BQ455" s="26">
        <v>-195109.75685000001</v>
      </c>
      <c r="BR455" s="26">
        <v>2000</v>
      </c>
      <c r="BS455" s="26">
        <v>3.2633499999999991</v>
      </c>
      <c r="BT455" s="26">
        <v>23.342523440836125</v>
      </c>
      <c r="BU455" s="26">
        <v>-2.5252385000000001E-3</v>
      </c>
      <c r="BV455" s="26">
        <v>36594.5</v>
      </c>
      <c r="BW455" s="26">
        <v>249.11199999999999</v>
      </c>
      <c r="BX455" s="26">
        <v>1.6012107500000002E-7</v>
      </c>
      <c r="BY455" s="26">
        <v>-194680.75685000001</v>
      </c>
      <c r="BZ455" s="26">
        <v>3000</v>
      </c>
      <c r="CA455" s="26">
        <v>1.0832999999999977</v>
      </c>
      <c r="CB455" s="26">
        <v>43.772731055223616</v>
      </c>
      <c r="CC455" s="26">
        <v>-2.2066500000000001E-3</v>
      </c>
      <c r="CD455" s="26">
        <v>0</v>
      </c>
      <c r="CE455" s="26">
        <v>0</v>
      </c>
      <c r="CF455" s="26">
        <v>1.4392100000000001E-7</v>
      </c>
      <c r="CG455" s="26">
        <v>-192381.5</v>
      </c>
      <c r="CH455" s="26">
        <v>3200</v>
      </c>
      <c r="CI455" s="26">
        <v>-2.1167000000000016</v>
      </c>
      <c r="CJ455" s="26">
        <v>63.502130539344677</v>
      </c>
      <c r="CK455" s="26">
        <v>-1.68165E-3</v>
      </c>
      <c r="CL455" s="26">
        <v>0</v>
      </c>
      <c r="CM455" s="26">
        <v>0</v>
      </c>
      <c r="CN455" s="26">
        <v>1.4392100000000001E-7</v>
      </c>
      <c r="CO455" s="26">
        <v>-178245.5</v>
      </c>
      <c r="CP455" s="38">
        <v>4000</v>
      </c>
      <c r="CQ455" s="26">
        <v>2</v>
      </c>
      <c r="CR455" s="26">
        <v>16</v>
      </c>
      <c r="CS455" s="26">
        <v>1</v>
      </c>
      <c r="CT455" s="26">
        <v>65</v>
      </c>
      <c r="CU455" s="26">
        <v>0.5</v>
      </c>
      <c r="CV455" s="26"/>
      <c r="CW455" s="26"/>
      <c r="CX455" s="26"/>
      <c r="CY455" s="26"/>
      <c r="CZ455" s="26"/>
      <c r="DA455" s="26"/>
      <c r="DB455" s="26"/>
      <c r="DC455" s="26"/>
      <c r="DD455" s="26"/>
      <c r="DE455" s="26"/>
      <c r="DF455" s="26"/>
      <c r="DG455" s="26"/>
      <c r="DH455" s="26"/>
      <c r="DI455" s="26"/>
      <c r="DJ455" s="26"/>
      <c r="DK455" s="26"/>
      <c r="DL455" s="26"/>
      <c r="DM455" s="26"/>
      <c r="DN455" s="26"/>
      <c r="DO455" s="26"/>
      <c r="DP455" s="26"/>
      <c r="DQ455" s="26"/>
      <c r="DR455" s="26"/>
      <c r="DS455" s="26"/>
      <c r="DT455" s="26"/>
      <c r="DU455" s="26"/>
      <c r="DV455" s="26"/>
      <c r="DW455" s="26"/>
      <c r="DX455" s="26"/>
      <c r="DY455" s="26"/>
      <c r="DZ455" s="26"/>
      <c r="EA455" s="26"/>
      <c r="EB455" s="26"/>
      <c r="EC455" s="26"/>
      <c r="ED455" s="26"/>
      <c r="EE455" s="26"/>
      <c r="EF455" s="26"/>
      <c r="EG455" s="26"/>
      <c r="EH455" s="26"/>
      <c r="EI455" s="26"/>
      <c r="EJ455" s="26"/>
      <c r="EK455" s="26"/>
      <c r="EL455" s="26"/>
      <c r="EM455" s="26"/>
      <c r="EN455" s="26"/>
      <c r="EO455" s="26"/>
      <c r="EP455" s="26"/>
      <c r="EQ455" s="26"/>
      <c r="ER455" s="26"/>
      <c r="ES455" s="26"/>
      <c r="ET455" s="26"/>
      <c r="EU455" s="26"/>
      <c r="EV455" s="26"/>
      <c r="EW455" s="26"/>
      <c r="EX455" s="26"/>
      <c r="EY455" s="26"/>
      <c r="EZ455" s="26"/>
      <c r="FA455" s="26"/>
      <c r="FB455" s="26"/>
      <c r="FC455" s="26"/>
      <c r="FD455" s="26"/>
      <c r="FE455" s="26"/>
      <c r="FF455" s="26"/>
      <c r="FG455" s="26"/>
      <c r="FH455" s="26"/>
      <c r="FI455" s="26"/>
      <c r="FJ455" s="26"/>
    </row>
    <row r="456" spans="1:166" x14ac:dyDescent="0.2">
      <c r="A456" s="35" t="s">
        <v>1377</v>
      </c>
      <c r="B456" s="35" t="s">
        <v>104</v>
      </c>
      <c r="C456" s="35" t="s">
        <v>1378</v>
      </c>
      <c r="E456" s="36">
        <v>56.077400000000004</v>
      </c>
      <c r="F456" s="35">
        <v>2.2899999999999999E-3</v>
      </c>
      <c r="G456" s="35">
        <v>10500</v>
      </c>
      <c r="H456" s="35">
        <v>52.487000000000002</v>
      </c>
      <c r="I456" s="35">
        <v>2000</v>
      </c>
      <c r="J456" s="35" t="s">
        <v>1193</v>
      </c>
      <c r="K456" s="35">
        <v>0</v>
      </c>
      <c r="L456" s="35">
        <v>1</v>
      </c>
      <c r="M456" s="35">
        <v>4</v>
      </c>
      <c r="N456" s="41">
        <v>24.680499999999999</v>
      </c>
      <c r="O456" s="35">
        <v>-5.3863799999999996E-3</v>
      </c>
      <c r="P456" s="35">
        <v>-206314</v>
      </c>
      <c r="Q456" s="35">
        <v>-565.02399000000003</v>
      </c>
      <c r="R456" s="35">
        <v>1.23305E-6</v>
      </c>
      <c r="S456" s="35">
        <v>3536</v>
      </c>
      <c r="T456" s="42">
        <v>2000</v>
      </c>
      <c r="U456" s="35">
        <v>-14.425949899999999</v>
      </c>
      <c r="V456" s="35">
        <v>99.232169228655678</v>
      </c>
      <c r="W456" s="35">
        <v>7.7245414999999994E-3</v>
      </c>
      <c r="X456" s="35">
        <v>-36062.5</v>
      </c>
      <c r="Y456" s="35">
        <v>-880.93598000000009</v>
      </c>
      <c r="Z456" s="35">
        <v>-6.0032492499999999E-7</v>
      </c>
      <c r="AA456" s="35">
        <v>14701.316849999999</v>
      </c>
      <c r="AB456" s="35">
        <v>720</v>
      </c>
      <c r="AC456" s="35">
        <v>-18.34675</v>
      </c>
      <c r="AD456" s="35">
        <v>125.79361881764235</v>
      </c>
      <c r="AE456" s="35">
        <v>1.0087041499999999E-2</v>
      </c>
      <c r="AF456" s="35">
        <v>-66562.5</v>
      </c>
      <c r="AG456" s="35">
        <v>-880.93598000000009</v>
      </c>
      <c r="AH456" s="35">
        <v>-6.0032492499999999E-7</v>
      </c>
      <c r="AI456" s="35">
        <v>12967.78319</v>
      </c>
      <c r="AJ456" s="35">
        <v>1112</v>
      </c>
      <c r="AK456" s="35">
        <v>-11.25695</v>
      </c>
      <c r="AL456" s="35">
        <v>81.78097325843143</v>
      </c>
      <c r="AM456" s="35">
        <v>5.1545415000000001E-3</v>
      </c>
      <c r="AN456" s="35">
        <v>-66562.5</v>
      </c>
      <c r="AO456" s="35">
        <v>-880.93598000000009</v>
      </c>
      <c r="AP456" s="35">
        <v>-6.0032492499999999E-7</v>
      </c>
      <c r="AQ456" s="35">
        <v>12712.38768</v>
      </c>
      <c r="AR456" s="35">
        <v>1757</v>
      </c>
      <c r="AS456" s="35">
        <v>-9.772949999999998</v>
      </c>
      <c r="AT456" s="35">
        <v>96.053628253433075</v>
      </c>
      <c r="AU456" s="35">
        <v>3.4475414999999999E-3</v>
      </c>
      <c r="AV456" s="35">
        <v>-66562.500000140106</v>
      </c>
      <c r="AW456" s="35">
        <v>-880.93598000000009</v>
      </c>
      <c r="AX456" s="35">
        <v>-6.0032492499999999E-7</v>
      </c>
      <c r="AY456" s="35">
        <v>-25044.756849999998</v>
      </c>
      <c r="AZ456" s="42">
        <v>2000</v>
      </c>
      <c r="BA456" s="35">
        <v>2</v>
      </c>
      <c r="BB456" s="35">
        <v>16</v>
      </c>
      <c r="BC456" s="35">
        <v>1</v>
      </c>
      <c r="BD456" s="35">
        <v>65</v>
      </c>
      <c r="BE456" s="35">
        <v>0.5</v>
      </c>
      <c r="BF456" s="26"/>
      <c r="BG456" s="26"/>
      <c r="BH456" s="26"/>
      <c r="BI456" s="26"/>
      <c r="BJ456" s="26"/>
      <c r="BK456" s="26"/>
      <c r="BL456" s="26"/>
      <c r="BM456" s="26"/>
      <c r="BN456" s="26"/>
      <c r="BO456" s="26"/>
      <c r="BP456" s="26"/>
      <c r="BQ456" s="26"/>
      <c r="BR456" s="26"/>
      <c r="BS456" s="26"/>
      <c r="BT456" s="26"/>
      <c r="BU456" s="26"/>
      <c r="BV456" s="26"/>
      <c r="BW456" s="26"/>
      <c r="BX456" s="26"/>
      <c r="BY456" s="26"/>
      <c r="BZ456" s="26"/>
      <c r="CA456" s="26"/>
      <c r="CB456" s="26"/>
      <c r="CC456" s="26"/>
      <c r="CD456" s="26"/>
      <c r="CE456" s="26"/>
      <c r="CF456" s="26"/>
      <c r="CG456" s="26"/>
      <c r="CH456" s="26"/>
      <c r="CI456" s="26"/>
      <c r="CJ456" s="26"/>
      <c r="CK456" s="26"/>
      <c r="CL456" s="26"/>
      <c r="CM456" s="26"/>
      <c r="CN456" s="26"/>
      <c r="CO456" s="26"/>
      <c r="CP456" s="26"/>
      <c r="CQ456" s="26"/>
      <c r="CR456" s="26"/>
      <c r="CS456" s="26"/>
      <c r="CT456" s="26"/>
      <c r="CU456" s="26"/>
      <c r="CV456" s="26"/>
      <c r="CW456" s="26"/>
      <c r="CX456" s="26"/>
      <c r="CY456" s="26"/>
      <c r="CZ456" s="26"/>
      <c r="DA456" s="26"/>
      <c r="DB456" s="26"/>
      <c r="DC456" s="26"/>
      <c r="DD456" s="26"/>
      <c r="DE456" s="26"/>
      <c r="DF456" s="26"/>
      <c r="DG456" s="26"/>
      <c r="DH456" s="26"/>
      <c r="DI456" s="26"/>
      <c r="DJ456" s="26"/>
      <c r="DK456" s="26"/>
      <c r="DL456" s="26"/>
      <c r="DM456" s="26"/>
      <c r="DN456" s="26"/>
      <c r="DO456" s="26"/>
      <c r="DP456" s="26"/>
      <c r="DQ456" s="26"/>
      <c r="DR456" s="26"/>
      <c r="DS456" s="26"/>
      <c r="DT456" s="26"/>
      <c r="DU456" s="26"/>
      <c r="DV456" s="26"/>
      <c r="DW456" s="26"/>
      <c r="DX456" s="26"/>
      <c r="DY456" s="26"/>
      <c r="DZ456" s="26"/>
      <c r="EA456" s="26"/>
      <c r="EB456" s="26"/>
      <c r="EC456" s="26"/>
      <c r="ED456" s="26"/>
      <c r="EE456" s="26"/>
      <c r="EF456" s="26"/>
      <c r="EG456" s="26"/>
      <c r="EH456" s="26"/>
      <c r="EI456" s="26"/>
      <c r="EJ456" s="26"/>
      <c r="EK456" s="26"/>
      <c r="EL456" s="26"/>
      <c r="EM456" s="26"/>
      <c r="EN456" s="26"/>
      <c r="EO456" s="26"/>
      <c r="EP456" s="26"/>
      <c r="EQ456" s="26"/>
      <c r="ER456" s="26"/>
      <c r="ES456" s="26"/>
      <c r="ET456" s="26"/>
      <c r="EU456" s="26"/>
      <c r="EV456" s="26"/>
      <c r="EW456" s="26"/>
      <c r="EX456" s="26"/>
      <c r="EY456" s="26"/>
      <c r="EZ456" s="26"/>
      <c r="FA456" s="26"/>
      <c r="FB456" s="26"/>
      <c r="FC456" s="26"/>
      <c r="FD456" s="26"/>
      <c r="FE456" s="26"/>
      <c r="FF456" s="26"/>
      <c r="FG456" s="26"/>
      <c r="FH456" s="26"/>
      <c r="FI456" s="26"/>
      <c r="FJ456" s="26"/>
    </row>
    <row r="457" spans="1:166" x14ac:dyDescent="0.2">
      <c r="A457" s="35" t="s">
        <v>1380</v>
      </c>
      <c r="B457" s="35" t="s">
        <v>104</v>
      </c>
      <c r="C457" s="35" t="s">
        <v>1381</v>
      </c>
      <c r="E457" s="36">
        <v>57.085340000000002</v>
      </c>
      <c r="F457" s="35">
        <v>2.33E-3</v>
      </c>
      <c r="G457" s="35">
        <v>-46340</v>
      </c>
      <c r="H457" s="35">
        <v>56.252000000000002</v>
      </c>
      <c r="I457" s="35">
        <v>2000</v>
      </c>
      <c r="J457" s="35" t="s">
        <v>1193</v>
      </c>
      <c r="K457" s="35">
        <v>0</v>
      </c>
      <c r="L457" s="35">
        <v>1</v>
      </c>
      <c r="M457" s="35">
        <v>4</v>
      </c>
      <c r="N457" s="41">
        <v>9.8106898999999999</v>
      </c>
      <c r="O457" s="35">
        <v>1.2620999999999999E-3</v>
      </c>
      <c r="P457" s="35">
        <v>186755</v>
      </c>
      <c r="Q457" s="35">
        <v>77.342299999999994</v>
      </c>
      <c r="R457" s="35">
        <v>-1.3869799999999999E-7</v>
      </c>
      <c r="S457" s="35">
        <v>-4995</v>
      </c>
      <c r="T457" s="42">
        <v>2000</v>
      </c>
      <c r="U457" s="35">
        <v>1.3409002000000001</v>
      </c>
      <c r="V457" s="35">
        <v>-20.905265601429363</v>
      </c>
      <c r="W457" s="35">
        <v>1.7953864999999997E-3</v>
      </c>
      <c r="X457" s="35">
        <v>131399.25</v>
      </c>
      <c r="Y457" s="35">
        <v>211.05359999999999</v>
      </c>
      <c r="Z457" s="35">
        <v>5.4629324999999993E-8</v>
      </c>
      <c r="AA457" s="35">
        <v>-48480.856749999999</v>
      </c>
      <c r="AB457" s="35">
        <v>720</v>
      </c>
      <c r="AC457" s="35">
        <v>-2.5798999000000009</v>
      </c>
      <c r="AD457" s="35">
        <v>5.656183987557327</v>
      </c>
      <c r="AE457" s="35">
        <v>4.1578864999999993E-3</v>
      </c>
      <c r="AF457" s="35">
        <v>100899.25</v>
      </c>
      <c r="AG457" s="35">
        <v>211.05359999999999</v>
      </c>
      <c r="AH457" s="35">
        <v>5.4629324999999993E-8</v>
      </c>
      <c r="AI457" s="35">
        <v>-50214.39041</v>
      </c>
      <c r="AJ457" s="35">
        <v>1112</v>
      </c>
      <c r="AK457" s="35">
        <v>4.5099000999999994</v>
      </c>
      <c r="AL457" s="35">
        <v>-38.356461571653639</v>
      </c>
      <c r="AM457" s="35">
        <v>-7.746134999999999E-4</v>
      </c>
      <c r="AN457" s="35">
        <v>100899.25</v>
      </c>
      <c r="AO457" s="35">
        <v>211.05359999999999</v>
      </c>
      <c r="AP457" s="35">
        <v>5.4629324999999993E-8</v>
      </c>
      <c r="AQ457" s="35">
        <v>-50469.785920000002</v>
      </c>
      <c r="AR457" s="35">
        <v>1757</v>
      </c>
      <c r="AS457" s="35">
        <v>5.9939001000000012</v>
      </c>
      <c r="AT457" s="35">
        <v>-24.083806576651966</v>
      </c>
      <c r="AU457" s="35">
        <v>-2.4816134999999999E-3</v>
      </c>
      <c r="AV457" s="35">
        <v>100899.24999985989</v>
      </c>
      <c r="AW457" s="35">
        <v>211.05359999999999</v>
      </c>
      <c r="AX457" s="35">
        <v>5.4629324999999993E-8</v>
      </c>
      <c r="AY457" s="35">
        <v>-88226.93045</v>
      </c>
      <c r="AZ457" s="42">
        <v>2000</v>
      </c>
      <c r="BA457" s="35">
        <v>3</v>
      </c>
      <c r="BB457" s="35">
        <v>16</v>
      </c>
      <c r="BC457" s="35">
        <v>1</v>
      </c>
      <c r="BD457" s="35">
        <v>65</v>
      </c>
      <c r="BE457" s="35">
        <v>0.5</v>
      </c>
      <c r="BF457" s="35">
        <v>38</v>
      </c>
      <c r="BG457" s="35">
        <v>0.5</v>
      </c>
      <c r="BH457" s="26"/>
      <c r="BI457" s="26"/>
      <c r="BJ457" s="26"/>
      <c r="BK457" s="26"/>
      <c r="BL457" s="26"/>
      <c r="BM457" s="26"/>
      <c r="BN457" s="26"/>
      <c r="BO457" s="26"/>
      <c r="BP457" s="26"/>
      <c r="BQ457" s="26"/>
      <c r="BR457" s="26"/>
      <c r="BS457" s="26"/>
      <c r="BT457" s="26"/>
      <c r="BU457" s="26"/>
      <c r="BV457" s="26"/>
      <c r="BW457" s="26"/>
      <c r="BX457" s="26"/>
      <c r="BY457" s="26"/>
      <c r="BZ457" s="26"/>
      <c r="CA457" s="26"/>
      <c r="CB457" s="26"/>
      <c r="CC457" s="26"/>
      <c r="CD457" s="26"/>
      <c r="CE457" s="26"/>
      <c r="CF457" s="26"/>
      <c r="CG457" s="26"/>
      <c r="CH457" s="26"/>
      <c r="CI457" s="26"/>
      <c r="CJ457" s="26"/>
      <c r="CK457" s="26"/>
      <c r="CL457" s="26"/>
      <c r="CM457" s="26"/>
      <c r="CN457" s="26"/>
      <c r="CO457" s="26"/>
      <c r="CP457" s="26"/>
      <c r="CQ457" s="26"/>
      <c r="CR457" s="26"/>
      <c r="CS457" s="26"/>
      <c r="CT457" s="26"/>
      <c r="CU457" s="26"/>
      <c r="CV457" s="26"/>
      <c r="CW457" s="26"/>
      <c r="CX457" s="26"/>
      <c r="CY457" s="26"/>
      <c r="CZ457" s="26"/>
      <c r="DA457" s="26"/>
      <c r="DB457" s="26"/>
      <c r="DC457" s="26"/>
      <c r="DD457" s="26"/>
      <c r="DE457" s="26"/>
      <c r="DF457" s="26"/>
      <c r="DG457" s="26"/>
      <c r="DH457" s="26"/>
      <c r="DI457" s="26"/>
      <c r="DJ457" s="26"/>
      <c r="DK457" s="26"/>
      <c r="DL457" s="26"/>
      <c r="DM457" s="26"/>
      <c r="DN457" s="26"/>
      <c r="DO457" s="26"/>
      <c r="DP457" s="26"/>
      <c r="DQ457" s="26"/>
      <c r="DR457" s="26"/>
      <c r="DS457" s="26"/>
      <c r="DT457" s="26"/>
      <c r="DU457" s="26"/>
      <c r="DV457" s="26"/>
      <c r="DW457" s="26"/>
      <c r="DX457" s="26"/>
      <c r="DY457" s="26"/>
      <c r="DZ457" s="26"/>
      <c r="EA457" s="26"/>
      <c r="EB457" s="26"/>
      <c r="EC457" s="26"/>
      <c r="ED457" s="26"/>
      <c r="EE457" s="26"/>
      <c r="EF457" s="26"/>
      <c r="EG457" s="26"/>
      <c r="EH457" s="26"/>
      <c r="EI457" s="26"/>
      <c r="EJ457" s="26"/>
      <c r="EK457" s="26"/>
      <c r="EL457" s="26"/>
      <c r="EM457" s="26"/>
      <c r="EN457" s="26"/>
      <c r="EO457" s="26"/>
      <c r="EP457" s="26"/>
      <c r="EQ457" s="26"/>
      <c r="ER457" s="26"/>
      <c r="ES457" s="26"/>
      <c r="ET457" s="26"/>
      <c r="EU457" s="26"/>
      <c r="EV457" s="26"/>
      <c r="EW457" s="26"/>
      <c r="EX457" s="26"/>
      <c r="EY457" s="26"/>
      <c r="EZ457" s="26"/>
      <c r="FA457" s="26"/>
      <c r="FB457" s="26"/>
      <c r="FC457" s="26"/>
      <c r="FD457" s="26"/>
      <c r="FE457" s="26"/>
      <c r="FF457" s="26"/>
      <c r="FG457" s="26"/>
      <c r="FH457" s="26"/>
      <c r="FI457" s="26"/>
      <c r="FJ457" s="26"/>
    </row>
    <row r="458" spans="1:166" x14ac:dyDescent="0.2">
      <c r="A458" s="35" t="s">
        <v>1382</v>
      </c>
      <c r="B458" s="35" t="s">
        <v>223</v>
      </c>
      <c r="C458" s="35" t="s">
        <v>1383</v>
      </c>
      <c r="D458" s="35" t="s">
        <v>1384</v>
      </c>
      <c r="E458" s="36">
        <v>72.144000000000005</v>
      </c>
      <c r="F458" s="35">
        <v>2.5</v>
      </c>
      <c r="G458" s="35">
        <v>-113100</v>
      </c>
      <c r="H458" s="35">
        <v>13.528</v>
      </c>
      <c r="I458" s="35">
        <v>2000</v>
      </c>
      <c r="J458" s="35" t="s">
        <v>1385</v>
      </c>
      <c r="K458" s="35">
        <v>4</v>
      </c>
      <c r="L458" s="35">
        <v>1</v>
      </c>
      <c r="M458" s="35">
        <v>8</v>
      </c>
      <c r="N458" s="41">
        <v>16.996500000000001</v>
      </c>
      <c r="O458" s="35">
        <v>-6.3317600000000005E-4</v>
      </c>
      <c r="P458" s="35">
        <v>-62731.601999999999</v>
      </c>
      <c r="Q458" s="35">
        <v>-208.01801</v>
      </c>
      <c r="R458" s="35">
        <v>1.42206E-7</v>
      </c>
      <c r="S458" s="35">
        <v>-1213</v>
      </c>
      <c r="T458" s="42">
        <v>2000</v>
      </c>
      <c r="U458" s="35">
        <v>-4.9915000999999997</v>
      </c>
      <c r="V458" s="35">
        <v>47.798992729252689</v>
      </c>
      <c r="W458" s="35">
        <v>1.4861759999999999E-3</v>
      </c>
      <c r="X458" s="35">
        <v>-78665.801000000007</v>
      </c>
      <c r="Y458" s="35">
        <v>-416.03602000000001</v>
      </c>
      <c r="Z458" s="35">
        <v>-7.1102999999999998E-8</v>
      </c>
      <c r="AA458" s="35">
        <v>-110340.59329999999</v>
      </c>
      <c r="AB458" s="35">
        <v>368.3</v>
      </c>
      <c r="AC458" s="35">
        <v>-7.2545001000000013</v>
      </c>
      <c r="AD458" s="35">
        <v>62.981938415193383</v>
      </c>
      <c r="AE458" s="35">
        <v>3.2321759999999998E-3</v>
      </c>
      <c r="AF458" s="35">
        <v>-865.80099999999948</v>
      </c>
      <c r="AG458" s="35">
        <v>-416.03602000000001</v>
      </c>
      <c r="AH458" s="35">
        <v>-7.1102999999999998E-8</v>
      </c>
      <c r="AI458" s="35">
        <v>-111455.7019</v>
      </c>
      <c r="AJ458" s="35">
        <v>388.36</v>
      </c>
      <c r="AK458" s="35">
        <v>-15.381500000000001</v>
      </c>
      <c r="AL458" s="35">
        <v>110.90746750051767</v>
      </c>
      <c r="AM458" s="35">
        <v>1.5743176000000001E-2</v>
      </c>
      <c r="AN458" s="35">
        <v>-865.80099999999948</v>
      </c>
      <c r="AO458" s="35">
        <v>-416.03602000000001</v>
      </c>
      <c r="AP458" s="35">
        <v>-7.1102999999999998E-8</v>
      </c>
      <c r="AQ458" s="35">
        <v>-113137.9510803</v>
      </c>
      <c r="AR458" s="35">
        <v>432</v>
      </c>
      <c r="AS458" s="35">
        <v>-9.9574999999999996</v>
      </c>
      <c r="AT458" s="35">
        <v>84.879453466534528</v>
      </c>
      <c r="AU458" s="35">
        <v>4.874176E-3</v>
      </c>
      <c r="AV458" s="35">
        <v>544134.19900000002</v>
      </c>
      <c r="AW458" s="35">
        <v>-416.03602000000001</v>
      </c>
      <c r="AX458" s="35">
        <v>-7.1102999999999998E-8</v>
      </c>
      <c r="AY458" s="35">
        <v>-115346.3474</v>
      </c>
      <c r="AZ458" s="35">
        <v>720</v>
      </c>
      <c r="BA458" s="35">
        <v>-13.878300100000001</v>
      </c>
      <c r="BB458" s="35">
        <v>111.44090305552118</v>
      </c>
      <c r="BC458" s="35">
        <v>7.236676E-3</v>
      </c>
      <c r="BD458" s="35">
        <v>513634.19900000002</v>
      </c>
      <c r="BE458" s="35">
        <v>-416.03602000000001</v>
      </c>
      <c r="BF458" s="35">
        <v>-7.1102999999999998E-8</v>
      </c>
      <c r="BG458" s="35">
        <v>-117079.88106</v>
      </c>
      <c r="BH458" s="35">
        <v>881.8</v>
      </c>
      <c r="BI458" s="35">
        <v>-13.0025002</v>
      </c>
      <c r="BJ458" s="35">
        <v>120.89874576879009</v>
      </c>
      <c r="BK458" s="35">
        <v>5.7981059999999999E-3</v>
      </c>
      <c r="BL458" s="35">
        <v>-45347.300999999999</v>
      </c>
      <c r="BM458" s="35">
        <v>-416.03602000000001</v>
      </c>
      <c r="BN458" s="35">
        <v>-8.0102999999999999E-8</v>
      </c>
      <c r="BO458" s="35">
        <v>-128899.49896</v>
      </c>
      <c r="BP458" s="35">
        <v>1112</v>
      </c>
      <c r="BQ458" s="35">
        <v>-5.9127001999999997</v>
      </c>
      <c r="BR458" s="35">
        <v>76.886100209579155</v>
      </c>
      <c r="BS458" s="35">
        <v>8.656060000000001E-4</v>
      </c>
      <c r="BT458" s="35">
        <v>-45347.300999999999</v>
      </c>
      <c r="BU458" s="35">
        <v>-416.03602000000001</v>
      </c>
      <c r="BV458" s="35">
        <v>-8.0102999999999999E-8</v>
      </c>
      <c r="BW458" s="35">
        <v>-129155.039</v>
      </c>
      <c r="BX458" s="35">
        <v>1757</v>
      </c>
      <c r="BY458" s="35">
        <v>-4.2729002000000023</v>
      </c>
      <c r="BZ458" s="35">
        <v>88.721802898054307</v>
      </c>
      <c r="CA458" s="35">
        <v>-9.0279399999999995E-4</v>
      </c>
      <c r="CB458" s="35">
        <v>-45347.300999999999</v>
      </c>
      <c r="CC458" s="35">
        <v>-416.03602000000001</v>
      </c>
      <c r="CD458" s="35">
        <v>6.3818000000000023E-8</v>
      </c>
      <c r="CE458" s="35">
        <v>-166798.03899999999</v>
      </c>
      <c r="CF458" s="42">
        <v>2000</v>
      </c>
      <c r="CG458" s="35">
        <v>2</v>
      </c>
      <c r="CH458" s="35">
        <v>16</v>
      </c>
      <c r="CI458" s="35">
        <v>1</v>
      </c>
      <c r="CJ458" s="35">
        <v>81</v>
      </c>
      <c r="CK458" s="35">
        <v>1</v>
      </c>
      <c r="CL458" s="26"/>
      <c r="CM458" s="26"/>
      <c r="CN458" s="26"/>
      <c r="CO458" s="26"/>
      <c r="CP458" s="26"/>
      <c r="CQ458" s="26"/>
      <c r="CR458" s="26"/>
      <c r="CS458" s="26"/>
      <c r="CT458" s="26"/>
      <c r="CU458" s="26"/>
      <c r="CV458" s="26"/>
      <c r="CW458" s="26"/>
      <c r="CX458" s="26"/>
      <c r="CY458" s="26"/>
      <c r="CZ458" s="26"/>
      <c r="DA458" s="26"/>
      <c r="DB458" s="26"/>
      <c r="DC458" s="26"/>
      <c r="DD458" s="26"/>
      <c r="DE458" s="26"/>
      <c r="DF458" s="26"/>
      <c r="DG458" s="26"/>
      <c r="DH458" s="26"/>
      <c r="DI458" s="26"/>
      <c r="DJ458" s="26"/>
      <c r="DK458" s="26"/>
      <c r="DL458" s="26"/>
      <c r="DM458" s="26"/>
      <c r="DN458" s="26"/>
      <c r="DO458" s="26"/>
      <c r="DP458" s="26"/>
      <c r="DQ458" s="26"/>
      <c r="DR458" s="26"/>
      <c r="DS458" s="26"/>
      <c r="DT458" s="26"/>
      <c r="DU458" s="26"/>
      <c r="DV458" s="26"/>
      <c r="DW458" s="26"/>
      <c r="DX458" s="26"/>
      <c r="DY458" s="26"/>
      <c r="DZ458" s="26"/>
      <c r="EA458" s="26"/>
      <c r="EB458" s="26"/>
      <c r="EC458" s="26"/>
      <c r="ED458" s="26"/>
      <c r="EE458" s="26"/>
      <c r="EF458" s="26"/>
      <c r="EG458" s="26"/>
      <c r="EH458" s="26"/>
      <c r="EI458" s="26"/>
      <c r="EJ458" s="26"/>
      <c r="EK458" s="26"/>
      <c r="EL458" s="26"/>
      <c r="EM458" s="26"/>
      <c r="EN458" s="26"/>
      <c r="EO458" s="26"/>
      <c r="EP458" s="26"/>
      <c r="EQ458" s="26"/>
      <c r="ER458" s="26"/>
      <c r="ES458" s="26"/>
      <c r="ET458" s="26"/>
      <c r="EU458" s="26"/>
      <c r="EV458" s="26"/>
      <c r="EW458" s="26"/>
      <c r="EX458" s="26"/>
      <c r="EY458" s="26"/>
      <c r="EZ458" s="26"/>
      <c r="FA458" s="26"/>
      <c r="FB458" s="26"/>
      <c r="FC458" s="26"/>
      <c r="FD458" s="26"/>
      <c r="FE458" s="26"/>
      <c r="FF458" s="26"/>
      <c r="FG458" s="26"/>
      <c r="FH458" s="26"/>
      <c r="FI458" s="26"/>
      <c r="FJ458" s="26"/>
    </row>
    <row r="459" spans="1:166" x14ac:dyDescent="0.2">
      <c r="A459" s="35" t="s">
        <v>1382</v>
      </c>
      <c r="B459" s="35" t="s">
        <v>104</v>
      </c>
      <c r="C459" s="35" t="s">
        <v>1383</v>
      </c>
      <c r="E459" s="36">
        <v>72.144000000000005</v>
      </c>
      <c r="F459" s="35">
        <v>2.9499999999999999E-3</v>
      </c>
      <c r="G459" s="35">
        <v>29540</v>
      </c>
      <c r="H459" s="35">
        <v>55.564</v>
      </c>
      <c r="I459" s="35">
        <v>2500</v>
      </c>
      <c r="J459" s="35" t="s">
        <v>1385</v>
      </c>
      <c r="K459" s="35">
        <v>0</v>
      </c>
      <c r="L459" s="35">
        <v>2</v>
      </c>
      <c r="M459" s="35">
        <v>9</v>
      </c>
      <c r="N459" s="41">
        <v>8.6693096000000001</v>
      </c>
      <c r="O459" s="35">
        <v>2.0825999999999999E-4</v>
      </c>
      <c r="P459" s="35">
        <v>42268.800999999999</v>
      </c>
      <c r="Q459" s="35">
        <v>0</v>
      </c>
      <c r="R459" s="35">
        <v>0</v>
      </c>
      <c r="S459" s="35">
        <v>-2745</v>
      </c>
      <c r="T459" s="35">
        <v>900</v>
      </c>
      <c r="U459" s="35">
        <v>0</v>
      </c>
      <c r="V459" s="26" t="s">
        <v>118</v>
      </c>
      <c r="W459" s="35">
        <v>-202.64500000000001</v>
      </c>
      <c r="X459" s="35">
        <v>3.5874499999999997E-2</v>
      </c>
      <c r="Y459" s="35">
        <v>16989300</v>
      </c>
      <c r="Z459" s="35">
        <v>10589.3</v>
      </c>
      <c r="AA459" s="59">
        <v>-3.47806E-6</v>
      </c>
      <c r="AB459" s="35">
        <v>-175425</v>
      </c>
      <c r="AC459" s="42">
        <v>2500</v>
      </c>
      <c r="AD459" s="35">
        <v>3.3356903000000013</v>
      </c>
      <c r="AE459" s="35">
        <v>-60.982914841143845</v>
      </c>
      <c r="AF459" s="35">
        <v>6.4473999999999977E-4</v>
      </c>
      <c r="AG459" s="35">
        <v>-26165.5995</v>
      </c>
      <c r="AH459" s="35">
        <v>0</v>
      </c>
      <c r="AI459" s="35">
        <v>0</v>
      </c>
      <c r="AJ459" s="35">
        <v>30767.4067</v>
      </c>
      <c r="AK459" s="35">
        <v>368.3</v>
      </c>
      <c r="AL459" s="35">
        <v>1.0726902999999997</v>
      </c>
      <c r="AM459" s="35">
        <v>-45.799969155203172</v>
      </c>
      <c r="AN459" s="35">
        <v>2.3907399999999997E-3</v>
      </c>
      <c r="AO459" s="35">
        <v>51634.400500000003</v>
      </c>
      <c r="AP459" s="35">
        <v>0</v>
      </c>
      <c r="AQ459" s="35">
        <v>0</v>
      </c>
      <c r="AR459" s="35">
        <v>29652.2981</v>
      </c>
      <c r="AS459" s="35">
        <v>388.36</v>
      </c>
      <c r="AT459" s="35">
        <v>-7.0543095999999998</v>
      </c>
      <c r="AU459" s="35">
        <v>2.1255599301211063</v>
      </c>
      <c r="AV459" s="35">
        <v>1.490174E-2</v>
      </c>
      <c r="AW459" s="35">
        <v>51634.400500000003</v>
      </c>
      <c r="AX459" s="35">
        <v>0</v>
      </c>
      <c r="AY459" s="35">
        <v>0</v>
      </c>
      <c r="AZ459" s="35">
        <v>27970.048919699999</v>
      </c>
      <c r="BA459" s="35">
        <v>432</v>
      </c>
      <c r="BB459" s="35">
        <v>-1.6303096000000004</v>
      </c>
      <c r="BC459" s="35">
        <v>-23.902454103862006</v>
      </c>
      <c r="BD459" s="35">
        <v>4.0327399999999999E-3</v>
      </c>
      <c r="BE459" s="35">
        <v>596634.40049999999</v>
      </c>
      <c r="BF459" s="35">
        <v>0</v>
      </c>
      <c r="BG459" s="35">
        <v>0</v>
      </c>
      <c r="BH459" s="35">
        <v>25761.652600000001</v>
      </c>
      <c r="BI459" s="35">
        <v>720</v>
      </c>
      <c r="BJ459" s="35">
        <v>-5.5511096999999996</v>
      </c>
      <c r="BK459" s="35">
        <v>2.6589954851246698</v>
      </c>
      <c r="BL459" s="35">
        <v>6.39524E-3</v>
      </c>
      <c r="BM459" s="35">
        <v>566134.40049999999</v>
      </c>
      <c r="BN459" s="35">
        <v>0</v>
      </c>
      <c r="BO459" s="35">
        <v>0</v>
      </c>
      <c r="BP459" s="35">
        <v>24028.11894</v>
      </c>
      <c r="BQ459" s="35">
        <v>881.8</v>
      </c>
      <c r="BR459" s="35">
        <v>-4.6753097999999991</v>
      </c>
      <c r="BS459" s="35">
        <v>12.116838198393541</v>
      </c>
      <c r="BT459" s="35">
        <v>4.9566699999999998E-3</v>
      </c>
      <c r="BU459" s="35">
        <v>7152.9004999999997</v>
      </c>
      <c r="BV459" s="35">
        <v>0</v>
      </c>
      <c r="BW459" s="35">
        <v>-8.9999999999999995E-9</v>
      </c>
      <c r="BX459" s="35">
        <v>12208.501039999999</v>
      </c>
      <c r="BY459" s="35">
        <v>900</v>
      </c>
      <c r="BZ459" s="35">
        <v>206.63899980000002</v>
      </c>
      <c r="CA459" s="35">
        <v>-1919.1829716370526</v>
      </c>
      <c r="CB459" s="35">
        <v>-3.0709569999999999E-2</v>
      </c>
      <c r="CC459" s="35">
        <v>8480668.5</v>
      </c>
      <c r="CD459" s="35">
        <v>21178.6</v>
      </c>
      <c r="CE459" s="35">
        <v>1.7300299999999999E-6</v>
      </c>
      <c r="CF459" s="35">
        <v>-160471.49896</v>
      </c>
      <c r="CG459" s="35">
        <v>1112</v>
      </c>
      <c r="CH459" s="35">
        <v>213.72879980000002</v>
      </c>
      <c r="CI459" s="35">
        <v>-1963.1956171962636</v>
      </c>
      <c r="CJ459" s="35">
        <v>-3.5642069999999998E-2</v>
      </c>
      <c r="CK459" s="35">
        <v>8480668.5</v>
      </c>
      <c r="CL459" s="35">
        <v>21178.6</v>
      </c>
      <c r="CM459" s="35">
        <v>1.7300299999999999E-6</v>
      </c>
      <c r="CN459" s="35">
        <v>-160727.03899999999</v>
      </c>
      <c r="CO459" s="35">
        <v>1757</v>
      </c>
      <c r="CP459" s="35">
        <v>215.3685998</v>
      </c>
      <c r="CQ459" s="35">
        <v>-1951.3599145077883</v>
      </c>
      <c r="CR459" s="35">
        <v>-3.7410469999999994E-2</v>
      </c>
      <c r="CS459" s="35">
        <v>8480668.5</v>
      </c>
      <c r="CT459" s="35">
        <v>21178.6</v>
      </c>
      <c r="CU459" s="35">
        <v>1.8739509999999999E-6</v>
      </c>
      <c r="CV459" s="35">
        <v>-198370.03899999999</v>
      </c>
      <c r="CW459" s="42">
        <v>2500</v>
      </c>
      <c r="CX459" s="35">
        <v>2</v>
      </c>
      <c r="CY459" s="35">
        <v>16</v>
      </c>
      <c r="CZ459" s="35">
        <v>1</v>
      </c>
      <c r="DA459" s="35">
        <v>81</v>
      </c>
      <c r="DB459" s="35">
        <v>1</v>
      </c>
      <c r="DC459" s="26"/>
      <c r="DD459" s="26"/>
      <c r="DE459" s="26"/>
      <c r="DF459" s="26"/>
      <c r="DG459" s="26"/>
      <c r="DH459" s="26"/>
      <c r="DI459" s="26"/>
      <c r="DJ459" s="26"/>
      <c r="DK459" s="26"/>
      <c r="DL459" s="26"/>
      <c r="DM459" s="26"/>
      <c r="DN459" s="26"/>
      <c r="DO459" s="26"/>
      <c r="DP459" s="26"/>
      <c r="DQ459" s="26"/>
      <c r="DR459" s="26"/>
      <c r="DS459" s="26"/>
      <c r="DT459" s="26"/>
      <c r="DU459" s="26"/>
      <c r="DV459" s="26"/>
      <c r="DW459" s="26"/>
      <c r="DX459" s="26"/>
      <c r="DY459" s="26"/>
      <c r="DZ459" s="26"/>
      <c r="EA459" s="26"/>
      <c r="EB459" s="26"/>
      <c r="EC459" s="26"/>
      <c r="ED459" s="26"/>
      <c r="EE459" s="26"/>
      <c r="EF459" s="26"/>
      <c r="EG459" s="26"/>
      <c r="EH459" s="26"/>
      <c r="EI459" s="26"/>
      <c r="EJ459" s="26"/>
      <c r="EK459" s="26"/>
      <c r="EL459" s="26"/>
      <c r="EM459" s="26"/>
      <c r="EN459" s="26"/>
      <c r="EO459" s="26"/>
      <c r="EP459" s="26"/>
      <c r="EQ459" s="26"/>
      <c r="ER459" s="26"/>
      <c r="ES459" s="26"/>
      <c r="ET459" s="26"/>
      <c r="EU459" s="26"/>
      <c r="EV459" s="26"/>
      <c r="EW459" s="26"/>
      <c r="EX459" s="26"/>
      <c r="EY459" s="26"/>
      <c r="EZ459" s="26"/>
      <c r="FA459" s="26"/>
      <c r="FB459" s="26"/>
      <c r="FC459" s="26"/>
      <c r="FD459" s="26"/>
      <c r="FE459" s="26"/>
      <c r="FF459" s="26"/>
      <c r="FG459" s="26"/>
      <c r="FH459" s="26"/>
      <c r="FI459" s="26"/>
      <c r="FJ459" s="26"/>
    </row>
    <row r="460" spans="1:166" x14ac:dyDescent="0.2">
      <c r="A460" s="35" t="s">
        <v>1386</v>
      </c>
      <c r="B460" s="35" t="s">
        <v>223</v>
      </c>
      <c r="C460" s="35" t="s">
        <v>1387</v>
      </c>
      <c r="E460" s="36">
        <v>120.1422</v>
      </c>
      <c r="F460" s="35" t="s">
        <v>546</v>
      </c>
      <c r="G460" s="35">
        <v>-277000</v>
      </c>
      <c r="H460" s="35">
        <v>24.23</v>
      </c>
      <c r="I460" s="35">
        <v>1000</v>
      </c>
      <c r="J460" s="35" t="s">
        <v>1385</v>
      </c>
      <c r="K460" s="35">
        <v>3</v>
      </c>
      <c r="L460" s="35">
        <v>1</v>
      </c>
      <c r="M460" s="35">
        <v>6</v>
      </c>
      <c r="N460" s="41">
        <v>18.77</v>
      </c>
      <c r="O460" s="35">
        <v>8.09E-3</v>
      </c>
      <c r="P460" s="35">
        <v>166000</v>
      </c>
      <c r="Q460" s="35">
        <v>0</v>
      </c>
      <c r="R460" s="35">
        <v>0</v>
      </c>
      <c r="S460" s="35">
        <v>-6872</v>
      </c>
      <c r="T460" s="42">
        <v>1000</v>
      </c>
      <c r="U460" s="35">
        <v>12.505649900000002</v>
      </c>
      <c r="V460" s="35">
        <v>-32.166055807508201</v>
      </c>
      <c r="W460" s="35">
        <v>-7.9325155000000008E-3</v>
      </c>
      <c r="X460" s="35">
        <v>145483.5</v>
      </c>
      <c r="Y460" s="35">
        <v>747.33600000000001</v>
      </c>
      <c r="Z460" s="35">
        <v>4.8600225000000001E-8</v>
      </c>
      <c r="AA460" s="35">
        <v>-281401.86385000002</v>
      </c>
      <c r="AB460" s="35">
        <v>368.3</v>
      </c>
      <c r="AC460" s="35">
        <v>10.2426499</v>
      </c>
      <c r="AD460" s="35">
        <v>-16.983110121567506</v>
      </c>
      <c r="AE460" s="35">
        <v>-6.1865154999999998E-3</v>
      </c>
      <c r="AF460" s="35">
        <v>223283.5</v>
      </c>
      <c r="AG460" s="35">
        <v>747.33600000000001</v>
      </c>
      <c r="AH460" s="35">
        <v>4.8600225000000001E-8</v>
      </c>
      <c r="AI460" s="35">
        <v>-282516.97245</v>
      </c>
      <c r="AJ460" s="35">
        <v>388.36</v>
      </c>
      <c r="AK460" s="35">
        <v>2.1156499999999987</v>
      </c>
      <c r="AL460" s="35">
        <v>30.942418963756722</v>
      </c>
      <c r="AM460" s="35">
        <v>6.3244844999999997E-3</v>
      </c>
      <c r="AN460" s="35">
        <v>223283.5</v>
      </c>
      <c r="AO460" s="35">
        <v>747.33600000000001</v>
      </c>
      <c r="AP460" s="35">
        <v>4.8600225000000001E-8</v>
      </c>
      <c r="AQ460" s="35">
        <v>-284199.22163029999</v>
      </c>
      <c r="AR460" s="35">
        <v>432</v>
      </c>
      <c r="AS460" s="35">
        <v>7.5396499999999982</v>
      </c>
      <c r="AT460" s="35">
        <v>4.9144049297735819</v>
      </c>
      <c r="AU460" s="35">
        <v>-4.5445155000000004E-3</v>
      </c>
      <c r="AV460" s="35">
        <v>768283.5</v>
      </c>
      <c r="AW460" s="35">
        <v>747.33600000000001</v>
      </c>
      <c r="AX460" s="35">
        <v>4.8600225000000001E-8</v>
      </c>
      <c r="AY460" s="35">
        <v>-286407.61794999999</v>
      </c>
      <c r="AZ460" s="35">
        <v>720</v>
      </c>
      <c r="BA460" s="35">
        <v>3.6188499000000007</v>
      </c>
      <c r="BB460" s="35">
        <v>31.475854518760343</v>
      </c>
      <c r="BC460" s="35">
        <v>-2.1820155000000004E-3</v>
      </c>
      <c r="BD460" s="35">
        <v>737783.5</v>
      </c>
      <c r="BE460" s="35">
        <v>747.33600000000001</v>
      </c>
      <c r="BF460" s="35">
        <v>4.8600225000000001E-8</v>
      </c>
      <c r="BG460" s="35">
        <v>-288141.15161</v>
      </c>
      <c r="BH460" s="35">
        <v>881.8</v>
      </c>
      <c r="BI460" s="35">
        <v>4.4946498000000012</v>
      </c>
      <c r="BJ460" s="35">
        <v>40.93369723202926</v>
      </c>
      <c r="BK460" s="35">
        <v>-3.6205855000000006E-3</v>
      </c>
      <c r="BL460" s="35">
        <v>178802</v>
      </c>
      <c r="BM460" s="35">
        <v>747.33600000000001</v>
      </c>
      <c r="BN460" s="35">
        <v>3.9600224999999999E-8</v>
      </c>
      <c r="BO460" s="35">
        <v>-299960.76951000001</v>
      </c>
      <c r="BP460" s="42">
        <v>1000</v>
      </c>
      <c r="BQ460" s="35">
        <v>3</v>
      </c>
      <c r="BR460" s="35">
        <v>16</v>
      </c>
      <c r="BS460" s="35">
        <v>1</v>
      </c>
      <c r="BT460" s="35">
        <v>81</v>
      </c>
      <c r="BU460" s="35">
        <v>1</v>
      </c>
      <c r="BV460" s="35">
        <v>65</v>
      </c>
      <c r="BW460" s="35">
        <v>1.5</v>
      </c>
      <c r="BX460" s="26"/>
      <c r="BY460" s="26"/>
      <c r="BZ460" s="26"/>
      <c r="CA460" s="26"/>
      <c r="CB460" s="26"/>
      <c r="CC460" s="26"/>
      <c r="CD460" s="26"/>
      <c r="CE460" s="26"/>
      <c r="CF460" s="26"/>
      <c r="CG460" s="26"/>
      <c r="CH460" s="26"/>
      <c r="CI460" s="26"/>
      <c r="CJ460" s="26"/>
      <c r="CK460" s="26"/>
      <c r="CL460" s="26"/>
      <c r="CM460" s="26"/>
      <c r="CN460" s="26"/>
      <c r="CO460" s="26"/>
      <c r="CP460" s="26"/>
      <c r="CQ460" s="26"/>
      <c r="CR460" s="26"/>
      <c r="CS460" s="26"/>
      <c r="CT460" s="26"/>
      <c r="CU460" s="26"/>
      <c r="CV460" s="26"/>
      <c r="CW460" s="26"/>
      <c r="CX460" s="26"/>
      <c r="CY460" s="26"/>
      <c r="CZ460" s="26"/>
      <c r="DA460" s="26"/>
      <c r="DB460" s="26"/>
      <c r="DC460" s="26"/>
      <c r="DD460" s="26"/>
      <c r="DE460" s="26"/>
      <c r="DF460" s="26"/>
      <c r="DG460" s="26"/>
      <c r="DH460" s="26"/>
      <c r="DI460" s="26"/>
      <c r="DJ460" s="26"/>
      <c r="DK460" s="26"/>
      <c r="DL460" s="26"/>
      <c r="DM460" s="26"/>
      <c r="DN460" s="26"/>
      <c r="DO460" s="26"/>
      <c r="DP460" s="26"/>
      <c r="DQ460" s="26"/>
      <c r="DR460" s="26"/>
      <c r="DS460" s="26"/>
      <c r="DT460" s="26"/>
      <c r="DU460" s="26"/>
      <c r="DV460" s="26"/>
      <c r="DW460" s="26"/>
      <c r="DX460" s="26"/>
      <c r="DY460" s="26"/>
      <c r="DZ460" s="26"/>
      <c r="EA460" s="26"/>
      <c r="EB460" s="26"/>
      <c r="EC460" s="26"/>
      <c r="ED460" s="26"/>
      <c r="EE460" s="26"/>
      <c r="EF460" s="26"/>
      <c r="EG460" s="26"/>
      <c r="EH460" s="26"/>
      <c r="EI460" s="26"/>
      <c r="EJ460" s="26"/>
      <c r="EK460" s="26"/>
      <c r="EL460" s="26"/>
      <c r="EM460" s="26"/>
      <c r="EN460" s="26"/>
      <c r="EO460" s="26"/>
      <c r="EP460" s="26"/>
      <c r="EQ460" s="26"/>
      <c r="ER460" s="26"/>
      <c r="ES460" s="26"/>
      <c r="ET460" s="26"/>
      <c r="EU460" s="26"/>
      <c r="EV460" s="26"/>
      <c r="EW460" s="26"/>
      <c r="EX460" s="26"/>
      <c r="EY460" s="26"/>
      <c r="EZ460" s="26"/>
      <c r="FA460" s="26"/>
      <c r="FB460" s="26"/>
      <c r="FC460" s="26"/>
      <c r="FD460" s="26"/>
      <c r="FE460" s="26"/>
      <c r="FF460" s="26"/>
      <c r="FG460" s="26"/>
      <c r="FH460" s="26"/>
      <c r="FI460" s="26"/>
      <c r="FJ460" s="26"/>
    </row>
    <row r="461" spans="1:166" x14ac:dyDescent="0.2">
      <c r="A461" s="35" t="s">
        <v>1388</v>
      </c>
      <c r="B461" s="35" t="s">
        <v>1389</v>
      </c>
      <c r="C461" s="35" t="s">
        <v>1390</v>
      </c>
      <c r="D461" s="35" t="s">
        <v>1391</v>
      </c>
      <c r="E461" s="36">
        <v>136.14160000000001</v>
      </c>
      <c r="F461" s="35">
        <v>2.96</v>
      </c>
      <c r="G461" s="35">
        <v>-340720</v>
      </c>
      <c r="H461" s="35">
        <v>26.05</v>
      </c>
      <c r="I461" s="35">
        <v>1400</v>
      </c>
      <c r="J461" s="35" t="s">
        <v>1385</v>
      </c>
      <c r="K461" s="35">
        <v>4</v>
      </c>
      <c r="L461" s="35">
        <v>1</v>
      </c>
      <c r="M461" s="35">
        <v>7</v>
      </c>
      <c r="N461" s="41">
        <v>-8.7716303</v>
      </c>
      <c r="O461" s="35">
        <v>1.9087900000000001E-2</v>
      </c>
      <c r="P461" s="35">
        <v>663277</v>
      </c>
      <c r="Q461" s="35">
        <v>1007.61</v>
      </c>
      <c r="R461" s="35">
        <v>-1.4485899999999999E-6</v>
      </c>
      <c r="S461" s="35">
        <v>-18666</v>
      </c>
      <c r="T461" s="42">
        <v>1400</v>
      </c>
      <c r="U461" s="35">
        <v>46.470830199999995</v>
      </c>
      <c r="V461" s="35">
        <v>-292.82922607349542</v>
      </c>
      <c r="W461" s="35">
        <v>-1.9162254E-2</v>
      </c>
      <c r="X461" s="35">
        <v>430716.5</v>
      </c>
      <c r="Y461" s="35">
        <v>3011.6680000000001</v>
      </c>
      <c r="Z461" s="35">
        <v>7.8909529999999999E-7</v>
      </c>
      <c r="AA461" s="35">
        <v>-357416.62069999997</v>
      </c>
      <c r="AB461" s="35">
        <v>368.3</v>
      </c>
      <c r="AC461" s="35">
        <v>44.207830199999997</v>
      </c>
      <c r="AD461" s="35">
        <v>-277.64628038755461</v>
      </c>
      <c r="AE461" s="35">
        <v>-1.7416254000000003E-2</v>
      </c>
      <c r="AF461" s="35">
        <v>508516.5</v>
      </c>
      <c r="AG461" s="35">
        <v>3011.6680000000001</v>
      </c>
      <c r="AH461" s="35">
        <v>7.8909529999999999E-7</v>
      </c>
      <c r="AI461" s="35">
        <v>-358531.72930000001</v>
      </c>
      <c r="AJ461" s="35">
        <v>388.36</v>
      </c>
      <c r="AK461" s="35">
        <v>36.080830299999995</v>
      </c>
      <c r="AL461" s="35">
        <v>-229.72075130223027</v>
      </c>
      <c r="AM461" s="35">
        <v>-4.9052540000000013E-3</v>
      </c>
      <c r="AN461" s="35">
        <v>508516.5</v>
      </c>
      <c r="AO461" s="35">
        <v>3011.6680000000001</v>
      </c>
      <c r="AP461" s="35">
        <v>7.8909529999999999E-7</v>
      </c>
      <c r="AQ461" s="35">
        <v>-360213.97848029999</v>
      </c>
      <c r="AR461" s="35">
        <v>432</v>
      </c>
      <c r="AS461" s="35">
        <v>41.504830299999995</v>
      </c>
      <c r="AT461" s="35">
        <v>-255.74876533621352</v>
      </c>
      <c r="AU461" s="35">
        <v>-1.5774254000000001E-2</v>
      </c>
      <c r="AV461" s="35">
        <v>1053516.5</v>
      </c>
      <c r="AW461" s="35">
        <v>3011.6680000000001</v>
      </c>
      <c r="AX461" s="35">
        <v>7.8909529999999999E-7</v>
      </c>
      <c r="AY461" s="35">
        <v>-362422.37479999999</v>
      </c>
      <c r="AZ461" s="35">
        <v>720</v>
      </c>
      <c r="BA461" s="35">
        <v>37.584030200000001</v>
      </c>
      <c r="BB461" s="35">
        <v>-229.18731574722682</v>
      </c>
      <c r="BC461" s="35">
        <v>-1.3411754000000001E-2</v>
      </c>
      <c r="BD461" s="35">
        <v>1023016.5</v>
      </c>
      <c r="BE461" s="35">
        <v>3011.6680000000001</v>
      </c>
      <c r="BF461" s="35">
        <v>7.8909529999999999E-7</v>
      </c>
      <c r="BG461" s="35">
        <v>-364155.90846000001</v>
      </c>
      <c r="BH461" s="35">
        <v>881.8</v>
      </c>
      <c r="BI461" s="35">
        <v>38.459830099999998</v>
      </c>
      <c r="BJ461" s="35">
        <v>-219.7294730339579</v>
      </c>
      <c r="BK461" s="35">
        <v>-1.4850324000000002E-2</v>
      </c>
      <c r="BL461" s="35">
        <v>464035</v>
      </c>
      <c r="BM461" s="35">
        <v>3011.6680000000001</v>
      </c>
      <c r="BN461" s="35">
        <v>7.8009529999999995E-7</v>
      </c>
      <c r="BO461" s="35">
        <v>-375975.52636000002</v>
      </c>
      <c r="BP461" s="35">
        <v>1112</v>
      </c>
      <c r="BQ461" s="35">
        <v>45.549630100000002</v>
      </c>
      <c r="BR461" s="35">
        <v>-263.74211859316887</v>
      </c>
      <c r="BS461" s="35">
        <v>-1.9782824000000001E-2</v>
      </c>
      <c r="BT461" s="35">
        <v>464035</v>
      </c>
      <c r="BU461" s="35">
        <v>3011.6680000000001</v>
      </c>
      <c r="BV461" s="35">
        <v>7.8009529999999995E-7</v>
      </c>
      <c r="BW461" s="35">
        <v>-376231.06640000001</v>
      </c>
      <c r="BX461" s="42">
        <v>1400</v>
      </c>
      <c r="BY461" s="35">
        <v>3</v>
      </c>
      <c r="BZ461" s="35">
        <v>16</v>
      </c>
      <c r="CA461" s="35">
        <v>1</v>
      </c>
      <c r="CB461" s="35">
        <v>81</v>
      </c>
      <c r="CC461" s="35">
        <v>1</v>
      </c>
      <c r="CD461" s="35">
        <v>65</v>
      </c>
      <c r="CE461" s="35">
        <v>2</v>
      </c>
      <c r="CF461" s="26"/>
      <c r="CG461" s="26"/>
      <c r="CH461" s="26"/>
      <c r="CI461" s="26"/>
      <c r="CJ461" s="26"/>
      <c r="CK461" s="26"/>
      <c r="CL461" s="26"/>
      <c r="CM461" s="26"/>
      <c r="CN461" s="26"/>
      <c r="CO461" s="26"/>
      <c r="CP461" s="26"/>
      <c r="CQ461" s="26"/>
      <c r="CR461" s="26"/>
      <c r="CS461" s="26"/>
      <c r="CT461" s="26"/>
      <c r="CU461" s="26"/>
      <c r="CV461" s="26"/>
      <c r="CW461" s="26"/>
      <c r="CX461" s="26"/>
      <c r="CY461" s="26"/>
      <c r="CZ461" s="26"/>
      <c r="DA461" s="26"/>
      <c r="DB461" s="26"/>
      <c r="DC461" s="26"/>
      <c r="DD461" s="26"/>
      <c r="DE461" s="26"/>
      <c r="DF461" s="26"/>
      <c r="DG461" s="26"/>
      <c r="DH461" s="26"/>
      <c r="DI461" s="26"/>
      <c r="DJ461" s="26"/>
      <c r="DK461" s="26"/>
      <c r="DL461" s="26"/>
      <c r="DM461" s="26"/>
      <c r="DN461" s="26"/>
      <c r="DO461" s="26"/>
      <c r="DP461" s="26"/>
      <c r="DQ461" s="26"/>
      <c r="DR461" s="26"/>
      <c r="DS461" s="26"/>
      <c r="DT461" s="26"/>
      <c r="DU461" s="26"/>
      <c r="DV461" s="26"/>
      <c r="DW461" s="26"/>
      <c r="DX461" s="26"/>
      <c r="DY461" s="26"/>
      <c r="DZ461" s="26"/>
      <c r="EA461" s="26"/>
      <c r="EB461" s="26"/>
      <c r="EC461" s="26"/>
      <c r="ED461" s="26"/>
      <c r="EE461" s="26"/>
      <c r="EF461" s="26"/>
      <c r="EG461" s="26"/>
      <c r="EH461" s="26"/>
      <c r="EI461" s="26"/>
      <c r="EJ461" s="26"/>
      <c r="EK461" s="26"/>
      <c r="EL461" s="26"/>
      <c r="EM461" s="26"/>
      <c r="EN461" s="26"/>
      <c r="EO461" s="26"/>
      <c r="EP461" s="26"/>
      <c r="EQ461" s="26"/>
      <c r="ER461" s="26"/>
      <c r="ES461" s="26"/>
      <c r="ET461" s="26"/>
      <c r="EU461" s="26"/>
      <c r="EV461" s="26"/>
      <c r="EW461" s="26"/>
      <c r="EX461" s="26"/>
      <c r="EY461" s="26"/>
      <c r="EZ461" s="26"/>
      <c r="FA461" s="26"/>
      <c r="FB461" s="26"/>
      <c r="FC461" s="26"/>
      <c r="FD461" s="26"/>
      <c r="FE461" s="26"/>
      <c r="FF461" s="26"/>
      <c r="FG461" s="26"/>
      <c r="FH461" s="26"/>
      <c r="FI461" s="26"/>
      <c r="FJ461" s="26"/>
    </row>
    <row r="462" spans="1:166" x14ac:dyDescent="0.2">
      <c r="A462" s="35" t="s">
        <v>1388</v>
      </c>
      <c r="B462" s="35" t="s">
        <v>1392</v>
      </c>
      <c r="C462" s="35" t="s">
        <v>1390</v>
      </c>
      <c r="E462" s="36">
        <v>136.14160000000001</v>
      </c>
      <c r="F462" s="35">
        <v>2.61</v>
      </c>
      <c r="G462" s="35">
        <v>-339660</v>
      </c>
      <c r="H462" s="35">
        <v>25.72</v>
      </c>
      <c r="I462" s="35">
        <v>1400</v>
      </c>
      <c r="J462" s="35" t="s">
        <v>1385</v>
      </c>
      <c r="K462" s="35">
        <v>4</v>
      </c>
      <c r="L462" s="35">
        <v>1</v>
      </c>
      <c r="M462" s="35">
        <v>7</v>
      </c>
      <c r="N462" s="41">
        <v>-21.598499</v>
      </c>
      <c r="O462" s="35">
        <v>2.2861300000000001E-2</v>
      </c>
      <c r="P462" s="35">
        <v>984152</v>
      </c>
      <c r="Q462" s="35">
        <v>1495.36</v>
      </c>
      <c r="R462" s="35">
        <v>-2.1507E-6</v>
      </c>
      <c r="S462" s="35">
        <v>-24657</v>
      </c>
      <c r="T462" s="42">
        <v>1400</v>
      </c>
      <c r="U462" s="35">
        <v>59.2976989</v>
      </c>
      <c r="V462" s="35">
        <v>-402.69462144595423</v>
      </c>
      <c r="W462" s="35">
        <v>-2.2935654E-2</v>
      </c>
      <c r="X462" s="35">
        <v>591154</v>
      </c>
      <c r="Y462" s="35">
        <v>3987.1679999999997</v>
      </c>
      <c r="Z462" s="35">
        <v>1.1401503E-6</v>
      </c>
      <c r="AA462" s="35">
        <v>-362347.62069999997</v>
      </c>
      <c r="AB462" s="35">
        <v>368.3</v>
      </c>
      <c r="AC462" s="35">
        <v>57.034698899999995</v>
      </c>
      <c r="AD462" s="35">
        <v>-387.51167576001325</v>
      </c>
      <c r="AE462" s="35">
        <v>-2.1189654000000002E-2</v>
      </c>
      <c r="AF462" s="35">
        <v>668954</v>
      </c>
      <c r="AG462" s="35">
        <v>3987.1679999999997</v>
      </c>
      <c r="AH462" s="35">
        <v>1.1401503E-6</v>
      </c>
      <c r="AI462" s="35">
        <v>-363462.72930000001</v>
      </c>
      <c r="AJ462" s="35">
        <v>388.36</v>
      </c>
      <c r="AK462" s="35">
        <v>48.907698999999994</v>
      </c>
      <c r="AL462" s="35">
        <v>-339.58614667468902</v>
      </c>
      <c r="AM462" s="35">
        <v>-8.6786540000000009E-3</v>
      </c>
      <c r="AN462" s="35">
        <v>668954</v>
      </c>
      <c r="AO462" s="35">
        <v>3987.1679999999997</v>
      </c>
      <c r="AP462" s="35">
        <v>1.1401503E-6</v>
      </c>
      <c r="AQ462" s="35">
        <v>-365144.97848029999</v>
      </c>
      <c r="AR462" s="35">
        <v>432</v>
      </c>
      <c r="AS462" s="35">
        <v>54.331699</v>
      </c>
      <c r="AT462" s="35">
        <v>-365.61416070867227</v>
      </c>
      <c r="AU462" s="35">
        <v>-1.9547654000000001E-2</v>
      </c>
      <c r="AV462" s="35">
        <v>1213954</v>
      </c>
      <c r="AW462" s="35">
        <v>3987.1679999999997</v>
      </c>
      <c r="AX462" s="35">
        <v>1.1401503E-6</v>
      </c>
      <c r="AY462" s="35">
        <v>-367353.37479999999</v>
      </c>
      <c r="AZ462" s="35">
        <v>720</v>
      </c>
      <c r="BA462" s="35">
        <v>50.410898899999999</v>
      </c>
      <c r="BB462" s="35">
        <v>-339.05271111968545</v>
      </c>
      <c r="BC462" s="35">
        <v>-1.7185154000000001E-2</v>
      </c>
      <c r="BD462" s="35">
        <v>1183454</v>
      </c>
      <c r="BE462" s="35">
        <v>3987.1679999999997</v>
      </c>
      <c r="BF462" s="35">
        <v>1.1401503E-6</v>
      </c>
      <c r="BG462" s="35">
        <v>-369086.90846000001</v>
      </c>
      <c r="BH462" s="35">
        <v>881.8</v>
      </c>
      <c r="BI462" s="35">
        <v>51.286698799999996</v>
      </c>
      <c r="BJ462" s="35">
        <v>-329.59486840641648</v>
      </c>
      <c r="BK462" s="35">
        <v>-1.8623724000000001E-2</v>
      </c>
      <c r="BL462" s="35">
        <v>624472.5</v>
      </c>
      <c r="BM462" s="35">
        <v>3987.1679999999997</v>
      </c>
      <c r="BN462" s="35">
        <v>1.1311503E-6</v>
      </c>
      <c r="BO462" s="35">
        <v>-380906.52636000002</v>
      </c>
      <c r="BP462" s="35">
        <v>1112</v>
      </c>
      <c r="BQ462" s="35">
        <v>58.376498800000007</v>
      </c>
      <c r="BR462" s="35">
        <v>-373.60751396562756</v>
      </c>
      <c r="BS462" s="35">
        <v>-2.3556224000000001E-2</v>
      </c>
      <c r="BT462" s="35">
        <v>624472.5</v>
      </c>
      <c r="BU462" s="35">
        <v>3987.1679999999997</v>
      </c>
      <c r="BV462" s="35">
        <v>1.1311503E-6</v>
      </c>
      <c r="BW462" s="35">
        <v>-381162.06640000001</v>
      </c>
      <c r="BX462" s="42">
        <v>1400</v>
      </c>
      <c r="BY462" s="35">
        <v>3</v>
      </c>
      <c r="BZ462" s="35">
        <v>16</v>
      </c>
      <c r="CA462" s="35">
        <v>1</v>
      </c>
      <c r="CB462" s="35">
        <v>81</v>
      </c>
      <c r="CC462" s="35">
        <v>1</v>
      </c>
      <c r="CD462" s="35">
        <v>65</v>
      </c>
      <c r="CE462" s="35">
        <v>2</v>
      </c>
      <c r="CF462" s="26"/>
      <c r="CG462" s="26"/>
      <c r="CH462" s="26"/>
      <c r="CI462" s="26"/>
      <c r="CJ462" s="26"/>
      <c r="CK462" s="26"/>
      <c r="CL462" s="26"/>
      <c r="CM462" s="26"/>
      <c r="CN462" s="26"/>
      <c r="CO462" s="26"/>
      <c r="CP462" s="26"/>
      <c r="CQ462" s="26"/>
      <c r="CR462" s="26"/>
      <c r="CS462" s="26"/>
      <c r="CT462" s="26"/>
      <c r="CU462" s="26"/>
      <c r="CV462" s="26"/>
      <c r="CW462" s="26"/>
      <c r="CX462" s="26"/>
      <c r="CY462" s="26"/>
      <c r="CZ462" s="26"/>
      <c r="DA462" s="26"/>
      <c r="DB462" s="26"/>
      <c r="DC462" s="26"/>
      <c r="DD462" s="26"/>
      <c r="DE462" s="26"/>
      <c r="DF462" s="26"/>
      <c r="DG462" s="26"/>
      <c r="DH462" s="26"/>
      <c r="DI462" s="26"/>
      <c r="DJ462" s="26"/>
      <c r="DK462" s="26"/>
      <c r="DL462" s="26"/>
      <c r="DM462" s="26"/>
      <c r="DN462" s="26"/>
      <c r="DO462" s="26"/>
      <c r="DP462" s="26"/>
      <c r="DQ462" s="26"/>
      <c r="DR462" s="26"/>
      <c r="DS462" s="26"/>
      <c r="DT462" s="26"/>
      <c r="DU462" s="26"/>
      <c r="DV462" s="26"/>
      <c r="DW462" s="26"/>
      <c r="DX462" s="26"/>
      <c r="DY462" s="26"/>
      <c r="DZ462" s="26"/>
      <c r="EA462" s="26"/>
      <c r="EB462" s="26"/>
      <c r="EC462" s="26"/>
      <c r="ED462" s="26"/>
      <c r="EE462" s="26"/>
      <c r="EF462" s="26"/>
      <c r="EG462" s="26"/>
      <c r="EH462" s="26"/>
      <c r="EI462" s="26"/>
      <c r="EJ462" s="26"/>
      <c r="EK462" s="26"/>
      <c r="EL462" s="26"/>
      <c r="EM462" s="26"/>
      <c r="EN462" s="26"/>
      <c r="EO462" s="26"/>
      <c r="EP462" s="26"/>
      <c r="EQ462" s="26"/>
      <c r="ER462" s="26"/>
      <c r="ES462" s="26"/>
      <c r="ET462" s="26"/>
      <c r="EU462" s="26"/>
      <c r="EV462" s="26"/>
      <c r="EW462" s="26"/>
      <c r="EX462" s="26"/>
      <c r="EY462" s="26"/>
      <c r="EZ462" s="26"/>
      <c r="FA462" s="26"/>
      <c r="FB462" s="26"/>
      <c r="FC462" s="26"/>
      <c r="FD462" s="26"/>
      <c r="FE462" s="26"/>
      <c r="FF462" s="26"/>
      <c r="FG462" s="26"/>
      <c r="FH462" s="26"/>
      <c r="FI462" s="26"/>
      <c r="FJ462" s="26"/>
    </row>
    <row r="463" spans="1:166" x14ac:dyDescent="0.2">
      <c r="A463" s="35" t="s">
        <v>1388</v>
      </c>
      <c r="B463" s="35" t="s">
        <v>1393</v>
      </c>
      <c r="C463" s="35" t="s">
        <v>1390</v>
      </c>
      <c r="E463" s="36">
        <v>136.14160000000001</v>
      </c>
      <c r="F463" s="35" t="s">
        <v>546</v>
      </c>
      <c r="G463" s="35">
        <v>-342840</v>
      </c>
      <c r="H463" s="35">
        <v>25.62</v>
      </c>
      <c r="I463" s="35">
        <v>1400</v>
      </c>
      <c r="J463" s="35" t="s">
        <v>1385</v>
      </c>
      <c r="K463" s="35">
        <v>4</v>
      </c>
      <c r="L463" s="35">
        <v>1</v>
      </c>
      <c r="M463" s="35">
        <v>7</v>
      </c>
      <c r="N463" s="41">
        <v>-11.9527</v>
      </c>
      <c r="O463" s="35">
        <v>2.0023699999999998E-2</v>
      </c>
      <c r="P463" s="35">
        <v>742854</v>
      </c>
      <c r="Q463" s="35">
        <v>1128.5699</v>
      </c>
      <c r="R463" s="35">
        <v>-1.62271E-6</v>
      </c>
      <c r="S463" s="35">
        <v>-20152</v>
      </c>
      <c r="T463" s="42">
        <v>1400</v>
      </c>
      <c r="U463" s="35">
        <v>49.651899899999997</v>
      </c>
      <c r="V463" s="35">
        <v>-319.72760592057057</v>
      </c>
      <c r="W463" s="35">
        <v>-2.0098053999999997E-2</v>
      </c>
      <c r="X463" s="35">
        <v>470505</v>
      </c>
      <c r="Y463" s="35">
        <v>3253.5877999999998</v>
      </c>
      <c r="Z463" s="35">
        <v>8.7615530000000003E-7</v>
      </c>
      <c r="AA463" s="35">
        <v>-361022.62069999997</v>
      </c>
      <c r="AB463" s="35">
        <v>368.3</v>
      </c>
      <c r="AC463" s="35">
        <v>47.388899899999998</v>
      </c>
      <c r="AD463" s="35">
        <v>-304.54466023462953</v>
      </c>
      <c r="AE463" s="35">
        <v>-1.8352054E-2</v>
      </c>
      <c r="AF463" s="35">
        <v>548305</v>
      </c>
      <c r="AG463" s="35">
        <v>3253.5877999999998</v>
      </c>
      <c r="AH463" s="35">
        <v>8.7615530000000003E-7</v>
      </c>
      <c r="AI463" s="35">
        <v>-362137.72930000001</v>
      </c>
      <c r="AJ463" s="35">
        <v>388.36</v>
      </c>
      <c r="AK463" s="35">
        <v>39.261899999999997</v>
      </c>
      <c r="AL463" s="35">
        <v>-256.61913114930542</v>
      </c>
      <c r="AM463" s="35">
        <v>-5.8410539999999983E-3</v>
      </c>
      <c r="AN463" s="35">
        <v>548305</v>
      </c>
      <c r="AO463" s="35">
        <v>3253.5877999999998</v>
      </c>
      <c r="AP463" s="35">
        <v>8.7615530000000003E-7</v>
      </c>
      <c r="AQ463" s="35">
        <v>-363819.97848029999</v>
      </c>
      <c r="AR463" s="35">
        <v>432</v>
      </c>
      <c r="AS463" s="35">
        <v>44.685899999999997</v>
      </c>
      <c r="AT463" s="35">
        <v>-282.64714518328844</v>
      </c>
      <c r="AU463" s="35">
        <v>-1.6710053999999998E-2</v>
      </c>
      <c r="AV463" s="35">
        <v>1093305</v>
      </c>
      <c r="AW463" s="35">
        <v>3253.5877999999998</v>
      </c>
      <c r="AX463" s="35">
        <v>8.7615530000000003E-7</v>
      </c>
      <c r="AY463" s="35">
        <v>-366028.37479999999</v>
      </c>
      <c r="AZ463" s="35">
        <v>720</v>
      </c>
      <c r="BA463" s="35">
        <v>40.765099899999996</v>
      </c>
      <c r="BB463" s="35">
        <v>-256.0856955943018</v>
      </c>
      <c r="BC463" s="35">
        <v>-1.4347553999999998E-2</v>
      </c>
      <c r="BD463" s="35">
        <v>1062805</v>
      </c>
      <c r="BE463" s="35">
        <v>3253.5877999999998</v>
      </c>
      <c r="BF463" s="35">
        <v>8.7615530000000003E-7</v>
      </c>
      <c r="BG463" s="35">
        <v>-367761.90846000001</v>
      </c>
      <c r="BH463" s="35">
        <v>881.8</v>
      </c>
      <c r="BI463" s="35">
        <v>41.6408998</v>
      </c>
      <c r="BJ463" s="35">
        <v>-246.62785288103294</v>
      </c>
      <c r="BK463" s="35">
        <v>-1.5786123999999999E-2</v>
      </c>
      <c r="BL463" s="35">
        <v>503823.5</v>
      </c>
      <c r="BM463" s="35">
        <v>3253.5877999999998</v>
      </c>
      <c r="BN463" s="35">
        <v>8.6715529999999999E-7</v>
      </c>
      <c r="BO463" s="35">
        <v>-379581.52636000002</v>
      </c>
      <c r="BP463" s="35">
        <v>1112</v>
      </c>
      <c r="BQ463" s="35">
        <v>48.730699800000004</v>
      </c>
      <c r="BR463" s="35">
        <v>-290.6404984402439</v>
      </c>
      <c r="BS463" s="35">
        <v>-2.0718623999999998E-2</v>
      </c>
      <c r="BT463" s="35">
        <v>503823.5</v>
      </c>
      <c r="BU463" s="35">
        <v>3253.5877999999998</v>
      </c>
      <c r="BV463" s="35">
        <v>8.6715529999999999E-7</v>
      </c>
      <c r="BW463" s="35">
        <v>-379837.06640000001</v>
      </c>
      <c r="BX463" s="42">
        <v>1400</v>
      </c>
      <c r="BY463" s="35">
        <v>3</v>
      </c>
      <c r="BZ463" s="35">
        <v>16</v>
      </c>
      <c r="CA463" s="35">
        <v>1</v>
      </c>
      <c r="CB463" s="35">
        <v>81</v>
      </c>
      <c r="CC463" s="35">
        <v>1</v>
      </c>
      <c r="CD463" s="35">
        <v>65</v>
      </c>
      <c r="CE463" s="35">
        <v>2</v>
      </c>
      <c r="CF463" s="26"/>
      <c r="CG463" s="26"/>
      <c r="CH463" s="26"/>
      <c r="CI463" s="26"/>
      <c r="CJ463" s="26"/>
      <c r="CK463" s="26"/>
      <c r="CL463" s="26"/>
      <c r="CM463" s="26"/>
      <c r="CN463" s="26"/>
      <c r="CO463" s="26"/>
      <c r="CP463" s="26"/>
      <c r="CQ463" s="26"/>
      <c r="CR463" s="26"/>
      <c r="CS463" s="26"/>
      <c r="CT463" s="26"/>
      <c r="CU463" s="26"/>
      <c r="CV463" s="26"/>
      <c r="CW463" s="26"/>
      <c r="CX463" s="26"/>
      <c r="CY463" s="26"/>
      <c r="CZ463" s="26"/>
      <c r="DA463" s="26"/>
      <c r="DB463" s="26"/>
      <c r="DC463" s="26"/>
      <c r="DD463" s="26"/>
      <c r="DE463" s="26"/>
      <c r="DF463" s="26"/>
      <c r="DG463" s="26"/>
      <c r="DH463" s="26"/>
      <c r="DI463" s="26"/>
      <c r="DJ463" s="26"/>
      <c r="DK463" s="26"/>
      <c r="DL463" s="26"/>
      <c r="DM463" s="26"/>
      <c r="DN463" s="26"/>
      <c r="DO463" s="26"/>
      <c r="DP463" s="26"/>
      <c r="DQ463" s="26"/>
      <c r="DR463" s="26"/>
      <c r="DS463" s="26"/>
      <c r="DT463" s="26"/>
      <c r="DU463" s="26"/>
      <c r="DV463" s="26"/>
      <c r="DW463" s="26"/>
      <c r="DX463" s="26"/>
      <c r="DY463" s="26"/>
      <c r="DZ463" s="26"/>
      <c r="EA463" s="26"/>
      <c r="EB463" s="26"/>
      <c r="EC463" s="26"/>
      <c r="ED463" s="26"/>
      <c r="EE463" s="26"/>
      <c r="EF463" s="26"/>
      <c r="EG463" s="26"/>
      <c r="EH463" s="26"/>
      <c r="EI463" s="26"/>
      <c r="EJ463" s="26"/>
      <c r="EK463" s="26"/>
      <c r="EL463" s="26"/>
      <c r="EM463" s="26"/>
      <c r="EN463" s="26"/>
      <c r="EO463" s="26"/>
      <c r="EP463" s="26"/>
      <c r="EQ463" s="26"/>
      <c r="ER463" s="26"/>
      <c r="ES463" s="26"/>
      <c r="ET463" s="26"/>
      <c r="EU463" s="26"/>
      <c r="EV463" s="26"/>
      <c r="EW463" s="26"/>
      <c r="EX463" s="26"/>
      <c r="EY463" s="26"/>
      <c r="EZ463" s="26"/>
      <c r="FA463" s="26"/>
      <c r="FB463" s="26"/>
      <c r="FC463" s="26"/>
      <c r="FD463" s="26"/>
      <c r="FE463" s="26"/>
      <c r="FF463" s="26"/>
      <c r="FG463" s="26"/>
      <c r="FH463" s="26"/>
      <c r="FI463" s="26"/>
      <c r="FJ463" s="26"/>
    </row>
    <row r="464" spans="1:166" x14ac:dyDescent="0.2">
      <c r="A464" s="35" t="s">
        <v>1394</v>
      </c>
      <c r="B464" s="35" t="s">
        <v>1389</v>
      </c>
      <c r="C464" s="35" t="s">
        <v>1395</v>
      </c>
      <c r="D464" s="35" t="s">
        <v>1396</v>
      </c>
      <c r="E464" s="36">
        <v>145.14924000000002</v>
      </c>
      <c r="F464" s="35">
        <v>2.7309999999999999</v>
      </c>
      <c r="G464" s="35">
        <v>-376930</v>
      </c>
      <c r="H464" s="35">
        <v>31.2</v>
      </c>
      <c r="I464" s="35">
        <v>550</v>
      </c>
      <c r="J464" s="35" t="s">
        <v>1385</v>
      </c>
      <c r="K464" s="35">
        <v>4</v>
      </c>
      <c r="L464" s="35">
        <v>1</v>
      </c>
      <c r="M464" s="35">
        <v>4</v>
      </c>
      <c r="N464" s="41">
        <v>3.4043299999999999</v>
      </c>
      <c r="O464" s="35">
        <v>6.03232E-2</v>
      </c>
      <c r="P464" s="35">
        <v>5842.54</v>
      </c>
      <c r="Q464" s="35">
        <v>0</v>
      </c>
      <c r="R464" s="35">
        <v>-4.0371599999999998E-5</v>
      </c>
      <c r="S464" s="35">
        <v>-5327</v>
      </c>
      <c r="T464" s="42">
        <v>550</v>
      </c>
      <c r="U464" s="35">
        <v>38.403684900000002</v>
      </c>
      <c r="V464" s="35">
        <v>-140.53912194212865</v>
      </c>
      <c r="W464" s="35">
        <v>-5.9794148249999998E-2</v>
      </c>
      <c r="X464" s="35">
        <v>91223.77</v>
      </c>
      <c r="Y464" s="35">
        <v>928.26099999999997</v>
      </c>
      <c r="Z464" s="35">
        <v>2.0227780587500001E-5</v>
      </c>
      <c r="AA464" s="35">
        <v>-378349.17272500001</v>
      </c>
      <c r="AB464" s="35">
        <v>368.3</v>
      </c>
      <c r="AC464" s="35">
        <v>36.140684899999997</v>
      </c>
      <c r="AD464" s="35">
        <v>-125.35617625618784</v>
      </c>
      <c r="AE464" s="35">
        <v>-5.8048148250000001E-2</v>
      </c>
      <c r="AF464" s="35">
        <v>169023.77</v>
      </c>
      <c r="AG464" s="35">
        <v>928.26099999999997</v>
      </c>
      <c r="AH464" s="35">
        <v>2.0227780587500001E-5</v>
      </c>
      <c r="AI464" s="35">
        <v>-379464.28132499999</v>
      </c>
      <c r="AJ464" s="35">
        <v>388.36</v>
      </c>
      <c r="AK464" s="35">
        <v>28.013685000000002</v>
      </c>
      <c r="AL464" s="35">
        <v>-77.430647170863722</v>
      </c>
      <c r="AM464" s="35">
        <v>-4.5537148249999999E-2</v>
      </c>
      <c r="AN464" s="35">
        <v>169023.77</v>
      </c>
      <c r="AO464" s="35">
        <v>928.26099999999997</v>
      </c>
      <c r="AP464" s="35">
        <v>2.0227780587500001E-5</v>
      </c>
      <c r="AQ464" s="35">
        <v>-381146.53050529998</v>
      </c>
      <c r="AR464" s="35">
        <v>432</v>
      </c>
      <c r="AS464" s="35">
        <v>33.437684999999995</v>
      </c>
      <c r="AT464" s="35">
        <v>-103.45866120484675</v>
      </c>
      <c r="AU464" s="35">
        <v>-5.6406148250000003E-2</v>
      </c>
      <c r="AV464" s="35">
        <v>714023.77</v>
      </c>
      <c r="AW464" s="35">
        <v>928.26099999999997</v>
      </c>
      <c r="AX464" s="35">
        <v>2.0227780587500001E-5</v>
      </c>
      <c r="AY464" s="35">
        <v>-383354.92682499997</v>
      </c>
      <c r="AZ464" s="42">
        <v>550</v>
      </c>
      <c r="BA464" s="35">
        <v>4</v>
      </c>
      <c r="BB464" s="35">
        <v>38</v>
      </c>
      <c r="BC464" s="35">
        <v>0.5</v>
      </c>
      <c r="BD464" s="35">
        <v>65</v>
      </c>
      <c r="BE464" s="35">
        <v>2.25</v>
      </c>
      <c r="BF464" s="35">
        <v>16</v>
      </c>
      <c r="BG464" s="35">
        <v>1</v>
      </c>
      <c r="BH464" s="35">
        <v>81</v>
      </c>
      <c r="BI464" s="35">
        <v>1</v>
      </c>
      <c r="BJ464" s="26"/>
      <c r="BK464" s="26"/>
      <c r="BL464" s="26"/>
      <c r="BM464" s="26"/>
      <c r="BN464" s="26"/>
      <c r="BO464" s="26"/>
      <c r="BP464" s="26"/>
      <c r="BQ464" s="26"/>
      <c r="BR464" s="26"/>
      <c r="BS464" s="26"/>
      <c r="BT464" s="26"/>
      <c r="BU464" s="26"/>
      <c r="BV464" s="26"/>
      <c r="BW464" s="26"/>
      <c r="BX464" s="26"/>
      <c r="BY464" s="26"/>
      <c r="BZ464" s="26"/>
      <c r="CA464" s="26"/>
      <c r="CB464" s="26"/>
      <c r="CC464" s="26"/>
      <c r="CD464" s="26"/>
      <c r="CE464" s="26"/>
      <c r="CF464" s="26"/>
      <c r="CG464" s="26"/>
      <c r="CH464" s="26"/>
      <c r="CI464" s="26"/>
      <c r="CJ464" s="26"/>
      <c r="CK464" s="26"/>
      <c r="CL464" s="26"/>
      <c r="CM464" s="26"/>
      <c r="CN464" s="26"/>
      <c r="CO464" s="26"/>
      <c r="CP464" s="26"/>
      <c r="CQ464" s="26"/>
      <c r="CR464" s="26"/>
      <c r="CS464" s="26"/>
      <c r="CT464" s="26"/>
      <c r="CU464" s="26"/>
      <c r="CV464" s="26"/>
      <c r="CW464" s="26"/>
      <c r="CX464" s="26"/>
      <c r="CY464" s="26"/>
      <c r="CZ464" s="26"/>
      <c r="DA464" s="26"/>
      <c r="DB464" s="26"/>
      <c r="DC464" s="26"/>
      <c r="DD464" s="26"/>
      <c r="DE464" s="26"/>
      <c r="DF464" s="26"/>
      <c r="DG464" s="26"/>
      <c r="DH464" s="26"/>
      <c r="DI464" s="26"/>
      <c r="DJ464" s="26"/>
      <c r="DK464" s="26"/>
      <c r="DL464" s="26"/>
      <c r="DM464" s="26"/>
      <c r="DN464" s="26"/>
      <c r="DO464" s="26"/>
      <c r="DP464" s="26"/>
      <c r="DQ464" s="26"/>
      <c r="DR464" s="26"/>
      <c r="DS464" s="26"/>
      <c r="DT464" s="26"/>
      <c r="DU464" s="26"/>
      <c r="DV464" s="26"/>
      <c r="DW464" s="26"/>
      <c r="DX464" s="26"/>
      <c r="DY464" s="26"/>
      <c r="DZ464" s="26"/>
      <c r="EA464" s="26"/>
      <c r="EB464" s="26"/>
      <c r="EC464" s="26"/>
      <c r="ED464" s="26"/>
      <c r="EE464" s="26"/>
      <c r="EF464" s="26"/>
      <c r="EG464" s="26"/>
      <c r="EH464" s="26"/>
      <c r="EI464" s="26"/>
      <c r="EJ464" s="26"/>
      <c r="EK464" s="26"/>
      <c r="EL464" s="26"/>
      <c r="EM464" s="26"/>
      <c r="EN464" s="26"/>
      <c r="EO464" s="26"/>
      <c r="EP464" s="26"/>
      <c r="EQ464" s="26"/>
      <c r="ER464" s="26"/>
      <c r="ES464" s="26"/>
      <c r="ET464" s="26"/>
      <c r="EU464" s="26"/>
      <c r="EV464" s="26"/>
      <c r="EW464" s="26"/>
      <c r="EX464" s="26"/>
      <c r="EY464" s="26"/>
      <c r="EZ464" s="26"/>
      <c r="FA464" s="26"/>
      <c r="FB464" s="26"/>
      <c r="FC464" s="26"/>
      <c r="FD464" s="26"/>
      <c r="FE464" s="26"/>
      <c r="FF464" s="26"/>
      <c r="FG464" s="26"/>
      <c r="FH464" s="26"/>
      <c r="FI464" s="26"/>
      <c r="FJ464" s="26"/>
    </row>
    <row r="465" spans="1:166" x14ac:dyDescent="0.2">
      <c r="A465" s="35" t="s">
        <v>1394</v>
      </c>
      <c r="B465" s="35" t="s">
        <v>1392</v>
      </c>
      <c r="C465" s="35" t="s">
        <v>1395</v>
      </c>
      <c r="E465" s="36">
        <v>145.14924000000002</v>
      </c>
      <c r="F465" s="35" t="s">
        <v>546</v>
      </c>
      <c r="G465" s="35">
        <v>-376430</v>
      </c>
      <c r="H465" s="35">
        <v>32.1</v>
      </c>
      <c r="I465" s="35">
        <v>550</v>
      </c>
      <c r="J465" s="35" t="s">
        <v>1385</v>
      </c>
      <c r="K465" s="35">
        <v>4</v>
      </c>
      <c r="L465" s="35">
        <v>1</v>
      </c>
      <c r="M465" s="35">
        <v>4</v>
      </c>
      <c r="N465" s="41">
        <v>13.537000000000001</v>
      </c>
      <c r="O465" s="35">
        <v>2.8989999999999998E-2</v>
      </c>
      <c r="P465" s="35">
        <v>100800</v>
      </c>
      <c r="Q465" s="35">
        <v>0</v>
      </c>
      <c r="R465" s="35">
        <v>0</v>
      </c>
      <c r="S465" s="35">
        <v>-6951</v>
      </c>
      <c r="T465" s="42">
        <v>550</v>
      </c>
      <c r="U465" s="35">
        <v>28.271014900000004</v>
      </c>
      <c r="V465" s="35">
        <v>-86.341308775182597</v>
      </c>
      <c r="W465" s="35">
        <v>-2.846094825E-2</v>
      </c>
      <c r="X465" s="35">
        <v>138702.5</v>
      </c>
      <c r="Y465" s="35">
        <v>928.26099999999997</v>
      </c>
      <c r="Z465" s="35">
        <v>4.1980587500000003E-8</v>
      </c>
      <c r="AA465" s="35">
        <v>-379473.17272500001</v>
      </c>
      <c r="AB465" s="35">
        <v>368.3</v>
      </c>
      <c r="AC465" s="35">
        <v>26.008014899999999</v>
      </c>
      <c r="AD465" s="35">
        <v>-71.158363089242016</v>
      </c>
      <c r="AE465" s="35">
        <v>-2.6714948249999999E-2</v>
      </c>
      <c r="AF465" s="35">
        <v>216502.5</v>
      </c>
      <c r="AG465" s="35">
        <v>928.26099999999997</v>
      </c>
      <c r="AH465" s="35">
        <v>4.1980587500000003E-8</v>
      </c>
      <c r="AI465" s="35">
        <v>-380588.28132499999</v>
      </c>
      <c r="AJ465" s="35">
        <v>388.36</v>
      </c>
      <c r="AK465" s="35">
        <v>17.881014999999998</v>
      </c>
      <c r="AL465" s="35">
        <v>-23.232834003917674</v>
      </c>
      <c r="AM465" s="35">
        <v>-1.4203948249999997E-2</v>
      </c>
      <c r="AN465" s="35">
        <v>216502.5</v>
      </c>
      <c r="AO465" s="35">
        <v>928.26099999999997</v>
      </c>
      <c r="AP465" s="35">
        <v>4.1980587500000003E-8</v>
      </c>
      <c r="AQ465" s="35">
        <v>-382270.53050529998</v>
      </c>
      <c r="AR465" s="35">
        <v>432</v>
      </c>
      <c r="AS465" s="35">
        <v>23.305014999999997</v>
      </c>
      <c r="AT465" s="35">
        <v>-49.260848037900814</v>
      </c>
      <c r="AU465" s="35">
        <v>-2.5072948249999998E-2</v>
      </c>
      <c r="AV465" s="35">
        <v>761502.5</v>
      </c>
      <c r="AW465" s="35">
        <v>928.26099999999997</v>
      </c>
      <c r="AX465" s="35">
        <v>4.1980587500000003E-8</v>
      </c>
      <c r="AY465" s="35">
        <v>-384478.92682499997</v>
      </c>
      <c r="AZ465" s="42">
        <v>550</v>
      </c>
      <c r="BA465" s="35">
        <v>4</v>
      </c>
      <c r="BB465" s="35">
        <v>38</v>
      </c>
      <c r="BC465" s="35">
        <v>0.5</v>
      </c>
      <c r="BD465" s="35">
        <v>65</v>
      </c>
      <c r="BE465" s="35">
        <v>2.25</v>
      </c>
      <c r="BF465" s="35">
        <v>16</v>
      </c>
      <c r="BG465" s="35">
        <v>1</v>
      </c>
      <c r="BH465" s="35">
        <v>81</v>
      </c>
      <c r="BI465" s="35">
        <v>1</v>
      </c>
      <c r="BJ465" s="26"/>
      <c r="BK465" s="26"/>
      <c r="BL465" s="26"/>
      <c r="BM465" s="26"/>
      <c r="BN465" s="26"/>
      <c r="BO465" s="26"/>
      <c r="BP465" s="26"/>
      <c r="BQ465" s="26"/>
      <c r="BR465" s="26"/>
      <c r="BS465" s="26"/>
      <c r="BT465" s="26"/>
      <c r="BU465" s="26"/>
      <c r="BV465" s="26"/>
      <c r="BW465" s="26"/>
      <c r="BX465" s="26"/>
      <c r="BY465" s="26"/>
      <c r="BZ465" s="26"/>
      <c r="CA465" s="26"/>
      <c r="CB465" s="26"/>
      <c r="CC465" s="26"/>
      <c r="CD465" s="26"/>
      <c r="CE465" s="26"/>
      <c r="CF465" s="26"/>
      <c r="CG465" s="26"/>
      <c r="CH465" s="26"/>
      <c r="CI465" s="26"/>
      <c r="CJ465" s="26"/>
      <c r="CK465" s="26"/>
      <c r="CL465" s="26"/>
      <c r="CM465" s="26"/>
      <c r="CN465" s="26"/>
      <c r="CO465" s="26"/>
      <c r="CP465" s="26"/>
      <c r="CQ465" s="26"/>
      <c r="CR465" s="26"/>
      <c r="CS465" s="26"/>
      <c r="CT465" s="26"/>
      <c r="CU465" s="26"/>
      <c r="CV465" s="26"/>
      <c r="CW465" s="26"/>
      <c r="CX465" s="26"/>
      <c r="CY465" s="26"/>
      <c r="CZ465" s="26"/>
      <c r="DA465" s="26"/>
      <c r="DB465" s="26"/>
      <c r="DC465" s="26"/>
      <c r="DD465" s="26"/>
      <c r="DE465" s="26"/>
      <c r="DF465" s="26"/>
      <c r="DG465" s="26"/>
      <c r="DH465" s="26"/>
      <c r="DI465" s="26"/>
      <c r="DJ465" s="26"/>
      <c r="DK465" s="26"/>
      <c r="DL465" s="26"/>
      <c r="DM465" s="26"/>
      <c r="DN465" s="26"/>
      <c r="DO465" s="26"/>
      <c r="DP465" s="26"/>
      <c r="DQ465" s="26"/>
      <c r="DR465" s="26"/>
      <c r="DS465" s="26"/>
      <c r="DT465" s="26"/>
      <c r="DU465" s="26"/>
      <c r="DV465" s="26"/>
      <c r="DW465" s="26"/>
      <c r="DX465" s="26"/>
      <c r="DY465" s="26"/>
      <c r="DZ465" s="26"/>
      <c r="EA465" s="26"/>
      <c r="EB465" s="26"/>
      <c r="EC465" s="26"/>
      <c r="ED465" s="26"/>
      <c r="EE465" s="26"/>
      <c r="EF465" s="26"/>
      <c r="EG465" s="26"/>
      <c r="EH465" s="26"/>
      <c r="EI465" s="26"/>
      <c r="EJ465" s="26"/>
      <c r="EK465" s="26"/>
      <c r="EL465" s="26"/>
      <c r="EM465" s="26"/>
      <c r="EN465" s="26"/>
      <c r="EO465" s="26"/>
      <c r="EP465" s="26"/>
      <c r="EQ465" s="26"/>
      <c r="ER465" s="26"/>
      <c r="ES465" s="26"/>
      <c r="ET465" s="26"/>
      <c r="EU465" s="26"/>
      <c r="EV465" s="26"/>
      <c r="EW465" s="26"/>
      <c r="EX465" s="26"/>
      <c r="EY465" s="26"/>
      <c r="EZ465" s="26"/>
      <c r="FA465" s="26"/>
      <c r="FB465" s="26"/>
      <c r="FC465" s="26"/>
      <c r="FD465" s="26"/>
      <c r="FE465" s="26"/>
      <c r="FF465" s="26"/>
      <c r="FG465" s="26"/>
      <c r="FH465" s="26"/>
      <c r="FI465" s="26"/>
      <c r="FJ465" s="26"/>
    </row>
    <row r="466" spans="1:166" x14ac:dyDescent="0.2">
      <c r="A466" s="35" t="s">
        <v>1397</v>
      </c>
      <c r="B466" s="35" t="s">
        <v>223</v>
      </c>
      <c r="C466" s="35" t="s">
        <v>1398</v>
      </c>
      <c r="D466" s="35" t="s">
        <v>1399</v>
      </c>
      <c r="E466" s="36">
        <v>172.17215999999999</v>
      </c>
      <c r="F466" s="35">
        <v>2.3199999999999998</v>
      </c>
      <c r="G466" s="35">
        <v>-483500</v>
      </c>
      <c r="H466" s="35">
        <v>46.4</v>
      </c>
      <c r="I466" s="35">
        <v>550</v>
      </c>
      <c r="J466" s="35" t="s">
        <v>1385</v>
      </c>
      <c r="K466" s="35">
        <v>4</v>
      </c>
      <c r="L466" s="35">
        <v>1</v>
      </c>
      <c r="M466" s="35">
        <v>4</v>
      </c>
      <c r="N466" s="41">
        <v>-2.7298</v>
      </c>
      <c r="O466" s="35">
        <v>0.11808399999999999</v>
      </c>
      <c r="P466" s="35">
        <v>-37959.398000000001</v>
      </c>
      <c r="Q466" s="35">
        <v>0</v>
      </c>
      <c r="R466" s="35">
        <v>-9.0027199999999998E-5</v>
      </c>
      <c r="S466" s="35">
        <v>-7170</v>
      </c>
      <c r="T466" s="42">
        <v>550</v>
      </c>
      <c r="U466" s="35">
        <v>56.864259899999993</v>
      </c>
      <c r="V466" s="35">
        <v>-163.74242182750118</v>
      </c>
      <c r="W466" s="35">
        <v>-0.11574473099999999</v>
      </c>
      <c r="X466" s="35">
        <v>36996.300999999999</v>
      </c>
      <c r="Y466" s="35">
        <v>723.7</v>
      </c>
      <c r="Z466" s="35">
        <v>4.4987121450000001E-5</v>
      </c>
      <c r="AA466" s="35">
        <v>-480946.82880000002</v>
      </c>
      <c r="AB466" s="35">
        <v>368.3</v>
      </c>
      <c r="AC466" s="35">
        <v>54.601259899999995</v>
      </c>
      <c r="AD466" s="35">
        <v>-148.55947614156048</v>
      </c>
      <c r="AE466" s="35">
        <v>-0.11399873099999999</v>
      </c>
      <c r="AF466" s="35">
        <v>114796.30100000001</v>
      </c>
      <c r="AG466" s="35">
        <v>723.7</v>
      </c>
      <c r="AH466" s="35">
        <v>4.4987121450000001E-5</v>
      </c>
      <c r="AI466" s="35">
        <v>-482061.9374</v>
      </c>
      <c r="AJ466" s="35">
        <v>388.36</v>
      </c>
      <c r="AK466" s="35">
        <v>46.474259999999994</v>
      </c>
      <c r="AL466" s="35">
        <v>-100.63394705623637</v>
      </c>
      <c r="AM466" s="35">
        <v>-0.101487731</v>
      </c>
      <c r="AN466" s="35">
        <v>114796.30100000001</v>
      </c>
      <c r="AO466" s="35">
        <v>723.7</v>
      </c>
      <c r="AP466" s="35">
        <v>4.4987121450000001E-5</v>
      </c>
      <c r="AQ466" s="35">
        <v>-483744.18658029998</v>
      </c>
      <c r="AR466" s="35">
        <v>432</v>
      </c>
      <c r="AS466" s="35">
        <v>51.898259999999993</v>
      </c>
      <c r="AT466" s="35">
        <v>-126.66196109021962</v>
      </c>
      <c r="AU466" s="35">
        <v>-0.112356731</v>
      </c>
      <c r="AV466" s="35">
        <v>659796.30099999998</v>
      </c>
      <c r="AW466" s="35">
        <v>723.7</v>
      </c>
      <c r="AX466" s="35">
        <v>4.4987121450000001E-5</v>
      </c>
      <c r="AY466" s="35">
        <v>-485952.58289999998</v>
      </c>
      <c r="AZ466" s="42">
        <v>550</v>
      </c>
      <c r="BA466" s="35">
        <v>4</v>
      </c>
      <c r="BB466" s="35">
        <v>38</v>
      </c>
      <c r="BC466" s="35">
        <v>2</v>
      </c>
      <c r="BD466" s="35">
        <v>65</v>
      </c>
      <c r="BE466" s="35">
        <v>3</v>
      </c>
      <c r="BF466" s="35">
        <v>16</v>
      </c>
      <c r="BG466" s="35">
        <v>1</v>
      </c>
      <c r="BH466" s="35">
        <v>81</v>
      </c>
      <c r="BI466" s="35">
        <v>1</v>
      </c>
      <c r="BJ466" s="26"/>
      <c r="BK466" s="26"/>
      <c r="BL466" s="26"/>
      <c r="BM466" s="26"/>
      <c r="BN466" s="26"/>
      <c r="BO466" s="26"/>
      <c r="BP466" s="26"/>
      <c r="BQ466" s="26"/>
      <c r="BR466" s="26"/>
      <c r="BS466" s="26"/>
      <c r="BT466" s="26"/>
      <c r="BU466" s="26"/>
      <c r="BV466" s="26"/>
      <c r="BW466" s="26"/>
      <c r="BX466" s="26"/>
      <c r="BY466" s="26"/>
      <c r="BZ466" s="26"/>
      <c r="CA466" s="26"/>
      <c r="CB466" s="26"/>
      <c r="CC466" s="26"/>
      <c r="CD466" s="26"/>
      <c r="CE466" s="26"/>
      <c r="CF466" s="26"/>
      <c r="CG466" s="26"/>
      <c r="CH466" s="26"/>
      <c r="CI466" s="26"/>
      <c r="CJ466" s="26"/>
      <c r="CK466" s="26"/>
      <c r="CL466" s="26"/>
      <c r="CM466" s="26"/>
      <c r="CN466" s="26"/>
      <c r="CO466" s="26"/>
      <c r="CP466" s="26"/>
      <c r="CQ466" s="26"/>
      <c r="CR466" s="26"/>
      <c r="CS466" s="26"/>
      <c r="CT466" s="26"/>
      <c r="CU466" s="26"/>
      <c r="CV466" s="26"/>
      <c r="CW466" s="26"/>
      <c r="CX466" s="26"/>
      <c r="CY466" s="26"/>
      <c r="CZ466" s="26"/>
      <c r="DA466" s="26"/>
      <c r="DB466" s="26"/>
      <c r="DC466" s="26"/>
      <c r="DD466" s="26"/>
      <c r="DE466" s="26"/>
      <c r="DF466" s="26"/>
      <c r="DG466" s="26"/>
      <c r="DH466" s="26"/>
      <c r="DI466" s="26"/>
      <c r="DJ466" s="26"/>
      <c r="DK466" s="26"/>
      <c r="DL466" s="26"/>
      <c r="DM466" s="26"/>
      <c r="DN466" s="26"/>
      <c r="DO466" s="26"/>
      <c r="DP466" s="26"/>
      <c r="DQ466" s="26"/>
      <c r="DR466" s="26"/>
      <c r="DS466" s="26"/>
      <c r="DT466" s="26"/>
      <c r="DU466" s="26"/>
      <c r="DV466" s="26"/>
      <c r="DW466" s="26"/>
      <c r="DX466" s="26"/>
      <c r="DY466" s="26"/>
      <c r="DZ466" s="26"/>
      <c r="EA466" s="26"/>
      <c r="EB466" s="26"/>
      <c r="EC466" s="26"/>
      <c r="ED466" s="26"/>
      <c r="EE466" s="26"/>
      <c r="EF466" s="26"/>
      <c r="EG466" s="26"/>
      <c r="EH466" s="26"/>
      <c r="EI466" s="26"/>
      <c r="EJ466" s="26"/>
      <c r="EK466" s="26"/>
      <c r="EL466" s="26"/>
      <c r="EM466" s="26"/>
      <c r="EN466" s="26"/>
      <c r="EO466" s="26"/>
      <c r="EP466" s="26"/>
      <c r="EQ466" s="26"/>
      <c r="ER466" s="26"/>
      <c r="ES466" s="26"/>
      <c r="ET466" s="26"/>
      <c r="EU466" s="26"/>
      <c r="EV466" s="26"/>
      <c r="EW466" s="26"/>
      <c r="EX466" s="26"/>
      <c r="EY466" s="26"/>
      <c r="EZ466" s="26"/>
      <c r="FA466" s="26"/>
      <c r="FB466" s="26"/>
      <c r="FC466" s="26"/>
      <c r="FD466" s="26"/>
      <c r="FE466" s="26"/>
      <c r="FF466" s="26"/>
      <c r="FG466" s="26"/>
      <c r="FH466" s="26"/>
      <c r="FI466" s="26"/>
      <c r="FJ466" s="26"/>
    </row>
    <row r="467" spans="1:166" x14ac:dyDescent="0.2">
      <c r="A467" s="35" t="s">
        <v>1400</v>
      </c>
      <c r="B467" s="35" t="s">
        <v>1401</v>
      </c>
      <c r="C467" s="35" t="s">
        <v>1402</v>
      </c>
      <c r="D467" s="35" t="s">
        <v>1403</v>
      </c>
      <c r="E467" s="36">
        <v>116.1617</v>
      </c>
      <c r="F467" s="35">
        <v>2.9049999999999998</v>
      </c>
      <c r="G467" s="35">
        <v>-389220</v>
      </c>
      <c r="H467" s="35">
        <v>20.859000000000002</v>
      </c>
      <c r="I467" s="35">
        <v>1800</v>
      </c>
      <c r="J467" s="35" t="s">
        <v>1222</v>
      </c>
      <c r="K467" s="35">
        <v>4</v>
      </c>
      <c r="L467" s="35">
        <v>1</v>
      </c>
      <c r="M467" s="35">
        <v>5</v>
      </c>
      <c r="N467" s="41">
        <v>35.759898999999997</v>
      </c>
      <c r="O467" s="35">
        <v>1.3673199999999999E-6</v>
      </c>
      <c r="P467" s="35">
        <v>130776</v>
      </c>
      <c r="Q467" s="35">
        <v>-450.34399000000002</v>
      </c>
      <c r="R467" s="35">
        <v>0</v>
      </c>
      <c r="S467" s="35">
        <v>-3324</v>
      </c>
      <c r="T467" s="42">
        <v>1800</v>
      </c>
      <c r="U467" s="35">
        <v>-7.3738889999999984</v>
      </c>
      <c r="V467" s="35">
        <v>121.21626697081979</v>
      </c>
      <c r="W467" s="35">
        <v>2.6155801799999999E-3</v>
      </c>
      <c r="X467" s="35">
        <v>165012.80100000001</v>
      </c>
      <c r="Y467" s="35">
        <v>-153.35198000000003</v>
      </c>
      <c r="Z467" s="35">
        <v>-1.1999274999999999E-8</v>
      </c>
      <c r="AA467" s="35">
        <v>-390969.13715000002</v>
      </c>
      <c r="AB467" s="35">
        <v>720</v>
      </c>
      <c r="AC467" s="35">
        <v>-11.294689099999999</v>
      </c>
      <c r="AD467" s="35">
        <v>147.77771655980632</v>
      </c>
      <c r="AE467" s="35">
        <v>4.9780801799999995E-3</v>
      </c>
      <c r="AF467" s="35">
        <v>134512.80100000001</v>
      </c>
      <c r="AG467" s="35">
        <v>-153.35198000000003</v>
      </c>
      <c r="AH467" s="35">
        <v>-1.1999274999999999E-8</v>
      </c>
      <c r="AI467" s="35">
        <v>-392702.67080999998</v>
      </c>
      <c r="AJ467" s="35">
        <v>1112</v>
      </c>
      <c r="AK467" s="35">
        <v>-4.2048890999999955</v>
      </c>
      <c r="AL467" s="35">
        <v>103.76507100059541</v>
      </c>
      <c r="AM467" s="35">
        <v>4.5580179999999939E-5</v>
      </c>
      <c r="AN467" s="35">
        <v>134512.80100000001</v>
      </c>
      <c r="AO467" s="35">
        <v>-153.35198000000003</v>
      </c>
      <c r="AP467" s="35">
        <v>-1.1999274999999999E-8</v>
      </c>
      <c r="AQ467" s="35">
        <v>-392958.06631999998</v>
      </c>
      <c r="AR467" s="35">
        <v>1687</v>
      </c>
      <c r="AS467" s="35">
        <v>-3.3892490999999936</v>
      </c>
      <c r="AT467" s="35">
        <v>106.05243848536492</v>
      </c>
      <c r="AU467" s="35">
        <v>-6.9688281999999999E-4</v>
      </c>
      <c r="AV467" s="35">
        <v>175171.5</v>
      </c>
      <c r="AW467" s="35">
        <v>-153.35198000000003</v>
      </c>
      <c r="AX467" s="35">
        <v>4.8600225000000001E-8</v>
      </c>
      <c r="AY467" s="35">
        <v>-405243.41602</v>
      </c>
      <c r="AZ467" s="35">
        <v>1757</v>
      </c>
      <c r="BA467" s="35">
        <v>-1.9052490999999989</v>
      </c>
      <c r="BB467" s="35">
        <v>120.32509348036655</v>
      </c>
      <c r="BC467" s="35">
        <v>-2.4038828199999997E-3</v>
      </c>
      <c r="BD467" s="35">
        <v>175171.49999985989</v>
      </c>
      <c r="BE467" s="35">
        <v>-153.35198000000003</v>
      </c>
      <c r="BF467" s="35">
        <v>4.8600225000000001E-8</v>
      </c>
      <c r="BG467" s="35">
        <v>-443000.56054999999</v>
      </c>
      <c r="BH467" s="42">
        <v>1800</v>
      </c>
      <c r="BI467" s="35">
        <v>3</v>
      </c>
      <c r="BJ467" s="35">
        <v>16</v>
      </c>
      <c r="BK467" s="35">
        <v>1</v>
      </c>
      <c r="BL467" s="35">
        <v>85</v>
      </c>
      <c r="BM467" s="35">
        <v>1</v>
      </c>
      <c r="BN467" s="35">
        <v>65</v>
      </c>
      <c r="BO467" s="35">
        <v>1.5</v>
      </c>
      <c r="BP467" s="26"/>
      <c r="BQ467" s="26"/>
      <c r="BR467" s="26"/>
      <c r="BS467" s="26"/>
      <c r="BT467" s="26"/>
      <c r="BU467" s="26"/>
      <c r="BV467" s="26"/>
      <c r="BW467" s="26"/>
      <c r="BX467" s="26"/>
      <c r="BY467" s="26"/>
      <c r="BZ467" s="26"/>
      <c r="CA467" s="26"/>
      <c r="CB467" s="26"/>
      <c r="CC467" s="26"/>
      <c r="CD467" s="26"/>
      <c r="CE467" s="26"/>
      <c r="CF467" s="26"/>
      <c r="CG467" s="26"/>
      <c r="CH467" s="26"/>
      <c r="CI467" s="26"/>
      <c r="CJ467" s="26"/>
      <c r="CK467" s="26"/>
      <c r="CL467" s="26"/>
      <c r="CM467" s="26"/>
      <c r="CN467" s="26"/>
      <c r="CO467" s="26"/>
      <c r="CP467" s="26"/>
      <c r="CQ467" s="26"/>
      <c r="CR467" s="26"/>
      <c r="CS467" s="26"/>
      <c r="CT467" s="26"/>
      <c r="CU467" s="26"/>
      <c r="CV467" s="26"/>
      <c r="CW467" s="26"/>
      <c r="CX467" s="26"/>
      <c r="CY467" s="26"/>
      <c r="CZ467" s="26"/>
      <c r="DA467" s="26"/>
      <c r="DB467" s="26"/>
      <c r="DC467" s="26"/>
      <c r="DD467" s="26"/>
      <c r="DE467" s="26"/>
      <c r="DF467" s="26"/>
      <c r="DG467" s="26"/>
      <c r="DH467" s="26"/>
      <c r="DI467" s="26"/>
      <c r="DJ467" s="26"/>
      <c r="DK467" s="26"/>
      <c r="DL467" s="26"/>
      <c r="DM467" s="26"/>
      <c r="DN467" s="26"/>
      <c r="DO467" s="26"/>
      <c r="DP467" s="26"/>
      <c r="DQ467" s="26"/>
      <c r="DR467" s="26"/>
      <c r="DS467" s="26"/>
      <c r="DT467" s="26"/>
      <c r="DU467" s="26"/>
      <c r="DV467" s="26"/>
      <c r="DW467" s="26"/>
      <c r="DX467" s="26"/>
      <c r="DY467" s="26"/>
      <c r="DZ467" s="26"/>
      <c r="EA467" s="26"/>
      <c r="EB467" s="26"/>
      <c r="EC467" s="26"/>
      <c r="ED467" s="26"/>
      <c r="EE467" s="26"/>
      <c r="EF467" s="26"/>
      <c r="EG467" s="26"/>
      <c r="EH467" s="26"/>
      <c r="EI467" s="26"/>
      <c r="EJ467" s="26"/>
      <c r="EK467" s="26"/>
      <c r="EL467" s="26"/>
      <c r="EM467" s="26"/>
      <c r="EN467" s="26"/>
      <c r="EO467" s="26"/>
      <c r="EP467" s="26"/>
      <c r="EQ467" s="26"/>
      <c r="ER467" s="26"/>
      <c r="ES467" s="26"/>
      <c r="ET467" s="26"/>
      <c r="EU467" s="26"/>
      <c r="EV467" s="26"/>
      <c r="EW467" s="26"/>
      <c r="EX467" s="26"/>
      <c r="EY467" s="26"/>
      <c r="EZ467" s="26"/>
      <c r="FA467" s="26"/>
      <c r="FB467" s="26"/>
      <c r="FC467" s="26"/>
      <c r="FD467" s="26"/>
      <c r="FE467" s="26"/>
      <c r="FF467" s="26"/>
      <c r="FG467" s="26"/>
      <c r="FH467" s="26"/>
      <c r="FI467" s="26"/>
      <c r="FJ467" s="26"/>
    </row>
    <row r="468" spans="1:166" x14ac:dyDescent="0.2">
      <c r="A468" s="35" t="s">
        <v>1400</v>
      </c>
      <c r="B468" s="35" t="s">
        <v>1404</v>
      </c>
      <c r="C468" s="35" t="s">
        <v>1402</v>
      </c>
      <c r="D468" s="35" t="s">
        <v>1405</v>
      </c>
      <c r="E468" s="36">
        <v>116.1617</v>
      </c>
      <c r="F468" s="35">
        <v>2.5</v>
      </c>
      <c r="G468" s="35">
        <v>-390690</v>
      </c>
      <c r="H468" s="35">
        <v>19.474</v>
      </c>
      <c r="I468" s="35">
        <v>1500</v>
      </c>
      <c r="J468" s="35" t="s">
        <v>1222</v>
      </c>
      <c r="K468" s="35">
        <v>4</v>
      </c>
      <c r="L468" s="35">
        <v>1</v>
      </c>
      <c r="M468" s="35">
        <v>3</v>
      </c>
      <c r="N468" s="41">
        <v>45.214100000000002</v>
      </c>
      <c r="O468" s="35">
        <v>-1.1141199999999999E-3</v>
      </c>
      <c r="P468" s="35">
        <v>-13989.2</v>
      </c>
      <c r="Q468" s="35">
        <v>-830.34198000000004</v>
      </c>
      <c r="R468" s="35">
        <v>0</v>
      </c>
      <c r="S468" s="35">
        <v>1003</v>
      </c>
      <c r="T468" s="42">
        <v>1500</v>
      </c>
      <c r="U468" s="35">
        <v>-16.828090000000003</v>
      </c>
      <c r="V468" s="35">
        <v>206.4494192368436</v>
      </c>
      <c r="W468" s="35">
        <v>3.7310675E-3</v>
      </c>
      <c r="X468" s="35">
        <v>92630.201000000001</v>
      </c>
      <c r="Y468" s="35">
        <v>-913.34796000000006</v>
      </c>
      <c r="Z468" s="35">
        <v>-1.1999274999999999E-8</v>
      </c>
      <c r="AA468" s="35">
        <v>-388112.13715000002</v>
      </c>
      <c r="AB468" s="35">
        <v>720</v>
      </c>
      <c r="AC468" s="35">
        <v>-20.748890100000004</v>
      </c>
      <c r="AD468" s="35">
        <v>233.01086882583019</v>
      </c>
      <c r="AE468" s="35">
        <v>6.0935674999999991E-3</v>
      </c>
      <c r="AF468" s="35">
        <v>62130.201000000008</v>
      </c>
      <c r="AG468" s="35">
        <v>-913.34796000000006</v>
      </c>
      <c r="AH468" s="35">
        <v>-1.1999274999999999E-8</v>
      </c>
      <c r="AI468" s="35">
        <v>-389845.67080999998</v>
      </c>
      <c r="AJ468" s="35">
        <v>1112</v>
      </c>
      <c r="AK468" s="35">
        <v>-13.6590901</v>
      </c>
      <c r="AL468" s="35">
        <v>188.99822326661911</v>
      </c>
      <c r="AM468" s="35">
        <v>1.1610674999999997E-3</v>
      </c>
      <c r="AN468" s="35">
        <v>62130.201000000008</v>
      </c>
      <c r="AO468" s="35">
        <v>-913.34796000000006</v>
      </c>
      <c r="AP468" s="35">
        <v>-1.1999274999999999E-8</v>
      </c>
      <c r="AQ468" s="35">
        <v>-390101.06631999998</v>
      </c>
      <c r="AR468" s="42">
        <v>1500</v>
      </c>
      <c r="AS468" s="35">
        <v>3</v>
      </c>
      <c r="AT468" s="35">
        <v>16</v>
      </c>
      <c r="AU468" s="35">
        <v>1</v>
      </c>
      <c r="AV468" s="35">
        <v>85</v>
      </c>
      <c r="AW468" s="35">
        <v>1</v>
      </c>
      <c r="AX468" s="35">
        <v>65</v>
      </c>
      <c r="AY468" s="35">
        <v>1.5</v>
      </c>
      <c r="AZ468" s="26"/>
      <c r="BA468" s="26"/>
      <c r="BB468" s="26"/>
      <c r="BC468" s="26"/>
      <c r="BD468" s="26"/>
      <c r="BE468" s="26"/>
      <c r="BF468" s="26"/>
      <c r="BG468" s="26"/>
      <c r="BH468" s="26"/>
      <c r="BI468" s="26"/>
      <c r="BJ468" s="26"/>
      <c r="BK468" s="26"/>
      <c r="BL468" s="26"/>
      <c r="BM468" s="26"/>
      <c r="BN468" s="26"/>
      <c r="BO468" s="26"/>
      <c r="BP468" s="26"/>
      <c r="BQ468" s="26"/>
      <c r="BR468" s="26"/>
      <c r="BS468" s="26"/>
      <c r="BT468" s="26"/>
      <c r="BU468" s="26"/>
      <c r="BV468" s="26"/>
      <c r="BW468" s="26"/>
      <c r="BX468" s="26"/>
      <c r="BY468" s="26"/>
      <c r="BZ468" s="26"/>
      <c r="CA468" s="26"/>
      <c r="CB468" s="26"/>
      <c r="CC468" s="26"/>
      <c r="CD468" s="26"/>
      <c r="CE468" s="26"/>
      <c r="CF468" s="26"/>
      <c r="CG468" s="26"/>
      <c r="CH468" s="26"/>
      <c r="CI468" s="26"/>
      <c r="CJ468" s="26"/>
      <c r="CK468" s="26"/>
      <c r="CL468" s="26"/>
      <c r="CM468" s="26"/>
      <c r="CN468" s="26"/>
      <c r="CO468" s="26"/>
      <c r="CP468" s="26"/>
      <c r="CQ468" s="26"/>
      <c r="CR468" s="26"/>
      <c r="CS468" s="26"/>
      <c r="CT468" s="26"/>
      <c r="CU468" s="26"/>
      <c r="CV468" s="26"/>
      <c r="CW468" s="26"/>
      <c r="CX468" s="26"/>
      <c r="CY468" s="26"/>
      <c r="CZ468" s="26"/>
      <c r="DA468" s="26"/>
      <c r="DB468" s="26"/>
      <c r="DC468" s="26"/>
      <c r="DD468" s="26"/>
      <c r="DE468" s="26"/>
      <c r="DF468" s="26"/>
      <c r="DG468" s="26"/>
      <c r="DH468" s="26"/>
      <c r="DI468" s="26"/>
      <c r="DJ468" s="26"/>
      <c r="DK468" s="26"/>
      <c r="DL468" s="26"/>
      <c r="DM468" s="26"/>
      <c r="DN468" s="26"/>
      <c r="DO468" s="26"/>
      <c r="DP468" s="26"/>
      <c r="DQ468" s="26"/>
      <c r="DR468" s="26"/>
      <c r="DS468" s="26"/>
      <c r="DT468" s="26"/>
      <c r="DU468" s="26"/>
      <c r="DV468" s="26"/>
      <c r="DW468" s="26"/>
      <c r="DX468" s="26"/>
      <c r="DY468" s="26"/>
      <c r="DZ468" s="26"/>
      <c r="EA468" s="26"/>
      <c r="EB468" s="26"/>
      <c r="EC468" s="26"/>
      <c r="ED468" s="26"/>
      <c r="EE468" s="26"/>
      <c r="EF468" s="26"/>
      <c r="EG468" s="26"/>
      <c r="EH468" s="26"/>
      <c r="EI468" s="26"/>
      <c r="EJ468" s="26"/>
      <c r="EK468" s="26"/>
      <c r="EL468" s="26"/>
      <c r="EM468" s="26"/>
      <c r="EN468" s="26"/>
      <c r="EO468" s="26"/>
      <c r="EP468" s="26"/>
      <c r="EQ468" s="26"/>
      <c r="ER468" s="26"/>
      <c r="ES468" s="26"/>
      <c r="ET468" s="26"/>
      <c r="EU468" s="26"/>
      <c r="EV468" s="26"/>
      <c r="EW468" s="26"/>
      <c r="EX468" s="26"/>
      <c r="EY468" s="26"/>
      <c r="EZ468" s="26"/>
      <c r="FA468" s="26"/>
      <c r="FB468" s="26"/>
      <c r="FC468" s="26"/>
      <c r="FD468" s="26"/>
      <c r="FE468" s="26"/>
      <c r="FF468" s="26"/>
      <c r="FG468" s="26"/>
      <c r="FH468" s="26"/>
      <c r="FI468" s="26"/>
      <c r="FJ468" s="26"/>
    </row>
    <row r="469" spans="1:166" x14ac:dyDescent="0.2">
      <c r="A469" s="35" t="s">
        <v>1406</v>
      </c>
      <c r="B469" s="35" t="s">
        <v>223</v>
      </c>
      <c r="C469" s="35" t="s">
        <v>1407</v>
      </c>
      <c r="D469" s="35" t="s">
        <v>1408</v>
      </c>
      <c r="E469" s="36">
        <v>135.9562</v>
      </c>
      <c r="F469" s="35">
        <v>4.0999999999999996</v>
      </c>
      <c r="G469" s="35">
        <v>-396900</v>
      </c>
      <c r="H469" s="35">
        <v>22.38</v>
      </c>
      <c r="I469" s="35">
        <v>1800</v>
      </c>
      <c r="J469" s="35" t="s">
        <v>1409</v>
      </c>
      <c r="K469" s="35">
        <v>4</v>
      </c>
      <c r="L469" s="35">
        <v>2</v>
      </c>
      <c r="M469" s="35">
        <v>6</v>
      </c>
      <c r="N469" s="41">
        <v>32.211399</v>
      </c>
      <c r="O469" s="35">
        <v>-1.2712000000000001E-3</v>
      </c>
      <c r="P469" s="35">
        <v>737530</v>
      </c>
      <c r="Q469" s="35">
        <v>0</v>
      </c>
      <c r="R469" s="35">
        <v>6.8768200000000003E-7</v>
      </c>
      <c r="S469" s="35">
        <v>-11983</v>
      </c>
      <c r="T469" s="35">
        <v>1530</v>
      </c>
      <c r="U469" s="35">
        <v>540</v>
      </c>
      <c r="V469" s="35" t="s">
        <v>102</v>
      </c>
      <c r="W469" s="35">
        <v>15.899900000000001</v>
      </c>
      <c r="X469" s="35">
        <v>3.3333600000000001E-3</v>
      </c>
      <c r="Y469" s="35">
        <v>-13872100</v>
      </c>
      <c r="Z469" s="35">
        <v>0</v>
      </c>
      <c r="AA469" s="35">
        <v>0</v>
      </c>
      <c r="AB469" s="35">
        <v>14747</v>
      </c>
      <c r="AC469" s="42">
        <v>1800</v>
      </c>
      <c r="AD469" s="35">
        <v>-3.6327487000000005</v>
      </c>
      <c r="AE469" s="35">
        <v>74.254201598486816</v>
      </c>
      <c r="AF469" s="35">
        <v>4.2686844999999998E-3</v>
      </c>
      <c r="AG469" s="35">
        <v>501648.5</v>
      </c>
      <c r="AH469" s="35">
        <v>747.33600000000001</v>
      </c>
      <c r="AI469" s="35">
        <v>-2.9524077499999999E-7</v>
      </c>
      <c r="AJ469" s="35">
        <v>-407436.76254999998</v>
      </c>
      <c r="AK469" s="35">
        <v>720</v>
      </c>
      <c r="AL469" s="35">
        <v>-7.5535488000000015</v>
      </c>
      <c r="AM469" s="35">
        <v>100.81565118747363</v>
      </c>
      <c r="AN469" s="35">
        <v>6.6311844999999998E-3</v>
      </c>
      <c r="AO469" s="35">
        <v>471148.5</v>
      </c>
      <c r="AP469" s="35">
        <v>747.33600000000001</v>
      </c>
      <c r="AQ469" s="35">
        <v>-2.9524077499999999E-7</v>
      </c>
      <c r="AR469" s="35">
        <v>-409170.29621</v>
      </c>
      <c r="AS469" s="35">
        <v>1112</v>
      </c>
      <c r="AT469" s="35">
        <v>-0.46374880000000118</v>
      </c>
      <c r="AU469" s="35">
        <v>56.803005628262611</v>
      </c>
      <c r="AV469" s="35">
        <v>1.6986845000000002E-3</v>
      </c>
      <c r="AW469" s="35">
        <v>471148.5</v>
      </c>
      <c r="AX469" s="35">
        <v>747.33600000000001</v>
      </c>
      <c r="AY469" s="35">
        <v>-2.9524077499999999E-7</v>
      </c>
      <c r="AZ469" s="35">
        <v>-409425.69172</v>
      </c>
      <c r="BA469" s="35">
        <v>1156</v>
      </c>
      <c r="BB469" s="35">
        <v>-5.7081730000000022</v>
      </c>
      <c r="BC469" s="35">
        <v>98.77722615282272</v>
      </c>
      <c r="BD469" s="35">
        <v>2.6468444999999999E-3</v>
      </c>
      <c r="BE469" s="35">
        <v>1880613.5</v>
      </c>
      <c r="BF469" s="35">
        <v>747.33600000000001</v>
      </c>
      <c r="BG469" s="35">
        <v>-2.9524077499999999E-7</v>
      </c>
      <c r="BH469" s="35">
        <v>-417676.70672000002</v>
      </c>
      <c r="BI469" s="35">
        <v>1530</v>
      </c>
      <c r="BJ469" s="35">
        <v>10.603325999999997</v>
      </c>
      <c r="BK469" s="35">
        <v>-28.945065794142806</v>
      </c>
      <c r="BL469" s="35">
        <v>-1.9577155000000002E-3</v>
      </c>
      <c r="BM469" s="35">
        <v>-5424201.5</v>
      </c>
      <c r="BN469" s="35">
        <v>747.33600000000001</v>
      </c>
      <c r="BO469" s="35">
        <v>4.8600225000000001E-8</v>
      </c>
      <c r="BP469" s="35">
        <v>-390946.70672000002</v>
      </c>
      <c r="BQ469" s="35">
        <v>1757</v>
      </c>
      <c r="BR469" s="35">
        <v>12.087325999999999</v>
      </c>
      <c r="BS469" s="35">
        <v>-14.672410799141176</v>
      </c>
      <c r="BT469" s="35">
        <v>-3.6647155000000004E-3</v>
      </c>
      <c r="BU469" s="35">
        <v>-5424201.5000001397</v>
      </c>
      <c r="BV469" s="35">
        <v>747.33600000000001</v>
      </c>
      <c r="BW469" s="35">
        <v>4.8600225000000001E-8</v>
      </c>
      <c r="BX469" s="35">
        <v>-428703.85125000001</v>
      </c>
      <c r="BY469" s="42">
        <v>1800</v>
      </c>
      <c r="BZ469" s="35">
        <v>3</v>
      </c>
      <c r="CA469" s="35">
        <v>16</v>
      </c>
      <c r="CB469" s="35">
        <v>1</v>
      </c>
      <c r="CC469" s="35">
        <v>94</v>
      </c>
      <c r="CD469" s="35">
        <v>1</v>
      </c>
      <c r="CE469" s="35">
        <v>65</v>
      </c>
      <c r="CF469" s="35">
        <v>1.5</v>
      </c>
      <c r="CG469" s="26"/>
      <c r="CH469" s="26"/>
      <c r="CI469" s="26"/>
      <c r="CJ469" s="26"/>
      <c r="CK469" s="26"/>
      <c r="CL469" s="26"/>
      <c r="CM469" s="26"/>
      <c r="CN469" s="26"/>
      <c r="CO469" s="26"/>
      <c r="CP469" s="26"/>
      <c r="CQ469" s="26"/>
      <c r="CR469" s="26"/>
      <c r="CS469" s="26"/>
      <c r="CT469" s="26"/>
      <c r="CU469" s="26"/>
      <c r="CV469" s="26"/>
      <c r="CW469" s="26"/>
      <c r="CX469" s="26"/>
      <c r="CY469" s="26"/>
      <c r="CZ469" s="26"/>
      <c r="DA469" s="26"/>
      <c r="DB469" s="26"/>
      <c r="DC469" s="26"/>
      <c r="DD469" s="26"/>
      <c r="DE469" s="26"/>
      <c r="DF469" s="26"/>
      <c r="DG469" s="26"/>
      <c r="DH469" s="26"/>
      <c r="DI469" s="26"/>
      <c r="DJ469" s="26"/>
      <c r="DK469" s="26"/>
      <c r="DL469" s="26"/>
      <c r="DM469" s="26"/>
      <c r="DN469" s="26"/>
      <c r="DO469" s="26"/>
      <c r="DP469" s="26"/>
      <c r="DQ469" s="26"/>
      <c r="DR469" s="26"/>
      <c r="DS469" s="26"/>
      <c r="DT469" s="26"/>
      <c r="DU469" s="26"/>
      <c r="DV469" s="26"/>
      <c r="DW469" s="26"/>
      <c r="DX469" s="26"/>
      <c r="DY469" s="26"/>
      <c r="DZ469" s="26"/>
      <c r="EA469" s="26"/>
      <c r="EB469" s="26"/>
      <c r="EC469" s="26"/>
      <c r="ED469" s="26"/>
      <c r="EE469" s="26"/>
      <c r="EF469" s="26"/>
      <c r="EG469" s="26"/>
      <c r="EH469" s="26"/>
      <c r="EI469" s="26"/>
      <c r="EJ469" s="26"/>
      <c r="EK469" s="26"/>
      <c r="EL469" s="26"/>
      <c r="EM469" s="26"/>
      <c r="EN469" s="26"/>
      <c r="EO469" s="26"/>
      <c r="EP469" s="26"/>
      <c r="EQ469" s="26"/>
      <c r="ER469" s="26"/>
      <c r="ES469" s="26"/>
      <c r="ET469" s="26"/>
      <c r="EU469" s="26"/>
      <c r="EV469" s="26"/>
      <c r="EW469" s="26"/>
      <c r="EX469" s="26"/>
      <c r="EY469" s="26"/>
      <c r="EZ469" s="26"/>
      <c r="FA469" s="26"/>
      <c r="FB469" s="26"/>
      <c r="FC469" s="26"/>
      <c r="FD469" s="26"/>
      <c r="FE469" s="26"/>
      <c r="FF469" s="26"/>
      <c r="FG469" s="26"/>
      <c r="FH469" s="26"/>
      <c r="FI469" s="26"/>
      <c r="FJ469" s="26"/>
    </row>
    <row r="470" spans="1:166" x14ac:dyDescent="0.2">
      <c r="A470" s="35" t="s">
        <v>1410</v>
      </c>
      <c r="B470" s="35" t="s">
        <v>99</v>
      </c>
      <c r="C470" s="35" t="s">
        <v>1411</v>
      </c>
      <c r="D470" s="35" t="s">
        <v>1412</v>
      </c>
      <c r="E470" s="36">
        <v>196.04050000000001</v>
      </c>
      <c r="F470" s="35">
        <v>3.53</v>
      </c>
      <c r="G470" s="35">
        <v>-622200</v>
      </c>
      <c r="H470" s="35">
        <v>30.88</v>
      </c>
      <c r="I470" s="35">
        <v>1800</v>
      </c>
      <c r="J470" s="35" t="s">
        <v>1413</v>
      </c>
      <c r="K470" s="35">
        <v>4</v>
      </c>
      <c r="L470" s="35">
        <v>2</v>
      </c>
      <c r="M470" s="35">
        <v>7</v>
      </c>
      <c r="N470" s="41">
        <v>42.250999</v>
      </c>
      <c r="O470" s="35">
        <v>2.8240000000000001E-3</v>
      </c>
      <c r="P470" s="35">
        <v>942300</v>
      </c>
      <c r="Q470" s="35">
        <v>0</v>
      </c>
      <c r="R470" s="35">
        <v>0</v>
      </c>
      <c r="S470" s="35">
        <v>-16009</v>
      </c>
      <c r="T470" s="35">
        <v>1670</v>
      </c>
      <c r="U470" s="35">
        <v>29590</v>
      </c>
      <c r="V470" s="35" t="s">
        <v>92</v>
      </c>
      <c r="W470" s="35">
        <v>66.800003000000004</v>
      </c>
      <c r="X470" s="35">
        <v>0</v>
      </c>
      <c r="Y470" s="35">
        <v>0</v>
      </c>
      <c r="Z470" s="35">
        <v>0</v>
      </c>
      <c r="AA470" s="35">
        <v>0</v>
      </c>
      <c r="AB470" s="35">
        <v>-18975</v>
      </c>
      <c r="AC470" s="42">
        <v>1800</v>
      </c>
      <c r="AD470" s="35">
        <v>4.4591112000000024</v>
      </c>
      <c r="AE470" s="35">
        <v>54.345419115185223</v>
      </c>
      <c r="AF470" s="35">
        <v>4.5227049999999958E-4</v>
      </c>
      <c r="AG470" s="35">
        <v>636563.80099999998</v>
      </c>
      <c r="AH470" s="35">
        <v>1245.56</v>
      </c>
      <c r="AI470" s="35">
        <v>2.0400875000000008E-8</v>
      </c>
      <c r="AJ470" s="35">
        <v>-635853.21655000001</v>
      </c>
      <c r="AK470" s="35">
        <v>720</v>
      </c>
      <c r="AL470" s="35">
        <v>0.53831110000000137</v>
      </c>
      <c r="AM470" s="35">
        <v>80.906868704171643</v>
      </c>
      <c r="AN470" s="35">
        <v>2.8147704999999992E-3</v>
      </c>
      <c r="AO470" s="35">
        <v>606063.80099999998</v>
      </c>
      <c r="AP470" s="35">
        <v>1245.56</v>
      </c>
      <c r="AQ470" s="35">
        <v>2.0400875000000008E-8</v>
      </c>
      <c r="AR470" s="35">
        <v>-637586.75020999997</v>
      </c>
      <c r="AS470" s="35">
        <v>1112</v>
      </c>
      <c r="AT470" s="35">
        <v>7.6281110999999981</v>
      </c>
      <c r="AU470" s="35">
        <v>36.894223144960847</v>
      </c>
      <c r="AV470" s="35">
        <v>-2.1177295000000002E-3</v>
      </c>
      <c r="AW470" s="35">
        <v>606063.80099999998</v>
      </c>
      <c r="AX470" s="35">
        <v>1245.56</v>
      </c>
      <c r="AY470" s="35">
        <v>2.0400875000000008E-8</v>
      </c>
      <c r="AZ470" s="35">
        <v>-637842.14572000003</v>
      </c>
      <c r="BA470" s="35">
        <v>1156</v>
      </c>
      <c r="BB470" s="35">
        <v>2.3836869000000007</v>
      </c>
      <c r="BC470" s="35">
        <v>78.868443669520786</v>
      </c>
      <c r="BD470" s="35">
        <v>-1.1695695000000002E-3</v>
      </c>
      <c r="BE470" s="35">
        <v>2015528.801</v>
      </c>
      <c r="BF470" s="35">
        <v>1245.56</v>
      </c>
      <c r="BG470" s="35">
        <v>2.0400875000000008E-8</v>
      </c>
      <c r="BH470" s="35">
        <v>-646093.16072000004</v>
      </c>
      <c r="BI470" s="35">
        <v>1670</v>
      </c>
      <c r="BJ470" s="35">
        <v>-22.165317100000003</v>
      </c>
      <c r="BK470" s="35">
        <v>258.2656084525608</v>
      </c>
      <c r="BL470" s="35">
        <v>1.6544304999999999E-3</v>
      </c>
      <c r="BM470" s="35">
        <v>1544378.801</v>
      </c>
      <c r="BN470" s="35">
        <v>1245.56</v>
      </c>
      <c r="BO470" s="35">
        <v>2.0400875000000008E-8</v>
      </c>
      <c r="BP470" s="35">
        <v>-649059.16072000004</v>
      </c>
      <c r="BQ470" s="35">
        <v>1687</v>
      </c>
      <c r="BR470" s="35">
        <v>-21.349677100000001</v>
      </c>
      <c r="BS470" s="35">
        <v>260.55297593733013</v>
      </c>
      <c r="BT470" s="35">
        <v>9.1196749999999981E-4</v>
      </c>
      <c r="BU470" s="35">
        <v>1585037.5</v>
      </c>
      <c r="BV470" s="35">
        <v>1245.56</v>
      </c>
      <c r="BW470" s="35">
        <v>8.1000375000000008E-8</v>
      </c>
      <c r="BX470" s="35">
        <v>-661344.51041999995</v>
      </c>
      <c r="BY470" s="35">
        <v>1757</v>
      </c>
      <c r="BZ470" s="35">
        <v>-19.865677099999999</v>
      </c>
      <c r="CA470" s="35">
        <v>274.82563093233176</v>
      </c>
      <c r="CB470" s="35">
        <v>-7.9503250000000016E-4</v>
      </c>
      <c r="CC470" s="35">
        <v>1585037.4999998598</v>
      </c>
      <c r="CD470" s="35">
        <v>1245.56</v>
      </c>
      <c r="CE470" s="35">
        <v>8.1000375000000008E-8</v>
      </c>
      <c r="CF470" s="35">
        <v>-699101.65495</v>
      </c>
      <c r="CG470" s="42">
        <v>1800</v>
      </c>
      <c r="CH470" s="35">
        <v>4</v>
      </c>
      <c r="CI470" s="35">
        <v>16</v>
      </c>
      <c r="CJ470" s="35">
        <v>1</v>
      </c>
      <c r="CK470" s="35">
        <v>94</v>
      </c>
      <c r="CL470" s="35">
        <v>1</v>
      </c>
      <c r="CM470" s="35">
        <v>85</v>
      </c>
      <c r="CN470" s="35">
        <v>1</v>
      </c>
      <c r="CO470" s="35">
        <v>65</v>
      </c>
      <c r="CP470" s="35">
        <v>2.5</v>
      </c>
      <c r="CQ470" s="26"/>
      <c r="CR470" s="26"/>
      <c r="CS470" s="26"/>
      <c r="CT470" s="26"/>
      <c r="CU470" s="26"/>
      <c r="CV470" s="26"/>
      <c r="CW470" s="26"/>
      <c r="CX470" s="26"/>
      <c r="CY470" s="26"/>
      <c r="CZ470" s="26"/>
      <c r="DA470" s="26"/>
      <c r="DB470" s="26"/>
      <c r="DC470" s="26"/>
      <c r="DD470" s="26"/>
      <c r="DE470" s="26"/>
      <c r="DF470" s="26"/>
      <c r="DG470" s="26"/>
      <c r="DH470" s="26"/>
      <c r="DI470" s="26"/>
      <c r="DJ470" s="26"/>
      <c r="DK470" s="26"/>
      <c r="DL470" s="26"/>
      <c r="DM470" s="26"/>
      <c r="DN470" s="26"/>
      <c r="DO470" s="26"/>
      <c r="DP470" s="26"/>
      <c r="DQ470" s="26"/>
      <c r="DR470" s="26"/>
      <c r="DS470" s="26"/>
      <c r="DT470" s="26"/>
      <c r="DU470" s="26"/>
      <c r="DV470" s="26"/>
      <c r="DW470" s="26"/>
      <c r="DX470" s="26"/>
      <c r="DY470" s="26"/>
      <c r="DZ470" s="26"/>
      <c r="EA470" s="26"/>
      <c r="EB470" s="26"/>
      <c r="EC470" s="26"/>
      <c r="ED470" s="26"/>
      <c r="EE470" s="26"/>
      <c r="EF470" s="26"/>
      <c r="EG470" s="26"/>
      <c r="EH470" s="26"/>
      <c r="EI470" s="26"/>
      <c r="EJ470" s="26"/>
      <c r="EK470" s="26"/>
      <c r="EL470" s="26"/>
      <c r="EM470" s="26"/>
      <c r="EN470" s="26"/>
      <c r="EO470" s="26"/>
      <c r="EP470" s="26"/>
      <c r="EQ470" s="26"/>
      <c r="ER470" s="26"/>
      <c r="ES470" s="26"/>
      <c r="ET470" s="26"/>
      <c r="EU470" s="26"/>
      <c r="EV470" s="26"/>
      <c r="EW470" s="26"/>
      <c r="EX470" s="26"/>
      <c r="EY470" s="26"/>
      <c r="EZ470" s="26"/>
      <c r="FA470" s="26"/>
      <c r="FB470" s="26"/>
      <c r="FC470" s="26"/>
      <c r="FD470" s="26"/>
      <c r="FE470" s="26"/>
      <c r="FF470" s="26"/>
      <c r="FG470" s="26"/>
      <c r="FH470" s="26"/>
      <c r="FI470" s="26"/>
      <c r="FJ470" s="26"/>
    </row>
    <row r="471" spans="1:166" x14ac:dyDescent="0.2">
      <c r="A471" s="35" t="s">
        <v>1414</v>
      </c>
      <c r="B471" s="35" t="s">
        <v>223</v>
      </c>
      <c r="C471" s="35" t="s">
        <v>1415</v>
      </c>
      <c r="E471" s="36">
        <v>342.10449999999997</v>
      </c>
      <c r="F471" s="35" t="s">
        <v>546</v>
      </c>
      <c r="G471" s="35">
        <v>-478400</v>
      </c>
      <c r="H471" s="35">
        <v>34.5</v>
      </c>
      <c r="I471" s="35">
        <v>1200</v>
      </c>
      <c r="J471" s="35" t="s">
        <v>1416</v>
      </c>
      <c r="K471" s="35">
        <v>4</v>
      </c>
      <c r="L471" s="35">
        <v>2</v>
      </c>
      <c r="M471" s="35">
        <v>6</v>
      </c>
      <c r="N471" s="41">
        <v>27.629999000000002</v>
      </c>
      <c r="O471" s="35">
        <v>5.5950000000000001E-3</v>
      </c>
      <c r="P471" s="35">
        <v>0</v>
      </c>
      <c r="Q471" s="35">
        <v>0</v>
      </c>
      <c r="R471" s="35">
        <v>0</v>
      </c>
      <c r="S471" s="35">
        <v>-8735</v>
      </c>
      <c r="T471" s="35">
        <v>1025</v>
      </c>
      <c r="U471" s="35">
        <v>220</v>
      </c>
      <c r="V471" s="35" t="s">
        <v>102</v>
      </c>
      <c r="W471" s="35">
        <v>27.01</v>
      </c>
      <c r="X471" s="35">
        <v>6.2899999999999996E-3</v>
      </c>
      <c r="Y471" s="35">
        <v>0</v>
      </c>
      <c r="Z471" s="35">
        <v>0</v>
      </c>
      <c r="AA471" s="35">
        <v>0</v>
      </c>
      <c r="AB471" s="35">
        <v>-8610</v>
      </c>
      <c r="AC471" s="42">
        <v>1200</v>
      </c>
      <c r="AD471" s="35">
        <v>8.4567712999999962</v>
      </c>
      <c r="AE471" s="35">
        <v>4.1468738013795701</v>
      </c>
      <c r="AF471" s="35">
        <v>-4.4245410000000006E-3</v>
      </c>
      <c r="AG471" s="35">
        <v>165595.04999999999</v>
      </c>
      <c r="AH471" s="35">
        <v>996.44799999999998</v>
      </c>
      <c r="AI471" s="35">
        <v>1.1632103E-6</v>
      </c>
      <c r="AJ471" s="35">
        <v>-485923.68589999998</v>
      </c>
      <c r="AK471" s="35">
        <v>720</v>
      </c>
      <c r="AL471" s="35">
        <v>4.5359711999999952</v>
      </c>
      <c r="AM471" s="35">
        <v>30.708323390366445</v>
      </c>
      <c r="AN471" s="35">
        <v>-2.0620409999999997E-3</v>
      </c>
      <c r="AO471" s="35">
        <v>135095.04999999999</v>
      </c>
      <c r="AP471" s="35">
        <v>996.44799999999998</v>
      </c>
      <c r="AQ471" s="35">
        <v>1.1632103E-6</v>
      </c>
      <c r="AR471" s="35">
        <v>-487657.21956</v>
      </c>
      <c r="AS471" s="35">
        <v>942</v>
      </c>
      <c r="AT471" s="35">
        <v>8.2294009999999993</v>
      </c>
      <c r="AU471" s="35">
        <v>4.4775180765190612</v>
      </c>
      <c r="AV471" s="35">
        <v>-1.5898539999999999E-3</v>
      </c>
      <c r="AW471" s="35">
        <v>146378</v>
      </c>
      <c r="AX471" s="35">
        <v>996.44799999999998</v>
      </c>
      <c r="AY471" s="35">
        <v>6.4800300000000001E-8</v>
      </c>
      <c r="AZ471" s="35">
        <v>-486286.27716</v>
      </c>
      <c r="BA471" s="35">
        <v>1025</v>
      </c>
      <c r="BB471" s="35">
        <v>8.8493999999999993</v>
      </c>
      <c r="BC471" s="35">
        <v>0.76952416985051286</v>
      </c>
      <c r="BD471" s="35">
        <v>-2.2848539999999994E-3</v>
      </c>
      <c r="BE471" s="35">
        <v>146378</v>
      </c>
      <c r="BF471" s="35">
        <v>996.44799999999998</v>
      </c>
      <c r="BG471" s="35">
        <v>6.4800300000000001E-8</v>
      </c>
      <c r="BH471" s="35">
        <v>-486161.27716</v>
      </c>
      <c r="BI471" s="35">
        <v>1049</v>
      </c>
      <c r="BJ471" s="35">
        <v>7.7443995999999977</v>
      </c>
      <c r="BK471" s="35">
        <v>10.644346602859287</v>
      </c>
      <c r="BL471" s="35">
        <v>-2.2848539999999994E-3</v>
      </c>
      <c r="BM471" s="35">
        <v>146378</v>
      </c>
      <c r="BN471" s="35">
        <v>996.44799999999998</v>
      </c>
      <c r="BO471" s="35">
        <v>6.4800300000000001E-8</v>
      </c>
      <c r="BP471" s="35">
        <v>-488457.42265999998</v>
      </c>
      <c r="BQ471" s="35">
        <v>1112</v>
      </c>
      <c r="BR471" s="35">
        <v>14.834199599999994</v>
      </c>
      <c r="BS471" s="35">
        <v>-33.36829895635168</v>
      </c>
      <c r="BT471" s="35">
        <v>-7.2173539999999996E-3</v>
      </c>
      <c r="BU471" s="35">
        <v>146378</v>
      </c>
      <c r="BV471" s="35">
        <v>996.44799999999998</v>
      </c>
      <c r="BW471" s="35">
        <v>6.4800300000000001E-8</v>
      </c>
      <c r="BX471" s="35">
        <v>-488712.81816999998</v>
      </c>
      <c r="BY471" s="42">
        <v>1200</v>
      </c>
      <c r="BZ471" s="35">
        <v>3</v>
      </c>
      <c r="CA471" s="35">
        <v>16</v>
      </c>
      <c r="CB471" s="35">
        <v>1</v>
      </c>
      <c r="CC471" s="35">
        <v>97</v>
      </c>
      <c r="CD471" s="35">
        <v>1</v>
      </c>
      <c r="CE471" s="35">
        <v>65</v>
      </c>
      <c r="CF471" s="35">
        <v>2</v>
      </c>
      <c r="CG471" s="26"/>
      <c r="CH471" s="26"/>
      <c r="CI471" s="26"/>
      <c r="CJ471" s="26"/>
      <c r="CK471" s="26"/>
      <c r="CL471" s="26"/>
      <c r="CM471" s="26"/>
      <c r="CN471" s="26"/>
      <c r="CO471" s="26"/>
      <c r="CP471" s="26"/>
      <c r="CQ471" s="26"/>
      <c r="CR471" s="26"/>
      <c r="CS471" s="26"/>
      <c r="CT471" s="26"/>
      <c r="CU471" s="26"/>
      <c r="CV471" s="26"/>
      <c r="CW471" s="26"/>
      <c r="CX471" s="26"/>
      <c r="CY471" s="26"/>
      <c r="CZ471" s="26"/>
      <c r="DA471" s="26"/>
      <c r="DB471" s="26"/>
      <c r="DC471" s="26"/>
      <c r="DD471" s="26"/>
      <c r="DE471" s="26"/>
      <c r="DF471" s="26"/>
      <c r="DG471" s="26"/>
      <c r="DH471" s="26"/>
      <c r="DI471" s="26"/>
      <c r="DJ471" s="26"/>
      <c r="DK471" s="26"/>
      <c r="DL471" s="26"/>
      <c r="DM471" s="26"/>
      <c r="DN471" s="26"/>
      <c r="DO471" s="26"/>
      <c r="DP471" s="26"/>
      <c r="DQ471" s="26"/>
      <c r="DR471" s="26"/>
      <c r="DS471" s="26"/>
      <c r="DT471" s="26"/>
      <c r="DU471" s="26"/>
      <c r="DV471" s="26"/>
      <c r="DW471" s="26"/>
      <c r="DX471" s="26"/>
      <c r="DY471" s="26"/>
      <c r="DZ471" s="26"/>
      <c r="EA471" s="26"/>
      <c r="EB471" s="26"/>
      <c r="EC471" s="26"/>
      <c r="ED471" s="26"/>
      <c r="EE471" s="26"/>
      <c r="EF471" s="26"/>
      <c r="EG471" s="26"/>
      <c r="EH471" s="26"/>
      <c r="EI471" s="26"/>
      <c r="EJ471" s="26"/>
      <c r="EK471" s="26"/>
      <c r="EL471" s="26"/>
      <c r="EM471" s="26"/>
      <c r="EN471" s="26"/>
      <c r="EO471" s="26"/>
      <c r="EP471" s="26"/>
      <c r="EQ471" s="26"/>
      <c r="ER471" s="26"/>
      <c r="ES471" s="26"/>
      <c r="ET471" s="26"/>
      <c r="EU471" s="26"/>
      <c r="EV471" s="26"/>
      <c r="EW471" s="26"/>
      <c r="EX471" s="26"/>
      <c r="EY471" s="26"/>
      <c r="EZ471" s="26"/>
      <c r="FA471" s="26"/>
      <c r="FB471" s="26"/>
      <c r="FC471" s="26"/>
      <c r="FD471" s="26"/>
      <c r="FE471" s="26"/>
      <c r="FF471" s="26"/>
      <c r="FG471" s="26"/>
      <c r="FH471" s="26"/>
      <c r="FI471" s="26"/>
      <c r="FJ471" s="26"/>
    </row>
    <row r="472" spans="1:166" x14ac:dyDescent="0.2">
      <c r="A472" s="35" t="s">
        <v>1417</v>
      </c>
      <c r="B472" s="35" t="s">
        <v>223</v>
      </c>
      <c r="C472" s="35" t="s">
        <v>1252</v>
      </c>
      <c r="E472" s="36">
        <v>237.95740000000001</v>
      </c>
      <c r="F472" s="35">
        <v>3.13</v>
      </c>
      <c r="G472" s="35">
        <v>-556700</v>
      </c>
      <c r="H472" s="35">
        <v>42.8</v>
      </c>
      <c r="I472" s="35">
        <v>1000</v>
      </c>
      <c r="J472" s="35" t="s">
        <v>1253</v>
      </c>
      <c r="K472" s="35">
        <v>4</v>
      </c>
      <c r="L472" s="35">
        <v>1</v>
      </c>
      <c r="M472" s="35">
        <v>2</v>
      </c>
      <c r="N472" s="41">
        <v>87.536499000000006</v>
      </c>
      <c r="O472" s="35">
        <v>-1.39176E-2</v>
      </c>
      <c r="P472" s="35">
        <v>252228</v>
      </c>
      <c r="Q472" s="35">
        <v>-1313.36</v>
      </c>
      <c r="R472" s="35">
        <v>5.5900699999999997E-6</v>
      </c>
      <c r="S472" s="35">
        <v>-3178</v>
      </c>
      <c r="T472" s="42">
        <v>1000</v>
      </c>
      <c r="U472" s="35">
        <v>-32.414379100000005</v>
      </c>
      <c r="V472" s="35">
        <v>373.2074593284085</v>
      </c>
      <c r="W472" s="35">
        <v>1.5131631E-2</v>
      </c>
      <c r="X472" s="35">
        <v>330833.10200000001</v>
      </c>
      <c r="Y472" s="35">
        <v>-1132.0479999999998</v>
      </c>
      <c r="Z472" s="35">
        <v>-2.4174585499999999E-6</v>
      </c>
      <c r="AA472" s="35">
        <v>-557592.93460000004</v>
      </c>
      <c r="AB472" s="35">
        <v>720</v>
      </c>
      <c r="AC472" s="35">
        <v>-36.335179200000006</v>
      </c>
      <c r="AD472" s="35">
        <v>399.76890891739538</v>
      </c>
      <c r="AE472" s="35">
        <v>1.7494131E-2</v>
      </c>
      <c r="AF472" s="35">
        <v>300333.10200000001</v>
      </c>
      <c r="AG472" s="35">
        <v>-1132.0479999999998</v>
      </c>
      <c r="AH472" s="35">
        <v>-2.4174585499999999E-6</v>
      </c>
      <c r="AI472" s="35">
        <v>-559326.46825999999</v>
      </c>
      <c r="AJ472" s="42">
        <v>1000</v>
      </c>
      <c r="AK472" s="35">
        <v>3</v>
      </c>
      <c r="AL472" s="35">
        <v>16</v>
      </c>
      <c r="AM472" s="35">
        <v>1</v>
      </c>
      <c r="AN472" s="35">
        <v>98</v>
      </c>
      <c r="AO472" s="35">
        <v>2</v>
      </c>
      <c r="AP472" s="35">
        <v>65</v>
      </c>
      <c r="AQ472" s="35">
        <v>3</v>
      </c>
      <c r="AR472" s="26"/>
      <c r="AS472" s="26"/>
      <c r="AT472" s="26"/>
      <c r="AU472" s="26"/>
      <c r="AV472" s="26"/>
      <c r="AW472" s="26"/>
      <c r="AX472" s="26"/>
      <c r="AY472" s="26"/>
      <c r="AZ472" s="26"/>
      <c r="BA472" s="26"/>
      <c r="BB472" s="26"/>
      <c r="BC472" s="26"/>
      <c r="BD472" s="26"/>
      <c r="BE472" s="26"/>
      <c r="BF472" s="26"/>
      <c r="BG472" s="26"/>
      <c r="BH472" s="26"/>
      <c r="BI472" s="26"/>
      <c r="BJ472" s="26"/>
      <c r="BK472" s="26"/>
      <c r="BL472" s="26"/>
      <c r="BM472" s="26"/>
      <c r="BN472" s="26"/>
      <c r="BO472" s="26"/>
      <c r="BP472" s="26"/>
      <c r="BQ472" s="26"/>
      <c r="BR472" s="26"/>
      <c r="BS472" s="26"/>
      <c r="BT472" s="26"/>
      <c r="BU472" s="26"/>
      <c r="BV472" s="26"/>
      <c r="BW472" s="26"/>
      <c r="BX472" s="26"/>
      <c r="BY472" s="26"/>
      <c r="BZ472" s="26"/>
      <c r="CA472" s="26"/>
      <c r="CB472" s="26"/>
      <c r="CC472" s="26"/>
      <c r="CD472" s="26"/>
      <c r="CE472" s="26"/>
      <c r="CF472" s="26"/>
      <c r="CG472" s="26"/>
      <c r="CH472" s="26"/>
      <c r="CI472" s="26"/>
      <c r="CJ472" s="26"/>
      <c r="CK472" s="26"/>
      <c r="CL472" s="26"/>
      <c r="CM472" s="26"/>
      <c r="CN472" s="26"/>
      <c r="CO472" s="26"/>
      <c r="CP472" s="26"/>
      <c r="CQ472" s="26"/>
      <c r="CR472" s="26"/>
      <c r="CS472" s="26"/>
      <c r="CT472" s="26"/>
      <c r="CU472" s="26"/>
      <c r="CV472" s="26"/>
      <c r="CW472" s="26"/>
      <c r="CX472" s="26"/>
      <c r="CY472" s="26"/>
      <c r="CZ472" s="26"/>
      <c r="DA472" s="26"/>
      <c r="DB472" s="26"/>
      <c r="DC472" s="26"/>
      <c r="DD472" s="26"/>
      <c r="DE472" s="26"/>
      <c r="DF472" s="26"/>
      <c r="DG472" s="26"/>
      <c r="DH472" s="26"/>
      <c r="DI472" s="26"/>
      <c r="DJ472" s="26"/>
      <c r="DK472" s="26"/>
      <c r="DL472" s="26"/>
      <c r="DM472" s="26"/>
      <c r="DN472" s="26"/>
      <c r="DO472" s="26"/>
      <c r="DP472" s="26"/>
      <c r="DQ472" s="26"/>
      <c r="DR472" s="26"/>
      <c r="DS472" s="26"/>
      <c r="DT472" s="26"/>
      <c r="DU472" s="26"/>
      <c r="DV472" s="26"/>
      <c r="DW472" s="26"/>
      <c r="DX472" s="26"/>
      <c r="DY472" s="26"/>
      <c r="DZ472" s="26"/>
      <c r="EA472" s="26"/>
      <c r="EB472" s="26"/>
      <c r="EC472" s="26"/>
      <c r="ED472" s="26"/>
      <c r="EE472" s="26"/>
      <c r="EF472" s="26"/>
      <c r="EG472" s="26"/>
      <c r="EH472" s="26"/>
      <c r="EI472" s="26"/>
      <c r="EJ472" s="26"/>
      <c r="EK472" s="26"/>
      <c r="EL472" s="26"/>
      <c r="EM472" s="26"/>
      <c r="EN472" s="26"/>
      <c r="EO472" s="26"/>
      <c r="EP472" s="26"/>
      <c r="EQ472" s="26"/>
      <c r="ER472" s="26"/>
      <c r="ES472" s="26"/>
      <c r="ET472" s="26"/>
      <c r="EU472" s="26"/>
      <c r="EV472" s="26"/>
      <c r="EW472" s="26"/>
      <c r="EX472" s="26"/>
      <c r="EY472" s="26"/>
      <c r="EZ472" s="26"/>
      <c r="FA472" s="26"/>
      <c r="FB472" s="26"/>
      <c r="FC472" s="26"/>
      <c r="FD472" s="26"/>
      <c r="FE472" s="26"/>
      <c r="FF472" s="26"/>
      <c r="FG472" s="26"/>
      <c r="FH472" s="26"/>
      <c r="FI472" s="26"/>
      <c r="FJ472" s="26"/>
    </row>
    <row r="473" spans="1:166" x14ac:dyDescent="0.2">
      <c r="A473" s="35" t="s">
        <v>1418</v>
      </c>
      <c r="B473" s="35" t="s">
        <v>223</v>
      </c>
      <c r="C473" s="35" t="s">
        <v>1419</v>
      </c>
      <c r="D473" s="35" t="s">
        <v>1420</v>
      </c>
      <c r="E473" s="36">
        <v>287.91559999999998</v>
      </c>
      <c r="F473" s="35">
        <v>6.0620000000000003</v>
      </c>
      <c r="G473" s="35">
        <v>-393200</v>
      </c>
      <c r="H473" s="35">
        <v>30.21</v>
      </c>
      <c r="I473" s="35">
        <v>1300</v>
      </c>
      <c r="J473" s="35" t="s">
        <v>1421</v>
      </c>
      <c r="K473" s="35">
        <v>4</v>
      </c>
      <c r="L473" s="35">
        <v>1</v>
      </c>
      <c r="M473" s="35">
        <v>3</v>
      </c>
      <c r="N473" s="41">
        <v>31.920099</v>
      </c>
      <c r="O473" s="35">
        <v>1.88291E-3</v>
      </c>
      <c r="P473" s="35">
        <v>528215</v>
      </c>
      <c r="Q473" s="35">
        <v>0</v>
      </c>
      <c r="R473" s="35">
        <v>7.4701799999999997E-7</v>
      </c>
      <c r="S473" s="35">
        <v>-11476</v>
      </c>
      <c r="T473" s="42">
        <v>1300</v>
      </c>
      <c r="U473" s="35">
        <v>2.9610810000000001</v>
      </c>
      <c r="V473" s="35">
        <v>42.824887026560646</v>
      </c>
      <c r="W473" s="35">
        <v>1.8700499999999985E-4</v>
      </c>
      <c r="X473" s="35">
        <v>421400.40049999999</v>
      </c>
      <c r="Y473" s="35">
        <v>952.94320199999993</v>
      </c>
      <c r="Z473" s="35">
        <v>-3.0870870000000001E-7</v>
      </c>
      <c r="AA473" s="35">
        <v>-403371.1102</v>
      </c>
      <c r="AB473" s="35">
        <v>720</v>
      </c>
      <c r="AC473" s="35">
        <v>-0.95971910000000094</v>
      </c>
      <c r="AD473" s="35">
        <v>69.386336615547521</v>
      </c>
      <c r="AE473" s="35">
        <v>2.5495050000000005E-3</v>
      </c>
      <c r="AF473" s="35">
        <v>390900.40049999999</v>
      </c>
      <c r="AG473" s="35">
        <v>952.94320199999993</v>
      </c>
      <c r="AH473" s="35">
        <v>-3.0870870000000001E-7</v>
      </c>
      <c r="AI473" s="35">
        <v>-405104.64386000001</v>
      </c>
      <c r="AJ473" s="35">
        <v>1112</v>
      </c>
      <c r="AK473" s="35">
        <v>6.1300809000000029</v>
      </c>
      <c r="AL473" s="35">
        <v>25.373691056336327</v>
      </c>
      <c r="AM473" s="35">
        <v>-2.3829950000000002E-3</v>
      </c>
      <c r="AN473" s="35">
        <v>390900.40049999999</v>
      </c>
      <c r="AO473" s="35">
        <v>952.94320199999993</v>
      </c>
      <c r="AP473" s="35">
        <v>-3.0870870000000001E-7</v>
      </c>
      <c r="AQ473" s="35">
        <v>-405360.03937000001</v>
      </c>
      <c r="AR473" s="42">
        <v>1300</v>
      </c>
      <c r="AS473" s="35">
        <v>3</v>
      </c>
      <c r="AT473" s="35">
        <v>16</v>
      </c>
      <c r="AU473" s="35">
        <v>1</v>
      </c>
      <c r="AV473" s="35">
        <v>99</v>
      </c>
      <c r="AW473" s="35">
        <v>1</v>
      </c>
      <c r="AX473" s="35">
        <v>65</v>
      </c>
      <c r="AY473" s="35">
        <v>2</v>
      </c>
      <c r="AZ473" s="26"/>
      <c r="BA473" s="26"/>
      <c r="BB473" s="26"/>
      <c r="BC473" s="26"/>
      <c r="BD473" s="26"/>
      <c r="BE473" s="26"/>
      <c r="BF473" s="26"/>
      <c r="BG473" s="26"/>
      <c r="BH473" s="26"/>
      <c r="BI473" s="26"/>
      <c r="BJ473" s="26"/>
      <c r="BK473" s="26"/>
      <c r="BL473" s="26"/>
      <c r="BM473" s="26"/>
      <c r="BN473" s="26"/>
      <c r="BO473" s="26"/>
      <c r="BP473" s="26"/>
      <c r="BQ473" s="26"/>
      <c r="BR473" s="26"/>
      <c r="BS473" s="26"/>
      <c r="BT473" s="26"/>
      <c r="BU473" s="26"/>
      <c r="BV473" s="26"/>
      <c r="BW473" s="26"/>
      <c r="BX473" s="26"/>
      <c r="BY473" s="26"/>
      <c r="BZ473" s="26"/>
      <c r="CA473" s="26"/>
      <c r="CB473" s="26"/>
      <c r="CC473" s="26"/>
      <c r="CD473" s="26"/>
      <c r="CE473" s="26"/>
      <c r="CF473" s="26"/>
      <c r="CG473" s="26"/>
      <c r="CH473" s="26"/>
      <c r="CI473" s="26"/>
      <c r="CJ473" s="26"/>
      <c r="CK473" s="26"/>
      <c r="CL473" s="26"/>
      <c r="CM473" s="26"/>
      <c r="CN473" s="26"/>
      <c r="CO473" s="26"/>
      <c r="CP473" s="26"/>
      <c r="CQ473" s="26"/>
      <c r="CR473" s="26"/>
      <c r="CS473" s="26"/>
      <c r="CT473" s="26"/>
      <c r="CU473" s="26"/>
      <c r="CV473" s="26"/>
      <c r="CW473" s="26"/>
      <c r="CX473" s="26"/>
      <c r="CY473" s="26"/>
      <c r="CZ473" s="26"/>
      <c r="DA473" s="26"/>
      <c r="DB473" s="26"/>
      <c r="DC473" s="26"/>
      <c r="DD473" s="26"/>
      <c r="DE473" s="26"/>
      <c r="DF473" s="26"/>
      <c r="DG473" s="26"/>
      <c r="DH473" s="26"/>
      <c r="DI473" s="26"/>
      <c r="DJ473" s="26"/>
      <c r="DK473" s="26"/>
      <c r="DL473" s="26"/>
      <c r="DM473" s="26"/>
      <c r="DN473" s="26"/>
      <c r="DO473" s="26"/>
      <c r="DP473" s="26"/>
      <c r="DQ473" s="26"/>
      <c r="DR473" s="26"/>
      <c r="DS473" s="26"/>
      <c r="DT473" s="26"/>
      <c r="DU473" s="26"/>
      <c r="DV473" s="26"/>
      <c r="DW473" s="26"/>
      <c r="DX473" s="26"/>
      <c r="DY473" s="26"/>
      <c r="DZ473" s="26"/>
      <c r="EA473" s="26"/>
      <c r="EB473" s="26"/>
      <c r="EC473" s="26"/>
      <c r="ED473" s="26"/>
      <c r="EE473" s="26"/>
      <c r="EF473" s="26"/>
      <c r="EG473" s="26"/>
      <c r="EH473" s="26"/>
      <c r="EI473" s="26"/>
      <c r="EJ473" s="26"/>
      <c r="EK473" s="26"/>
      <c r="EL473" s="26"/>
      <c r="EM473" s="26"/>
      <c r="EN473" s="26"/>
      <c r="EO473" s="26"/>
      <c r="EP473" s="26"/>
      <c r="EQ473" s="26"/>
      <c r="ER473" s="26"/>
      <c r="ES473" s="26"/>
      <c r="ET473" s="26"/>
      <c r="EU473" s="26"/>
      <c r="EV473" s="26"/>
      <c r="EW473" s="26"/>
      <c r="EX473" s="26"/>
      <c r="EY473" s="26"/>
      <c r="EZ473" s="26"/>
      <c r="FA473" s="26"/>
      <c r="FB473" s="26"/>
      <c r="FC473" s="26"/>
      <c r="FD473" s="26"/>
      <c r="FE473" s="26"/>
      <c r="FF473" s="26"/>
      <c r="FG473" s="26"/>
      <c r="FH473" s="26"/>
      <c r="FI473" s="26"/>
      <c r="FJ473" s="26"/>
    </row>
    <row r="474" spans="1:166" x14ac:dyDescent="0.2">
      <c r="A474" s="35" t="s">
        <v>1422</v>
      </c>
      <c r="B474" s="35" t="s">
        <v>223</v>
      </c>
      <c r="C474" s="35" t="s">
        <v>1423</v>
      </c>
      <c r="E474" s="36">
        <v>179.30020000000002</v>
      </c>
      <c r="F474" s="35">
        <v>4.78</v>
      </c>
      <c r="G474" s="35">
        <v>-424580</v>
      </c>
      <c r="H474" s="35">
        <v>23.92</v>
      </c>
      <c r="I474" s="35">
        <v>1500</v>
      </c>
      <c r="J474" s="35" t="s">
        <v>1424</v>
      </c>
      <c r="K474" s="35">
        <v>4</v>
      </c>
      <c r="L474" s="35">
        <v>1</v>
      </c>
      <c r="M474" s="35">
        <v>4</v>
      </c>
      <c r="N474" s="41">
        <v>30.228000999999999</v>
      </c>
      <c r="O474" s="35">
        <v>7.6499999999999995E-4</v>
      </c>
      <c r="P474" s="35">
        <v>603100</v>
      </c>
      <c r="Q474" s="35">
        <v>0</v>
      </c>
      <c r="R474" s="35">
        <v>0</v>
      </c>
      <c r="S474" s="35">
        <v>-11103</v>
      </c>
      <c r="T474" s="42">
        <v>1500</v>
      </c>
      <c r="U474" s="35">
        <v>-1.1333508999999999</v>
      </c>
      <c r="V474" s="35">
        <v>58.34672635994184</v>
      </c>
      <c r="W474" s="35">
        <v>2.0514844999999999E-3</v>
      </c>
      <c r="X474" s="35">
        <v>425383.5</v>
      </c>
      <c r="Y474" s="35">
        <v>747.33600000000001</v>
      </c>
      <c r="Z474" s="35">
        <v>4.8600225000000001E-8</v>
      </c>
      <c r="AA474" s="35">
        <v>-434038.29914999998</v>
      </c>
      <c r="AB474" s="35">
        <v>720</v>
      </c>
      <c r="AC474" s="35">
        <v>-5.0541509999999974</v>
      </c>
      <c r="AD474" s="35">
        <v>84.908175948928601</v>
      </c>
      <c r="AE474" s="35">
        <v>4.4139845000000007E-3</v>
      </c>
      <c r="AF474" s="35">
        <v>394883.5</v>
      </c>
      <c r="AG474" s="35">
        <v>747.33600000000001</v>
      </c>
      <c r="AH474" s="35">
        <v>4.8600225000000001E-8</v>
      </c>
      <c r="AI474" s="35">
        <v>-435771.83280999999</v>
      </c>
      <c r="AJ474" s="35">
        <v>1112</v>
      </c>
      <c r="AK474" s="35">
        <v>2.0356489999999994</v>
      </c>
      <c r="AL474" s="35">
        <v>40.895530389717635</v>
      </c>
      <c r="AM474" s="35">
        <v>-5.1851549999999995E-4</v>
      </c>
      <c r="AN474" s="35">
        <v>394883.5</v>
      </c>
      <c r="AO474" s="35">
        <v>747.33600000000001</v>
      </c>
      <c r="AP474" s="35">
        <v>4.8600225000000001E-8</v>
      </c>
      <c r="AQ474" s="35">
        <v>-436027.22831999999</v>
      </c>
      <c r="AR474" s="35">
        <v>1136</v>
      </c>
      <c r="AS474" s="35">
        <v>0.86664890000000128</v>
      </c>
      <c r="AT474" s="35">
        <v>51.444655985149438</v>
      </c>
      <c r="AU474" s="35">
        <v>-6.4951549999999999E-4</v>
      </c>
      <c r="AV474" s="35">
        <v>422133.5</v>
      </c>
      <c r="AW474" s="35">
        <v>747.33600000000001</v>
      </c>
      <c r="AX474" s="35">
        <v>4.8600225000000001E-8</v>
      </c>
      <c r="AY474" s="35">
        <v>-438523.24296</v>
      </c>
      <c r="AZ474" s="42">
        <v>1500</v>
      </c>
      <c r="BA474" s="35">
        <v>3</v>
      </c>
      <c r="BB474" s="35">
        <v>16</v>
      </c>
      <c r="BC474" s="35">
        <v>1</v>
      </c>
      <c r="BD474" s="35">
        <v>104</v>
      </c>
      <c r="BE474" s="35">
        <v>1</v>
      </c>
      <c r="BF474" s="35">
        <v>65</v>
      </c>
      <c r="BG474" s="35">
        <v>1.5</v>
      </c>
      <c r="BH474" s="26"/>
      <c r="BI474" s="26"/>
      <c r="BJ474" s="26"/>
      <c r="BK474" s="26"/>
      <c r="BL474" s="26"/>
      <c r="BM474" s="26"/>
      <c r="BN474" s="26"/>
      <c r="BO474" s="26"/>
      <c r="BP474" s="26"/>
      <c r="BQ474" s="26"/>
      <c r="BR474" s="26"/>
      <c r="BS474" s="26"/>
      <c r="BT474" s="26"/>
      <c r="BU474" s="26"/>
      <c r="BV474" s="26"/>
      <c r="BW474" s="26"/>
      <c r="BX474" s="26"/>
      <c r="BY474" s="26"/>
      <c r="BZ474" s="26"/>
      <c r="CA474" s="26"/>
      <c r="CB474" s="26"/>
      <c r="CC474" s="26"/>
      <c r="CD474" s="26"/>
      <c r="CE474" s="26"/>
      <c r="CF474" s="26"/>
      <c r="CG474" s="26"/>
      <c r="CH474" s="26"/>
      <c r="CI474" s="26"/>
      <c r="CJ474" s="26"/>
      <c r="CK474" s="26"/>
      <c r="CL474" s="26"/>
      <c r="CM474" s="26"/>
      <c r="CN474" s="26"/>
      <c r="CO474" s="26"/>
      <c r="CP474" s="26"/>
      <c r="CQ474" s="26"/>
      <c r="CR474" s="26"/>
      <c r="CS474" s="26"/>
      <c r="CT474" s="26"/>
      <c r="CU474" s="26"/>
      <c r="CV474" s="26"/>
      <c r="CW474" s="26"/>
      <c r="CX474" s="26"/>
      <c r="CY474" s="26"/>
      <c r="CZ474" s="26"/>
      <c r="DA474" s="26"/>
      <c r="DB474" s="26"/>
      <c r="DC474" s="26"/>
      <c r="DD474" s="26"/>
      <c r="DE474" s="26"/>
      <c r="DF474" s="26"/>
      <c r="DG474" s="26"/>
      <c r="DH474" s="26"/>
      <c r="DI474" s="26"/>
      <c r="DJ474" s="26"/>
      <c r="DK474" s="26"/>
      <c r="DL474" s="26"/>
      <c r="DM474" s="26"/>
      <c r="DN474" s="26"/>
      <c r="DO474" s="26"/>
      <c r="DP474" s="26"/>
      <c r="DQ474" s="26"/>
      <c r="DR474" s="26"/>
      <c r="DS474" s="26"/>
      <c r="DT474" s="26"/>
      <c r="DU474" s="26"/>
      <c r="DV474" s="26"/>
      <c r="DW474" s="26"/>
      <c r="DX474" s="26"/>
      <c r="DY474" s="26"/>
      <c r="DZ474" s="26"/>
      <c r="EA474" s="26"/>
      <c r="EB474" s="26"/>
      <c r="EC474" s="26"/>
      <c r="ED474" s="26"/>
      <c r="EE474" s="26"/>
      <c r="EF474" s="26"/>
      <c r="EG474" s="26"/>
      <c r="EH474" s="26"/>
      <c r="EI474" s="26"/>
      <c r="EJ474" s="26"/>
      <c r="EK474" s="26"/>
      <c r="EL474" s="26"/>
      <c r="EM474" s="26"/>
      <c r="EN474" s="26"/>
      <c r="EO474" s="26"/>
      <c r="EP474" s="26"/>
      <c r="EQ474" s="26"/>
      <c r="ER474" s="26"/>
      <c r="ES474" s="26"/>
      <c r="ET474" s="26"/>
      <c r="EU474" s="26"/>
      <c r="EV474" s="26"/>
      <c r="EW474" s="26"/>
      <c r="EX474" s="26"/>
      <c r="EY474" s="26"/>
      <c r="EZ474" s="26"/>
      <c r="FA474" s="26"/>
      <c r="FB474" s="26"/>
      <c r="FC474" s="26"/>
      <c r="FD474" s="26"/>
      <c r="FE474" s="26"/>
      <c r="FF474" s="26"/>
      <c r="FG474" s="26"/>
      <c r="FH474" s="26"/>
      <c r="FI474" s="26"/>
      <c r="FJ474" s="26"/>
    </row>
    <row r="475" spans="1:166" x14ac:dyDescent="0.2">
      <c r="A475" s="34" t="s">
        <v>144</v>
      </c>
      <c r="B475" s="26" t="s">
        <v>89</v>
      </c>
      <c r="C475" s="26" t="s">
        <v>145</v>
      </c>
      <c r="D475" s="26"/>
      <c r="E475" s="36">
        <v>112.411</v>
      </c>
      <c r="F475" s="26">
        <v>8.65</v>
      </c>
      <c r="G475" s="26">
        <v>0</v>
      </c>
      <c r="H475" s="26">
        <v>12.38</v>
      </c>
      <c r="I475" s="26">
        <v>2000</v>
      </c>
      <c r="J475" s="35" t="s">
        <v>146</v>
      </c>
      <c r="K475" s="45" t="s">
        <v>97</v>
      </c>
      <c r="L475" s="26">
        <v>3</v>
      </c>
      <c r="M475" s="26">
        <v>0</v>
      </c>
      <c r="N475" s="26">
        <v>5.3189998000000003</v>
      </c>
      <c r="O475" s="26">
        <v>1.446E-3</v>
      </c>
      <c r="P475" s="26">
        <v>-1600</v>
      </c>
      <c r="Q475" s="26">
        <v>0</v>
      </c>
      <c r="R475" s="26">
        <v>0</v>
      </c>
      <c r="S475" s="26">
        <v>-1709</v>
      </c>
      <c r="T475" s="26">
        <v>594.26</v>
      </c>
      <c r="U475" s="26">
        <v>1480</v>
      </c>
      <c r="V475" s="26" t="s">
        <v>92</v>
      </c>
      <c r="W475" s="26">
        <v>7.1050000000000004</v>
      </c>
      <c r="X475" s="26">
        <v>0</v>
      </c>
      <c r="Y475" s="26">
        <v>0</v>
      </c>
      <c r="Z475" s="26">
        <v>0</v>
      </c>
      <c r="AA475" s="26">
        <v>0</v>
      </c>
      <c r="AB475" s="26">
        <v>-782.42651000000001</v>
      </c>
      <c r="AC475" s="26">
        <v>1040</v>
      </c>
      <c r="AD475" s="26">
        <v>23809</v>
      </c>
      <c r="AE475" s="26" t="s">
        <v>93</v>
      </c>
      <c r="AF475" s="26">
        <v>4.9679998999999997</v>
      </c>
      <c r="AG475" s="26">
        <v>0</v>
      </c>
      <c r="AH475" s="26">
        <v>0</v>
      </c>
      <c r="AI475" s="26">
        <v>0</v>
      </c>
      <c r="AJ475" s="26">
        <v>0</v>
      </c>
      <c r="AK475" s="26">
        <v>25249.054</v>
      </c>
      <c r="AL475" s="38">
        <v>2000</v>
      </c>
      <c r="AM475" s="26">
        <v>1</v>
      </c>
      <c r="AN475" s="26">
        <v>17</v>
      </c>
      <c r="AO475" s="26">
        <v>1</v>
      </c>
      <c r="AP475" s="26"/>
      <c r="AQ475" s="26"/>
      <c r="AR475" s="26"/>
      <c r="AS475" s="26"/>
      <c r="AT475" s="26"/>
      <c r="AU475" s="26"/>
      <c r="AV475" s="26"/>
      <c r="AW475" s="26"/>
      <c r="AX475" s="26"/>
      <c r="AY475" s="26"/>
      <c r="AZ475" s="26"/>
      <c r="BA475" s="26"/>
      <c r="BB475" s="26"/>
      <c r="BC475" s="26"/>
      <c r="BD475" s="26"/>
      <c r="BE475" s="26"/>
      <c r="BF475" s="26"/>
      <c r="BG475" s="26"/>
      <c r="BH475" s="26"/>
      <c r="BI475" s="26"/>
      <c r="BJ475" s="26"/>
      <c r="BK475" s="26"/>
      <c r="BL475" s="26"/>
      <c r="BM475" s="26"/>
      <c r="BN475" s="26"/>
      <c r="BO475" s="26"/>
      <c r="BP475" s="26"/>
      <c r="BQ475" s="26"/>
      <c r="BR475" s="26"/>
      <c r="BS475" s="26"/>
      <c r="BT475" s="26"/>
      <c r="BU475" s="26"/>
      <c r="BV475" s="26"/>
      <c r="BW475" s="26"/>
      <c r="BX475" s="26"/>
      <c r="BY475" s="26"/>
      <c r="BZ475" s="26"/>
      <c r="CA475" s="26"/>
      <c r="CB475" s="26"/>
      <c r="CC475" s="26"/>
      <c r="CD475" s="26"/>
      <c r="CE475" s="26"/>
      <c r="CF475" s="26"/>
      <c r="CG475" s="26"/>
      <c r="CH475" s="26"/>
      <c r="CI475" s="26"/>
      <c r="CJ475" s="26"/>
      <c r="CK475" s="26"/>
      <c r="CL475" s="26"/>
      <c r="CM475" s="26"/>
      <c r="CN475" s="26"/>
      <c r="CO475" s="26"/>
      <c r="CP475" s="26"/>
      <c r="CQ475" s="26"/>
      <c r="CR475" s="26"/>
      <c r="CS475" s="26"/>
      <c r="CT475" s="26"/>
      <c r="CU475" s="26"/>
      <c r="CV475" s="26"/>
      <c r="CW475" s="26"/>
      <c r="CX475" s="26"/>
      <c r="CY475" s="26"/>
      <c r="CZ475" s="26"/>
      <c r="DA475" s="26"/>
      <c r="DB475" s="26"/>
      <c r="DC475" s="26"/>
      <c r="DD475" s="26"/>
      <c r="DE475" s="26"/>
      <c r="DF475" s="26"/>
      <c r="DG475" s="26"/>
      <c r="DH475" s="26"/>
      <c r="DI475" s="26"/>
      <c r="DJ475" s="26"/>
      <c r="DK475" s="26"/>
      <c r="DL475" s="26"/>
      <c r="DM475" s="26"/>
      <c r="DN475" s="26"/>
      <c r="DO475" s="26"/>
      <c r="DP475" s="26"/>
      <c r="DQ475" s="26"/>
      <c r="DR475" s="26"/>
      <c r="DS475" s="26"/>
      <c r="DT475" s="26"/>
      <c r="DU475" s="26"/>
      <c r="DV475" s="26"/>
      <c r="DW475" s="26"/>
      <c r="DX475" s="26"/>
      <c r="DY475" s="26"/>
      <c r="DZ475" s="26"/>
      <c r="EA475" s="26"/>
      <c r="EB475" s="26"/>
      <c r="EC475" s="26"/>
      <c r="ED475" s="26"/>
      <c r="EE475" s="26"/>
      <c r="EF475" s="26"/>
      <c r="EG475" s="26"/>
      <c r="EH475" s="26"/>
      <c r="EI475" s="26"/>
      <c r="EJ475" s="26"/>
      <c r="EK475" s="26"/>
      <c r="EL475" s="26"/>
      <c r="EM475" s="26"/>
      <c r="EN475" s="26"/>
      <c r="EO475" s="26"/>
      <c r="EP475" s="26"/>
      <c r="EQ475" s="26"/>
      <c r="ER475" s="26"/>
      <c r="ES475" s="26"/>
      <c r="ET475" s="26"/>
      <c r="EU475" s="26"/>
      <c r="EV475" s="26"/>
      <c r="EW475" s="26"/>
      <c r="EX475" s="26"/>
      <c r="EY475" s="26"/>
      <c r="EZ475" s="26"/>
      <c r="FA475" s="26"/>
      <c r="FB475" s="26"/>
      <c r="FC475" s="26"/>
      <c r="FD475" s="26"/>
      <c r="FE475" s="26"/>
      <c r="FF475" s="26"/>
      <c r="FG475" s="26"/>
      <c r="FH475" s="26"/>
      <c r="FI475" s="26"/>
      <c r="FJ475" s="26"/>
    </row>
    <row r="476" spans="1:166" x14ac:dyDescent="0.2">
      <c r="A476" s="50" t="s">
        <v>144</v>
      </c>
      <c r="B476" s="26" t="s">
        <v>414</v>
      </c>
      <c r="C476" s="26" t="s">
        <v>145</v>
      </c>
      <c r="D476" s="40" t="s">
        <v>415</v>
      </c>
      <c r="E476" s="36">
        <v>112.411</v>
      </c>
      <c r="F476" s="26" t="s">
        <v>546</v>
      </c>
      <c r="G476" s="26">
        <v>1336</v>
      </c>
      <c r="H476" s="26">
        <v>14.5</v>
      </c>
      <c r="I476" s="37">
        <v>1500</v>
      </c>
      <c r="J476" s="35" t="s">
        <v>417</v>
      </c>
      <c r="K476" s="45">
        <v>1</v>
      </c>
      <c r="L476" s="26">
        <v>1</v>
      </c>
      <c r="M476" s="26">
        <v>3</v>
      </c>
      <c r="N476" s="26">
        <v>7.1050000000000004</v>
      </c>
      <c r="O476" s="26">
        <v>0</v>
      </c>
      <c r="P476" s="26">
        <v>0</v>
      </c>
      <c r="Q476" s="26">
        <v>0</v>
      </c>
      <c r="R476" s="26">
        <v>0</v>
      </c>
      <c r="S476" s="26">
        <v>-2118</v>
      </c>
      <c r="T476" s="38">
        <v>1500</v>
      </c>
      <c r="U476" s="26">
        <v>-1.7860000000000005</v>
      </c>
      <c r="V476" s="26">
        <v>8.9886574750017321</v>
      </c>
      <c r="W476" s="26">
        <v>1.446E-3</v>
      </c>
      <c r="X476" s="26">
        <v>800</v>
      </c>
      <c r="Y476" s="26">
        <v>0</v>
      </c>
      <c r="Z476" s="26">
        <v>0</v>
      </c>
      <c r="AA476" s="26">
        <v>927.03320000000008</v>
      </c>
      <c r="AB476" s="26">
        <v>594.26</v>
      </c>
      <c r="AC476" s="26">
        <v>0</v>
      </c>
      <c r="AD476" s="26">
        <v>0</v>
      </c>
      <c r="AE476" s="26">
        <v>0</v>
      </c>
      <c r="AF476" s="26">
        <v>0</v>
      </c>
      <c r="AG476" s="26">
        <v>0</v>
      </c>
      <c r="AH476" s="26">
        <v>0</v>
      </c>
      <c r="AI476" s="26">
        <v>0</v>
      </c>
      <c r="AJ476" s="49">
        <v>1040</v>
      </c>
      <c r="AK476" s="26">
        <v>-2.1370001000000007</v>
      </c>
      <c r="AL476" s="49">
        <v>39.877694089794552</v>
      </c>
      <c r="AM476" s="26">
        <v>0</v>
      </c>
      <c r="AN476" s="26">
        <v>0</v>
      </c>
      <c r="AO476" s="26">
        <v>0</v>
      </c>
      <c r="AP476" s="26">
        <v>0</v>
      </c>
      <c r="AQ476" s="26">
        <v>-26031.054</v>
      </c>
      <c r="AR476" s="38">
        <v>1500</v>
      </c>
      <c r="AS476" s="26">
        <v>1</v>
      </c>
      <c r="AT476" s="26">
        <v>17</v>
      </c>
      <c r="AU476" s="26">
        <v>1</v>
      </c>
      <c r="AV476" s="26"/>
      <c r="AW476" s="26"/>
      <c r="AX476" s="26"/>
      <c r="AY476" s="26"/>
      <c r="AZ476" s="26"/>
      <c r="BA476" s="26"/>
      <c r="BB476" s="26"/>
      <c r="BC476" s="26"/>
      <c r="BD476" s="26"/>
      <c r="BE476" s="26"/>
      <c r="BF476" s="26"/>
      <c r="BG476" s="26"/>
      <c r="BH476" s="26"/>
      <c r="BI476" s="26"/>
      <c r="BJ476" s="26"/>
      <c r="BK476" s="26"/>
      <c r="BL476" s="26"/>
      <c r="BM476" s="26"/>
      <c r="BN476" s="26"/>
      <c r="BO476" s="26"/>
      <c r="BP476" s="26"/>
      <c r="BQ476" s="26"/>
      <c r="BR476" s="26"/>
      <c r="BS476" s="26"/>
      <c r="BT476" s="26"/>
      <c r="BU476" s="26"/>
      <c r="BV476" s="26"/>
      <c r="BW476" s="26"/>
      <c r="BX476" s="26"/>
      <c r="BY476" s="26"/>
      <c r="BZ476" s="26"/>
      <c r="CA476" s="26"/>
      <c r="CB476" s="26"/>
      <c r="CC476" s="26"/>
      <c r="CD476" s="26"/>
      <c r="CE476" s="26"/>
      <c r="CF476" s="26"/>
      <c r="CG476" s="26"/>
      <c r="CH476" s="26"/>
      <c r="CI476" s="26"/>
      <c r="CJ476" s="26"/>
      <c r="CK476" s="26"/>
      <c r="CL476" s="26"/>
      <c r="CM476" s="26"/>
      <c r="CN476" s="26"/>
      <c r="CO476" s="26"/>
      <c r="CP476" s="26"/>
      <c r="CQ476" s="26"/>
      <c r="CR476" s="26"/>
      <c r="CS476" s="26"/>
      <c r="CT476" s="26"/>
      <c r="CU476" s="26"/>
      <c r="CV476" s="26"/>
      <c r="CW476" s="26"/>
      <c r="CX476" s="26"/>
      <c r="CY476" s="26"/>
      <c r="CZ476" s="26"/>
      <c r="DA476" s="26"/>
      <c r="DB476" s="26"/>
      <c r="DC476" s="26"/>
      <c r="DD476" s="26"/>
      <c r="DE476" s="26"/>
      <c r="DF476" s="26"/>
      <c r="DG476" s="26"/>
      <c r="DH476" s="26"/>
      <c r="DI476" s="26"/>
      <c r="DJ476" s="26"/>
      <c r="DK476" s="26"/>
      <c r="DL476" s="26"/>
      <c r="DM476" s="26"/>
      <c r="DN476" s="26"/>
      <c r="DO476" s="26"/>
      <c r="DP476" s="26"/>
      <c r="DQ476" s="26"/>
      <c r="DR476" s="26"/>
      <c r="DS476" s="26"/>
      <c r="DT476" s="26"/>
      <c r="DU476" s="26"/>
      <c r="DV476" s="26"/>
      <c r="DW476" s="26"/>
      <c r="DX476" s="26"/>
      <c r="DY476" s="26"/>
      <c r="DZ476" s="26"/>
      <c r="EA476" s="26"/>
      <c r="EB476" s="26"/>
      <c r="EC476" s="26"/>
      <c r="ED476" s="26"/>
      <c r="EE476" s="26"/>
      <c r="EF476" s="26"/>
      <c r="EG476" s="26"/>
      <c r="EH476" s="26"/>
      <c r="EI476" s="26"/>
      <c r="EJ476" s="26"/>
      <c r="EK476" s="26"/>
      <c r="EL476" s="26"/>
      <c r="EM476" s="26"/>
      <c r="EN476" s="26"/>
      <c r="EO476" s="26"/>
      <c r="EP476" s="26"/>
      <c r="EQ476" s="26"/>
      <c r="ER476" s="26"/>
      <c r="ES476" s="26"/>
      <c r="ET476" s="26"/>
      <c r="EU476" s="26"/>
      <c r="EV476" s="26"/>
      <c r="EW476" s="26"/>
      <c r="EX476" s="26"/>
      <c r="EY476" s="26"/>
      <c r="EZ476" s="26"/>
      <c r="FA476" s="26"/>
      <c r="FB476" s="26"/>
      <c r="FC476" s="26"/>
      <c r="FD476" s="26"/>
      <c r="FE476" s="26"/>
      <c r="FF476" s="26"/>
      <c r="FG476" s="26"/>
      <c r="FH476" s="26"/>
      <c r="FI476" s="26"/>
      <c r="FJ476" s="26"/>
    </row>
    <row r="477" spans="1:166" x14ac:dyDescent="0.2">
      <c r="A477" s="43" t="s">
        <v>144</v>
      </c>
      <c r="B477" s="35" t="s">
        <v>418</v>
      </c>
      <c r="C477" s="35" t="s">
        <v>145</v>
      </c>
      <c r="D477" s="35" t="s">
        <v>419</v>
      </c>
      <c r="E477" s="36">
        <v>112.411</v>
      </c>
      <c r="F477" s="35" t="s">
        <v>546</v>
      </c>
      <c r="G477" s="35">
        <v>1336</v>
      </c>
      <c r="H477" s="35">
        <v>14.5</v>
      </c>
      <c r="I477" s="47">
        <v>1500</v>
      </c>
      <c r="J477" s="35" t="s">
        <v>1425</v>
      </c>
      <c r="K477" s="35">
        <v>1</v>
      </c>
      <c r="L477" s="35">
        <v>1</v>
      </c>
      <c r="M477" s="35">
        <v>3</v>
      </c>
      <c r="N477" s="41">
        <v>7.1050000000000004</v>
      </c>
      <c r="O477" s="35">
        <v>0</v>
      </c>
      <c r="P477" s="35">
        <v>0</v>
      </c>
      <c r="Q477" s="35">
        <v>0</v>
      </c>
      <c r="R477" s="35">
        <v>0</v>
      </c>
      <c r="S477" s="35">
        <v>-2118</v>
      </c>
      <c r="T477" s="42">
        <v>1500</v>
      </c>
      <c r="U477" s="35">
        <v>-1.7860000000000005</v>
      </c>
      <c r="V477" s="35">
        <v>8.9886574750017321</v>
      </c>
      <c r="W477" s="35">
        <v>1.446E-3</v>
      </c>
      <c r="X477" s="35">
        <v>800</v>
      </c>
      <c r="Y477" s="35">
        <v>0</v>
      </c>
      <c r="Z477" s="35">
        <v>0</v>
      </c>
      <c r="AA477" s="35">
        <v>927.03320000000008</v>
      </c>
      <c r="AB477" s="35">
        <v>594.26</v>
      </c>
      <c r="AC477" s="35">
        <v>0</v>
      </c>
      <c r="AD477" s="35">
        <v>0</v>
      </c>
      <c r="AE477" s="35">
        <v>0</v>
      </c>
      <c r="AF477" s="35">
        <v>0</v>
      </c>
      <c r="AG477" s="35">
        <v>0</v>
      </c>
      <c r="AH477" s="35">
        <v>0</v>
      </c>
      <c r="AI477" s="35">
        <v>0</v>
      </c>
      <c r="AJ477" s="35">
        <v>1040</v>
      </c>
      <c r="AK477" s="35">
        <v>-2.1370001000000007</v>
      </c>
      <c r="AL477" s="35">
        <v>39.877694089794552</v>
      </c>
      <c r="AM477" s="35">
        <v>0</v>
      </c>
      <c r="AN477" s="35">
        <v>0</v>
      </c>
      <c r="AO477" s="35">
        <v>0</v>
      </c>
      <c r="AP477" s="35">
        <v>0</v>
      </c>
      <c r="AQ477" s="35">
        <v>-26031.054</v>
      </c>
      <c r="AR477" s="42">
        <v>1500</v>
      </c>
      <c r="AS477" s="35">
        <v>1</v>
      </c>
      <c r="AT477" s="35">
        <v>17</v>
      </c>
      <c r="AU477" s="35">
        <v>1</v>
      </c>
      <c r="AV477" s="26"/>
      <c r="AW477" s="26"/>
      <c r="AX477" s="26"/>
      <c r="AY477" s="26"/>
      <c r="AZ477" s="26"/>
      <c r="BA477" s="26"/>
      <c r="BB477" s="26"/>
      <c r="BC477" s="26"/>
      <c r="BD477" s="26"/>
      <c r="BE477" s="26"/>
      <c r="BF477" s="26"/>
      <c r="BG477" s="26"/>
      <c r="BH477" s="26"/>
      <c r="BI477" s="26"/>
      <c r="BJ477" s="26"/>
      <c r="BK477" s="26"/>
      <c r="BL477" s="26"/>
      <c r="BM477" s="26"/>
      <c r="BN477" s="26"/>
      <c r="BO477" s="26"/>
      <c r="BP477" s="26"/>
      <c r="BQ477" s="26"/>
      <c r="BR477" s="26"/>
      <c r="BS477" s="26"/>
      <c r="BT477" s="26"/>
      <c r="BU477" s="26"/>
      <c r="BV477" s="26"/>
      <c r="BW477" s="26"/>
      <c r="BX477" s="26"/>
      <c r="BY477" s="26"/>
      <c r="BZ477" s="26"/>
      <c r="CA477" s="26"/>
      <c r="CB477" s="26"/>
      <c r="CC477" s="26"/>
      <c r="CD477" s="26"/>
      <c r="CE477" s="26"/>
      <c r="CF477" s="26"/>
      <c r="CG477" s="26"/>
      <c r="CH477" s="26"/>
      <c r="CI477" s="26"/>
      <c r="CJ477" s="26"/>
      <c r="CK477" s="26"/>
      <c r="CL477" s="26"/>
      <c r="CM477" s="26"/>
      <c r="CN477" s="26"/>
      <c r="CO477" s="26"/>
      <c r="CP477" s="26"/>
      <c r="CQ477" s="26"/>
      <c r="CR477" s="26"/>
      <c r="CS477" s="26"/>
      <c r="CT477" s="26"/>
      <c r="CU477" s="26"/>
      <c r="CV477" s="26"/>
      <c r="CW477" s="26"/>
      <c r="CX477" s="26"/>
      <c r="CY477" s="26"/>
      <c r="CZ477" s="26"/>
      <c r="DA477" s="26"/>
      <c r="DB477" s="26"/>
      <c r="DC477" s="26"/>
      <c r="DD477" s="26"/>
      <c r="DE477" s="26"/>
      <c r="DF477" s="26"/>
      <c r="DG477" s="26"/>
      <c r="DH477" s="26"/>
      <c r="DI477" s="26"/>
      <c r="DJ477" s="26"/>
      <c r="DK477" s="26"/>
      <c r="DL477" s="26"/>
      <c r="DM477" s="26"/>
      <c r="DN477" s="26"/>
      <c r="DO477" s="26"/>
      <c r="DP477" s="26"/>
      <c r="DQ477" s="26"/>
      <c r="DR477" s="26"/>
      <c r="DS477" s="26"/>
      <c r="DT477" s="26"/>
      <c r="DU477" s="26"/>
      <c r="DV477" s="26"/>
      <c r="DW477" s="26"/>
      <c r="DX477" s="26"/>
      <c r="DY477" s="26"/>
      <c r="DZ477" s="26"/>
      <c r="EA477" s="26"/>
      <c r="EB477" s="26"/>
      <c r="EC477" s="26"/>
      <c r="ED477" s="26"/>
      <c r="EE477" s="26"/>
      <c r="EF477" s="26"/>
      <c r="EG477" s="26"/>
      <c r="EH477" s="26"/>
      <c r="EI477" s="26"/>
      <c r="EJ477" s="26"/>
      <c r="EK477" s="26"/>
      <c r="EL477" s="26"/>
      <c r="EM477" s="26"/>
      <c r="EN477" s="26"/>
      <c r="EO477" s="26"/>
      <c r="EP477" s="26"/>
      <c r="EQ477" s="26"/>
      <c r="ER477" s="26"/>
      <c r="ES477" s="26"/>
      <c r="ET477" s="26"/>
      <c r="EU477" s="26"/>
      <c r="EV477" s="26"/>
      <c r="EW477" s="26"/>
      <c r="EX477" s="26"/>
      <c r="EY477" s="26"/>
      <c r="EZ477" s="26"/>
      <c r="FA477" s="26"/>
      <c r="FB477" s="26"/>
      <c r="FC477" s="26"/>
      <c r="FD477" s="26"/>
      <c r="FE477" s="26"/>
      <c r="FF477" s="26"/>
      <c r="FG477" s="26"/>
      <c r="FH477" s="26"/>
      <c r="FI477" s="26"/>
      <c r="FJ477" s="26"/>
    </row>
    <row r="478" spans="1:166" x14ac:dyDescent="0.2">
      <c r="A478" s="35" t="s">
        <v>144</v>
      </c>
      <c r="B478" s="35" t="s">
        <v>104</v>
      </c>
      <c r="C478" s="35" t="s">
        <v>145</v>
      </c>
      <c r="E478" s="36">
        <v>112.411</v>
      </c>
      <c r="F478" s="35">
        <v>4.5999999999999999E-3</v>
      </c>
      <c r="G478" s="35">
        <v>26730</v>
      </c>
      <c r="H478" s="35">
        <v>40.066000000000003</v>
      </c>
      <c r="I478" s="35">
        <v>2000</v>
      </c>
      <c r="J478" s="35" t="s">
        <v>1426</v>
      </c>
      <c r="K478" s="35">
        <v>1</v>
      </c>
      <c r="L478" s="35">
        <v>1</v>
      </c>
      <c r="M478" s="35">
        <v>3</v>
      </c>
      <c r="N478" s="41">
        <v>4.9679998999999997</v>
      </c>
      <c r="O478" s="35">
        <v>0</v>
      </c>
      <c r="P478" s="35">
        <v>0</v>
      </c>
      <c r="Q478" s="35">
        <v>0</v>
      </c>
      <c r="R478" s="35">
        <v>0</v>
      </c>
      <c r="S478" s="35">
        <v>-1481</v>
      </c>
      <c r="T478" s="42">
        <v>2000</v>
      </c>
      <c r="U478" s="35">
        <v>0.35099990000000059</v>
      </c>
      <c r="V478" s="35">
        <v>-30.890106036409811</v>
      </c>
      <c r="W478" s="35">
        <v>1.446E-3</v>
      </c>
      <c r="X478" s="35">
        <v>800</v>
      </c>
      <c r="Y478" s="35">
        <v>0</v>
      </c>
      <c r="Z478" s="35">
        <v>0</v>
      </c>
      <c r="AA478" s="35">
        <v>26958.033200000002</v>
      </c>
      <c r="AB478" s="35">
        <v>594.26</v>
      </c>
      <c r="AC478" s="35">
        <v>2.1370001000000007</v>
      </c>
      <c r="AD478" s="35">
        <v>-39.877028619740592</v>
      </c>
      <c r="AE478" s="35">
        <v>0</v>
      </c>
      <c r="AF478" s="35">
        <v>0</v>
      </c>
      <c r="AG478" s="35">
        <v>0</v>
      </c>
      <c r="AH478" s="35">
        <v>0</v>
      </c>
      <c r="AI478" s="35">
        <v>26031.426510000001</v>
      </c>
      <c r="AJ478" s="35">
        <v>1040</v>
      </c>
      <c r="AK478" s="35">
        <v>0</v>
      </c>
      <c r="AL478" s="35">
        <v>0</v>
      </c>
      <c r="AM478" s="35">
        <v>0</v>
      </c>
      <c r="AN478" s="35">
        <v>0</v>
      </c>
      <c r="AO478" s="35">
        <v>0</v>
      </c>
      <c r="AP478" s="35">
        <v>0</v>
      </c>
      <c r="AQ478" s="35">
        <v>0</v>
      </c>
      <c r="AR478" s="42">
        <v>2000</v>
      </c>
      <c r="AS478" s="35">
        <v>1</v>
      </c>
      <c r="AT478" s="35">
        <v>17</v>
      </c>
      <c r="AU478" s="35">
        <v>1</v>
      </c>
      <c r="AV478" s="26"/>
      <c r="AW478" s="26"/>
      <c r="AX478" s="26"/>
      <c r="AY478" s="26"/>
      <c r="AZ478" s="26"/>
      <c r="BA478" s="26"/>
      <c r="BB478" s="26"/>
      <c r="BC478" s="26"/>
      <c r="BD478" s="26"/>
      <c r="BE478" s="26"/>
      <c r="BF478" s="26"/>
      <c r="BG478" s="26"/>
      <c r="BH478" s="26"/>
      <c r="BI478" s="26"/>
      <c r="BJ478" s="26"/>
      <c r="BK478" s="26"/>
      <c r="BL478" s="26"/>
      <c r="BM478" s="26"/>
      <c r="BN478" s="26"/>
      <c r="BO478" s="26"/>
      <c r="BP478" s="26"/>
      <c r="BQ478" s="26"/>
      <c r="BR478" s="26"/>
      <c r="BS478" s="26"/>
      <c r="BT478" s="26"/>
      <c r="BU478" s="26"/>
      <c r="BV478" s="26"/>
      <c r="BW478" s="26"/>
      <c r="BX478" s="26"/>
      <c r="BY478" s="26"/>
      <c r="BZ478" s="26"/>
      <c r="CA478" s="26"/>
      <c r="CB478" s="26"/>
      <c r="CC478" s="26"/>
      <c r="CD478" s="26"/>
      <c r="CE478" s="26"/>
      <c r="CF478" s="26"/>
      <c r="CG478" s="26"/>
      <c r="CH478" s="26"/>
      <c r="CI478" s="26"/>
      <c r="CJ478" s="26"/>
      <c r="CK478" s="26"/>
      <c r="CL478" s="26"/>
      <c r="CM478" s="26"/>
      <c r="CN478" s="26"/>
      <c r="CO478" s="26"/>
      <c r="CP478" s="26"/>
      <c r="CQ478" s="26"/>
      <c r="CR478" s="26"/>
      <c r="CS478" s="26"/>
      <c r="CT478" s="26"/>
      <c r="CU478" s="26"/>
      <c r="CV478" s="26"/>
      <c r="CW478" s="26"/>
      <c r="CX478" s="26"/>
      <c r="CY478" s="26"/>
      <c r="CZ478" s="26"/>
      <c r="DA478" s="26"/>
      <c r="DB478" s="26"/>
      <c r="DC478" s="26"/>
      <c r="DD478" s="26"/>
      <c r="DE478" s="26"/>
      <c r="DF478" s="26"/>
      <c r="DG478" s="26"/>
      <c r="DH478" s="26"/>
      <c r="DI478" s="26"/>
      <c r="DJ478" s="26"/>
      <c r="DK478" s="26"/>
      <c r="DL478" s="26"/>
      <c r="DM478" s="26"/>
      <c r="DN478" s="26"/>
      <c r="DO478" s="26"/>
      <c r="DP478" s="26"/>
      <c r="DQ478" s="26"/>
      <c r="DR478" s="26"/>
      <c r="DS478" s="26"/>
      <c r="DT478" s="26"/>
      <c r="DU478" s="26"/>
      <c r="DV478" s="26"/>
      <c r="DW478" s="26"/>
      <c r="DX478" s="26"/>
      <c r="DY478" s="26"/>
      <c r="DZ478" s="26"/>
      <c r="EA478" s="26"/>
      <c r="EB478" s="26"/>
      <c r="EC478" s="26"/>
      <c r="ED478" s="26"/>
      <c r="EE478" s="26"/>
      <c r="EF478" s="26"/>
      <c r="EG478" s="26"/>
      <c r="EH478" s="26"/>
      <c r="EI478" s="26"/>
      <c r="EJ478" s="26"/>
      <c r="EK478" s="26"/>
      <c r="EL478" s="26"/>
      <c r="EM478" s="26"/>
      <c r="EN478" s="26"/>
      <c r="EO478" s="26"/>
      <c r="EP478" s="26"/>
      <c r="EQ478" s="26"/>
      <c r="ER478" s="26"/>
      <c r="ES478" s="26"/>
      <c r="ET478" s="26"/>
      <c r="EU478" s="26"/>
      <c r="EV478" s="26"/>
      <c r="EW478" s="26"/>
      <c r="EX478" s="26"/>
      <c r="EY478" s="26"/>
      <c r="EZ478" s="26"/>
      <c r="FA478" s="26"/>
      <c r="FB478" s="26"/>
      <c r="FC478" s="26"/>
      <c r="FD478" s="26"/>
      <c r="FE478" s="26"/>
      <c r="FF478" s="26"/>
      <c r="FG478" s="26"/>
      <c r="FH478" s="26"/>
      <c r="FI478" s="26"/>
      <c r="FJ478" s="26"/>
    </row>
    <row r="479" spans="1:166" x14ac:dyDescent="0.2">
      <c r="A479" s="35" t="s">
        <v>1427</v>
      </c>
      <c r="B479" s="35" t="s">
        <v>223</v>
      </c>
      <c r="C479" s="35" t="s">
        <v>1428</v>
      </c>
      <c r="E479" s="36">
        <v>487.07619999999997</v>
      </c>
      <c r="F479" s="35">
        <v>6.21</v>
      </c>
      <c r="G479" s="35">
        <v>-10000</v>
      </c>
      <c r="H479" s="35">
        <v>49.5</v>
      </c>
      <c r="I479" s="35">
        <v>550</v>
      </c>
      <c r="J479" s="35" t="s">
        <v>1429</v>
      </c>
      <c r="K479" s="35">
        <v>4</v>
      </c>
      <c r="L479" s="35">
        <v>2</v>
      </c>
      <c r="M479" s="35">
        <v>2</v>
      </c>
      <c r="N479" s="41">
        <v>7451.4701999999997</v>
      </c>
      <c r="O479" s="35">
        <v>-4.4238901000000004</v>
      </c>
      <c r="P479" s="35">
        <v>-55402900</v>
      </c>
      <c r="Q479" s="35">
        <v>-202960</v>
      </c>
      <c r="R479" s="35">
        <v>1.76351E-3</v>
      </c>
      <c r="S479" s="35">
        <v>1815196</v>
      </c>
      <c r="T479" s="35">
        <v>507</v>
      </c>
      <c r="U479" s="35">
        <v>0</v>
      </c>
      <c r="V479" s="35" t="s">
        <v>102</v>
      </c>
      <c r="W479" s="35">
        <v>-116.425</v>
      </c>
      <c r="X479" s="35">
        <v>0.14127899999999999</v>
      </c>
      <c r="Y479" s="35">
        <v>0</v>
      </c>
      <c r="Z479" s="35">
        <v>0</v>
      </c>
      <c r="AA479" s="35">
        <v>0</v>
      </c>
      <c r="AB479" s="35">
        <v>29217</v>
      </c>
      <c r="AC479" s="42">
        <v>550</v>
      </c>
      <c r="AD479" s="35">
        <v>-7424.1312005999998</v>
      </c>
      <c r="AE479" s="35">
        <v>58764.919324788694</v>
      </c>
      <c r="AF479" s="35">
        <v>4.4293701000000008</v>
      </c>
      <c r="AG479" s="35">
        <v>-27711450</v>
      </c>
      <c r="AH479" s="35">
        <v>-405920</v>
      </c>
      <c r="AI479" s="35">
        <v>-8.8175500000000002E-4</v>
      </c>
      <c r="AJ479" s="35">
        <v>1813901.3385999999</v>
      </c>
      <c r="AK479" s="35">
        <v>507</v>
      </c>
      <c r="AL479" s="35">
        <v>143.76399939999999</v>
      </c>
      <c r="AM479" s="35">
        <v>-896.57851070862091</v>
      </c>
      <c r="AN479" s="35">
        <v>-0.13579899999999998</v>
      </c>
      <c r="AO479" s="35">
        <v>-10000</v>
      </c>
      <c r="AP479" s="35">
        <v>0</v>
      </c>
      <c r="AQ479" s="35">
        <v>0</v>
      </c>
      <c r="AR479" s="35">
        <v>27922.338600000003</v>
      </c>
      <c r="AS479" s="42">
        <v>550</v>
      </c>
      <c r="AT479" s="35">
        <v>2</v>
      </c>
      <c r="AU479" s="35">
        <v>17</v>
      </c>
      <c r="AV479" s="35">
        <v>3</v>
      </c>
      <c r="AW479" s="35">
        <v>7</v>
      </c>
      <c r="AX479" s="35">
        <v>2</v>
      </c>
      <c r="AY479" s="26"/>
      <c r="AZ479" s="26"/>
      <c r="BA479" s="26"/>
      <c r="BB479" s="26"/>
      <c r="BC479" s="26"/>
      <c r="BD479" s="26"/>
      <c r="BE479" s="26"/>
      <c r="BF479" s="26"/>
      <c r="BG479" s="26"/>
      <c r="BH479" s="26"/>
      <c r="BI479" s="26"/>
      <c r="BJ479" s="26"/>
      <c r="BK479" s="26"/>
      <c r="BL479" s="26"/>
      <c r="BM479" s="26"/>
      <c r="BN479" s="26"/>
      <c r="BO479" s="26"/>
      <c r="BP479" s="26"/>
      <c r="BQ479" s="26"/>
      <c r="BR479" s="26"/>
      <c r="BS479" s="26"/>
      <c r="BT479" s="26"/>
      <c r="BU479" s="26"/>
      <c r="BV479" s="26"/>
      <c r="BW479" s="26"/>
      <c r="BX479" s="26"/>
      <c r="BY479" s="26"/>
      <c r="BZ479" s="26"/>
      <c r="CA479" s="26"/>
      <c r="CB479" s="26"/>
      <c r="CC479" s="26"/>
      <c r="CD479" s="26"/>
      <c r="CE479" s="26"/>
      <c r="CF479" s="26"/>
      <c r="CG479" s="26"/>
      <c r="CH479" s="26"/>
      <c r="CI479" s="26"/>
      <c r="CJ479" s="26"/>
      <c r="CK479" s="26"/>
      <c r="CL479" s="26"/>
      <c r="CM479" s="26"/>
      <c r="CN479" s="26"/>
      <c r="CO479" s="26"/>
      <c r="CP479" s="26"/>
      <c r="CQ479" s="26"/>
      <c r="CR479" s="26"/>
      <c r="CS479" s="26"/>
      <c r="CT479" s="26"/>
      <c r="CU479" s="26"/>
      <c r="CV479" s="26"/>
      <c r="CW479" s="26"/>
      <c r="CX479" s="26"/>
      <c r="CY479" s="26"/>
      <c r="CZ479" s="26"/>
      <c r="DA479" s="26"/>
      <c r="DB479" s="26"/>
      <c r="DC479" s="26"/>
      <c r="DD479" s="26"/>
      <c r="DE479" s="26"/>
      <c r="DF479" s="26"/>
      <c r="DG479" s="26"/>
      <c r="DH479" s="26"/>
      <c r="DI479" s="26"/>
      <c r="DJ479" s="26"/>
      <c r="DK479" s="26"/>
      <c r="DL479" s="26"/>
      <c r="DM479" s="26"/>
      <c r="DN479" s="26"/>
      <c r="DO479" s="26"/>
      <c r="DP479" s="26"/>
      <c r="DQ479" s="26"/>
      <c r="DR479" s="26"/>
      <c r="DS479" s="26"/>
      <c r="DT479" s="26"/>
      <c r="DU479" s="26"/>
      <c r="DV479" s="26"/>
      <c r="DW479" s="26"/>
      <c r="DX479" s="26"/>
      <c r="DY479" s="26"/>
      <c r="DZ479" s="26"/>
      <c r="EA479" s="26"/>
      <c r="EB479" s="26"/>
      <c r="EC479" s="26"/>
      <c r="ED479" s="26"/>
      <c r="EE479" s="26"/>
      <c r="EF479" s="26"/>
      <c r="EG479" s="26"/>
      <c r="EH479" s="26"/>
      <c r="EI479" s="26"/>
      <c r="EJ479" s="26"/>
      <c r="EK479" s="26"/>
      <c r="EL479" s="26"/>
      <c r="EM479" s="26"/>
      <c r="EN479" s="26"/>
      <c r="EO479" s="26"/>
      <c r="EP479" s="26"/>
      <c r="EQ479" s="26"/>
      <c r="ER479" s="26"/>
      <c r="ES479" s="26"/>
      <c r="ET479" s="26"/>
      <c r="EU479" s="26"/>
      <c r="EV479" s="26"/>
      <c r="EW479" s="26"/>
      <c r="EX479" s="26"/>
      <c r="EY479" s="26"/>
      <c r="EZ479" s="26"/>
      <c r="FA479" s="26"/>
      <c r="FB479" s="26"/>
      <c r="FC479" s="26"/>
      <c r="FD479" s="26"/>
      <c r="FE479" s="26"/>
      <c r="FF479" s="26"/>
      <c r="FG479" s="26"/>
      <c r="FH479" s="26"/>
      <c r="FI479" s="26"/>
      <c r="FJ479" s="26"/>
    </row>
    <row r="480" spans="1:166" x14ac:dyDescent="0.2">
      <c r="A480" s="35" t="s">
        <v>1430</v>
      </c>
      <c r="B480" s="35" t="s">
        <v>223</v>
      </c>
      <c r="C480" s="35" t="s">
        <v>1431</v>
      </c>
      <c r="E480" s="36">
        <v>465.29539999999997</v>
      </c>
      <c r="F480" s="35">
        <v>5.5330000000000004</v>
      </c>
      <c r="G480" s="35">
        <v>-345690</v>
      </c>
      <c r="H480" s="35">
        <v>58.929000000000002</v>
      </c>
      <c r="I480" s="35">
        <v>1100</v>
      </c>
      <c r="J480" s="35" t="s">
        <v>1432</v>
      </c>
      <c r="K480" s="35">
        <v>4</v>
      </c>
      <c r="L480" s="35">
        <v>1</v>
      </c>
      <c r="M480" s="35">
        <v>7</v>
      </c>
      <c r="N480" s="41">
        <v>375.59</v>
      </c>
      <c r="O480" s="35">
        <v>-0.109517</v>
      </c>
      <c r="P480" s="35">
        <v>-3680770</v>
      </c>
      <c r="Q480" s="35">
        <v>-10795.6</v>
      </c>
      <c r="R480" s="35">
        <v>2.64056E-5</v>
      </c>
      <c r="S480" s="35">
        <v>95807</v>
      </c>
      <c r="T480" s="42">
        <v>1100</v>
      </c>
      <c r="U480" s="35">
        <v>-312.91770079999998</v>
      </c>
      <c r="V480" s="35">
        <v>2728.9925363918264</v>
      </c>
      <c r="W480" s="35">
        <v>0.110746969</v>
      </c>
      <c r="X480" s="35">
        <v>-1696218</v>
      </c>
      <c r="Y480" s="35">
        <v>-20096.528000000002</v>
      </c>
      <c r="Z480" s="35">
        <v>-1.310559955E-5</v>
      </c>
      <c r="AA480" s="35">
        <v>-244954.1085</v>
      </c>
      <c r="AB480" s="35">
        <v>368.3</v>
      </c>
      <c r="AC480" s="35">
        <v>-315.18070079999995</v>
      </c>
      <c r="AD480" s="35">
        <v>2744.1754820777664</v>
      </c>
      <c r="AE480" s="35">
        <v>0.112492969</v>
      </c>
      <c r="AF480" s="35">
        <v>-1618418</v>
      </c>
      <c r="AG480" s="35">
        <v>-20096.528000000002</v>
      </c>
      <c r="AH480" s="35">
        <v>-1.310559955E-5</v>
      </c>
      <c r="AI480" s="35">
        <v>-246069.21710000001</v>
      </c>
      <c r="AJ480" s="35">
        <v>388.36</v>
      </c>
      <c r="AK480" s="35">
        <v>-323.3077007</v>
      </c>
      <c r="AL480" s="35">
        <v>2792.1010111630908</v>
      </c>
      <c r="AM480" s="35">
        <v>0.12500396899999999</v>
      </c>
      <c r="AN480" s="35">
        <v>-1618418</v>
      </c>
      <c r="AO480" s="35">
        <v>-20096.528000000002</v>
      </c>
      <c r="AP480" s="35">
        <v>-1.310559955E-5</v>
      </c>
      <c r="AQ480" s="35">
        <v>-247751.4662803</v>
      </c>
      <c r="AR480" s="35">
        <v>432</v>
      </c>
      <c r="AS480" s="35">
        <v>-317.88370069999996</v>
      </c>
      <c r="AT480" s="35">
        <v>2766.0729971291071</v>
      </c>
      <c r="AU480" s="35">
        <v>0.114134969</v>
      </c>
      <c r="AV480" s="35">
        <v>-1073418</v>
      </c>
      <c r="AW480" s="35">
        <v>-20096.528000000002</v>
      </c>
      <c r="AX480" s="35">
        <v>-1.310559955E-5</v>
      </c>
      <c r="AY480" s="35">
        <v>-249959.86259999999</v>
      </c>
      <c r="AZ480" s="35">
        <v>594.26</v>
      </c>
      <c r="BA480" s="35">
        <v>-312.52570009999999</v>
      </c>
      <c r="BB480" s="35">
        <v>2739.1122293791159</v>
      </c>
      <c r="BC480" s="35">
        <v>0.10979696900000001</v>
      </c>
      <c r="BD480" s="35">
        <v>-1075818</v>
      </c>
      <c r="BE480" s="35">
        <v>-20096.528000000002</v>
      </c>
      <c r="BF480" s="35">
        <v>-1.310559955E-5</v>
      </c>
      <c r="BG480" s="35">
        <v>-252739.68267000001</v>
      </c>
      <c r="BH480" s="35">
        <v>881.8</v>
      </c>
      <c r="BI480" s="35">
        <v>-311.64990019999999</v>
      </c>
      <c r="BJ480" s="35">
        <v>2748.5700720923842</v>
      </c>
      <c r="BK480" s="35">
        <v>0.10835839900000001</v>
      </c>
      <c r="BL480" s="35">
        <v>-1634799.5</v>
      </c>
      <c r="BM480" s="35">
        <v>-20096.528000000002</v>
      </c>
      <c r="BN480" s="35">
        <v>-1.3114599549999999E-5</v>
      </c>
      <c r="BO480" s="35">
        <v>-264559.30057000002</v>
      </c>
      <c r="BP480" s="35">
        <v>1040</v>
      </c>
      <c r="BQ480" s="35">
        <v>-318.0609005</v>
      </c>
      <c r="BR480" s="35">
        <v>2868.1979452543651</v>
      </c>
      <c r="BS480" s="35">
        <v>0.10835839900000001</v>
      </c>
      <c r="BT480" s="35">
        <v>-1634799.5</v>
      </c>
      <c r="BU480" s="35">
        <v>-20096.528000000002</v>
      </c>
      <c r="BV480" s="35">
        <v>-1.3114599549999999E-5</v>
      </c>
      <c r="BW480" s="35">
        <v>-342653.74210000003</v>
      </c>
      <c r="BX480" s="42">
        <v>1100</v>
      </c>
      <c r="BY480" s="35">
        <v>3</v>
      </c>
      <c r="BZ480" s="35">
        <v>17</v>
      </c>
      <c r="CA480" s="35">
        <v>3</v>
      </c>
      <c r="CB480" s="35">
        <v>81</v>
      </c>
      <c r="CC480" s="35">
        <v>1</v>
      </c>
      <c r="CD480" s="35">
        <v>65</v>
      </c>
      <c r="CE480" s="35">
        <v>3</v>
      </c>
      <c r="CF480" s="26"/>
      <c r="CG480" s="26"/>
      <c r="CH480" s="26"/>
      <c r="CI480" s="26"/>
      <c r="CJ480" s="26"/>
      <c r="CK480" s="26"/>
      <c r="CL480" s="26"/>
      <c r="CM480" s="26"/>
      <c r="CN480" s="26"/>
      <c r="CO480" s="26"/>
      <c r="CP480" s="26"/>
      <c r="CQ480" s="26"/>
      <c r="CR480" s="26"/>
      <c r="CS480" s="26"/>
      <c r="CT480" s="26"/>
      <c r="CU480" s="26"/>
      <c r="CV480" s="26"/>
      <c r="CW480" s="26"/>
      <c r="CX480" s="26"/>
      <c r="CY480" s="26"/>
      <c r="CZ480" s="26"/>
      <c r="DA480" s="26"/>
      <c r="DB480" s="26"/>
      <c r="DC480" s="26"/>
      <c r="DD480" s="26"/>
      <c r="DE480" s="26"/>
      <c r="DF480" s="26"/>
      <c r="DG480" s="26"/>
      <c r="DH480" s="26"/>
      <c r="DI480" s="26"/>
      <c r="DJ480" s="26"/>
      <c r="DK480" s="26"/>
      <c r="DL480" s="26"/>
      <c r="DM480" s="26"/>
      <c r="DN480" s="26"/>
      <c r="DO480" s="26"/>
      <c r="DP480" s="26"/>
      <c r="DQ480" s="26"/>
      <c r="DR480" s="26"/>
      <c r="DS480" s="26"/>
      <c r="DT480" s="26"/>
      <c r="DU480" s="26"/>
      <c r="DV480" s="26"/>
      <c r="DW480" s="26"/>
      <c r="DX480" s="26"/>
      <c r="DY480" s="26"/>
      <c r="DZ480" s="26"/>
      <c r="EA480" s="26"/>
      <c r="EB480" s="26"/>
      <c r="EC480" s="26"/>
      <c r="ED480" s="26"/>
      <c r="EE480" s="26"/>
      <c r="EF480" s="26"/>
      <c r="EG480" s="26"/>
      <c r="EH480" s="26"/>
      <c r="EI480" s="26"/>
      <c r="EJ480" s="26"/>
      <c r="EK480" s="26"/>
      <c r="EL480" s="26"/>
      <c r="EM480" s="26"/>
      <c r="EN480" s="26"/>
      <c r="EO480" s="26"/>
      <c r="EP480" s="26"/>
      <c r="EQ480" s="26"/>
      <c r="ER480" s="26"/>
      <c r="ES480" s="26"/>
      <c r="ET480" s="26"/>
      <c r="EU480" s="26"/>
      <c r="EV480" s="26"/>
      <c r="EW480" s="26"/>
      <c r="EX480" s="26"/>
      <c r="EY480" s="26"/>
      <c r="EZ480" s="26"/>
      <c r="FA480" s="26"/>
      <c r="FB480" s="26"/>
      <c r="FC480" s="26"/>
      <c r="FD480" s="26"/>
      <c r="FE480" s="26"/>
      <c r="FF480" s="26"/>
      <c r="FG480" s="26"/>
      <c r="FH480" s="26"/>
      <c r="FI480" s="26"/>
      <c r="FJ480" s="26"/>
    </row>
    <row r="481" spans="1:166" x14ac:dyDescent="0.2">
      <c r="A481" s="35" t="s">
        <v>1433</v>
      </c>
      <c r="B481" s="35" t="s">
        <v>99</v>
      </c>
      <c r="C481" s="35" t="s">
        <v>1434</v>
      </c>
      <c r="E481" s="36">
        <v>272.21899999999999</v>
      </c>
      <c r="F481" s="35">
        <v>5.1920000000000002</v>
      </c>
      <c r="G481" s="35">
        <v>-75570</v>
      </c>
      <c r="H481" s="35">
        <v>32.799999999999997</v>
      </c>
      <c r="I481" s="35">
        <v>1000</v>
      </c>
      <c r="J481" s="35" t="s">
        <v>1435</v>
      </c>
      <c r="K481" s="35">
        <v>2</v>
      </c>
      <c r="L481" s="35">
        <v>2</v>
      </c>
      <c r="M481" s="35">
        <v>4</v>
      </c>
      <c r="N481" s="41">
        <v>16.030999999999999</v>
      </c>
      <c r="O481" s="35">
        <v>3.8049999999999998E-3</v>
      </c>
      <c r="P481" s="35">
        <v>0</v>
      </c>
      <c r="Q481" s="35">
        <v>0</v>
      </c>
      <c r="R481" s="35">
        <v>0</v>
      </c>
      <c r="S481" s="35">
        <v>-5118</v>
      </c>
      <c r="T481" s="35">
        <v>841.2</v>
      </c>
      <c r="U481" s="35">
        <v>7970</v>
      </c>
      <c r="V481" s="35" t="s">
        <v>92</v>
      </c>
      <c r="W481" s="35">
        <v>24.299999</v>
      </c>
      <c r="X481" s="35">
        <v>0</v>
      </c>
      <c r="Y481" s="35">
        <v>0</v>
      </c>
      <c r="Z481" s="35">
        <v>0</v>
      </c>
      <c r="AA481" s="35">
        <v>0</v>
      </c>
      <c r="AB481" s="35">
        <v>-1411</v>
      </c>
      <c r="AC481" s="42">
        <v>1000</v>
      </c>
      <c r="AD481" s="35">
        <v>7.3789998000000026</v>
      </c>
      <c r="AE481" s="35">
        <v>-31.987263583669858</v>
      </c>
      <c r="AF481" s="35">
        <v>-2.4589999999999998E-3</v>
      </c>
      <c r="AG481" s="35">
        <v>800</v>
      </c>
      <c r="AH481" s="35">
        <v>0</v>
      </c>
      <c r="AI481" s="35">
        <v>0</v>
      </c>
      <c r="AJ481" s="35">
        <v>-73594.024900000004</v>
      </c>
      <c r="AK481" s="35">
        <v>332.6</v>
      </c>
      <c r="AL481" s="35">
        <v>-1.7819998999999989</v>
      </c>
      <c r="AM481" s="35">
        <v>51.367818938596713</v>
      </c>
      <c r="AN481" s="35">
        <v>-2.3039999999999996E-3</v>
      </c>
      <c r="AO481" s="35">
        <v>-14900</v>
      </c>
      <c r="AP481" s="35">
        <v>0</v>
      </c>
      <c r="AQ481" s="35">
        <v>0</v>
      </c>
      <c r="AR481" s="35">
        <v>-83594.419200000004</v>
      </c>
      <c r="AS481" s="35">
        <v>594.26</v>
      </c>
      <c r="AT481" s="35">
        <v>4.0003000000012889E-3</v>
      </c>
      <c r="AU481" s="35">
        <v>42.380896355265904</v>
      </c>
      <c r="AV481" s="35">
        <v>-3.7499999999999999E-3</v>
      </c>
      <c r="AW481" s="35">
        <v>-15700</v>
      </c>
      <c r="AX481" s="35">
        <v>0</v>
      </c>
      <c r="AY481" s="35">
        <v>0</v>
      </c>
      <c r="AZ481" s="35">
        <v>-84521.025890000004</v>
      </c>
      <c r="BA481" s="35">
        <v>841.2</v>
      </c>
      <c r="BB481" s="35">
        <v>-8.2649986999999996</v>
      </c>
      <c r="BC481" s="35">
        <v>90.464101139291117</v>
      </c>
      <c r="BD481" s="35">
        <v>5.5000000000000002E-5</v>
      </c>
      <c r="BE481" s="35">
        <v>-15700</v>
      </c>
      <c r="BF481" s="35">
        <v>0</v>
      </c>
      <c r="BG481" s="35">
        <v>0</v>
      </c>
      <c r="BH481" s="35">
        <v>-80814.025890000004</v>
      </c>
      <c r="BI481" s="42">
        <v>1000</v>
      </c>
      <c r="BJ481" s="35">
        <v>2</v>
      </c>
      <c r="BK481" s="35">
        <v>17</v>
      </c>
      <c r="BL481" s="35">
        <v>1</v>
      </c>
      <c r="BM481" s="35">
        <v>14</v>
      </c>
      <c r="BN481" s="35">
        <v>1</v>
      </c>
      <c r="BO481" s="26"/>
      <c r="BP481" s="26"/>
      <c r="BQ481" s="26"/>
      <c r="BR481" s="26"/>
      <c r="BS481" s="26"/>
      <c r="BT481" s="26"/>
      <c r="BU481" s="26"/>
      <c r="BV481" s="26"/>
      <c r="BW481" s="26"/>
      <c r="BX481" s="26"/>
      <c r="BY481" s="26"/>
      <c r="BZ481" s="26"/>
      <c r="CA481" s="26"/>
      <c r="CB481" s="26"/>
      <c r="CC481" s="26"/>
      <c r="CD481" s="26"/>
      <c r="CE481" s="26"/>
      <c r="CF481" s="26"/>
      <c r="CG481" s="26"/>
      <c r="CH481" s="26"/>
      <c r="CI481" s="26"/>
      <c r="CJ481" s="26"/>
      <c r="CK481" s="26"/>
      <c r="CL481" s="26"/>
      <c r="CM481" s="26"/>
      <c r="CN481" s="26"/>
      <c r="CO481" s="26"/>
      <c r="CP481" s="26"/>
      <c r="CQ481" s="26"/>
      <c r="CR481" s="26"/>
      <c r="CS481" s="26"/>
      <c r="CT481" s="26"/>
      <c r="CU481" s="26"/>
      <c r="CV481" s="26"/>
      <c r="CW481" s="26"/>
      <c r="CX481" s="26"/>
      <c r="CY481" s="26"/>
      <c r="CZ481" s="26"/>
      <c r="DA481" s="26"/>
      <c r="DB481" s="26"/>
      <c r="DC481" s="26"/>
      <c r="DD481" s="26"/>
      <c r="DE481" s="26"/>
      <c r="DF481" s="26"/>
      <c r="DG481" s="26"/>
      <c r="DH481" s="26"/>
      <c r="DI481" s="26"/>
      <c r="DJ481" s="26"/>
      <c r="DK481" s="26"/>
      <c r="DL481" s="26"/>
      <c r="DM481" s="26"/>
      <c r="DN481" s="26"/>
      <c r="DO481" s="26"/>
      <c r="DP481" s="26"/>
      <c r="DQ481" s="26"/>
      <c r="DR481" s="26"/>
      <c r="DS481" s="26"/>
      <c r="DT481" s="26"/>
      <c r="DU481" s="26"/>
      <c r="DV481" s="26"/>
      <c r="DW481" s="26"/>
      <c r="DX481" s="26"/>
      <c r="DY481" s="26"/>
      <c r="DZ481" s="26"/>
      <c r="EA481" s="26"/>
      <c r="EB481" s="26"/>
      <c r="EC481" s="26"/>
      <c r="ED481" s="26"/>
      <c r="EE481" s="26"/>
      <c r="EF481" s="26"/>
      <c r="EG481" s="26"/>
      <c r="EH481" s="26"/>
      <c r="EI481" s="26"/>
      <c r="EJ481" s="26"/>
      <c r="EK481" s="26"/>
      <c r="EL481" s="26"/>
      <c r="EM481" s="26"/>
      <c r="EN481" s="26"/>
      <c r="EO481" s="26"/>
      <c r="EP481" s="26"/>
      <c r="EQ481" s="26"/>
      <c r="ER481" s="26"/>
      <c r="ES481" s="26"/>
      <c r="ET481" s="26"/>
      <c r="EU481" s="26"/>
      <c r="EV481" s="26"/>
      <c r="EW481" s="26"/>
      <c r="EX481" s="26"/>
      <c r="EY481" s="26"/>
      <c r="EZ481" s="26"/>
      <c r="FA481" s="26"/>
      <c r="FB481" s="26"/>
      <c r="FC481" s="26"/>
      <c r="FD481" s="26"/>
      <c r="FE481" s="26"/>
      <c r="FF481" s="26"/>
      <c r="FG481" s="26"/>
      <c r="FH481" s="26"/>
      <c r="FI481" s="26"/>
      <c r="FJ481" s="26"/>
    </row>
    <row r="482" spans="1:166" x14ac:dyDescent="0.2">
      <c r="A482" s="35" t="s">
        <v>1436</v>
      </c>
      <c r="B482" s="35" t="s">
        <v>223</v>
      </c>
      <c r="C482" s="35" t="s">
        <v>1437</v>
      </c>
      <c r="D482" s="35" t="s">
        <v>1438</v>
      </c>
      <c r="E482" s="36">
        <v>172.42019999999999</v>
      </c>
      <c r="F482" s="35">
        <v>4.258</v>
      </c>
      <c r="G482" s="35">
        <v>-181410</v>
      </c>
      <c r="H482" s="35">
        <v>22.1</v>
      </c>
      <c r="I482" s="35">
        <v>700</v>
      </c>
      <c r="J482" s="35" t="s">
        <v>146</v>
      </c>
      <c r="K482" s="35">
        <v>4</v>
      </c>
      <c r="L482" s="35">
        <v>1</v>
      </c>
      <c r="M482" s="35">
        <v>2</v>
      </c>
      <c r="N482" s="41">
        <v>10.436</v>
      </c>
      <c r="O482" s="35">
        <v>1.5657999999999998E-2</v>
      </c>
      <c r="P482" s="35">
        <v>7400</v>
      </c>
      <c r="Q482" s="35">
        <v>0</v>
      </c>
      <c r="R482" s="35">
        <v>0</v>
      </c>
      <c r="S482" s="35">
        <v>-4528</v>
      </c>
      <c r="T482" s="42">
        <v>700</v>
      </c>
      <c r="U482" s="35">
        <v>27.457349799999996</v>
      </c>
      <c r="V482" s="35">
        <v>-153.44026131754032</v>
      </c>
      <c r="W482" s="35">
        <v>-1.5843321499999997E-2</v>
      </c>
      <c r="X482" s="35">
        <v>182390</v>
      </c>
      <c r="Y482" s="35">
        <v>1594.6120000000001</v>
      </c>
      <c r="Z482" s="35">
        <v>9.5936025000000004E-8</v>
      </c>
      <c r="AA482" s="35">
        <v>-189617.24364999999</v>
      </c>
      <c r="AB482" s="35">
        <v>594.26</v>
      </c>
      <c r="AC482" s="35">
        <v>29.24335</v>
      </c>
      <c r="AD482" s="35">
        <v>-162.42718390087114</v>
      </c>
      <c r="AE482" s="35">
        <v>-1.72893215E-2</v>
      </c>
      <c r="AF482" s="35">
        <v>181590</v>
      </c>
      <c r="AG482" s="35">
        <v>1594.6120000000001</v>
      </c>
      <c r="AH482" s="35">
        <v>9.5936025000000004E-8</v>
      </c>
      <c r="AI482" s="35">
        <v>-190543.85034</v>
      </c>
      <c r="AJ482" s="42">
        <v>700</v>
      </c>
      <c r="AK482" s="35">
        <v>3</v>
      </c>
      <c r="AL482" s="35">
        <v>17</v>
      </c>
      <c r="AM482" s="35">
        <v>1</v>
      </c>
      <c r="AN482" s="35">
        <v>15</v>
      </c>
      <c r="AO482" s="35">
        <v>1</v>
      </c>
      <c r="AP482" s="35">
        <v>65</v>
      </c>
      <c r="AQ482" s="35">
        <v>1.5</v>
      </c>
      <c r="AR482" s="26"/>
      <c r="AS482" s="26"/>
      <c r="AT482" s="26"/>
      <c r="AU482" s="26"/>
      <c r="AV482" s="26"/>
      <c r="AW482" s="26"/>
      <c r="AX482" s="26"/>
      <c r="AY482" s="26"/>
      <c r="AZ482" s="26"/>
      <c r="BA482" s="26"/>
      <c r="BB482" s="26"/>
      <c r="BC482" s="26"/>
      <c r="BD482" s="26"/>
      <c r="BE482" s="26"/>
      <c r="BF482" s="26"/>
      <c r="BG482" s="26"/>
      <c r="BH482" s="26"/>
      <c r="BI482" s="26"/>
      <c r="BJ482" s="26"/>
      <c r="BK482" s="26"/>
      <c r="BL482" s="26"/>
      <c r="BM482" s="26"/>
      <c r="BN482" s="26"/>
      <c r="BO482" s="26"/>
      <c r="BP482" s="26"/>
      <c r="BQ482" s="26"/>
      <c r="BR482" s="26"/>
      <c r="BS482" s="26"/>
      <c r="BT482" s="26"/>
      <c r="BU482" s="26"/>
      <c r="BV482" s="26"/>
      <c r="BW482" s="26"/>
      <c r="BX482" s="26"/>
      <c r="BY482" s="26"/>
      <c r="BZ482" s="26"/>
      <c r="CA482" s="26"/>
      <c r="CB482" s="26"/>
      <c r="CC482" s="26"/>
      <c r="CD482" s="26"/>
      <c r="CE482" s="26"/>
      <c r="CF482" s="26"/>
      <c r="CG482" s="26"/>
      <c r="CH482" s="26"/>
      <c r="CI482" s="26"/>
      <c r="CJ482" s="26"/>
      <c r="CK482" s="26"/>
      <c r="CL482" s="26"/>
      <c r="CM482" s="26"/>
      <c r="CN482" s="26"/>
      <c r="CO482" s="26"/>
      <c r="CP482" s="26"/>
      <c r="CQ482" s="26"/>
      <c r="CR482" s="26"/>
      <c r="CS482" s="26"/>
      <c r="CT482" s="26"/>
      <c r="CU482" s="26"/>
      <c r="CV482" s="26"/>
      <c r="CW482" s="26"/>
      <c r="CX482" s="26"/>
      <c r="CY482" s="26"/>
      <c r="CZ482" s="26"/>
      <c r="DA482" s="26"/>
      <c r="DB482" s="26"/>
      <c r="DC482" s="26"/>
      <c r="DD482" s="26"/>
      <c r="DE482" s="26"/>
      <c r="DF482" s="26"/>
      <c r="DG482" s="26"/>
      <c r="DH482" s="26"/>
      <c r="DI482" s="26"/>
      <c r="DJ482" s="26"/>
      <c r="DK482" s="26"/>
      <c r="DL482" s="26"/>
      <c r="DM482" s="26"/>
      <c r="DN482" s="26"/>
      <c r="DO482" s="26"/>
      <c r="DP482" s="26"/>
      <c r="DQ482" s="26"/>
      <c r="DR482" s="26"/>
      <c r="DS482" s="26"/>
      <c r="DT482" s="26"/>
      <c r="DU482" s="26"/>
      <c r="DV482" s="26"/>
      <c r="DW482" s="26"/>
      <c r="DX482" s="26"/>
      <c r="DY482" s="26"/>
      <c r="DZ482" s="26"/>
      <c r="EA482" s="26"/>
      <c r="EB482" s="26"/>
      <c r="EC482" s="26"/>
      <c r="ED482" s="26"/>
      <c r="EE482" s="26"/>
      <c r="EF482" s="26"/>
      <c r="EG482" s="26"/>
      <c r="EH482" s="26"/>
      <c r="EI482" s="26"/>
      <c r="EJ482" s="26"/>
      <c r="EK482" s="26"/>
      <c r="EL482" s="26"/>
      <c r="EM482" s="26"/>
      <c r="EN482" s="26"/>
      <c r="EO482" s="26"/>
      <c r="EP482" s="26"/>
      <c r="EQ482" s="26"/>
      <c r="ER482" s="26"/>
      <c r="ES482" s="26"/>
      <c r="ET482" s="26"/>
      <c r="EU482" s="26"/>
      <c r="EV482" s="26"/>
      <c r="EW482" s="26"/>
      <c r="EX482" s="26"/>
      <c r="EY482" s="26"/>
      <c r="EZ482" s="26"/>
      <c r="FA482" s="26"/>
      <c r="FB482" s="26"/>
      <c r="FC482" s="26"/>
      <c r="FD482" s="26"/>
      <c r="FE482" s="26"/>
      <c r="FF482" s="26"/>
      <c r="FG482" s="26"/>
      <c r="FH482" s="26"/>
      <c r="FI482" s="26"/>
      <c r="FJ482" s="26"/>
    </row>
    <row r="483" spans="1:166" x14ac:dyDescent="0.2">
      <c r="A483" s="35" t="s">
        <v>1439</v>
      </c>
      <c r="B483" s="35" t="s">
        <v>99</v>
      </c>
      <c r="C483" s="35" t="s">
        <v>1440</v>
      </c>
      <c r="E483" s="36">
        <v>183.31639999999999</v>
      </c>
      <c r="F483" s="35">
        <v>4.0469999999999997</v>
      </c>
      <c r="G483" s="35">
        <v>-93570</v>
      </c>
      <c r="H483" s="35">
        <v>27.55</v>
      </c>
      <c r="I483" s="35">
        <v>1000</v>
      </c>
      <c r="J483" s="35" t="s">
        <v>146</v>
      </c>
      <c r="K483" s="35">
        <v>2</v>
      </c>
      <c r="L483" s="35">
        <v>2</v>
      </c>
      <c r="M483" s="35">
        <v>3</v>
      </c>
      <c r="N483" s="41">
        <v>16.75</v>
      </c>
      <c r="O483" s="35">
        <v>2.6229999999999999E-3</v>
      </c>
      <c r="P483" s="35">
        <v>43800</v>
      </c>
      <c r="Q483" s="35">
        <v>0</v>
      </c>
      <c r="R483" s="35">
        <v>0</v>
      </c>
      <c r="S483" s="35">
        <v>-5374</v>
      </c>
      <c r="T483" s="35">
        <v>841</v>
      </c>
      <c r="U483" s="35">
        <v>7600</v>
      </c>
      <c r="V483" s="35" t="s">
        <v>92</v>
      </c>
      <c r="W483" s="35">
        <v>26.6</v>
      </c>
      <c r="X483" s="35">
        <v>0</v>
      </c>
      <c r="Y483" s="35">
        <v>0</v>
      </c>
      <c r="Z483" s="35">
        <v>0</v>
      </c>
      <c r="AA483" s="35">
        <v>0</v>
      </c>
      <c r="AB483" s="35">
        <v>-4151</v>
      </c>
      <c r="AC483" s="42">
        <v>1000</v>
      </c>
      <c r="AD483" s="35">
        <v>-1.2165002000000005</v>
      </c>
      <c r="AE483" s="35">
        <v>43.799662202982233</v>
      </c>
      <c r="AF483" s="35">
        <v>-1.3790119999999998E-3</v>
      </c>
      <c r="AG483" s="35">
        <v>9575.25</v>
      </c>
      <c r="AH483" s="35">
        <v>117.19119999999999</v>
      </c>
      <c r="AI483" s="35">
        <v>1.6830849999999999E-8</v>
      </c>
      <c r="AJ483" s="35">
        <v>-95130.309099999999</v>
      </c>
      <c r="AK483" s="35">
        <v>594.26</v>
      </c>
      <c r="AL483" s="35">
        <v>0.5694999999999979</v>
      </c>
      <c r="AM483" s="35">
        <v>34.812739619651367</v>
      </c>
      <c r="AN483" s="35">
        <v>-2.825012E-3</v>
      </c>
      <c r="AO483" s="35">
        <v>8775.25</v>
      </c>
      <c r="AP483" s="35">
        <v>117.19119999999999</v>
      </c>
      <c r="AQ483" s="35">
        <v>1.6830849999999999E-8</v>
      </c>
      <c r="AR483" s="35">
        <v>-96056.915789999999</v>
      </c>
      <c r="AS483" s="35">
        <v>841</v>
      </c>
      <c r="AT483" s="35">
        <v>-9.2805000000000035</v>
      </c>
      <c r="AU483" s="35">
        <v>97.518756942368526</v>
      </c>
      <c r="AV483" s="35">
        <v>-2.02012E-4</v>
      </c>
      <c r="AW483" s="35">
        <v>-13124.75</v>
      </c>
      <c r="AX483" s="35">
        <v>117.19119999999999</v>
      </c>
      <c r="AY483" s="35">
        <v>1.6830849999999999E-8</v>
      </c>
      <c r="AZ483" s="35">
        <v>-94833.915789999999</v>
      </c>
      <c r="BA483" s="42">
        <v>1000</v>
      </c>
      <c r="BB483" s="35">
        <v>2</v>
      </c>
      <c r="BC483" s="35">
        <v>17</v>
      </c>
      <c r="BD483" s="35">
        <v>1</v>
      </c>
      <c r="BE483" s="35">
        <v>20</v>
      </c>
      <c r="BF483" s="35">
        <v>1</v>
      </c>
      <c r="BG483" s="26"/>
      <c r="BH483" s="26"/>
      <c r="BI483" s="26"/>
      <c r="BJ483" s="26"/>
      <c r="BK483" s="26"/>
      <c r="BL483" s="26"/>
      <c r="BM483" s="26"/>
      <c r="BN483" s="26"/>
      <c r="BO483" s="26"/>
      <c r="BP483" s="26"/>
      <c r="BQ483" s="26"/>
      <c r="BR483" s="26"/>
      <c r="BS483" s="26"/>
      <c r="BT483" s="26"/>
      <c r="BU483" s="26"/>
      <c r="BV483" s="26"/>
      <c r="BW483" s="26"/>
      <c r="BX483" s="26"/>
      <c r="BY483" s="26"/>
      <c r="BZ483" s="26"/>
      <c r="CA483" s="26"/>
      <c r="CB483" s="26"/>
      <c r="CC483" s="26"/>
      <c r="CD483" s="26"/>
      <c r="CE483" s="26"/>
      <c r="CF483" s="26"/>
      <c r="CG483" s="26"/>
      <c r="CH483" s="26"/>
      <c r="CI483" s="26"/>
      <c r="CJ483" s="26"/>
      <c r="CK483" s="26"/>
      <c r="CL483" s="26"/>
      <c r="CM483" s="26"/>
      <c r="CN483" s="26"/>
      <c r="CO483" s="26"/>
      <c r="CP483" s="26"/>
      <c r="CQ483" s="26"/>
      <c r="CR483" s="26"/>
      <c r="CS483" s="26"/>
      <c r="CT483" s="26"/>
      <c r="CU483" s="26"/>
      <c r="CV483" s="26"/>
      <c r="CW483" s="26"/>
      <c r="CX483" s="26"/>
      <c r="CY483" s="26"/>
      <c r="CZ483" s="26"/>
      <c r="DA483" s="26"/>
      <c r="DB483" s="26"/>
      <c r="DC483" s="26"/>
      <c r="DD483" s="26"/>
      <c r="DE483" s="26"/>
      <c r="DF483" s="26"/>
      <c r="DG483" s="26"/>
      <c r="DH483" s="26"/>
      <c r="DI483" s="26"/>
      <c r="DJ483" s="26"/>
      <c r="DK483" s="26"/>
      <c r="DL483" s="26"/>
      <c r="DM483" s="26"/>
      <c r="DN483" s="26"/>
      <c r="DO483" s="26"/>
      <c r="DP483" s="26"/>
      <c r="DQ483" s="26"/>
      <c r="DR483" s="26"/>
      <c r="DS483" s="26"/>
      <c r="DT483" s="26"/>
      <c r="DU483" s="26"/>
      <c r="DV483" s="26"/>
      <c r="DW483" s="26"/>
      <c r="DX483" s="26"/>
      <c r="DY483" s="26"/>
      <c r="DZ483" s="26"/>
      <c r="EA483" s="26"/>
      <c r="EB483" s="26"/>
      <c r="EC483" s="26"/>
      <c r="ED483" s="26"/>
      <c r="EE483" s="26"/>
      <c r="EF483" s="26"/>
      <c r="EG483" s="26"/>
      <c r="EH483" s="26"/>
      <c r="EI483" s="26"/>
      <c r="EJ483" s="26"/>
      <c r="EK483" s="26"/>
      <c r="EL483" s="26"/>
      <c r="EM483" s="26"/>
      <c r="EN483" s="26"/>
      <c r="EO483" s="26"/>
      <c r="EP483" s="26"/>
      <c r="EQ483" s="26"/>
      <c r="ER483" s="26"/>
      <c r="ES483" s="26"/>
      <c r="ET483" s="26"/>
      <c r="EU483" s="26"/>
      <c r="EV483" s="26"/>
      <c r="EW483" s="26"/>
      <c r="EX483" s="26"/>
      <c r="EY483" s="26"/>
      <c r="EZ483" s="26"/>
      <c r="FA483" s="26"/>
      <c r="FB483" s="26"/>
      <c r="FC483" s="26"/>
      <c r="FD483" s="26"/>
      <c r="FE483" s="26"/>
      <c r="FF483" s="26"/>
      <c r="FG483" s="26"/>
      <c r="FH483" s="26"/>
      <c r="FI483" s="26"/>
      <c r="FJ483" s="26"/>
    </row>
    <row r="484" spans="1:166" x14ac:dyDescent="0.2">
      <c r="A484" s="35" t="s">
        <v>1441</v>
      </c>
      <c r="B484" s="35" t="s">
        <v>99</v>
      </c>
      <c r="C484" s="35" t="s">
        <v>1442</v>
      </c>
      <c r="E484" s="36">
        <v>366.21994000000001</v>
      </c>
      <c r="F484" s="35">
        <v>5.67</v>
      </c>
      <c r="G484" s="35">
        <v>-48600</v>
      </c>
      <c r="H484" s="35">
        <v>38.5</v>
      </c>
      <c r="I484" s="35">
        <v>1000</v>
      </c>
      <c r="J484" s="35" t="s">
        <v>1443</v>
      </c>
      <c r="K484" s="35">
        <v>2</v>
      </c>
      <c r="L484" s="35">
        <v>2</v>
      </c>
      <c r="M484" s="35">
        <v>5</v>
      </c>
      <c r="N484" s="41">
        <v>17.195</v>
      </c>
      <c r="O484" s="35">
        <v>3.209E-3</v>
      </c>
      <c r="P484" s="35">
        <v>0</v>
      </c>
      <c r="Q484" s="35">
        <v>0</v>
      </c>
      <c r="R484" s="35">
        <v>0</v>
      </c>
      <c r="S484" s="35">
        <v>-5412</v>
      </c>
      <c r="T484" s="35">
        <v>661.2</v>
      </c>
      <c r="U484" s="35">
        <v>4950</v>
      </c>
      <c r="V484" s="35" t="s">
        <v>92</v>
      </c>
      <c r="W484" s="35">
        <v>24.4</v>
      </c>
      <c r="X484" s="35">
        <v>0</v>
      </c>
      <c r="Y484" s="35">
        <v>0</v>
      </c>
      <c r="Z484" s="35">
        <v>0</v>
      </c>
      <c r="AA484" s="35">
        <v>0</v>
      </c>
      <c r="AB484" s="35">
        <v>-3823</v>
      </c>
      <c r="AC484" s="42">
        <v>1000</v>
      </c>
      <c r="AD484" s="35">
        <v>1.0009998000000024</v>
      </c>
      <c r="AE484" s="35">
        <v>-4.8956961317700518</v>
      </c>
      <c r="AF484" s="35">
        <v>-2.7099999999999997E-4</v>
      </c>
      <c r="AG484" s="35">
        <v>800</v>
      </c>
      <c r="AH484" s="35">
        <v>0</v>
      </c>
      <c r="AI484" s="35">
        <v>0</v>
      </c>
      <c r="AJ484" s="35">
        <v>-48331.060299999997</v>
      </c>
      <c r="AK484" s="35">
        <v>386.8</v>
      </c>
      <c r="AL484" s="35">
        <v>7.4049997999999988</v>
      </c>
      <c r="AM484" s="35">
        <v>-38.710991399679145</v>
      </c>
      <c r="AN484" s="35">
        <v>-1.763E-3</v>
      </c>
      <c r="AO484" s="35">
        <v>800</v>
      </c>
      <c r="AP484" s="35">
        <v>0</v>
      </c>
      <c r="AQ484" s="35">
        <v>0</v>
      </c>
      <c r="AR484" s="35">
        <v>-49786.217499999999</v>
      </c>
      <c r="AS484" s="35">
        <v>458.4</v>
      </c>
      <c r="AT484" s="35">
        <v>-2.9350001999999993</v>
      </c>
      <c r="AU484" s="35">
        <v>56.751934497553151</v>
      </c>
      <c r="AV484" s="35">
        <v>-1.6950000000000001E-3</v>
      </c>
      <c r="AW484" s="35">
        <v>-6850</v>
      </c>
      <c r="AX484" s="35">
        <v>0</v>
      </c>
      <c r="AY484" s="35">
        <v>0</v>
      </c>
      <c r="AZ484" s="35">
        <v>-64499.407800000001</v>
      </c>
      <c r="BA484" s="35">
        <v>594.26</v>
      </c>
      <c r="BB484" s="35">
        <v>-1.1490000000000009</v>
      </c>
      <c r="BC484" s="35">
        <v>47.765011914222384</v>
      </c>
      <c r="BD484" s="35">
        <v>-3.1410000000000001E-3</v>
      </c>
      <c r="BE484" s="35">
        <v>-7650</v>
      </c>
      <c r="BF484" s="35">
        <v>0</v>
      </c>
      <c r="BG484" s="35">
        <v>0</v>
      </c>
      <c r="BH484" s="35">
        <v>-65426.014490000001</v>
      </c>
      <c r="BI484" s="35">
        <v>661.2</v>
      </c>
      <c r="BJ484" s="35">
        <v>-8.3539999999999992</v>
      </c>
      <c r="BK484" s="35">
        <v>90.029718046114596</v>
      </c>
      <c r="BL484" s="35">
        <v>6.7999999999999999E-5</v>
      </c>
      <c r="BM484" s="35">
        <v>-7650</v>
      </c>
      <c r="BN484" s="35">
        <v>0</v>
      </c>
      <c r="BO484" s="35">
        <v>0</v>
      </c>
      <c r="BP484" s="35">
        <v>-63837.014490000001</v>
      </c>
      <c r="BQ484" s="42">
        <v>1000</v>
      </c>
      <c r="BR484" s="35">
        <v>2</v>
      </c>
      <c r="BS484" s="35">
        <v>17</v>
      </c>
      <c r="BT484" s="35">
        <v>1</v>
      </c>
      <c r="BU484" s="35">
        <v>43</v>
      </c>
      <c r="BV484" s="35">
        <v>1</v>
      </c>
      <c r="BW484" s="26"/>
      <c r="BX484" s="26"/>
      <c r="BY484" s="26"/>
      <c r="BZ484" s="26"/>
      <c r="CA484" s="26"/>
      <c r="CB484" s="26"/>
      <c r="CC484" s="26"/>
      <c r="CD484" s="26"/>
      <c r="CE484" s="26"/>
      <c r="CF484" s="26"/>
      <c r="CG484" s="26"/>
      <c r="CH484" s="26"/>
      <c r="CI484" s="26"/>
      <c r="CJ484" s="26"/>
      <c r="CK484" s="26"/>
      <c r="CL484" s="26"/>
      <c r="CM484" s="26"/>
      <c r="CN484" s="26"/>
      <c r="CO484" s="26"/>
      <c r="CP484" s="26"/>
      <c r="CQ484" s="26"/>
      <c r="CR484" s="26"/>
      <c r="CS484" s="26"/>
      <c r="CT484" s="26"/>
      <c r="CU484" s="26"/>
      <c r="CV484" s="26"/>
      <c r="CW484" s="26"/>
      <c r="CX484" s="26"/>
      <c r="CY484" s="26"/>
      <c r="CZ484" s="26"/>
      <c r="DA484" s="26"/>
      <c r="DB484" s="26"/>
      <c r="DC484" s="26"/>
      <c r="DD484" s="26"/>
      <c r="DE484" s="26"/>
      <c r="DF484" s="26"/>
      <c r="DG484" s="26"/>
      <c r="DH484" s="26"/>
      <c r="DI484" s="26"/>
      <c r="DJ484" s="26"/>
      <c r="DK484" s="26"/>
      <c r="DL484" s="26"/>
      <c r="DM484" s="26"/>
      <c r="DN484" s="26"/>
      <c r="DO484" s="26"/>
      <c r="DP484" s="26"/>
      <c r="DQ484" s="26"/>
      <c r="DR484" s="26"/>
      <c r="DS484" s="26"/>
      <c r="DT484" s="26"/>
      <c r="DU484" s="26"/>
      <c r="DV484" s="26"/>
      <c r="DW484" s="26"/>
      <c r="DX484" s="26"/>
      <c r="DY484" s="26"/>
      <c r="DZ484" s="26"/>
      <c r="EA484" s="26"/>
      <c r="EB484" s="26"/>
      <c r="EC484" s="26"/>
      <c r="ED484" s="26"/>
      <c r="EE484" s="26"/>
      <c r="EF484" s="26"/>
      <c r="EG484" s="26"/>
      <c r="EH484" s="26"/>
      <c r="EI484" s="26"/>
      <c r="EJ484" s="26"/>
      <c r="EK484" s="26"/>
      <c r="EL484" s="26"/>
      <c r="EM484" s="26"/>
      <c r="EN484" s="26"/>
      <c r="EO484" s="26"/>
      <c r="EP484" s="26"/>
      <c r="EQ484" s="26"/>
      <c r="ER484" s="26"/>
      <c r="ES484" s="26"/>
      <c r="ET484" s="26"/>
      <c r="EU484" s="26"/>
      <c r="EV484" s="26"/>
      <c r="EW484" s="26"/>
      <c r="EX484" s="26"/>
      <c r="EY484" s="26"/>
      <c r="EZ484" s="26"/>
      <c r="FA484" s="26"/>
      <c r="FB484" s="26"/>
      <c r="FC484" s="26"/>
      <c r="FD484" s="26"/>
      <c r="FE484" s="26"/>
      <c r="FF484" s="26"/>
      <c r="FG484" s="26"/>
      <c r="FH484" s="26"/>
      <c r="FI484" s="26"/>
      <c r="FJ484" s="26"/>
    </row>
    <row r="485" spans="1:166" x14ac:dyDescent="0.2">
      <c r="A485" s="35" t="s">
        <v>1444</v>
      </c>
      <c r="B485" s="35" t="s">
        <v>223</v>
      </c>
      <c r="C485" s="35" t="s">
        <v>1445</v>
      </c>
      <c r="D485" s="35" t="s">
        <v>1446</v>
      </c>
      <c r="E485" s="36">
        <v>128.41040000000001</v>
      </c>
      <c r="F485" s="35">
        <v>8.15</v>
      </c>
      <c r="G485" s="35">
        <v>-61700</v>
      </c>
      <c r="H485" s="35">
        <v>13.1</v>
      </c>
      <c r="I485" s="35">
        <v>1500</v>
      </c>
      <c r="J485" s="35" t="s">
        <v>146</v>
      </c>
      <c r="K485" s="35">
        <v>1</v>
      </c>
      <c r="L485" s="35">
        <v>1</v>
      </c>
      <c r="M485" s="35">
        <v>3</v>
      </c>
      <c r="N485" s="41">
        <v>11.536</v>
      </c>
      <c r="O485" s="35">
        <v>7.6000000000000004E-4</v>
      </c>
      <c r="P485" s="35">
        <v>117300</v>
      </c>
      <c r="Q485" s="35">
        <v>0</v>
      </c>
      <c r="R485" s="35">
        <v>0</v>
      </c>
      <c r="S485" s="35">
        <v>-3900</v>
      </c>
      <c r="T485" s="42">
        <v>1500</v>
      </c>
      <c r="U485" s="35">
        <v>0.20654979999999945</v>
      </c>
      <c r="V485" s="35">
        <v>15.990901418755527</v>
      </c>
      <c r="W485" s="35">
        <v>4.5416149999999997E-4</v>
      </c>
      <c r="X485" s="35">
        <v>96044.5</v>
      </c>
      <c r="Y485" s="35">
        <v>249.11199999999999</v>
      </c>
      <c r="Z485" s="35">
        <v>1.6200075E-8</v>
      </c>
      <c r="AA485" s="35">
        <v>-64391.72365</v>
      </c>
      <c r="AB485" s="35">
        <v>594.26</v>
      </c>
      <c r="AC485" s="35">
        <v>1.9925499999999996</v>
      </c>
      <c r="AD485" s="35">
        <v>7.0039788354247179</v>
      </c>
      <c r="AE485" s="35">
        <v>-9.9183850000000005E-4</v>
      </c>
      <c r="AF485" s="35">
        <v>95244.5</v>
      </c>
      <c r="AG485" s="35">
        <v>249.11199999999999</v>
      </c>
      <c r="AH485" s="35">
        <v>1.6200075E-8</v>
      </c>
      <c r="AI485" s="35">
        <v>-65318.33034</v>
      </c>
      <c r="AJ485" s="35">
        <v>1040</v>
      </c>
      <c r="AK485" s="35">
        <v>-0.14445010000000025</v>
      </c>
      <c r="AL485" s="35">
        <v>46.879936556084957</v>
      </c>
      <c r="AM485" s="35">
        <v>-9.9183850000000005E-4</v>
      </c>
      <c r="AN485" s="35">
        <v>95244.5</v>
      </c>
      <c r="AO485" s="35">
        <v>249.11199999999999</v>
      </c>
      <c r="AP485" s="35">
        <v>1.6200075E-8</v>
      </c>
      <c r="AQ485" s="35">
        <v>-91349.810850000009</v>
      </c>
      <c r="AR485" s="42">
        <v>1500</v>
      </c>
      <c r="AS485" s="35">
        <v>2</v>
      </c>
      <c r="AT485" s="35">
        <v>17</v>
      </c>
      <c r="AU485" s="35">
        <v>1</v>
      </c>
      <c r="AV485" s="35">
        <v>65</v>
      </c>
      <c r="AW485" s="35">
        <v>0.5</v>
      </c>
      <c r="AX485" s="26"/>
      <c r="AY485" s="26"/>
      <c r="AZ485" s="26"/>
      <c r="BA485" s="26"/>
      <c r="BB485" s="26"/>
      <c r="BC485" s="26"/>
      <c r="BD485" s="26"/>
      <c r="BE485" s="26"/>
      <c r="BF485" s="26"/>
      <c r="BG485" s="26"/>
      <c r="BH485" s="26"/>
      <c r="BI485" s="26"/>
      <c r="BJ485" s="26"/>
      <c r="BK485" s="26"/>
      <c r="BL485" s="26"/>
      <c r="BM485" s="26"/>
      <c r="BN485" s="26"/>
      <c r="BO485" s="26"/>
      <c r="BP485" s="26"/>
      <c r="BQ485" s="26"/>
      <c r="BR485" s="26"/>
      <c r="BS485" s="26"/>
      <c r="BT485" s="26"/>
      <c r="BU485" s="26"/>
      <c r="BV485" s="26"/>
      <c r="BW485" s="26"/>
      <c r="BX485" s="26"/>
      <c r="BY485" s="26"/>
      <c r="BZ485" s="26"/>
      <c r="CA485" s="26"/>
      <c r="CB485" s="26"/>
      <c r="CC485" s="26"/>
      <c r="CD485" s="26"/>
      <c r="CE485" s="26"/>
      <c r="CF485" s="26"/>
      <c r="CG485" s="26"/>
      <c r="CH485" s="26"/>
      <c r="CI485" s="26"/>
      <c r="CJ485" s="26"/>
      <c r="CK485" s="26"/>
      <c r="CL485" s="26"/>
      <c r="CM485" s="26"/>
      <c r="CN485" s="26"/>
      <c r="CO485" s="26"/>
      <c r="CP485" s="26"/>
      <c r="CQ485" s="26"/>
      <c r="CR485" s="26"/>
      <c r="CS485" s="26"/>
      <c r="CT485" s="26"/>
      <c r="CU485" s="26"/>
      <c r="CV485" s="26"/>
      <c r="CW485" s="26"/>
      <c r="CX485" s="26"/>
      <c r="CY485" s="26"/>
      <c r="CZ485" s="26"/>
      <c r="DA485" s="26"/>
      <c r="DB485" s="26"/>
      <c r="DC485" s="26"/>
      <c r="DD485" s="26"/>
      <c r="DE485" s="26"/>
      <c r="DF485" s="26"/>
      <c r="DG485" s="26"/>
      <c r="DH485" s="26"/>
      <c r="DI485" s="26"/>
      <c r="DJ485" s="26"/>
      <c r="DK485" s="26"/>
      <c r="DL485" s="26"/>
      <c r="DM485" s="26"/>
      <c r="DN485" s="26"/>
      <c r="DO485" s="26"/>
      <c r="DP485" s="26"/>
      <c r="DQ485" s="26"/>
      <c r="DR485" s="26"/>
      <c r="DS485" s="26"/>
      <c r="DT485" s="26"/>
      <c r="DU485" s="26"/>
      <c r="DV485" s="26"/>
      <c r="DW485" s="26"/>
      <c r="DX485" s="26"/>
      <c r="DY485" s="26"/>
      <c r="DZ485" s="26"/>
      <c r="EA485" s="26"/>
      <c r="EB485" s="26"/>
      <c r="EC485" s="26"/>
      <c r="ED485" s="26"/>
      <c r="EE485" s="26"/>
      <c r="EF485" s="26"/>
      <c r="EG485" s="26"/>
      <c r="EH485" s="26"/>
      <c r="EI485" s="26"/>
      <c r="EJ485" s="26"/>
      <c r="EK485" s="26"/>
      <c r="EL485" s="26"/>
      <c r="EM485" s="26"/>
      <c r="EN485" s="26"/>
      <c r="EO485" s="26"/>
      <c r="EP485" s="26"/>
      <c r="EQ485" s="26"/>
      <c r="ER485" s="26"/>
      <c r="ES485" s="26"/>
      <c r="ET485" s="26"/>
      <c r="EU485" s="26"/>
      <c r="EV485" s="26"/>
      <c r="EW485" s="26"/>
      <c r="EX485" s="26"/>
      <c r="EY485" s="26"/>
      <c r="EZ485" s="26"/>
      <c r="FA485" s="26"/>
      <c r="FB485" s="26"/>
      <c r="FC485" s="26"/>
      <c r="FD485" s="26"/>
      <c r="FE485" s="26"/>
      <c r="FF485" s="26"/>
      <c r="FG485" s="26"/>
      <c r="FH485" s="26"/>
      <c r="FI485" s="26"/>
      <c r="FJ485" s="26"/>
    </row>
    <row r="486" spans="1:166" x14ac:dyDescent="0.2">
      <c r="A486" s="35" t="s">
        <v>1444</v>
      </c>
      <c r="B486" s="35" t="s">
        <v>104</v>
      </c>
      <c r="C486" s="35" t="s">
        <v>1445</v>
      </c>
      <c r="E486" s="36">
        <v>128.41040000000001</v>
      </c>
      <c r="F486" s="35">
        <v>5.2500000000000003E-3</v>
      </c>
      <c r="G486" s="35">
        <v>30000</v>
      </c>
      <c r="H486" s="35">
        <v>55.668999999999997</v>
      </c>
      <c r="I486" s="35">
        <v>2000</v>
      </c>
      <c r="J486" s="35" t="s">
        <v>146</v>
      </c>
      <c r="K486" s="35">
        <v>1</v>
      </c>
      <c r="L486" s="35">
        <v>1</v>
      </c>
      <c r="M486" s="35">
        <v>3</v>
      </c>
      <c r="N486" s="41">
        <v>8.7026997000000001</v>
      </c>
      <c r="O486" s="35">
        <v>1.4135299999999999E-4</v>
      </c>
      <c r="P486" s="35">
        <v>61262.898000000001</v>
      </c>
      <c r="Q486" s="35">
        <v>0</v>
      </c>
      <c r="R486" s="35">
        <v>-2.9308700000000002E-8</v>
      </c>
      <c r="S486" s="35">
        <v>-2812</v>
      </c>
      <c r="T486" s="42">
        <v>2000</v>
      </c>
      <c r="U486" s="35">
        <v>3.0398500999999989</v>
      </c>
      <c r="V486" s="35">
        <v>-46.242401219764716</v>
      </c>
      <c r="W486" s="35">
        <v>1.0728084999999999E-3</v>
      </c>
      <c r="X486" s="35">
        <v>68025.948999999993</v>
      </c>
      <c r="Y486" s="35">
        <v>249.11199999999999</v>
      </c>
      <c r="Z486" s="35">
        <v>3.0854424999999999E-8</v>
      </c>
      <c r="AA486" s="35">
        <v>28396.27635</v>
      </c>
      <c r="AB486" s="35">
        <v>594.26</v>
      </c>
      <c r="AC486" s="35">
        <v>4.825850299999999</v>
      </c>
      <c r="AD486" s="35">
        <v>-55.229323803095525</v>
      </c>
      <c r="AE486" s="35">
        <v>-3.7319149999999999E-4</v>
      </c>
      <c r="AF486" s="35">
        <v>67225.948999999993</v>
      </c>
      <c r="AG486" s="35">
        <v>249.11199999999999</v>
      </c>
      <c r="AH486" s="35">
        <v>3.0854424999999999E-8</v>
      </c>
      <c r="AI486" s="35">
        <v>27469.66966</v>
      </c>
      <c r="AJ486" s="35">
        <v>1040</v>
      </c>
      <c r="AK486" s="35">
        <v>2.6888501999999992</v>
      </c>
      <c r="AL486" s="35">
        <v>-15.353366082435322</v>
      </c>
      <c r="AM486" s="35">
        <v>-3.7319149999999999E-4</v>
      </c>
      <c r="AN486" s="35">
        <v>67225.948999999993</v>
      </c>
      <c r="AO486" s="35">
        <v>249.11199999999999</v>
      </c>
      <c r="AP486" s="35">
        <v>3.0854424999999999E-8</v>
      </c>
      <c r="AQ486" s="35">
        <v>1438.1891499999983</v>
      </c>
      <c r="AR486" s="42">
        <v>2000</v>
      </c>
      <c r="AS486" s="35">
        <v>2</v>
      </c>
      <c r="AT486" s="35">
        <v>17</v>
      </c>
      <c r="AU486" s="35">
        <v>1</v>
      </c>
      <c r="AV486" s="35">
        <v>65</v>
      </c>
      <c r="AW486" s="35">
        <v>0.5</v>
      </c>
      <c r="AX486" s="26"/>
      <c r="AY486" s="26"/>
      <c r="AZ486" s="26"/>
      <c r="BA486" s="26"/>
      <c r="BB486" s="26"/>
      <c r="BC486" s="26"/>
      <c r="BD486" s="26"/>
      <c r="BE486" s="26"/>
      <c r="BF486" s="26"/>
      <c r="BG486" s="26"/>
      <c r="BH486" s="26"/>
      <c r="BI486" s="26"/>
      <c r="BJ486" s="26"/>
      <c r="BK486" s="26"/>
      <c r="BL486" s="26"/>
      <c r="BM486" s="26"/>
      <c r="BN486" s="26"/>
      <c r="BO486" s="26"/>
      <c r="BP486" s="26"/>
      <c r="BQ486" s="26"/>
      <c r="BR486" s="26"/>
      <c r="BS486" s="26"/>
      <c r="BT486" s="26"/>
      <c r="BU486" s="26"/>
      <c r="BV486" s="26"/>
      <c r="BW486" s="26"/>
      <c r="BX486" s="26"/>
      <c r="BY486" s="26"/>
      <c r="BZ486" s="26"/>
      <c r="CA486" s="26"/>
      <c r="CB486" s="26"/>
      <c r="CC486" s="26"/>
      <c r="CD486" s="26"/>
      <c r="CE486" s="26"/>
      <c r="CF486" s="26"/>
      <c r="CG486" s="26"/>
      <c r="CH486" s="26"/>
      <c r="CI486" s="26"/>
      <c r="CJ486" s="26"/>
      <c r="CK486" s="26"/>
      <c r="CL486" s="26"/>
      <c r="CM486" s="26"/>
      <c r="CN486" s="26"/>
      <c r="CO486" s="26"/>
      <c r="CP486" s="26"/>
      <c r="CQ486" s="26"/>
      <c r="CR486" s="26"/>
      <c r="CS486" s="26"/>
      <c r="CT486" s="26"/>
      <c r="CU486" s="26"/>
      <c r="CV486" s="26"/>
      <c r="CW486" s="26"/>
      <c r="CX486" s="26"/>
      <c r="CY486" s="26"/>
      <c r="CZ486" s="26"/>
      <c r="DA486" s="26"/>
      <c r="DB486" s="26"/>
      <c r="DC486" s="26"/>
      <c r="DD486" s="26"/>
      <c r="DE486" s="26"/>
      <c r="DF486" s="26"/>
      <c r="DG486" s="26"/>
      <c r="DH486" s="26"/>
      <c r="DI486" s="26"/>
      <c r="DJ486" s="26"/>
      <c r="DK486" s="26"/>
      <c r="DL486" s="26"/>
      <c r="DM486" s="26"/>
      <c r="DN486" s="26"/>
      <c r="DO486" s="26"/>
      <c r="DP486" s="26"/>
      <c r="DQ486" s="26"/>
      <c r="DR486" s="26"/>
      <c r="DS486" s="26"/>
      <c r="DT486" s="26"/>
      <c r="DU486" s="26"/>
      <c r="DV486" s="26"/>
      <c r="DW486" s="26"/>
      <c r="DX486" s="26"/>
      <c r="DY486" s="26"/>
      <c r="DZ486" s="26"/>
      <c r="EA486" s="26"/>
      <c r="EB486" s="26"/>
      <c r="EC486" s="26"/>
      <c r="ED486" s="26"/>
      <c r="EE486" s="26"/>
      <c r="EF486" s="26"/>
      <c r="EG486" s="26"/>
      <c r="EH486" s="26"/>
      <c r="EI486" s="26"/>
      <c r="EJ486" s="26"/>
      <c r="EK486" s="26"/>
      <c r="EL486" s="26"/>
      <c r="EM486" s="26"/>
      <c r="EN486" s="26"/>
      <c r="EO486" s="26"/>
      <c r="EP486" s="26"/>
      <c r="EQ486" s="26"/>
      <c r="ER486" s="26"/>
      <c r="ES486" s="26"/>
      <c r="ET486" s="26"/>
      <c r="EU486" s="26"/>
      <c r="EV486" s="26"/>
      <c r="EW486" s="26"/>
      <c r="EX486" s="26"/>
      <c r="EY486" s="26"/>
      <c r="EZ486" s="26"/>
      <c r="FA486" s="26"/>
      <c r="FB486" s="26"/>
      <c r="FC486" s="26"/>
      <c r="FD486" s="26"/>
      <c r="FE486" s="26"/>
      <c r="FF486" s="26"/>
      <c r="FG486" s="26"/>
      <c r="FH486" s="26"/>
      <c r="FI486" s="26"/>
      <c r="FJ486" s="26"/>
    </row>
    <row r="487" spans="1:166" x14ac:dyDescent="0.2">
      <c r="A487" s="35" t="s">
        <v>1447</v>
      </c>
      <c r="B487" s="35" t="s">
        <v>223</v>
      </c>
      <c r="C487" s="35" t="s">
        <v>1448</v>
      </c>
      <c r="D487" s="35" t="s">
        <v>1449</v>
      </c>
      <c r="E487" s="36">
        <v>144.477</v>
      </c>
      <c r="F487" s="35">
        <v>4.82</v>
      </c>
      <c r="G487" s="35">
        <v>-35700</v>
      </c>
      <c r="H487" s="35">
        <v>17.251999999999999</v>
      </c>
      <c r="I487" s="35">
        <v>1100</v>
      </c>
      <c r="J487" s="35" t="s">
        <v>1432</v>
      </c>
      <c r="K487" s="35">
        <v>3</v>
      </c>
      <c r="L487" s="35">
        <v>1</v>
      </c>
      <c r="M487" s="35">
        <v>7</v>
      </c>
      <c r="N487" s="41">
        <v>11.693</v>
      </c>
      <c r="O487" s="35">
        <v>7.3800000000000005E-4</v>
      </c>
      <c r="P487" s="35">
        <v>73800</v>
      </c>
      <c r="Q487" s="35">
        <v>0</v>
      </c>
      <c r="R487" s="35">
        <v>0</v>
      </c>
      <c r="S487" s="35">
        <v>-3799</v>
      </c>
      <c r="T487" s="42">
        <v>1100</v>
      </c>
      <c r="U487" s="35">
        <v>1.7999996000000014</v>
      </c>
      <c r="V487" s="35">
        <v>-9.1161067013744344</v>
      </c>
      <c r="W487" s="35">
        <v>-1.0089999999999999E-3</v>
      </c>
      <c r="X487" s="35">
        <v>-40100</v>
      </c>
      <c r="Y487" s="35">
        <v>0</v>
      </c>
      <c r="Z487" s="35">
        <v>0</v>
      </c>
      <c r="AA487" s="35">
        <v>-34983.633799999996</v>
      </c>
      <c r="AB487" s="35">
        <v>368.3</v>
      </c>
      <c r="AC487" s="35">
        <v>-0.46300040000000031</v>
      </c>
      <c r="AD487" s="35">
        <v>6.0668389845663029</v>
      </c>
      <c r="AE487" s="35">
        <v>7.3699999999999992E-4</v>
      </c>
      <c r="AF487" s="35">
        <v>37700</v>
      </c>
      <c r="AG487" s="35">
        <v>0</v>
      </c>
      <c r="AH487" s="35">
        <v>0</v>
      </c>
      <c r="AI487" s="35">
        <v>-36098.742400000003</v>
      </c>
      <c r="AJ487" s="35">
        <v>388.36</v>
      </c>
      <c r="AK487" s="35">
        <v>-8.5900002999999998</v>
      </c>
      <c r="AL487" s="35">
        <v>53.99236806989056</v>
      </c>
      <c r="AM487" s="35">
        <v>1.3247999999999999E-2</v>
      </c>
      <c r="AN487" s="35">
        <v>37700</v>
      </c>
      <c r="AO487" s="35">
        <v>0</v>
      </c>
      <c r="AP487" s="35">
        <v>0</v>
      </c>
      <c r="AQ487" s="35">
        <v>-37780.991580299997</v>
      </c>
      <c r="AR487" s="35">
        <v>432</v>
      </c>
      <c r="AS487" s="35">
        <v>-3.1660002999999985</v>
      </c>
      <c r="AT487" s="35">
        <v>27.964354035907419</v>
      </c>
      <c r="AU487" s="35">
        <v>2.379E-3</v>
      </c>
      <c r="AV487" s="35">
        <v>582700</v>
      </c>
      <c r="AW487" s="35">
        <v>0</v>
      </c>
      <c r="AX487" s="35">
        <v>0</v>
      </c>
      <c r="AY487" s="35">
        <v>-39989.387900000002</v>
      </c>
      <c r="AZ487" s="35">
        <v>594.26</v>
      </c>
      <c r="BA487" s="35">
        <v>-1.3800000999999984</v>
      </c>
      <c r="BB487" s="35">
        <v>18.977431452576646</v>
      </c>
      <c r="BC487" s="35">
        <v>9.3299999999999991E-4</v>
      </c>
      <c r="BD487" s="35">
        <v>581900</v>
      </c>
      <c r="BE487" s="35">
        <v>0</v>
      </c>
      <c r="BF487" s="35">
        <v>0</v>
      </c>
      <c r="BG487" s="35">
        <v>-40915.994590000002</v>
      </c>
      <c r="BH487" s="35">
        <v>881.8</v>
      </c>
      <c r="BI487" s="35">
        <v>-0.50420019999999788</v>
      </c>
      <c r="BJ487" s="35">
        <v>28.435274165845506</v>
      </c>
      <c r="BK487" s="35">
        <v>-5.0557000000000011E-4</v>
      </c>
      <c r="BL487" s="35">
        <v>22918.5</v>
      </c>
      <c r="BM487" s="35">
        <v>0</v>
      </c>
      <c r="BN487" s="35">
        <v>-8.9999999999999995E-9</v>
      </c>
      <c r="BO487" s="35">
        <v>-52735.61249</v>
      </c>
      <c r="BP487" s="35">
        <v>1040</v>
      </c>
      <c r="BQ487" s="35">
        <v>-2.6412002999999995</v>
      </c>
      <c r="BR487" s="35">
        <v>68.311231886505766</v>
      </c>
      <c r="BS487" s="35">
        <v>-5.0557000000000011E-4</v>
      </c>
      <c r="BT487" s="35">
        <v>22918.5</v>
      </c>
      <c r="BU487" s="35">
        <v>0</v>
      </c>
      <c r="BV487" s="35">
        <v>-8.9999999999999995E-9</v>
      </c>
      <c r="BW487" s="35">
        <v>-78767.092999999993</v>
      </c>
      <c r="BX487" s="42">
        <v>1100</v>
      </c>
      <c r="BY487" s="35">
        <v>2</v>
      </c>
      <c r="BZ487" s="35">
        <v>17</v>
      </c>
      <c r="CA487" s="35">
        <v>1</v>
      </c>
      <c r="CB487" s="35">
        <v>81</v>
      </c>
      <c r="CC487" s="35">
        <v>1</v>
      </c>
      <c r="CD487" s="26"/>
      <c r="CE487" s="26"/>
      <c r="CF487" s="26"/>
      <c r="CG487" s="26"/>
      <c r="CH487" s="26"/>
      <c r="CI487" s="26"/>
      <c r="CJ487" s="26"/>
      <c r="CK487" s="26"/>
      <c r="CL487" s="26"/>
      <c r="CM487" s="26"/>
      <c r="CN487" s="26"/>
      <c r="CO487" s="26"/>
      <c r="CP487" s="26"/>
      <c r="CQ487" s="26"/>
      <c r="CR487" s="26"/>
      <c r="CS487" s="26"/>
      <c r="CT487" s="26"/>
      <c r="CU487" s="26"/>
      <c r="CV487" s="26"/>
      <c r="CW487" s="26"/>
      <c r="CX487" s="26"/>
      <c r="CY487" s="26"/>
      <c r="CZ487" s="26"/>
      <c r="DA487" s="26"/>
      <c r="DB487" s="26"/>
      <c r="DC487" s="26"/>
      <c r="DD487" s="26"/>
      <c r="DE487" s="26"/>
      <c r="DF487" s="26"/>
      <c r="DG487" s="26"/>
      <c r="DH487" s="26"/>
      <c r="DI487" s="26"/>
      <c r="DJ487" s="26"/>
      <c r="DK487" s="26"/>
      <c r="DL487" s="26"/>
      <c r="DM487" s="26"/>
      <c r="DN487" s="26"/>
      <c r="DO487" s="26"/>
      <c r="DP487" s="26"/>
      <c r="DQ487" s="26"/>
      <c r="DR487" s="26"/>
      <c r="DS487" s="26"/>
      <c r="DT487" s="26"/>
      <c r="DU487" s="26"/>
      <c r="DV487" s="26"/>
      <c r="DW487" s="26"/>
      <c r="DX487" s="26"/>
      <c r="DY487" s="26"/>
      <c r="DZ487" s="26"/>
      <c r="EA487" s="26"/>
      <c r="EB487" s="26"/>
      <c r="EC487" s="26"/>
      <c r="ED487" s="26"/>
      <c r="EE487" s="26"/>
      <c r="EF487" s="26"/>
      <c r="EG487" s="26"/>
      <c r="EH487" s="26"/>
      <c r="EI487" s="26"/>
      <c r="EJ487" s="26"/>
      <c r="EK487" s="26"/>
      <c r="EL487" s="26"/>
      <c r="EM487" s="26"/>
      <c r="EN487" s="26"/>
      <c r="EO487" s="26"/>
      <c r="EP487" s="26"/>
      <c r="EQ487" s="26"/>
      <c r="ER487" s="26"/>
      <c r="ES487" s="26"/>
      <c r="ET487" s="26"/>
      <c r="EU487" s="26"/>
      <c r="EV487" s="26"/>
      <c r="EW487" s="26"/>
      <c r="EX487" s="26"/>
      <c r="EY487" s="26"/>
      <c r="EZ487" s="26"/>
      <c r="FA487" s="26"/>
      <c r="FB487" s="26"/>
      <c r="FC487" s="26"/>
      <c r="FD487" s="26"/>
      <c r="FE487" s="26"/>
      <c r="FF487" s="26"/>
      <c r="FG487" s="26"/>
      <c r="FH487" s="26"/>
      <c r="FI487" s="26"/>
      <c r="FJ487" s="26"/>
    </row>
    <row r="488" spans="1:166" x14ac:dyDescent="0.2">
      <c r="A488" s="35" t="s">
        <v>1447</v>
      </c>
      <c r="B488" s="35" t="s">
        <v>104</v>
      </c>
      <c r="C488" s="35" t="s">
        <v>1448</v>
      </c>
      <c r="E488" s="36">
        <v>144.477</v>
      </c>
      <c r="F488" s="35">
        <v>5.9100000000000003E-3</v>
      </c>
      <c r="G488" s="35">
        <v>45000</v>
      </c>
      <c r="H488" s="35">
        <v>58.93</v>
      </c>
      <c r="I488" s="35">
        <v>3000</v>
      </c>
      <c r="J488" s="35" t="s">
        <v>1432</v>
      </c>
      <c r="K488" s="35">
        <v>3</v>
      </c>
      <c r="L488" s="35">
        <v>1</v>
      </c>
      <c r="M488" s="35">
        <v>8</v>
      </c>
      <c r="N488" s="41">
        <v>8.9280004999999996</v>
      </c>
      <c r="O488" s="35">
        <v>7.1000000000000005E-5</v>
      </c>
      <c r="P488" s="35">
        <v>32900</v>
      </c>
      <c r="Q488" s="35">
        <v>0</v>
      </c>
      <c r="R488" s="35">
        <v>0</v>
      </c>
      <c r="S488" s="35">
        <v>-2779</v>
      </c>
      <c r="T488" s="42">
        <v>3000</v>
      </c>
      <c r="U488" s="35">
        <v>4.5649991000000014</v>
      </c>
      <c r="V488" s="35">
        <v>-69.940741137816673</v>
      </c>
      <c r="W488" s="35">
        <v>-3.4199999999999996E-4</v>
      </c>
      <c r="X488" s="35">
        <v>-60550</v>
      </c>
      <c r="Y488" s="35">
        <v>0</v>
      </c>
      <c r="Z488" s="35">
        <v>0</v>
      </c>
      <c r="AA488" s="35">
        <v>46736.366200000004</v>
      </c>
      <c r="AB488" s="35">
        <v>368.3</v>
      </c>
      <c r="AC488" s="35">
        <v>2.3019990999999997</v>
      </c>
      <c r="AD488" s="35">
        <v>-54.75779545187595</v>
      </c>
      <c r="AE488" s="35">
        <v>1.4039999999999999E-3</v>
      </c>
      <c r="AF488" s="35">
        <v>17250</v>
      </c>
      <c r="AG488" s="35">
        <v>0</v>
      </c>
      <c r="AH488" s="35">
        <v>0</v>
      </c>
      <c r="AI488" s="35">
        <v>45621.257599999997</v>
      </c>
      <c r="AJ488" s="35">
        <v>388.36</v>
      </c>
      <c r="AK488" s="35">
        <v>-5.8250007999999998</v>
      </c>
      <c r="AL488" s="35">
        <v>-6.8322663665516927</v>
      </c>
      <c r="AM488" s="35">
        <v>1.3915E-2</v>
      </c>
      <c r="AN488" s="35">
        <v>17250</v>
      </c>
      <c r="AO488" s="35">
        <v>0</v>
      </c>
      <c r="AP488" s="35">
        <v>0</v>
      </c>
      <c r="AQ488" s="35">
        <v>43939.008419700003</v>
      </c>
      <c r="AR488" s="35">
        <v>432</v>
      </c>
      <c r="AS488" s="35">
        <v>-0.40100079999999849</v>
      </c>
      <c r="AT488" s="35">
        <v>-32.860280400534819</v>
      </c>
      <c r="AU488" s="35">
        <v>3.0460000000000001E-3</v>
      </c>
      <c r="AV488" s="35">
        <v>562250</v>
      </c>
      <c r="AW488" s="35">
        <v>0</v>
      </c>
      <c r="AX488" s="35">
        <v>0</v>
      </c>
      <c r="AY488" s="35">
        <v>41730.612099999998</v>
      </c>
      <c r="AZ488" s="35">
        <v>594.26</v>
      </c>
      <c r="BA488" s="35">
        <v>1.3849994000000017</v>
      </c>
      <c r="BB488" s="35">
        <v>-41.847202983865571</v>
      </c>
      <c r="BC488" s="35">
        <v>1.5999999999999999E-3</v>
      </c>
      <c r="BD488" s="35">
        <v>561450</v>
      </c>
      <c r="BE488" s="35">
        <v>0</v>
      </c>
      <c r="BF488" s="35">
        <v>0</v>
      </c>
      <c r="BG488" s="35">
        <v>40804.005409999998</v>
      </c>
      <c r="BH488" s="35">
        <v>881.8</v>
      </c>
      <c r="BI488" s="35">
        <v>2.2607993000000022</v>
      </c>
      <c r="BJ488" s="35">
        <v>-32.389360270596718</v>
      </c>
      <c r="BK488" s="35">
        <v>1.6143E-4</v>
      </c>
      <c r="BL488" s="35">
        <v>2468.5</v>
      </c>
      <c r="BM488" s="35">
        <v>0</v>
      </c>
      <c r="BN488" s="35">
        <v>-8.9999999999999995E-9</v>
      </c>
      <c r="BO488" s="35">
        <v>28984.38751</v>
      </c>
      <c r="BP488" s="35">
        <v>1040</v>
      </c>
      <c r="BQ488" s="35">
        <v>0.12379920000000055</v>
      </c>
      <c r="BR488" s="35">
        <v>7.4865974500635195</v>
      </c>
      <c r="BS488" s="35">
        <v>1.6143E-4</v>
      </c>
      <c r="BT488" s="35">
        <v>2468.5</v>
      </c>
      <c r="BU488" s="35">
        <v>0</v>
      </c>
      <c r="BV488" s="35">
        <v>-8.9999999999999995E-9</v>
      </c>
      <c r="BW488" s="35">
        <v>2952.9069999999992</v>
      </c>
      <c r="BX488" s="35">
        <v>2000</v>
      </c>
      <c r="BY488" s="35">
        <v>-4.8442006999999991</v>
      </c>
      <c r="BZ488" s="35">
        <v>68.990039434459533</v>
      </c>
      <c r="CA488" s="35">
        <v>1.6143E-4</v>
      </c>
      <c r="CB488" s="35">
        <v>2468.5</v>
      </c>
      <c r="CC488" s="35">
        <v>0</v>
      </c>
      <c r="CD488" s="35">
        <v>-8.9999999999999995E-9</v>
      </c>
      <c r="CE488" s="35">
        <v>28201.960999999999</v>
      </c>
      <c r="CF488" s="42">
        <v>3000</v>
      </c>
      <c r="CG488" s="35">
        <v>2</v>
      </c>
      <c r="CH488" s="35">
        <v>17</v>
      </c>
      <c r="CI488" s="35">
        <v>1</v>
      </c>
      <c r="CJ488" s="35">
        <v>81</v>
      </c>
      <c r="CK488" s="35">
        <v>1</v>
      </c>
      <c r="CL488" s="26"/>
      <c r="CM488" s="26"/>
      <c r="CN488" s="26"/>
      <c r="CO488" s="26"/>
      <c r="CP488" s="26"/>
      <c r="CQ488" s="26"/>
      <c r="CR488" s="26"/>
      <c r="CS488" s="26"/>
      <c r="CT488" s="26"/>
      <c r="CU488" s="26"/>
      <c r="CV488" s="26"/>
      <c r="CW488" s="26"/>
      <c r="CX488" s="26"/>
      <c r="CY488" s="26"/>
      <c r="CZ488" s="26"/>
      <c r="DA488" s="26"/>
      <c r="DB488" s="26"/>
      <c r="DC488" s="26"/>
      <c r="DD488" s="26"/>
      <c r="DE488" s="26"/>
      <c r="DF488" s="26"/>
      <c r="DG488" s="26"/>
      <c r="DH488" s="26"/>
      <c r="DI488" s="26"/>
      <c r="DJ488" s="26"/>
      <c r="DK488" s="26"/>
      <c r="DL488" s="26"/>
      <c r="DM488" s="26"/>
      <c r="DN488" s="26"/>
      <c r="DO488" s="26"/>
      <c r="DP488" s="26"/>
      <c r="DQ488" s="26"/>
      <c r="DR488" s="26"/>
      <c r="DS488" s="26"/>
      <c r="DT488" s="26"/>
      <c r="DU488" s="26"/>
      <c r="DV488" s="26"/>
      <c r="DW488" s="26"/>
      <c r="DX488" s="26"/>
      <c r="DY488" s="26"/>
      <c r="DZ488" s="26"/>
      <c r="EA488" s="26"/>
      <c r="EB488" s="26"/>
      <c r="EC488" s="26"/>
      <c r="ED488" s="26"/>
      <c r="EE488" s="26"/>
      <c r="EF488" s="26"/>
      <c r="EG488" s="26"/>
      <c r="EH488" s="26"/>
      <c r="EI488" s="26"/>
      <c r="EJ488" s="26"/>
      <c r="EK488" s="26"/>
      <c r="EL488" s="26"/>
      <c r="EM488" s="26"/>
      <c r="EN488" s="26"/>
      <c r="EO488" s="26"/>
      <c r="EP488" s="26"/>
      <c r="EQ488" s="26"/>
      <c r="ER488" s="26"/>
      <c r="ES488" s="26"/>
      <c r="ET488" s="26"/>
      <c r="EU488" s="26"/>
      <c r="EV488" s="26"/>
      <c r="EW488" s="26"/>
      <c r="EX488" s="26"/>
      <c r="EY488" s="26"/>
      <c r="EZ488" s="26"/>
      <c r="FA488" s="26"/>
      <c r="FB488" s="26"/>
      <c r="FC488" s="26"/>
      <c r="FD488" s="26"/>
      <c r="FE488" s="26"/>
      <c r="FF488" s="26"/>
      <c r="FG488" s="26"/>
      <c r="FH488" s="26"/>
      <c r="FI488" s="26"/>
      <c r="FJ488" s="26"/>
    </row>
    <row r="489" spans="1:166" x14ac:dyDescent="0.2">
      <c r="A489" s="35" t="s">
        <v>1450</v>
      </c>
      <c r="B489" s="35" t="s">
        <v>223</v>
      </c>
      <c r="C489" s="35" t="s">
        <v>1451</v>
      </c>
      <c r="E489" s="36">
        <v>208.47460000000001</v>
      </c>
      <c r="F489" s="35">
        <v>4.6909999999999998</v>
      </c>
      <c r="G489" s="35">
        <v>-223100</v>
      </c>
      <c r="H489" s="35">
        <v>29.408000000000001</v>
      </c>
      <c r="I489" s="35">
        <v>800</v>
      </c>
      <c r="J489" s="35" t="s">
        <v>1432</v>
      </c>
      <c r="K489" s="35">
        <v>4</v>
      </c>
      <c r="L489" s="35">
        <v>1</v>
      </c>
      <c r="M489" s="35">
        <v>5</v>
      </c>
      <c r="N489" s="41">
        <v>16.817399999999999</v>
      </c>
      <c r="O489" s="35">
        <v>1.4098400000000001E-2</v>
      </c>
      <c r="P489" s="35">
        <v>92809.101999999999</v>
      </c>
      <c r="Q489" s="35">
        <v>0</v>
      </c>
      <c r="R489" s="35">
        <v>-1.40324E-6</v>
      </c>
      <c r="S489" s="35">
        <v>-6541</v>
      </c>
      <c r="T489" s="42">
        <v>800</v>
      </c>
      <c r="U489" s="35">
        <v>22.3697996</v>
      </c>
      <c r="V489" s="35">
        <v>-79.815424202614281</v>
      </c>
      <c r="W489" s="35">
        <v>-1.5296754000000001E-2</v>
      </c>
      <c r="X489" s="35">
        <v>115782.55100000001</v>
      </c>
      <c r="Y489" s="35">
        <v>996.44799999999998</v>
      </c>
      <c r="Z489" s="35">
        <v>7.6642030000000003E-7</v>
      </c>
      <c r="AA489" s="35">
        <v>-227128.6612</v>
      </c>
      <c r="AB489" s="35">
        <v>368.3</v>
      </c>
      <c r="AC489" s="35">
        <v>20.106799599999995</v>
      </c>
      <c r="AD489" s="35">
        <v>-64.632478516673473</v>
      </c>
      <c r="AE489" s="35">
        <v>-1.3550754E-2</v>
      </c>
      <c r="AF489" s="35">
        <v>193582.55100000001</v>
      </c>
      <c r="AG489" s="35">
        <v>996.44799999999998</v>
      </c>
      <c r="AH489" s="35">
        <v>7.6642030000000003E-7</v>
      </c>
      <c r="AI489" s="35">
        <v>-228243.76980000001</v>
      </c>
      <c r="AJ489" s="35">
        <v>388.36</v>
      </c>
      <c r="AK489" s="35">
        <v>11.979799700000001</v>
      </c>
      <c r="AL489" s="35">
        <v>-16.706949431349301</v>
      </c>
      <c r="AM489" s="35">
        <v>-1.0397540000000004E-3</v>
      </c>
      <c r="AN489" s="35">
        <v>193582.55100000001</v>
      </c>
      <c r="AO489" s="35">
        <v>996.44799999999998</v>
      </c>
      <c r="AP489" s="35">
        <v>7.6642030000000003E-7</v>
      </c>
      <c r="AQ489" s="35">
        <v>-229926.0189803</v>
      </c>
      <c r="AR489" s="35">
        <v>432</v>
      </c>
      <c r="AS489" s="35">
        <v>17.4037997</v>
      </c>
      <c r="AT489" s="35">
        <v>-42.734963465332498</v>
      </c>
      <c r="AU489" s="35">
        <v>-1.1908754000000001E-2</v>
      </c>
      <c r="AV489" s="35">
        <v>738582.55099999998</v>
      </c>
      <c r="AW489" s="35">
        <v>996.44799999999998</v>
      </c>
      <c r="AX489" s="35">
        <v>7.6642030000000003E-7</v>
      </c>
      <c r="AY489" s="35">
        <v>-232134.41529999999</v>
      </c>
      <c r="AZ489" s="35">
        <v>594.26</v>
      </c>
      <c r="BA489" s="35">
        <v>19.189799900000004</v>
      </c>
      <c r="BB489" s="35">
        <v>-51.721886048663237</v>
      </c>
      <c r="BC489" s="35">
        <v>-1.3354754E-2</v>
      </c>
      <c r="BD489" s="35">
        <v>737782.55099999998</v>
      </c>
      <c r="BE489" s="35">
        <v>996.44799999999998</v>
      </c>
      <c r="BF489" s="35">
        <v>7.6642030000000003E-7</v>
      </c>
      <c r="BG489" s="35">
        <v>-233061.02199000001</v>
      </c>
      <c r="BH489" s="42">
        <v>800</v>
      </c>
      <c r="BI489" s="35">
        <v>3</v>
      </c>
      <c r="BJ489" s="35">
        <v>17</v>
      </c>
      <c r="BK489" s="35">
        <v>1</v>
      </c>
      <c r="BL489" s="35">
        <v>81</v>
      </c>
      <c r="BM489" s="35">
        <v>1</v>
      </c>
      <c r="BN489" s="35">
        <v>65</v>
      </c>
      <c r="BO489" s="35">
        <v>2</v>
      </c>
      <c r="BP489" s="26"/>
      <c r="BQ489" s="26"/>
      <c r="BR489" s="26"/>
      <c r="BS489" s="26"/>
      <c r="BT489" s="26"/>
      <c r="BU489" s="26"/>
      <c r="BV489" s="26"/>
      <c r="BW489" s="26"/>
      <c r="BX489" s="26"/>
      <c r="BY489" s="26"/>
      <c r="BZ489" s="26"/>
      <c r="CA489" s="26"/>
      <c r="CB489" s="26"/>
      <c r="CC489" s="26"/>
      <c r="CD489" s="26"/>
      <c r="CE489" s="26"/>
      <c r="CF489" s="26"/>
      <c r="CG489" s="26"/>
      <c r="CH489" s="26"/>
      <c r="CI489" s="26"/>
      <c r="CJ489" s="26"/>
      <c r="CK489" s="26"/>
      <c r="CL489" s="26"/>
      <c r="CM489" s="26"/>
      <c r="CN489" s="26"/>
      <c r="CO489" s="26"/>
      <c r="CP489" s="26"/>
      <c r="CQ489" s="26"/>
      <c r="CR489" s="26"/>
      <c r="CS489" s="26"/>
      <c r="CT489" s="26"/>
      <c r="CU489" s="26"/>
      <c r="CV489" s="26"/>
      <c r="CW489" s="26"/>
      <c r="CX489" s="26"/>
      <c r="CY489" s="26"/>
      <c r="CZ489" s="26"/>
      <c r="DA489" s="26"/>
      <c r="DB489" s="26"/>
      <c r="DC489" s="26"/>
      <c r="DD489" s="26"/>
      <c r="DE489" s="26"/>
      <c r="DF489" s="26"/>
      <c r="DG489" s="26"/>
      <c r="DH489" s="26"/>
      <c r="DI489" s="26"/>
      <c r="DJ489" s="26"/>
      <c r="DK489" s="26"/>
      <c r="DL489" s="26"/>
      <c r="DM489" s="26"/>
      <c r="DN489" s="26"/>
      <c r="DO489" s="26"/>
      <c r="DP489" s="26"/>
      <c r="DQ489" s="26"/>
      <c r="DR489" s="26"/>
      <c r="DS489" s="26"/>
      <c r="DT489" s="26"/>
      <c r="DU489" s="26"/>
      <c r="DV489" s="26"/>
      <c r="DW489" s="26"/>
      <c r="DX489" s="26"/>
      <c r="DY489" s="26"/>
      <c r="DZ489" s="26"/>
      <c r="EA489" s="26"/>
      <c r="EB489" s="26"/>
      <c r="EC489" s="26"/>
      <c r="ED489" s="26"/>
      <c r="EE489" s="26"/>
      <c r="EF489" s="26"/>
      <c r="EG489" s="26"/>
      <c r="EH489" s="26"/>
      <c r="EI489" s="26"/>
      <c r="EJ489" s="26"/>
      <c r="EK489" s="26"/>
      <c r="EL489" s="26"/>
      <c r="EM489" s="26"/>
      <c r="EN489" s="26"/>
      <c r="EO489" s="26"/>
      <c r="EP489" s="26"/>
      <c r="EQ489" s="26"/>
      <c r="ER489" s="26"/>
      <c r="ES489" s="26"/>
      <c r="ET489" s="26"/>
      <c r="EU489" s="26"/>
      <c r="EV489" s="26"/>
      <c r="EW489" s="26"/>
      <c r="EX489" s="26"/>
      <c r="EY489" s="26"/>
      <c r="EZ489" s="26"/>
      <c r="FA489" s="26"/>
      <c r="FB489" s="26"/>
      <c r="FC489" s="26"/>
      <c r="FD489" s="26"/>
      <c r="FE489" s="26"/>
      <c r="FF489" s="26"/>
      <c r="FG489" s="26"/>
      <c r="FH489" s="26"/>
      <c r="FI489" s="26"/>
      <c r="FJ489" s="26"/>
    </row>
    <row r="490" spans="1:166" x14ac:dyDescent="0.2">
      <c r="A490" s="35" t="s">
        <v>1452</v>
      </c>
      <c r="B490" s="35" t="s">
        <v>223</v>
      </c>
      <c r="C490" s="35" t="s">
        <v>1453</v>
      </c>
      <c r="E490" s="36">
        <v>226.48988</v>
      </c>
      <c r="F490" s="35">
        <v>3.79</v>
      </c>
      <c r="G490" s="35">
        <v>-296340</v>
      </c>
      <c r="H490" s="35">
        <v>36.814</v>
      </c>
      <c r="I490" s="35">
        <v>550</v>
      </c>
      <c r="J490" s="35" t="s">
        <v>1432</v>
      </c>
      <c r="K490" s="35">
        <v>4</v>
      </c>
      <c r="L490" s="35">
        <v>1</v>
      </c>
      <c r="M490" s="35">
        <v>4</v>
      </c>
      <c r="N490" s="41">
        <v>5.4154400999999996</v>
      </c>
      <c r="O490" s="35">
        <v>5.48832E-2</v>
      </c>
      <c r="P490" s="35">
        <v>-44061.101999999999</v>
      </c>
      <c r="Q490" s="35">
        <v>0</v>
      </c>
      <c r="R490" s="35">
        <v>-2.4264899999999999E-5</v>
      </c>
      <c r="S490" s="35">
        <v>-5702</v>
      </c>
      <c r="T490" s="42">
        <v>550</v>
      </c>
      <c r="U490" s="35">
        <v>41.989389500000001</v>
      </c>
      <c r="V490" s="35">
        <v>-139.41519511025717</v>
      </c>
      <c r="W490" s="35">
        <v>-5.4874742499999997E-2</v>
      </c>
      <c r="X490" s="35">
        <v>25796.449000000001</v>
      </c>
      <c r="Y490" s="35">
        <v>860.07399999999996</v>
      </c>
      <c r="Z490" s="35">
        <v>1.2151610875E-5</v>
      </c>
      <c r="AA490" s="35">
        <v>-295652.76525</v>
      </c>
      <c r="AB490" s="35">
        <v>368.3</v>
      </c>
      <c r="AC490" s="35">
        <v>39.726389500000003</v>
      </c>
      <c r="AD490" s="35">
        <v>-124.23224942431659</v>
      </c>
      <c r="AE490" s="35">
        <v>-5.3128742499999999E-2</v>
      </c>
      <c r="AF490" s="35">
        <v>103596.44899999999</v>
      </c>
      <c r="AG490" s="35">
        <v>860.07399999999996</v>
      </c>
      <c r="AH490" s="35">
        <v>1.2151610875E-5</v>
      </c>
      <c r="AI490" s="35">
        <v>-296767.87384999997</v>
      </c>
      <c r="AJ490" s="35">
        <v>388.36</v>
      </c>
      <c r="AK490" s="35">
        <v>31.599389600000002</v>
      </c>
      <c r="AL490" s="35">
        <v>-76.306720338992136</v>
      </c>
      <c r="AM490" s="35">
        <v>-4.0617742499999998E-2</v>
      </c>
      <c r="AN490" s="35">
        <v>103596.44899999999</v>
      </c>
      <c r="AO490" s="35">
        <v>860.07399999999996</v>
      </c>
      <c r="AP490" s="35">
        <v>1.2151610875E-5</v>
      </c>
      <c r="AQ490" s="35">
        <v>-298450.12303030002</v>
      </c>
      <c r="AR490" s="35">
        <v>432</v>
      </c>
      <c r="AS490" s="35">
        <v>37.023389600000002</v>
      </c>
      <c r="AT490" s="35">
        <v>-102.33473437297528</v>
      </c>
      <c r="AU490" s="35">
        <v>-5.1486742500000002E-2</v>
      </c>
      <c r="AV490" s="35">
        <v>648596.44900000002</v>
      </c>
      <c r="AW490" s="35">
        <v>860.07399999999996</v>
      </c>
      <c r="AX490" s="35">
        <v>1.2151610875E-5</v>
      </c>
      <c r="AY490" s="35">
        <v>-300658.51935000002</v>
      </c>
      <c r="AZ490" s="42">
        <v>550</v>
      </c>
      <c r="BA490" s="35">
        <v>4</v>
      </c>
      <c r="BB490" s="35">
        <v>38</v>
      </c>
      <c r="BC490" s="35">
        <v>1</v>
      </c>
      <c r="BD490" s="35">
        <v>65</v>
      </c>
      <c r="BE490" s="35">
        <v>2.5</v>
      </c>
      <c r="BF490" s="35">
        <v>17</v>
      </c>
      <c r="BG490" s="35">
        <v>1</v>
      </c>
      <c r="BH490" s="35">
        <v>81</v>
      </c>
      <c r="BI490" s="35">
        <v>1</v>
      </c>
      <c r="BJ490" s="26"/>
      <c r="BK490" s="26"/>
      <c r="BL490" s="26"/>
      <c r="BM490" s="26"/>
      <c r="BN490" s="26"/>
      <c r="BO490" s="26"/>
      <c r="BP490" s="26"/>
      <c r="BQ490" s="26"/>
      <c r="BR490" s="26"/>
      <c r="BS490" s="26"/>
      <c r="BT490" s="26"/>
      <c r="BU490" s="26"/>
      <c r="BV490" s="26"/>
      <c r="BW490" s="26"/>
      <c r="BX490" s="26"/>
      <c r="BY490" s="26"/>
      <c r="BZ490" s="26"/>
      <c r="CA490" s="26"/>
      <c r="CB490" s="26"/>
      <c r="CC490" s="26"/>
      <c r="CD490" s="26"/>
      <c r="CE490" s="26"/>
      <c r="CF490" s="26"/>
      <c r="CG490" s="26"/>
      <c r="CH490" s="26"/>
      <c r="CI490" s="26"/>
      <c r="CJ490" s="26"/>
      <c r="CK490" s="26"/>
      <c r="CL490" s="26"/>
      <c r="CM490" s="26"/>
      <c r="CN490" s="26"/>
      <c r="CO490" s="26"/>
      <c r="CP490" s="26"/>
      <c r="CQ490" s="26"/>
      <c r="CR490" s="26"/>
      <c r="CS490" s="26"/>
      <c r="CT490" s="26"/>
      <c r="CU490" s="26"/>
      <c r="CV490" s="26"/>
      <c r="CW490" s="26"/>
      <c r="CX490" s="26"/>
      <c r="CY490" s="26"/>
      <c r="CZ490" s="26"/>
      <c r="DA490" s="26"/>
      <c r="DB490" s="26"/>
      <c r="DC490" s="26"/>
      <c r="DD490" s="26"/>
      <c r="DE490" s="26"/>
      <c r="DF490" s="26"/>
      <c r="DG490" s="26"/>
      <c r="DH490" s="26"/>
      <c r="DI490" s="26"/>
      <c r="DJ490" s="26"/>
      <c r="DK490" s="26"/>
      <c r="DL490" s="26"/>
      <c r="DM490" s="26"/>
      <c r="DN490" s="26"/>
      <c r="DO490" s="26"/>
      <c r="DP490" s="26"/>
      <c r="DQ490" s="26"/>
      <c r="DR490" s="26"/>
      <c r="DS490" s="26"/>
      <c r="DT490" s="26"/>
      <c r="DU490" s="26"/>
      <c r="DV490" s="26"/>
      <c r="DW490" s="26"/>
      <c r="DX490" s="26"/>
      <c r="DY490" s="26"/>
      <c r="DZ490" s="26"/>
      <c r="EA490" s="26"/>
      <c r="EB490" s="26"/>
      <c r="EC490" s="26"/>
      <c r="ED490" s="26"/>
      <c r="EE490" s="26"/>
      <c r="EF490" s="26"/>
      <c r="EG490" s="26"/>
      <c r="EH490" s="26"/>
      <c r="EI490" s="26"/>
      <c r="EJ490" s="26"/>
      <c r="EK490" s="26"/>
      <c r="EL490" s="26"/>
      <c r="EM490" s="26"/>
      <c r="EN490" s="26"/>
      <c r="EO490" s="26"/>
      <c r="EP490" s="26"/>
      <c r="EQ490" s="26"/>
      <c r="ER490" s="26"/>
      <c r="ES490" s="26"/>
      <c r="ET490" s="26"/>
      <c r="EU490" s="26"/>
      <c r="EV490" s="26"/>
      <c r="EW490" s="26"/>
      <c r="EX490" s="26"/>
      <c r="EY490" s="26"/>
      <c r="EZ490" s="26"/>
      <c r="FA490" s="26"/>
      <c r="FB490" s="26"/>
      <c r="FC490" s="26"/>
      <c r="FD490" s="26"/>
      <c r="FE490" s="26"/>
      <c r="FF490" s="26"/>
      <c r="FG490" s="26"/>
      <c r="FH490" s="26"/>
      <c r="FI490" s="26"/>
      <c r="FJ490" s="26"/>
    </row>
    <row r="491" spans="1:166" x14ac:dyDescent="0.2">
      <c r="A491" s="35" t="s">
        <v>1454</v>
      </c>
      <c r="B491" s="35" t="s">
        <v>223</v>
      </c>
      <c r="C491" s="35" t="s">
        <v>1455</v>
      </c>
      <c r="E491" s="36">
        <v>256.57539759999997</v>
      </c>
      <c r="F491" s="35">
        <v>3.09</v>
      </c>
      <c r="G491" s="35">
        <v>-413410</v>
      </c>
      <c r="H491" s="35">
        <v>54.883000000000003</v>
      </c>
      <c r="I491" s="35">
        <v>550</v>
      </c>
      <c r="J491" s="35" t="s">
        <v>1432</v>
      </c>
      <c r="K491" s="35">
        <v>4</v>
      </c>
      <c r="L491" s="35">
        <v>1</v>
      </c>
      <c r="M491" s="35">
        <v>4</v>
      </c>
      <c r="N491" s="41">
        <v>8.8558798000000003</v>
      </c>
      <c r="O491" s="35">
        <v>7.8622800000000007E-2</v>
      </c>
      <c r="P491" s="35">
        <v>-28057.1</v>
      </c>
      <c r="Q491" s="35">
        <v>0</v>
      </c>
      <c r="R491" s="35">
        <v>-1.90088E-5</v>
      </c>
      <c r="S491" s="35">
        <v>-9032</v>
      </c>
      <c r="T491" s="42">
        <v>550</v>
      </c>
      <c r="U491" s="35">
        <v>52.272391900000002</v>
      </c>
      <c r="V491" s="35">
        <v>-113.36546884306495</v>
      </c>
      <c r="W491" s="35">
        <v>-7.6598967295000001E-2</v>
      </c>
      <c r="X491" s="35">
        <v>-2191.719999999983</v>
      </c>
      <c r="Y491" s="35">
        <v>632.32942000000003</v>
      </c>
      <c r="Z491" s="35">
        <v>9.4473430352500006E-6</v>
      </c>
      <c r="AA491" s="35">
        <v>-409578.34901349997</v>
      </c>
      <c r="AB491" s="35">
        <v>368.3</v>
      </c>
      <c r="AC491" s="35">
        <v>50.009391899999997</v>
      </c>
      <c r="AD491" s="35">
        <v>-98.182523157124137</v>
      </c>
      <c r="AE491" s="35">
        <v>-7.4852967295000003E-2</v>
      </c>
      <c r="AF491" s="35">
        <v>75608.28</v>
      </c>
      <c r="AG491" s="35">
        <v>632.32942000000003</v>
      </c>
      <c r="AH491" s="35">
        <v>9.4473430352500006E-6</v>
      </c>
      <c r="AI491" s="35">
        <v>-410693.45761350001</v>
      </c>
      <c r="AJ491" s="35">
        <v>388.36</v>
      </c>
      <c r="AK491" s="35">
        <v>41.882391999999996</v>
      </c>
      <c r="AL491" s="35">
        <v>-50.256994071799909</v>
      </c>
      <c r="AM491" s="35">
        <v>-6.2341967295000009E-2</v>
      </c>
      <c r="AN491" s="35">
        <v>75608.28</v>
      </c>
      <c r="AO491" s="35">
        <v>632.32942000000003</v>
      </c>
      <c r="AP491" s="35">
        <v>9.4473430352500006E-6</v>
      </c>
      <c r="AQ491" s="35">
        <v>-412375.7067938</v>
      </c>
      <c r="AR491" s="35">
        <v>432</v>
      </c>
      <c r="AS491" s="35">
        <v>47.306392000000002</v>
      </c>
      <c r="AT491" s="35">
        <v>-76.285008105783049</v>
      </c>
      <c r="AU491" s="35">
        <v>-7.3210967295000012E-2</v>
      </c>
      <c r="AV491" s="35">
        <v>620608.28</v>
      </c>
      <c r="AW491" s="35">
        <v>632.32942000000003</v>
      </c>
      <c r="AX491" s="35">
        <v>9.4473430352500006E-6</v>
      </c>
      <c r="AY491" s="35">
        <v>-414584.10311349999</v>
      </c>
      <c r="AZ491" s="42">
        <v>550</v>
      </c>
      <c r="BA491" s="35">
        <v>4</v>
      </c>
      <c r="BB491" s="35">
        <v>38</v>
      </c>
      <c r="BC491" s="35">
        <v>2.67</v>
      </c>
      <c r="BD491" s="35">
        <v>65</v>
      </c>
      <c r="BE491" s="35">
        <v>3.335</v>
      </c>
      <c r="BF491" s="35">
        <v>17</v>
      </c>
      <c r="BG491" s="35">
        <v>1</v>
      </c>
      <c r="BH491" s="35">
        <v>81</v>
      </c>
      <c r="BI491" s="35">
        <v>1</v>
      </c>
      <c r="BJ491" s="26"/>
      <c r="BK491" s="26"/>
      <c r="BL491" s="26"/>
      <c r="BM491" s="26"/>
      <c r="BN491" s="26"/>
      <c r="BO491" s="26"/>
      <c r="BP491" s="26"/>
      <c r="BQ491" s="26"/>
      <c r="BR491" s="26"/>
      <c r="BS491" s="26"/>
      <c r="BT491" s="26"/>
      <c r="BU491" s="26"/>
      <c r="BV491" s="26"/>
      <c r="BW491" s="26"/>
      <c r="BX491" s="26"/>
      <c r="BY491" s="26"/>
      <c r="BZ491" s="26"/>
      <c r="CA491" s="26"/>
      <c r="CB491" s="26"/>
      <c r="CC491" s="26"/>
      <c r="CD491" s="26"/>
      <c r="CE491" s="26"/>
      <c r="CF491" s="26"/>
      <c r="CG491" s="26"/>
      <c r="CH491" s="26"/>
      <c r="CI491" s="26"/>
      <c r="CJ491" s="26"/>
      <c r="CK491" s="26"/>
      <c r="CL491" s="26"/>
      <c r="CM491" s="26"/>
      <c r="CN491" s="26"/>
      <c r="CO491" s="26"/>
      <c r="CP491" s="26"/>
      <c r="CQ491" s="26"/>
      <c r="CR491" s="26"/>
      <c r="CS491" s="26"/>
      <c r="CT491" s="26"/>
      <c r="CU491" s="26"/>
      <c r="CV491" s="26"/>
      <c r="CW491" s="26"/>
      <c r="CX491" s="26"/>
      <c r="CY491" s="26"/>
      <c r="CZ491" s="26"/>
      <c r="DA491" s="26"/>
      <c r="DB491" s="26"/>
      <c r="DC491" s="26"/>
      <c r="DD491" s="26"/>
      <c r="DE491" s="26"/>
      <c r="DF491" s="26"/>
      <c r="DG491" s="26"/>
      <c r="DH491" s="26"/>
      <c r="DI491" s="26"/>
      <c r="DJ491" s="26"/>
      <c r="DK491" s="26"/>
      <c r="DL491" s="26"/>
      <c r="DM491" s="26"/>
      <c r="DN491" s="26"/>
      <c r="DO491" s="26"/>
      <c r="DP491" s="26"/>
      <c r="DQ491" s="26"/>
      <c r="DR491" s="26"/>
      <c r="DS491" s="26"/>
      <c r="DT491" s="26"/>
      <c r="DU491" s="26"/>
      <c r="DV491" s="26"/>
      <c r="DW491" s="26"/>
      <c r="DX491" s="26"/>
      <c r="DY491" s="26"/>
      <c r="DZ491" s="26"/>
      <c r="EA491" s="26"/>
      <c r="EB491" s="26"/>
      <c r="EC491" s="26"/>
      <c r="ED491" s="26"/>
      <c r="EE491" s="26"/>
      <c r="EF491" s="26"/>
      <c r="EG491" s="26"/>
      <c r="EH491" s="26"/>
      <c r="EI491" s="26"/>
      <c r="EJ491" s="26"/>
      <c r="EK491" s="26"/>
      <c r="EL491" s="26"/>
      <c r="EM491" s="26"/>
      <c r="EN491" s="26"/>
      <c r="EO491" s="26"/>
      <c r="EP491" s="26"/>
      <c r="EQ491" s="26"/>
      <c r="ER491" s="26"/>
      <c r="ES491" s="26"/>
      <c r="ET491" s="26"/>
      <c r="EU491" s="26"/>
      <c r="EV491" s="26"/>
      <c r="EW491" s="26"/>
      <c r="EX491" s="26"/>
      <c r="EY491" s="26"/>
      <c r="EZ491" s="26"/>
      <c r="FA491" s="26"/>
      <c r="FB491" s="26"/>
      <c r="FC491" s="26"/>
      <c r="FD491" s="26"/>
      <c r="FE491" s="26"/>
      <c r="FF491" s="26"/>
      <c r="FG491" s="26"/>
      <c r="FH491" s="26"/>
      <c r="FI491" s="26"/>
      <c r="FJ491" s="26"/>
    </row>
    <row r="492" spans="1:166" x14ac:dyDescent="0.2">
      <c r="A492" s="35" t="s">
        <v>1456</v>
      </c>
      <c r="B492" s="35" t="s">
        <v>99</v>
      </c>
      <c r="C492" s="35" t="s">
        <v>1457</v>
      </c>
      <c r="E492" s="36">
        <v>234.16800000000001</v>
      </c>
      <c r="F492" s="35">
        <v>6.83</v>
      </c>
      <c r="G492" s="35">
        <v>-3440</v>
      </c>
      <c r="H492" s="35">
        <v>23.77</v>
      </c>
      <c r="I492" s="35">
        <v>900</v>
      </c>
      <c r="J492" s="35" t="s">
        <v>1458</v>
      </c>
      <c r="K492" s="35">
        <v>4</v>
      </c>
      <c r="L492" s="35">
        <v>2</v>
      </c>
      <c r="M492" s="35">
        <v>3</v>
      </c>
      <c r="N492" s="41">
        <v>-122.83799999999999</v>
      </c>
      <c r="O492" s="35">
        <v>6.7354399999999995E-2</v>
      </c>
      <c r="P492" s="35">
        <v>1326500</v>
      </c>
      <c r="Q492" s="35">
        <v>3970.05</v>
      </c>
      <c r="R492" s="35">
        <v>-1.9100899999999999E-5</v>
      </c>
      <c r="S492" s="35">
        <v>-41857</v>
      </c>
      <c r="T492" s="35">
        <v>729</v>
      </c>
      <c r="U492" s="35">
        <v>7600</v>
      </c>
      <c r="V492" s="35" t="s">
        <v>92</v>
      </c>
      <c r="W492" s="35">
        <v>-14.095000000000001</v>
      </c>
      <c r="X492" s="35">
        <v>9.8250000000000004E-3</v>
      </c>
      <c r="Y492" s="35">
        <v>-8492500</v>
      </c>
      <c r="Z492" s="35">
        <v>0</v>
      </c>
      <c r="AA492" s="35">
        <v>0</v>
      </c>
      <c r="AB492" s="35">
        <v>30303</v>
      </c>
      <c r="AC492" s="42">
        <v>900</v>
      </c>
      <c r="AD492" s="35">
        <v>135.47199989999999</v>
      </c>
      <c r="AE492" s="35">
        <v>-1092.8812441573189</v>
      </c>
      <c r="AF492" s="35">
        <v>-6.780304999999999E-2</v>
      </c>
      <c r="AG492" s="35">
        <v>639813.5</v>
      </c>
      <c r="AH492" s="35">
        <v>7940.1</v>
      </c>
      <c r="AI492" s="35">
        <v>1.0281799999999999E-5</v>
      </c>
      <c r="AJ492" s="35">
        <v>-41374.075400000002</v>
      </c>
      <c r="AK492" s="35">
        <v>594.26</v>
      </c>
      <c r="AL492" s="35">
        <v>137.2580001</v>
      </c>
      <c r="AM492" s="35">
        <v>-1101.8681667406499</v>
      </c>
      <c r="AN492" s="35">
        <v>-6.9249049999999993E-2</v>
      </c>
      <c r="AO492" s="35">
        <v>639013.5</v>
      </c>
      <c r="AP492" s="35">
        <v>7940.1</v>
      </c>
      <c r="AQ492" s="35">
        <v>1.0281799999999999E-5</v>
      </c>
      <c r="AR492" s="35">
        <v>-42300.682090000002</v>
      </c>
      <c r="AS492" s="35">
        <v>729</v>
      </c>
      <c r="AT492" s="35">
        <v>28.515000100000002</v>
      </c>
      <c r="AU492" s="35">
        <v>-217.60259477096173</v>
      </c>
      <c r="AV492" s="35">
        <v>-1.171965E-2</v>
      </c>
      <c r="AW492" s="35">
        <v>-4270486.5</v>
      </c>
      <c r="AX492" s="35">
        <v>0</v>
      </c>
      <c r="AY492" s="35">
        <v>7.3134999999999999E-7</v>
      </c>
      <c r="AZ492" s="35">
        <v>29859.317909999998</v>
      </c>
      <c r="BA492" s="42">
        <v>900</v>
      </c>
      <c r="BB492" s="35">
        <v>2</v>
      </c>
      <c r="BC492" s="35">
        <v>17</v>
      </c>
      <c r="BD492" s="35">
        <v>1</v>
      </c>
      <c r="BE492" s="35">
        <v>82</v>
      </c>
      <c r="BF492" s="35">
        <v>1</v>
      </c>
      <c r="BG492" s="26"/>
      <c r="BH492" s="26"/>
      <c r="BI492" s="26"/>
      <c r="BJ492" s="26"/>
      <c r="BK492" s="26"/>
      <c r="BL492" s="26"/>
      <c r="BM492" s="26"/>
      <c r="BN492" s="26"/>
      <c r="BO492" s="26"/>
      <c r="BP492" s="26"/>
      <c r="BQ492" s="26"/>
      <c r="BR492" s="26"/>
      <c r="BS492" s="26"/>
      <c r="BT492" s="26"/>
      <c r="BU492" s="26"/>
      <c r="BV492" s="26"/>
      <c r="BW492" s="26"/>
      <c r="BX492" s="26"/>
      <c r="BY492" s="26"/>
      <c r="BZ492" s="26"/>
      <c r="CA492" s="26"/>
      <c r="CB492" s="26"/>
      <c r="CC492" s="26"/>
      <c r="CD492" s="26"/>
      <c r="CE492" s="26"/>
      <c r="CF492" s="26"/>
      <c r="CG492" s="26"/>
      <c r="CH492" s="26"/>
      <c r="CI492" s="26"/>
      <c r="CJ492" s="26"/>
      <c r="CK492" s="26"/>
      <c r="CL492" s="26"/>
      <c r="CM492" s="26"/>
      <c r="CN492" s="26"/>
      <c r="CO492" s="26"/>
      <c r="CP492" s="26"/>
      <c r="CQ492" s="26"/>
      <c r="CR492" s="26"/>
      <c r="CS492" s="26"/>
      <c r="CT492" s="26"/>
      <c r="CU492" s="26"/>
      <c r="CV492" s="26"/>
      <c r="CW492" s="26"/>
      <c r="CX492" s="26"/>
      <c r="CY492" s="26"/>
      <c r="CZ492" s="26"/>
      <c r="DA492" s="26"/>
      <c r="DB492" s="26"/>
      <c r="DC492" s="26"/>
      <c r="DD492" s="26"/>
      <c r="DE492" s="26"/>
      <c r="DF492" s="26"/>
      <c r="DG492" s="26"/>
      <c r="DH492" s="26"/>
      <c r="DI492" s="26"/>
      <c r="DJ492" s="26"/>
      <c r="DK492" s="26"/>
      <c r="DL492" s="26"/>
      <c r="DM492" s="26"/>
      <c r="DN492" s="26"/>
      <c r="DO492" s="26"/>
      <c r="DP492" s="26"/>
      <c r="DQ492" s="26"/>
      <c r="DR492" s="26"/>
      <c r="DS492" s="26"/>
      <c r="DT492" s="26"/>
      <c r="DU492" s="26"/>
      <c r="DV492" s="26"/>
      <c r="DW492" s="26"/>
      <c r="DX492" s="26"/>
      <c r="DY492" s="26"/>
      <c r="DZ492" s="26"/>
      <c r="EA492" s="26"/>
      <c r="EB492" s="26"/>
      <c r="EC492" s="26"/>
      <c r="ED492" s="26"/>
      <c r="EE492" s="26"/>
      <c r="EF492" s="26"/>
      <c r="EG492" s="26"/>
      <c r="EH492" s="26"/>
      <c r="EI492" s="26"/>
      <c r="EJ492" s="26"/>
      <c r="EK492" s="26"/>
      <c r="EL492" s="26"/>
      <c r="EM492" s="26"/>
      <c r="EN492" s="26"/>
      <c r="EO492" s="26"/>
      <c r="EP492" s="26"/>
      <c r="EQ492" s="26"/>
      <c r="ER492" s="26"/>
      <c r="ES492" s="26"/>
      <c r="ET492" s="26"/>
      <c r="EU492" s="26"/>
      <c r="EV492" s="26"/>
      <c r="EW492" s="26"/>
      <c r="EX492" s="26"/>
      <c r="EY492" s="26"/>
      <c r="EZ492" s="26"/>
      <c r="FA492" s="26"/>
      <c r="FB492" s="26"/>
      <c r="FC492" s="26"/>
      <c r="FD492" s="26"/>
      <c r="FE492" s="26"/>
      <c r="FF492" s="26"/>
      <c r="FG492" s="26"/>
      <c r="FH492" s="26"/>
      <c r="FI492" s="26"/>
      <c r="FJ492" s="26"/>
    </row>
    <row r="493" spans="1:166" x14ac:dyDescent="0.2">
      <c r="A493" s="35" t="s">
        <v>1459</v>
      </c>
      <c r="B493" s="35" t="s">
        <v>223</v>
      </c>
      <c r="C493" s="35" t="s">
        <v>1460</v>
      </c>
      <c r="D493" s="35" t="s">
        <v>1461</v>
      </c>
      <c r="E493" s="36">
        <v>191.37099999999998</v>
      </c>
      <c r="F493" s="35">
        <v>5.81</v>
      </c>
      <c r="G493" s="35">
        <v>-34600</v>
      </c>
      <c r="H493" s="35">
        <v>22.21</v>
      </c>
      <c r="I493" s="35">
        <v>1500</v>
      </c>
      <c r="J493" s="35" t="s">
        <v>1462</v>
      </c>
      <c r="K493" s="35">
        <v>4</v>
      </c>
      <c r="L493" s="35">
        <v>1</v>
      </c>
      <c r="M493" s="35">
        <v>5</v>
      </c>
      <c r="N493" s="41">
        <v>11.192</v>
      </c>
      <c r="O493" s="35">
        <v>1.1150000000000001E-3</v>
      </c>
      <c r="P493" s="35">
        <v>0</v>
      </c>
      <c r="Q493" s="35">
        <v>0</v>
      </c>
      <c r="R493" s="35">
        <v>0</v>
      </c>
      <c r="S493" s="35">
        <v>-3436</v>
      </c>
      <c r="T493" s="42">
        <v>1500</v>
      </c>
      <c r="U493" s="35">
        <v>-0.41100029999999954</v>
      </c>
      <c r="V493" s="35">
        <v>2.0777614191081426</v>
      </c>
      <c r="W493" s="35">
        <v>1.5149999999999999E-3</v>
      </c>
      <c r="X493" s="35">
        <v>-7250</v>
      </c>
      <c r="Y493" s="35">
        <v>0</v>
      </c>
      <c r="Z493" s="35">
        <v>0</v>
      </c>
      <c r="AA493" s="35">
        <v>-34539.222000000002</v>
      </c>
      <c r="AB493" s="35">
        <v>494.3</v>
      </c>
      <c r="AC493" s="35">
        <v>12.049999799999998</v>
      </c>
      <c r="AD493" s="35">
        <v>-74.763121602765665</v>
      </c>
      <c r="AE493" s="35">
        <v>-1.0928E-2</v>
      </c>
      <c r="AF493" s="35">
        <v>-182267.5</v>
      </c>
      <c r="AG493" s="35">
        <v>0</v>
      </c>
      <c r="AH493" s="35">
        <v>2.244635E-6</v>
      </c>
      <c r="AI493" s="35">
        <v>-31641.6512</v>
      </c>
      <c r="AJ493" s="35">
        <v>594.26</v>
      </c>
      <c r="AK493" s="35">
        <v>13.835999999999999</v>
      </c>
      <c r="AL493" s="35">
        <v>-83.750044186096488</v>
      </c>
      <c r="AM493" s="35">
        <v>-1.2374E-2</v>
      </c>
      <c r="AN493" s="35">
        <v>-183067.5</v>
      </c>
      <c r="AO493" s="35">
        <v>0</v>
      </c>
      <c r="AP493" s="35">
        <v>2.244635E-6</v>
      </c>
      <c r="AQ493" s="35">
        <v>-32568.257890000001</v>
      </c>
      <c r="AR493" s="35">
        <v>1016.55</v>
      </c>
      <c r="AS493" s="35">
        <v>1.2449998000000004</v>
      </c>
      <c r="AT493" s="35">
        <v>13.644836983676356</v>
      </c>
      <c r="AU493" s="35">
        <v>-1.2745E-3</v>
      </c>
      <c r="AV493" s="35">
        <v>-14975</v>
      </c>
      <c r="AW493" s="35">
        <v>0</v>
      </c>
      <c r="AX493" s="35">
        <v>0</v>
      </c>
      <c r="AY493" s="35">
        <v>-52227.285490000002</v>
      </c>
      <c r="AZ493" s="35">
        <v>1040</v>
      </c>
      <c r="BA493" s="35">
        <v>-0.89200029999999941</v>
      </c>
      <c r="BB493" s="35">
        <v>53.520794704336588</v>
      </c>
      <c r="BC493" s="35">
        <v>-1.2745E-3</v>
      </c>
      <c r="BD493" s="35">
        <v>-14975</v>
      </c>
      <c r="BE493" s="35">
        <v>0</v>
      </c>
      <c r="BF493" s="35">
        <v>0</v>
      </c>
      <c r="BG493" s="35">
        <v>-78258.766000000003</v>
      </c>
      <c r="BH493" s="42">
        <v>1500</v>
      </c>
      <c r="BI493" s="35">
        <v>2</v>
      </c>
      <c r="BJ493" s="35">
        <v>17</v>
      </c>
      <c r="BK493" s="35">
        <v>1</v>
      </c>
      <c r="BL493" s="35">
        <v>84</v>
      </c>
      <c r="BM493" s="35">
        <v>1</v>
      </c>
      <c r="BN493" s="26"/>
      <c r="BO493" s="26"/>
      <c r="BP493" s="26"/>
      <c r="BQ493" s="26"/>
      <c r="BR493" s="26"/>
      <c r="BS493" s="26"/>
      <c r="BT493" s="26"/>
      <c r="BU493" s="26"/>
      <c r="BV493" s="26"/>
      <c r="BW493" s="26"/>
      <c r="BX493" s="26"/>
      <c r="BY493" s="26"/>
      <c r="BZ493" s="26"/>
      <c r="CA493" s="26"/>
      <c r="CB493" s="26"/>
      <c r="CC493" s="26"/>
      <c r="CD493" s="26"/>
      <c r="CE493" s="26"/>
      <c r="CF493" s="26"/>
      <c r="CG493" s="26"/>
      <c r="CH493" s="26"/>
      <c r="CI493" s="26"/>
      <c r="CJ493" s="26"/>
      <c r="CK493" s="26"/>
      <c r="CL493" s="26"/>
      <c r="CM493" s="26"/>
      <c r="CN493" s="26"/>
      <c r="CO493" s="26"/>
      <c r="CP493" s="26"/>
      <c r="CQ493" s="26"/>
      <c r="CR493" s="26"/>
      <c r="CS493" s="26"/>
      <c r="CT493" s="26"/>
      <c r="CU493" s="26"/>
      <c r="CV493" s="26"/>
      <c r="CW493" s="26"/>
      <c r="CX493" s="26"/>
      <c r="CY493" s="26"/>
      <c r="CZ493" s="26"/>
      <c r="DA493" s="26"/>
      <c r="DB493" s="26"/>
      <c r="DC493" s="26"/>
      <c r="DD493" s="26"/>
      <c r="DE493" s="26"/>
      <c r="DF493" s="26"/>
      <c r="DG493" s="26"/>
      <c r="DH493" s="26"/>
      <c r="DI493" s="26"/>
      <c r="DJ493" s="26"/>
      <c r="DK493" s="26"/>
      <c r="DL493" s="26"/>
      <c r="DM493" s="26"/>
      <c r="DN493" s="26"/>
      <c r="DO493" s="26"/>
      <c r="DP493" s="26"/>
      <c r="DQ493" s="26"/>
      <c r="DR493" s="26"/>
      <c r="DS493" s="26"/>
      <c r="DT493" s="26"/>
      <c r="DU493" s="26"/>
      <c r="DV493" s="26"/>
      <c r="DW493" s="26"/>
      <c r="DX493" s="26"/>
      <c r="DY493" s="26"/>
      <c r="DZ493" s="26"/>
      <c r="EA493" s="26"/>
      <c r="EB493" s="26"/>
      <c r="EC493" s="26"/>
      <c r="ED493" s="26"/>
      <c r="EE493" s="26"/>
      <c r="EF493" s="26"/>
      <c r="EG493" s="26"/>
      <c r="EH493" s="26"/>
      <c r="EI493" s="26"/>
      <c r="EJ493" s="26"/>
      <c r="EK493" s="26"/>
      <c r="EL493" s="26"/>
      <c r="EM493" s="26"/>
      <c r="EN493" s="26"/>
      <c r="EO493" s="26"/>
      <c r="EP493" s="26"/>
      <c r="EQ493" s="26"/>
      <c r="ER493" s="26"/>
      <c r="ES493" s="26"/>
      <c r="ET493" s="26"/>
      <c r="EU493" s="26"/>
      <c r="EV493" s="26"/>
      <c r="EW493" s="26"/>
      <c r="EX493" s="26"/>
      <c r="EY493" s="26"/>
      <c r="EZ493" s="26"/>
      <c r="FA493" s="26"/>
      <c r="FB493" s="26"/>
      <c r="FC493" s="26"/>
      <c r="FD493" s="26"/>
      <c r="FE493" s="26"/>
      <c r="FF493" s="26"/>
      <c r="FG493" s="26"/>
      <c r="FH493" s="26"/>
      <c r="FI493" s="26"/>
      <c r="FJ493" s="26"/>
    </row>
    <row r="494" spans="1:166" x14ac:dyDescent="0.2">
      <c r="A494" s="35" t="s">
        <v>1463</v>
      </c>
      <c r="B494" s="35" t="s">
        <v>223</v>
      </c>
      <c r="C494" s="35" t="s">
        <v>1464</v>
      </c>
      <c r="E494" s="36">
        <v>188.49469999999999</v>
      </c>
      <c r="F494" s="35">
        <v>4.93</v>
      </c>
      <c r="G494" s="35">
        <v>-284200</v>
      </c>
      <c r="H494" s="35">
        <v>23.3</v>
      </c>
      <c r="I494" s="35">
        <v>1000</v>
      </c>
      <c r="J494" s="35" t="s">
        <v>1465</v>
      </c>
      <c r="K494" s="35">
        <v>4</v>
      </c>
      <c r="L494" s="35">
        <v>1</v>
      </c>
      <c r="M494" s="35">
        <v>2</v>
      </c>
      <c r="N494" s="41">
        <v>21.652999999999999</v>
      </c>
      <c r="O494" s="35">
        <v>5.1549999999999999E-3</v>
      </c>
      <c r="P494" s="35">
        <v>316200</v>
      </c>
      <c r="Q494" s="35">
        <v>0</v>
      </c>
      <c r="R494" s="35">
        <v>0</v>
      </c>
      <c r="S494" s="35">
        <v>-7975</v>
      </c>
      <c r="T494" s="42">
        <v>1000</v>
      </c>
      <c r="U494" s="35">
        <v>8.2210097000000033</v>
      </c>
      <c r="V494" s="35">
        <v>-4.862037794930302</v>
      </c>
      <c r="W494" s="35">
        <v>-3.6620525E-3</v>
      </c>
      <c r="X494" s="35">
        <v>228024.80100000001</v>
      </c>
      <c r="Y494" s="35">
        <v>747.33600000000001</v>
      </c>
      <c r="Z494" s="35">
        <v>-1.1999274999999999E-8</v>
      </c>
      <c r="AA494" s="35">
        <v>-290057.17765000003</v>
      </c>
      <c r="AB494" s="35">
        <v>594.26</v>
      </c>
      <c r="AC494" s="35">
        <v>10.0070099</v>
      </c>
      <c r="AD494" s="35">
        <v>-13.84896037826104</v>
      </c>
      <c r="AE494" s="35">
        <v>-5.1080524999999998E-3</v>
      </c>
      <c r="AF494" s="35">
        <v>227224.80100000001</v>
      </c>
      <c r="AG494" s="35">
        <v>747.33600000000001</v>
      </c>
      <c r="AH494" s="35">
        <v>-1.1999274999999999E-8</v>
      </c>
      <c r="AI494" s="35">
        <v>-290983.78434000001</v>
      </c>
      <c r="AJ494" s="42">
        <v>1000</v>
      </c>
      <c r="AK494" s="35">
        <v>3</v>
      </c>
      <c r="AL494" s="35">
        <v>17</v>
      </c>
      <c r="AM494" s="35">
        <v>1</v>
      </c>
      <c r="AN494" s="35">
        <v>85</v>
      </c>
      <c r="AO494" s="35">
        <v>1</v>
      </c>
      <c r="AP494" s="35">
        <v>65</v>
      </c>
      <c r="AQ494" s="35">
        <v>1.5</v>
      </c>
      <c r="AR494" s="26"/>
      <c r="AS494" s="26"/>
      <c r="AT494" s="26"/>
      <c r="AU494" s="26"/>
      <c r="AV494" s="26"/>
      <c r="AW494" s="26"/>
      <c r="AX494" s="26"/>
      <c r="AY494" s="26"/>
      <c r="AZ494" s="26"/>
      <c r="BA494" s="26"/>
      <c r="BB494" s="26"/>
      <c r="BC494" s="26"/>
      <c r="BD494" s="26"/>
      <c r="BE494" s="26"/>
      <c r="BF494" s="26"/>
      <c r="BG494" s="26"/>
      <c r="BH494" s="26"/>
      <c r="BI494" s="26"/>
      <c r="BJ494" s="26"/>
      <c r="BK494" s="26"/>
      <c r="BL494" s="26"/>
      <c r="BM494" s="26"/>
      <c r="BN494" s="26"/>
      <c r="BO494" s="26"/>
      <c r="BP494" s="26"/>
      <c r="BQ494" s="26"/>
      <c r="BR494" s="26"/>
      <c r="BS494" s="26"/>
      <c r="BT494" s="26"/>
      <c r="BU494" s="26"/>
      <c r="BV494" s="26"/>
      <c r="BW494" s="26"/>
      <c r="BX494" s="26"/>
      <c r="BY494" s="26"/>
      <c r="BZ494" s="26"/>
      <c r="CA494" s="26"/>
      <c r="CB494" s="26"/>
      <c r="CC494" s="26"/>
      <c r="CD494" s="26"/>
      <c r="CE494" s="26"/>
      <c r="CF494" s="26"/>
      <c r="CG494" s="26"/>
      <c r="CH494" s="26"/>
      <c r="CI494" s="26"/>
      <c r="CJ494" s="26"/>
      <c r="CK494" s="26"/>
      <c r="CL494" s="26"/>
      <c r="CM494" s="26"/>
      <c r="CN494" s="26"/>
      <c r="CO494" s="26"/>
      <c r="CP494" s="26"/>
      <c r="CQ494" s="26"/>
      <c r="CR494" s="26"/>
      <c r="CS494" s="26"/>
      <c r="CT494" s="26"/>
      <c r="CU494" s="26"/>
      <c r="CV494" s="26"/>
      <c r="CW494" s="26"/>
      <c r="CX494" s="26"/>
      <c r="CY494" s="26"/>
      <c r="CZ494" s="26"/>
      <c r="DA494" s="26"/>
      <c r="DB494" s="26"/>
      <c r="DC494" s="26"/>
      <c r="DD494" s="26"/>
      <c r="DE494" s="26"/>
      <c r="DF494" s="26"/>
      <c r="DG494" s="26"/>
      <c r="DH494" s="26"/>
      <c r="DI494" s="26"/>
      <c r="DJ494" s="26"/>
      <c r="DK494" s="26"/>
      <c r="DL494" s="26"/>
      <c r="DM494" s="26"/>
      <c r="DN494" s="26"/>
      <c r="DO494" s="26"/>
      <c r="DP494" s="26"/>
      <c r="DQ494" s="26"/>
      <c r="DR494" s="26"/>
      <c r="DS494" s="26"/>
      <c r="DT494" s="26"/>
      <c r="DU494" s="26"/>
      <c r="DV494" s="26"/>
      <c r="DW494" s="26"/>
      <c r="DX494" s="26"/>
      <c r="DY494" s="26"/>
      <c r="DZ494" s="26"/>
      <c r="EA494" s="26"/>
      <c r="EB494" s="26"/>
      <c r="EC494" s="26"/>
      <c r="ED494" s="26"/>
      <c r="EE494" s="26"/>
      <c r="EF494" s="26"/>
      <c r="EG494" s="26"/>
      <c r="EH494" s="26"/>
      <c r="EI494" s="26"/>
      <c r="EJ494" s="26"/>
      <c r="EK494" s="26"/>
      <c r="EL494" s="26"/>
      <c r="EM494" s="26"/>
      <c r="EN494" s="26"/>
      <c r="EO494" s="26"/>
      <c r="EP494" s="26"/>
      <c r="EQ494" s="26"/>
      <c r="ER494" s="26"/>
      <c r="ES494" s="26"/>
      <c r="ET494" s="26"/>
      <c r="EU494" s="26"/>
      <c r="EV494" s="26"/>
      <c r="EW494" s="26"/>
      <c r="EX494" s="26"/>
      <c r="EY494" s="26"/>
      <c r="EZ494" s="26"/>
      <c r="FA494" s="26"/>
      <c r="FB494" s="26"/>
      <c r="FC494" s="26"/>
      <c r="FD494" s="26"/>
      <c r="FE494" s="26"/>
      <c r="FF494" s="26"/>
      <c r="FG494" s="26"/>
      <c r="FH494" s="26"/>
      <c r="FI494" s="26"/>
      <c r="FJ494" s="26"/>
    </row>
    <row r="495" spans="1:166" x14ac:dyDescent="0.2">
      <c r="A495" s="35" t="s">
        <v>1466</v>
      </c>
      <c r="B495" s="35" t="s">
        <v>223</v>
      </c>
      <c r="C495" s="35" t="s">
        <v>1467</v>
      </c>
      <c r="E495" s="36">
        <v>240.011</v>
      </c>
      <c r="F495" s="35">
        <v>5.85</v>
      </c>
      <c r="G495" s="35">
        <v>-24100</v>
      </c>
      <c r="H495" s="35">
        <v>22.8</v>
      </c>
      <c r="I495" s="35">
        <v>1000</v>
      </c>
      <c r="J495" s="35" t="s">
        <v>1468</v>
      </c>
      <c r="K495" s="35">
        <v>4</v>
      </c>
      <c r="L495" s="35">
        <v>1</v>
      </c>
      <c r="M495" s="35">
        <v>3</v>
      </c>
      <c r="N495" s="41">
        <v>9.6129999000000002</v>
      </c>
      <c r="O495" s="35">
        <v>3.9259999999999998E-3</v>
      </c>
      <c r="P495" s="35">
        <v>3100</v>
      </c>
      <c r="Q495" s="35">
        <v>0</v>
      </c>
      <c r="R495" s="35">
        <v>0</v>
      </c>
      <c r="S495" s="35">
        <v>-3226</v>
      </c>
      <c r="T495" s="42">
        <v>1000</v>
      </c>
      <c r="U495" s="35">
        <v>0.22099979999999952</v>
      </c>
      <c r="V495" s="35">
        <v>-0.10591605670367699</v>
      </c>
      <c r="W495" s="35">
        <v>2.0700000000000059E-4</v>
      </c>
      <c r="X495" s="35">
        <v>3350</v>
      </c>
      <c r="Y495" s="35">
        <v>0</v>
      </c>
      <c r="Z495" s="35">
        <v>0</v>
      </c>
      <c r="AA495" s="35">
        <v>-24038.670999999998</v>
      </c>
      <c r="AB495" s="35">
        <v>594.26</v>
      </c>
      <c r="AC495" s="35">
        <v>2.0069999999999997</v>
      </c>
      <c r="AD495" s="35">
        <v>-9.0928386400344685</v>
      </c>
      <c r="AE495" s="35">
        <v>-1.2389999999999997E-3</v>
      </c>
      <c r="AF495" s="35">
        <v>2550</v>
      </c>
      <c r="AG495" s="35">
        <v>0</v>
      </c>
      <c r="AH495" s="35">
        <v>0</v>
      </c>
      <c r="AI495" s="35">
        <v>-24965.277689999999</v>
      </c>
      <c r="AJ495" s="35">
        <v>722.65</v>
      </c>
      <c r="AK495" s="35">
        <v>6.4920001000000003</v>
      </c>
      <c r="AL495" s="35">
        <v>-33.436385620570285</v>
      </c>
      <c r="AM495" s="35">
        <v>-3.9259999999999998E-3</v>
      </c>
      <c r="AN495" s="35">
        <v>1550</v>
      </c>
      <c r="AO495" s="35">
        <v>0</v>
      </c>
      <c r="AP495" s="35">
        <v>0</v>
      </c>
      <c r="AQ495" s="35">
        <v>-27304.638070000001</v>
      </c>
      <c r="AR495" s="42">
        <v>1000</v>
      </c>
      <c r="AS495" s="35">
        <v>2</v>
      </c>
      <c r="AT495" s="35">
        <v>17</v>
      </c>
      <c r="AU495" s="35">
        <v>1</v>
      </c>
      <c r="AV495" s="35">
        <v>92</v>
      </c>
      <c r="AW495" s="35">
        <v>1</v>
      </c>
      <c r="AX495" s="26"/>
      <c r="AY495" s="26"/>
      <c r="AZ495" s="26"/>
      <c r="BA495" s="26"/>
      <c r="BB495" s="26"/>
      <c r="BC495" s="26"/>
      <c r="BD495" s="26"/>
      <c r="BE495" s="26"/>
      <c r="BF495" s="26"/>
      <c r="BG495" s="26"/>
      <c r="BH495" s="26"/>
      <c r="BI495" s="26"/>
      <c r="BJ495" s="26"/>
      <c r="BK495" s="26"/>
      <c r="BL495" s="26"/>
      <c r="BM495" s="26"/>
      <c r="BN495" s="26"/>
      <c r="BO495" s="26"/>
      <c r="BP495" s="26"/>
      <c r="BQ495" s="26"/>
      <c r="BR495" s="26"/>
      <c r="BS495" s="26"/>
      <c r="BT495" s="26"/>
      <c r="BU495" s="26"/>
      <c r="BV495" s="26"/>
      <c r="BW495" s="26"/>
      <c r="BX495" s="26"/>
      <c r="BY495" s="26"/>
      <c r="BZ495" s="26"/>
      <c r="CA495" s="26"/>
      <c r="CB495" s="26"/>
      <c r="CC495" s="26"/>
      <c r="CD495" s="26"/>
      <c r="CE495" s="26"/>
      <c r="CF495" s="26"/>
      <c r="CG495" s="26"/>
      <c r="CH495" s="26"/>
      <c r="CI495" s="26"/>
      <c r="CJ495" s="26"/>
      <c r="CK495" s="26"/>
      <c r="CL495" s="26"/>
      <c r="CM495" s="26"/>
      <c r="CN495" s="26"/>
      <c r="CO495" s="26"/>
      <c r="CP495" s="26"/>
      <c r="CQ495" s="26"/>
      <c r="CR495" s="26"/>
      <c r="CS495" s="26"/>
      <c r="CT495" s="26"/>
      <c r="CU495" s="26"/>
      <c r="CV495" s="26"/>
      <c r="CW495" s="26"/>
      <c r="CX495" s="26"/>
      <c r="CY495" s="26"/>
      <c r="CZ495" s="26"/>
      <c r="DA495" s="26"/>
      <c r="DB495" s="26"/>
      <c r="DC495" s="26"/>
      <c r="DD495" s="26"/>
      <c r="DE495" s="26"/>
      <c r="DF495" s="26"/>
      <c r="DG495" s="26"/>
      <c r="DH495" s="26"/>
      <c r="DI495" s="26"/>
      <c r="DJ495" s="26"/>
      <c r="DK495" s="26"/>
      <c r="DL495" s="26"/>
      <c r="DM495" s="26"/>
      <c r="DN495" s="26"/>
      <c r="DO495" s="26"/>
      <c r="DP495" s="26"/>
      <c r="DQ495" s="26"/>
      <c r="DR495" s="26"/>
      <c r="DS495" s="26"/>
      <c r="DT495" s="26"/>
      <c r="DU495" s="26"/>
      <c r="DV495" s="26"/>
      <c r="DW495" s="26"/>
      <c r="DX495" s="26"/>
      <c r="DY495" s="26"/>
      <c r="DZ495" s="26"/>
      <c r="EA495" s="26"/>
      <c r="EB495" s="26"/>
      <c r="EC495" s="26"/>
      <c r="ED495" s="26"/>
      <c r="EE495" s="26"/>
      <c r="EF495" s="26"/>
      <c r="EG495" s="26"/>
      <c r="EH495" s="26"/>
      <c r="EI495" s="26"/>
      <c r="EJ495" s="26"/>
      <c r="EK495" s="26"/>
      <c r="EL495" s="26"/>
      <c r="EM495" s="26"/>
      <c r="EN495" s="26"/>
      <c r="EO495" s="26"/>
      <c r="EP495" s="26"/>
      <c r="EQ495" s="26"/>
      <c r="ER495" s="26"/>
      <c r="ES495" s="26"/>
      <c r="ET495" s="26"/>
      <c r="EU495" s="26"/>
      <c r="EV495" s="26"/>
      <c r="EW495" s="26"/>
      <c r="EX495" s="26"/>
      <c r="EY495" s="26"/>
      <c r="EZ495" s="26"/>
      <c r="FA495" s="26"/>
      <c r="FB495" s="26"/>
      <c r="FC495" s="26"/>
      <c r="FD495" s="26"/>
      <c r="FE495" s="26"/>
      <c r="FF495" s="26"/>
      <c r="FG495" s="26"/>
      <c r="FH495" s="26"/>
      <c r="FI495" s="26"/>
      <c r="FJ495" s="26"/>
    </row>
    <row r="496" spans="1:166" x14ac:dyDescent="0.2">
      <c r="A496" s="34" t="s">
        <v>147</v>
      </c>
      <c r="B496" s="26" t="s">
        <v>99</v>
      </c>
      <c r="C496" s="26" t="s">
        <v>148</v>
      </c>
      <c r="D496" s="26"/>
      <c r="E496" s="36">
        <v>140.11500000000001</v>
      </c>
      <c r="F496" s="26">
        <v>6.78</v>
      </c>
      <c r="G496" s="26">
        <v>0</v>
      </c>
      <c r="H496" s="26">
        <v>17.2</v>
      </c>
      <c r="I496" s="26">
        <v>2000</v>
      </c>
      <c r="J496" s="35" t="s">
        <v>149</v>
      </c>
      <c r="K496" s="26">
        <v>1</v>
      </c>
      <c r="L496" s="26">
        <v>3</v>
      </c>
      <c r="M496" s="26">
        <v>0</v>
      </c>
      <c r="N496" s="26">
        <v>5.085</v>
      </c>
      <c r="O496" s="26">
        <v>1.9469999999999999E-3</v>
      </c>
      <c r="P496" s="26">
        <v>-17200</v>
      </c>
      <c r="Q496" s="26">
        <v>0</v>
      </c>
      <c r="R496" s="26">
        <v>0</v>
      </c>
      <c r="S496" s="26">
        <v>-1631</v>
      </c>
      <c r="T496" s="26">
        <v>999</v>
      </c>
      <c r="U496" s="26">
        <v>715</v>
      </c>
      <c r="V496" s="26" t="s">
        <v>102</v>
      </c>
      <c r="W496" s="26">
        <v>8.9899997999999997</v>
      </c>
      <c r="X496" s="26">
        <v>0</v>
      </c>
      <c r="Y496" s="26">
        <v>0</v>
      </c>
      <c r="Z496" s="26">
        <v>0</v>
      </c>
      <c r="AA496" s="26">
        <v>0</v>
      </c>
      <c r="AB496" s="26">
        <v>-2891.6831999999999</v>
      </c>
      <c r="AC496" s="26">
        <v>1071</v>
      </c>
      <c r="AD496" s="26">
        <v>1305</v>
      </c>
      <c r="AE496" s="26" t="s">
        <v>92</v>
      </c>
      <c r="AF496" s="26">
        <v>9.0100002000000003</v>
      </c>
      <c r="AG496" s="26">
        <v>0</v>
      </c>
      <c r="AH496" s="26">
        <v>0</v>
      </c>
      <c r="AI496" s="26">
        <v>0</v>
      </c>
      <c r="AJ496" s="26">
        <v>0</v>
      </c>
      <c r="AK496" s="26">
        <v>-1608.1031</v>
      </c>
      <c r="AL496" s="38">
        <v>2000</v>
      </c>
      <c r="AM496" s="26">
        <v>1</v>
      </c>
      <c r="AN496" s="26">
        <v>18</v>
      </c>
      <c r="AO496" s="26">
        <v>1</v>
      </c>
      <c r="AP496" s="26"/>
      <c r="AQ496" s="26"/>
      <c r="AR496" s="26"/>
      <c r="AS496" s="26"/>
      <c r="AT496" s="26"/>
      <c r="AU496" s="26"/>
      <c r="AV496" s="26"/>
      <c r="AW496" s="26"/>
      <c r="AX496" s="26"/>
      <c r="AY496" s="26"/>
      <c r="AZ496" s="26"/>
      <c r="BA496" s="26"/>
      <c r="BB496" s="26"/>
      <c r="BC496" s="26"/>
      <c r="BD496" s="26"/>
      <c r="BE496" s="26"/>
      <c r="BF496" s="26"/>
      <c r="BG496" s="26"/>
      <c r="BH496" s="26"/>
      <c r="BI496" s="26"/>
      <c r="BJ496" s="26"/>
      <c r="BK496" s="26"/>
      <c r="BL496" s="26"/>
      <c r="BM496" s="26"/>
      <c r="BN496" s="26"/>
      <c r="BO496" s="26"/>
      <c r="BP496" s="26"/>
      <c r="BQ496" s="26"/>
      <c r="BR496" s="26"/>
      <c r="BS496" s="26"/>
      <c r="BT496" s="26"/>
      <c r="BU496" s="26"/>
      <c r="BV496" s="26"/>
      <c r="BW496" s="26"/>
      <c r="BX496" s="26"/>
      <c r="BY496" s="26"/>
      <c r="BZ496" s="26"/>
      <c r="CA496" s="26"/>
      <c r="CB496" s="26"/>
      <c r="CC496" s="26"/>
      <c r="CD496" s="26"/>
      <c r="CE496" s="26"/>
      <c r="CF496" s="26"/>
      <c r="CG496" s="26"/>
      <c r="CH496" s="26"/>
      <c r="CI496" s="26"/>
      <c r="CJ496" s="26"/>
      <c r="CK496" s="26"/>
      <c r="CL496" s="26"/>
      <c r="CM496" s="26"/>
      <c r="CN496" s="26"/>
      <c r="CO496" s="26"/>
      <c r="CP496" s="26"/>
      <c r="CQ496" s="26"/>
      <c r="CR496" s="26"/>
      <c r="CS496" s="26"/>
      <c r="CT496" s="26"/>
      <c r="CU496" s="26"/>
      <c r="CV496" s="26"/>
      <c r="CW496" s="26"/>
      <c r="CX496" s="26"/>
      <c r="CY496" s="26"/>
      <c r="CZ496" s="26"/>
      <c r="DA496" s="26"/>
      <c r="DB496" s="26"/>
      <c r="DC496" s="26"/>
      <c r="DD496" s="26"/>
      <c r="DE496" s="26"/>
      <c r="DF496" s="26"/>
      <c r="DG496" s="26"/>
      <c r="DH496" s="26"/>
      <c r="DI496" s="26"/>
      <c r="DJ496" s="26"/>
      <c r="DK496" s="26"/>
      <c r="DL496" s="26"/>
      <c r="DM496" s="26"/>
      <c r="DN496" s="26"/>
      <c r="DO496" s="26"/>
      <c r="DP496" s="26"/>
      <c r="DQ496" s="26"/>
      <c r="DR496" s="26"/>
      <c r="DS496" s="26"/>
      <c r="DT496" s="26"/>
      <c r="DU496" s="26"/>
      <c r="DV496" s="26"/>
      <c r="DW496" s="26"/>
      <c r="DX496" s="26"/>
      <c r="DY496" s="26"/>
      <c r="DZ496" s="26"/>
      <c r="EA496" s="26"/>
      <c r="EB496" s="26"/>
      <c r="EC496" s="26"/>
      <c r="ED496" s="26"/>
      <c r="EE496" s="26"/>
      <c r="EF496" s="26"/>
      <c r="EG496" s="26"/>
      <c r="EH496" s="26"/>
      <c r="EI496" s="26"/>
      <c r="EJ496" s="26"/>
      <c r="EK496" s="26"/>
      <c r="EL496" s="26"/>
      <c r="EM496" s="26"/>
      <c r="EN496" s="26"/>
      <c r="EO496" s="26"/>
      <c r="EP496" s="26"/>
      <c r="EQ496" s="26"/>
      <c r="ER496" s="26"/>
      <c r="ES496" s="26"/>
      <c r="ET496" s="26"/>
      <c r="EU496" s="26"/>
      <c r="EV496" s="26"/>
      <c r="EW496" s="26"/>
      <c r="EX496" s="26"/>
      <c r="EY496" s="26"/>
      <c r="EZ496" s="26"/>
      <c r="FA496" s="26"/>
      <c r="FB496" s="26"/>
      <c r="FC496" s="26"/>
      <c r="FD496" s="26"/>
      <c r="FE496" s="26"/>
      <c r="FF496" s="26"/>
      <c r="FG496" s="26"/>
      <c r="FH496" s="26"/>
      <c r="FI496" s="26"/>
      <c r="FJ496" s="26"/>
    </row>
    <row r="497" spans="1:166" x14ac:dyDescent="0.2">
      <c r="A497" s="35" t="s">
        <v>147</v>
      </c>
      <c r="B497" s="35" t="s">
        <v>104</v>
      </c>
      <c r="C497" s="35" t="s">
        <v>148</v>
      </c>
      <c r="E497" s="36">
        <v>140.11500000000001</v>
      </c>
      <c r="F497" s="35">
        <v>5.7299999999999999E-3</v>
      </c>
      <c r="G497" s="35">
        <v>101000</v>
      </c>
      <c r="H497" s="35">
        <v>45.807000000000002</v>
      </c>
      <c r="I497" s="35">
        <v>2000</v>
      </c>
      <c r="J497" s="35" t="s">
        <v>149</v>
      </c>
      <c r="K497" s="35">
        <v>1</v>
      </c>
      <c r="L497" s="35">
        <v>1</v>
      </c>
      <c r="M497" s="35">
        <v>3</v>
      </c>
      <c r="N497" s="41">
        <v>18.983999000000001</v>
      </c>
      <c r="O497" s="35">
        <v>-5.52866E-5</v>
      </c>
      <c r="P497" s="35">
        <v>-427886</v>
      </c>
      <c r="Q497" s="35">
        <v>-628.15899999999999</v>
      </c>
      <c r="R497" s="35">
        <v>-2.24635E-7</v>
      </c>
      <c r="S497" s="35">
        <v>6632</v>
      </c>
      <c r="T497" s="42">
        <v>2000</v>
      </c>
      <c r="U497" s="35">
        <v>-13.898999</v>
      </c>
      <c r="V497" s="35">
        <v>97.328101945935344</v>
      </c>
      <c r="W497" s="35">
        <v>2.0022866E-3</v>
      </c>
      <c r="X497" s="35">
        <v>-205343</v>
      </c>
      <c r="Y497" s="35">
        <v>-1256.318</v>
      </c>
      <c r="Z497" s="35">
        <v>1.123175E-7</v>
      </c>
      <c r="AA497" s="35">
        <v>109263.4791</v>
      </c>
      <c r="AB497" s="35">
        <v>999</v>
      </c>
      <c r="AC497" s="35">
        <v>-9.9939992000000011</v>
      </c>
      <c r="AD497" s="35">
        <v>71.049430606544945</v>
      </c>
      <c r="AE497" s="35">
        <v>5.52866E-5</v>
      </c>
      <c r="AF497" s="35">
        <v>-213943</v>
      </c>
      <c r="AG497" s="35">
        <v>-1256.318</v>
      </c>
      <c r="AH497" s="35">
        <v>1.123175E-7</v>
      </c>
      <c r="AI497" s="35">
        <v>110523.6832</v>
      </c>
      <c r="AJ497" s="35">
        <v>1071</v>
      </c>
      <c r="AK497" s="35">
        <v>-9.9739988000000004</v>
      </c>
      <c r="AL497" s="35">
        <v>72.108387849554688</v>
      </c>
      <c r="AM497" s="35">
        <v>5.52866E-5</v>
      </c>
      <c r="AN497" s="35">
        <v>-213943</v>
      </c>
      <c r="AO497" s="35">
        <v>-1256.318</v>
      </c>
      <c r="AP497" s="35">
        <v>1.123175E-7</v>
      </c>
      <c r="AQ497" s="35">
        <v>109240.10310000001</v>
      </c>
      <c r="AR497" s="42">
        <v>2000</v>
      </c>
      <c r="AS497" s="35">
        <v>1</v>
      </c>
      <c r="AT497" s="35">
        <v>18</v>
      </c>
      <c r="AU497" s="35">
        <v>1</v>
      </c>
      <c r="AV497" s="26"/>
      <c r="AW497" s="26"/>
      <c r="AX497" s="26"/>
      <c r="AY497" s="26"/>
      <c r="AZ497" s="26"/>
      <c r="BA497" s="26"/>
      <c r="BB497" s="26"/>
      <c r="BC497" s="26"/>
      <c r="BD497" s="26"/>
      <c r="BE497" s="26"/>
      <c r="BF497" s="26"/>
      <c r="BG497" s="26"/>
      <c r="BH497" s="26"/>
      <c r="BI497" s="26"/>
      <c r="BJ497" s="26"/>
      <c r="BK497" s="26"/>
      <c r="BL497" s="26"/>
      <c r="BM497" s="26"/>
      <c r="BN497" s="26"/>
      <c r="BO497" s="26"/>
      <c r="BP497" s="26"/>
      <c r="BQ497" s="26"/>
      <c r="BR497" s="26"/>
      <c r="BS497" s="26"/>
      <c r="BT497" s="26"/>
      <c r="BU497" s="26"/>
      <c r="BV497" s="26"/>
      <c r="BW497" s="26"/>
      <c r="BX497" s="26"/>
      <c r="BY497" s="26"/>
      <c r="BZ497" s="26"/>
      <c r="CA497" s="26"/>
      <c r="CB497" s="26"/>
      <c r="CC497" s="26"/>
      <c r="CD497" s="26"/>
      <c r="CE497" s="26"/>
      <c r="CF497" s="26"/>
      <c r="CG497" s="26"/>
      <c r="CH497" s="26"/>
      <c r="CI497" s="26"/>
      <c r="CJ497" s="26"/>
      <c r="CK497" s="26"/>
      <c r="CL497" s="26"/>
      <c r="CM497" s="26"/>
      <c r="CN497" s="26"/>
      <c r="CO497" s="26"/>
      <c r="CP497" s="26"/>
      <c r="CQ497" s="26"/>
      <c r="CR497" s="26"/>
      <c r="CS497" s="26"/>
      <c r="CT497" s="26"/>
      <c r="CU497" s="26"/>
      <c r="CV497" s="26"/>
      <c r="CW497" s="26"/>
      <c r="CX497" s="26"/>
      <c r="CY497" s="26"/>
      <c r="CZ497" s="26"/>
      <c r="DA497" s="26"/>
      <c r="DB497" s="26"/>
      <c r="DC497" s="26"/>
      <c r="DD497" s="26"/>
      <c r="DE497" s="26"/>
      <c r="DF497" s="26"/>
      <c r="DG497" s="26"/>
      <c r="DH497" s="26"/>
      <c r="DI497" s="26"/>
      <c r="DJ497" s="26"/>
      <c r="DK497" s="26"/>
      <c r="DL497" s="26"/>
      <c r="DM497" s="26"/>
      <c r="DN497" s="26"/>
      <c r="DO497" s="26"/>
      <c r="DP497" s="26"/>
      <c r="DQ497" s="26"/>
      <c r="DR497" s="26"/>
      <c r="DS497" s="26"/>
      <c r="DT497" s="26"/>
      <c r="DU497" s="26"/>
      <c r="DV497" s="26"/>
      <c r="DW497" s="26"/>
      <c r="DX497" s="26"/>
      <c r="DY497" s="26"/>
      <c r="DZ497" s="26"/>
      <c r="EA497" s="26"/>
      <c r="EB497" s="26"/>
      <c r="EC497" s="26"/>
      <c r="ED497" s="26"/>
      <c r="EE497" s="26"/>
      <c r="EF497" s="26"/>
      <c r="EG497" s="26"/>
      <c r="EH497" s="26"/>
      <c r="EI497" s="26"/>
      <c r="EJ497" s="26"/>
      <c r="EK497" s="26"/>
      <c r="EL497" s="26"/>
      <c r="EM497" s="26"/>
      <c r="EN497" s="26"/>
      <c r="EO497" s="26"/>
      <c r="EP497" s="26"/>
      <c r="EQ497" s="26"/>
      <c r="ER497" s="26"/>
      <c r="ES497" s="26"/>
      <c r="ET497" s="26"/>
      <c r="EU497" s="26"/>
      <c r="EV497" s="26"/>
      <c r="EW497" s="26"/>
      <c r="EX497" s="26"/>
      <c r="EY497" s="26"/>
      <c r="EZ497" s="26"/>
      <c r="FA497" s="26"/>
      <c r="FB497" s="26"/>
      <c r="FC497" s="26"/>
      <c r="FD497" s="26"/>
      <c r="FE497" s="26"/>
      <c r="FF497" s="26"/>
      <c r="FG497" s="26"/>
      <c r="FH497" s="26"/>
      <c r="FI497" s="26"/>
      <c r="FJ497" s="26"/>
    </row>
    <row r="498" spans="1:166" x14ac:dyDescent="0.2">
      <c r="A498" s="35" t="s">
        <v>1469</v>
      </c>
      <c r="B498" s="35" t="s">
        <v>223</v>
      </c>
      <c r="C498" s="35" t="s">
        <v>1470</v>
      </c>
      <c r="E498" s="36">
        <v>316.26300000000003</v>
      </c>
      <c r="F498" s="35">
        <v>6.9669999999999996</v>
      </c>
      <c r="G498" s="35">
        <v>-42200</v>
      </c>
      <c r="H498" s="35">
        <v>41.5</v>
      </c>
      <c r="I498" s="35">
        <v>1500</v>
      </c>
      <c r="J498" s="35" t="s">
        <v>149</v>
      </c>
      <c r="K498" s="35">
        <v>4</v>
      </c>
      <c r="L498" s="35">
        <v>1</v>
      </c>
      <c r="M498" s="35">
        <v>3</v>
      </c>
      <c r="N498" s="41">
        <v>29.25</v>
      </c>
      <c r="O498" s="35">
        <v>1.4250000000000001E-3</v>
      </c>
      <c r="P498" s="35">
        <v>480000</v>
      </c>
      <c r="Q498" s="35">
        <v>0</v>
      </c>
      <c r="R498" s="35">
        <v>0</v>
      </c>
      <c r="S498" s="35">
        <v>-10457</v>
      </c>
      <c r="T498" s="42">
        <v>1500</v>
      </c>
      <c r="U498" s="35">
        <v>20.831099999999999</v>
      </c>
      <c r="V498" s="35">
        <v>-210.75009851811024</v>
      </c>
      <c r="W498" s="35">
        <v>-3.3841800000000005E-4</v>
      </c>
      <c r="X498" s="35">
        <v>461519.5</v>
      </c>
      <c r="Y498" s="35">
        <v>2541.828</v>
      </c>
      <c r="Z498" s="35">
        <v>1.4200739999999998E-7</v>
      </c>
      <c r="AA498" s="35">
        <v>-61052.060700000002</v>
      </c>
      <c r="AB498" s="35">
        <v>999</v>
      </c>
      <c r="AC498" s="35">
        <v>28.641099599999997</v>
      </c>
      <c r="AD498" s="35">
        <v>-263.30744119689098</v>
      </c>
      <c r="AE498" s="35">
        <v>-4.2324179999999999E-3</v>
      </c>
      <c r="AF498" s="35">
        <v>444319.5</v>
      </c>
      <c r="AG498" s="35">
        <v>2541.828</v>
      </c>
      <c r="AH498" s="35">
        <v>1.4200739999999998E-7</v>
      </c>
      <c r="AI498" s="35">
        <v>-58531.652499999997</v>
      </c>
      <c r="AJ498" s="35">
        <v>1071</v>
      </c>
      <c r="AK498" s="35">
        <v>28.681100399999998</v>
      </c>
      <c r="AL498" s="35">
        <v>-261.18952671087135</v>
      </c>
      <c r="AM498" s="35">
        <v>-4.2324179999999999E-3</v>
      </c>
      <c r="AN498" s="35">
        <v>444319.5</v>
      </c>
      <c r="AO498" s="35">
        <v>2541.828</v>
      </c>
      <c r="AP498" s="35">
        <v>1.4200739999999998E-7</v>
      </c>
      <c r="AQ498" s="35">
        <v>-61098.812699999995</v>
      </c>
      <c r="AR498" s="42">
        <v>1500</v>
      </c>
      <c r="AS498" s="35">
        <v>2</v>
      </c>
      <c r="AT498" s="35">
        <v>18</v>
      </c>
      <c r="AU498" s="35">
        <v>2</v>
      </c>
      <c r="AV498" s="35">
        <v>15</v>
      </c>
      <c r="AW498" s="35">
        <v>3</v>
      </c>
      <c r="AX498" s="26"/>
      <c r="AY498" s="26"/>
      <c r="AZ498" s="26"/>
      <c r="BA498" s="26"/>
      <c r="BB498" s="26"/>
      <c r="BC498" s="26"/>
      <c r="BD498" s="26"/>
      <c r="BE498" s="26"/>
      <c r="BF498" s="26"/>
      <c r="BG498" s="26"/>
      <c r="BH498" s="26"/>
      <c r="BI498" s="26"/>
      <c r="BJ498" s="26"/>
      <c r="BK498" s="26"/>
      <c r="BL498" s="26"/>
      <c r="BM498" s="26"/>
      <c r="BN498" s="26"/>
      <c r="BO498" s="26"/>
      <c r="BP498" s="26"/>
      <c r="BQ498" s="26"/>
      <c r="BR498" s="26"/>
      <c r="BS498" s="26"/>
      <c r="BT498" s="26"/>
      <c r="BU498" s="26"/>
      <c r="BV498" s="26"/>
      <c r="BW498" s="26"/>
      <c r="BX498" s="26"/>
      <c r="BY498" s="26"/>
      <c r="BZ498" s="26"/>
      <c r="CA498" s="26"/>
      <c r="CB498" s="26"/>
      <c r="CC498" s="26"/>
      <c r="CD498" s="26"/>
      <c r="CE498" s="26"/>
      <c r="CF498" s="26"/>
      <c r="CG498" s="26"/>
      <c r="CH498" s="26"/>
      <c r="CI498" s="26"/>
      <c r="CJ498" s="26"/>
      <c r="CK498" s="26"/>
      <c r="CL498" s="26"/>
      <c r="CM498" s="26"/>
      <c r="CN498" s="26"/>
      <c r="CO498" s="26"/>
      <c r="CP498" s="26"/>
      <c r="CQ498" s="26"/>
      <c r="CR498" s="26"/>
      <c r="CS498" s="26"/>
      <c r="CT498" s="26"/>
      <c r="CU498" s="26"/>
      <c r="CV498" s="26"/>
      <c r="CW498" s="26"/>
      <c r="CX498" s="26"/>
      <c r="CY498" s="26"/>
      <c r="CZ498" s="26"/>
      <c r="DA498" s="26"/>
      <c r="DB498" s="26"/>
      <c r="DC498" s="26"/>
      <c r="DD498" s="26"/>
      <c r="DE498" s="26"/>
      <c r="DF498" s="26"/>
      <c r="DG498" s="26"/>
      <c r="DH498" s="26"/>
      <c r="DI498" s="26"/>
      <c r="DJ498" s="26"/>
      <c r="DK498" s="26"/>
      <c r="DL498" s="26"/>
      <c r="DM498" s="26"/>
      <c r="DN498" s="26"/>
      <c r="DO498" s="26"/>
      <c r="DP498" s="26"/>
      <c r="DQ498" s="26"/>
      <c r="DR498" s="26"/>
      <c r="DS498" s="26"/>
      <c r="DT498" s="26"/>
      <c r="DU498" s="26"/>
      <c r="DV498" s="26"/>
      <c r="DW498" s="26"/>
      <c r="DX498" s="26"/>
      <c r="DY498" s="26"/>
      <c r="DZ498" s="26"/>
      <c r="EA498" s="26"/>
      <c r="EB498" s="26"/>
      <c r="EC498" s="26"/>
      <c r="ED498" s="26"/>
      <c r="EE498" s="26"/>
      <c r="EF498" s="26"/>
      <c r="EG498" s="26"/>
      <c r="EH498" s="26"/>
      <c r="EI498" s="26"/>
      <c r="EJ498" s="26"/>
      <c r="EK498" s="26"/>
      <c r="EL498" s="26"/>
      <c r="EM498" s="26"/>
      <c r="EN498" s="26"/>
      <c r="EO498" s="26"/>
      <c r="EP498" s="26"/>
      <c r="EQ498" s="26"/>
      <c r="ER498" s="26"/>
      <c r="ES498" s="26"/>
      <c r="ET498" s="26"/>
      <c r="EU498" s="26"/>
      <c r="EV498" s="26"/>
      <c r="EW498" s="26"/>
      <c r="EX498" s="26"/>
      <c r="EY498" s="26"/>
      <c r="EZ498" s="26"/>
      <c r="FA498" s="26"/>
      <c r="FB498" s="26"/>
      <c r="FC498" s="26"/>
      <c r="FD498" s="26"/>
      <c r="FE498" s="26"/>
      <c r="FF498" s="26"/>
      <c r="FG498" s="26"/>
      <c r="FH498" s="26"/>
      <c r="FI498" s="26"/>
      <c r="FJ498" s="26"/>
    </row>
    <row r="499" spans="1:166" x14ac:dyDescent="0.2">
      <c r="A499" s="35" t="s">
        <v>1471</v>
      </c>
      <c r="B499" s="35" t="s">
        <v>223</v>
      </c>
      <c r="C499" s="35" t="s">
        <v>1472</v>
      </c>
      <c r="E499" s="36">
        <v>328.22820000000002</v>
      </c>
      <c r="F499" s="35">
        <v>6.86</v>
      </c>
      <c r="G499" s="35">
        <v>-429300</v>
      </c>
      <c r="H499" s="35">
        <v>35.4</v>
      </c>
      <c r="I499" s="35">
        <v>1000</v>
      </c>
      <c r="J499" s="35" t="s">
        <v>149</v>
      </c>
      <c r="K499" s="35">
        <v>1</v>
      </c>
      <c r="L499" s="35">
        <v>1</v>
      </c>
      <c r="M499" s="35">
        <v>2</v>
      </c>
      <c r="N499" s="41">
        <v>32.774399000000003</v>
      </c>
      <c r="O499" s="35">
        <v>3.9542100000000002E-4</v>
      </c>
      <c r="P499" s="35">
        <v>459136</v>
      </c>
      <c r="Q499" s="35">
        <v>0</v>
      </c>
      <c r="R499" s="35">
        <v>9.1819100000000002E-7</v>
      </c>
      <c r="S499" s="35">
        <v>-11371</v>
      </c>
      <c r="T499" s="42">
        <v>1000</v>
      </c>
      <c r="U499" s="35">
        <v>-3.3337490000000045</v>
      </c>
      <c r="V499" s="35">
        <v>75.644050093260148</v>
      </c>
      <c r="W499" s="35">
        <v>2.8030634999999999E-3</v>
      </c>
      <c r="X499" s="35">
        <v>356551.5</v>
      </c>
      <c r="Y499" s="35">
        <v>747.33600000000001</v>
      </c>
      <c r="Z499" s="35">
        <v>-4.1049527499999999E-7</v>
      </c>
      <c r="AA499" s="35">
        <v>-438910.31235000002</v>
      </c>
      <c r="AB499" s="35">
        <v>999</v>
      </c>
      <c r="AC499" s="35">
        <v>4.4762506000000002</v>
      </c>
      <c r="AD499" s="35">
        <v>23.086707414479406</v>
      </c>
      <c r="AE499" s="35">
        <v>-1.0909365E-3</v>
      </c>
      <c r="AF499" s="35">
        <v>339351.5</v>
      </c>
      <c r="AG499" s="35">
        <v>747.33600000000001</v>
      </c>
      <c r="AH499" s="35">
        <v>-4.1049527499999999E-7</v>
      </c>
      <c r="AI499" s="35">
        <v>-436389.90415000002</v>
      </c>
      <c r="AJ499" s="42">
        <v>1000</v>
      </c>
      <c r="AK499" s="35">
        <v>2</v>
      </c>
      <c r="AL499" s="35">
        <v>18</v>
      </c>
      <c r="AM499" s="35">
        <v>2</v>
      </c>
      <c r="AN499" s="35">
        <v>65</v>
      </c>
      <c r="AO499" s="35">
        <v>1.5</v>
      </c>
      <c r="AP499" s="26"/>
      <c r="AQ499" s="26"/>
      <c r="AR499" s="26"/>
      <c r="AS499" s="26"/>
      <c r="AT499" s="26"/>
      <c r="AU499" s="26"/>
      <c r="AV499" s="26"/>
      <c r="AW499" s="26"/>
      <c r="AX499" s="26"/>
      <c r="AY499" s="26"/>
      <c r="AZ499" s="26"/>
      <c r="BA499" s="26"/>
      <c r="BB499" s="26"/>
      <c r="BC499" s="26"/>
      <c r="BD499" s="26"/>
      <c r="BE499" s="26"/>
      <c r="BF499" s="26"/>
      <c r="BG499" s="26"/>
      <c r="BH499" s="26"/>
      <c r="BI499" s="26"/>
      <c r="BJ499" s="26"/>
      <c r="BK499" s="26"/>
      <c r="BL499" s="26"/>
      <c r="BM499" s="26"/>
      <c r="BN499" s="26"/>
      <c r="BO499" s="26"/>
      <c r="BP499" s="26"/>
      <c r="BQ499" s="26"/>
      <c r="BR499" s="26"/>
      <c r="BS499" s="26"/>
      <c r="BT499" s="26"/>
      <c r="BU499" s="26"/>
      <c r="BV499" s="26"/>
      <c r="BW499" s="26"/>
      <c r="BX499" s="26"/>
      <c r="BY499" s="26"/>
      <c r="BZ499" s="26"/>
      <c r="CA499" s="26"/>
      <c r="CB499" s="26"/>
      <c r="CC499" s="26"/>
      <c r="CD499" s="26"/>
      <c r="CE499" s="26"/>
      <c r="CF499" s="26"/>
      <c r="CG499" s="26"/>
      <c r="CH499" s="26"/>
      <c r="CI499" s="26"/>
      <c r="CJ499" s="26"/>
      <c r="CK499" s="26"/>
      <c r="CL499" s="26"/>
      <c r="CM499" s="26"/>
      <c r="CN499" s="26"/>
      <c r="CO499" s="26"/>
      <c r="CP499" s="26"/>
      <c r="CQ499" s="26"/>
      <c r="CR499" s="26"/>
      <c r="CS499" s="26"/>
      <c r="CT499" s="26"/>
      <c r="CU499" s="26"/>
      <c r="CV499" s="26"/>
      <c r="CW499" s="26"/>
      <c r="CX499" s="26"/>
      <c r="CY499" s="26"/>
      <c r="CZ499" s="26"/>
      <c r="DA499" s="26"/>
      <c r="DB499" s="26"/>
      <c r="DC499" s="26"/>
      <c r="DD499" s="26"/>
      <c r="DE499" s="26"/>
      <c r="DF499" s="26"/>
      <c r="DG499" s="26"/>
      <c r="DH499" s="26"/>
      <c r="DI499" s="26"/>
      <c r="DJ499" s="26"/>
      <c r="DK499" s="26"/>
      <c r="DL499" s="26"/>
      <c r="DM499" s="26"/>
      <c r="DN499" s="26"/>
      <c r="DO499" s="26"/>
      <c r="DP499" s="26"/>
      <c r="DQ499" s="26"/>
      <c r="DR499" s="26"/>
      <c r="DS499" s="26"/>
      <c r="DT499" s="26"/>
      <c r="DU499" s="26"/>
      <c r="DV499" s="26"/>
      <c r="DW499" s="26"/>
      <c r="DX499" s="26"/>
      <c r="DY499" s="26"/>
      <c r="DZ499" s="26"/>
      <c r="EA499" s="26"/>
      <c r="EB499" s="26"/>
      <c r="EC499" s="26"/>
      <c r="ED499" s="26"/>
      <c r="EE499" s="26"/>
      <c r="EF499" s="26"/>
      <c r="EG499" s="26"/>
      <c r="EH499" s="26"/>
      <c r="EI499" s="26"/>
      <c r="EJ499" s="26"/>
      <c r="EK499" s="26"/>
      <c r="EL499" s="26"/>
      <c r="EM499" s="26"/>
      <c r="EN499" s="26"/>
      <c r="EO499" s="26"/>
      <c r="EP499" s="26"/>
      <c r="EQ499" s="26"/>
      <c r="ER499" s="26"/>
      <c r="ES499" s="26"/>
      <c r="ET499" s="26"/>
      <c r="EU499" s="26"/>
      <c r="EV499" s="26"/>
      <c r="EW499" s="26"/>
      <c r="EX499" s="26"/>
      <c r="EY499" s="26"/>
      <c r="EZ499" s="26"/>
      <c r="FA499" s="26"/>
      <c r="FB499" s="26"/>
      <c r="FC499" s="26"/>
      <c r="FD499" s="26"/>
      <c r="FE499" s="26"/>
      <c r="FF499" s="26"/>
      <c r="FG499" s="26"/>
      <c r="FH499" s="26"/>
      <c r="FI499" s="26"/>
      <c r="FJ499" s="26"/>
    </row>
    <row r="500" spans="1:166" x14ac:dyDescent="0.2">
      <c r="A500" s="35" t="s">
        <v>1473</v>
      </c>
      <c r="B500" s="35" t="s">
        <v>223</v>
      </c>
      <c r="C500" s="35" t="s">
        <v>1474</v>
      </c>
      <c r="E500" s="36">
        <v>376.428</v>
      </c>
      <c r="F500" s="35">
        <v>5.0199999999999996</v>
      </c>
      <c r="G500" s="35">
        <v>-284000</v>
      </c>
      <c r="H500" s="35">
        <v>43.1</v>
      </c>
      <c r="I500" s="35">
        <v>2000</v>
      </c>
      <c r="J500" s="35" t="s">
        <v>1475</v>
      </c>
      <c r="K500" s="35">
        <v>3</v>
      </c>
      <c r="L500" s="35">
        <v>1</v>
      </c>
      <c r="M500" s="35">
        <v>7</v>
      </c>
      <c r="N500" s="41">
        <v>31.320999</v>
      </c>
      <c r="O500" s="35">
        <v>1.2800000000000001E-3</v>
      </c>
      <c r="P500" s="35">
        <v>116800</v>
      </c>
      <c r="Q500" s="35">
        <v>0</v>
      </c>
      <c r="R500" s="35">
        <v>0</v>
      </c>
      <c r="S500" s="35">
        <v>-9844</v>
      </c>
      <c r="T500" s="42">
        <v>2000</v>
      </c>
      <c r="U500" s="35">
        <v>3.3710003999999998</v>
      </c>
      <c r="V500" s="35">
        <v>-8.5569475685422276</v>
      </c>
      <c r="W500" s="35">
        <v>-2.5370000000000002E-3</v>
      </c>
      <c r="X500" s="35">
        <v>-157800</v>
      </c>
      <c r="Y500" s="35">
        <v>0</v>
      </c>
      <c r="Z500" s="35">
        <v>0</v>
      </c>
      <c r="AA500" s="35">
        <v>-282162.0428</v>
      </c>
      <c r="AB500" s="35">
        <v>368.3</v>
      </c>
      <c r="AC500" s="35">
        <v>-3.4179996000000017</v>
      </c>
      <c r="AD500" s="35">
        <v>36.991889489279629</v>
      </c>
      <c r="AE500" s="35">
        <v>2.7010000000000003E-3</v>
      </c>
      <c r="AF500" s="35">
        <v>75600</v>
      </c>
      <c r="AG500" s="35">
        <v>0</v>
      </c>
      <c r="AH500" s="35">
        <v>0</v>
      </c>
      <c r="AI500" s="35">
        <v>-285507.36859999999</v>
      </c>
      <c r="AJ500" s="35">
        <v>388.36</v>
      </c>
      <c r="AK500" s="35">
        <v>-27.798999299999998</v>
      </c>
      <c r="AL500" s="35">
        <v>180.76847674525254</v>
      </c>
      <c r="AM500" s="35">
        <v>4.0233999999999999E-2</v>
      </c>
      <c r="AN500" s="35">
        <v>75600</v>
      </c>
      <c r="AO500" s="35">
        <v>0</v>
      </c>
      <c r="AP500" s="35">
        <v>0</v>
      </c>
      <c r="AQ500" s="35">
        <v>-290554.11614090001</v>
      </c>
      <c r="AR500" s="35">
        <v>432</v>
      </c>
      <c r="AS500" s="35">
        <v>-11.5269993</v>
      </c>
      <c r="AT500" s="35">
        <v>102.68443464330335</v>
      </c>
      <c r="AU500" s="35">
        <v>7.6270000000000001E-3</v>
      </c>
      <c r="AV500" s="35">
        <v>1710600</v>
      </c>
      <c r="AW500" s="35">
        <v>0</v>
      </c>
      <c r="AX500" s="35">
        <v>0</v>
      </c>
      <c r="AY500" s="35">
        <v>-297179.3051</v>
      </c>
      <c r="AZ500" s="35">
        <v>881.8</v>
      </c>
      <c r="BA500" s="35">
        <v>-8.8995996000000019</v>
      </c>
      <c r="BB500" s="35">
        <v>131.05796278310987</v>
      </c>
      <c r="BC500" s="35">
        <v>3.3112899999999997E-3</v>
      </c>
      <c r="BD500" s="35">
        <v>33655.5</v>
      </c>
      <c r="BE500" s="35">
        <v>0</v>
      </c>
      <c r="BF500" s="35">
        <v>-2.6999999999999997E-8</v>
      </c>
      <c r="BG500" s="35">
        <v>-332638.15879999998</v>
      </c>
      <c r="BH500" s="35">
        <v>999</v>
      </c>
      <c r="BI500" s="35">
        <v>-1.0896000000000008</v>
      </c>
      <c r="BJ500" s="35">
        <v>78.500620104329187</v>
      </c>
      <c r="BK500" s="35">
        <v>-5.8271000000000017E-4</v>
      </c>
      <c r="BL500" s="35">
        <v>16455.5</v>
      </c>
      <c r="BM500" s="35">
        <v>0</v>
      </c>
      <c r="BN500" s="35">
        <v>-2.6999999999999997E-8</v>
      </c>
      <c r="BO500" s="35">
        <v>-330117.75060000003</v>
      </c>
      <c r="BP500" s="35">
        <v>1071</v>
      </c>
      <c r="BQ500" s="35">
        <v>-1.0495991999999994</v>
      </c>
      <c r="BR500" s="35">
        <v>80.61853459034873</v>
      </c>
      <c r="BS500" s="35">
        <v>-5.8271000000000017E-4</v>
      </c>
      <c r="BT500" s="35">
        <v>16455.5</v>
      </c>
      <c r="BU500" s="35">
        <v>0</v>
      </c>
      <c r="BV500" s="35">
        <v>-2.6999999999999997E-8</v>
      </c>
      <c r="BW500" s="35">
        <v>-332684.91080000001</v>
      </c>
      <c r="BX500" s="42">
        <v>2000</v>
      </c>
      <c r="BY500" s="35">
        <v>2</v>
      </c>
      <c r="BZ500" s="35">
        <v>18</v>
      </c>
      <c r="CA500" s="35">
        <v>2</v>
      </c>
      <c r="CB500" s="35">
        <v>81</v>
      </c>
      <c r="CC500" s="35">
        <v>3</v>
      </c>
      <c r="CD500" s="26"/>
      <c r="CE500" s="26"/>
      <c r="CF500" s="26"/>
      <c r="CG500" s="26"/>
      <c r="CH500" s="26"/>
      <c r="CI500" s="26"/>
      <c r="CJ500" s="26"/>
      <c r="CK500" s="26"/>
      <c r="CL500" s="26"/>
      <c r="CM500" s="26"/>
      <c r="CN500" s="26"/>
      <c r="CO500" s="26"/>
      <c r="CP500" s="26"/>
      <c r="CQ500" s="26"/>
      <c r="CR500" s="26"/>
      <c r="CS500" s="26"/>
      <c r="CT500" s="26"/>
      <c r="CU500" s="26"/>
      <c r="CV500" s="26"/>
      <c r="CW500" s="26"/>
      <c r="CX500" s="26"/>
      <c r="CY500" s="26"/>
      <c r="CZ500" s="26"/>
      <c r="DA500" s="26"/>
      <c r="DB500" s="26"/>
      <c r="DC500" s="26"/>
      <c r="DD500" s="26"/>
      <c r="DE500" s="26"/>
      <c r="DF500" s="26"/>
      <c r="DG500" s="26"/>
      <c r="DH500" s="26"/>
      <c r="DI500" s="26"/>
      <c r="DJ500" s="26"/>
      <c r="DK500" s="26"/>
      <c r="DL500" s="26"/>
      <c r="DM500" s="26"/>
      <c r="DN500" s="26"/>
      <c r="DO500" s="26"/>
      <c r="DP500" s="26"/>
      <c r="DQ500" s="26"/>
      <c r="DR500" s="26"/>
      <c r="DS500" s="26"/>
      <c r="DT500" s="26"/>
      <c r="DU500" s="26"/>
      <c r="DV500" s="26"/>
      <c r="DW500" s="26"/>
      <c r="DX500" s="26"/>
      <c r="DY500" s="26"/>
      <c r="DZ500" s="26"/>
      <c r="EA500" s="26"/>
      <c r="EB500" s="26"/>
      <c r="EC500" s="26"/>
      <c r="ED500" s="26"/>
      <c r="EE500" s="26"/>
      <c r="EF500" s="26"/>
      <c r="EG500" s="26"/>
      <c r="EH500" s="26"/>
      <c r="EI500" s="26"/>
      <c r="EJ500" s="26"/>
      <c r="EK500" s="26"/>
      <c r="EL500" s="26"/>
      <c r="EM500" s="26"/>
      <c r="EN500" s="26"/>
      <c r="EO500" s="26"/>
      <c r="EP500" s="26"/>
      <c r="EQ500" s="26"/>
      <c r="ER500" s="26"/>
      <c r="ES500" s="26"/>
      <c r="ET500" s="26"/>
      <c r="EU500" s="26"/>
      <c r="EV500" s="26"/>
      <c r="EW500" s="26"/>
      <c r="EX500" s="26"/>
      <c r="EY500" s="26"/>
      <c r="EZ500" s="26"/>
      <c r="FA500" s="26"/>
      <c r="FB500" s="26"/>
      <c r="FC500" s="26"/>
      <c r="FD500" s="26"/>
      <c r="FE500" s="26"/>
      <c r="FF500" s="26"/>
      <c r="FG500" s="26"/>
      <c r="FH500" s="26"/>
      <c r="FI500" s="26"/>
      <c r="FJ500" s="26"/>
    </row>
    <row r="501" spans="1:166" x14ac:dyDescent="0.2">
      <c r="A501" s="35" t="s">
        <v>1476</v>
      </c>
      <c r="B501" s="35" t="s">
        <v>223</v>
      </c>
      <c r="C501" s="35" t="s">
        <v>1477</v>
      </c>
      <c r="E501" s="36">
        <v>204.98099999999999</v>
      </c>
      <c r="F501" s="35" t="s">
        <v>546</v>
      </c>
      <c r="G501" s="35">
        <v>-84000</v>
      </c>
      <c r="H501" s="35">
        <v>17.7</v>
      </c>
      <c r="I501" s="35">
        <v>2463</v>
      </c>
      <c r="J501" s="35" t="s">
        <v>1478</v>
      </c>
      <c r="K501" s="35">
        <v>4</v>
      </c>
      <c r="L501" s="35">
        <v>1</v>
      </c>
      <c r="M501" s="35">
        <v>6</v>
      </c>
      <c r="N501" s="41">
        <v>33.479999999999997</v>
      </c>
      <c r="O501" s="35">
        <v>3.5599999999999998E-3</v>
      </c>
      <c r="P501" s="35">
        <v>970000</v>
      </c>
      <c r="Q501" s="35">
        <v>0</v>
      </c>
      <c r="R501" s="35">
        <v>0</v>
      </c>
      <c r="S501" s="35">
        <v>-13552</v>
      </c>
      <c r="T501" s="42">
        <v>2463</v>
      </c>
      <c r="U501" s="35">
        <v>-46.941000599999995</v>
      </c>
      <c r="V501" s="35">
        <v>294.85267704713544</v>
      </c>
      <c r="W501" s="35">
        <v>6.4267000000000005E-2</v>
      </c>
      <c r="X501" s="35">
        <v>620302</v>
      </c>
      <c r="Y501" s="35">
        <v>0</v>
      </c>
      <c r="Z501" s="35">
        <v>-1.4418599999999999E-5</v>
      </c>
      <c r="AA501" s="35">
        <v>-97207.92254</v>
      </c>
      <c r="AB501" s="35">
        <v>550</v>
      </c>
      <c r="AC501" s="35">
        <v>4.1069988000000066</v>
      </c>
      <c r="AD501" s="35">
        <v>-25.149775397870258</v>
      </c>
      <c r="AE501" s="35">
        <v>5.5060000000000005E-4</v>
      </c>
      <c r="AF501" s="35">
        <v>-500921</v>
      </c>
      <c r="AG501" s="35">
        <v>0</v>
      </c>
      <c r="AH501" s="35">
        <v>1.5689999999999998E-7</v>
      </c>
      <c r="AI501" s="35">
        <v>-79478.561300000001</v>
      </c>
      <c r="AJ501" s="35">
        <v>999</v>
      </c>
      <c r="AK501" s="35">
        <v>8.0119986000000054</v>
      </c>
      <c r="AL501" s="35">
        <v>-51.428446737260657</v>
      </c>
      <c r="AM501" s="35">
        <v>-1.3963999999999999E-3</v>
      </c>
      <c r="AN501" s="35">
        <v>-509521</v>
      </c>
      <c r="AO501" s="35">
        <v>0</v>
      </c>
      <c r="AP501" s="35">
        <v>1.5689999999999998E-7</v>
      </c>
      <c r="AQ501" s="35">
        <v>-78218.357199999999</v>
      </c>
      <c r="AR501" s="35">
        <v>1071</v>
      </c>
      <c r="AS501" s="35">
        <v>8.0319990000000061</v>
      </c>
      <c r="AT501" s="35">
        <v>-50.369489494250899</v>
      </c>
      <c r="AU501" s="35">
        <v>-1.3963999999999999E-3</v>
      </c>
      <c r="AV501" s="35">
        <v>-509521</v>
      </c>
      <c r="AW501" s="35">
        <v>0</v>
      </c>
      <c r="AX501" s="35">
        <v>1.5689999999999998E-7</v>
      </c>
      <c r="AY501" s="35">
        <v>-79501.937300000005</v>
      </c>
      <c r="AZ501" s="35">
        <v>2000</v>
      </c>
      <c r="BA501" s="35">
        <v>-0.97800119999999424</v>
      </c>
      <c r="BB501" s="35">
        <v>46.910381514922271</v>
      </c>
      <c r="BC501" s="35">
        <v>-1.3963999999999999E-3</v>
      </c>
      <c r="BD501" s="35">
        <v>-509521</v>
      </c>
      <c r="BE501" s="35">
        <v>0</v>
      </c>
      <c r="BF501" s="35">
        <v>1.5689999999999998E-7</v>
      </c>
      <c r="BG501" s="35">
        <v>-81110.040399999998</v>
      </c>
      <c r="BH501" s="35">
        <v>2350</v>
      </c>
      <c r="BI501" s="35">
        <v>11.52</v>
      </c>
      <c r="BJ501" s="35">
        <v>-13.342999789876115</v>
      </c>
      <c r="BK501" s="35">
        <v>-3.5599999999999998E-3</v>
      </c>
      <c r="BL501" s="35">
        <v>485000</v>
      </c>
      <c r="BM501" s="35">
        <v>0</v>
      </c>
      <c r="BN501" s="35">
        <v>0</v>
      </c>
      <c r="BO501" s="35">
        <v>-140607.0778</v>
      </c>
      <c r="BP501" s="42">
        <v>2463</v>
      </c>
      <c r="BQ501" s="35">
        <v>2</v>
      </c>
      <c r="BR501" s="35">
        <v>18</v>
      </c>
      <c r="BS501" s="35">
        <v>1</v>
      </c>
      <c r="BT501" s="35">
        <v>9</v>
      </c>
      <c r="BU501" s="35">
        <v>6</v>
      </c>
      <c r="BV501" s="26"/>
      <c r="BW501" s="26"/>
      <c r="BX501" s="26"/>
      <c r="BY501" s="26"/>
      <c r="BZ501" s="26"/>
      <c r="CA501" s="26"/>
      <c r="CB501" s="26"/>
      <c r="CC501" s="26"/>
      <c r="CD501" s="26"/>
      <c r="CE501" s="26"/>
      <c r="CF501" s="26"/>
      <c r="CG501" s="26"/>
      <c r="CH501" s="26"/>
      <c r="CI501" s="26"/>
      <c r="CJ501" s="26"/>
      <c r="CK501" s="26"/>
      <c r="CL501" s="26"/>
      <c r="CM501" s="26"/>
      <c r="CN501" s="26"/>
      <c r="CO501" s="26"/>
      <c r="CP501" s="26"/>
      <c r="CQ501" s="26"/>
      <c r="CR501" s="26"/>
      <c r="CS501" s="26"/>
      <c r="CT501" s="26"/>
      <c r="CU501" s="26"/>
      <c r="CV501" s="26"/>
      <c r="CW501" s="26"/>
      <c r="CX501" s="26"/>
      <c r="CY501" s="26"/>
      <c r="CZ501" s="26"/>
      <c r="DA501" s="26"/>
      <c r="DB501" s="26"/>
      <c r="DC501" s="26"/>
      <c r="DD501" s="26"/>
      <c r="DE501" s="26"/>
      <c r="DF501" s="26"/>
      <c r="DG501" s="26"/>
      <c r="DH501" s="26"/>
      <c r="DI501" s="26"/>
      <c r="DJ501" s="26"/>
      <c r="DK501" s="26"/>
      <c r="DL501" s="26"/>
      <c r="DM501" s="26"/>
      <c r="DN501" s="26"/>
      <c r="DO501" s="26"/>
      <c r="DP501" s="26"/>
      <c r="DQ501" s="26"/>
      <c r="DR501" s="26"/>
      <c r="DS501" s="26"/>
      <c r="DT501" s="26"/>
      <c r="DU501" s="26"/>
      <c r="DV501" s="26"/>
      <c r="DW501" s="26"/>
      <c r="DX501" s="26"/>
      <c r="DY501" s="26"/>
      <c r="DZ501" s="26"/>
      <c r="EA501" s="26"/>
      <c r="EB501" s="26"/>
      <c r="EC501" s="26"/>
      <c r="ED501" s="26"/>
      <c r="EE501" s="26"/>
      <c r="EF501" s="26"/>
      <c r="EG501" s="26"/>
      <c r="EH501" s="26"/>
      <c r="EI501" s="26"/>
      <c r="EJ501" s="26"/>
      <c r="EK501" s="26"/>
      <c r="EL501" s="26"/>
      <c r="EM501" s="26"/>
      <c r="EN501" s="26"/>
      <c r="EO501" s="26"/>
      <c r="EP501" s="26"/>
      <c r="EQ501" s="26"/>
      <c r="ER501" s="26"/>
      <c r="ES501" s="26"/>
      <c r="ET501" s="26"/>
      <c r="EU501" s="26"/>
      <c r="EV501" s="26"/>
      <c r="EW501" s="26"/>
      <c r="EX501" s="26"/>
      <c r="EY501" s="26"/>
      <c r="EZ501" s="26"/>
      <c r="FA501" s="26"/>
      <c r="FB501" s="26"/>
      <c r="FC501" s="26"/>
      <c r="FD501" s="26"/>
      <c r="FE501" s="26"/>
      <c r="FF501" s="26"/>
      <c r="FG501" s="26"/>
      <c r="FH501" s="26"/>
      <c r="FI501" s="26"/>
      <c r="FJ501" s="26"/>
    </row>
    <row r="502" spans="1:166" x14ac:dyDescent="0.2">
      <c r="A502" s="35" t="s">
        <v>1479</v>
      </c>
      <c r="B502" s="35" t="s">
        <v>99</v>
      </c>
      <c r="C502" s="35" t="s">
        <v>1480</v>
      </c>
      <c r="E502" s="36">
        <v>379.827</v>
      </c>
      <c r="F502" s="35">
        <v>5.18</v>
      </c>
      <c r="G502" s="35">
        <v>-211000</v>
      </c>
      <c r="H502" s="35">
        <v>49.5</v>
      </c>
      <c r="I502" s="35">
        <v>1300</v>
      </c>
      <c r="J502" s="35" t="s">
        <v>1481</v>
      </c>
      <c r="K502" s="35">
        <v>2</v>
      </c>
      <c r="L502" s="35">
        <v>2</v>
      </c>
      <c r="M502" s="35">
        <v>5</v>
      </c>
      <c r="N502" s="41">
        <v>23.025998999999999</v>
      </c>
      <c r="O502" s="35">
        <v>2.7490000000000001E-3</v>
      </c>
      <c r="P502" s="35">
        <v>50300</v>
      </c>
      <c r="Q502" s="35">
        <v>0</v>
      </c>
      <c r="R502" s="35">
        <v>0</v>
      </c>
      <c r="S502" s="35">
        <v>-7278</v>
      </c>
      <c r="T502" s="35">
        <v>1005</v>
      </c>
      <c r="U502" s="35">
        <v>12430</v>
      </c>
      <c r="V502" s="35" t="s">
        <v>92</v>
      </c>
      <c r="W502" s="35">
        <v>36.5</v>
      </c>
      <c r="X502" s="35">
        <v>0</v>
      </c>
      <c r="Y502" s="35">
        <v>0</v>
      </c>
      <c r="Z502" s="35">
        <v>0</v>
      </c>
      <c r="AA502" s="35">
        <v>0</v>
      </c>
      <c r="AB502" s="35">
        <v>-5563</v>
      </c>
      <c r="AC502" s="42">
        <v>1300</v>
      </c>
      <c r="AD502" s="35">
        <v>9.1955010000000001</v>
      </c>
      <c r="AE502" s="35">
        <v>-38.371911559873865</v>
      </c>
      <c r="AF502" s="35">
        <v>-9.5200000000000016E-4</v>
      </c>
      <c r="AG502" s="35">
        <v>33750</v>
      </c>
      <c r="AH502" s="35">
        <v>0</v>
      </c>
      <c r="AI502" s="35">
        <v>0</v>
      </c>
      <c r="AJ502" s="35">
        <v>-208569.10805000001</v>
      </c>
      <c r="AK502" s="35">
        <v>332.6</v>
      </c>
      <c r="AL502" s="35">
        <v>-4.5459985500000002</v>
      </c>
      <c r="AM502" s="35">
        <v>86.660712223525934</v>
      </c>
      <c r="AN502" s="35">
        <v>-7.1950000000000009E-4</v>
      </c>
      <c r="AO502" s="35">
        <v>10200</v>
      </c>
      <c r="AP502" s="35">
        <v>0</v>
      </c>
      <c r="AQ502" s="35">
        <v>0</v>
      </c>
      <c r="AR502" s="35">
        <v>-223569.69949999999</v>
      </c>
      <c r="AS502" s="35">
        <v>999</v>
      </c>
      <c r="AT502" s="35">
        <v>-0.64099875000000139</v>
      </c>
      <c r="AU502" s="35">
        <v>60.382040884135591</v>
      </c>
      <c r="AV502" s="35">
        <v>-2.6665E-3</v>
      </c>
      <c r="AW502" s="35">
        <v>1600</v>
      </c>
      <c r="AX502" s="35">
        <v>0</v>
      </c>
      <c r="AY502" s="35">
        <v>0</v>
      </c>
      <c r="AZ502" s="35">
        <v>-222309.49540000001</v>
      </c>
      <c r="BA502" s="35">
        <v>1005</v>
      </c>
      <c r="BB502" s="35">
        <v>-14.114999750000003</v>
      </c>
      <c r="BC502" s="35">
        <v>149.07979598247027</v>
      </c>
      <c r="BD502" s="35">
        <v>8.25E-5</v>
      </c>
      <c r="BE502" s="35">
        <v>-23550</v>
      </c>
      <c r="BF502" s="35">
        <v>0</v>
      </c>
      <c r="BG502" s="35">
        <v>0</v>
      </c>
      <c r="BH502" s="35">
        <v>-220594.49540000001</v>
      </c>
      <c r="BI502" s="35">
        <v>1071</v>
      </c>
      <c r="BJ502" s="35">
        <v>-14.094999350000002</v>
      </c>
      <c r="BK502" s="35">
        <v>150.13875322548</v>
      </c>
      <c r="BL502" s="35">
        <v>8.25E-5</v>
      </c>
      <c r="BM502" s="35">
        <v>-23550</v>
      </c>
      <c r="BN502" s="35">
        <v>0</v>
      </c>
      <c r="BO502" s="35">
        <v>0</v>
      </c>
      <c r="BP502" s="35">
        <v>-221878.07550000001</v>
      </c>
      <c r="BQ502" s="42">
        <v>1300</v>
      </c>
      <c r="BR502" s="35">
        <v>2</v>
      </c>
      <c r="BS502" s="35">
        <v>18</v>
      </c>
      <c r="BT502" s="35">
        <v>1</v>
      </c>
      <c r="BU502" s="35">
        <v>14</v>
      </c>
      <c r="BV502" s="35">
        <v>1.5</v>
      </c>
      <c r="BW502" s="26"/>
      <c r="BX502" s="26"/>
      <c r="BY502" s="26"/>
      <c r="BZ502" s="26"/>
      <c r="CA502" s="26"/>
      <c r="CB502" s="26"/>
      <c r="CC502" s="26"/>
      <c r="CD502" s="26"/>
      <c r="CE502" s="26"/>
      <c r="CF502" s="26"/>
      <c r="CG502" s="26"/>
      <c r="CH502" s="26"/>
      <c r="CI502" s="26"/>
      <c r="CJ502" s="26"/>
      <c r="CK502" s="26"/>
      <c r="CL502" s="26"/>
      <c r="CM502" s="26"/>
      <c r="CN502" s="26"/>
      <c r="CO502" s="26"/>
      <c r="CP502" s="26"/>
      <c r="CQ502" s="26"/>
      <c r="CR502" s="26"/>
      <c r="CS502" s="26"/>
      <c r="CT502" s="26"/>
      <c r="CU502" s="26"/>
      <c r="CV502" s="26"/>
      <c r="CW502" s="26"/>
      <c r="CX502" s="26"/>
      <c r="CY502" s="26"/>
      <c r="CZ502" s="26"/>
      <c r="DA502" s="26"/>
      <c r="DB502" s="26"/>
      <c r="DC502" s="26"/>
      <c r="DD502" s="26"/>
      <c r="DE502" s="26"/>
      <c r="DF502" s="26"/>
      <c r="DG502" s="26"/>
      <c r="DH502" s="26"/>
      <c r="DI502" s="26"/>
      <c r="DJ502" s="26"/>
      <c r="DK502" s="26"/>
      <c r="DL502" s="26"/>
      <c r="DM502" s="26"/>
      <c r="DN502" s="26"/>
      <c r="DO502" s="26"/>
      <c r="DP502" s="26"/>
      <c r="DQ502" s="26"/>
      <c r="DR502" s="26"/>
      <c r="DS502" s="26"/>
      <c r="DT502" s="26"/>
      <c r="DU502" s="26"/>
      <c r="DV502" s="26"/>
      <c r="DW502" s="26"/>
      <c r="DX502" s="26"/>
      <c r="DY502" s="26"/>
      <c r="DZ502" s="26"/>
      <c r="EA502" s="26"/>
      <c r="EB502" s="26"/>
      <c r="EC502" s="26"/>
      <c r="ED502" s="26"/>
      <c r="EE502" s="26"/>
      <c r="EF502" s="26"/>
      <c r="EG502" s="26"/>
      <c r="EH502" s="26"/>
      <c r="EI502" s="26"/>
      <c r="EJ502" s="26"/>
      <c r="EK502" s="26"/>
      <c r="EL502" s="26"/>
      <c r="EM502" s="26"/>
      <c r="EN502" s="26"/>
      <c r="EO502" s="26"/>
      <c r="EP502" s="26"/>
      <c r="EQ502" s="26"/>
      <c r="ER502" s="26"/>
      <c r="ES502" s="26"/>
      <c r="ET502" s="26"/>
      <c r="EU502" s="26"/>
      <c r="EV502" s="26"/>
      <c r="EW502" s="26"/>
      <c r="EX502" s="26"/>
      <c r="EY502" s="26"/>
      <c r="EZ502" s="26"/>
      <c r="FA502" s="26"/>
      <c r="FB502" s="26"/>
      <c r="FC502" s="26"/>
      <c r="FD502" s="26"/>
      <c r="FE502" s="26"/>
      <c r="FF502" s="26"/>
      <c r="FG502" s="26"/>
      <c r="FH502" s="26"/>
      <c r="FI502" s="26"/>
      <c r="FJ502" s="26"/>
    </row>
    <row r="503" spans="1:166" x14ac:dyDescent="0.2">
      <c r="A503" s="35" t="s">
        <v>1479</v>
      </c>
      <c r="B503" s="35" t="s">
        <v>104</v>
      </c>
      <c r="C503" s="35" t="s">
        <v>1480</v>
      </c>
      <c r="E503" s="36">
        <v>379.827</v>
      </c>
      <c r="F503" s="35">
        <v>1.554E-2</v>
      </c>
      <c r="G503" s="35">
        <v>-142700</v>
      </c>
      <c r="H503" s="35">
        <v>95.186000000000007</v>
      </c>
      <c r="I503" s="35">
        <v>2000</v>
      </c>
      <c r="J503" s="35" t="s">
        <v>1481</v>
      </c>
      <c r="K503" s="35">
        <v>2</v>
      </c>
      <c r="L503" s="35">
        <v>1</v>
      </c>
      <c r="M503" s="35">
        <v>4</v>
      </c>
      <c r="N503" s="41">
        <v>24.724899000000001</v>
      </c>
      <c r="O503" s="35">
        <v>9.5084699999999994E-5</v>
      </c>
      <c r="P503" s="35">
        <v>-128227</v>
      </c>
      <c r="Q503" s="35">
        <v>-243.46600000000001</v>
      </c>
      <c r="R503" s="35">
        <v>-1.4644899999999999E-7</v>
      </c>
      <c r="S503" s="35">
        <v>-2742</v>
      </c>
      <c r="T503" s="42">
        <v>2000</v>
      </c>
      <c r="U503" s="35">
        <v>7.4966009999999983</v>
      </c>
      <c r="V503" s="35">
        <v>-61.185526406124893</v>
      </c>
      <c r="W503" s="35">
        <v>1.7019152999999999E-3</v>
      </c>
      <c r="X503" s="35">
        <v>-55513.5</v>
      </c>
      <c r="Y503" s="35">
        <v>-486.93200000000002</v>
      </c>
      <c r="Z503" s="35">
        <v>7.3224499999999995E-8</v>
      </c>
      <c r="AA503" s="35">
        <v>-135733.10805000001</v>
      </c>
      <c r="AB503" s="35">
        <v>332.6</v>
      </c>
      <c r="AC503" s="35">
        <v>-6.244898550000002</v>
      </c>
      <c r="AD503" s="35">
        <v>63.847097377274849</v>
      </c>
      <c r="AE503" s="35">
        <v>1.9344153E-3</v>
      </c>
      <c r="AF503" s="35">
        <v>-79063.5</v>
      </c>
      <c r="AG503" s="35">
        <v>-486.93200000000002</v>
      </c>
      <c r="AH503" s="35">
        <v>7.3224499999999995E-8</v>
      </c>
      <c r="AI503" s="35">
        <v>-150733.69949999999</v>
      </c>
      <c r="AJ503" s="35">
        <v>999</v>
      </c>
      <c r="AK503" s="35">
        <v>-2.3398987500000032</v>
      </c>
      <c r="AL503" s="35">
        <v>37.568426037884564</v>
      </c>
      <c r="AM503" s="35">
        <v>-1.2584699999999995E-5</v>
      </c>
      <c r="AN503" s="35">
        <v>-87663.5</v>
      </c>
      <c r="AO503" s="35">
        <v>-486.93200000000002</v>
      </c>
      <c r="AP503" s="35">
        <v>7.3224499999999995E-8</v>
      </c>
      <c r="AQ503" s="35">
        <v>-149473.49540000001</v>
      </c>
      <c r="AR503" s="35">
        <v>1071</v>
      </c>
      <c r="AS503" s="35">
        <v>-2.3198983500000026</v>
      </c>
      <c r="AT503" s="35">
        <v>38.627383280894293</v>
      </c>
      <c r="AU503" s="35">
        <v>-1.2584699999999995E-5</v>
      </c>
      <c r="AV503" s="35">
        <v>-87663.5</v>
      </c>
      <c r="AW503" s="35">
        <v>-486.93200000000002</v>
      </c>
      <c r="AX503" s="35">
        <v>7.3224499999999995E-8</v>
      </c>
      <c r="AY503" s="35">
        <v>-150757.07550000001</v>
      </c>
      <c r="AZ503" s="42">
        <v>2000</v>
      </c>
      <c r="BA503" s="35">
        <v>2</v>
      </c>
      <c r="BB503" s="35">
        <v>18</v>
      </c>
      <c r="BC503" s="35">
        <v>1</v>
      </c>
      <c r="BD503" s="35">
        <v>14</v>
      </c>
      <c r="BE503" s="35">
        <v>1.5</v>
      </c>
      <c r="BF503" s="26"/>
      <c r="BG503" s="26"/>
      <c r="BH503" s="26"/>
      <c r="BI503" s="26"/>
      <c r="BJ503" s="26"/>
      <c r="BK503" s="26"/>
      <c r="BL503" s="26"/>
      <c r="BM503" s="26"/>
      <c r="BN503" s="26"/>
      <c r="BO503" s="26"/>
      <c r="BP503" s="26"/>
      <c r="BQ503" s="26"/>
      <c r="BR503" s="26"/>
      <c r="BS503" s="26"/>
      <c r="BT503" s="26"/>
      <c r="BU503" s="26"/>
      <c r="BV503" s="26"/>
      <c r="BW503" s="26"/>
      <c r="BX503" s="26"/>
      <c r="BY503" s="26"/>
      <c r="BZ503" s="26"/>
      <c r="CA503" s="26"/>
      <c r="CB503" s="26"/>
      <c r="CC503" s="26"/>
      <c r="CD503" s="26"/>
      <c r="CE503" s="26"/>
      <c r="CF503" s="26"/>
      <c r="CG503" s="26"/>
      <c r="CH503" s="26"/>
      <c r="CI503" s="26"/>
      <c r="CJ503" s="26"/>
      <c r="CK503" s="26"/>
      <c r="CL503" s="26"/>
      <c r="CM503" s="26"/>
      <c r="CN503" s="26"/>
      <c r="CO503" s="26"/>
      <c r="CP503" s="26"/>
      <c r="CQ503" s="26"/>
      <c r="CR503" s="26"/>
      <c r="CS503" s="26"/>
      <c r="CT503" s="26"/>
      <c r="CU503" s="26"/>
      <c r="CV503" s="26"/>
      <c r="CW503" s="26"/>
      <c r="CX503" s="26"/>
      <c r="CY503" s="26"/>
      <c r="CZ503" s="26"/>
      <c r="DA503" s="26"/>
      <c r="DB503" s="26"/>
      <c r="DC503" s="26"/>
      <c r="DD503" s="26"/>
      <c r="DE503" s="26"/>
      <c r="DF503" s="26"/>
      <c r="DG503" s="26"/>
      <c r="DH503" s="26"/>
      <c r="DI503" s="26"/>
      <c r="DJ503" s="26"/>
      <c r="DK503" s="26"/>
      <c r="DL503" s="26"/>
      <c r="DM503" s="26"/>
      <c r="DN503" s="26"/>
      <c r="DO503" s="26"/>
      <c r="DP503" s="26"/>
      <c r="DQ503" s="26"/>
      <c r="DR503" s="26"/>
      <c r="DS503" s="26"/>
      <c r="DT503" s="26"/>
      <c r="DU503" s="26"/>
      <c r="DV503" s="26"/>
      <c r="DW503" s="26"/>
      <c r="DX503" s="26"/>
      <c r="DY503" s="26"/>
      <c r="DZ503" s="26"/>
      <c r="EA503" s="26"/>
      <c r="EB503" s="26"/>
      <c r="EC503" s="26"/>
      <c r="ED503" s="26"/>
      <c r="EE503" s="26"/>
      <c r="EF503" s="26"/>
      <c r="EG503" s="26"/>
      <c r="EH503" s="26"/>
      <c r="EI503" s="26"/>
      <c r="EJ503" s="26"/>
      <c r="EK503" s="26"/>
      <c r="EL503" s="26"/>
      <c r="EM503" s="26"/>
      <c r="EN503" s="26"/>
      <c r="EO503" s="26"/>
      <c r="EP503" s="26"/>
      <c r="EQ503" s="26"/>
      <c r="ER503" s="26"/>
      <c r="ES503" s="26"/>
      <c r="ET503" s="26"/>
      <c r="EU503" s="26"/>
      <c r="EV503" s="26"/>
      <c r="EW503" s="26"/>
      <c r="EX503" s="26"/>
      <c r="EY503" s="26"/>
      <c r="EZ503" s="26"/>
      <c r="FA503" s="26"/>
      <c r="FB503" s="26"/>
      <c r="FC503" s="26"/>
      <c r="FD503" s="26"/>
      <c r="FE503" s="26"/>
      <c r="FF503" s="26"/>
      <c r="FG503" s="26"/>
      <c r="FH503" s="26"/>
      <c r="FI503" s="26"/>
      <c r="FJ503" s="26"/>
    </row>
    <row r="504" spans="1:166" x14ac:dyDescent="0.2">
      <c r="A504" s="35" t="s">
        <v>1482</v>
      </c>
      <c r="B504" s="35" t="s">
        <v>223</v>
      </c>
      <c r="C504" s="35" t="s">
        <v>1483</v>
      </c>
      <c r="E504" s="36">
        <v>164.137</v>
      </c>
      <c r="F504" s="35">
        <v>5.23</v>
      </c>
      <c r="G504" s="35">
        <v>-23200</v>
      </c>
      <c r="H504" s="35">
        <v>21.5</v>
      </c>
      <c r="I504" s="35">
        <v>1500</v>
      </c>
      <c r="J504" s="35" t="s">
        <v>149</v>
      </c>
      <c r="K504" s="35">
        <v>4</v>
      </c>
      <c r="L504" s="35">
        <v>1</v>
      </c>
      <c r="M504" s="35">
        <v>3</v>
      </c>
      <c r="N504" s="41">
        <v>16.399999999999999</v>
      </c>
      <c r="O504" s="35">
        <v>1.1000000000000001E-3</v>
      </c>
      <c r="P504" s="35">
        <v>220000</v>
      </c>
      <c r="Q504" s="35">
        <v>0</v>
      </c>
      <c r="R504" s="35">
        <v>0</v>
      </c>
      <c r="S504" s="35">
        <v>-5725</v>
      </c>
      <c r="T504" s="42">
        <v>1500</v>
      </c>
      <c r="U504" s="35">
        <v>15.292400000000001</v>
      </c>
      <c r="V504" s="35">
        <v>-149.59513169821992</v>
      </c>
      <c r="W504" s="35">
        <v>-1.024612E-3</v>
      </c>
      <c r="X504" s="35">
        <v>254813</v>
      </c>
      <c r="Y504" s="35">
        <v>1694.5519999999999</v>
      </c>
      <c r="Z504" s="35">
        <v>9.4671599999999994E-8</v>
      </c>
      <c r="AA504" s="35">
        <v>-35065.533499999998</v>
      </c>
      <c r="AB504" s="35">
        <v>999</v>
      </c>
      <c r="AC504" s="35">
        <v>19.197399799999999</v>
      </c>
      <c r="AD504" s="35">
        <v>-175.87380303761032</v>
      </c>
      <c r="AE504" s="35">
        <v>-2.9716120000000002E-3</v>
      </c>
      <c r="AF504" s="35">
        <v>246213</v>
      </c>
      <c r="AG504" s="35">
        <v>1694.5519999999999</v>
      </c>
      <c r="AH504" s="35">
        <v>9.4671599999999994E-8</v>
      </c>
      <c r="AI504" s="35">
        <v>-33805.329400000002</v>
      </c>
      <c r="AJ504" s="35">
        <v>1071</v>
      </c>
      <c r="AK504" s="35">
        <v>19.2174002</v>
      </c>
      <c r="AL504" s="35">
        <v>-174.81484579460047</v>
      </c>
      <c r="AM504" s="35">
        <v>-2.9716120000000002E-3</v>
      </c>
      <c r="AN504" s="35">
        <v>246213</v>
      </c>
      <c r="AO504" s="35">
        <v>1694.5519999999999</v>
      </c>
      <c r="AP504" s="35">
        <v>9.4671599999999994E-8</v>
      </c>
      <c r="AQ504" s="35">
        <v>-35088.909500000002</v>
      </c>
      <c r="AR504" s="42">
        <v>1500</v>
      </c>
      <c r="AS504" s="35">
        <v>2</v>
      </c>
      <c r="AT504" s="35">
        <v>18</v>
      </c>
      <c r="AU504" s="35">
        <v>1</v>
      </c>
      <c r="AV504" s="35">
        <v>15</v>
      </c>
      <c r="AW504" s="35">
        <v>2</v>
      </c>
      <c r="AX504" s="26"/>
      <c r="AY504" s="26"/>
      <c r="AZ504" s="26"/>
      <c r="BA504" s="26"/>
      <c r="BB504" s="26"/>
      <c r="BC504" s="26"/>
      <c r="BD504" s="26"/>
      <c r="BE504" s="26"/>
      <c r="BF504" s="26"/>
      <c r="BG504" s="26"/>
      <c r="BH504" s="26"/>
      <c r="BI504" s="26"/>
      <c r="BJ504" s="26"/>
      <c r="BK504" s="26"/>
      <c r="BL504" s="26"/>
      <c r="BM504" s="26"/>
      <c r="BN504" s="26"/>
      <c r="BO504" s="26"/>
      <c r="BP504" s="26"/>
      <c r="BQ504" s="26"/>
      <c r="BR504" s="26"/>
      <c r="BS504" s="26"/>
      <c r="BT504" s="26"/>
      <c r="BU504" s="26"/>
      <c r="BV504" s="26"/>
      <c r="BW504" s="26"/>
      <c r="BX504" s="26"/>
      <c r="BY504" s="26"/>
      <c r="BZ504" s="26"/>
      <c r="CA504" s="26"/>
      <c r="CB504" s="26"/>
      <c r="CC504" s="26"/>
      <c r="CD504" s="26"/>
      <c r="CE504" s="26"/>
      <c r="CF504" s="26"/>
      <c r="CG504" s="26"/>
      <c r="CH504" s="26"/>
      <c r="CI504" s="26"/>
      <c r="CJ504" s="26"/>
      <c r="CK504" s="26"/>
      <c r="CL504" s="26"/>
      <c r="CM504" s="26"/>
      <c r="CN504" s="26"/>
      <c r="CO504" s="26"/>
      <c r="CP504" s="26"/>
      <c r="CQ504" s="26"/>
      <c r="CR504" s="26"/>
      <c r="CS504" s="26"/>
      <c r="CT504" s="26"/>
      <c r="CU504" s="26"/>
      <c r="CV504" s="26"/>
      <c r="CW504" s="26"/>
      <c r="CX504" s="26"/>
      <c r="CY504" s="26"/>
      <c r="CZ504" s="26"/>
      <c r="DA504" s="26"/>
      <c r="DB504" s="26"/>
      <c r="DC504" s="26"/>
      <c r="DD504" s="26"/>
      <c r="DE504" s="26"/>
      <c r="DF504" s="26"/>
      <c r="DG504" s="26"/>
      <c r="DH504" s="26"/>
      <c r="DI504" s="26"/>
      <c r="DJ504" s="26"/>
      <c r="DK504" s="26"/>
      <c r="DL504" s="26"/>
      <c r="DM504" s="26"/>
      <c r="DN504" s="26"/>
      <c r="DO504" s="26"/>
      <c r="DP504" s="26"/>
      <c r="DQ504" s="26"/>
      <c r="DR504" s="26"/>
      <c r="DS504" s="26"/>
      <c r="DT504" s="26"/>
      <c r="DU504" s="26"/>
      <c r="DV504" s="26"/>
      <c r="DW504" s="26"/>
      <c r="DX504" s="26"/>
      <c r="DY504" s="26"/>
      <c r="DZ504" s="26"/>
      <c r="EA504" s="26"/>
      <c r="EB504" s="26"/>
      <c r="EC504" s="26"/>
      <c r="ED504" s="26"/>
      <c r="EE504" s="26"/>
      <c r="EF504" s="26"/>
      <c r="EG504" s="26"/>
      <c r="EH504" s="26"/>
      <c r="EI504" s="26"/>
      <c r="EJ504" s="26"/>
      <c r="EK504" s="26"/>
      <c r="EL504" s="26"/>
      <c r="EM504" s="26"/>
      <c r="EN504" s="26"/>
      <c r="EO504" s="26"/>
      <c r="EP504" s="26"/>
      <c r="EQ504" s="26"/>
      <c r="ER504" s="26"/>
      <c r="ES504" s="26"/>
      <c r="ET504" s="26"/>
      <c r="EU504" s="26"/>
      <c r="EV504" s="26"/>
      <c r="EW504" s="26"/>
      <c r="EX504" s="26"/>
      <c r="EY504" s="26"/>
      <c r="EZ504" s="26"/>
      <c r="FA504" s="26"/>
      <c r="FB504" s="26"/>
      <c r="FC504" s="26"/>
      <c r="FD504" s="26"/>
      <c r="FE504" s="26"/>
      <c r="FF504" s="26"/>
      <c r="FG504" s="26"/>
      <c r="FH504" s="26"/>
      <c r="FI504" s="26"/>
      <c r="FJ504" s="26"/>
    </row>
    <row r="505" spans="1:166" x14ac:dyDescent="0.2">
      <c r="A505" s="35" t="s">
        <v>1484</v>
      </c>
      <c r="B505" s="35" t="s">
        <v>99</v>
      </c>
      <c r="C505" s="35" t="s">
        <v>1485</v>
      </c>
      <c r="E505" s="36">
        <v>246.47310000000002</v>
      </c>
      <c r="F505" s="35">
        <v>3.92</v>
      </c>
      <c r="G505" s="35">
        <v>-251800</v>
      </c>
      <c r="H505" s="35">
        <v>36</v>
      </c>
      <c r="I505" s="35">
        <v>1300</v>
      </c>
      <c r="J505" s="35" t="s">
        <v>149</v>
      </c>
      <c r="K505" s="35">
        <v>2</v>
      </c>
      <c r="L505" s="35">
        <v>2</v>
      </c>
      <c r="M505" s="35">
        <v>4</v>
      </c>
      <c r="N505" s="41">
        <v>35.799500000000002</v>
      </c>
      <c r="O505" s="35">
        <v>-8.9206500000000005E-3</v>
      </c>
      <c r="P505" s="35">
        <v>944918</v>
      </c>
      <c r="Q505" s="35">
        <v>0</v>
      </c>
      <c r="R505" s="35">
        <v>4.3111899999999996E-6</v>
      </c>
      <c r="S505" s="35">
        <v>-13164</v>
      </c>
      <c r="T505" s="35">
        <v>1080</v>
      </c>
      <c r="U505" s="35">
        <v>12700</v>
      </c>
      <c r="V505" s="35" t="s">
        <v>92</v>
      </c>
      <c r="W505" s="35">
        <v>38.200001</v>
      </c>
      <c r="X505" s="35">
        <v>0</v>
      </c>
      <c r="Y505" s="35">
        <v>0</v>
      </c>
      <c r="Z505" s="35">
        <v>0</v>
      </c>
      <c r="AA505" s="35">
        <v>0</v>
      </c>
      <c r="AB505" s="35">
        <v>-7156</v>
      </c>
      <c r="AC505" s="42">
        <v>1300</v>
      </c>
      <c r="AD505" s="35">
        <v>-15.392750000000003</v>
      </c>
      <c r="AE505" s="35">
        <v>158.59778561420967</v>
      </c>
      <c r="AF505" s="35">
        <v>1.0564632000000001E-2</v>
      </c>
      <c r="AG505" s="35">
        <v>461371.875</v>
      </c>
      <c r="AH505" s="35">
        <v>175.7868</v>
      </c>
      <c r="AI505" s="35">
        <v>-2.1303487249999998E-6</v>
      </c>
      <c r="AJ505" s="35">
        <v>-260175.53435</v>
      </c>
      <c r="AK505" s="35">
        <v>999</v>
      </c>
      <c r="AL505" s="35">
        <v>-11.487750200000004</v>
      </c>
      <c r="AM505" s="35">
        <v>132.31911427481938</v>
      </c>
      <c r="AN505" s="35">
        <v>8.6176320000000001E-3</v>
      </c>
      <c r="AO505" s="35">
        <v>452771.875</v>
      </c>
      <c r="AP505" s="35">
        <v>175.7868</v>
      </c>
      <c r="AQ505" s="35">
        <v>-2.1303487249999998E-6</v>
      </c>
      <c r="AR505" s="35">
        <v>-258915.33025</v>
      </c>
      <c r="AS505" s="35">
        <v>1071</v>
      </c>
      <c r="AT505" s="35">
        <v>-11.467749800000004</v>
      </c>
      <c r="AU505" s="35">
        <v>133.37807151782917</v>
      </c>
      <c r="AV505" s="35">
        <v>8.6176320000000001E-3</v>
      </c>
      <c r="AW505" s="35">
        <v>452771.875</v>
      </c>
      <c r="AX505" s="35">
        <v>175.7868</v>
      </c>
      <c r="AY505" s="35">
        <v>-2.1303487249999998E-6</v>
      </c>
      <c r="AZ505" s="35">
        <v>-260198.91034999999</v>
      </c>
      <c r="BA505" s="35">
        <v>1080</v>
      </c>
      <c r="BB505" s="35">
        <v>-13.868250800000002</v>
      </c>
      <c r="BC505" s="35">
        <v>152.10682030402918</v>
      </c>
      <c r="BD505" s="35">
        <v>-3.03018E-4</v>
      </c>
      <c r="BE505" s="35">
        <v>-19687.125</v>
      </c>
      <c r="BF505" s="35">
        <v>175.7868</v>
      </c>
      <c r="BG505" s="35">
        <v>2.5246274999999998E-8</v>
      </c>
      <c r="BH505" s="35">
        <v>-254190.91034999999</v>
      </c>
      <c r="BI505" s="42">
        <v>1300</v>
      </c>
      <c r="BJ505" s="35">
        <v>2</v>
      </c>
      <c r="BK505" s="35">
        <v>18</v>
      </c>
      <c r="BL505" s="35">
        <v>1</v>
      </c>
      <c r="BM505" s="35">
        <v>20</v>
      </c>
      <c r="BN505" s="35">
        <v>1.5</v>
      </c>
      <c r="BO505" s="26"/>
      <c r="BP505" s="26"/>
      <c r="BQ505" s="26"/>
      <c r="BR505" s="26"/>
      <c r="BS505" s="26"/>
      <c r="BT505" s="26"/>
      <c r="BU505" s="26"/>
      <c r="BV505" s="26"/>
      <c r="BW505" s="26"/>
      <c r="BX505" s="26"/>
      <c r="BY505" s="26"/>
      <c r="BZ505" s="26"/>
      <c r="CA505" s="26"/>
      <c r="CB505" s="26"/>
      <c r="CC505" s="26"/>
      <c r="CD505" s="26"/>
      <c r="CE505" s="26"/>
      <c r="CF505" s="26"/>
      <c r="CG505" s="26"/>
      <c r="CH505" s="26"/>
      <c r="CI505" s="26"/>
      <c r="CJ505" s="26"/>
      <c r="CK505" s="26"/>
      <c r="CL505" s="26"/>
      <c r="CM505" s="26"/>
      <c r="CN505" s="26"/>
      <c r="CO505" s="26"/>
      <c r="CP505" s="26"/>
      <c r="CQ505" s="26"/>
      <c r="CR505" s="26"/>
      <c r="CS505" s="26"/>
      <c r="CT505" s="26"/>
      <c r="CU505" s="26"/>
      <c r="CV505" s="26"/>
      <c r="CW505" s="26"/>
      <c r="CX505" s="26"/>
      <c r="CY505" s="26"/>
      <c r="CZ505" s="26"/>
      <c r="DA505" s="26"/>
      <c r="DB505" s="26"/>
      <c r="DC505" s="26"/>
      <c r="DD505" s="26"/>
      <c r="DE505" s="26"/>
      <c r="DF505" s="26"/>
      <c r="DG505" s="26"/>
      <c r="DH505" s="26"/>
      <c r="DI505" s="26"/>
      <c r="DJ505" s="26"/>
      <c r="DK505" s="26"/>
      <c r="DL505" s="26"/>
      <c r="DM505" s="26"/>
      <c r="DN505" s="26"/>
      <c r="DO505" s="26"/>
      <c r="DP505" s="26"/>
      <c r="DQ505" s="26"/>
      <c r="DR505" s="26"/>
      <c r="DS505" s="26"/>
      <c r="DT505" s="26"/>
      <c r="DU505" s="26"/>
      <c r="DV505" s="26"/>
      <c r="DW505" s="26"/>
      <c r="DX505" s="26"/>
      <c r="DY505" s="26"/>
      <c r="DZ505" s="26"/>
      <c r="EA505" s="26"/>
      <c r="EB505" s="26"/>
      <c r="EC505" s="26"/>
      <c r="ED505" s="26"/>
      <c r="EE505" s="26"/>
      <c r="EF505" s="26"/>
      <c r="EG505" s="26"/>
      <c r="EH505" s="26"/>
      <c r="EI505" s="26"/>
      <c r="EJ505" s="26"/>
      <c r="EK505" s="26"/>
      <c r="EL505" s="26"/>
      <c r="EM505" s="26"/>
      <c r="EN505" s="26"/>
      <c r="EO505" s="26"/>
      <c r="EP505" s="26"/>
      <c r="EQ505" s="26"/>
      <c r="ER505" s="26"/>
      <c r="ES505" s="26"/>
      <c r="ET505" s="26"/>
      <c r="EU505" s="26"/>
      <c r="EV505" s="26"/>
      <c r="EW505" s="26"/>
      <c r="EX505" s="26"/>
      <c r="EY505" s="26"/>
      <c r="EZ505" s="26"/>
      <c r="FA505" s="26"/>
      <c r="FB505" s="26"/>
      <c r="FC505" s="26"/>
      <c r="FD505" s="26"/>
      <c r="FE505" s="26"/>
      <c r="FF505" s="26"/>
      <c r="FG505" s="26"/>
      <c r="FH505" s="26"/>
      <c r="FI505" s="26"/>
      <c r="FJ505" s="26"/>
    </row>
    <row r="506" spans="1:166" x14ac:dyDescent="0.2">
      <c r="A506" s="35" t="s">
        <v>1484</v>
      </c>
      <c r="B506" s="35" t="s">
        <v>104</v>
      </c>
      <c r="C506" s="35" t="s">
        <v>1485</v>
      </c>
      <c r="E506" s="36">
        <v>246.47310000000002</v>
      </c>
      <c r="F506" s="35">
        <v>1.008E-2</v>
      </c>
      <c r="G506" s="35">
        <v>-172800</v>
      </c>
      <c r="H506" s="35">
        <v>88.575999999999993</v>
      </c>
      <c r="I506" s="35">
        <v>2000</v>
      </c>
      <c r="J506" s="35" t="s">
        <v>149</v>
      </c>
      <c r="K506" s="35">
        <v>2</v>
      </c>
      <c r="L506" s="35">
        <v>1</v>
      </c>
      <c r="M506" s="35">
        <v>3</v>
      </c>
      <c r="N506" s="41">
        <v>24.972300000000001</v>
      </c>
      <c r="O506" s="35">
        <v>4.7284099999999997E-5</v>
      </c>
      <c r="P506" s="35">
        <v>-103904</v>
      </c>
      <c r="Q506" s="35">
        <v>-255.37700000000001</v>
      </c>
      <c r="R506" s="35">
        <v>-1.4025800000000001E-7</v>
      </c>
      <c r="S506" s="35">
        <v>-2688</v>
      </c>
      <c r="T506" s="42">
        <v>2000</v>
      </c>
      <c r="U506" s="35">
        <v>-4.5655500000000018</v>
      </c>
      <c r="V506" s="35">
        <v>47.150136612750543</v>
      </c>
      <c r="W506" s="35">
        <v>1.5966979000000001E-3</v>
      </c>
      <c r="X506" s="35">
        <v>-63039.125</v>
      </c>
      <c r="Y506" s="35">
        <v>-334.96720000000005</v>
      </c>
      <c r="Z506" s="35">
        <v>9.537527500000001E-8</v>
      </c>
      <c r="AA506" s="35">
        <v>-170699.53435</v>
      </c>
      <c r="AB506" s="35">
        <v>999</v>
      </c>
      <c r="AC506" s="35">
        <v>-0.66055020000000297</v>
      </c>
      <c r="AD506" s="35">
        <v>20.871465273360116</v>
      </c>
      <c r="AE506" s="35">
        <v>-3.5030210000000002E-4</v>
      </c>
      <c r="AF506" s="35">
        <v>-71639.125</v>
      </c>
      <c r="AG506" s="35">
        <v>-334.96720000000005</v>
      </c>
      <c r="AH506" s="35">
        <v>9.537527500000001E-8</v>
      </c>
      <c r="AI506" s="35">
        <v>-169439.33025</v>
      </c>
      <c r="AJ506" s="35">
        <v>1071</v>
      </c>
      <c r="AK506" s="35">
        <v>-0.64054980000000228</v>
      </c>
      <c r="AL506" s="35">
        <v>21.930422516369873</v>
      </c>
      <c r="AM506" s="35">
        <v>-3.5030210000000002E-4</v>
      </c>
      <c r="AN506" s="35">
        <v>-71639.125</v>
      </c>
      <c r="AO506" s="35">
        <v>-334.96720000000005</v>
      </c>
      <c r="AP506" s="35">
        <v>9.537527500000001E-8</v>
      </c>
      <c r="AQ506" s="35">
        <v>-170722.91034999999</v>
      </c>
      <c r="AR506" s="42">
        <v>2000</v>
      </c>
      <c r="AS506" s="35">
        <v>2</v>
      </c>
      <c r="AT506" s="35">
        <v>18</v>
      </c>
      <c r="AU506" s="35">
        <v>1</v>
      </c>
      <c r="AV506" s="35">
        <v>20</v>
      </c>
      <c r="AW506" s="35">
        <v>1.5</v>
      </c>
      <c r="AX506" s="26"/>
      <c r="AY506" s="26"/>
      <c r="AZ506" s="26"/>
      <c r="BA506" s="26"/>
      <c r="BB506" s="26"/>
      <c r="BC506" s="26"/>
      <c r="BD506" s="26"/>
      <c r="BE506" s="26"/>
      <c r="BF506" s="26"/>
      <c r="BG506" s="26"/>
      <c r="BH506" s="26"/>
      <c r="BI506" s="26"/>
      <c r="BJ506" s="26"/>
      <c r="BK506" s="26"/>
      <c r="BL506" s="26"/>
      <c r="BM506" s="26"/>
      <c r="BN506" s="26"/>
      <c r="BO506" s="26"/>
      <c r="BP506" s="26"/>
      <c r="BQ506" s="26"/>
      <c r="BR506" s="26"/>
      <c r="BS506" s="26"/>
      <c r="BT506" s="26"/>
      <c r="BU506" s="26"/>
      <c r="BV506" s="26"/>
      <c r="BW506" s="26"/>
      <c r="BX506" s="26"/>
      <c r="BY506" s="26"/>
      <c r="BZ506" s="26"/>
      <c r="CA506" s="26"/>
      <c r="CB506" s="26"/>
      <c r="CC506" s="26"/>
      <c r="CD506" s="26"/>
      <c r="CE506" s="26"/>
      <c r="CF506" s="26"/>
      <c r="CG506" s="26"/>
      <c r="CH506" s="26"/>
      <c r="CI506" s="26"/>
      <c r="CJ506" s="26"/>
      <c r="CK506" s="26"/>
      <c r="CL506" s="26"/>
      <c r="CM506" s="26"/>
      <c r="CN506" s="26"/>
      <c r="CO506" s="26"/>
      <c r="CP506" s="26"/>
      <c r="CQ506" s="26"/>
      <c r="CR506" s="26"/>
      <c r="CS506" s="26"/>
      <c r="CT506" s="26"/>
      <c r="CU506" s="26"/>
      <c r="CV506" s="26"/>
      <c r="CW506" s="26"/>
      <c r="CX506" s="26"/>
      <c r="CY506" s="26"/>
      <c r="CZ506" s="26"/>
      <c r="DA506" s="26"/>
      <c r="DB506" s="26"/>
      <c r="DC506" s="26"/>
      <c r="DD506" s="26"/>
      <c r="DE506" s="26"/>
      <c r="DF506" s="26"/>
      <c r="DG506" s="26"/>
      <c r="DH506" s="26"/>
      <c r="DI506" s="26"/>
      <c r="DJ506" s="26"/>
      <c r="DK506" s="26"/>
      <c r="DL506" s="26"/>
      <c r="DM506" s="26"/>
      <c r="DN506" s="26"/>
      <c r="DO506" s="26"/>
      <c r="DP506" s="26"/>
      <c r="DQ506" s="26"/>
      <c r="DR506" s="26"/>
      <c r="DS506" s="26"/>
      <c r="DT506" s="26"/>
      <c r="DU506" s="26"/>
      <c r="DV506" s="26"/>
      <c r="DW506" s="26"/>
      <c r="DX506" s="26"/>
      <c r="DY506" s="26"/>
      <c r="DZ506" s="26"/>
      <c r="EA506" s="26"/>
      <c r="EB506" s="26"/>
      <c r="EC506" s="26"/>
      <c r="ED506" s="26"/>
      <c r="EE506" s="26"/>
      <c r="EF506" s="26"/>
      <c r="EG506" s="26"/>
      <c r="EH506" s="26"/>
      <c r="EI506" s="26"/>
      <c r="EJ506" s="26"/>
      <c r="EK506" s="26"/>
      <c r="EL506" s="26"/>
      <c r="EM506" s="26"/>
      <c r="EN506" s="26"/>
      <c r="EO506" s="26"/>
      <c r="EP506" s="26"/>
      <c r="EQ506" s="26"/>
      <c r="ER506" s="26"/>
      <c r="ES506" s="26"/>
      <c r="ET506" s="26"/>
      <c r="EU506" s="26"/>
      <c r="EV506" s="26"/>
      <c r="EW506" s="26"/>
      <c r="EX506" s="26"/>
      <c r="EY506" s="26"/>
      <c r="EZ506" s="26"/>
      <c r="FA506" s="26"/>
      <c r="FB506" s="26"/>
      <c r="FC506" s="26"/>
      <c r="FD506" s="26"/>
      <c r="FE506" s="26"/>
      <c r="FF506" s="26"/>
      <c r="FG506" s="26"/>
      <c r="FH506" s="26"/>
      <c r="FI506" s="26"/>
      <c r="FJ506" s="26"/>
    </row>
    <row r="507" spans="1:166" x14ac:dyDescent="0.2">
      <c r="A507" s="35" t="s">
        <v>1486</v>
      </c>
      <c r="B507" s="35" t="s">
        <v>99</v>
      </c>
      <c r="C507" s="35" t="s">
        <v>1487</v>
      </c>
      <c r="D507" s="35" t="s">
        <v>1488</v>
      </c>
      <c r="E507" s="36">
        <v>197.11020000000002</v>
      </c>
      <c r="F507" s="35">
        <v>6.16</v>
      </c>
      <c r="G507" s="35">
        <v>-403660</v>
      </c>
      <c r="H507" s="35">
        <v>27.6</v>
      </c>
      <c r="I507" s="35">
        <v>2000</v>
      </c>
      <c r="J507" s="35" t="s">
        <v>149</v>
      </c>
      <c r="K507" s="35">
        <v>2</v>
      </c>
      <c r="L507" s="35">
        <v>2</v>
      </c>
      <c r="M507" s="35">
        <v>4</v>
      </c>
      <c r="N507" s="41">
        <v>25.407699999999998</v>
      </c>
      <c r="O507" s="35">
        <v>-2.3441400000000002E-3</v>
      </c>
      <c r="P507" s="35">
        <v>210429</v>
      </c>
      <c r="Q507" s="35">
        <v>0</v>
      </c>
      <c r="R507" s="35">
        <v>2.2773799999999999E-6</v>
      </c>
      <c r="S507" s="35">
        <v>-8133</v>
      </c>
      <c r="T507" s="35">
        <v>1710</v>
      </c>
      <c r="U507" s="35">
        <v>13300</v>
      </c>
      <c r="V507" s="35" t="s">
        <v>92</v>
      </c>
      <c r="W507" s="35">
        <v>32</v>
      </c>
      <c r="X507" s="35">
        <v>0</v>
      </c>
      <c r="Y507" s="35">
        <v>0</v>
      </c>
      <c r="Z507" s="35">
        <v>0</v>
      </c>
      <c r="AA507" s="35">
        <v>0</v>
      </c>
      <c r="AB507" s="35">
        <v>-1450</v>
      </c>
      <c r="AC507" s="42">
        <v>2000</v>
      </c>
      <c r="AD507" s="35">
        <v>-3.1049499999999952</v>
      </c>
      <c r="AE507" s="35">
        <v>70.511427260432356</v>
      </c>
      <c r="AF507" s="35">
        <v>3.8445660000000002E-3</v>
      </c>
      <c r="AG507" s="35">
        <v>124057.325</v>
      </c>
      <c r="AH507" s="35">
        <v>412.63202999999999</v>
      </c>
      <c r="AI507" s="35">
        <v>-1.1126595999999999E-6</v>
      </c>
      <c r="AJ507" s="35">
        <v>-408697.53830000001</v>
      </c>
      <c r="AK507" s="35">
        <v>999</v>
      </c>
      <c r="AL507" s="35">
        <v>0.80004980000000359</v>
      </c>
      <c r="AM507" s="35">
        <v>44.232755921041928</v>
      </c>
      <c r="AN507" s="35">
        <v>1.8975660000000003E-3</v>
      </c>
      <c r="AO507" s="35">
        <v>115457.325</v>
      </c>
      <c r="AP507" s="35">
        <v>412.63202999999999</v>
      </c>
      <c r="AQ507" s="35">
        <v>-1.1126595999999999E-6</v>
      </c>
      <c r="AR507" s="35">
        <v>-407437.33419999998</v>
      </c>
      <c r="AS507" s="35">
        <v>1071</v>
      </c>
      <c r="AT507" s="35">
        <v>0.82005020000000428</v>
      </c>
      <c r="AU507" s="35">
        <v>45.291713164051828</v>
      </c>
      <c r="AV507" s="35">
        <v>1.8975660000000003E-3</v>
      </c>
      <c r="AW507" s="35">
        <v>115457.325</v>
      </c>
      <c r="AX507" s="35">
        <v>412.63202999999999</v>
      </c>
      <c r="AY507" s="35">
        <v>-1.1126595999999999E-6</v>
      </c>
      <c r="AZ507" s="35">
        <v>-408720.9143</v>
      </c>
      <c r="BA507" s="35">
        <v>1710</v>
      </c>
      <c r="BB507" s="35">
        <v>-5.7722497999999973</v>
      </c>
      <c r="BC507" s="35">
        <v>91.173002430784805</v>
      </c>
      <c r="BD507" s="35">
        <v>-4.4657400000000004E-4</v>
      </c>
      <c r="BE507" s="35">
        <v>10242.825000000001</v>
      </c>
      <c r="BF507" s="35">
        <v>412.63202999999999</v>
      </c>
      <c r="BG507" s="35">
        <v>2.6030399999999997E-8</v>
      </c>
      <c r="BH507" s="35">
        <v>-402037.9143</v>
      </c>
      <c r="BI507" s="42">
        <v>2000</v>
      </c>
      <c r="BJ507" s="35">
        <v>2</v>
      </c>
      <c r="BK507" s="35">
        <v>18</v>
      </c>
      <c r="BL507" s="35">
        <v>1</v>
      </c>
      <c r="BM507" s="35">
        <v>31</v>
      </c>
      <c r="BN507" s="35">
        <v>1.5</v>
      </c>
      <c r="BO507" s="26"/>
      <c r="BP507" s="26"/>
      <c r="BQ507" s="26"/>
      <c r="BR507" s="26"/>
      <c r="BS507" s="26"/>
      <c r="BT507" s="26"/>
      <c r="BU507" s="26"/>
      <c r="BV507" s="26"/>
      <c r="BW507" s="26"/>
      <c r="BX507" s="26"/>
      <c r="BY507" s="26"/>
      <c r="BZ507" s="26"/>
      <c r="CA507" s="26"/>
      <c r="CB507" s="26"/>
      <c r="CC507" s="26"/>
      <c r="CD507" s="26"/>
      <c r="CE507" s="26"/>
      <c r="CF507" s="26"/>
      <c r="CG507" s="26"/>
      <c r="CH507" s="26"/>
      <c r="CI507" s="26"/>
      <c r="CJ507" s="26"/>
      <c r="CK507" s="26"/>
      <c r="CL507" s="26"/>
      <c r="CM507" s="26"/>
      <c r="CN507" s="26"/>
      <c r="CO507" s="26"/>
      <c r="CP507" s="26"/>
      <c r="CQ507" s="26"/>
      <c r="CR507" s="26"/>
      <c r="CS507" s="26"/>
      <c r="CT507" s="26"/>
      <c r="CU507" s="26"/>
      <c r="CV507" s="26"/>
      <c r="CW507" s="26"/>
      <c r="CX507" s="26"/>
      <c r="CY507" s="26"/>
      <c r="CZ507" s="26"/>
      <c r="DA507" s="26"/>
      <c r="DB507" s="26"/>
      <c r="DC507" s="26"/>
      <c r="DD507" s="26"/>
      <c r="DE507" s="26"/>
      <c r="DF507" s="26"/>
      <c r="DG507" s="26"/>
      <c r="DH507" s="26"/>
      <c r="DI507" s="26"/>
      <c r="DJ507" s="26"/>
      <c r="DK507" s="26"/>
      <c r="DL507" s="26"/>
      <c r="DM507" s="26"/>
      <c r="DN507" s="26"/>
      <c r="DO507" s="26"/>
      <c r="DP507" s="26"/>
      <c r="DQ507" s="26"/>
      <c r="DR507" s="26"/>
      <c r="DS507" s="26"/>
      <c r="DT507" s="26"/>
      <c r="DU507" s="26"/>
      <c r="DV507" s="26"/>
      <c r="DW507" s="26"/>
      <c r="DX507" s="26"/>
      <c r="DY507" s="26"/>
      <c r="DZ507" s="26"/>
      <c r="EA507" s="26"/>
      <c r="EB507" s="26"/>
      <c r="EC507" s="26"/>
      <c r="ED507" s="26"/>
      <c r="EE507" s="26"/>
      <c r="EF507" s="26"/>
      <c r="EG507" s="26"/>
      <c r="EH507" s="26"/>
      <c r="EI507" s="26"/>
      <c r="EJ507" s="26"/>
      <c r="EK507" s="26"/>
      <c r="EL507" s="26"/>
      <c r="EM507" s="26"/>
      <c r="EN507" s="26"/>
      <c r="EO507" s="26"/>
      <c r="EP507" s="26"/>
      <c r="EQ507" s="26"/>
      <c r="ER507" s="26"/>
      <c r="ES507" s="26"/>
      <c r="ET507" s="26"/>
      <c r="EU507" s="26"/>
      <c r="EV507" s="26"/>
      <c r="EW507" s="26"/>
      <c r="EX507" s="26"/>
      <c r="EY507" s="26"/>
      <c r="EZ507" s="26"/>
      <c r="FA507" s="26"/>
      <c r="FB507" s="26"/>
      <c r="FC507" s="26"/>
      <c r="FD507" s="26"/>
      <c r="FE507" s="26"/>
      <c r="FF507" s="26"/>
      <c r="FG507" s="26"/>
      <c r="FH507" s="26"/>
      <c r="FI507" s="26"/>
      <c r="FJ507" s="26"/>
    </row>
    <row r="508" spans="1:166" x14ac:dyDescent="0.2">
      <c r="A508" s="35" t="s">
        <v>1486</v>
      </c>
      <c r="B508" s="35" t="s">
        <v>104</v>
      </c>
      <c r="C508" s="35" t="s">
        <v>1487</v>
      </c>
      <c r="E508" s="36">
        <v>197.11020000000002</v>
      </c>
      <c r="F508" s="35">
        <v>8.0599999999999995E-3</v>
      </c>
      <c r="G508" s="35">
        <v>-298400</v>
      </c>
      <c r="H508" s="35">
        <v>80.543000000000006</v>
      </c>
      <c r="I508" s="35">
        <v>2000</v>
      </c>
      <c r="J508" s="35" t="s">
        <v>149</v>
      </c>
      <c r="K508" s="35">
        <v>2</v>
      </c>
      <c r="L508" s="35">
        <v>1</v>
      </c>
      <c r="M508" s="35">
        <v>3</v>
      </c>
      <c r="N508" s="41">
        <v>29.154800000000002</v>
      </c>
      <c r="O508" s="35">
        <v>-9.1846600000000005E-4</v>
      </c>
      <c r="P508" s="35">
        <v>-121636</v>
      </c>
      <c r="Q508" s="35">
        <v>-436.18200999999999</v>
      </c>
      <c r="R508" s="35">
        <v>0</v>
      </c>
      <c r="S508" s="35">
        <v>-671</v>
      </c>
      <c r="T508" s="42">
        <v>2000</v>
      </c>
      <c r="U508" s="35">
        <v>-6.8520499999999984</v>
      </c>
      <c r="V508" s="35">
        <v>66.604673389004233</v>
      </c>
      <c r="W508" s="35">
        <v>2.4188920000000002E-3</v>
      </c>
      <c r="X508" s="35">
        <v>-41975.175000000003</v>
      </c>
      <c r="Y508" s="35">
        <v>-459.73199</v>
      </c>
      <c r="Z508" s="35">
        <v>2.6030399999999997E-8</v>
      </c>
      <c r="AA508" s="35">
        <v>-295975.53830000001</v>
      </c>
      <c r="AB508" s="35">
        <v>999</v>
      </c>
      <c r="AC508" s="35">
        <v>-2.9470501999999996</v>
      </c>
      <c r="AD508" s="35">
        <v>40.326002049613862</v>
      </c>
      <c r="AE508" s="35">
        <v>4.7189200000000001E-4</v>
      </c>
      <c r="AF508" s="35">
        <v>-50575.175000000003</v>
      </c>
      <c r="AG508" s="35">
        <v>-459.73199</v>
      </c>
      <c r="AH508" s="35">
        <v>2.6030399999999997E-8</v>
      </c>
      <c r="AI508" s="35">
        <v>-294715.33419999998</v>
      </c>
      <c r="AJ508" s="35">
        <v>1071</v>
      </c>
      <c r="AK508" s="35">
        <v>-2.9270497999999989</v>
      </c>
      <c r="AL508" s="35">
        <v>41.384959292623705</v>
      </c>
      <c r="AM508" s="35">
        <v>4.7189200000000001E-4</v>
      </c>
      <c r="AN508" s="35">
        <v>-50575.175000000003</v>
      </c>
      <c r="AO508" s="35">
        <v>-459.73199</v>
      </c>
      <c r="AP508" s="35">
        <v>2.6030399999999997E-8</v>
      </c>
      <c r="AQ508" s="35">
        <v>-295998.9143</v>
      </c>
      <c r="AR508" s="42">
        <v>2000</v>
      </c>
      <c r="AS508" s="35">
        <v>2</v>
      </c>
      <c r="AT508" s="35">
        <v>18</v>
      </c>
      <c r="AU508" s="35">
        <v>1</v>
      </c>
      <c r="AV508" s="35">
        <v>31</v>
      </c>
      <c r="AW508" s="35">
        <v>1.5</v>
      </c>
      <c r="AX508" s="26"/>
      <c r="AY508" s="26"/>
      <c r="AZ508" s="26"/>
      <c r="BA508" s="26"/>
      <c r="BB508" s="26"/>
      <c r="BC508" s="26"/>
      <c r="BD508" s="26"/>
      <c r="BE508" s="26"/>
      <c r="BF508" s="26"/>
      <c r="BG508" s="26"/>
      <c r="BH508" s="26"/>
      <c r="BI508" s="26"/>
      <c r="BJ508" s="26"/>
      <c r="BK508" s="26"/>
      <c r="BL508" s="26"/>
      <c r="BM508" s="26"/>
      <c r="BN508" s="26"/>
      <c r="BO508" s="26"/>
      <c r="BP508" s="26"/>
      <c r="BQ508" s="26"/>
      <c r="BR508" s="26"/>
      <c r="BS508" s="26"/>
      <c r="BT508" s="26"/>
      <c r="BU508" s="26"/>
      <c r="BV508" s="26"/>
      <c r="BW508" s="26"/>
      <c r="BX508" s="26"/>
      <c r="BY508" s="26"/>
      <c r="BZ508" s="26"/>
      <c r="CA508" s="26"/>
      <c r="CB508" s="26"/>
      <c r="CC508" s="26"/>
      <c r="CD508" s="26"/>
      <c r="CE508" s="26"/>
      <c r="CF508" s="26"/>
      <c r="CG508" s="26"/>
      <c r="CH508" s="26"/>
      <c r="CI508" s="26"/>
      <c r="CJ508" s="26"/>
      <c r="CK508" s="26"/>
      <c r="CL508" s="26"/>
      <c r="CM508" s="26"/>
      <c r="CN508" s="26"/>
      <c r="CO508" s="26"/>
      <c r="CP508" s="26"/>
      <c r="CQ508" s="26"/>
      <c r="CR508" s="26"/>
      <c r="CS508" s="26"/>
      <c r="CT508" s="26"/>
      <c r="CU508" s="26"/>
      <c r="CV508" s="26"/>
      <c r="CW508" s="26"/>
      <c r="CX508" s="26"/>
      <c r="CY508" s="26"/>
      <c r="CZ508" s="26"/>
      <c r="DA508" s="26"/>
      <c r="DB508" s="26"/>
      <c r="DC508" s="26"/>
      <c r="DD508" s="26"/>
      <c r="DE508" s="26"/>
      <c r="DF508" s="26"/>
      <c r="DG508" s="26"/>
      <c r="DH508" s="26"/>
      <c r="DI508" s="26"/>
      <c r="DJ508" s="26"/>
      <c r="DK508" s="26"/>
      <c r="DL508" s="26"/>
      <c r="DM508" s="26"/>
      <c r="DN508" s="26"/>
      <c r="DO508" s="26"/>
      <c r="DP508" s="26"/>
      <c r="DQ508" s="26"/>
      <c r="DR508" s="26"/>
      <c r="DS508" s="26"/>
      <c r="DT508" s="26"/>
      <c r="DU508" s="26"/>
      <c r="DV508" s="26"/>
      <c r="DW508" s="26"/>
      <c r="DX508" s="26"/>
      <c r="DY508" s="26"/>
      <c r="DZ508" s="26"/>
      <c r="EA508" s="26"/>
      <c r="EB508" s="26"/>
      <c r="EC508" s="26"/>
      <c r="ED508" s="26"/>
      <c r="EE508" s="26"/>
      <c r="EF508" s="26"/>
      <c r="EG508" s="26"/>
      <c r="EH508" s="26"/>
      <c r="EI508" s="26"/>
      <c r="EJ508" s="26"/>
      <c r="EK508" s="26"/>
      <c r="EL508" s="26"/>
      <c r="EM508" s="26"/>
      <c r="EN508" s="26"/>
      <c r="EO508" s="26"/>
      <c r="EP508" s="26"/>
      <c r="EQ508" s="26"/>
      <c r="ER508" s="26"/>
      <c r="ES508" s="26"/>
      <c r="ET508" s="26"/>
      <c r="EU508" s="26"/>
      <c r="EV508" s="26"/>
      <c r="EW508" s="26"/>
      <c r="EX508" s="26"/>
      <c r="EY508" s="26"/>
      <c r="EZ508" s="26"/>
      <c r="FA508" s="26"/>
      <c r="FB508" s="26"/>
      <c r="FC508" s="26"/>
      <c r="FD508" s="26"/>
      <c r="FE508" s="26"/>
      <c r="FF508" s="26"/>
      <c r="FG508" s="26"/>
      <c r="FH508" s="26"/>
      <c r="FI508" s="26"/>
      <c r="FJ508" s="26"/>
    </row>
    <row r="509" spans="1:166" x14ac:dyDescent="0.2">
      <c r="A509" s="35" t="s">
        <v>1489</v>
      </c>
      <c r="B509" s="35" t="s">
        <v>99</v>
      </c>
      <c r="C509" s="35" t="s">
        <v>1490</v>
      </c>
      <c r="E509" s="36">
        <v>520.82841000000008</v>
      </c>
      <c r="F509" s="35">
        <v>5.75</v>
      </c>
      <c r="G509" s="35">
        <v>-155300</v>
      </c>
      <c r="H509" s="35">
        <v>54.3</v>
      </c>
      <c r="I509" s="35">
        <v>1300</v>
      </c>
      <c r="J509" s="35" t="s">
        <v>1491</v>
      </c>
      <c r="K509" s="35">
        <v>2</v>
      </c>
      <c r="L509" s="35">
        <v>2</v>
      </c>
      <c r="M509" s="35">
        <v>6</v>
      </c>
      <c r="N509" s="41">
        <v>22.499001</v>
      </c>
      <c r="O509" s="35">
        <v>3.156E-3</v>
      </c>
      <c r="P509" s="35">
        <v>33800</v>
      </c>
      <c r="Q509" s="35">
        <v>0</v>
      </c>
      <c r="R509" s="35">
        <v>0</v>
      </c>
      <c r="S509" s="35">
        <v>-7102</v>
      </c>
      <c r="T509" s="35">
        <v>1033</v>
      </c>
      <c r="U509" s="35">
        <v>12400</v>
      </c>
      <c r="V509" s="35" t="s">
        <v>92</v>
      </c>
      <c r="W509" s="35">
        <v>36.5</v>
      </c>
      <c r="X509" s="35">
        <v>0</v>
      </c>
      <c r="Y509" s="35">
        <v>0</v>
      </c>
      <c r="Z509" s="35">
        <v>0</v>
      </c>
      <c r="AA509" s="35">
        <v>0</v>
      </c>
      <c r="AB509" s="35">
        <v>-5765</v>
      </c>
      <c r="AC509" s="42">
        <v>1300</v>
      </c>
      <c r="AD509" s="35">
        <v>1.9014990000000012</v>
      </c>
      <c r="AE509" s="35">
        <v>-8.5252057878331584</v>
      </c>
      <c r="AF509" s="35">
        <v>1.0289999999999995E-3</v>
      </c>
      <c r="AG509" s="35">
        <v>25500</v>
      </c>
      <c r="AH509" s="35">
        <v>0</v>
      </c>
      <c r="AI509" s="35">
        <v>0</v>
      </c>
      <c r="AJ509" s="35">
        <v>-154812.66115</v>
      </c>
      <c r="AK509" s="35">
        <v>386.8</v>
      </c>
      <c r="AL509" s="35">
        <v>11.507498999999996</v>
      </c>
      <c r="AM509" s="35">
        <v>-59.248148689696848</v>
      </c>
      <c r="AN509" s="35">
        <v>-1.209E-3</v>
      </c>
      <c r="AO509" s="35">
        <v>25500</v>
      </c>
      <c r="AP509" s="35">
        <v>0</v>
      </c>
      <c r="AQ509" s="35">
        <v>0</v>
      </c>
      <c r="AR509" s="35">
        <v>-156995.39694999999</v>
      </c>
      <c r="AS509" s="35">
        <v>458.4</v>
      </c>
      <c r="AT509" s="35">
        <v>-4.0025009999999988</v>
      </c>
      <c r="AU509" s="35">
        <v>83.946240156151589</v>
      </c>
      <c r="AV509" s="35">
        <v>-1.1069999999999999E-3</v>
      </c>
      <c r="AW509" s="35">
        <v>14025</v>
      </c>
      <c r="AX509" s="35">
        <v>0</v>
      </c>
      <c r="AY509" s="35">
        <v>0</v>
      </c>
      <c r="AZ509" s="35">
        <v>-179065.18239999999</v>
      </c>
      <c r="BA509" s="35">
        <v>999</v>
      </c>
      <c r="BB509" s="35">
        <v>-9.7501199999999955E-2</v>
      </c>
      <c r="BC509" s="35">
        <v>57.667568816761246</v>
      </c>
      <c r="BD509" s="35">
        <v>-3.0539999999999999E-3</v>
      </c>
      <c r="BE509" s="35">
        <v>5425</v>
      </c>
      <c r="BF509" s="35">
        <v>0</v>
      </c>
      <c r="BG509" s="35">
        <v>0</v>
      </c>
      <c r="BH509" s="35">
        <v>-177804.97830000002</v>
      </c>
      <c r="BI509" s="35">
        <v>1033</v>
      </c>
      <c r="BJ509" s="35">
        <v>-14.0985002</v>
      </c>
      <c r="BK509" s="35">
        <v>150.29860997049065</v>
      </c>
      <c r="BL509" s="35">
        <v>1.02E-4</v>
      </c>
      <c r="BM509" s="35">
        <v>-11475</v>
      </c>
      <c r="BN509" s="35">
        <v>0</v>
      </c>
      <c r="BO509" s="35">
        <v>0</v>
      </c>
      <c r="BP509" s="35">
        <v>-176467.97830000002</v>
      </c>
      <c r="BQ509" s="35">
        <v>1071</v>
      </c>
      <c r="BR509" s="35">
        <v>-14.078499799999999</v>
      </c>
      <c r="BS509" s="35">
        <v>151.35756721350049</v>
      </c>
      <c r="BT509" s="35">
        <v>1.02E-4</v>
      </c>
      <c r="BU509" s="35">
        <v>-11475</v>
      </c>
      <c r="BV509" s="35">
        <v>0</v>
      </c>
      <c r="BW509" s="35">
        <v>0</v>
      </c>
      <c r="BX509" s="35">
        <v>-177751.55840000001</v>
      </c>
      <c r="BY509" s="42">
        <v>1300</v>
      </c>
      <c r="BZ509" s="35">
        <v>2</v>
      </c>
      <c r="CA509" s="35">
        <v>18</v>
      </c>
      <c r="CB509" s="35">
        <v>1</v>
      </c>
      <c r="CC509" s="35">
        <v>43</v>
      </c>
      <c r="CD509" s="35">
        <v>1.5</v>
      </c>
      <c r="CE509" s="26"/>
      <c r="CF509" s="26"/>
      <c r="CG509" s="26"/>
      <c r="CH509" s="26"/>
      <c r="CI509" s="26"/>
      <c r="CJ509" s="26"/>
      <c r="CK509" s="26"/>
      <c r="CL509" s="26"/>
      <c r="CM509" s="26"/>
      <c r="CN509" s="26"/>
      <c r="CO509" s="26"/>
      <c r="CP509" s="26"/>
      <c r="CQ509" s="26"/>
      <c r="CR509" s="26"/>
      <c r="CS509" s="26"/>
      <c r="CT509" s="26"/>
      <c r="CU509" s="26"/>
      <c r="CV509" s="26"/>
      <c r="CW509" s="26"/>
      <c r="CX509" s="26"/>
      <c r="CY509" s="26"/>
      <c r="CZ509" s="26"/>
      <c r="DA509" s="26"/>
      <c r="DB509" s="26"/>
      <c r="DC509" s="26"/>
      <c r="DD509" s="26"/>
      <c r="DE509" s="26"/>
      <c r="DF509" s="26"/>
      <c r="DG509" s="26"/>
      <c r="DH509" s="26"/>
      <c r="DI509" s="26"/>
      <c r="DJ509" s="26"/>
      <c r="DK509" s="26"/>
      <c r="DL509" s="26"/>
      <c r="DM509" s="26"/>
      <c r="DN509" s="26"/>
      <c r="DO509" s="26"/>
      <c r="DP509" s="26"/>
      <c r="DQ509" s="26"/>
      <c r="DR509" s="26"/>
      <c r="DS509" s="26"/>
      <c r="DT509" s="26"/>
      <c r="DU509" s="26"/>
      <c r="DV509" s="26"/>
      <c r="DW509" s="26"/>
      <c r="DX509" s="26"/>
      <c r="DY509" s="26"/>
      <c r="DZ509" s="26"/>
      <c r="EA509" s="26"/>
      <c r="EB509" s="26"/>
      <c r="EC509" s="26"/>
      <c r="ED509" s="26"/>
      <c r="EE509" s="26"/>
      <c r="EF509" s="26"/>
      <c r="EG509" s="26"/>
      <c r="EH509" s="26"/>
      <c r="EI509" s="26"/>
      <c r="EJ509" s="26"/>
      <c r="EK509" s="26"/>
      <c r="EL509" s="26"/>
      <c r="EM509" s="26"/>
      <c r="EN509" s="26"/>
      <c r="EO509" s="26"/>
      <c r="EP509" s="26"/>
      <c r="EQ509" s="26"/>
      <c r="ER509" s="26"/>
      <c r="ES509" s="26"/>
      <c r="ET509" s="26"/>
      <c r="EU509" s="26"/>
      <c r="EV509" s="26"/>
      <c r="EW509" s="26"/>
      <c r="EX509" s="26"/>
      <c r="EY509" s="26"/>
      <c r="EZ509" s="26"/>
      <c r="FA509" s="26"/>
      <c r="FB509" s="26"/>
      <c r="FC509" s="26"/>
      <c r="FD509" s="26"/>
      <c r="FE509" s="26"/>
      <c r="FF509" s="26"/>
      <c r="FG509" s="26"/>
      <c r="FH509" s="26"/>
      <c r="FI509" s="26"/>
      <c r="FJ509" s="26"/>
    </row>
    <row r="510" spans="1:166" x14ac:dyDescent="0.2">
      <c r="A510" s="35" t="s">
        <v>1489</v>
      </c>
      <c r="B510" s="35" t="s">
        <v>104</v>
      </c>
      <c r="C510" s="35" t="s">
        <v>1490</v>
      </c>
      <c r="E510" s="36">
        <v>520.82841000000008</v>
      </c>
      <c r="F510" s="35">
        <v>2.1299999999999999E-2</v>
      </c>
      <c r="G510" s="35">
        <v>-88900</v>
      </c>
      <c r="H510" s="35">
        <v>102.111</v>
      </c>
      <c r="I510" s="35">
        <v>2000</v>
      </c>
      <c r="J510" s="35" t="s">
        <v>1491</v>
      </c>
      <c r="K510" s="35">
        <v>2</v>
      </c>
      <c r="L510" s="35">
        <v>1</v>
      </c>
      <c r="M510" s="35">
        <v>5</v>
      </c>
      <c r="N510" s="41">
        <v>24.629601000000001</v>
      </c>
      <c r="O510" s="35">
        <v>1.0432E-4</v>
      </c>
      <c r="P510" s="35">
        <v>-154581</v>
      </c>
      <c r="Q510" s="35">
        <v>-238.13800000000001</v>
      </c>
      <c r="R510" s="35">
        <v>-1.4611800000000001E-7</v>
      </c>
      <c r="S510" s="35">
        <v>-2718</v>
      </c>
      <c r="T510" s="42">
        <v>2000</v>
      </c>
      <c r="U510" s="35">
        <v>-0.229101</v>
      </c>
      <c r="V510" s="35">
        <v>-31.17360211389348</v>
      </c>
      <c r="W510" s="35">
        <v>4.0806799999999997E-3</v>
      </c>
      <c r="X510" s="35">
        <v>-68690.5</v>
      </c>
      <c r="Y510" s="35">
        <v>-476.27600000000001</v>
      </c>
      <c r="Z510" s="35">
        <v>7.3059000000000006E-8</v>
      </c>
      <c r="AA510" s="35">
        <v>-84028.66115</v>
      </c>
      <c r="AB510" s="35">
        <v>386.8</v>
      </c>
      <c r="AC510" s="35">
        <v>9.3768989999999945</v>
      </c>
      <c r="AD510" s="35">
        <v>-81.896545015757084</v>
      </c>
      <c r="AE510" s="35">
        <v>1.84268E-3</v>
      </c>
      <c r="AF510" s="35">
        <v>-68690.5</v>
      </c>
      <c r="AG510" s="35">
        <v>-476.27600000000001</v>
      </c>
      <c r="AH510" s="35">
        <v>7.3059000000000006E-8</v>
      </c>
      <c r="AI510" s="35">
        <v>-86211.396949999995</v>
      </c>
      <c r="AJ510" s="35">
        <v>458.4</v>
      </c>
      <c r="AK510" s="35">
        <v>-6.1331009999999999</v>
      </c>
      <c r="AL510" s="35">
        <v>61.297843830091381</v>
      </c>
      <c r="AM510" s="35">
        <v>1.9446800000000001E-3</v>
      </c>
      <c r="AN510" s="35">
        <v>-80165.5</v>
      </c>
      <c r="AO510" s="35">
        <v>-476.27600000000001</v>
      </c>
      <c r="AP510" s="35">
        <v>7.3059000000000006E-8</v>
      </c>
      <c r="AQ510" s="35">
        <v>-108281.18240000001</v>
      </c>
      <c r="AR510" s="35">
        <v>999</v>
      </c>
      <c r="AS510" s="35">
        <v>-2.2281012000000011</v>
      </c>
      <c r="AT510" s="35">
        <v>35.019172490700981</v>
      </c>
      <c r="AU510" s="35">
        <v>-2.3200000000000049E-6</v>
      </c>
      <c r="AV510" s="35">
        <v>-88765.5</v>
      </c>
      <c r="AW510" s="35">
        <v>-476.27600000000001</v>
      </c>
      <c r="AX510" s="35">
        <v>7.3059000000000006E-8</v>
      </c>
      <c r="AY510" s="35">
        <v>-107020.9783</v>
      </c>
      <c r="AZ510" s="35">
        <v>1071</v>
      </c>
      <c r="BA510" s="35">
        <v>-2.2081008000000004</v>
      </c>
      <c r="BB510" s="35">
        <v>36.078129733710767</v>
      </c>
      <c r="BC510" s="35">
        <v>-2.3200000000000049E-6</v>
      </c>
      <c r="BD510" s="35">
        <v>-88765.5</v>
      </c>
      <c r="BE510" s="35">
        <v>-476.27600000000001</v>
      </c>
      <c r="BF510" s="35">
        <v>7.3059000000000006E-8</v>
      </c>
      <c r="BG510" s="35">
        <v>-108304.55840000001</v>
      </c>
      <c r="BH510" s="42">
        <v>2000</v>
      </c>
      <c r="BI510" s="35">
        <v>2</v>
      </c>
      <c r="BJ510" s="35">
        <v>18</v>
      </c>
      <c r="BK510" s="35">
        <v>1</v>
      </c>
      <c r="BL510" s="35">
        <v>43</v>
      </c>
      <c r="BM510" s="35">
        <v>1.5</v>
      </c>
      <c r="BN510" s="26"/>
      <c r="BO510" s="26"/>
      <c r="BP510" s="26"/>
      <c r="BQ510" s="26"/>
      <c r="BR510" s="26"/>
      <c r="BS510" s="26"/>
      <c r="BT510" s="26"/>
      <c r="BU510" s="26"/>
      <c r="BV510" s="26"/>
      <c r="BW510" s="26"/>
      <c r="BX510" s="26"/>
      <c r="BY510" s="26"/>
      <c r="BZ510" s="26"/>
      <c r="CA510" s="26"/>
      <c r="CB510" s="26"/>
      <c r="CC510" s="26"/>
      <c r="CD510" s="26"/>
      <c r="CE510" s="26"/>
      <c r="CF510" s="26"/>
      <c r="CG510" s="26"/>
      <c r="CH510" s="26"/>
      <c r="CI510" s="26"/>
      <c r="CJ510" s="26"/>
      <c r="CK510" s="26"/>
      <c r="CL510" s="26"/>
      <c r="CM510" s="26"/>
      <c r="CN510" s="26"/>
      <c r="CO510" s="26"/>
      <c r="CP510" s="26"/>
      <c r="CQ510" s="26"/>
      <c r="CR510" s="26"/>
      <c r="CS510" s="26"/>
      <c r="CT510" s="26"/>
      <c r="CU510" s="26"/>
      <c r="CV510" s="26"/>
      <c r="CW510" s="26"/>
      <c r="CX510" s="26"/>
      <c r="CY510" s="26"/>
      <c r="CZ510" s="26"/>
      <c r="DA510" s="26"/>
      <c r="DB510" s="26"/>
      <c r="DC510" s="26"/>
      <c r="DD510" s="26"/>
      <c r="DE510" s="26"/>
      <c r="DF510" s="26"/>
      <c r="DG510" s="26"/>
      <c r="DH510" s="26"/>
      <c r="DI510" s="26"/>
      <c r="DJ510" s="26"/>
      <c r="DK510" s="26"/>
      <c r="DL510" s="26"/>
      <c r="DM510" s="26"/>
      <c r="DN510" s="26"/>
      <c r="DO510" s="26"/>
      <c r="DP510" s="26"/>
      <c r="DQ510" s="26"/>
      <c r="DR510" s="26"/>
      <c r="DS510" s="26"/>
      <c r="DT510" s="26"/>
      <c r="DU510" s="26"/>
      <c r="DV510" s="26"/>
      <c r="DW510" s="26"/>
      <c r="DX510" s="26"/>
      <c r="DY510" s="26"/>
      <c r="DZ510" s="26"/>
      <c r="EA510" s="26"/>
      <c r="EB510" s="26"/>
      <c r="EC510" s="26"/>
      <c r="ED510" s="26"/>
      <c r="EE510" s="26"/>
      <c r="EF510" s="26"/>
      <c r="EG510" s="26"/>
      <c r="EH510" s="26"/>
      <c r="EI510" s="26"/>
      <c r="EJ510" s="26"/>
      <c r="EK510" s="26"/>
      <c r="EL510" s="26"/>
      <c r="EM510" s="26"/>
      <c r="EN510" s="26"/>
      <c r="EO510" s="26"/>
      <c r="EP510" s="26"/>
      <c r="EQ510" s="26"/>
      <c r="ER510" s="26"/>
      <c r="ES510" s="26"/>
      <c r="ET510" s="26"/>
      <c r="EU510" s="26"/>
      <c r="EV510" s="26"/>
      <c r="EW510" s="26"/>
      <c r="EX510" s="26"/>
      <c r="EY510" s="26"/>
      <c r="EZ510" s="26"/>
      <c r="FA510" s="26"/>
      <c r="FB510" s="26"/>
      <c r="FC510" s="26"/>
      <c r="FD510" s="26"/>
      <c r="FE510" s="26"/>
      <c r="FF510" s="26"/>
      <c r="FG510" s="26"/>
      <c r="FH510" s="26"/>
      <c r="FI510" s="26"/>
      <c r="FJ510" s="26"/>
    </row>
    <row r="511" spans="1:166" x14ac:dyDescent="0.2">
      <c r="A511" s="35" t="s">
        <v>1492</v>
      </c>
      <c r="B511" s="35" t="s">
        <v>223</v>
      </c>
      <c r="C511" s="35" t="s">
        <v>1493</v>
      </c>
      <c r="E511" s="36">
        <v>154.12174000000002</v>
      </c>
      <c r="F511" s="35">
        <v>5.85</v>
      </c>
      <c r="G511" s="35">
        <v>-78000</v>
      </c>
      <c r="H511" s="35">
        <v>10.6</v>
      </c>
      <c r="I511" s="35">
        <v>2000</v>
      </c>
      <c r="J511" s="35" t="s">
        <v>149</v>
      </c>
      <c r="K511" s="35">
        <v>4</v>
      </c>
      <c r="L511" s="35">
        <v>1</v>
      </c>
      <c r="M511" s="35">
        <v>3</v>
      </c>
      <c r="N511" s="41">
        <v>11.1</v>
      </c>
      <c r="O511" s="35">
        <v>8.25E-4</v>
      </c>
      <c r="P511" s="35">
        <v>173000</v>
      </c>
      <c r="Q511" s="35">
        <v>0</v>
      </c>
      <c r="R511" s="35">
        <v>0</v>
      </c>
      <c r="S511" s="35">
        <v>-3963</v>
      </c>
      <c r="T511" s="42">
        <v>2000</v>
      </c>
      <c r="U511" s="35">
        <v>-1.4538999999999991</v>
      </c>
      <c r="V511" s="35">
        <v>36.105983049800727</v>
      </c>
      <c r="W511" s="35">
        <v>1.318683E-3</v>
      </c>
      <c r="X511" s="35">
        <v>125413.75</v>
      </c>
      <c r="Y511" s="35">
        <v>129.32599999999999</v>
      </c>
      <c r="Z511" s="35">
        <v>-1.3985875E-8</v>
      </c>
      <c r="AA511" s="35">
        <v>-80274.769499999995</v>
      </c>
      <c r="AB511" s="35">
        <v>999</v>
      </c>
      <c r="AC511" s="35">
        <v>2.4510997999999997</v>
      </c>
      <c r="AD511" s="35">
        <v>9.8273117104103846</v>
      </c>
      <c r="AE511" s="35">
        <v>-6.2831699999999998E-4</v>
      </c>
      <c r="AF511" s="35">
        <v>116813.75</v>
      </c>
      <c r="AG511" s="35">
        <v>129.32599999999999</v>
      </c>
      <c r="AH511" s="35">
        <v>-1.3985875E-8</v>
      </c>
      <c r="AI511" s="35">
        <v>-79014.565400000007</v>
      </c>
      <c r="AJ511" s="35">
        <v>1071</v>
      </c>
      <c r="AK511" s="35">
        <v>2.4711002000000004</v>
      </c>
      <c r="AL511" s="35">
        <v>10.886268953420171</v>
      </c>
      <c r="AM511" s="35">
        <v>-6.2831699999999998E-4</v>
      </c>
      <c r="AN511" s="35">
        <v>116813.75</v>
      </c>
      <c r="AO511" s="35">
        <v>129.32599999999999</v>
      </c>
      <c r="AP511" s="35">
        <v>-1.3985875E-8</v>
      </c>
      <c r="AQ511" s="35">
        <v>-80298.145499999999</v>
      </c>
      <c r="AR511" s="42">
        <v>2000</v>
      </c>
      <c r="AS511" s="35">
        <v>2</v>
      </c>
      <c r="AT511" s="35">
        <v>18</v>
      </c>
      <c r="AU511" s="35">
        <v>1</v>
      </c>
      <c r="AV511" s="35">
        <v>57</v>
      </c>
      <c r="AW511" s="35">
        <v>0.5</v>
      </c>
      <c r="AX511" s="26"/>
      <c r="AY511" s="26"/>
      <c r="AZ511" s="26"/>
      <c r="BA511" s="26"/>
      <c r="BB511" s="26"/>
      <c r="BC511" s="26"/>
      <c r="BD511" s="26"/>
      <c r="BE511" s="26"/>
      <c r="BF511" s="26"/>
      <c r="BG511" s="26"/>
      <c r="BH511" s="26"/>
      <c r="BI511" s="26"/>
      <c r="BJ511" s="26"/>
      <c r="BK511" s="26"/>
      <c r="BL511" s="26"/>
      <c r="BM511" s="26"/>
      <c r="BN511" s="26"/>
      <c r="BO511" s="26"/>
      <c r="BP511" s="26"/>
      <c r="BQ511" s="26"/>
      <c r="BR511" s="26"/>
      <c r="BS511" s="26"/>
      <c r="BT511" s="26"/>
      <c r="BU511" s="26"/>
      <c r="BV511" s="26"/>
      <c r="BW511" s="26"/>
      <c r="BX511" s="26"/>
      <c r="BY511" s="26"/>
      <c r="BZ511" s="26"/>
      <c r="CA511" s="26"/>
      <c r="CB511" s="26"/>
      <c r="CC511" s="26"/>
      <c r="CD511" s="26"/>
      <c r="CE511" s="26"/>
      <c r="CF511" s="26"/>
      <c r="CG511" s="26"/>
      <c r="CH511" s="26"/>
      <c r="CI511" s="26"/>
      <c r="CJ511" s="26"/>
      <c r="CK511" s="26"/>
      <c r="CL511" s="26"/>
      <c r="CM511" s="26"/>
      <c r="CN511" s="26"/>
      <c r="CO511" s="26"/>
      <c r="CP511" s="26"/>
      <c r="CQ511" s="26"/>
      <c r="CR511" s="26"/>
      <c r="CS511" s="26"/>
      <c r="CT511" s="26"/>
      <c r="CU511" s="26"/>
      <c r="CV511" s="26"/>
      <c r="CW511" s="26"/>
      <c r="CX511" s="26"/>
      <c r="CY511" s="26"/>
      <c r="CZ511" s="26"/>
      <c r="DA511" s="26"/>
      <c r="DB511" s="26"/>
      <c r="DC511" s="26"/>
      <c r="DD511" s="26"/>
      <c r="DE511" s="26"/>
      <c r="DF511" s="26"/>
      <c r="DG511" s="26"/>
      <c r="DH511" s="26"/>
      <c r="DI511" s="26"/>
      <c r="DJ511" s="26"/>
      <c r="DK511" s="26"/>
      <c r="DL511" s="26"/>
      <c r="DM511" s="26"/>
      <c r="DN511" s="26"/>
      <c r="DO511" s="26"/>
      <c r="DP511" s="26"/>
      <c r="DQ511" s="26"/>
      <c r="DR511" s="26"/>
      <c r="DS511" s="26"/>
      <c r="DT511" s="26"/>
      <c r="DU511" s="26"/>
      <c r="DV511" s="26"/>
      <c r="DW511" s="26"/>
      <c r="DX511" s="26"/>
      <c r="DY511" s="26"/>
      <c r="DZ511" s="26"/>
      <c r="EA511" s="26"/>
      <c r="EB511" s="26"/>
      <c r="EC511" s="26"/>
      <c r="ED511" s="26"/>
      <c r="EE511" s="26"/>
      <c r="EF511" s="26"/>
      <c r="EG511" s="26"/>
      <c r="EH511" s="26"/>
      <c r="EI511" s="26"/>
      <c r="EJ511" s="26"/>
      <c r="EK511" s="26"/>
      <c r="EL511" s="26"/>
      <c r="EM511" s="26"/>
      <c r="EN511" s="26"/>
      <c r="EO511" s="26"/>
      <c r="EP511" s="26"/>
      <c r="EQ511" s="26"/>
      <c r="ER511" s="26"/>
      <c r="ES511" s="26"/>
      <c r="ET511" s="26"/>
      <c r="EU511" s="26"/>
      <c r="EV511" s="26"/>
      <c r="EW511" s="26"/>
      <c r="EX511" s="26"/>
      <c r="EY511" s="26"/>
      <c r="EZ511" s="26"/>
      <c r="FA511" s="26"/>
      <c r="FB511" s="26"/>
      <c r="FC511" s="26"/>
      <c r="FD511" s="26"/>
      <c r="FE511" s="26"/>
      <c r="FF511" s="26"/>
      <c r="FG511" s="26"/>
      <c r="FH511" s="26"/>
      <c r="FI511" s="26"/>
      <c r="FJ511" s="26"/>
    </row>
    <row r="512" spans="1:166" x14ac:dyDescent="0.2">
      <c r="A512" s="35" t="s">
        <v>1494</v>
      </c>
      <c r="B512" s="35" t="s">
        <v>104</v>
      </c>
      <c r="C512" s="35" t="s">
        <v>1495</v>
      </c>
      <c r="E512" s="36">
        <v>156.11440000000002</v>
      </c>
      <c r="F512" s="35">
        <v>6.3899999999999998E-3</v>
      </c>
      <c r="G512" s="35">
        <v>-32000</v>
      </c>
      <c r="H512" s="35">
        <v>59.405999999999999</v>
      </c>
      <c r="I512" s="35">
        <v>2000</v>
      </c>
      <c r="J512" s="35" t="s">
        <v>149</v>
      </c>
      <c r="K512" s="35">
        <v>1</v>
      </c>
      <c r="L512" s="35">
        <v>1</v>
      </c>
      <c r="M512" s="35">
        <v>3</v>
      </c>
      <c r="N512" s="41">
        <v>10.6821</v>
      </c>
      <c r="O512" s="35">
        <v>-1.5498199999999999E-4</v>
      </c>
      <c r="P512" s="35">
        <v>-147.43899999999999</v>
      </c>
      <c r="Q512" s="35">
        <v>-104.337</v>
      </c>
      <c r="R512" s="35">
        <v>0</v>
      </c>
      <c r="S512" s="35">
        <v>-1369</v>
      </c>
      <c r="T512" s="42">
        <v>2000</v>
      </c>
      <c r="U512" s="35">
        <v>0.82644999999999946</v>
      </c>
      <c r="V512" s="35">
        <v>-25.021593276996171</v>
      </c>
      <c r="W512" s="35">
        <v>1.8701434999999998E-3</v>
      </c>
      <c r="X512" s="35">
        <v>45120.780500000001</v>
      </c>
      <c r="Y512" s="35">
        <v>40.437999999999988</v>
      </c>
      <c r="Z512" s="35">
        <v>1.6200075E-8</v>
      </c>
      <c r="AA512" s="35">
        <v>-32238.277750000001</v>
      </c>
      <c r="AB512" s="35">
        <v>999</v>
      </c>
      <c r="AC512" s="35">
        <v>4.7314497999999983</v>
      </c>
      <c r="AD512" s="35">
        <v>-51.300264616386514</v>
      </c>
      <c r="AE512" s="35">
        <v>-7.6856500000000019E-5</v>
      </c>
      <c r="AF512" s="35">
        <v>36520.780500000001</v>
      </c>
      <c r="AG512" s="35">
        <v>40.437999999999988</v>
      </c>
      <c r="AH512" s="35">
        <v>1.6200075E-8</v>
      </c>
      <c r="AI512" s="35">
        <v>-30978.073649999998</v>
      </c>
      <c r="AJ512" s="35">
        <v>1071</v>
      </c>
      <c r="AK512" s="35">
        <v>4.751450199999999</v>
      </c>
      <c r="AL512" s="35">
        <v>-50.241307373376713</v>
      </c>
      <c r="AM512" s="35">
        <v>-7.6856500000000019E-5</v>
      </c>
      <c r="AN512" s="35">
        <v>36520.780500000001</v>
      </c>
      <c r="AO512" s="35">
        <v>40.437999999999988</v>
      </c>
      <c r="AP512" s="35">
        <v>1.6200075E-8</v>
      </c>
      <c r="AQ512" s="35">
        <v>-32261.653750000001</v>
      </c>
      <c r="AR512" s="42">
        <v>2000</v>
      </c>
      <c r="AS512" s="35">
        <v>2</v>
      </c>
      <c r="AT512" s="35">
        <v>18</v>
      </c>
      <c r="AU512" s="35">
        <v>1</v>
      </c>
      <c r="AV512" s="35">
        <v>65</v>
      </c>
      <c r="AW512" s="35">
        <v>0.5</v>
      </c>
      <c r="AX512" s="26"/>
      <c r="AY512" s="26"/>
      <c r="AZ512" s="26"/>
      <c r="BA512" s="26"/>
      <c r="BB512" s="26"/>
      <c r="BC512" s="26"/>
      <c r="BD512" s="26"/>
      <c r="BE512" s="26"/>
      <c r="BF512" s="26"/>
      <c r="BG512" s="26"/>
      <c r="BH512" s="26"/>
      <c r="BI512" s="26"/>
      <c r="BJ512" s="26"/>
      <c r="BK512" s="26"/>
      <c r="BL512" s="26"/>
      <c r="BM512" s="26"/>
      <c r="BN512" s="26"/>
      <c r="BO512" s="26"/>
      <c r="BP512" s="26"/>
      <c r="BQ512" s="26"/>
      <c r="BR512" s="26"/>
      <c r="BS512" s="26"/>
      <c r="BT512" s="26"/>
      <c r="BU512" s="26"/>
      <c r="BV512" s="26"/>
      <c r="BW512" s="26"/>
      <c r="BX512" s="26"/>
      <c r="BY512" s="26"/>
      <c r="BZ512" s="26"/>
      <c r="CA512" s="26"/>
      <c r="CB512" s="26"/>
      <c r="CC512" s="26"/>
      <c r="CD512" s="26"/>
      <c r="CE512" s="26"/>
      <c r="CF512" s="26"/>
      <c r="CG512" s="26"/>
      <c r="CH512" s="26"/>
      <c r="CI512" s="26"/>
      <c r="CJ512" s="26"/>
      <c r="CK512" s="26"/>
      <c r="CL512" s="26"/>
      <c r="CM512" s="26"/>
      <c r="CN512" s="26"/>
      <c r="CO512" s="26"/>
      <c r="CP512" s="26"/>
      <c r="CQ512" s="26"/>
      <c r="CR512" s="26"/>
      <c r="CS512" s="26"/>
      <c r="CT512" s="26"/>
      <c r="CU512" s="26"/>
      <c r="CV512" s="26"/>
      <c r="CW512" s="26"/>
      <c r="CX512" s="26"/>
      <c r="CY512" s="26"/>
      <c r="CZ512" s="26"/>
      <c r="DA512" s="26"/>
      <c r="DB512" s="26"/>
      <c r="DC512" s="26"/>
      <c r="DD512" s="26"/>
      <c r="DE512" s="26"/>
      <c r="DF512" s="26"/>
      <c r="DG512" s="26"/>
      <c r="DH512" s="26"/>
      <c r="DI512" s="26"/>
      <c r="DJ512" s="26"/>
      <c r="DK512" s="26"/>
      <c r="DL512" s="26"/>
      <c r="DM512" s="26"/>
      <c r="DN512" s="26"/>
      <c r="DO512" s="26"/>
      <c r="DP512" s="26"/>
      <c r="DQ512" s="26"/>
      <c r="DR512" s="26"/>
      <c r="DS512" s="26"/>
      <c r="DT512" s="26"/>
      <c r="DU512" s="26"/>
      <c r="DV512" s="26"/>
      <c r="DW512" s="26"/>
      <c r="DX512" s="26"/>
      <c r="DY512" s="26"/>
      <c r="DZ512" s="26"/>
      <c r="EA512" s="26"/>
      <c r="EB512" s="26"/>
      <c r="EC512" s="26"/>
      <c r="ED512" s="26"/>
      <c r="EE512" s="26"/>
      <c r="EF512" s="26"/>
      <c r="EG512" s="26"/>
      <c r="EH512" s="26"/>
      <c r="EI512" s="26"/>
      <c r="EJ512" s="26"/>
      <c r="EK512" s="26"/>
      <c r="EL512" s="26"/>
      <c r="EM512" s="26"/>
      <c r="EN512" s="26"/>
      <c r="EO512" s="26"/>
      <c r="EP512" s="26"/>
      <c r="EQ512" s="26"/>
      <c r="ER512" s="26"/>
      <c r="ES512" s="26"/>
      <c r="ET512" s="26"/>
      <c r="EU512" s="26"/>
      <c r="EV512" s="26"/>
      <c r="EW512" s="26"/>
      <c r="EX512" s="26"/>
      <c r="EY512" s="26"/>
      <c r="EZ512" s="26"/>
      <c r="FA512" s="26"/>
      <c r="FB512" s="26"/>
      <c r="FC512" s="26"/>
      <c r="FD512" s="26"/>
      <c r="FE512" s="26"/>
      <c r="FF512" s="26"/>
      <c r="FG512" s="26"/>
      <c r="FH512" s="26"/>
      <c r="FI512" s="26"/>
      <c r="FJ512" s="26"/>
    </row>
    <row r="513" spans="1:166" x14ac:dyDescent="0.2">
      <c r="A513" s="35" t="s">
        <v>1496</v>
      </c>
      <c r="B513" s="35" t="s">
        <v>223</v>
      </c>
      <c r="C513" s="35" t="s">
        <v>1497</v>
      </c>
      <c r="D513" s="35" t="s">
        <v>1498</v>
      </c>
      <c r="E513" s="36">
        <v>172.1138</v>
      </c>
      <c r="F513" s="35">
        <v>7.2160000000000002</v>
      </c>
      <c r="G513" s="35">
        <v>-260200</v>
      </c>
      <c r="H513" s="35">
        <v>14.89</v>
      </c>
      <c r="I513" s="35">
        <v>2000</v>
      </c>
      <c r="J513" s="35" t="s">
        <v>149</v>
      </c>
      <c r="K513" s="35">
        <v>1</v>
      </c>
      <c r="L513" s="35">
        <v>1</v>
      </c>
      <c r="M513" s="35">
        <v>3</v>
      </c>
      <c r="N513" s="41">
        <v>37.2089</v>
      </c>
      <c r="O513" s="35">
        <v>-4.6595500000000002E-3</v>
      </c>
      <c r="P513" s="35">
        <v>-200787</v>
      </c>
      <c r="Q513" s="35">
        <v>-767.05498999999998</v>
      </c>
      <c r="R513" s="35">
        <v>9.4664000000000001E-7</v>
      </c>
      <c r="S513" s="35">
        <v>3213</v>
      </c>
      <c r="T513" s="42">
        <v>2000</v>
      </c>
      <c r="U513" s="35">
        <v>-19.276800000000001</v>
      </c>
      <c r="V513" s="35">
        <v>206.66461529067738</v>
      </c>
      <c r="W513" s="35">
        <v>6.1428730000000001E-3</v>
      </c>
      <c r="X513" s="35">
        <v>-18604.5</v>
      </c>
      <c r="Y513" s="35">
        <v>-1035.88598</v>
      </c>
      <c r="Z513" s="35">
        <v>-4.4091984999999999E-7</v>
      </c>
      <c r="AA513" s="35">
        <v>-256357.03460000001</v>
      </c>
      <c r="AB513" s="35">
        <v>999</v>
      </c>
      <c r="AC513" s="35">
        <v>-15.371800200000003</v>
      </c>
      <c r="AD513" s="35">
        <v>180.38594395128695</v>
      </c>
      <c r="AE513" s="35">
        <v>4.1958730000000001E-3</v>
      </c>
      <c r="AF513" s="35">
        <v>-27204.5</v>
      </c>
      <c r="AG513" s="35">
        <v>-1035.88598</v>
      </c>
      <c r="AH513" s="35">
        <v>-4.4091984999999999E-7</v>
      </c>
      <c r="AI513" s="35">
        <v>-255096.83050000001</v>
      </c>
      <c r="AJ513" s="35">
        <v>1071</v>
      </c>
      <c r="AK513" s="35">
        <v>-15.351799800000002</v>
      </c>
      <c r="AL513" s="35">
        <v>181.44490119429668</v>
      </c>
      <c r="AM513" s="35">
        <v>4.1958730000000001E-3</v>
      </c>
      <c r="AN513" s="35">
        <v>-27204.5</v>
      </c>
      <c r="AO513" s="35">
        <v>-1035.88598</v>
      </c>
      <c r="AP513" s="35">
        <v>-4.4091984999999999E-7</v>
      </c>
      <c r="AQ513" s="35">
        <v>-256380.4106</v>
      </c>
      <c r="AR513" s="42">
        <v>2000</v>
      </c>
      <c r="AS513" s="35">
        <v>2</v>
      </c>
      <c r="AT513" s="35">
        <v>18</v>
      </c>
      <c r="AU513" s="35">
        <v>1</v>
      </c>
      <c r="AV513" s="35">
        <v>65</v>
      </c>
      <c r="AW513" s="35">
        <v>1</v>
      </c>
      <c r="AX513" s="26"/>
      <c r="AY513" s="26"/>
      <c r="AZ513" s="26"/>
      <c r="BA513" s="26"/>
      <c r="BB513" s="26"/>
      <c r="BC513" s="26"/>
      <c r="BD513" s="26"/>
      <c r="BE513" s="26"/>
      <c r="BF513" s="26"/>
      <c r="BG513" s="26"/>
      <c r="BH513" s="26"/>
      <c r="BI513" s="26"/>
      <c r="BJ513" s="26"/>
      <c r="BK513" s="26"/>
      <c r="BL513" s="26"/>
      <c r="BM513" s="26"/>
      <c r="BN513" s="26"/>
      <c r="BO513" s="26"/>
      <c r="BP513" s="26"/>
      <c r="BQ513" s="26"/>
      <c r="BR513" s="26"/>
      <c r="BS513" s="26"/>
      <c r="BT513" s="26"/>
      <c r="BU513" s="26"/>
      <c r="BV513" s="26"/>
      <c r="BW513" s="26"/>
      <c r="BX513" s="26"/>
      <c r="BY513" s="26"/>
      <c r="BZ513" s="26"/>
      <c r="CA513" s="26"/>
      <c r="CB513" s="26"/>
      <c r="CC513" s="26"/>
      <c r="CD513" s="26"/>
      <c r="CE513" s="26"/>
      <c r="CF513" s="26"/>
      <c r="CG513" s="26"/>
      <c r="CH513" s="26"/>
      <c r="CI513" s="26"/>
      <c r="CJ513" s="26"/>
      <c r="CK513" s="26"/>
      <c r="CL513" s="26"/>
      <c r="CM513" s="26"/>
      <c r="CN513" s="26"/>
      <c r="CO513" s="26"/>
      <c r="CP513" s="26"/>
      <c r="CQ513" s="26"/>
      <c r="CR513" s="26"/>
      <c r="CS513" s="26"/>
      <c r="CT513" s="26"/>
      <c r="CU513" s="26"/>
      <c r="CV513" s="26"/>
      <c r="CW513" s="26"/>
      <c r="CX513" s="26"/>
      <c r="CY513" s="26"/>
      <c r="CZ513" s="26"/>
      <c r="DA513" s="26"/>
      <c r="DB513" s="26"/>
      <c r="DC513" s="26"/>
      <c r="DD513" s="26"/>
      <c r="DE513" s="26"/>
      <c r="DF513" s="26"/>
      <c r="DG513" s="26"/>
      <c r="DH513" s="26"/>
      <c r="DI513" s="26"/>
      <c r="DJ513" s="26"/>
      <c r="DK513" s="26"/>
      <c r="DL513" s="26"/>
      <c r="DM513" s="26"/>
      <c r="DN513" s="26"/>
      <c r="DO513" s="26"/>
      <c r="DP513" s="26"/>
      <c r="DQ513" s="26"/>
      <c r="DR513" s="26"/>
      <c r="DS513" s="26"/>
      <c r="DT513" s="26"/>
      <c r="DU513" s="26"/>
      <c r="DV513" s="26"/>
      <c r="DW513" s="26"/>
      <c r="DX513" s="26"/>
      <c r="DY513" s="26"/>
      <c r="DZ513" s="26"/>
      <c r="EA513" s="26"/>
      <c r="EB513" s="26"/>
      <c r="EC513" s="26"/>
      <c r="ED513" s="26"/>
      <c r="EE513" s="26"/>
      <c r="EF513" s="26"/>
      <c r="EG513" s="26"/>
      <c r="EH513" s="26"/>
      <c r="EI513" s="26"/>
      <c r="EJ513" s="26"/>
      <c r="EK513" s="26"/>
      <c r="EL513" s="26"/>
      <c r="EM513" s="26"/>
      <c r="EN513" s="26"/>
      <c r="EO513" s="26"/>
      <c r="EP513" s="26"/>
      <c r="EQ513" s="26"/>
      <c r="ER513" s="26"/>
      <c r="ES513" s="26"/>
      <c r="ET513" s="26"/>
      <c r="EU513" s="26"/>
      <c r="EV513" s="26"/>
      <c r="EW513" s="26"/>
      <c r="EX513" s="26"/>
      <c r="EY513" s="26"/>
      <c r="EZ513" s="26"/>
      <c r="FA513" s="26"/>
      <c r="FB513" s="26"/>
      <c r="FC513" s="26"/>
      <c r="FD513" s="26"/>
      <c r="FE513" s="26"/>
      <c r="FF513" s="26"/>
      <c r="FG513" s="26"/>
      <c r="FH513" s="26"/>
      <c r="FI513" s="26"/>
      <c r="FJ513" s="26"/>
    </row>
    <row r="514" spans="1:166" x14ac:dyDescent="0.2">
      <c r="A514" s="35" t="s">
        <v>1499</v>
      </c>
      <c r="B514" s="35" t="s">
        <v>223</v>
      </c>
      <c r="C514" s="35" t="s">
        <v>1500</v>
      </c>
      <c r="E514" s="36">
        <v>172.18100000000001</v>
      </c>
      <c r="F514" s="35" t="s">
        <v>546</v>
      </c>
      <c r="G514" s="35">
        <v>-109800</v>
      </c>
      <c r="H514" s="35">
        <v>18.670000000000002</v>
      </c>
      <c r="I514" s="35">
        <v>2000</v>
      </c>
      <c r="J514" s="35" t="s">
        <v>1475</v>
      </c>
      <c r="K514" s="35">
        <v>3</v>
      </c>
      <c r="L514" s="35">
        <v>1</v>
      </c>
      <c r="M514" s="35">
        <v>7</v>
      </c>
      <c r="N514" s="41">
        <v>9.8249998000000005</v>
      </c>
      <c r="O514" s="35">
        <v>3.323E-3</v>
      </c>
      <c r="P514" s="35">
        <v>-12100</v>
      </c>
      <c r="Q514" s="35">
        <v>0</v>
      </c>
      <c r="R514" s="35">
        <v>0</v>
      </c>
      <c r="S514" s="35">
        <v>-3184</v>
      </c>
      <c r="T514" s="42">
        <v>2000</v>
      </c>
      <c r="U514" s="35">
        <v>3.4340000000000011</v>
      </c>
      <c r="V514" s="35">
        <v>-15.810710546133407</v>
      </c>
      <c r="W514" s="35">
        <v>-3.0930000000000003E-3</v>
      </c>
      <c r="X514" s="35">
        <v>-75250</v>
      </c>
      <c r="Y514" s="35">
        <v>0</v>
      </c>
      <c r="Z514" s="35">
        <v>0</v>
      </c>
      <c r="AA514" s="35">
        <v>-108546.1879</v>
      </c>
      <c r="AB514" s="35">
        <v>368.3</v>
      </c>
      <c r="AC514" s="35">
        <v>1.1709999999999994</v>
      </c>
      <c r="AD514" s="35">
        <v>-0.6277648601927126</v>
      </c>
      <c r="AE514" s="35">
        <v>-1.3470000000000001E-3</v>
      </c>
      <c r="AF514" s="35">
        <v>2550</v>
      </c>
      <c r="AG514" s="35">
        <v>0</v>
      </c>
      <c r="AH514" s="35">
        <v>0</v>
      </c>
      <c r="AI514" s="35">
        <v>-109661.2965</v>
      </c>
      <c r="AJ514" s="35">
        <v>388.36</v>
      </c>
      <c r="AK514" s="35">
        <v>-6.9559999000000001</v>
      </c>
      <c r="AL514" s="35">
        <v>47.297764225131516</v>
      </c>
      <c r="AM514" s="35">
        <v>1.1164E-2</v>
      </c>
      <c r="AN514" s="35">
        <v>2550</v>
      </c>
      <c r="AO514" s="35">
        <v>0</v>
      </c>
      <c r="AP514" s="35">
        <v>0</v>
      </c>
      <c r="AQ514" s="35">
        <v>-111343.5456803</v>
      </c>
      <c r="AR514" s="35">
        <v>432</v>
      </c>
      <c r="AS514" s="35">
        <v>-1.5319999000000006</v>
      </c>
      <c r="AT514" s="35">
        <v>21.269750191148461</v>
      </c>
      <c r="AU514" s="35">
        <v>2.9499999999999969E-4</v>
      </c>
      <c r="AV514" s="35">
        <v>547550</v>
      </c>
      <c r="AW514" s="35">
        <v>0</v>
      </c>
      <c r="AX514" s="35">
        <v>0</v>
      </c>
      <c r="AY514" s="35">
        <v>-113551.942</v>
      </c>
      <c r="AZ514" s="35">
        <v>881.8</v>
      </c>
      <c r="BA514" s="35">
        <v>-0.65620000000000012</v>
      </c>
      <c r="BB514" s="35">
        <v>30.727592904417335</v>
      </c>
      <c r="BC514" s="35">
        <v>-1.14357E-3</v>
      </c>
      <c r="BD514" s="35">
        <v>-11431.5</v>
      </c>
      <c r="BE514" s="35">
        <v>0</v>
      </c>
      <c r="BF514" s="35">
        <v>-8.9999999999999995E-9</v>
      </c>
      <c r="BG514" s="35">
        <v>-125371.55989999999</v>
      </c>
      <c r="BH514" s="35">
        <v>999</v>
      </c>
      <c r="BI514" s="35">
        <v>3.2487998000000005</v>
      </c>
      <c r="BJ514" s="35">
        <v>4.4489215650269358</v>
      </c>
      <c r="BK514" s="35">
        <v>-3.0905699999999999E-3</v>
      </c>
      <c r="BL514" s="35">
        <v>-20031.5</v>
      </c>
      <c r="BM514" s="35">
        <v>0</v>
      </c>
      <c r="BN514" s="35">
        <v>-8.9999999999999995E-9</v>
      </c>
      <c r="BO514" s="35">
        <v>-124111.3558</v>
      </c>
      <c r="BP514" s="35">
        <v>1071</v>
      </c>
      <c r="BQ514" s="35">
        <v>3.2688002000000012</v>
      </c>
      <c r="BR514" s="35">
        <v>5.507878808036736</v>
      </c>
      <c r="BS514" s="35">
        <v>-3.0905699999999999E-3</v>
      </c>
      <c r="BT514" s="35">
        <v>-20031.5</v>
      </c>
      <c r="BU514" s="35">
        <v>0</v>
      </c>
      <c r="BV514" s="35">
        <v>-8.9999999999999995E-9</v>
      </c>
      <c r="BW514" s="35">
        <v>-125394.9359</v>
      </c>
      <c r="BX514" s="42">
        <v>2000</v>
      </c>
      <c r="BY514" s="35">
        <v>2</v>
      </c>
      <c r="BZ514" s="35">
        <v>18</v>
      </c>
      <c r="CA514" s="35">
        <v>1</v>
      </c>
      <c r="CB514" s="35">
        <v>81</v>
      </c>
      <c r="CC514" s="35">
        <v>1</v>
      </c>
      <c r="CD514" s="26"/>
      <c r="CE514" s="26"/>
      <c r="CF514" s="26"/>
      <c r="CG514" s="26"/>
      <c r="CH514" s="26"/>
      <c r="CI514" s="26"/>
      <c r="CJ514" s="26"/>
      <c r="CK514" s="26"/>
      <c r="CL514" s="26"/>
      <c r="CM514" s="26"/>
      <c r="CN514" s="26"/>
      <c r="CO514" s="26"/>
      <c r="CP514" s="26"/>
      <c r="CQ514" s="26"/>
      <c r="CR514" s="26"/>
      <c r="CS514" s="26"/>
      <c r="CT514" s="26"/>
      <c r="CU514" s="26"/>
      <c r="CV514" s="26"/>
      <c r="CW514" s="26"/>
      <c r="CX514" s="26"/>
      <c r="CY514" s="26"/>
      <c r="CZ514" s="26"/>
      <c r="DA514" s="26"/>
      <c r="DB514" s="26"/>
      <c r="DC514" s="26"/>
      <c r="DD514" s="26"/>
      <c r="DE514" s="26"/>
      <c r="DF514" s="26"/>
      <c r="DG514" s="26"/>
      <c r="DH514" s="26"/>
      <c r="DI514" s="26"/>
      <c r="DJ514" s="26"/>
      <c r="DK514" s="26"/>
      <c r="DL514" s="26"/>
      <c r="DM514" s="26"/>
      <c r="DN514" s="26"/>
      <c r="DO514" s="26"/>
      <c r="DP514" s="26"/>
      <c r="DQ514" s="26"/>
      <c r="DR514" s="26"/>
      <c r="DS514" s="26"/>
      <c r="DT514" s="26"/>
      <c r="DU514" s="26"/>
      <c r="DV514" s="26"/>
      <c r="DW514" s="26"/>
      <c r="DX514" s="26"/>
      <c r="DY514" s="26"/>
      <c r="DZ514" s="26"/>
      <c r="EA514" s="26"/>
      <c r="EB514" s="26"/>
      <c r="EC514" s="26"/>
      <c r="ED514" s="26"/>
      <c r="EE514" s="26"/>
      <c r="EF514" s="26"/>
      <c r="EG514" s="26"/>
      <c r="EH514" s="26"/>
      <c r="EI514" s="26"/>
      <c r="EJ514" s="26"/>
      <c r="EK514" s="26"/>
      <c r="EL514" s="26"/>
      <c r="EM514" s="26"/>
      <c r="EN514" s="26"/>
      <c r="EO514" s="26"/>
      <c r="EP514" s="26"/>
      <c r="EQ514" s="26"/>
      <c r="ER514" s="26"/>
      <c r="ES514" s="26"/>
      <c r="ET514" s="26"/>
      <c r="EU514" s="26"/>
      <c r="EV514" s="26"/>
      <c r="EW514" s="26"/>
      <c r="EX514" s="26"/>
      <c r="EY514" s="26"/>
      <c r="EZ514" s="26"/>
      <c r="FA514" s="26"/>
      <c r="FB514" s="26"/>
      <c r="FC514" s="26"/>
      <c r="FD514" s="26"/>
      <c r="FE514" s="26"/>
      <c r="FF514" s="26"/>
      <c r="FG514" s="26"/>
      <c r="FH514" s="26"/>
      <c r="FI514" s="26"/>
      <c r="FJ514" s="26"/>
    </row>
    <row r="515" spans="1:166" x14ac:dyDescent="0.2">
      <c r="A515" s="35" t="s">
        <v>1499</v>
      </c>
      <c r="B515" s="35" t="s">
        <v>104</v>
      </c>
      <c r="C515" s="35" t="s">
        <v>1500</v>
      </c>
      <c r="E515" s="36">
        <v>172.18100000000001</v>
      </c>
      <c r="F515" s="35">
        <v>7.0400000000000003E-3</v>
      </c>
      <c r="G515" s="35">
        <v>31400</v>
      </c>
      <c r="H515" s="35">
        <v>62.03</v>
      </c>
      <c r="I515" s="35">
        <v>2000</v>
      </c>
      <c r="J515" s="35" t="s">
        <v>1475</v>
      </c>
      <c r="K515" s="35">
        <v>3</v>
      </c>
      <c r="L515" s="35">
        <v>1</v>
      </c>
      <c r="M515" s="35">
        <v>7</v>
      </c>
      <c r="N515" s="41">
        <v>8.8730001000000005</v>
      </c>
      <c r="O515" s="35">
        <v>1.8E-5</v>
      </c>
      <c r="P515" s="35">
        <v>62600</v>
      </c>
      <c r="Q515" s="35">
        <v>0</v>
      </c>
      <c r="R515" s="35">
        <v>0</v>
      </c>
      <c r="S515" s="35">
        <v>-2857</v>
      </c>
      <c r="T515" s="42">
        <v>2000</v>
      </c>
      <c r="U515" s="35">
        <v>4.3859997000000011</v>
      </c>
      <c r="V515" s="35">
        <v>-67.097426039858775</v>
      </c>
      <c r="W515" s="35">
        <v>2.1199999999999995E-4</v>
      </c>
      <c r="X515" s="35">
        <v>-37900</v>
      </c>
      <c r="Y515" s="35">
        <v>0</v>
      </c>
      <c r="Z515" s="35">
        <v>0</v>
      </c>
      <c r="AA515" s="35">
        <v>32980.812100000003</v>
      </c>
      <c r="AB515" s="35">
        <v>368.3</v>
      </c>
      <c r="AC515" s="35">
        <v>2.1229996999999994</v>
      </c>
      <c r="AD515" s="35">
        <v>-51.914480353918108</v>
      </c>
      <c r="AE515" s="35">
        <v>1.9580000000000001E-3</v>
      </c>
      <c r="AF515" s="35">
        <v>39900</v>
      </c>
      <c r="AG515" s="35">
        <v>0</v>
      </c>
      <c r="AH515" s="35">
        <v>0</v>
      </c>
      <c r="AI515" s="35">
        <v>31865.7035</v>
      </c>
      <c r="AJ515" s="35">
        <v>388.36</v>
      </c>
      <c r="AK515" s="35">
        <v>-6.0040002000000001</v>
      </c>
      <c r="AL515" s="35">
        <v>-3.9889512685938158</v>
      </c>
      <c r="AM515" s="35">
        <v>1.4468999999999999E-2</v>
      </c>
      <c r="AN515" s="35">
        <v>39900</v>
      </c>
      <c r="AO515" s="35">
        <v>0</v>
      </c>
      <c r="AP515" s="35">
        <v>0</v>
      </c>
      <c r="AQ515" s="35">
        <v>30183.454319699998</v>
      </c>
      <c r="AR515" s="35">
        <v>432</v>
      </c>
      <c r="AS515" s="35">
        <v>-0.58000020000000063</v>
      </c>
      <c r="AT515" s="35">
        <v>-30.016965302576935</v>
      </c>
      <c r="AU515" s="35">
        <v>3.5999999999999999E-3</v>
      </c>
      <c r="AV515" s="35">
        <v>584900</v>
      </c>
      <c r="AW515" s="35">
        <v>0</v>
      </c>
      <c r="AX515" s="35">
        <v>0</v>
      </c>
      <c r="AY515" s="35">
        <v>27975.058000000001</v>
      </c>
      <c r="AZ515" s="35">
        <v>881.8</v>
      </c>
      <c r="BA515" s="35">
        <v>0.29579969999999989</v>
      </c>
      <c r="BB515" s="35">
        <v>-20.559122589308068</v>
      </c>
      <c r="BC515" s="35">
        <v>2.1614300000000002E-3</v>
      </c>
      <c r="BD515" s="35">
        <v>25918.5</v>
      </c>
      <c r="BE515" s="35">
        <v>0</v>
      </c>
      <c r="BF515" s="35">
        <v>-8.9999999999999995E-9</v>
      </c>
      <c r="BG515" s="35">
        <v>16155.4401</v>
      </c>
      <c r="BH515" s="35">
        <v>999</v>
      </c>
      <c r="BI515" s="35">
        <v>4.2007995000000005</v>
      </c>
      <c r="BJ515" s="35">
        <v>-46.837793928698432</v>
      </c>
      <c r="BK515" s="35">
        <v>2.1442999999999999E-4</v>
      </c>
      <c r="BL515" s="35">
        <v>17318.5</v>
      </c>
      <c r="BM515" s="35">
        <v>0</v>
      </c>
      <c r="BN515" s="35">
        <v>-8.9999999999999995E-9</v>
      </c>
      <c r="BO515" s="35">
        <v>17415.644199999999</v>
      </c>
      <c r="BP515" s="35">
        <v>1071</v>
      </c>
      <c r="BQ515" s="35">
        <v>4.2207999000000012</v>
      </c>
      <c r="BR515" s="35">
        <v>-45.778836685688638</v>
      </c>
      <c r="BS515" s="35">
        <v>2.1442999999999999E-4</v>
      </c>
      <c r="BT515" s="35">
        <v>17318.5</v>
      </c>
      <c r="BU515" s="35">
        <v>0</v>
      </c>
      <c r="BV515" s="35">
        <v>-8.9999999999999995E-9</v>
      </c>
      <c r="BW515" s="35">
        <v>16132.0641</v>
      </c>
      <c r="BX515" s="42">
        <v>2000</v>
      </c>
      <c r="BY515" s="35">
        <v>2</v>
      </c>
      <c r="BZ515" s="35">
        <v>18</v>
      </c>
      <c r="CA515" s="35">
        <v>1</v>
      </c>
      <c r="CB515" s="35">
        <v>81</v>
      </c>
      <c r="CC515" s="35">
        <v>1</v>
      </c>
      <c r="CD515" s="26"/>
      <c r="CE515" s="26"/>
      <c r="CF515" s="26"/>
      <c r="CG515" s="26"/>
      <c r="CH515" s="26"/>
      <c r="CI515" s="26"/>
      <c r="CJ515" s="26"/>
      <c r="CK515" s="26"/>
      <c r="CL515" s="26"/>
      <c r="CM515" s="26"/>
      <c r="CN515" s="26"/>
      <c r="CO515" s="26"/>
      <c r="CP515" s="26"/>
      <c r="CQ515" s="26"/>
      <c r="CR515" s="26"/>
      <c r="CS515" s="26"/>
      <c r="CT515" s="26"/>
      <c r="CU515" s="26"/>
      <c r="CV515" s="26"/>
      <c r="CW515" s="26"/>
      <c r="CX515" s="26"/>
      <c r="CY515" s="26"/>
      <c r="CZ515" s="26"/>
      <c r="DA515" s="26"/>
      <c r="DB515" s="26"/>
      <c r="DC515" s="26"/>
      <c r="DD515" s="26"/>
      <c r="DE515" s="26"/>
      <c r="DF515" s="26"/>
      <c r="DG515" s="26"/>
      <c r="DH515" s="26"/>
      <c r="DI515" s="26"/>
      <c r="DJ515" s="26"/>
      <c r="DK515" s="26"/>
      <c r="DL515" s="26"/>
      <c r="DM515" s="26"/>
      <c r="DN515" s="26"/>
      <c r="DO515" s="26"/>
      <c r="DP515" s="26"/>
      <c r="DQ515" s="26"/>
      <c r="DR515" s="26"/>
      <c r="DS515" s="26"/>
      <c r="DT515" s="26"/>
      <c r="DU515" s="26"/>
      <c r="DV515" s="26"/>
      <c r="DW515" s="26"/>
      <c r="DX515" s="26"/>
      <c r="DY515" s="26"/>
      <c r="DZ515" s="26"/>
      <c r="EA515" s="26"/>
      <c r="EB515" s="26"/>
      <c r="EC515" s="26"/>
      <c r="ED515" s="26"/>
      <c r="EE515" s="26"/>
      <c r="EF515" s="26"/>
      <c r="EG515" s="26"/>
      <c r="EH515" s="26"/>
      <c r="EI515" s="26"/>
      <c r="EJ515" s="26"/>
      <c r="EK515" s="26"/>
      <c r="EL515" s="26"/>
      <c r="EM515" s="26"/>
      <c r="EN515" s="26"/>
      <c r="EO515" s="26"/>
      <c r="EP515" s="26"/>
      <c r="EQ515" s="26"/>
      <c r="ER515" s="26"/>
      <c r="ES515" s="26"/>
      <c r="ET515" s="26"/>
      <c r="EU515" s="26"/>
      <c r="EV515" s="26"/>
      <c r="EW515" s="26"/>
      <c r="EX515" s="26"/>
      <c r="EY515" s="26"/>
      <c r="EZ515" s="26"/>
      <c r="FA515" s="26"/>
      <c r="FB515" s="26"/>
      <c r="FC515" s="26"/>
      <c r="FD515" s="26"/>
      <c r="FE515" s="26"/>
      <c r="FF515" s="26"/>
      <c r="FG515" s="26"/>
      <c r="FH515" s="26"/>
      <c r="FI515" s="26"/>
      <c r="FJ515" s="26"/>
    </row>
    <row r="516" spans="1:166" x14ac:dyDescent="0.2">
      <c r="A516" s="35" t="s">
        <v>1501</v>
      </c>
      <c r="B516" s="35" t="s">
        <v>104</v>
      </c>
      <c r="C516" s="35" t="s">
        <v>1502</v>
      </c>
      <c r="E516" s="36">
        <v>35.4527</v>
      </c>
      <c r="F516" s="35">
        <v>1.4499999999999999E-3</v>
      </c>
      <c r="G516" s="35">
        <v>28992</v>
      </c>
      <c r="H516" s="35">
        <v>39.454000000000001</v>
      </c>
      <c r="I516" s="35">
        <v>3000</v>
      </c>
      <c r="K516" s="35">
        <v>1</v>
      </c>
      <c r="L516" s="35">
        <v>1</v>
      </c>
      <c r="M516" s="35">
        <v>1</v>
      </c>
      <c r="N516" s="41">
        <v>5.8718700000000004</v>
      </c>
      <c r="O516" s="35">
        <v>-3.12004E-4</v>
      </c>
      <c r="P516" s="35">
        <v>42438.101999999999</v>
      </c>
      <c r="Q516" s="35">
        <v>0</v>
      </c>
      <c r="R516" s="35">
        <v>3.9690300000000003E-8</v>
      </c>
      <c r="S516" s="35">
        <v>-1866</v>
      </c>
      <c r="T516" s="42">
        <v>3000</v>
      </c>
      <c r="U516" s="35">
        <v>-0.76462000000000074</v>
      </c>
      <c r="V516" s="35">
        <v>-9.3425234338206451</v>
      </c>
      <c r="W516" s="35">
        <v>2.10998E-4</v>
      </c>
      <c r="X516" s="35">
        <v>14656.675999999999</v>
      </c>
      <c r="Y516" s="35">
        <v>58.595599999999997</v>
      </c>
      <c r="Z516" s="35">
        <v>-1.1429725000000002E-8</v>
      </c>
      <c r="AA516" s="35">
        <v>28178.328850000002</v>
      </c>
      <c r="AB516" s="42">
        <v>3000</v>
      </c>
      <c r="AC516" s="35">
        <v>1</v>
      </c>
      <c r="AD516" s="35">
        <v>20</v>
      </c>
      <c r="AE516" s="35">
        <v>0.5</v>
      </c>
      <c r="AF516" s="26"/>
      <c r="AG516" s="26"/>
      <c r="AH516" s="26"/>
      <c r="AI516" s="26"/>
      <c r="AJ516" s="26"/>
      <c r="AK516" s="26"/>
      <c r="AL516" s="26"/>
      <c r="AM516" s="26"/>
      <c r="AN516" s="26"/>
      <c r="AO516" s="26"/>
      <c r="AP516" s="26"/>
      <c r="AQ516" s="26"/>
      <c r="AR516" s="26"/>
      <c r="AS516" s="26"/>
      <c r="AT516" s="26"/>
      <c r="AU516" s="26"/>
      <c r="AV516" s="26"/>
      <c r="AW516" s="26"/>
      <c r="AX516" s="26"/>
      <c r="AY516" s="26"/>
      <c r="AZ516" s="26"/>
      <c r="BA516" s="26"/>
      <c r="BB516" s="26"/>
      <c r="BC516" s="26"/>
      <c r="BD516" s="26"/>
      <c r="BE516" s="26"/>
      <c r="BF516" s="26"/>
      <c r="BG516" s="26"/>
      <c r="BH516" s="26"/>
      <c r="BI516" s="26"/>
      <c r="BJ516" s="26"/>
      <c r="BK516" s="26"/>
      <c r="BL516" s="26"/>
      <c r="BM516" s="26"/>
      <c r="BN516" s="26"/>
      <c r="BO516" s="26"/>
      <c r="BP516" s="26"/>
      <c r="BQ516" s="26"/>
      <c r="BR516" s="26"/>
      <c r="BS516" s="26"/>
      <c r="BT516" s="26"/>
      <c r="BU516" s="26"/>
      <c r="BV516" s="26"/>
      <c r="BW516" s="26"/>
      <c r="BX516" s="26"/>
      <c r="BY516" s="26"/>
      <c r="BZ516" s="26"/>
      <c r="CA516" s="26"/>
      <c r="CB516" s="26"/>
      <c r="CC516" s="26"/>
      <c r="CD516" s="26"/>
      <c r="CE516" s="26"/>
      <c r="CF516" s="26"/>
      <c r="CG516" s="26"/>
      <c r="CH516" s="26"/>
      <c r="CI516" s="26"/>
      <c r="CJ516" s="26"/>
      <c r="CK516" s="26"/>
      <c r="CL516" s="26"/>
      <c r="CM516" s="26"/>
      <c r="CN516" s="26"/>
      <c r="CO516" s="26"/>
      <c r="CP516" s="26"/>
      <c r="CQ516" s="26"/>
      <c r="CR516" s="26"/>
      <c r="CS516" s="26"/>
      <c r="CT516" s="26"/>
      <c r="CU516" s="26"/>
      <c r="CV516" s="26"/>
      <c r="CW516" s="26"/>
      <c r="CX516" s="26"/>
      <c r="CY516" s="26"/>
      <c r="CZ516" s="26"/>
      <c r="DA516" s="26"/>
      <c r="DB516" s="26"/>
      <c r="DC516" s="26"/>
      <c r="DD516" s="26"/>
      <c r="DE516" s="26"/>
      <c r="DF516" s="26"/>
      <c r="DG516" s="26"/>
      <c r="DH516" s="26"/>
      <c r="DI516" s="26"/>
      <c r="DJ516" s="26"/>
      <c r="DK516" s="26"/>
      <c r="DL516" s="26"/>
      <c r="DM516" s="26"/>
      <c r="DN516" s="26"/>
      <c r="DO516" s="26"/>
      <c r="DP516" s="26"/>
      <c r="DQ516" s="26"/>
      <c r="DR516" s="26"/>
      <c r="DS516" s="26"/>
      <c r="DT516" s="26"/>
      <c r="DU516" s="26"/>
      <c r="DV516" s="26"/>
      <c r="DW516" s="26"/>
      <c r="DX516" s="26"/>
      <c r="DY516" s="26"/>
      <c r="DZ516" s="26"/>
      <c r="EA516" s="26"/>
      <c r="EB516" s="26"/>
      <c r="EC516" s="26"/>
      <c r="ED516" s="26"/>
      <c r="EE516" s="26"/>
      <c r="EF516" s="26"/>
      <c r="EG516" s="26"/>
      <c r="EH516" s="26"/>
      <c r="EI516" s="26"/>
      <c r="EJ516" s="26"/>
      <c r="EK516" s="26"/>
      <c r="EL516" s="26"/>
      <c r="EM516" s="26"/>
      <c r="EN516" s="26"/>
      <c r="EO516" s="26"/>
      <c r="EP516" s="26"/>
      <c r="EQ516" s="26"/>
      <c r="ER516" s="26"/>
      <c r="ES516" s="26"/>
      <c r="ET516" s="26"/>
      <c r="EU516" s="26"/>
      <c r="EV516" s="26"/>
      <c r="EW516" s="26"/>
      <c r="EX516" s="26"/>
      <c r="EY516" s="26"/>
      <c r="EZ516" s="26"/>
      <c r="FA516" s="26"/>
      <c r="FB516" s="26"/>
      <c r="FC516" s="26"/>
      <c r="FD516" s="26"/>
      <c r="FE516" s="26"/>
      <c r="FF516" s="26"/>
      <c r="FG516" s="26"/>
      <c r="FH516" s="26"/>
      <c r="FI516" s="26"/>
      <c r="FJ516" s="26"/>
    </row>
    <row r="517" spans="1:166" x14ac:dyDescent="0.2">
      <c r="A517" s="34" t="s">
        <v>152</v>
      </c>
      <c r="B517" s="26" t="s">
        <v>104</v>
      </c>
      <c r="C517" s="26" t="s">
        <v>153</v>
      </c>
      <c r="D517" s="26"/>
      <c r="E517" s="36">
        <v>70.9054</v>
      </c>
      <c r="F517" s="26">
        <v>2.8999999999999998E-3</v>
      </c>
      <c r="G517" s="26">
        <v>0</v>
      </c>
      <c r="H517" s="26">
        <v>53.29</v>
      </c>
      <c r="I517" s="37">
        <v>5000</v>
      </c>
      <c r="J517" s="26"/>
      <c r="K517" s="45" t="s">
        <v>97</v>
      </c>
      <c r="L517" s="26">
        <v>2</v>
      </c>
      <c r="M517" s="26">
        <v>0</v>
      </c>
      <c r="N517" s="26">
        <v>10.214499999999999</v>
      </c>
      <c r="O517" s="26">
        <v>-2.02012E-4</v>
      </c>
      <c r="P517" s="26">
        <v>26249.5</v>
      </c>
      <c r="Q517" s="26">
        <v>-58.595599999999997</v>
      </c>
      <c r="R517" s="52">
        <v>3.3661699999999998E-8</v>
      </c>
      <c r="S517" s="26">
        <v>-2105</v>
      </c>
      <c r="T517" s="26">
        <v>3000</v>
      </c>
      <c r="U517" s="26">
        <v>0</v>
      </c>
      <c r="V517" s="26" t="s">
        <v>118</v>
      </c>
      <c r="W517" s="26">
        <v>10</v>
      </c>
      <c r="X517" s="26">
        <v>-1.8000000000000001E-4</v>
      </c>
      <c r="Y517" s="26">
        <v>0</v>
      </c>
      <c r="Z517" s="26">
        <v>0</v>
      </c>
      <c r="AA517" s="26">
        <v>0</v>
      </c>
      <c r="AB517" s="26">
        <v>-5410</v>
      </c>
      <c r="AC517" s="38">
        <v>5000</v>
      </c>
      <c r="AD517" s="26">
        <v>1</v>
      </c>
      <c r="AE517" s="26">
        <v>20</v>
      </c>
      <c r="AF517" s="26">
        <v>1</v>
      </c>
      <c r="AG517" s="26"/>
      <c r="AH517" s="26"/>
      <c r="AI517" s="26"/>
      <c r="AJ517" s="26"/>
      <c r="AK517" s="26"/>
      <c r="AL517" s="26"/>
      <c r="AM517" s="26"/>
      <c r="AN517" s="26"/>
      <c r="AO517" s="26"/>
      <c r="AP517" s="26"/>
      <c r="AQ517" s="26"/>
      <c r="AR517" s="26"/>
      <c r="AS517" s="26"/>
      <c r="AT517" s="26"/>
      <c r="AU517" s="26"/>
      <c r="AV517" s="26"/>
      <c r="AW517" s="26"/>
      <c r="AX517" s="26"/>
      <c r="AY517" s="26"/>
      <c r="AZ517" s="26"/>
      <c r="BA517" s="26"/>
      <c r="BB517" s="26"/>
      <c r="BC517" s="26"/>
      <c r="BD517" s="26"/>
      <c r="BE517" s="26"/>
      <c r="BF517" s="26"/>
      <c r="BG517" s="26"/>
      <c r="BH517" s="26"/>
      <c r="BI517" s="26"/>
      <c r="BJ517" s="26"/>
      <c r="BK517" s="26"/>
      <c r="BL517" s="26"/>
      <c r="BM517" s="26"/>
      <c r="BN517" s="26"/>
      <c r="BO517" s="26"/>
      <c r="BP517" s="26"/>
      <c r="BQ517" s="26"/>
      <c r="BR517" s="26"/>
      <c r="BS517" s="26"/>
      <c r="BT517" s="26"/>
      <c r="BU517" s="26"/>
      <c r="BV517" s="26"/>
      <c r="BW517" s="26"/>
      <c r="BX517" s="26"/>
      <c r="BY517" s="26"/>
      <c r="BZ517" s="26"/>
      <c r="CA517" s="26"/>
      <c r="CB517" s="26"/>
      <c r="CC517" s="26"/>
      <c r="CD517" s="26"/>
      <c r="CE517" s="26"/>
      <c r="CF517" s="26"/>
      <c r="CG517" s="26"/>
      <c r="CH517" s="26"/>
      <c r="CI517" s="26"/>
      <c r="CJ517" s="26"/>
      <c r="CK517" s="26"/>
      <c r="CL517" s="26"/>
      <c r="CM517" s="26"/>
      <c r="CN517" s="26"/>
      <c r="CO517" s="26"/>
      <c r="CP517" s="26"/>
      <c r="CQ517" s="26"/>
      <c r="CR517" s="26"/>
      <c r="CS517" s="26"/>
      <c r="CT517" s="26"/>
      <c r="CU517" s="26"/>
      <c r="CV517" s="26"/>
      <c r="CW517" s="26"/>
      <c r="CX517" s="26"/>
      <c r="CY517" s="26"/>
      <c r="CZ517" s="26"/>
      <c r="DA517" s="26"/>
      <c r="DB517" s="26"/>
      <c r="DC517" s="26"/>
      <c r="DD517" s="26"/>
      <c r="DE517" s="26"/>
      <c r="DF517" s="26"/>
      <c r="DG517" s="26"/>
      <c r="DH517" s="26"/>
      <c r="DI517" s="26"/>
      <c r="DJ517" s="26"/>
      <c r="DK517" s="26"/>
      <c r="DL517" s="26"/>
      <c r="DM517" s="26"/>
      <c r="DN517" s="26"/>
      <c r="DO517" s="26"/>
      <c r="DP517" s="26"/>
      <c r="DQ517" s="26"/>
      <c r="DR517" s="26"/>
      <c r="DS517" s="26"/>
      <c r="DT517" s="26"/>
      <c r="DU517" s="26"/>
      <c r="DV517" s="26"/>
      <c r="DW517" s="26"/>
      <c r="DX517" s="26"/>
      <c r="DY517" s="26"/>
      <c r="DZ517" s="26"/>
      <c r="EA517" s="26"/>
      <c r="EB517" s="26"/>
      <c r="EC517" s="26"/>
      <c r="ED517" s="26"/>
      <c r="EE517" s="26"/>
      <c r="EF517" s="26"/>
      <c r="EG517" s="26"/>
      <c r="EH517" s="26"/>
      <c r="EI517" s="26"/>
      <c r="EJ517" s="26"/>
      <c r="EK517" s="26"/>
      <c r="EL517" s="26"/>
      <c r="EM517" s="26"/>
      <c r="EN517" s="26"/>
      <c r="EO517" s="26"/>
      <c r="EP517" s="26"/>
      <c r="EQ517" s="26"/>
      <c r="ER517" s="26"/>
      <c r="ES517" s="26"/>
      <c r="ET517" s="26"/>
      <c r="EU517" s="26"/>
      <c r="EV517" s="26"/>
      <c r="EW517" s="26"/>
      <c r="EX517" s="26"/>
      <c r="EY517" s="26"/>
      <c r="EZ517" s="26"/>
      <c r="FA517" s="26"/>
      <c r="FB517" s="26"/>
      <c r="FC517" s="26"/>
      <c r="FD517" s="26"/>
      <c r="FE517" s="26"/>
      <c r="FF517" s="26"/>
      <c r="FG517" s="26"/>
      <c r="FH517" s="26"/>
      <c r="FI517" s="26"/>
      <c r="FJ517" s="26"/>
    </row>
    <row r="518" spans="1:166" x14ac:dyDescent="0.2">
      <c r="A518" s="35" t="s">
        <v>1503</v>
      </c>
      <c r="B518" s="35" t="s">
        <v>104</v>
      </c>
      <c r="C518" s="35" t="s">
        <v>1504</v>
      </c>
      <c r="E518" s="36">
        <v>86.904799999999994</v>
      </c>
      <c r="F518" s="35">
        <v>3.5500000000000002E-3</v>
      </c>
      <c r="G518" s="35">
        <v>19200</v>
      </c>
      <c r="H518" s="35">
        <v>64.019000000000005</v>
      </c>
      <c r="I518" s="35">
        <v>2000</v>
      </c>
      <c r="K518" s="35">
        <v>1</v>
      </c>
      <c r="L518" s="35">
        <v>1</v>
      </c>
      <c r="M518" s="35">
        <v>1</v>
      </c>
      <c r="N518" s="41">
        <v>17.923901000000001</v>
      </c>
      <c r="O518" s="35">
        <v>-7.9547500000000002E-4</v>
      </c>
      <c r="P518" s="35">
        <v>50705.199000000001</v>
      </c>
      <c r="Q518" s="35">
        <v>-189.22501</v>
      </c>
      <c r="R518" s="35">
        <v>1.0211099999999999E-7</v>
      </c>
      <c r="S518" s="35">
        <v>-2179</v>
      </c>
      <c r="T518" s="42">
        <v>2000</v>
      </c>
      <c r="U518" s="35">
        <v>-1.285851000000001</v>
      </c>
      <c r="V518" s="35">
        <v>23.075739645454462</v>
      </c>
      <c r="W518" s="35">
        <v>3.6162450000000001E-4</v>
      </c>
      <c r="X518" s="35">
        <v>48822.349499999997</v>
      </c>
      <c r="Y518" s="35">
        <v>-12.146819999999991</v>
      </c>
      <c r="Z518" s="35">
        <v>-1.8024574999999998E-8</v>
      </c>
      <c r="AA518" s="35">
        <v>18624.900850000002</v>
      </c>
      <c r="AB518" s="42">
        <v>2000</v>
      </c>
      <c r="AC518" s="35">
        <v>2</v>
      </c>
      <c r="AD518" s="35">
        <v>20</v>
      </c>
      <c r="AE518" s="35">
        <v>1</v>
      </c>
      <c r="AF518" s="35">
        <v>65</v>
      </c>
      <c r="AG518" s="35">
        <v>0.5</v>
      </c>
      <c r="AH518" s="26"/>
      <c r="AI518" s="26"/>
      <c r="AJ518" s="26"/>
      <c r="AK518" s="26"/>
      <c r="AL518" s="26"/>
      <c r="AM518" s="26"/>
      <c r="AN518" s="26"/>
      <c r="AO518" s="26"/>
      <c r="AP518" s="26"/>
      <c r="AQ518" s="26"/>
      <c r="AR518" s="26"/>
      <c r="AS518" s="26"/>
      <c r="AT518" s="26"/>
      <c r="AU518" s="26"/>
      <c r="AV518" s="26"/>
      <c r="AW518" s="26"/>
      <c r="AX518" s="26"/>
      <c r="AY518" s="26"/>
      <c r="AZ518" s="26"/>
      <c r="BA518" s="26"/>
      <c r="BB518" s="26"/>
      <c r="BC518" s="26"/>
      <c r="BD518" s="26"/>
      <c r="BE518" s="26"/>
      <c r="BF518" s="26"/>
      <c r="BG518" s="26"/>
      <c r="BH518" s="26"/>
      <c r="BI518" s="26"/>
      <c r="BJ518" s="26"/>
      <c r="BK518" s="26"/>
      <c r="BL518" s="26"/>
      <c r="BM518" s="26"/>
      <c r="BN518" s="26"/>
      <c r="BO518" s="26"/>
      <c r="BP518" s="26"/>
      <c r="BQ518" s="26"/>
      <c r="BR518" s="26"/>
      <c r="BS518" s="26"/>
      <c r="BT518" s="26"/>
      <c r="BU518" s="26"/>
      <c r="BV518" s="26"/>
      <c r="BW518" s="26"/>
      <c r="BX518" s="26"/>
      <c r="BY518" s="26"/>
      <c r="BZ518" s="26"/>
      <c r="CA518" s="26"/>
      <c r="CB518" s="26"/>
      <c r="CC518" s="26"/>
      <c r="CD518" s="26"/>
      <c r="CE518" s="26"/>
      <c r="CF518" s="26"/>
      <c r="CG518" s="26"/>
      <c r="CH518" s="26"/>
      <c r="CI518" s="26"/>
      <c r="CJ518" s="26"/>
      <c r="CK518" s="26"/>
      <c r="CL518" s="26"/>
      <c r="CM518" s="26"/>
      <c r="CN518" s="26"/>
      <c r="CO518" s="26"/>
      <c r="CP518" s="26"/>
      <c r="CQ518" s="26"/>
      <c r="CR518" s="26"/>
      <c r="CS518" s="26"/>
      <c r="CT518" s="26"/>
      <c r="CU518" s="26"/>
      <c r="CV518" s="26"/>
      <c r="CW518" s="26"/>
      <c r="CX518" s="26"/>
      <c r="CY518" s="26"/>
      <c r="CZ518" s="26"/>
      <c r="DA518" s="26"/>
      <c r="DB518" s="26"/>
      <c r="DC518" s="26"/>
      <c r="DD518" s="26"/>
      <c r="DE518" s="26"/>
      <c r="DF518" s="26"/>
      <c r="DG518" s="26"/>
      <c r="DH518" s="26"/>
      <c r="DI518" s="26"/>
      <c r="DJ518" s="26"/>
      <c r="DK518" s="26"/>
      <c r="DL518" s="26"/>
      <c r="DM518" s="26"/>
      <c r="DN518" s="26"/>
      <c r="DO518" s="26"/>
      <c r="DP518" s="26"/>
      <c r="DQ518" s="26"/>
      <c r="DR518" s="26"/>
      <c r="DS518" s="26"/>
      <c r="DT518" s="26"/>
      <c r="DU518" s="26"/>
      <c r="DV518" s="26"/>
      <c r="DW518" s="26"/>
      <c r="DX518" s="26"/>
      <c r="DY518" s="26"/>
      <c r="DZ518" s="26"/>
      <c r="EA518" s="26"/>
      <c r="EB518" s="26"/>
      <c r="EC518" s="26"/>
      <c r="ED518" s="26"/>
      <c r="EE518" s="26"/>
      <c r="EF518" s="26"/>
      <c r="EG518" s="26"/>
      <c r="EH518" s="26"/>
      <c r="EI518" s="26"/>
      <c r="EJ518" s="26"/>
      <c r="EK518" s="26"/>
      <c r="EL518" s="26"/>
      <c r="EM518" s="26"/>
      <c r="EN518" s="26"/>
      <c r="EO518" s="26"/>
      <c r="EP518" s="26"/>
      <c r="EQ518" s="26"/>
      <c r="ER518" s="26"/>
      <c r="ES518" s="26"/>
      <c r="ET518" s="26"/>
      <c r="EU518" s="26"/>
      <c r="EV518" s="26"/>
      <c r="EW518" s="26"/>
      <c r="EX518" s="26"/>
      <c r="EY518" s="26"/>
      <c r="EZ518" s="26"/>
      <c r="FA518" s="26"/>
      <c r="FB518" s="26"/>
      <c r="FC518" s="26"/>
      <c r="FD518" s="26"/>
      <c r="FE518" s="26"/>
      <c r="FF518" s="26"/>
      <c r="FG518" s="26"/>
      <c r="FH518" s="26"/>
      <c r="FI518" s="26"/>
      <c r="FJ518" s="26"/>
    </row>
    <row r="519" spans="1:166" x14ac:dyDescent="0.2">
      <c r="A519" s="35" t="s">
        <v>1505</v>
      </c>
      <c r="B519" s="35" t="s">
        <v>104</v>
      </c>
      <c r="C519" s="35" t="s">
        <v>1506</v>
      </c>
      <c r="E519" s="36">
        <v>54.451099999999997</v>
      </c>
      <c r="F519" s="35">
        <v>2.2300000000000002E-3</v>
      </c>
      <c r="G519" s="35">
        <v>-12020</v>
      </c>
      <c r="H519" s="35">
        <v>52.061999999999998</v>
      </c>
      <c r="I519" s="35">
        <v>2000</v>
      </c>
      <c r="K519" s="35">
        <v>2</v>
      </c>
      <c r="L519" s="35">
        <v>1</v>
      </c>
      <c r="M519" s="35">
        <v>1</v>
      </c>
      <c r="N519" s="41">
        <v>12.0997</v>
      </c>
      <c r="O519" s="35">
        <v>-5.8830799999999995E-4</v>
      </c>
      <c r="P519" s="35">
        <v>-16539.900000000001</v>
      </c>
      <c r="Q519" s="35">
        <v>-148.142</v>
      </c>
      <c r="R519" s="35">
        <v>8.5538299999999998E-8</v>
      </c>
      <c r="S519" s="35">
        <v>-944</v>
      </c>
      <c r="T519" s="42">
        <v>2000</v>
      </c>
      <c r="U519" s="35">
        <v>-1.2532000000000014</v>
      </c>
      <c r="V519" s="35">
        <v>9.7743896981288643</v>
      </c>
      <c r="W519" s="35">
        <v>3.3844399999999992E-4</v>
      </c>
      <c r="X519" s="35">
        <v>-11418.05</v>
      </c>
      <c r="Y519" s="35">
        <v>-100.14439000000002</v>
      </c>
      <c r="Z519" s="35">
        <v>-2.5676924999999998E-8</v>
      </c>
      <c r="AA519" s="35">
        <v>-11423.676950000001</v>
      </c>
      <c r="AB519" s="42">
        <v>2000</v>
      </c>
      <c r="AC519" s="35">
        <v>2</v>
      </c>
      <c r="AD519" s="35">
        <v>20</v>
      </c>
      <c r="AE519" s="35">
        <v>0.5</v>
      </c>
      <c r="AF519" s="35">
        <v>31</v>
      </c>
      <c r="AG519" s="35">
        <v>0.5</v>
      </c>
      <c r="AH519" s="26"/>
      <c r="AI519" s="26"/>
      <c r="AJ519" s="26"/>
      <c r="AK519" s="26"/>
      <c r="AL519" s="26"/>
      <c r="AM519" s="26"/>
      <c r="AN519" s="26"/>
      <c r="AO519" s="26"/>
      <c r="AP519" s="26"/>
      <c r="AQ519" s="26"/>
      <c r="AR519" s="26"/>
      <c r="AS519" s="26"/>
      <c r="AT519" s="26"/>
      <c r="AU519" s="26"/>
      <c r="AV519" s="26"/>
      <c r="AW519" s="26"/>
      <c r="AX519" s="26"/>
      <c r="AY519" s="26"/>
      <c r="AZ519" s="26"/>
      <c r="BA519" s="26"/>
      <c r="BB519" s="26"/>
      <c r="BC519" s="26"/>
      <c r="BD519" s="26"/>
      <c r="BE519" s="26"/>
      <c r="BF519" s="26"/>
      <c r="BG519" s="26"/>
      <c r="BH519" s="26"/>
      <c r="BI519" s="26"/>
      <c r="BJ519" s="26"/>
      <c r="BK519" s="26"/>
      <c r="BL519" s="26"/>
      <c r="BM519" s="26"/>
      <c r="BN519" s="26"/>
      <c r="BO519" s="26"/>
      <c r="BP519" s="26"/>
      <c r="BQ519" s="26"/>
      <c r="BR519" s="26"/>
      <c r="BS519" s="26"/>
      <c r="BT519" s="26"/>
      <c r="BU519" s="26"/>
      <c r="BV519" s="26"/>
      <c r="BW519" s="26"/>
      <c r="BX519" s="26"/>
      <c r="BY519" s="26"/>
      <c r="BZ519" s="26"/>
      <c r="CA519" s="26"/>
      <c r="CB519" s="26"/>
      <c r="CC519" s="26"/>
      <c r="CD519" s="26"/>
      <c r="CE519" s="26"/>
      <c r="CF519" s="26"/>
      <c r="CG519" s="26"/>
      <c r="CH519" s="26"/>
      <c r="CI519" s="26"/>
      <c r="CJ519" s="26"/>
      <c r="CK519" s="26"/>
      <c r="CL519" s="26"/>
      <c r="CM519" s="26"/>
      <c r="CN519" s="26"/>
      <c r="CO519" s="26"/>
      <c r="CP519" s="26"/>
      <c r="CQ519" s="26"/>
      <c r="CR519" s="26"/>
      <c r="CS519" s="26"/>
      <c r="CT519" s="26"/>
      <c r="CU519" s="26"/>
      <c r="CV519" s="26"/>
      <c r="CW519" s="26"/>
      <c r="CX519" s="26"/>
      <c r="CY519" s="26"/>
      <c r="CZ519" s="26"/>
      <c r="DA519" s="26"/>
      <c r="DB519" s="26"/>
      <c r="DC519" s="26"/>
      <c r="DD519" s="26"/>
      <c r="DE519" s="26"/>
      <c r="DF519" s="26"/>
      <c r="DG519" s="26"/>
      <c r="DH519" s="26"/>
      <c r="DI519" s="26"/>
      <c r="DJ519" s="26"/>
      <c r="DK519" s="26"/>
      <c r="DL519" s="26"/>
      <c r="DM519" s="26"/>
      <c r="DN519" s="26"/>
      <c r="DO519" s="26"/>
      <c r="DP519" s="26"/>
      <c r="DQ519" s="26"/>
      <c r="DR519" s="26"/>
      <c r="DS519" s="26"/>
      <c r="DT519" s="26"/>
      <c r="DU519" s="26"/>
      <c r="DV519" s="26"/>
      <c r="DW519" s="26"/>
      <c r="DX519" s="26"/>
      <c r="DY519" s="26"/>
      <c r="DZ519" s="26"/>
      <c r="EA519" s="26"/>
      <c r="EB519" s="26"/>
      <c r="EC519" s="26"/>
      <c r="ED519" s="26"/>
      <c r="EE519" s="26"/>
      <c r="EF519" s="26"/>
      <c r="EG519" s="26"/>
      <c r="EH519" s="26"/>
      <c r="EI519" s="26"/>
      <c r="EJ519" s="26"/>
      <c r="EK519" s="26"/>
      <c r="EL519" s="26"/>
      <c r="EM519" s="26"/>
      <c r="EN519" s="26"/>
      <c r="EO519" s="26"/>
      <c r="EP519" s="26"/>
      <c r="EQ519" s="26"/>
      <c r="ER519" s="26"/>
      <c r="ES519" s="26"/>
      <c r="ET519" s="26"/>
      <c r="EU519" s="26"/>
      <c r="EV519" s="26"/>
      <c r="EW519" s="26"/>
      <c r="EX519" s="26"/>
      <c r="EY519" s="26"/>
      <c r="EZ519" s="26"/>
      <c r="FA519" s="26"/>
      <c r="FB519" s="26"/>
      <c r="FC519" s="26"/>
      <c r="FD519" s="26"/>
      <c r="FE519" s="26"/>
      <c r="FF519" s="26"/>
      <c r="FG519" s="26"/>
      <c r="FH519" s="26"/>
      <c r="FI519" s="26"/>
      <c r="FJ519" s="26"/>
    </row>
    <row r="520" spans="1:166" x14ac:dyDescent="0.2">
      <c r="A520" s="35" t="s">
        <v>1507</v>
      </c>
      <c r="B520" s="35" t="s">
        <v>104</v>
      </c>
      <c r="C520" s="35" t="s">
        <v>1508</v>
      </c>
      <c r="E520" s="36">
        <v>92.447900000000004</v>
      </c>
      <c r="F520" s="35">
        <v>3.7799999999999999E-3</v>
      </c>
      <c r="G520" s="35">
        <v>-37970</v>
      </c>
      <c r="H520" s="35">
        <v>67.278999999999996</v>
      </c>
      <c r="I520" s="35">
        <v>2000</v>
      </c>
      <c r="K520" s="35">
        <v>2</v>
      </c>
      <c r="L520" s="35">
        <v>1</v>
      </c>
      <c r="M520" s="35">
        <v>1</v>
      </c>
      <c r="N520" s="41">
        <v>26.731501000000002</v>
      </c>
      <c r="O520" s="35">
        <v>-1.3546000000000001E-3</v>
      </c>
      <c r="P520" s="35">
        <v>117377</v>
      </c>
      <c r="Q520" s="35">
        <v>-324.26501000000002</v>
      </c>
      <c r="R520" s="35">
        <v>1.73746E-7</v>
      </c>
      <c r="S520" s="35">
        <v>-2649</v>
      </c>
      <c r="T520" s="42">
        <v>2000</v>
      </c>
      <c r="U520" s="35">
        <v>-4.4065009999999987</v>
      </c>
      <c r="V520" s="35">
        <v>66.911970651035347</v>
      </c>
      <c r="W520" s="35">
        <v>8.0702000000000009E-4</v>
      </c>
      <c r="X520" s="35">
        <v>62368.95</v>
      </c>
      <c r="Y520" s="35">
        <v>-177.30239000000006</v>
      </c>
      <c r="Z520" s="35">
        <v>-5.2427175000000003E-8</v>
      </c>
      <c r="AA520" s="35">
        <v>-38102.688549999999</v>
      </c>
      <c r="AB520" s="42">
        <v>2000</v>
      </c>
      <c r="AC520" s="35">
        <v>2</v>
      </c>
      <c r="AD520" s="35">
        <v>20</v>
      </c>
      <c r="AE520" s="35">
        <v>0.5</v>
      </c>
      <c r="AF520" s="35">
        <v>31</v>
      </c>
      <c r="AG520" s="35">
        <v>1.5</v>
      </c>
      <c r="AH520" s="26"/>
      <c r="AI520" s="26"/>
      <c r="AJ520" s="26"/>
      <c r="AK520" s="26"/>
      <c r="AL520" s="26"/>
      <c r="AM520" s="26"/>
      <c r="AN520" s="26"/>
      <c r="AO520" s="26"/>
      <c r="AP520" s="26"/>
      <c r="AQ520" s="26"/>
      <c r="AR520" s="26"/>
      <c r="AS520" s="26"/>
      <c r="AT520" s="26"/>
      <c r="AU520" s="26"/>
      <c r="AV520" s="26"/>
      <c r="AW520" s="26"/>
      <c r="AX520" s="26"/>
      <c r="AY520" s="26"/>
      <c r="AZ520" s="26"/>
      <c r="BA520" s="26"/>
      <c r="BB520" s="26"/>
      <c r="BC520" s="26"/>
      <c r="BD520" s="26"/>
      <c r="BE520" s="26"/>
      <c r="BF520" s="26"/>
      <c r="BG520" s="26"/>
      <c r="BH520" s="26"/>
      <c r="BI520" s="26"/>
      <c r="BJ520" s="26"/>
      <c r="BK520" s="26"/>
      <c r="BL520" s="26"/>
      <c r="BM520" s="26"/>
      <c r="BN520" s="26"/>
      <c r="BO520" s="26"/>
      <c r="BP520" s="26"/>
      <c r="BQ520" s="26"/>
      <c r="BR520" s="26"/>
      <c r="BS520" s="26"/>
      <c r="BT520" s="26"/>
      <c r="BU520" s="26"/>
      <c r="BV520" s="26"/>
      <c r="BW520" s="26"/>
      <c r="BX520" s="26"/>
      <c r="BY520" s="26"/>
      <c r="BZ520" s="26"/>
      <c r="CA520" s="26"/>
      <c r="CB520" s="26"/>
      <c r="CC520" s="26"/>
      <c r="CD520" s="26"/>
      <c r="CE520" s="26"/>
      <c r="CF520" s="26"/>
      <c r="CG520" s="26"/>
      <c r="CH520" s="26"/>
      <c r="CI520" s="26"/>
      <c r="CJ520" s="26"/>
      <c r="CK520" s="26"/>
      <c r="CL520" s="26"/>
      <c r="CM520" s="26"/>
      <c r="CN520" s="26"/>
      <c r="CO520" s="26"/>
      <c r="CP520" s="26"/>
      <c r="CQ520" s="26"/>
      <c r="CR520" s="26"/>
      <c r="CS520" s="26"/>
      <c r="CT520" s="26"/>
      <c r="CU520" s="26"/>
      <c r="CV520" s="26"/>
      <c r="CW520" s="26"/>
      <c r="CX520" s="26"/>
      <c r="CY520" s="26"/>
      <c r="CZ520" s="26"/>
      <c r="DA520" s="26"/>
      <c r="DB520" s="26"/>
      <c r="DC520" s="26"/>
      <c r="DD520" s="26"/>
      <c r="DE520" s="26"/>
      <c r="DF520" s="26"/>
      <c r="DG520" s="26"/>
      <c r="DH520" s="26"/>
      <c r="DI520" s="26"/>
      <c r="DJ520" s="26"/>
      <c r="DK520" s="26"/>
      <c r="DL520" s="26"/>
      <c r="DM520" s="26"/>
      <c r="DN520" s="26"/>
      <c r="DO520" s="26"/>
      <c r="DP520" s="26"/>
      <c r="DQ520" s="26"/>
      <c r="DR520" s="26"/>
      <c r="DS520" s="26"/>
      <c r="DT520" s="26"/>
      <c r="DU520" s="26"/>
      <c r="DV520" s="26"/>
      <c r="DW520" s="26"/>
      <c r="DX520" s="26"/>
      <c r="DY520" s="26"/>
      <c r="DZ520" s="26"/>
      <c r="EA520" s="26"/>
      <c r="EB520" s="26"/>
      <c r="EC520" s="26"/>
      <c r="ED520" s="26"/>
      <c r="EE520" s="26"/>
      <c r="EF520" s="26"/>
      <c r="EG520" s="26"/>
      <c r="EH520" s="26"/>
      <c r="EI520" s="26"/>
      <c r="EJ520" s="26"/>
      <c r="EK520" s="26"/>
      <c r="EL520" s="26"/>
      <c r="EM520" s="26"/>
      <c r="EN520" s="26"/>
      <c r="EO520" s="26"/>
      <c r="EP520" s="26"/>
      <c r="EQ520" s="26"/>
      <c r="ER520" s="26"/>
      <c r="ES520" s="26"/>
      <c r="ET520" s="26"/>
      <c r="EU520" s="26"/>
      <c r="EV520" s="26"/>
      <c r="EW520" s="26"/>
      <c r="EX520" s="26"/>
      <c r="EY520" s="26"/>
      <c r="EZ520" s="26"/>
      <c r="FA520" s="26"/>
      <c r="FB520" s="26"/>
      <c r="FC520" s="26"/>
      <c r="FD520" s="26"/>
      <c r="FE520" s="26"/>
      <c r="FF520" s="26"/>
      <c r="FG520" s="26"/>
      <c r="FH520" s="26"/>
      <c r="FI520" s="26"/>
      <c r="FJ520" s="26"/>
    </row>
    <row r="521" spans="1:166" x14ac:dyDescent="0.2">
      <c r="A521" s="35" t="s">
        <v>1509</v>
      </c>
      <c r="B521" s="35" t="s">
        <v>104</v>
      </c>
      <c r="C521" s="35" t="s">
        <v>1510</v>
      </c>
      <c r="E521" s="36">
        <v>130.44470000000001</v>
      </c>
      <c r="F521" s="35">
        <v>5.3400000000000001E-3</v>
      </c>
      <c r="G521" s="35">
        <v>-57000</v>
      </c>
      <c r="H521" s="35">
        <v>74.241</v>
      </c>
      <c r="I521" s="35">
        <v>2000</v>
      </c>
      <c r="K521" s="35">
        <v>2</v>
      </c>
      <c r="L521" s="35">
        <v>1</v>
      </c>
      <c r="M521" s="35">
        <v>1</v>
      </c>
      <c r="N521" s="41">
        <v>43.463298999999999</v>
      </c>
      <c r="O521" s="35">
        <v>-2.3E-3</v>
      </c>
      <c r="P521" s="35">
        <v>264552</v>
      </c>
      <c r="Q521" s="35">
        <v>-551.54700000000003</v>
      </c>
      <c r="R521" s="35">
        <v>2.9383700000000001E-7</v>
      </c>
      <c r="S521" s="35">
        <v>-4126</v>
      </c>
      <c r="T521" s="42">
        <v>2000</v>
      </c>
      <c r="U521" s="35">
        <v>-9.6597989999999996</v>
      </c>
      <c r="V521" s="35">
        <v>149.30432140556485</v>
      </c>
      <c r="W521" s="35">
        <v>1.454704E-3</v>
      </c>
      <c r="X521" s="35">
        <v>142785</v>
      </c>
      <c r="Y521" s="35">
        <v>-356.77835000000016</v>
      </c>
      <c r="Z521" s="35">
        <v>-9.5119075E-8</v>
      </c>
      <c r="AA521" s="35">
        <v>-57633.700149999997</v>
      </c>
      <c r="AB521" s="42">
        <v>2000</v>
      </c>
      <c r="AC521" s="35">
        <v>2</v>
      </c>
      <c r="AD521" s="35">
        <v>20</v>
      </c>
      <c r="AE521" s="35">
        <v>0.5</v>
      </c>
      <c r="AF521" s="35">
        <v>31</v>
      </c>
      <c r="AG521" s="35">
        <v>2.5</v>
      </c>
      <c r="AH521" s="26"/>
      <c r="AI521" s="26"/>
      <c r="AJ521" s="26"/>
      <c r="AK521" s="26"/>
      <c r="AL521" s="26"/>
      <c r="AM521" s="26"/>
      <c r="AN521" s="26"/>
      <c r="AO521" s="26"/>
      <c r="AP521" s="26"/>
      <c r="AQ521" s="26"/>
      <c r="AR521" s="26"/>
      <c r="AS521" s="26"/>
      <c r="AT521" s="26"/>
      <c r="AU521" s="26"/>
      <c r="AV521" s="26"/>
      <c r="AW521" s="26"/>
      <c r="AX521" s="26"/>
      <c r="AY521" s="26"/>
      <c r="AZ521" s="26"/>
      <c r="BA521" s="26"/>
      <c r="BB521" s="26"/>
      <c r="BC521" s="26"/>
      <c r="BD521" s="26"/>
      <c r="BE521" s="26"/>
      <c r="BF521" s="26"/>
      <c r="BG521" s="26"/>
      <c r="BH521" s="26"/>
      <c r="BI521" s="26"/>
      <c r="BJ521" s="26"/>
      <c r="BK521" s="26"/>
      <c r="BL521" s="26"/>
      <c r="BM521" s="26"/>
      <c r="BN521" s="26"/>
      <c r="BO521" s="26"/>
      <c r="BP521" s="26"/>
      <c r="BQ521" s="26"/>
      <c r="BR521" s="26"/>
      <c r="BS521" s="26"/>
      <c r="BT521" s="26"/>
      <c r="BU521" s="26"/>
      <c r="BV521" s="26"/>
      <c r="BW521" s="26"/>
      <c r="BX521" s="26"/>
      <c r="BY521" s="26"/>
      <c r="BZ521" s="26"/>
      <c r="CA521" s="26"/>
      <c r="CB521" s="26"/>
      <c r="CC521" s="26"/>
      <c r="CD521" s="26"/>
      <c r="CE521" s="26"/>
      <c r="CF521" s="26"/>
      <c r="CG521" s="26"/>
      <c r="CH521" s="26"/>
      <c r="CI521" s="26"/>
      <c r="CJ521" s="26"/>
      <c r="CK521" s="26"/>
      <c r="CL521" s="26"/>
      <c r="CM521" s="26"/>
      <c r="CN521" s="26"/>
      <c r="CO521" s="26"/>
      <c r="CP521" s="26"/>
      <c r="CQ521" s="26"/>
      <c r="CR521" s="26"/>
      <c r="CS521" s="26"/>
      <c r="CT521" s="26"/>
      <c r="CU521" s="26"/>
      <c r="CV521" s="26"/>
      <c r="CW521" s="26"/>
      <c r="CX521" s="26"/>
      <c r="CY521" s="26"/>
      <c r="CZ521" s="26"/>
      <c r="DA521" s="26"/>
      <c r="DB521" s="26"/>
      <c r="DC521" s="26"/>
      <c r="DD521" s="26"/>
      <c r="DE521" s="26"/>
      <c r="DF521" s="26"/>
      <c r="DG521" s="26"/>
      <c r="DH521" s="26"/>
      <c r="DI521" s="26"/>
      <c r="DJ521" s="26"/>
      <c r="DK521" s="26"/>
      <c r="DL521" s="26"/>
      <c r="DM521" s="26"/>
      <c r="DN521" s="26"/>
      <c r="DO521" s="26"/>
      <c r="DP521" s="26"/>
      <c r="DQ521" s="26"/>
      <c r="DR521" s="26"/>
      <c r="DS521" s="26"/>
      <c r="DT521" s="26"/>
      <c r="DU521" s="26"/>
      <c r="DV521" s="26"/>
      <c r="DW521" s="26"/>
      <c r="DX521" s="26"/>
      <c r="DY521" s="26"/>
      <c r="DZ521" s="26"/>
      <c r="EA521" s="26"/>
      <c r="EB521" s="26"/>
      <c r="EC521" s="26"/>
      <c r="ED521" s="26"/>
      <c r="EE521" s="26"/>
      <c r="EF521" s="26"/>
      <c r="EG521" s="26"/>
      <c r="EH521" s="26"/>
      <c r="EI521" s="26"/>
      <c r="EJ521" s="26"/>
      <c r="EK521" s="26"/>
      <c r="EL521" s="26"/>
      <c r="EM521" s="26"/>
      <c r="EN521" s="26"/>
      <c r="EO521" s="26"/>
      <c r="EP521" s="26"/>
      <c r="EQ521" s="26"/>
      <c r="ER521" s="26"/>
      <c r="ES521" s="26"/>
      <c r="ET521" s="26"/>
      <c r="EU521" s="26"/>
      <c r="EV521" s="26"/>
      <c r="EW521" s="26"/>
      <c r="EX521" s="26"/>
      <c r="EY521" s="26"/>
      <c r="EZ521" s="26"/>
      <c r="FA521" s="26"/>
      <c r="FB521" s="26"/>
      <c r="FC521" s="26"/>
      <c r="FD521" s="26"/>
      <c r="FE521" s="26"/>
      <c r="FF521" s="26"/>
      <c r="FG521" s="26"/>
      <c r="FH521" s="26"/>
      <c r="FI521" s="26"/>
      <c r="FJ521" s="26"/>
    </row>
    <row r="522" spans="1:166" x14ac:dyDescent="0.2">
      <c r="A522" s="35" t="s">
        <v>1511</v>
      </c>
      <c r="B522" s="35" t="s">
        <v>104</v>
      </c>
      <c r="C522" s="35" t="s">
        <v>1512</v>
      </c>
      <c r="E522" s="36">
        <v>51.452100000000002</v>
      </c>
      <c r="F522" s="35">
        <v>2.0999999999999999E-3</v>
      </c>
      <c r="G522" s="35">
        <v>24340</v>
      </c>
      <c r="H522" s="35">
        <v>54.145000000000003</v>
      </c>
      <c r="I522" s="35">
        <v>2000</v>
      </c>
      <c r="K522" s="35">
        <v>1</v>
      </c>
      <c r="L522" s="35">
        <v>1</v>
      </c>
      <c r="M522" s="35">
        <v>1</v>
      </c>
      <c r="N522" s="41">
        <v>10.573499999999999</v>
      </c>
      <c r="O522" s="35">
        <v>-9.72166E-5</v>
      </c>
      <c r="P522" s="35">
        <v>11243.1</v>
      </c>
      <c r="Q522" s="35">
        <v>-98.389899999999997</v>
      </c>
      <c r="R522" s="35">
        <v>0</v>
      </c>
      <c r="S522" s="35">
        <v>-1483</v>
      </c>
      <c r="T522" s="42">
        <v>2000</v>
      </c>
      <c r="U522" s="35">
        <v>0.95730000000000004</v>
      </c>
      <c r="V522" s="35">
        <v>-12.086214640332926</v>
      </c>
      <c r="W522" s="35">
        <v>-2.3562790000000001E-4</v>
      </c>
      <c r="X522" s="35">
        <v>35653.675000000003</v>
      </c>
      <c r="Y522" s="35">
        <v>110.92780000000002</v>
      </c>
      <c r="Z522" s="35">
        <v>2.46155E-8</v>
      </c>
      <c r="AA522" s="35">
        <v>23408.572</v>
      </c>
      <c r="AB522" s="42">
        <v>2000</v>
      </c>
      <c r="AC522" s="35">
        <v>2</v>
      </c>
      <c r="AD522" s="35">
        <v>20</v>
      </c>
      <c r="AE522" s="35">
        <v>0.5</v>
      </c>
      <c r="AF522" s="35">
        <v>65</v>
      </c>
      <c r="AG522" s="35">
        <v>0.5</v>
      </c>
      <c r="AH522" s="26"/>
      <c r="AI522" s="26"/>
      <c r="AJ522" s="26"/>
      <c r="AK522" s="26"/>
      <c r="AL522" s="26"/>
      <c r="AM522" s="26"/>
      <c r="AN522" s="26"/>
      <c r="AO522" s="26"/>
      <c r="AP522" s="26"/>
      <c r="AQ522" s="26"/>
      <c r="AR522" s="26"/>
      <c r="AS522" s="26"/>
      <c r="AT522" s="26"/>
      <c r="AU522" s="26"/>
      <c r="AV522" s="26"/>
      <c r="AW522" s="26"/>
      <c r="AX522" s="26"/>
      <c r="AY522" s="26"/>
      <c r="AZ522" s="26"/>
      <c r="BA522" s="26"/>
      <c r="BB522" s="26"/>
      <c r="BC522" s="26"/>
      <c r="BD522" s="26"/>
      <c r="BE522" s="26"/>
      <c r="BF522" s="26"/>
      <c r="BG522" s="26"/>
      <c r="BH522" s="26"/>
      <c r="BI522" s="26"/>
      <c r="BJ522" s="26"/>
      <c r="BK522" s="26"/>
      <c r="BL522" s="26"/>
      <c r="BM522" s="26"/>
      <c r="BN522" s="26"/>
      <c r="BO522" s="26"/>
      <c r="BP522" s="26"/>
      <c r="BQ522" s="26"/>
      <c r="BR522" s="26"/>
      <c r="BS522" s="26"/>
      <c r="BT522" s="26"/>
      <c r="BU522" s="26"/>
      <c r="BV522" s="26"/>
      <c r="BW522" s="26"/>
      <c r="BX522" s="26"/>
      <c r="BY522" s="26"/>
      <c r="BZ522" s="26"/>
      <c r="CA522" s="26"/>
      <c r="CB522" s="26"/>
      <c r="CC522" s="26"/>
      <c r="CD522" s="26"/>
      <c r="CE522" s="26"/>
      <c r="CF522" s="26"/>
      <c r="CG522" s="26"/>
      <c r="CH522" s="26"/>
      <c r="CI522" s="26"/>
      <c r="CJ522" s="26"/>
      <c r="CK522" s="26"/>
      <c r="CL522" s="26"/>
      <c r="CM522" s="26"/>
      <c r="CN522" s="26"/>
      <c r="CO522" s="26"/>
      <c r="CP522" s="26"/>
      <c r="CQ522" s="26"/>
      <c r="CR522" s="26"/>
      <c r="CS522" s="26"/>
      <c r="CT522" s="26"/>
      <c r="CU522" s="26"/>
      <c r="CV522" s="26"/>
      <c r="CW522" s="26"/>
      <c r="CX522" s="26"/>
      <c r="CY522" s="26"/>
      <c r="CZ522" s="26"/>
      <c r="DA522" s="26"/>
      <c r="DB522" s="26"/>
      <c r="DC522" s="26"/>
      <c r="DD522" s="26"/>
      <c r="DE522" s="26"/>
      <c r="DF522" s="26"/>
      <c r="DG522" s="26"/>
      <c r="DH522" s="26"/>
      <c r="DI522" s="26"/>
      <c r="DJ522" s="26"/>
      <c r="DK522" s="26"/>
      <c r="DL522" s="26"/>
      <c r="DM522" s="26"/>
      <c r="DN522" s="26"/>
      <c r="DO522" s="26"/>
      <c r="DP522" s="26"/>
      <c r="DQ522" s="26"/>
      <c r="DR522" s="26"/>
      <c r="DS522" s="26"/>
      <c r="DT522" s="26"/>
      <c r="DU522" s="26"/>
      <c r="DV522" s="26"/>
      <c r="DW522" s="26"/>
      <c r="DX522" s="26"/>
      <c r="DY522" s="26"/>
      <c r="DZ522" s="26"/>
      <c r="EA522" s="26"/>
      <c r="EB522" s="26"/>
      <c r="EC522" s="26"/>
      <c r="ED522" s="26"/>
      <c r="EE522" s="26"/>
      <c r="EF522" s="26"/>
      <c r="EG522" s="26"/>
      <c r="EH522" s="26"/>
      <c r="EI522" s="26"/>
      <c r="EJ522" s="26"/>
      <c r="EK522" s="26"/>
      <c r="EL522" s="26"/>
      <c r="EM522" s="26"/>
      <c r="EN522" s="26"/>
      <c r="EO522" s="26"/>
      <c r="EP522" s="26"/>
      <c r="EQ522" s="26"/>
      <c r="ER522" s="26"/>
      <c r="ES522" s="26"/>
      <c r="ET522" s="26"/>
      <c r="EU522" s="26"/>
      <c r="EV522" s="26"/>
      <c r="EW522" s="26"/>
      <c r="EX522" s="26"/>
      <c r="EY522" s="26"/>
      <c r="EZ522" s="26"/>
      <c r="FA522" s="26"/>
      <c r="FB522" s="26"/>
      <c r="FC522" s="26"/>
      <c r="FD522" s="26"/>
      <c r="FE522" s="26"/>
      <c r="FF522" s="26"/>
      <c r="FG522" s="26"/>
      <c r="FH522" s="26"/>
      <c r="FI522" s="26"/>
      <c r="FJ522" s="26"/>
    </row>
    <row r="523" spans="1:166" x14ac:dyDescent="0.2">
      <c r="A523" s="34" t="s">
        <v>154</v>
      </c>
      <c r="B523" s="26" t="s">
        <v>99</v>
      </c>
      <c r="C523" s="26" t="s">
        <v>155</v>
      </c>
      <c r="D523" s="26"/>
      <c r="E523" s="36">
        <v>247</v>
      </c>
      <c r="F523" s="26">
        <v>13.510999999999999</v>
      </c>
      <c r="G523" s="26">
        <v>0</v>
      </c>
      <c r="H523" s="26">
        <v>17.2</v>
      </c>
      <c r="I523" s="26">
        <v>2000</v>
      </c>
      <c r="J523" s="35" t="s">
        <v>156</v>
      </c>
      <c r="K523" s="26">
        <v>1</v>
      </c>
      <c r="L523" s="26">
        <v>3</v>
      </c>
      <c r="M523" s="26">
        <v>0</v>
      </c>
      <c r="N523" s="26">
        <v>5.9980000999999996</v>
      </c>
      <c r="O523" s="26">
        <v>1.036E-3</v>
      </c>
      <c r="P523" s="26">
        <v>-100</v>
      </c>
      <c r="Q523" s="26">
        <v>0</v>
      </c>
      <c r="R523" s="26">
        <v>0</v>
      </c>
      <c r="S523" s="26">
        <v>-1880</v>
      </c>
      <c r="T523" s="26">
        <v>1550</v>
      </c>
      <c r="U523" s="26">
        <v>775</v>
      </c>
      <c r="V523" s="26" t="s">
        <v>102</v>
      </c>
      <c r="W523" s="26">
        <v>8</v>
      </c>
      <c r="X523" s="26">
        <v>0</v>
      </c>
      <c r="Y523" s="26">
        <v>0</v>
      </c>
      <c r="Z523" s="26">
        <v>0</v>
      </c>
      <c r="AA523" s="26">
        <v>0</v>
      </c>
      <c r="AB523" s="26">
        <v>-1719.2366999999999</v>
      </c>
      <c r="AC523" s="26">
        <v>1618</v>
      </c>
      <c r="AD523" s="26">
        <v>3500</v>
      </c>
      <c r="AE523" s="26" t="s">
        <v>92</v>
      </c>
      <c r="AF523" s="26">
        <v>9.6000004000000008</v>
      </c>
      <c r="AG523" s="26">
        <v>0</v>
      </c>
      <c r="AH523" s="26">
        <v>0</v>
      </c>
      <c r="AI523" s="26">
        <v>0</v>
      </c>
      <c r="AJ523" s="26">
        <v>0</v>
      </c>
      <c r="AK523" s="26">
        <v>-808.03747999999996</v>
      </c>
      <c r="AL523" s="38">
        <v>2000</v>
      </c>
      <c r="AM523" s="26">
        <v>1</v>
      </c>
      <c r="AN523" s="26">
        <v>21</v>
      </c>
      <c r="AO523" s="26">
        <v>1</v>
      </c>
      <c r="AP523" s="26"/>
      <c r="AQ523" s="26"/>
      <c r="AR523" s="26"/>
      <c r="AS523" s="26"/>
      <c r="AT523" s="26"/>
      <c r="AU523" s="26"/>
      <c r="AV523" s="26"/>
      <c r="AW523" s="26"/>
      <c r="AX523" s="26"/>
      <c r="AY523" s="26"/>
      <c r="AZ523" s="26"/>
      <c r="BA523" s="26"/>
      <c r="BB523" s="26"/>
      <c r="BC523" s="26"/>
      <c r="BD523" s="26"/>
      <c r="BE523" s="26"/>
      <c r="BF523" s="26"/>
      <c r="BG523" s="26"/>
      <c r="BH523" s="26"/>
      <c r="BI523" s="26"/>
      <c r="BJ523" s="26"/>
      <c r="BK523" s="26"/>
      <c r="BL523" s="26"/>
      <c r="BM523" s="26"/>
      <c r="BN523" s="26"/>
      <c r="BO523" s="26"/>
      <c r="BP523" s="26"/>
      <c r="BQ523" s="26"/>
      <c r="BR523" s="26"/>
      <c r="BS523" s="26"/>
      <c r="BT523" s="26"/>
      <c r="BU523" s="26"/>
      <c r="BV523" s="26"/>
      <c r="BW523" s="26"/>
      <c r="BX523" s="26"/>
      <c r="BY523" s="26"/>
      <c r="BZ523" s="26"/>
      <c r="CA523" s="26"/>
      <c r="CB523" s="26"/>
      <c r="CC523" s="26"/>
      <c r="CD523" s="26"/>
      <c r="CE523" s="26"/>
      <c r="CF523" s="26"/>
      <c r="CG523" s="26"/>
      <c r="CH523" s="26"/>
      <c r="CI523" s="26"/>
      <c r="CJ523" s="26"/>
      <c r="CK523" s="26"/>
      <c r="CL523" s="26"/>
      <c r="CM523" s="26"/>
      <c r="CN523" s="26"/>
      <c r="CO523" s="26"/>
      <c r="CP523" s="26"/>
      <c r="CQ523" s="26"/>
      <c r="CR523" s="26"/>
      <c r="CS523" s="26"/>
      <c r="CT523" s="26"/>
      <c r="CU523" s="26"/>
      <c r="CV523" s="26"/>
      <c r="CW523" s="26"/>
      <c r="CX523" s="26"/>
      <c r="CY523" s="26"/>
      <c r="CZ523" s="26"/>
      <c r="DA523" s="26"/>
      <c r="DB523" s="26"/>
      <c r="DC523" s="26"/>
      <c r="DD523" s="26"/>
      <c r="DE523" s="26"/>
      <c r="DF523" s="26"/>
      <c r="DG523" s="26"/>
      <c r="DH523" s="26"/>
      <c r="DI523" s="26"/>
      <c r="DJ523" s="26"/>
      <c r="DK523" s="26"/>
      <c r="DL523" s="26"/>
      <c r="DM523" s="26"/>
      <c r="DN523" s="26"/>
      <c r="DO523" s="26"/>
      <c r="DP523" s="26"/>
      <c r="DQ523" s="26"/>
      <c r="DR523" s="26"/>
      <c r="DS523" s="26"/>
      <c r="DT523" s="26"/>
      <c r="DU523" s="26"/>
      <c r="DV523" s="26"/>
      <c r="DW523" s="26"/>
      <c r="DX523" s="26"/>
      <c r="DY523" s="26"/>
      <c r="DZ523" s="26"/>
      <c r="EA523" s="26"/>
      <c r="EB523" s="26"/>
      <c r="EC523" s="26"/>
      <c r="ED523" s="26"/>
      <c r="EE523" s="26"/>
      <c r="EF523" s="26"/>
      <c r="EG523" s="26"/>
      <c r="EH523" s="26"/>
      <c r="EI523" s="26"/>
      <c r="EJ523" s="26"/>
      <c r="EK523" s="26"/>
      <c r="EL523" s="26"/>
      <c r="EM523" s="26"/>
      <c r="EN523" s="26"/>
      <c r="EO523" s="26"/>
      <c r="EP523" s="26"/>
      <c r="EQ523" s="26"/>
      <c r="ER523" s="26"/>
      <c r="ES523" s="26"/>
      <c r="ET523" s="26"/>
      <c r="EU523" s="26"/>
      <c r="EV523" s="26"/>
      <c r="EW523" s="26"/>
      <c r="EX523" s="26"/>
      <c r="EY523" s="26"/>
      <c r="EZ523" s="26"/>
      <c r="FA523" s="26"/>
      <c r="FB523" s="26"/>
      <c r="FC523" s="26"/>
      <c r="FD523" s="26"/>
      <c r="FE523" s="26"/>
      <c r="FF523" s="26"/>
      <c r="FG523" s="26"/>
      <c r="FH523" s="26"/>
      <c r="FI523" s="26"/>
      <c r="FJ523" s="26"/>
    </row>
    <row r="524" spans="1:166" x14ac:dyDescent="0.2">
      <c r="A524" s="35" t="s">
        <v>154</v>
      </c>
      <c r="B524" s="35" t="s">
        <v>104</v>
      </c>
      <c r="C524" s="35" t="s">
        <v>155</v>
      </c>
      <c r="E524" s="36">
        <v>247</v>
      </c>
      <c r="F524" s="35">
        <v>1.01E-2</v>
      </c>
      <c r="G524" s="35">
        <v>92600</v>
      </c>
      <c r="H524" s="35">
        <v>47.158000000000001</v>
      </c>
      <c r="I524" s="35">
        <v>2000</v>
      </c>
      <c r="J524" s="35" t="s">
        <v>156</v>
      </c>
      <c r="K524" s="35">
        <v>1</v>
      </c>
      <c r="L524" s="35">
        <v>1</v>
      </c>
      <c r="M524" s="35">
        <v>3</v>
      </c>
      <c r="N524" s="41">
        <v>8.6649504000000004</v>
      </c>
      <c r="O524" s="35">
        <v>-1.64693E-3</v>
      </c>
      <c r="P524" s="35">
        <v>94544.101999999999</v>
      </c>
      <c r="Q524" s="35">
        <v>0</v>
      </c>
      <c r="R524" s="35">
        <v>3.6630199999999999E-7</v>
      </c>
      <c r="S524" s="35">
        <v>-2764</v>
      </c>
      <c r="T524" s="42">
        <v>2000</v>
      </c>
      <c r="U524" s="35">
        <v>-2.6669503000000008</v>
      </c>
      <c r="V524" s="35">
        <v>-13.114484909016653</v>
      </c>
      <c r="W524" s="35">
        <v>2.68293E-3</v>
      </c>
      <c r="X524" s="35">
        <v>47322.050999999999</v>
      </c>
      <c r="Y524" s="35">
        <v>0</v>
      </c>
      <c r="Z524" s="35">
        <v>-1.83151E-7</v>
      </c>
      <c r="AA524" s="35">
        <v>91716.061900000001</v>
      </c>
      <c r="AB524" s="35">
        <v>1550</v>
      </c>
      <c r="AC524" s="35">
        <v>-0.66495040000000039</v>
      </c>
      <c r="AD524" s="35">
        <v>-26.11161732631658</v>
      </c>
      <c r="AE524" s="35">
        <v>1.64693E-3</v>
      </c>
      <c r="AF524" s="35">
        <v>47272.050999999999</v>
      </c>
      <c r="AG524" s="35">
        <v>0</v>
      </c>
      <c r="AH524" s="35">
        <v>-1.83151E-7</v>
      </c>
      <c r="AI524" s="35">
        <v>91555.236699999994</v>
      </c>
      <c r="AJ524" s="35">
        <v>1618</v>
      </c>
      <c r="AK524" s="35">
        <v>0.93505000000000038</v>
      </c>
      <c r="AL524" s="35">
        <v>-37.370770037590077</v>
      </c>
      <c r="AM524" s="35">
        <v>1.64693E-3</v>
      </c>
      <c r="AN524" s="35">
        <v>47272.050999999999</v>
      </c>
      <c r="AO524" s="35">
        <v>0</v>
      </c>
      <c r="AP524" s="35">
        <v>-1.83151E-7</v>
      </c>
      <c r="AQ524" s="35">
        <v>90644.037479999999</v>
      </c>
      <c r="AR524" s="42">
        <v>2000</v>
      </c>
      <c r="AS524" s="35">
        <v>1</v>
      </c>
      <c r="AT524" s="35">
        <v>21</v>
      </c>
      <c r="AU524" s="35">
        <v>1</v>
      </c>
      <c r="AV524" s="26"/>
      <c r="AW524" s="26"/>
      <c r="AX524" s="26"/>
      <c r="AY524" s="26"/>
      <c r="AZ524" s="26"/>
      <c r="BA524" s="26"/>
      <c r="BB524" s="26"/>
      <c r="BC524" s="26"/>
      <c r="BD524" s="26"/>
      <c r="BE524" s="26"/>
      <c r="BF524" s="26"/>
      <c r="BG524" s="26"/>
      <c r="BH524" s="26"/>
      <c r="BI524" s="26"/>
      <c r="BJ524" s="26"/>
      <c r="BK524" s="26"/>
      <c r="BL524" s="26"/>
      <c r="BM524" s="26"/>
      <c r="BN524" s="26"/>
      <c r="BO524" s="26"/>
      <c r="BP524" s="26"/>
      <c r="BQ524" s="26"/>
      <c r="BR524" s="26"/>
      <c r="BS524" s="26"/>
      <c r="BT524" s="26"/>
      <c r="BU524" s="26"/>
      <c r="BV524" s="26"/>
      <c r="BW524" s="26"/>
      <c r="BX524" s="26"/>
      <c r="BY524" s="26"/>
      <c r="BZ524" s="26"/>
      <c r="CA524" s="26"/>
      <c r="CB524" s="26"/>
      <c r="CC524" s="26"/>
      <c r="CD524" s="26"/>
      <c r="CE524" s="26"/>
      <c r="CF524" s="26"/>
      <c r="CG524" s="26"/>
      <c r="CH524" s="26"/>
      <c r="CI524" s="26"/>
      <c r="CJ524" s="26"/>
      <c r="CK524" s="26"/>
      <c r="CL524" s="26"/>
      <c r="CM524" s="26"/>
      <c r="CN524" s="26"/>
      <c r="CO524" s="26"/>
      <c r="CP524" s="26"/>
      <c r="CQ524" s="26"/>
      <c r="CR524" s="26"/>
      <c r="CS524" s="26"/>
      <c r="CT524" s="26"/>
      <c r="CU524" s="26"/>
      <c r="CV524" s="26"/>
      <c r="CW524" s="26"/>
      <c r="CX524" s="26"/>
      <c r="CY524" s="26"/>
      <c r="CZ524" s="26"/>
      <c r="DA524" s="26"/>
      <c r="DB524" s="26"/>
      <c r="DC524" s="26"/>
      <c r="DD524" s="26"/>
      <c r="DE524" s="26"/>
      <c r="DF524" s="26"/>
      <c r="DG524" s="26"/>
      <c r="DH524" s="26"/>
      <c r="DI524" s="26"/>
      <c r="DJ524" s="26"/>
      <c r="DK524" s="26"/>
      <c r="DL524" s="26"/>
      <c r="DM524" s="26"/>
      <c r="DN524" s="26"/>
      <c r="DO524" s="26"/>
      <c r="DP524" s="26"/>
      <c r="DQ524" s="26"/>
      <c r="DR524" s="26"/>
      <c r="DS524" s="26"/>
      <c r="DT524" s="26"/>
      <c r="DU524" s="26"/>
      <c r="DV524" s="26"/>
      <c r="DW524" s="26"/>
      <c r="DX524" s="26"/>
      <c r="DY524" s="26"/>
      <c r="DZ524" s="26"/>
      <c r="EA524" s="26"/>
      <c r="EB524" s="26"/>
      <c r="EC524" s="26"/>
      <c r="ED524" s="26"/>
      <c r="EE524" s="26"/>
      <c r="EF524" s="26"/>
      <c r="EG524" s="26"/>
      <c r="EH524" s="26"/>
      <c r="EI524" s="26"/>
      <c r="EJ524" s="26"/>
      <c r="EK524" s="26"/>
      <c r="EL524" s="26"/>
      <c r="EM524" s="26"/>
      <c r="EN524" s="26"/>
      <c r="EO524" s="26"/>
      <c r="EP524" s="26"/>
      <c r="EQ524" s="26"/>
      <c r="ER524" s="26"/>
      <c r="ES524" s="26"/>
      <c r="ET524" s="26"/>
      <c r="EU524" s="26"/>
      <c r="EV524" s="26"/>
      <c r="EW524" s="26"/>
      <c r="EX524" s="26"/>
      <c r="EY524" s="26"/>
      <c r="EZ524" s="26"/>
      <c r="FA524" s="26"/>
      <c r="FB524" s="26"/>
      <c r="FC524" s="26"/>
      <c r="FD524" s="26"/>
      <c r="FE524" s="26"/>
      <c r="FF524" s="26"/>
      <c r="FG524" s="26"/>
      <c r="FH524" s="26"/>
      <c r="FI524" s="26"/>
      <c r="FJ524" s="26"/>
    </row>
    <row r="525" spans="1:166" x14ac:dyDescent="0.2">
      <c r="A525" s="34" t="s">
        <v>157</v>
      </c>
      <c r="B525" s="26" t="s">
        <v>89</v>
      </c>
      <c r="C525" s="26" t="s">
        <v>158</v>
      </c>
      <c r="D525" s="26"/>
      <c r="E525" s="36">
        <v>58.933199999999999</v>
      </c>
      <c r="F525" s="26">
        <v>8.9</v>
      </c>
      <c r="G525" s="26">
        <v>0</v>
      </c>
      <c r="H525" s="26">
        <v>7.18</v>
      </c>
      <c r="I525" s="37">
        <v>3500</v>
      </c>
      <c r="J525" s="35" t="s">
        <v>159</v>
      </c>
      <c r="K525" s="45" t="s">
        <v>97</v>
      </c>
      <c r="L525" s="26">
        <v>5</v>
      </c>
      <c r="M525" s="26">
        <v>0</v>
      </c>
      <c r="N525" s="26">
        <v>5.0009999000000001</v>
      </c>
      <c r="O525" s="26">
        <v>1.7769999999999999E-3</v>
      </c>
      <c r="P525" s="26">
        <v>11600</v>
      </c>
      <c r="Q525" s="26">
        <v>0</v>
      </c>
      <c r="R525" s="26">
        <v>0</v>
      </c>
      <c r="S525" s="26">
        <v>-1688</v>
      </c>
      <c r="T525" s="26">
        <v>700</v>
      </c>
      <c r="U525" s="26">
        <v>108</v>
      </c>
      <c r="V525" s="26" t="s">
        <v>102</v>
      </c>
      <c r="W525" s="26">
        <v>830.18700999999999</v>
      </c>
      <c r="X525" s="26">
        <v>-0.197071</v>
      </c>
      <c r="Y525" s="26">
        <v>-38707600</v>
      </c>
      <c r="Z525" s="26">
        <v>-35651.898000000001</v>
      </c>
      <c r="AA525" s="59">
        <v>3.2602199999999998E-5</v>
      </c>
      <c r="AB525" s="26">
        <v>505616.55</v>
      </c>
      <c r="AC525" s="26">
        <v>1394</v>
      </c>
      <c r="AD525" s="26">
        <v>0</v>
      </c>
      <c r="AE525" s="26" t="s">
        <v>160</v>
      </c>
      <c r="AF525" s="26">
        <v>-29.3262</v>
      </c>
      <c r="AG525" s="26">
        <v>7.5807799999999996E-3</v>
      </c>
      <c r="AH525" s="26">
        <v>-36336700</v>
      </c>
      <c r="AI525" s="26">
        <v>0</v>
      </c>
      <c r="AJ525" s="26">
        <v>0</v>
      </c>
      <c r="AK525" s="26">
        <v>61595.31</v>
      </c>
      <c r="AL525" s="26">
        <v>1768</v>
      </c>
      <c r="AM525" s="26">
        <v>3700</v>
      </c>
      <c r="AN525" s="26" t="s">
        <v>92</v>
      </c>
      <c r="AO525" s="26">
        <v>11.516</v>
      </c>
      <c r="AP525" s="26">
        <v>0</v>
      </c>
      <c r="AQ525" s="26">
        <v>0</v>
      </c>
      <c r="AR525" s="26">
        <v>0</v>
      </c>
      <c r="AS525" s="26">
        <v>0</v>
      </c>
      <c r="AT525" s="26">
        <v>-3770</v>
      </c>
      <c r="AU525" s="26">
        <v>3196</v>
      </c>
      <c r="AV525" s="26">
        <v>86666</v>
      </c>
      <c r="AW525" s="26" t="s">
        <v>93</v>
      </c>
      <c r="AX525" s="26">
        <v>6.27</v>
      </c>
      <c r="AY525" s="26">
        <v>0</v>
      </c>
      <c r="AZ525" s="26">
        <v>0</v>
      </c>
      <c r="BA525" s="26">
        <v>0</v>
      </c>
      <c r="BB525" s="26">
        <v>0</v>
      </c>
      <c r="BC525" s="26">
        <v>99662</v>
      </c>
      <c r="BD525" s="38">
        <v>3500</v>
      </c>
      <c r="BE525" s="26">
        <v>1</v>
      </c>
      <c r="BF525" s="26">
        <v>22</v>
      </c>
      <c r="BG525" s="26">
        <v>1</v>
      </c>
      <c r="BH525" s="26"/>
      <c r="BI525" s="26"/>
      <c r="BJ525" s="26"/>
      <c r="BK525" s="26"/>
      <c r="BL525" s="26"/>
      <c r="BM525" s="26"/>
      <c r="BN525" s="26"/>
      <c r="BO525" s="26"/>
      <c r="BP525" s="26"/>
      <c r="BQ525" s="26"/>
      <c r="BR525" s="26"/>
      <c r="BS525" s="26"/>
      <c r="BT525" s="26"/>
      <c r="BU525" s="26"/>
      <c r="BV525" s="26"/>
      <c r="BW525" s="26"/>
      <c r="BX525" s="26"/>
      <c r="BY525" s="26"/>
      <c r="BZ525" s="26"/>
      <c r="CA525" s="26"/>
      <c r="CB525" s="26"/>
      <c r="CC525" s="26"/>
      <c r="CD525" s="26"/>
      <c r="CE525" s="26"/>
      <c r="CF525" s="26"/>
      <c r="CG525" s="26"/>
      <c r="CH525" s="26"/>
      <c r="CI525" s="26"/>
      <c r="CJ525" s="26"/>
      <c r="CK525" s="26"/>
      <c r="CL525" s="26"/>
      <c r="CM525" s="26"/>
      <c r="CN525" s="26"/>
      <c r="CO525" s="26"/>
      <c r="CP525" s="26"/>
      <c r="CQ525" s="26"/>
      <c r="CR525" s="26"/>
      <c r="CS525" s="26"/>
      <c r="CT525" s="26"/>
      <c r="CU525" s="26"/>
      <c r="CV525" s="26"/>
      <c r="CW525" s="26"/>
      <c r="CX525" s="26"/>
      <c r="CY525" s="26"/>
      <c r="CZ525" s="26"/>
      <c r="DA525" s="26"/>
      <c r="DB525" s="26"/>
      <c r="DC525" s="26"/>
      <c r="DD525" s="26"/>
      <c r="DE525" s="26"/>
      <c r="DF525" s="26"/>
      <c r="DG525" s="26"/>
      <c r="DH525" s="26"/>
      <c r="DI525" s="26"/>
      <c r="DJ525" s="26"/>
      <c r="DK525" s="26"/>
      <c r="DL525" s="26"/>
      <c r="DM525" s="26"/>
      <c r="DN525" s="26"/>
      <c r="DO525" s="26"/>
      <c r="DP525" s="26"/>
      <c r="DQ525" s="26"/>
      <c r="DR525" s="26"/>
      <c r="DS525" s="26"/>
      <c r="DT525" s="26"/>
      <c r="DU525" s="26"/>
      <c r="DV525" s="26"/>
      <c r="DW525" s="26"/>
      <c r="DX525" s="26"/>
      <c r="DY525" s="26"/>
      <c r="DZ525" s="26"/>
      <c r="EA525" s="26"/>
      <c r="EB525" s="26"/>
      <c r="EC525" s="26"/>
      <c r="ED525" s="26"/>
      <c r="EE525" s="26"/>
      <c r="EF525" s="26"/>
      <c r="EG525" s="26"/>
      <c r="EH525" s="26"/>
      <c r="EI525" s="26"/>
      <c r="EJ525" s="26"/>
      <c r="EK525" s="26"/>
      <c r="EL525" s="26"/>
      <c r="EM525" s="26"/>
      <c r="EN525" s="26"/>
      <c r="EO525" s="26"/>
      <c r="EP525" s="26"/>
      <c r="EQ525" s="26"/>
      <c r="ER525" s="26"/>
      <c r="ES525" s="26"/>
      <c r="ET525" s="26"/>
      <c r="EU525" s="26"/>
      <c r="EV525" s="26"/>
      <c r="EW525" s="26"/>
      <c r="EX525" s="26"/>
      <c r="EY525" s="26"/>
      <c r="EZ525" s="26"/>
      <c r="FA525" s="26"/>
      <c r="FB525" s="26"/>
      <c r="FC525" s="26"/>
      <c r="FD525" s="26"/>
      <c r="FE525" s="26"/>
      <c r="FF525" s="26"/>
      <c r="FG525" s="26"/>
      <c r="FH525" s="26"/>
      <c r="FI525" s="26"/>
      <c r="FJ525" s="26"/>
    </row>
    <row r="526" spans="1:166" x14ac:dyDescent="0.2">
      <c r="A526" s="50" t="s">
        <v>157</v>
      </c>
      <c r="B526" s="26" t="s">
        <v>414</v>
      </c>
      <c r="C526" s="26" t="s">
        <v>158</v>
      </c>
      <c r="D526" s="26" t="s">
        <v>1513</v>
      </c>
      <c r="E526" s="36">
        <v>58.933199999999999</v>
      </c>
      <c r="F526" s="26" t="s">
        <v>416</v>
      </c>
      <c r="G526" s="26">
        <v>-337</v>
      </c>
      <c r="H526" s="26">
        <v>3.1269999999999998</v>
      </c>
      <c r="I526" s="40">
        <v>2100</v>
      </c>
      <c r="J526" s="35" t="s">
        <v>417</v>
      </c>
      <c r="K526" s="45">
        <v>1</v>
      </c>
      <c r="L526" s="26">
        <v>1</v>
      </c>
      <c r="M526" s="26">
        <v>4</v>
      </c>
      <c r="N526" s="26">
        <v>11.516</v>
      </c>
      <c r="O526" s="26">
        <v>0</v>
      </c>
      <c r="P526" s="26">
        <v>0</v>
      </c>
      <c r="Q526" s="26">
        <v>0</v>
      </c>
      <c r="R526" s="26">
        <v>0</v>
      </c>
      <c r="S526" s="26">
        <v>-3433</v>
      </c>
      <c r="T526" s="26">
        <v>2100</v>
      </c>
      <c r="U526" s="26">
        <v>-6.5149999999999997</v>
      </c>
      <c r="V526" s="26">
        <v>46.56297082971696</v>
      </c>
      <c r="W526" s="26">
        <v>1.7769999999999999E-3</v>
      </c>
      <c r="X526" s="26">
        <v>-5800</v>
      </c>
      <c r="Y526" s="26">
        <v>0</v>
      </c>
      <c r="Z526" s="26">
        <v>0</v>
      </c>
      <c r="AA526" s="59">
        <v>-2082.0816999999997</v>
      </c>
      <c r="AB526" s="26">
        <v>700</v>
      </c>
      <c r="AC526" s="26">
        <v>818.67101000000002</v>
      </c>
      <c r="AD526" s="26">
        <v>-7237.909709499696</v>
      </c>
      <c r="AE526" s="26">
        <v>-0.197071</v>
      </c>
      <c r="AF526" s="26">
        <v>19353800</v>
      </c>
      <c r="AG526" s="26">
        <v>71303.796000000002</v>
      </c>
      <c r="AH526" s="26">
        <v>1.6301099999999999E-5</v>
      </c>
      <c r="AI526" s="26">
        <v>-509386.55</v>
      </c>
      <c r="AJ526" s="26">
        <v>1394</v>
      </c>
      <c r="AK526" s="26">
        <v>-40.842199999999998</v>
      </c>
      <c r="AL526" s="26">
        <v>323.15808728124091</v>
      </c>
      <c r="AM526" s="26">
        <v>7.5807799999999996E-3</v>
      </c>
      <c r="AN526" s="26">
        <v>18168350</v>
      </c>
      <c r="AO526" s="26">
        <v>0</v>
      </c>
      <c r="AP526" s="26">
        <v>0</v>
      </c>
      <c r="AQ526" s="26">
        <v>-65365.31</v>
      </c>
      <c r="AR526" s="26">
        <v>1768</v>
      </c>
      <c r="AS526" s="26">
        <v>0</v>
      </c>
      <c r="AT526" s="26">
        <v>0</v>
      </c>
      <c r="AU526" s="26">
        <v>0</v>
      </c>
      <c r="AV526" s="26">
        <v>0</v>
      </c>
      <c r="AW526" s="26">
        <v>0</v>
      </c>
      <c r="AX526" s="26">
        <v>0</v>
      </c>
      <c r="AY526" s="26">
        <v>0</v>
      </c>
      <c r="AZ526" s="26">
        <v>2100</v>
      </c>
      <c r="BA526" s="26">
        <v>1</v>
      </c>
      <c r="BB526" s="26">
        <v>22</v>
      </c>
      <c r="BC526" s="26">
        <v>1</v>
      </c>
      <c r="BD526" s="38"/>
      <c r="BE526" s="26"/>
      <c r="BF526" s="26"/>
      <c r="BG526" s="26"/>
      <c r="BH526" s="26"/>
      <c r="BI526" s="26"/>
      <c r="BJ526" s="26"/>
      <c r="BK526" s="26"/>
      <c r="BL526" s="26"/>
      <c r="BM526" s="26"/>
      <c r="BN526" s="26"/>
      <c r="BO526" s="26"/>
      <c r="BP526" s="26"/>
      <c r="BQ526" s="26"/>
      <c r="BR526" s="26"/>
      <c r="BS526" s="26"/>
      <c r="BT526" s="26"/>
      <c r="BU526" s="26"/>
      <c r="BV526" s="26"/>
      <c r="BW526" s="26"/>
      <c r="BX526" s="26"/>
      <c r="BY526" s="26"/>
      <c r="BZ526" s="26"/>
      <c r="CA526" s="26"/>
      <c r="CB526" s="26"/>
      <c r="CC526" s="26"/>
      <c r="CD526" s="26"/>
      <c r="CE526" s="26"/>
      <c r="CF526" s="26"/>
      <c r="CG526" s="26"/>
      <c r="CH526" s="26"/>
      <c r="CI526" s="26"/>
      <c r="CJ526" s="26"/>
      <c r="CK526" s="26"/>
      <c r="CL526" s="26"/>
      <c r="CM526" s="26"/>
      <c r="CN526" s="26"/>
      <c r="CO526" s="26"/>
      <c r="CP526" s="26"/>
      <c r="CQ526" s="26"/>
      <c r="CR526" s="26"/>
      <c r="CS526" s="26"/>
      <c r="CT526" s="26"/>
      <c r="CU526" s="26"/>
      <c r="CV526" s="26"/>
      <c r="CW526" s="26"/>
      <c r="CX526" s="26"/>
      <c r="CY526" s="26"/>
      <c r="CZ526" s="26"/>
      <c r="DA526" s="26"/>
      <c r="DB526" s="26"/>
      <c r="DC526" s="26"/>
      <c r="DD526" s="26"/>
      <c r="DE526" s="26"/>
      <c r="DF526" s="26"/>
      <c r="DG526" s="26"/>
      <c r="DH526" s="26"/>
      <c r="DI526" s="26"/>
      <c r="DJ526" s="26"/>
      <c r="DK526" s="26"/>
      <c r="DL526" s="26"/>
      <c r="DM526" s="26"/>
      <c r="DN526" s="26"/>
      <c r="DO526" s="26"/>
      <c r="DP526" s="26"/>
      <c r="DQ526" s="26"/>
      <c r="DR526" s="26"/>
      <c r="DS526" s="26"/>
      <c r="DT526" s="26"/>
      <c r="DU526" s="26"/>
      <c r="DV526" s="26"/>
      <c r="DW526" s="26"/>
      <c r="DX526" s="26"/>
      <c r="DY526" s="26"/>
      <c r="DZ526" s="26"/>
      <c r="EA526" s="26"/>
      <c r="EB526" s="26"/>
      <c r="EC526" s="26"/>
      <c r="ED526" s="26"/>
      <c r="EE526" s="26"/>
      <c r="EF526" s="26"/>
      <c r="EG526" s="26"/>
      <c r="EH526" s="26"/>
      <c r="EI526" s="26"/>
      <c r="EJ526" s="26"/>
      <c r="EK526" s="26"/>
      <c r="EL526" s="26"/>
      <c r="EM526" s="26"/>
      <c r="EN526" s="26"/>
      <c r="EO526" s="26"/>
      <c r="EP526" s="26"/>
      <c r="EQ526" s="26"/>
      <c r="ER526" s="26"/>
      <c r="ES526" s="26"/>
      <c r="ET526" s="26"/>
      <c r="EU526" s="26"/>
      <c r="EV526" s="26"/>
      <c r="EW526" s="26"/>
      <c r="EX526" s="26"/>
      <c r="EY526" s="26"/>
      <c r="EZ526" s="26"/>
      <c r="FA526" s="26"/>
      <c r="FB526" s="26"/>
      <c r="FC526" s="26"/>
      <c r="FD526" s="26"/>
      <c r="FE526" s="26"/>
      <c r="FF526" s="26"/>
      <c r="FG526" s="26"/>
      <c r="FH526" s="26"/>
      <c r="FI526" s="26"/>
      <c r="FJ526" s="26"/>
    </row>
    <row r="527" spans="1:166" x14ac:dyDescent="0.2">
      <c r="A527" s="43" t="s">
        <v>157</v>
      </c>
      <c r="B527" s="35" t="s">
        <v>418</v>
      </c>
      <c r="C527" s="35" t="s">
        <v>158</v>
      </c>
      <c r="D527" s="35" t="s">
        <v>419</v>
      </c>
      <c r="E527" s="35">
        <v>58.933199999999999</v>
      </c>
      <c r="F527" s="35" t="s">
        <v>546</v>
      </c>
      <c r="G527" s="35">
        <v>-337</v>
      </c>
      <c r="H527" s="35">
        <v>3.1269999999999998</v>
      </c>
      <c r="I527" s="47">
        <v>3500</v>
      </c>
      <c r="J527" s="35" t="s">
        <v>420</v>
      </c>
      <c r="K527" s="35">
        <v>1</v>
      </c>
      <c r="L527" s="35">
        <v>1</v>
      </c>
      <c r="M527" s="35">
        <v>5</v>
      </c>
      <c r="N527" s="41">
        <v>11.516</v>
      </c>
      <c r="O527" s="35">
        <v>0</v>
      </c>
      <c r="P527" s="35">
        <v>0</v>
      </c>
      <c r="Q527" s="35">
        <v>0</v>
      </c>
      <c r="R527" s="35">
        <v>0</v>
      </c>
      <c r="S527" s="35">
        <v>-3433</v>
      </c>
      <c r="T527" s="42">
        <v>3500</v>
      </c>
      <c r="U527" s="35">
        <v>-6.5149999999999997</v>
      </c>
      <c r="V527" s="35">
        <v>46.56297082971696</v>
      </c>
      <c r="W527" s="35">
        <v>1.7769999999999999E-3</v>
      </c>
      <c r="X527" s="35">
        <v>-5800</v>
      </c>
      <c r="Y527" s="35">
        <v>0</v>
      </c>
      <c r="Z527" s="35">
        <v>0</v>
      </c>
      <c r="AA527" s="35">
        <v>-2082.0816999999997</v>
      </c>
      <c r="AB527" s="35">
        <v>700</v>
      </c>
      <c r="AC527" s="35">
        <v>818.67101000000002</v>
      </c>
      <c r="AD527" s="35">
        <v>-7237.909709499696</v>
      </c>
      <c r="AE527" s="35">
        <v>-0.197071</v>
      </c>
      <c r="AF527" s="35">
        <v>19353800</v>
      </c>
      <c r="AG527" s="35">
        <v>71303.796000000002</v>
      </c>
      <c r="AH527" s="35">
        <v>1.6301099999999999E-5</v>
      </c>
      <c r="AI527" s="35">
        <v>-509386.55</v>
      </c>
      <c r="AJ527" s="35">
        <v>1394</v>
      </c>
      <c r="AK527" s="35">
        <v>-40.842199999999998</v>
      </c>
      <c r="AL527" s="35">
        <v>323.15808728124091</v>
      </c>
      <c r="AM527" s="35">
        <v>7.5807799999999996E-3</v>
      </c>
      <c r="AN527" s="35">
        <v>18168350</v>
      </c>
      <c r="AO527" s="35">
        <v>0</v>
      </c>
      <c r="AP527" s="35">
        <v>0</v>
      </c>
      <c r="AQ527" s="35">
        <v>-65365.31</v>
      </c>
      <c r="AR527" s="35">
        <v>1768</v>
      </c>
      <c r="AS527" s="35">
        <v>0</v>
      </c>
      <c r="AT527" s="35">
        <v>0</v>
      </c>
      <c r="AU527" s="35">
        <v>0</v>
      </c>
      <c r="AV527" s="35">
        <v>0</v>
      </c>
      <c r="AW527" s="35">
        <v>0</v>
      </c>
      <c r="AX527" s="35">
        <v>0</v>
      </c>
      <c r="AY527" s="35">
        <v>0</v>
      </c>
      <c r="AZ527" s="35">
        <v>3196</v>
      </c>
      <c r="BA527" s="35">
        <v>-5.2460000000000004</v>
      </c>
      <c r="BB527" s="35">
        <v>74.696571134886</v>
      </c>
      <c r="BC527" s="35">
        <v>0</v>
      </c>
      <c r="BD527" s="35">
        <v>0</v>
      </c>
      <c r="BE527" s="35">
        <v>0</v>
      </c>
      <c r="BF527" s="35">
        <v>0</v>
      </c>
      <c r="BG527" s="35">
        <v>-103432</v>
      </c>
      <c r="BH527" s="42">
        <v>3500</v>
      </c>
      <c r="BI527" s="35">
        <v>1</v>
      </c>
      <c r="BJ527" s="35">
        <v>22</v>
      </c>
      <c r="BK527" s="35">
        <v>1</v>
      </c>
    </row>
    <row r="528" spans="1:166" x14ac:dyDescent="0.2">
      <c r="A528" s="35" t="s">
        <v>157</v>
      </c>
      <c r="B528" s="35" t="s">
        <v>104</v>
      </c>
      <c r="C528" s="35" t="s">
        <v>158</v>
      </c>
      <c r="E528" s="36">
        <v>58.933199999999999</v>
      </c>
      <c r="F528" s="35">
        <v>2.4099999999999998E-3</v>
      </c>
      <c r="G528" s="35">
        <v>101500</v>
      </c>
      <c r="H528" s="35">
        <v>42.878999999999998</v>
      </c>
      <c r="I528" s="47">
        <v>3500</v>
      </c>
      <c r="J528" s="35" t="s">
        <v>1514</v>
      </c>
      <c r="K528" s="45" t="s">
        <v>97</v>
      </c>
      <c r="L528" s="35">
        <v>2</v>
      </c>
      <c r="M528" s="35">
        <v>6</v>
      </c>
      <c r="N528" s="41">
        <v>6.3569998999999999</v>
      </c>
      <c r="O528" s="35">
        <v>1.4E-5</v>
      </c>
      <c r="P528" s="35">
        <v>76700</v>
      </c>
      <c r="Q528" s="35">
        <v>0</v>
      </c>
      <c r="R528" s="35">
        <v>0</v>
      </c>
      <c r="S528" s="35">
        <v>-2154</v>
      </c>
      <c r="T528" s="44">
        <v>2000</v>
      </c>
      <c r="U528" s="35">
        <v>0</v>
      </c>
      <c r="V528" s="35" t="s">
        <v>118</v>
      </c>
      <c r="W528" s="35">
        <v>7.0042999999999997</v>
      </c>
      <c r="X528" s="35">
        <v>-2.2096E-4</v>
      </c>
      <c r="Y528" s="35">
        <v>0</v>
      </c>
      <c r="Z528" s="35">
        <v>0</v>
      </c>
      <c r="AA528" s="59">
        <v>2.2008500000000001E-8</v>
      </c>
      <c r="AB528" s="35">
        <v>-2649</v>
      </c>
      <c r="AC528" s="42">
        <v>3500</v>
      </c>
      <c r="AD528" s="35">
        <v>-1.3559999999999999</v>
      </c>
      <c r="AE528" s="35">
        <v>-27.302166929442592</v>
      </c>
      <c r="AF528" s="35">
        <v>1.763E-3</v>
      </c>
      <c r="AG528" s="35">
        <v>32550</v>
      </c>
      <c r="AH528" s="35">
        <v>0</v>
      </c>
      <c r="AI528" s="35">
        <v>0</v>
      </c>
      <c r="AJ528" s="35">
        <v>101033.9183</v>
      </c>
      <c r="AK528" s="35">
        <v>700</v>
      </c>
      <c r="AL528" s="35">
        <v>823.83001009999998</v>
      </c>
      <c r="AM528" s="35">
        <v>-7311.7748480139626</v>
      </c>
      <c r="AN528" s="35">
        <v>-0.19708499999999998</v>
      </c>
      <c r="AO528" s="35">
        <v>19392150</v>
      </c>
      <c r="AP528" s="35">
        <v>71303.796000000002</v>
      </c>
      <c r="AQ528" s="35">
        <v>1.6301099999999999E-5</v>
      </c>
      <c r="AR528" s="35">
        <v>-406270.55</v>
      </c>
      <c r="AS528" s="35">
        <v>1394</v>
      </c>
      <c r="AT528" s="35">
        <v>-35.683199899999998</v>
      </c>
      <c r="AU528" s="35">
        <v>249.29294876697335</v>
      </c>
      <c r="AV528" s="35">
        <v>7.5667799999999995E-3</v>
      </c>
      <c r="AW528" s="35">
        <v>18206700</v>
      </c>
      <c r="AX528" s="35">
        <v>0</v>
      </c>
      <c r="AY528" s="35">
        <v>0</v>
      </c>
      <c r="AZ528" s="44">
        <v>37750.69</v>
      </c>
      <c r="BA528" s="35">
        <v>1768</v>
      </c>
      <c r="BB528" s="35">
        <v>5.1590001000000001</v>
      </c>
      <c r="BC528" s="35">
        <v>-73.865000395902157</v>
      </c>
      <c r="BD528" s="35">
        <v>-1.4E-5</v>
      </c>
      <c r="BE528" s="35">
        <v>38350</v>
      </c>
      <c r="BF528" s="35">
        <v>0</v>
      </c>
      <c r="BG528" s="35">
        <v>0</v>
      </c>
      <c r="BH528" s="35">
        <v>103116</v>
      </c>
      <c r="BI528" s="35">
        <v>2000</v>
      </c>
      <c r="BJ528" s="35">
        <v>4.5117000000000003</v>
      </c>
      <c r="BK528" s="35">
        <v>-69.115011873750305</v>
      </c>
      <c r="BL528" s="35">
        <v>2.2096E-4</v>
      </c>
      <c r="BM528" s="35">
        <v>0</v>
      </c>
      <c r="BN528" s="35">
        <v>0</v>
      </c>
      <c r="BO528" s="35">
        <v>-1.1004250000000001E-8</v>
      </c>
      <c r="BP528" s="35">
        <v>102621</v>
      </c>
      <c r="BQ528" s="42">
        <v>3196</v>
      </c>
      <c r="BR528" s="35">
        <v>0</v>
      </c>
      <c r="BS528" s="35">
        <v>0</v>
      </c>
      <c r="BT528" s="35">
        <v>0</v>
      </c>
      <c r="BU528" s="35">
        <v>0</v>
      </c>
      <c r="BV528" s="35">
        <v>0</v>
      </c>
      <c r="BW528" s="35">
        <v>0</v>
      </c>
      <c r="BX528" s="35">
        <v>0</v>
      </c>
      <c r="BY528" s="42">
        <v>3500</v>
      </c>
      <c r="BZ528" s="35">
        <v>1</v>
      </c>
      <c r="CA528" s="35">
        <v>22</v>
      </c>
      <c r="CB528" s="35">
        <v>1</v>
      </c>
      <c r="CC528" s="26"/>
      <c r="CD528" s="26"/>
      <c r="CE528" s="26"/>
      <c r="CF528" s="26"/>
      <c r="CG528" s="26"/>
      <c r="CH528" s="26"/>
      <c r="CI528" s="26"/>
      <c r="CJ528" s="26"/>
      <c r="CK528" s="26"/>
      <c r="CL528" s="26"/>
      <c r="CM528" s="26"/>
      <c r="CN528" s="26"/>
      <c r="CO528" s="26"/>
      <c r="CP528" s="26"/>
      <c r="CQ528" s="26"/>
      <c r="CR528" s="26"/>
      <c r="CS528" s="26"/>
      <c r="CT528" s="26"/>
      <c r="CU528" s="26"/>
      <c r="CV528" s="26"/>
      <c r="CW528" s="26"/>
      <c r="CX528" s="26"/>
      <c r="CY528" s="26"/>
      <c r="CZ528" s="26"/>
      <c r="DA528" s="26"/>
      <c r="DB528" s="26"/>
      <c r="DC528" s="26"/>
      <c r="DD528" s="26"/>
      <c r="DE528" s="26"/>
      <c r="DF528" s="26"/>
      <c r="DG528" s="26"/>
      <c r="DH528" s="26"/>
      <c r="DI528" s="26"/>
      <c r="DJ528" s="26"/>
      <c r="DK528" s="26"/>
      <c r="DL528" s="26"/>
      <c r="DM528" s="26"/>
      <c r="DN528" s="26"/>
      <c r="DO528" s="26"/>
      <c r="DP528" s="26"/>
      <c r="DQ528" s="26"/>
      <c r="DR528" s="26"/>
      <c r="DS528" s="26"/>
      <c r="DT528" s="26"/>
      <c r="DU528" s="26"/>
      <c r="DV528" s="26"/>
      <c r="DW528" s="26"/>
      <c r="DX528" s="26"/>
      <c r="DY528" s="26"/>
      <c r="DZ528" s="26"/>
      <c r="EA528" s="26"/>
      <c r="EB528" s="26"/>
      <c r="EC528" s="26"/>
      <c r="ED528" s="26"/>
      <c r="EE528" s="26"/>
      <c r="EF528" s="26"/>
      <c r="EG528" s="26"/>
      <c r="EH528" s="26"/>
      <c r="EI528" s="26"/>
      <c r="EJ528" s="26"/>
      <c r="EK528" s="26"/>
      <c r="EL528" s="26"/>
      <c r="EM528" s="26"/>
      <c r="EN528" s="26"/>
      <c r="EO528" s="26"/>
      <c r="EP528" s="26"/>
      <c r="EQ528" s="26"/>
      <c r="ER528" s="26"/>
      <c r="ES528" s="26"/>
      <c r="ET528" s="26"/>
      <c r="EU528" s="26"/>
      <c r="EV528" s="26"/>
      <c r="EW528" s="26"/>
      <c r="EX528" s="26"/>
      <c r="EY528" s="26"/>
      <c r="EZ528" s="26"/>
      <c r="FA528" s="26"/>
      <c r="FB528" s="26"/>
      <c r="FC528" s="26"/>
      <c r="FD528" s="26"/>
      <c r="FE528" s="26"/>
      <c r="FF528" s="26"/>
      <c r="FG528" s="26"/>
      <c r="FH528" s="26"/>
      <c r="FI528" s="26"/>
      <c r="FJ528" s="26"/>
    </row>
    <row r="529" spans="1:166" x14ac:dyDescent="0.2">
      <c r="A529" s="35" t="s">
        <v>1515</v>
      </c>
      <c r="B529" s="35" t="s">
        <v>223</v>
      </c>
      <c r="C529" s="35" t="s">
        <v>1516</v>
      </c>
      <c r="E529" s="36">
        <v>128.67740000000001</v>
      </c>
      <c r="F529" s="35">
        <v>8.0530000000000008</v>
      </c>
      <c r="G529" s="35">
        <v>-11300</v>
      </c>
      <c r="H529" s="35">
        <v>14.3</v>
      </c>
      <c r="I529" s="35">
        <v>1500</v>
      </c>
      <c r="J529" s="35" t="s">
        <v>1517</v>
      </c>
      <c r="K529" s="35">
        <v>4</v>
      </c>
      <c r="L529" s="35">
        <v>1</v>
      </c>
      <c r="M529" s="35">
        <v>4</v>
      </c>
      <c r="N529" s="41">
        <v>16.34</v>
      </c>
      <c r="O529" s="35">
        <v>2.6700000000000001E-3</v>
      </c>
      <c r="P529" s="35">
        <v>341000</v>
      </c>
      <c r="Q529" s="35">
        <v>0</v>
      </c>
      <c r="R529" s="35">
        <v>0</v>
      </c>
      <c r="S529" s="35">
        <v>-6253</v>
      </c>
      <c r="T529" s="42">
        <v>1500</v>
      </c>
      <c r="U529" s="35">
        <v>-9.4290003000000002</v>
      </c>
      <c r="V529" s="35">
        <v>60.21308555539489</v>
      </c>
      <c r="W529" s="35">
        <v>1.1864E-2</v>
      </c>
      <c r="X529" s="35">
        <v>180017</v>
      </c>
      <c r="Y529" s="35">
        <v>0</v>
      </c>
      <c r="Z529" s="35">
        <v>-2.4030999999999999E-6</v>
      </c>
      <c r="AA529" s="35">
        <v>-14391.73034</v>
      </c>
      <c r="AB529" s="35">
        <v>550</v>
      </c>
      <c r="AC529" s="35">
        <v>-0.9210004000000005</v>
      </c>
      <c r="AD529" s="35">
        <v>6.8793434812272487</v>
      </c>
      <c r="AE529" s="35">
        <v>1.2445999999999998E-3</v>
      </c>
      <c r="AF529" s="35">
        <v>-6853.5</v>
      </c>
      <c r="AG529" s="35">
        <v>0</v>
      </c>
      <c r="AH529" s="35">
        <v>2.6149999999999999E-8</v>
      </c>
      <c r="AI529" s="35">
        <v>-11436.836800000001</v>
      </c>
      <c r="AJ529" s="35">
        <v>700</v>
      </c>
      <c r="AK529" s="35">
        <v>1649.4510198</v>
      </c>
      <c r="AL529" s="35">
        <v>-14562.066018687816</v>
      </c>
      <c r="AM529" s="35">
        <v>-0.39645140000000001</v>
      </c>
      <c r="AN529" s="35">
        <v>38712346.5</v>
      </c>
      <c r="AO529" s="35">
        <v>142607.592</v>
      </c>
      <c r="AP529" s="35">
        <v>3.2628349999999997E-5</v>
      </c>
      <c r="AQ529" s="35">
        <v>-1026045.7733999999</v>
      </c>
      <c r="AR529" s="35">
        <v>1394</v>
      </c>
      <c r="AS529" s="35">
        <v>-69.575400200000004</v>
      </c>
      <c r="AT529" s="35">
        <v>560.06957487405919</v>
      </c>
      <c r="AU529" s="35">
        <v>1.285216E-2</v>
      </c>
      <c r="AV529" s="35">
        <v>36341446.5</v>
      </c>
      <c r="AW529" s="35">
        <v>0</v>
      </c>
      <c r="AX529" s="35">
        <v>2.6149999999999999E-8</v>
      </c>
      <c r="AY529" s="35">
        <v>-138003.2934</v>
      </c>
      <c r="AZ529" s="42">
        <v>1500</v>
      </c>
      <c r="BA529" s="35">
        <v>2</v>
      </c>
      <c r="BB529" s="35">
        <v>22</v>
      </c>
      <c r="BC529" s="35">
        <v>2</v>
      </c>
      <c r="BD529" s="35">
        <v>9</v>
      </c>
      <c r="BE529" s="35">
        <v>1</v>
      </c>
      <c r="BF529" s="26"/>
      <c r="BG529" s="26"/>
      <c r="BH529" s="26"/>
      <c r="BI529" s="26"/>
      <c r="BJ529" s="26"/>
      <c r="BK529" s="26"/>
      <c r="BL529" s="26"/>
      <c r="BM529" s="26"/>
      <c r="BN529" s="26"/>
      <c r="BO529" s="26"/>
      <c r="BP529" s="26"/>
      <c r="BQ529" s="26"/>
      <c r="BR529" s="26"/>
      <c r="BS529" s="26"/>
      <c r="BT529" s="26"/>
      <c r="BU529" s="26"/>
      <c r="BV529" s="26"/>
      <c r="BW529" s="26"/>
      <c r="BX529" s="26"/>
      <c r="BY529" s="26"/>
      <c r="BZ529" s="26"/>
      <c r="CA529" s="26"/>
      <c r="CB529" s="26"/>
      <c r="CC529" s="26"/>
      <c r="CD529" s="26"/>
      <c r="CE529" s="26"/>
      <c r="CF529" s="26"/>
      <c r="CG529" s="26"/>
      <c r="CH529" s="26"/>
      <c r="CI529" s="26"/>
      <c r="CJ529" s="26"/>
      <c r="CK529" s="26"/>
      <c r="CL529" s="26"/>
      <c r="CM529" s="26"/>
      <c r="CN529" s="26"/>
      <c r="CO529" s="26"/>
      <c r="CP529" s="26"/>
      <c r="CQ529" s="26"/>
      <c r="CR529" s="26"/>
      <c r="CS529" s="26"/>
      <c r="CT529" s="26"/>
      <c r="CU529" s="26"/>
      <c r="CV529" s="26"/>
      <c r="CW529" s="26"/>
      <c r="CX529" s="26"/>
      <c r="CY529" s="26"/>
      <c r="CZ529" s="26"/>
      <c r="DA529" s="26"/>
      <c r="DB529" s="26"/>
      <c r="DC529" s="26"/>
      <c r="DD529" s="26"/>
      <c r="DE529" s="26"/>
      <c r="DF529" s="26"/>
      <c r="DG529" s="26"/>
      <c r="DH529" s="26"/>
      <c r="DI529" s="26"/>
      <c r="DJ529" s="26"/>
      <c r="DK529" s="26"/>
      <c r="DL529" s="26"/>
      <c r="DM529" s="26"/>
      <c r="DN529" s="26"/>
      <c r="DO529" s="26"/>
      <c r="DP529" s="26"/>
      <c r="DQ529" s="26"/>
      <c r="DR529" s="26"/>
      <c r="DS529" s="26"/>
      <c r="DT529" s="26"/>
      <c r="DU529" s="26"/>
      <c r="DV529" s="26"/>
      <c r="DW529" s="26"/>
      <c r="DX529" s="26"/>
      <c r="DY529" s="26"/>
      <c r="DZ529" s="26"/>
      <c r="EA529" s="26"/>
      <c r="EB529" s="26"/>
      <c r="EC529" s="26"/>
      <c r="ED529" s="26"/>
      <c r="EE529" s="26"/>
      <c r="EF529" s="26"/>
      <c r="EG529" s="26"/>
      <c r="EH529" s="26"/>
      <c r="EI529" s="26"/>
      <c r="EJ529" s="26"/>
      <c r="EK529" s="26"/>
      <c r="EL529" s="26"/>
      <c r="EM529" s="26"/>
      <c r="EN529" s="26"/>
      <c r="EO529" s="26"/>
      <c r="EP529" s="26"/>
      <c r="EQ529" s="26"/>
      <c r="ER529" s="26"/>
      <c r="ES529" s="26"/>
      <c r="ET529" s="26"/>
      <c r="EU529" s="26"/>
      <c r="EV529" s="26"/>
      <c r="EW529" s="26"/>
      <c r="EX529" s="26"/>
      <c r="EY529" s="26"/>
      <c r="EZ529" s="26"/>
      <c r="FA529" s="26"/>
      <c r="FB529" s="26"/>
      <c r="FC529" s="26"/>
      <c r="FD529" s="26"/>
      <c r="FE529" s="26"/>
      <c r="FF529" s="26"/>
      <c r="FG529" s="26"/>
      <c r="FH529" s="26"/>
      <c r="FI529" s="26"/>
      <c r="FJ529" s="26"/>
    </row>
    <row r="530" spans="1:166" x14ac:dyDescent="0.2">
      <c r="A530" s="35" t="s">
        <v>1518</v>
      </c>
      <c r="B530" s="35" t="s">
        <v>104</v>
      </c>
      <c r="C530" s="35" t="s">
        <v>1519</v>
      </c>
      <c r="E530" s="36">
        <v>259.67719999999997</v>
      </c>
      <c r="F530" s="35">
        <v>1.0630000000000001E-2</v>
      </c>
      <c r="G530" s="35">
        <v>-83800</v>
      </c>
      <c r="H530" s="35">
        <v>107.62</v>
      </c>
      <c r="I530" s="35">
        <v>2000</v>
      </c>
      <c r="J530" s="35" t="s">
        <v>1514</v>
      </c>
      <c r="K530" s="35">
        <v>2</v>
      </c>
      <c r="L530" s="35">
        <v>1</v>
      </c>
      <c r="M530" s="35">
        <v>4</v>
      </c>
      <c r="N530" s="41">
        <v>30.838698999999998</v>
      </c>
      <c r="O530" s="35">
        <v>9.1637000000000001E-4</v>
      </c>
      <c r="P530" s="35">
        <v>78285.797000000006</v>
      </c>
      <c r="Q530" s="35">
        <v>0</v>
      </c>
      <c r="R530" s="35">
        <v>-1.78022E-7</v>
      </c>
      <c r="S530" s="35">
        <v>-9534</v>
      </c>
      <c r="T530" s="42">
        <v>2000</v>
      </c>
      <c r="U530" s="35">
        <v>-0.40769919999999971</v>
      </c>
      <c r="V530" s="35">
        <v>7.9135451482579242</v>
      </c>
      <c r="W530" s="35">
        <v>2.2336059999999995E-3</v>
      </c>
      <c r="X530" s="35">
        <v>1293.398500000003</v>
      </c>
      <c r="Y530" s="35">
        <v>234.38239999999999</v>
      </c>
      <c r="Z530" s="35">
        <v>1.226727E-7</v>
      </c>
      <c r="AA530" s="35">
        <v>-85748.847999999998</v>
      </c>
      <c r="AB530" s="35">
        <v>700</v>
      </c>
      <c r="AC530" s="35">
        <v>1649.9643210000002</v>
      </c>
      <c r="AD530" s="35">
        <v>-14561.031817020785</v>
      </c>
      <c r="AE530" s="35">
        <v>-0.39546239399999999</v>
      </c>
      <c r="AF530" s="35">
        <v>38720493.398500003</v>
      </c>
      <c r="AG530" s="35">
        <v>142841.97440000001</v>
      </c>
      <c r="AH530" s="35">
        <v>3.27248727E-5</v>
      </c>
      <c r="AI530" s="35">
        <v>-1100357.7845999999</v>
      </c>
      <c r="AJ530" s="35">
        <v>1394</v>
      </c>
      <c r="AK530" s="35">
        <v>-69.062098999999989</v>
      </c>
      <c r="AL530" s="35">
        <v>561.1037765410897</v>
      </c>
      <c r="AM530" s="35">
        <v>1.3841166E-2</v>
      </c>
      <c r="AN530" s="35">
        <v>36349593.398500003</v>
      </c>
      <c r="AO530" s="35">
        <v>234.38239999999999</v>
      </c>
      <c r="AP530" s="35">
        <v>1.226727E-7</v>
      </c>
      <c r="AQ530" s="35">
        <v>-212315.30459999997</v>
      </c>
      <c r="AR530" s="35">
        <v>1768</v>
      </c>
      <c r="AS530" s="35">
        <v>12.622301</v>
      </c>
      <c r="AT530" s="35">
        <v>-85.212121784661178</v>
      </c>
      <c r="AU530" s="35">
        <v>-1.3203939999999999E-3</v>
      </c>
      <c r="AV530" s="35">
        <v>12893.398500000003</v>
      </c>
      <c r="AW530" s="35">
        <v>234.38239999999999</v>
      </c>
      <c r="AX530" s="35">
        <v>1.226727E-7</v>
      </c>
      <c r="AY530" s="35">
        <v>-81584.792199999996</v>
      </c>
      <c r="AZ530" s="42">
        <v>2000</v>
      </c>
      <c r="BA530" s="35">
        <v>2</v>
      </c>
      <c r="BB530" s="35">
        <v>22</v>
      </c>
      <c r="BC530" s="35">
        <v>2</v>
      </c>
      <c r="BD530" s="35">
        <v>20</v>
      </c>
      <c r="BE530" s="35">
        <v>2</v>
      </c>
      <c r="BF530" s="26"/>
      <c r="BG530" s="26"/>
      <c r="BH530" s="26"/>
      <c r="BI530" s="26"/>
      <c r="BJ530" s="26"/>
      <c r="BK530" s="26"/>
      <c r="BL530" s="26"/>
      <c r="BM530" s="26"/>
      <c r="BN530" s="26"/>
      <c r="BO530" s="26"/>
      <c r="BP530" s="26"/>
      <c r="BQ530" s="26"/>
      <c r="BR530" s="26"/>
      <c r="BS530" s="26"/>
      <c r="BT530" s="26"/>
      <c r="BU530" s="26"/>
      <c r="BV530" s="26"/>
      <c r="BW530" s="26"/>
      <c r="BX530" s="26"/>
      <c r="BY530" s="26"/>
      <c r="BZ530" s="26"/>
      <c r="CA530" s="26"/>
      <c r="CB530" s="26"/>
      <c r="CC530" s="26"/>
      <c r="CD530" s="26"/>
      <c r="CE530" s="26"/>
      <c r="CF530" s="26"/>
      <c r="CG530" s="26"/>
      <c r="CH530" s="26"/>
      <c r="CI530" s="26"/>
      <c r="CJ530" s="26"/>
      <c r="CK530" s="26"/>
      <c r="CL530" s="26"/>
      <c r="CM530" s="26"/>
      <c r="CN530" s="26"/>
      <c r="CO530" s="26"/>
      <c r="CP530" s="26"/>
      <c r="CQ530" s="26"/>
      <c r="CR530" s="26"/>
      <c r="CS530" s="26"/>
      <c r="CT530" s="26"/>
      <c r="CU530" s="26"/>
      <c r="CV530" s="26"/>
      <c r="CW530" s="26"/>
      <c r="CX530" s="26"/>
      <c r="CY530" s="26"/>
      <c r="CZ530" s="26"/>
      <c r="DA530" s="26"/>
      <c r="DB530" s="26"/>
      <c r="DC530" s="26"/>
      <c r="DD530" s="26"/>
      <c r="DE530" s="26"/>
      <c r="DF530" s="26"/>
      <c r="DG530" s="26"/>
      <c r="DH530" s="26"/>
      <c r="DI530" s="26"/>
      <c r="DJ530" s="26"/>
      <c r="DK530" s="26"/>
      <c r="DL530" s="26"/>
      <c r="DM530" s="26"/>
      <c r="DN530" s="26"/>
      <c r="DO530" s="26"/>
      <c r="DP530" s="26"/>
      <c r="DQ530" s="26"/>
      <c r="DR530" s="26"/>
      <c r="DS530" s="26"/>
      <c r="DT530" s="26"/>
      <c r="DU530" s="26"/>
      <c r="DV530" s="26"/>
      <c r="DW530" s="26"/>
      <c r="DX530" s="26"/>
      <c r="DY530" s="26"/>
      <c r="DZ530" s="26"/>
      <c r="EA530" s="26"/>
      <c r="EB530" s="26"/>
      <c r="EC530" s="26"/>
      <c r="ED530" s="26"/>
      <c r="EE530" s="26"/>
      <c r="EF530" s="26"/>
      <c r="EG530" s="26"/>
      <c r="EH530" s="26"/>
      <c r="EI530" s="26"/>
      <c r="EJ530" s="26"/>
      <c r="EK530" s="26"/>
      <c r="EL530" s="26"/>
      <c r="EM530" s="26"/>
      <c r="EN530" s="26"/>
      <c r="EO530" s="26"/>
      <c r="EP530" s="26"/>
      <c r="EQ530" s="26"/>
      <c r="ER530" s="26"/>
      <c r="ES530" s="26"/>
      <c r="ET530" s="26"/>
      <c r="EU530" s="26"/>
      <c r="EV530" s="26"/>
      <c r="EW530" s="26"/>
      <c r="EX530" s="26"/>
      <c r="EY530" s="26"/>
      <c r="EZ530" s="26"/>
      <c r="FA530" s="26"/>
      <c r="FB530" s="26"/>
      <c r="FC530" s="26"/>
      <c r="FD530" s="26"/>
      <c r="FE530" s="26"/>
      <c r="FF530" s="26"/>
      <c r="FG530" s="26"/>
      <c r="FH530" s="26"/>
      <c r="FI530" s="26"/>
      <c r="FJ530" s="26"/>
    </row>
    <row r="531" spans="1:166" x14ac:dyDescent="0.2">
      <c r="A531" s="35" t="s">
        <v>1520</v>
      </c>
      <c r="B531" s="35" t="s">
        <v>223</v>
      </c>
      <c r="C531" s="35" t="s">
        <v>1521</v>
      </c>
      <c r="D531" s="35" t="s">
        <v>1522</v>
      </c>
      <c r="E531" s="36">
        <v>209.9495</v>
      </c>
      <c r="F531" s="35">
        <v>4.63</v>
      </c>
      <c r="G531" s="35">
        <v>-337400</v>
      </c>
      <c r="H531" s="35">
        <v>34.082000000000001</v>
      </c>
      <c r="I531" s="35">
        <v>1000</v>
      </c>
      <c r="J531" s="35" t="s">
        <v>1523</v>
      </c>
      <c r="K531" s="35">
        <v>4</v>
      </c>
      <c r="L531" s="35">
        <v>1</v>
      </c>
      <c r="M531" s="35">
        <v>2</v>
      </c>
      <c r="N531" s="41">
        <v>67.960098000000002</v>
      </c>
      <c r="O531" s="35">
        <v>-2.7758599999999998E-3</v>
      </c>
      <c r="P531" s="35">
        <v>61894.5</v>
      </c>
      <c r="Q531" s="35">
        <v>-1163.71</v>
      </c>
      <c r="R531" s="35">
        <v>0</v>
      </c>
      <c r="S531" s="35">
        <v>-129</v>
      </c>
      <c r="T531" s="42">
        <v>1000</v>
      </c>
      <c r="U531" s="35">
        <v>-26.979538300000002</v>
      </c>
      <c r="V531" s="35">
        <v>299.76849900569346</v>
      </c>
      <c r="W531" s="35">
        <v>6.1449689999999993E-3</v>
      </c>
      <c r="X531" s="35">
        <v>125066.55100000001</v>
      </c>
      <c r="Y531" s="35">
        <v>-1330.9720000000002</v>
      </c>
      <c r="Z531" s="35">
        <v>4.2008000000000015E-9</v>
      </c>
      <c r="AA531" s="35">
        <v>-334245.1311</v>
      </c>
      <c r="AB531" s="35">
        <v>700</v>
      </c>
      <c r="AC531" s="35">
        <v>1623.3924818999999</v>
      </c>
      <c r="AD531" s="35">
        <v>-14269.176863163348</v>
      </c>
      <c r="AE531" s="35">
        <v>-0.39155103099999994</v>
      </c>
      <c r="AF531" s="35">
        <v>38844266.550999999</v>
      </c>
      <c r="AG531" s="35">
        <v>141276.62</v>
      </c>
      <c r="AH531" s="35">
        <v>3.26064008E-5</v>
      </c>
      <c r="AI531" s="35">
        <v>-1348854.0677</v>
      </c>
      <c r="AJ531" s="42">
        <v>1000</v>
      </c>
      <c r="AK531" s="35">
        <v>3</v>
      </c>
      <c r="AL531" s="35">
        <v>22</v>
      </c>
      <c r="AM531" s="35">
        <v>2</v>
      </c>
      <c r="AN531" s="35">
        <v>85</v>
      </c>
      <c r="AO531" s="35">
        <v>1</v>
      </c>
      <c r="AP531" s="35">
        <v>65</v>
      </c>
      <c r="AQ531" s="35">
        <v>2</v>
      </c>
      <c r="AR531" s="26"/>
      <c r="AS531" s="26"/>
      <c r="AT531" s="26"/>
      <c r="AU531" s="26"/>
      <c r="AV531" s="26"/>
      <c r="AW531" s="26"/>
      <c r="AX531" s="26"/>
      <c r="AY531" s="26"/>
      <c r="AZ531" s="26"/>
      <c r="BA531" s="26"/>
      <c r="BB531" s="26"/>
      <c r="BC531" s="26"/>
      <c r="BD531" s="26"/>
      <c r="BE531" s="26"/>
      <c r="BF531" s="26"/>
      <c r="BG531" s="26"/>
      <c r="BH531" s="26"/>
      <c r="BI531" s="26"/>
      <c r="BJ531" s="26"/>
      <c r="BK531" s="26"/>
      <c r="BL531" s="26"/>
      <c r="BM531" s="26"/>
      <c r="BN531" s="26"/>
      <c r="BO531" s="26"/>
      <c r="BP531" s="26"/>
      <c r="BQ531" s="26"/>
      <c r="BR531" s="26"/>
      <c r="BS531" s="26"/>
      <c r="BT531" s="26"/>
      <c r="BU531" s="26"/>
      <c r="BV531" s="26"/>
      <c r="BW531" s="26"/>
      <c r="BX531" s="26"/>
      <c r="BY531" s="26"/>
      <c r="BZ531" s="26"/>
      <c r="CA531" s="26"/>
      <c r="CB531" s="26"/>
      <c r="CC531" s="26"/>
      <c r="CD531" s="26"/>
      <c r="CE531" s="26"/>
      <c r="CF531" s="26"/>
      <c r="CG531" s="26"/>
      <c r="CH531" s="26"/>
      <c r="CI531" s="26"/>
      <c r="CJ531" s="26"/>
      <c r="CK531" s="26"/>
      <c r="CL531" s="26"/>
      <c r="CM531" s="26"/>
      <c r="CN531" s="26"/>
      <c r="CO531" s="26"/>
      <c r="CP531" s="26"/>
      <c r="CQ531" s="26"/>
      <c r="CR531" s="26"/>
      <c r="CS531" s="26"/>
      <c r="CT531" s="26"/>
      <c r="CU531" s="26"/>
      <c r="CV531" s="26"/>
      <c r="CW531" s="26"/>
      <c r="CX531" s="26"/>
      <c r="CY531" s="26"/>
      <c r="CZ531" s="26"/>
      <c r="DA531" s="26"/>
      <c r="DB531" s="26"/>
      <c r="DC531" s="26"/>
      <c r="DD531" s="26"/>
      <c r="DE531" s="26"/>
      <c r="DF531" s="26"/>
      <c r="DG531" s="26"/>
      <c r="DH531" s="26"/>
      <c r="DI531" s="26"/>
      <c r="DJ531" s="26"/>
      <c r="DK531" s="26"/>
      <c r="DL531" s="26"/>
      <c r="DM531" s="26"/>
      <c r="DN531" s="26"/>
      <c r="DO531" s="26"/>
      <c r="DP531" s="26"/>
      <c r="DQ531" s="26"/>
      <c r="DR531" s="26"/>
      <c r="DS531" s="26"/>
      <c r="DT531" s="26"/>
      <c r="DU531" s="26"/>
      <c r="DV531" s="26"/>
      <c r="DW531" s="26"/>
      <c r="DX531" s="26"/>
      <c r="DY531" s="26"/>
      <c r="DZ531" s="26"/>
      <c r="EA531" s="26"/>
      <c r="EB531" s="26"/>
      <c r="EC531" s="26"/>
      <c r="ED531" s="26"/>
      <c r="EE531" s="26"/>
      <c r="EF531" s="26"/>
      <c r="EG531" s="26"/>
      <c r="EH531" s="26"/>
      <c r="EI531" s="26"/>
      <c r="EJ531" s="26"/>
      <c r="EK531" s="26"/>
      <c r="EL531" s="26"/>
      <c r="EM531" s="26"/>
      <c r="EN531" s="26"/>
      <c r="EO531" s="26"/>
      <c r="EP531" s="26"/>
      <c r="EQ531" s="26"/>
      <c r="ER531" s="26"/>
      <c r="ES531" s="26"/>
      <c r="ET531" s="26"/>
      <c r="EU531" s="26"/>
      <c r="EV531" s="26"/>
      <c r="EW531" s="26"/>
      <c r="EX531" s="26"/>
      <c r="EY531" s="26"/>
      <c r="EZ531" s="26"/>
      <c r="FA531" s="26"/>
      <c r="FB531" s="26"/>
      <c r="FC531" s="26"/>
      <c r="FD531" s="26"/>
      <c r="FE531" s="26"/>
      <c r="FF531" s="26"/>
      <c r="FG531" s="26"/>
      <c r="FH531" s="26"/>
      <c r="FI531" s="26"/>
      <c r="FJ531" s="26"/>
    </row>
    <row r="532" spans="1:166" x14ac:dyDescent="0.2">
      <c r="A532" s="35" t="s">
        <v>1524</v>
      </c>
      <c r="B532" s="35" t="s">
        <v>223</v>
      </c>
      <c r="C532" s="35" t="s">
        <v>1525</v>
      </c>
      <c r="E532" s="36">
        <v>190.80634000000001</v>
      </c>
      <c r="F532" s="35">
        <v>7.1</v>
      </c>
      <c r="G532" s="35">
        <v>2000</v>
      </c>
      <c r="H532" s="35">
        <v>23.6</v>
      </c>
      <c r="I532" s="35">
        <v>600</v>
      </c>
      <c r="J532" s="35" t="s">
        <v>1514</v>
      </c>
      <c r="K532" s="35">
        <v>4</v>
      </c>
      <c r="L532" s="35">
        <v>1</v>
      </c>
      <c r="M532" s="35">
        <v>1</v>
      </c>
      <c r="N532" s="41">
        <v>17.5</v>
      </c>
      <c r="O532" s="35">
        <v>7.4999999999999997E-3</v>
      </c>
      <c r="P532" s="35">
        <v>0</v>
      </c>
      <c r="Q532" s="35">
        <v>0</v>
      </c>
      <c r="R532" s="35">
        <v>0</v>
      </c>
      <c r="S532" s="35">
        <v>-5884</v>
      </c>
      <c r="T532" s="42">
        <v>600</v>
      </c>
      <c r="U532" s="35">
        <v>2.0640996999999999</v>
      </c>
      <c r="V532" s="35">
        <v>4.580702661245585</v>
      </c>
      <c r="W532" s="35">
        <v>-1.9723170000000003E-3</v>
      </c>
      <c r="X532" s="35">
        <v>12913.75</v>
      </c>
      <c r="Y532" s="35">
        <v>129.32599999999999</v>
      </c>
      <c r="Z532" s="35">
        <v>-1.3985875E-8</v>
      </c>
      <c r="AA532" s="35">
        <v>1236.5063</v>
      </c>
      <c r="AB532" s="42">
        <v>600</v>
      </c>
      <c r="AC532" s="35">
        <v>2</v>
      </c>
      <c r="AD532" s="35">
        <v>22</v>
      </c>
      <c r="AE532" s="35">
        <v>3</v>
      </c>
      <c r="AF532" s="35">
        <v>57</v>
      </c>
      <c r="AG532" s="35">
        <v>0.5</v>
      </c>
      <c r="AH532" s="26"/>
      <c r="AI532" s="26"/>
      <c r="AJ532" s="26"/>
      <c r="AK532" s="26"/>
      <c r="AL532" s="26"/>
      <c r="AM532" s="26"/>
      <c r="AN532" s="26"/>
      <c r="AO532" s="26"/>
      <c r="AP532" s="26"/>
      <c r="AQ532" s="26"/>
      <c r="AR532" s="26"/>
      <c r="AS532" s="26"/>
      <c r="AT532" s="26"/>
      <c r="AU532" s="26"/>
      <c r="AV532" s="26"/>
      <c r="AW532" s="26"/>
      <c r="AX532" s="26"/>
      <c r="AY532" s="26"/>
      <c r="AZ532" s="26"/>
      <c r="BA532" s="26"/>
      <c r="BB532" s="26"/>
      <c r="BC532" s="26"/>
      <c r="BD532" s="26"/>
      <c r="BE532" s="26"/>
      <c r="BF532" s="26"/>
      <c r="BG532" s="26"/>
      <c r="BH532" s="26"/>
      <c r="BI532" s="26"/>
      <c r="BJ532" s="26"/>
      <c r="BK532" s="26"/>
      <c r="BL532" s="26"/>
      <c r="BM532" s="26"/>
      <c r="BN532" s="26"/>
      <c r="BO532" s="26"/>
      <c r="BP532" s="26"/>
      <c r="BQ532" s="26"/>
      <c r="BR532" s="26"/>
      <c r="BS532" s="26"/>
      <c r="BT532" s="26"/>
      <c r="BU532" s="26"/>
      <c r="BV532" s="26"/>
      <c r="BW532" s="26"/>
      <c r="BX532" s="26"/>
      <c r="BY532" s="26"/>
      <c r="BZ532" s="26"/>
      <c r="CA532" s="26"/>
      <c r="CB532" s="26"/>
      <c r="CC532" s="26"/>
      <c r="CD532" s="26"/>
      <c r="CE532" s="26"/>
      <c r="CF532" s="26"/>
      <c r="CG532" s="26"/>
      <c r="CH532" s="26"/>
      <c r="CI532" s="26"/>
      <c r="CJ532" s="26"/>
      <c r="CK532" s="26"/>
      <c r="CL532" s="26"/>
      <c r="CM532" s="26"/>
      <c r="CN532" s="26"/>
      <c r="CO532" s="26"/>
      <c r="CP532" s="26"/>
      <c r="CQ532" s="26"/>
      <c r="CR532" s="26"/>
      <c r="CS532" s="26"/>
      <c r="CT532" s="26"/>
      <c r="CU532" s="26"/>
      <c r="CV532" s="26"/>
      <c r="CW532" s="26"/>
      <c r="CX532" s="26"/>
      <c r="CY532" s="26"/>
      <c r="CZ532" s="26"/>
      <c r="DA532" s="26"/>
      <c r="DB532" s="26"/>
      <c r="DC532" s="26"/>
      <c r="DD532" s="26"/>
      <c r="DE532" s="26"/>
      <c r="DF532" s="26"/>
      <c r="DG532" s="26"/>
      <c r="DH532" s="26"/>
      <c r="DI532" s="26"/>
      <c r="DJ532" s="26"/>
      <c r="DK532" s="26"/>
      <c r="DL532" s="26"/>
      <c r="DM532" s="26"/>
      <c r="DN532" s="26"/>
      <c r="DO532" s="26"/>
      <c r="DP532" s="26"/>
      <c r="DQ532" s="26"/>
      <c r="DR532" s="26"/>
      <c r="DS532" s="26"/>
      <c r="DT532" s="26"/>
      <c r="DU532" s="26"/>
      <c r="DV532" s="26"/>
      <c r="DW532" s="26"/>
      <c r="DX532" s="26"/>
      <c r="DY532" s="26"/>
      <c r="DZ532" s="26"/>
      <c r="EA532" s="26"/>
      <c r="EB532" s="26"/>
      <c r="EC532" s="26"/>
      <c r="ED532" s="26"/>
      <c r="EE532" s="26"/>
      <c r="EF532" s="26"/>
      <c r="EG532" s="26"/>
      <c r="EH532" s="26"/>
      <c r="EI532" s="26"/>
      <c r="EJ532" s="26"/>
      <c r="EK532" s="26"/>
      <c r="EL532" s="26"/>
      <c r="EM532" s="26"/>
      <c r="EN532" s="26"/>
      <c r="EO532" s="26"/>
      <c r="EP532" s="26"/>
      <c r="EQ532" s="26"/>
      <c r="ER532" s="26"/>
      <c r="ES532" s="26"/>
      <c r="ET532" s="26"/>
      <c r="EU532" s="26"/>
      <c r="EV532" s="26"/>
      <c r="EW532" s="26"/>
      <c r="EX532" s="26"/>
      <c r="EY532" s="26"/>
      <c r="EZ532" s="26"/>
      <c r="FA532" s="26"/>
      <c r="FB532" s="26"/>
      <c r="FC532" s="26"/>
      <c r="FD532" s="26"/>
      <c r="FE532" s="26"/>
      <c r="FF532" s="26"/>
      <c r="FG532" s="26"/>
      <c r="FH532" s="26"/>
      <c r="FI532" s="26"/>
      <c r="FJ532" s="26"/>
    </row>
    <row r="533" spans="1:166" x14ac:dyDescent="0.2">
      <c r="A533" s="35" t="s">
        <v>1526</v>
      </c>
      <c r="B533" s="35" t="s">
        <v>223</v>
      </c>
      <c r="C533" s="35" t="s">
        <v>1527</v>
      </c>
      <c r="E533" s="36">
        <v>240.7972</v>
      </c>
      <c r="F533" s="35">
        <v>6.07</v>
      </c>
      <c r="G533" s="35">
        <v>-219600</v>
      </c>
      <c r="H533" s="35">
        <v>26.13</v>
      </c>
      <c r="I533" s="35">
        <v>1000</v>
      </c>
      <c r="J533" s="35" t="s">
        <v>1514</v>
      </c>
      <c r="K533" s="35">
        <v>1</v>
      </c>
      <c r="L533" s="35">
        <v>1</v>
      </c>
      <c r="M533" s="35">
        <v>2</v>
      </c>
      <c r="N533" s="41">
        <v>366.07299999999998</v>
      </c>
      <c r="O533" s="35">
        <v>-0.15180199999999999</v>
      </c>
      <c r="P533" s="35">
        <v>-2932890</v>
      </c>
      <c r="Q533" s="35">
        <v>-10087</v>
      </c>
      <c r="R533" s="35">
        <v>4.8831200000000001E-5</v>
      </c>
      <c r="S533" s="35">
        <v>87065</v>
      </c>
      <c r="T533" s="42">
        <v>1000</v>
      </c>
      <c r="U533" s="35">
        <v>-325.37580029999998</v>
      </c>
      <c r="V533" s="35">
        <v>2726.2817408081564</v>
      </c>
      <c r="W533" s="35">
        <v>0.156205646</v>
      </c>
      <c r="X533" s="35">
        <v>-1337467</v>
      </c>
      <c r="Y533" s="35">
        <v>-19177.552</v>
      </c>
      <c r="Z533" s="35">
        <v>-2.4350799699999999E-5</v>
      </c>
      <c r="AA533" s="35">
        <v>-129474.27250000001</v>
      </c>
      <c r="AB533" s="35">
        <v>700</v>
      </c>
      <c r="AC533" s="35">
        <v>2150.1822299999999</v>
      </c>
      <c r="AD533" s="35">
        <v>-19127.136302445404</v>
      </c>
      <c r="AE533" s="35">
        <v>-0.44033835399999999</v>
      </c>
      <c r="AF533" s="35">
        <v>56741333</v>
      </c>
      <c r="AG533" s="35">
        <v>194733.83600000001</v>
      </c>
      <c r="AH533" s="35">
        <v>2.4552500299999997E-5</v>
      </c>
      <c r="AI533" s="35">
        <v>-1651387.6773999999</v>
      </c>
      <c r="AJ533" s="42">
        <v>1000</v>
      </c>
      <c r="AK533" s="35">
        <v>2</v>
      </c>
      <c r="AL533" s="35">
        <v>22</v>
      </c>
      <c r="AM533" s="35">
        <v>3</v>
      </c>
      <c r="AN533" s="35">
        <v>65</v>
      </c>
      <c r="AO533" s="35">
        <v>2</v>
      </c>
      <c r="AP533" s="26"/>
      <c r="AQ533" s="26"/>
      <c r="AR533" s="26"/>
      <c r="AS533" s="26"/>
      <c r="AT533" s="26"/>
      <c r="AU533" s="26"/>
      <c r="AV533" s="26"/>
      <c r="AW533" s="26"/>
      <c r="AX533" s="26"/>
      <c r="AY533" s="26"/>
      <c r="AZ533" s="26"/>
      <c r="BA533" s="26"/>
      <c r="BB533" s="26"/>
      <c r="BC533" s="26"/>
      <c r="BD533" s="26"/>
      <c r="BE533" s="26"/>
      <c r="BF533" s="26"/>
      <c r="BG533" s="26"/>
      <c r="BH533" s="26"/>
      <c r="BI533" s="26"/>
      <c r="BJ533" s="26"/>
      <c r="BK533" s="26"/>
      <c r="BL533" s="26"/>
      <c r="BM533" s="26"/>
      <c r="BN533" s="26"/>
      <c r="BO533" s="26"/>
      <c r="BP533" s="26"/>
      <c r="BQ533" s="26"/>
      <c r="BR533" s="26"/>
      <c r="BS533" s="26"/>
      <c r="BT533" s="26"/>
      <c r="BU533" s="26"/>
      <c r="BV533" s="26"/>
      <c r="BW533" s="26"/>
      <c r="BX533" s="26"/>
      <c r="BY533" s="26"/>
      <c r="BZ533" s="26"/>
      <c r="CA533" s="26"/>
      <c r="CB533" s="26"/>
      <c r="CC533" s="26"/>
      <c r="CD533" s="26"/>
      <c r="CE533" s="26"/>
      <c r="CF533" s="26"/>
      <c r="CG533" s="26"/>
      <c r="CH533" s="26"/>
      <c r="CI533" s="26"/>
      <c r="CJ533" s="26"/>
      <c r="CK533" s="26"/>
      <c r="CL533" s="26"/>
      <c r="CM533" s="26"/>
      <c r="CN533" s="26"/>
      <c r="CO533" s="26"/>
      <c r="CP533" s="26"/>
      <c r="CQ533" s="26"/>
      <c r="CR533" s="26"/>
      <c r="CS533" s="26"/>
      <c r="CT533" s="26"/>
      <c r="CU533" s="26"/>
      <c r="CV533" s="26"/>
      <c r="CW533" s="26"/>
      <c r="CX533" s="26"/>
      <c r="CY533" s="26"/>
      <c r="CZ533" s="26"/>
      <c r="DA533" s="26"/>
      <c r="DB533" s="26"/>
      <c r="DC533" s="26"/>
      <c r="DD533" s="26"/>
      <c r="DE533" s="26"/>
      <c r="DF533" s="26"/>
      <c r="DG533" s="26"/>
      <c r="DH533" s="26"/>
      <c r="DI533" s="26"/>
      <c r="DJ533" s="26"/>
      <c r="DK533" s="26"/>
      <c r="DL533" s="26"/>
      <c r="DM533" s="26"/>
      <c r="DN533" s="26"/>
      <c r="DO533" s="26"/>
      <c r="DP533" s="26"/>
      <c r="DQ533" s="26"/>
      <c r="DR533" s="26"/>
      <c r="DS533" s="26"/>
      <c r="DT533" s="26"/>
      <c r="DU533" s="26"/>
      <c r="DV533" s="26"/>
      <c r="DW533" s="26"/>
      <c r="DX533" s="26"/>
      <c r="DY533" s="26"/>
      <c r="DZ533" s="26"/>
      <c r="EA533" s="26"/>
      <c r="EB533" s="26"/>
      <c r="EC533" s="26"/>
      <c r="ED533" s="26"/>
      <c r="EE533" s="26"/>
      <c r="EF533" s="26"/>
      <c r="EG533" s="26"/>
      <c r="EH533" s="26"/>
      <c r="EI533" s="26"/>
      <c r="EJ533" s="26"/>
      <c r="EK533" s="26"/>
      <c r="EL533" s="26"/>
      <c r="EM533" s="26"/>
      <c r="EN533" s="26"/>
      <c r="EO533" s="26"/>
      <c r="EP533" s="26"/>
      <c r="EQ533" s="26"/>
      <c r="ER533" s="26"/>
      <c r="ES533" s="26"/>
      <c r="ET533" s="26"/>
      <c r="EU533" s="26"/>
      <c r="EV533" s="26"/>
      <c r="EW533" s="26"/>
      <c r="EX533" s="26"/>
      <c r="EY533" s="26"/>
      <c r="EZ533" s="26"/>
      <c r="FA533" s="26"/>
      <c r="FB533" s="26"/>
      <c r="FC533" s="26"/>
      <c r="FD533" s="26"/>
      <c r="FE533" s="26"/>
      <c r="FF533" s="26"/>
      <c r="FG533" s="26"/>
      <c r="FH533" s="26"/>
      <c r="FI533" s="26"/>
      <c r="FJ533" s="26"/>
    </row>
    <row r="534" spans="1:166" x14ac:dyDescent="0.2">
      <c r="A534" s="35" t="s">
        <v>1528</v>
      </c>
      <c r="B534" s="35" t="s">
        <v>223</v>
      </c>
      <c r="C534" s="35" t="s">
        <v>1529</v>
      </c>
      <c r="D534" s="35" t="s">
        <v>1530</v>
      </c>
      <c r="E534" s="36">
        <v>305.06360000000001</v>
      </c>
      <c r="F534" s="35">
        <v>4.8600000000000003</v>
      </c>
      <c r="G534" s="35">
        <v>-85800</v>
      </c>
      <c r="H534" s="35">
        <v>42.05</v>
      </c>
      <c r="I534" s="35">
        <v>900</v>
      </c>
      <c r="J534" s="35" t="s">
        <v>1531</v>
      </c>
      <c r="K534" s="35">
        <v>3</v>
      </c>
      <c r="L534" s="35">
        <v>1</v>
      </c>
      <c r="M534" s="35">
        <v>6</v>
      </c>
      <c r="N534" s="41">
        <v>17.532499000000001</v>
      </c>
      <c r="O534" s="35">
        <v>2.0197400000000001E-2</v>
      </c>
      <c r="P534" s="35">
        <v>463942</v>
      </c>
      <c r="Q534" s="35">
        <v>533.25098000000003</v>
      </c>
      <c r="R534" s="35">
        <v>-3.4814600000000002E-6</v>
      </c>
      <c r="S534" s="35">
        <v>-17694</v>
      </c>
      <c r="T534" s="42">
        <v>900</v>
      </c>
      <c r="U534" s="35">
        <v>30.166499900000005</v>
      </c>
      <c r="V534" s="35">
        <v>-211.38269545750109</v>
      </c>
      <c r="W534" s="35">
        <v>-2.1734400000000001E-2</v>
      </c>
      <c r="X534" s="35">
        <v>-96629</v>
      </c>
      <c r="Y534" s="35">
        <v>1066.5019600000001</v>
      </c>
      <c r="Z534" s="35">
        <v>1.7407300000000001E-6</v>
      </c>
      <c r="AA534" s="35">
        <v>-87204.913100000005</v>
      </c>
      <c r="AB534" s="35">
        <v>368.3</v>
      </c>
      <c r="AC534" s="35">
        <v>21.114499899999998</v>
      </c>
      <c r="AD534" s="35">
        <v>-150.65091271373834</v>
      </c>
      <c r="AE534" s="35">
        <v>-1.47504E-2</v>
      </c>
      <c r="AF534" s="35">
        <v>214571</v>
      </c>
      <c r="AG534" s="35">
        <v>1066.5019600000001</v>
      </c>
      <c r="AH534" s="35">
        <v>1.7407300000000001E-6</v>
      </c>
      <c r="AI534" s="35">
        <v>-91665.347500000003</v>
      </c>
      <c r="AJ534" s="35">
        <v>388.36</v>
      </c>
      <c r="AK534" s="35">
        <v>-11.393499700000001</v>
      </c>
      <c r="AL534" s="35">
        <v>41.051203627558806</v>
      </c>
      <c r="AM534" s="35">
        <v>3.5293600000000008E-2</v>
      </c>
      <c r="AN534" s="35">
        <v>214571</v>
      </c>
      <c r="AO534" s="35">
        <v>1066.5019600000001</v>
      </c>
      <c r="AP534" s="35">
        <v>1.7407300000000001E-6</v>
      </c>
      <c r="AQ534" s="35">
        <v>-98394.344221200008</v>
      </c>
      <c r="AR534" s="35">
        <v>432</v>
      </c>
      <c r="AS534" s="35">
        <v>10.302500299999998</v>
      </c>
      <c r="AT534" s="35">
        <v>-63.060852508373699</v>
      </c>
      <c r="AU534" s="35">
        <v>-8.1824000000000011E-3</v>
      </c>
      <c r="AV534" s="35">
        <v>2394571</v>
      </c>
      <c r="AW534" s="35">
        <v>1066.5019600000001</v>
      </c>
      <c r="AX534" s="35">
        <v>1.7407300000000001E-6</v>
      </c>
      <c r="AY534" s="35">
        <v>-107227.9295</v>
      </c>
      <c r="AZ534" s="35">
        <v>700</v>
      </c>
      <c r="BA534" s="35">
        <v>2485.8605305999999</v>
      </c>
      <c r="BB534" s="35">
        <v>-21916.478895761935</v>
      </c>
      <c r="BC534" s="35">
        <v>-0.6047264</v>
      </c>
      <c r="BD534" s="35">
        <v>60473371</v>
      </c>
      <c r="BE534" s="35">
        <v>214977.88996</v>
      </c>
      <c r="BF534" s="35">
        <v>5.0644029999999994E-5</v>
      </c>
      <c r="BG534" s="35">
        <v>-1629141.3343999998</v>
      </c>
      <c r="BH534" s="35">
        <v>881.8</v>
      </c>
      <c r="BI534" s="35">
        <v>2489.3637301999997</v>
      </c>
      <c r="BJ534" s="35">
        <v>-21878.647524908862</v>
      </c>
      <c r="BK534" s="35">
        <v>-0.61048068</v>
      </c>
      <c r="BL534" s="35">
        <v>58237445</v>
      </c>
      <c r="BM534" s="35">
        <v>214977.88996</v>
      </c>
      <c r="BN534" s="35">
        <v>5.0608029999999996E-5</v>
      </c>
      <c r="BO534" s="35">
        <v>-1676419.8059999999</v>
      </c>
      <c r="BP534" s="42">
        <v>900</v>
      </c>
      <c r="BQ534" s="35">
        <v>2</v>
      </c>
      <c r="BR534" s="35">
        <v>22</v>
      </c>
      <c r="BS534" s="35">
        <v>3</v>
      </c>
      <c r="BT534" s="35">
        <v>81</v>
      </c>
      <c r="BU534" s="35">
        <v>4</v>
      </c>
      <c r="BV534" s="26"/>
      <c r="BW534" s="26"/>
      <c r="BX534" s="26"/>
      <c r="BY534" s="26"/>
      <c r="BZ534" s="26"/>
      <c r="CA534" s="26"/>
      <c r="CB534" s="26"/>
      <c r="CC534" s="26"/>
      <c r="CD534" s="26"/>
      <c r="CE534" s="26"/>
      <c r="CF534" s="26"/>
      <c r="CG534" s="26"/>
      <c r="CH534" s="26"/>
      <c r="CI534" s="26"/>
      <c r="CJ534" s="26"/>
      <c r="CK534" s="26"/>
      <c r="CL534" s="26"/>
      <c r="CM534" s="26"/>
      <c r="CN534" s="26"/>
      <c r="CO534" s="26"/>
      <c r="CP534" s="26"/>
      <c r="CQ534" s="26"/>
      <c r="CR534" s="26"/>
      <c r="CS534" s="26"/>
      <c r="CT534" s="26"/>
      <c r="CU534" s="26"/>
      <c r="CV534" s="26"/>
      <c r="CW534" s="26"/>
      <c r="CX534" s="26"/>
      <c r="CY534" s="26"/>
      <c r="CZ534" s="26"/>
      <c r="DA534" s="26"/>
      <c r="DB534" s="26"/>
      <c r="DC534" s="26"/>
      <c r="DD534" s="26"/>
      <c r="DE534" s="26"/>
      <c r="DF534" s="26"/>
      <c r="DG534" s="26"/>
      <c r="DH534" s="26"/>
      <c r="DI534" s="26"/>
      <c r="DJ534" s="26"/>
      <c r="DK534" s="26"/>
      <c r="DL534" s="26"/>
      <c r="DM534" s="26"/>
      <c r="DN534" s="26"/>
      <c r="DO534" s="26"/>
      <c r="DP534" s="26"/>
      <c r="DQ534" s="26"/>
      <c r="DR534" s="26"/>
      <c r="DS534" s="26"/>
      <c r="DT534" s="26"/>
      <c r="DU534" s="26"/>
      <c r="DV534" s="26"/>
      <c r="DW534" s="26"/>
      <c r="DX534" s="26"/>
      <c r="DY534" s="26"/>
      <c r="DZ534" s="26"/>
      <c r="EA534" s="26"/>
      <c r="EB534" s="26"/>
      <c r="EC534" s="26"/>
      <c r="ED534" s="26"/>
      <c r="EE534" s="26"/>
      <c r="EF534" s="26"/>
      <c r="EG534" s="26"/>
      <c r="EH534" s="26"/>
      <c r="EI534" s="26"/>
      <c r="EJ534" s="26"/>
      <c r="EK534" s="26"/>
      <c r="EL534" s="26"/>
      <c r="EM534" s="26"/>
      <c r="EN534" s="26"/>
      <c r="EO534" s="26"/>
      <c r="EP534" s="26"/>
      <c r="EQ534" s="26"/>
      <c r="ER534" s="26"/>
      <c r="ES534" s="26"/>
      <c r="ET534" s="26"/>
      <c r="EU534" s="26"/>
      <c r="EV534" s="26"/>
      <c r="EW534" s="26"/>
      <c r="EX534" s="26"/>
      <c r="EY534" s="26"/>
      <c r="EZ534" s="26"/>
      <c r="FA534" s="26"/>
      <c r="FB534" s="26"/>
      <c r="FC534" s="26"/>
      <c r="FD534" s="26"/>
      <c r="FE534" s="26"/>
      <c r="FF534" s="26"/>
      <c r="FG534" s="26"/>
      <c r="FH534" s="26"/>
      <c r="FI534" s="26"/>
      <c r="FJ534" s="26"/>
    </row>
    <row r="535" spans="1:166" x14ac:dyDescent="0.2">
      <c r="A535" s="35" t="s">
        <v>1532</v>
      </c>
      <c r="B535" s="35" t="s">
        <v>223</v>
      </c>
      <c r="C535" s="35" t="s">
        <v>1533</v>
      </c>
      <c r="D535" s="35" t="s">
        <v>1534</v>
      </c>
      <c r="E535" s="36">
        <v>492.63959999999997</v>
      </c>
      <c r="F535" s="35">
        <v>6.1660000000000004</v>
      </c>
      <c r="G535" s="35">
        <v>-21000</v>
      </c>
      <c r="H535" s="35">
        <v>61.235999999999997</v>
      </c>
      <c r="I535" s="35">
        <v>1050</v>
      </c>
      <c r="J535" s="35" t="s">
        <v>1535</v>
      </c>
      <c r="K535" s="35">
        <v>4</v>
      </c>
      <c r="L535" s="35">
        <v>4</v>
      </c>
      <c r="M535" s="35">
        <v>7</v>
      </c>
      <c r="N535" s="41">
        <v>1620.05</v>
      </c>
      <c r="O535" s="35">
        <v>-0.70302799999999999</v>
      </c>
      <c r="P535" s="35">
        <v>-18717700</v>
      </c>
      <c r="Q535" s="35">
        <v>-49185.5</v>
      </c>
      <c r="R535" s="35">
        <v>2.0834400000000001E-4</v>
      </c>
      <c r="S535" s="35">
        <v>486021</v>
      </c>
      <c r="T535" s="35">
        <v>980</v>
      </c>
      <c r="U535" s="35">
        <v>0</v>
      </c>
      <c r="V535" s="26" t="s">
        <v>118</v>
      </c>
      <c r="W535" s="35">
        <v>-6772.2201999999997</v>
      </c>
      <c r="X535" s="35">
        <v>3.4941399</v>
      </c>
      <c r="Y535" s="35">
        <v>0</v>
      </c>
      <c r="Z535" s="35">
        <v>0</v>
      </c>
      <c r="AA535" s="35">
        <v>0</v>
      </c>
      <c r="AB535" s="35">
        <v>3316728</v>
      </c>
      <c r="AC535" s="35">
        <v>1005</v>
      </c>
      <c r="AD535" s="35">
        <v>0</v>
      </c>
      <c r="AE535" s="35" t="s">
        <v>164</v>
      </c>
      <c r="AF535" s="35">
        <v>12548.2</v>
      </c>
      <c r="AG535" s="35">
        <v>-6.1180301000000004</v>
      </c>
      <c r="AH535" s="35">
        <v>0</v>
      </c>
      <c r="AI535" s="35">
        <v>0</v>
      </c>
      <c r="AJ535" s="35">
        <v>0</v>
      </c>
      <c r="AK535" s="35">
        <v>-6391762</v>
      </c>
      <c r="AL535" s="35">
        <v>1020</v>
      </c>
      <c r="AM535" s="35">
        <v>0</v>
      </c>
      <c r="AN535" s="26" t="s">
        <v>118</v>
      </c>
      <c r="AO535" s="35">
        <v>37.471001000000001</v>
      </c>
      <c r="AP535" s="35">
        <v>1.47E-2</v>
      </c>
      <c r="AQ535" s="35">
        <v>0</v>
      </c>
      <c r="AR535" s="35">
        <v>0</v>
      </c>
      <c r="AS535" s="35">
        <v>0</v>
      </c>
      <c r="AT535" s="35">
        <v>-11311</v>
      </c>
      <c r="AU535" s="42">
        <v>1050</v>
      </c>
      <c r="AV535" s="35">
        <v>-1583.1990006999999</v>
      </c>
      <c r="AW535" s="35">
        <v>12949.737524939979</v>
      </c>
      <c r="AX535" s="35">
        <v>0.71309500000000003</v>
      </c>
      <c r="AY535" s="35">
        <v>-9408450</v>
      </c>
      <c r="AZ535" s="35">
        <v>-98371</v>
      </c>
      <c r="BA535" s="35">
        <v>-1.04172E-4</v>
      </c>
      <c r="BB535" s="35">
        <v>477235.7341</v>
      </c>
      <c r="BC535" s="35">
        <v>494.3</v>
      </c>
      <c r="BD535" s="35">
        <v>-1533.3550003</v>
      </c>
      <c r="BE535" s="35">
        <v>12642.373992852486</v>
      </c>
      <c r="BF535" s="35">
        <v>0.663323</v>
      </c>
      <c r="BG535" s="35">
        <v>-10108520</v>
      </c>
      <c r="BH535" s="35">
        <v>-98371</v>
      </c>
      <c r="BI535" s="35">
        <v>-9.519346E-5</v>
      </c>
      <c r="BJ535" s="35">
        <v>488826.01730000001</v>
      </c>
      <c r="BK535" s="35">
        <v>700</v>
      </c>
      <c r="BL535" s="35">
        <v>942.2030299999999</v>
      </c>
      <c r="BM535" s="35">
        <v>-9211.0440504010767</v>
      </c>
      <c r="BN535" s="35">
        <v>6.6779000000000033E-2</v>
      </c>
      <c r="BO535" s="35">
        <v>47970280</v>
      </c>
      <c r="BP535" s="35">
        <v>115540.38800000001</v>
      </c>
      <c r="BQ535" s="35">
        <v>-4.629016000000001E-5</v>
      </c>
      <c r="BR535" s="35">
        <v>-1033087.3876</v>
      </c>
      <c r="BS535" s="35">
        <v>980</v>
      </c>
      <c r="BT535" s="35">
        <v>9334.4732299999996</v>
      </c>
      <c r="BU535" s="35">
        <v>-69040.636153531377</v>
      </c>
      <c r="BV535" s="35">
        <v>-4.1303888999999998</v>
      </c>
      <c r="BW535" s="35">
        <v>57329130</v>
      </c>
      <c r="BX535" s="35">
        <v>213911.38800000001</v>
      </c>
      <c r="BY535" s="35">
        <v>5.7881839999999995E-5</v>
      </c>
      <c r="BZ535" s="35">
        <v>1797619.6124</v>
      </c>
      <c r="CA535" s="35">
        <v>1005</v>
      </c>
      <c r="CB535" s="35">
        <v>-9985.9469700000009</v>
      </c>
      <c r="CC535" s="35">
        <v>64516.41837292994</v>
      </c>
      <c r="CD535" s="35">
        <v>5.4817811000000001</v>
      </c>
      <c r="CE535" s="35">
        <v>57329130</v>
      </c>
      <c r="CF535" s="35">
        <v>213911.38800000001</v>
      </c>
      <c r="CG535" s="35">
        <v>5.7881839999999995E-5</v>
      </c>
      <c r="CH535" s="35">
        <v>-7910870.3876</v>
      </c>
      <c r="CI535" s="35">
        <v>1016.55</v>
      </c>
      <c r="CJ535" s="35">
        <v>-10036.310970800001</v>
      </c>
      <c r="CK535" s="35">
        <v>64905.997897609028</v>
      </c>
      <c r="CL535" s="35">
        <v>5.5261791000000002</v>
      </c>
      <c r="CM535" s="35">
        <v>58001500</v>
      </c>
      <c r="CN535" s="35">
        <v>213911.38800000001</v>
      </c>
      <c r="CO535" s="35">
        <v>4.8903299999999996E-5</v>
      </c>
      <c r="CP535" s="35">
        <v>-7989506.4979999997</v>
      </c>
      <c r="CQ535" s="35">
        <v>1020</v>
      </c>
      <c r="CR535" s="35">
        <v>2474.4180281999998</v>
      </c>
      <c r="CS535" s="35">
        <v>-21762.761287718815</v>
      </c>
      <c r="CT535" s="35">
        <v>-0.60655100000000006</v>
      </c>
      <c r="CU535" s="35">
        <v>58001500</v>
      </c>
      <c r="CV535" s="35">
        <v>213911.38800000001</v>
      </c>
      <c r="CW535" s="35">
        <v>4.8903299999999996E-5</v>
      </c>
      <c r="CX535" s="35">
        <v>-1609055.4979999999</v>
      </c>
      <c r="CY535" s="42">
        <v>1050</v>
      </c>
      <c r="CZ535" s="35">
        <v>2</v>
      </c>
      <c r="DA535" s="35">
        <v>22</v>
      </c>
      <c r="DB535" s="35">
        <v>3</v>
      </c>
      <c r="DC535" s="35">
        <v>84</v>
      </c>
      <c r="DD535" s="35">
        <v>4</v>
      </c>
      <c r="DE535" s="26"/>
      <c r="DF535" s="26"/>
      <c r="DG535" s="26"/>
      <c r="DH535" s="26"/>
      <c r="DI535" s="26"/>
      <c r="DJ535" s="26"/>
      <c r="DK535" s="26"/>
      <c r="DL535" s="26"/>
      <c r="DM535" s="26"/>
      <c r="DN535" s="26"/>
      <c r="DO535" s="26"/>
      <c r="DP535" s="26"/>
      <c r="DQ535" s="26"/>
      <c r="DR535" s="26"/>
      <c r="DS535" s="26"/>
      <c r="DT535" s="26"/>
      <c r="DU535" s="26"/>
      <c r="DV535" s="26"/>
      <c r="DW535" s="26"/>
      <c r="DX535" s="26"/>
      <c r="DY535" s="26"/>
      <c r="DZ535" s="26"/>
      <c r="EA535" s="26"/>
      <c r="EB535" s="26"/>
      <c r="EC535" s="26"/>
      <c r="ED535" s="26"/>
      <c r="EE535" s="26"/>
      <c r="EF535" s="26"/>
      <c r="EG535" s="26"/>
      <c r="EH535" s="26"/>
      <c r="EI535" s="26"/>
      <c r="EJ535" s="26"/>
      <c r="EK535" s="26"/>
      <c r="EL535" s="26"/>
      <c r="EM535" s="26"/>
      <c r="EN535" s="26"/>
      <c r="EO535" s="26"/>
      <c r="EP535" s="26"/>
      <c r="EQ535" s="26"/>
      <c r="ER535" s="26"/>
      <c r="ES535" s="26"/>
      <c r="ET535" s="26"/>
      <c r="EU535" s="26"/>
      <c r="EV535" s="26"/>
      <c r="EW535" s="26"/>
      <c r="EX535" s="26"/>
      <c r="EY535" s="26"/>
      <c r="EZ535" s="26"/>
      <c r="FA535" s="26"/>
      <c r="FB535" s="26"/>
      <c r="FC535" s="26"/>
      <c r="FD535" s="26"/>
      <c r="FE535" s="26"/>
      <c r="FF535" s="26"/>
      <c r="FG535" s="26"/>
      <c r="FH535" s="26"/>
      <c r="FI535" s="26"/>
      <c r="FJ535" s="26"/>
    </row>
    <row r="536" spans="1:166" x14ac:dyDescent="0.2">
      <c r="A536" s="35" t="s">
        <v>1536</v>
      </c>
      <c r="B536" s="35" t="s">
        <v>223</v>
      </c>
      <c r="C536" s="35" t="s">
        <v>1537</v>
      </c>
      <c r="E536" s="36">
        <v>687.19959999999992</v>
      </c>
      <c r="F536" s="35" t="s">
        <v>546</v>
      </c>
      <c r="G536" s="35">
        <v>-45300</v>
      </c>
      <c r="H536" s="35">
        <v>72.106999999999999</v>
      </c>
      <c r="I536" s="35">
        <v>1000</v>
      </c>
      <c r="J536" s="35" t="s">
        <v>1538</v>
      </c>
      <c r="K536" s="35">
        <v>4</v>
      </c>
      <c r="L536" s="35">
        <v>1</v>
      </c>
      <c r="M536" s="35">
        <v>3</v>
      </c>
      <c r="N536" s="41">
        <v>175.30499</v>
      </c>
      <c r="O536" s="35">
        <v>-6.5171599999999996E-2</v>
      </c>
      <c r="P536" s="35">
        <v>-985905</v>
      </c>
      <c r="Q536" s="35">
        <v>-3863.3701000000001</v>
      </c>
      <c r="R536" s="35">
        <v>2.6571200000000001E-5</v>
      </c>
      <c r="S536" s="35">
        <v>22838</v>
      </c>
      <c r="T536" s="42">
        <v>1000</v>
      </c>
      <c r="U536" s="35">
        <v>-142.2419907</v>
      </c>
      <c r="V536" s="35">
        <v>1122.7723061534025</v>
      </c>
      <c r="W536" s="35">
        <v>8.1250599999999992E-2</v>
      </c>
      <c r="X536" s="35">
        <v>-506352.5</v>
      </c>
      <c r="Y536" s="35">
        <v>-7726.7402000000002</v>
      </c>
      <c r="Z536" s="35">
        <v>-1.32856E-5</v>
      </c>
      <c r="AA536" s="35">
        <v>-11085.061900000001</v>
      </c>
      <c r="AB536" s="35">
        <v>700</v>
      </c>
      <c r="AC536" s="35">
        <v>2333.3160395999998</v>
      </c>
      <c r="AD536" s="35">
        <v>-20730.64573710016</v>
      </c>
      <c r="AE536" s="35">
        <v>-0.51529340000000001</v>
      </c>
      <c r="AF536" s="35">
        <v>57572447.5</v>
      </c>
      <c r="AG536" s="35">
        <v>206184.64780000001</v>
      </c>
      <c r="AH536" s="35">
        <v>3.5617699999999996E-5</v>
      </c>
      <c r="AI536" s="35">
        <v>-1532998.4667999998</v>
      </c>
      <c r="AJ536" s="35">
        <v>722.65</v>
      </c>
      <c r="AK536" s="35">
        <v>2351.2560399999998</v>
      </c>
      <c r="AL536" s="35">
        <v>-20828.019925022305</v>
      </c>
      <c r="AM536" s="35">
        <v>-0.52604139999999999</v>
      </c>
      <c r="AN536" s="35">
        <v>57568447.5</v>
      </c>
      <c r="AO536" s="35">
        <v>206184.64780000001</v>
      </c>
      <c r="AP536" s="35">
        <v>3.5617699999999996E-5</v>
      </c>
      <c r="AQ536" s="35">
        <v>-1542355.9083199999</v>
      </c>
      <c r="AR536" s="42">
        <v>1000</v>
      </c>
      <c r="AS536" s="35">
        <v>2</v>
      </c>
      <c r="AT536" s="35">
        <v>22</v>
      </c>
      <c r="AU536" s="35">
        <v>3</v>
      </c>
      <c r="AV536" s="35">
        <v>92</v>
      </c>
      <c r="AW536" s="35">
        <v>4</v>
      </c>
      <c r="AX536" s="26"/>
      <c r="AY536" s="26"/>
      <c r="AZ536" s="26"/>
      <c r="BA536" s="26"/>
      <c r="BB536" s="26"/>
      <c r="BC536" s="26"/>
      <c r="BD536" s="26"/>
      <c r="BE536" s="26"/>
      <c r="BF536" s="26"/>
      <c r="BG536" s="26"/>
      <c r="BH536" s="26"/>
      <c r="BI536" s="26"/>
      <c r="BJ536" s="26"/>
      <c r="BK536" s="26"/>
      <c r="BL536" s="26"/>
      <c r="BM536" s="26"/>
      <c r="BN536" s="26"/>
      <c r="BO536" s="26"/>
      <c r="BP536" s="26"/>
      <c r="BQ536" s="26"/>
      <c r="BR536" s="26"/>
      <c r="BS536" s="26"/>
      <c r="BT536" s="26"/>
      <c r="BU536" s="26"/>
      <c r="BV536" s="26"/>
      <c r="BW536" s="26"/>
      <c r="BX536" s="26"/>
      <c r="BY536" s="26"/>
      <c r="BZ536" s="26"/>
      <c r="CA536" s="26"/>
      <c r="CB536" s="26"/>
      <c r="CC536" s="26"/>
      <c r="CD536" s="26"/>
      <c r="CE536" s="26"/>
      <c r="CF536" s="26"/>
      <c r="CG536" s="26"/>
      <c r="CH536" s="26"/>
      <c r="CI536" s="26"/>
      <c r="CJ536" s="26"/>
      <c r="CK536" s="26"/>
      <c r="CL536" s="26"/>
      <c r="CM536" s="26"/>
      <c r="CN536" s="26"/>
      <c r="CO536" s="26"/>
      <c r="CP536" s="26"/>
      <c r="CQ536" s="26"/>
      <c r="CR536" s="26"/>
      <c r="CS536" s="26"/>
      <c r="CT536" s="26"/>
      <c r="CU536" s="26"/>
      <c r="CV536" s="26"/>
      <c r="CW536" s="26"/>
      <c r="CX536" s="26"/>
      <c r="CY536" s="26"/>
      <c r="CZ536" s="26"/>
      <c r="DA536" s="26"/>
      <c r="DB536" s="26"/>
      <c r="DC536" s="26"/>
      <c r="DD536" s="26"/>
      <c r="DE536" s="26"/>
      <c r="DF536" s="26"/>
      <c r="DG536" s="26"/>
      <c r="DH536" s="26"/>
      <c r="DI536" s="26"/>
      <c r="DJ536" s="26"/>
      <c r="DK536" s="26"/>
      <c r="DL536" s="26"/>
      <c r="DM536" s="26"/>
      <c r="DN536" s="26"/>
      <c r="DO536" s="26"/>
      <c r="DP536" s="26"/>
      <c r="DQ536" s="26"/>
      <c r="DR536" s="26"/>
      <c r="DS536" s="26"/>
      <c r="DT536" s="26"/>
      <c r="DU536" s="26"/>
      <c r="DV536" s="26"/>
      <c r="DW536" s="26"/>
      <c r="DX536" s="26"/>
      <c r="DY536" s="26"/>
      <c r="DZ536" s="26"/>
      <c r="EA536" s="26"/>
      <c r="EB536" s="26"/>
      <c r="EC536" s="26"/>
      <c r="ED536" s="26"/>
      <c r="EE536" s="26"/>
      <c r="EF536" s="26"/>
      <c r="EG536" s="26"/>
      <c r="EH536" s="26"/>
      <c r="EI536" s="26"/>
      <c r="EJ536" s="26"/>
      <c r="EK536" s="26"/>
      <c r="EL536" s="26"/>
      <c r="EM536" s="26"/>
      <c r="EN536" s="26"/>
      <c r="EO536" s="26"/>
      <c r="EP536" s="26"/>
      <c r="EQ536" s="26"/>
      <c r="ER536" s="26"/>
      <c r="ES536" s="26"/>
      <c r="ET536" s="26"/>
      <c r="EU536" s="26"/>
      <c r="EV536" s="26"/>
      <c r="EW536" s="26"/>
      <c r="EX536" s="26"/>
      <c r="EY536" s="26"/>
      <c r="EZ536" s="26"/>
      <c r="FA536" s="26"/>
      <c r="FB536" s="26"/>
      <c r="FC536" s="26"/>
      <c r="FD536" s="26"/>
      <c r="FE536" s="26"/>
      <c r="FF536" s="26"/>
      <c r="FG536" s="26"/>
      <c r="FH536" s="26"/>
      <c r="FI536" s="26"/>
      <c r="FJ536" s="26"/>
    </row>
    <row r="537" spans="1:166" x14ac:dyDescent="0.2">
      <c r="A537" s="35" t="s">
        <v>1539</v>
      </c>
      <c r="B537" s="35" t="s">
        <v>99</v>
      </c>
      <c r="C537" s="35" t="s">
        <v>1540</v>
      </c>
      <c r="E537" s="36">
        <v>69.744200000000006</v>
      </c>
      <c r="F537" s="35">
        <v>7.25</v>
      </c>
      <c r="G537" s="35">
        <v>-16000</v>
      </c>
      <c r="H537" s="35">
        <v>7.6</v>
      </c>
      <c r="I537" s="35">
        <v>1850</v>
      </c>
      <c r="J537" s="35" t="s">
        <v>1517</v>
      </c>
      <c r="K537" s="35">
        <v>4</v>
      </c>
      <c r="L537" s="35">
        <v>2</v>
      </c>
      <c r="M537" s="35">
        <v>6</v>
      </c>
      <c r="N537" s="41">
        <v>12.486700000000001</v>
      </c>
      <c r="O537" s="35">
        <v>-5.6786E-4</v>
      </c>
      <c r="P537" s="35">
        <v>322844</v>
      </c>
      <c r="Q537" s="35">
        <v>0</v>
      </c>
      <c r="R537" s="35">
        <v>1.0638600000000001E-6</v>
      </c>
      <c r="S537" s="35">
        <v>-4783</v>
      </c>
      <c r="T537" s="35">
        <v>1748</v>
      </c>
      <c r="U537" s="35">
        <v>14460</v>
      </c>
      <c r="V537" s="35" t="s">
        <v>92</v>
      </c>
      <c r="W537" s="35">
        <v>21.75</v>
      </c>
      <c r="X537" s="35">
        <v>0</v>
      </c>
      <c r="Y537" s="35">
        <v>0</v>
      </c>
      <c r="Z537" s="35">
        <v>0</v>
      </c>
      <c r="AA537" s="35">
        <v>0</v>
      </c>
      <c r="AB537" s="35">
        <v>-2384</v>
      </c>
      <c r="AC537" s="42">
        <v>1850</v>
      </c>
      <c r="AD537" s="35">
        <v>-10.576700200000001</v>
      </c>
      <c r="AE537" s="35">
        <v>66.653785433556976</v>
      </c>
      <c r="AF537" s="35">
        <v>1.3324860000000001E-2</v>
      </c>
      <c r="AG537" s="35">
        <v>176739</v>
      </c>
      <c r="AH537" s="35">
        <v>0</v>
      </c>
      <c r="AI537" s="35">
        <v>-2.9350299999999998E-6</v>
      </c>
      <c r="AJ537" s="35">
        <v>-19309.648639999999</v>
      </c>
      <c r="AK537" s="35">
        <v>550</v>
      </c>
      <c r="AL537" s="35">
        <v>-2.0687003000000015</v>
      </c>
      <c r="AM537" s="35">
        <v>13.320043359389352</v>
      </c>
      <c r="AN537" s="35">
        <v>2.7054599999999998E-3</v>
      </c>
      <c r="AO537" s="35">
        <v>-10131.5</v>
      </c>
      <c r="AP537" s="35">
        <v>0</v>
      </c>
      <c r="AQ537" s="35">
        <v>-5.0578000000000007E-7</v>
      </c>
      <c r="AR537" s="35">
        <v>-16354.7551</v>
      </c>
      <c r="AS537" s="35">
        <v>700</v>
      </c>
      <c r="AT537" s="35">
        <v>823.11730979999993</v>
      </c>
      <c r="AU537" s="35">
        <v>-7271.1526377251312</v>
      </c>
      <c r="AV537" s="35">
        <v>-0.19614254</v>
      </c>
      <c r="AW537" s="35">
        <v>19349468.5</v>
      </c>
      <c r="AX537" s="35">
        <v>71303.796000000002</v>
      </c>
      <c r="AY537" s="35">
        <v>1.5795319999999999E-5</v>
      </c>
      <c r="AZ537" s="35">
        <v>-523659.22340000002</v>
      </c>
      <c r="BA537" s="35">
        <v>1394</v>
      </c>
      <c r="BB537" s="35">
        <v>-36.3959002</v>
      </c>
      <c r="BC537" s="35">
        <v>289.9151590558053</v>
      </c>
      <c r="BD537" s="35">
        <v>8.5092399999999995E-3</v>
      </c>
      <c r="BE537" s="35">
        <v>18164018.5</v>
      </c>
      <c r="BF537" s="35">
        <v>0</v>
      </c>
      <c r="BG537" s="35">
        <v>-5.0578000000000007E-7</v>
      </c>
      <c r="BH537" s="35">
        <v>-79637.983399999997</v>
      </c>
      <c r="BI537" s="35">
        <v>1748</v>
      </c>
      <c r="BJ537" s="35">
        <v>-45.659200200000001</v>
      </c>
      <c r="BK537" s="35">
        <v>357.12451948675499</v>
      </c>
      <c r="BL537" s="35">
        <v>7.9413799999999996E-3</v>
      </c>
      <c r="BM537" s="35">
        <v>18002596.5</v>
      </c>
      <c r="BN537" s="35">
        <v>0</v>
      </c>
      <c r="BO537" s="35">
        <v>2.6149999999999999E-8</v>
      </c>
      <c r="BP537" s="35">
        <v>-77238.983399999997</v>
      </c>
      <c r="BQ537" s="35">
        <v>1768</v>
      </c>
      <c r="BR537" s="35">
        <v>-4.817000199999999</v>
      </c>
      <c r="BS537" s="35">
        <v>33.966570323879502</v>
      </c>
      <c r="BT537" s="35">
        <v>3.6059999999999998E-4</v>
      </c>
      <c r="BU537" s="35">
        <v>-165753.5</v>
      </c>
      <c r="BV537" s="35">
        <v>0</v>
      </c>
      <c r="BW537" s="35">
        <v>2.6149999999999999E-8</v>
      </c>
      <c r="BX537" s="35">
        <v>-11873.727200000001</v>
      </c>
      <c r="BY537" s="42">
        <v>1850</v>
      </c>
      <c r="BZ537" s="35">
        <v>2</v>
      </c>
      <c r="CA537" s="35">
        <v>22</v>
      </c>
      <c r="CB537" s="35">
        <v>1</v>
      </c>
      <c r="CC537" s="35">
        <v>9</v>
      </c>
      <c r="CD537" s="35">
        <v>1</v>
      </c>
      <c r="CE537" s="26"/>
      <c r="CF537" s="26"/>
      <c r="CG537" s="26"/>
      <c r="CH537" s="26"/>
      <c r="CI537" s="26"/>
      <c r="CJ537" s="26"/>
      <c r="CK537" s="26"/>
      <c r="CL537" s="26"/>
      <c r="CM537" s="26"/>
      <c r="CN537" s="26"/>
      <c r="CO537" s="26"/>
      <c r="CP537" s="26"/>
      <c r="CQ537" s="26"/>
      <c r="CR537" s="26"/>
      <c r="CS537" s="26"/>
      <c r="CT537" s="26"/>
      <c r="CU537" s="26"/>
      <c r="CV537" s="26"/>
      <c r="CW537" s="26"/>
      <c r="CX537" s="26"/>
      <c r="CY537" s="26"/>
      <c r="CZ537" s="26"/>
      <c r="DA537" s="26"/>
      <c r="DB537" s="26"/>
      <c r="DC537" s="26"/>
      <c r="DD537" s="26"/>
      <c r="DE537" s="26"/>
      <c r="DF537" s="26"/>
      <c r="DG537" s="26"/>
      <c r="DH537" s="26"/>
      <c r="DI537" s="26"/>
      <c r="DJ537" s="26"/>
      <c r="DK537" s="26"/>
      <c r="DL537" s="26"/>
      <c r="DM537" s="26"/>
      <c r="DN537" s="26"/>
      <c r="DO537" s="26"/>
      <c r="DP537" s="26"/>
      <c r="DQ537" s="26"/>
      <c r="DR537" s="26"/>
      <c r="DS537" s="26"/>
      <c r="DT537" s="26"/>
      <c r="DU537" s="26"/>
      <c r="DV537" s="26"/>
      <c r="DW537" s="26"/>
      <c r="DX537" s="26"/>
      <c r="DY537" s="26"/>
      <c r="DZ537" s="26"/>
      <c r="EA537" s="26"/>
      <c r="EB537" s="26"/>
      <c r="EC537" s="26"/>
      <c r="ED537" s="26"/>
      <c r="EE537" s="26"/>
      <c r="EF537" s="26"/>
      <c r="EG537" s="26"/>
      <c r="EH537" s="26"/>
      <c r="EI537" s="26"/>
      <c r="EJ537" s="26"/>
      <c r="EK537" s="26"/>
      <c r="EL537" s="26"/>
      <c r="EM537" s="26"/>
      <c r="EN537" s="26"/>
      <c r="EO537" s="26"/>
      <c r="EP537" s="26"/>
      <c r="EQ537" s="26"/>
      <c r="ER537" s="26"/>
      <c r="ES537" s="26"/>
      <c r="ET537" s="26"/>
      <c r="EU537" s="26"/>
      <c r="EV537" s="26"/>
      <c r="EW537" s="26"/>
      <c r="EX537" s="26"/>
      <c r="EY537" s="26"/>
      <c r="EZ537" s="26"/>
      <c r="FA537" s="26"/>
      <c r="FB537" s="26"/>
      <c r="FC537" s="26"/>
      <c r="FD537" s="26"/>
      <c r="FE537" s="26"/>
      <c r="FF537" s="26"/>
      <c r="FG537" s="26"/>
      <c r="FH537" s="26"/>
      <c r="FI537" s="26"/>
      <c r="FJ537" s="26"/>
    </row>
    <row r="538" spans="1:166" x14ac:dyDescent="0.2">
      <c r="A538" s="35" t="s">
        <v>1541</v>
      </c>
      <c r="B538" s="35" t="s">
        <v>104</v>
      </c>
      <c r="C538" s="35" t="s">
        <v>1542</v>
      </c>
      <c r="E538" s="36">
        <v>94.385899999999992</v>
      </c>
      <c r="F538" s="35">
        <v>3.8600000000000001E-3</v>
      </c>
      <c r="G538" s="35">
        <v>46100</v>
      </c>
      <c r="H538" s="35">
        <v>58.692</v>
      </c>
      <c r="I538" s="35">
        <v>2000</v>
      </c>
      <c r="J538" s="35" t="s">
        <v>1514</v>
      </c>
      <c r="K538" s="35">
        <v>2</v>
      </c>
      <c r="L538" s="35">
        <v>1</v>
      </c>
      <c r="M538" s="35">
        <v>4</v>
      </c>
      <c r="N538" s="41">
        <v>8.8780003000000001</v>
      </c>
      <c r="O538" s="35">
        <v>5.3999999999999998E-5</v>
      </c>
      <c r="P538" s="35">
        <v>45600</v>
      </c>
      <c r="Q538" s="35">
        <v>0</v>
      </c>
      <c r="R538" s="35">
        <v>0</v>
      </c>
      <c r="S538" s="35">
        <v>-2805</v>
      </c>
      <c r="T538" s="42">
        <v>2000</v>
      </c>
      <c r="U538" s="35">
        <v>1.2302496000000005</v>
      </c>
      <c r="V538" s="35">
        <v>-35.655486642524522</v>
      </c>
      <c r="W538" s="35">
        <v>1.6219939999999999E-3</v>
      </c>
      <c r="X538" s="35">
        <v>10437.625</v>
      </c>
      <c r="Y538" s="35">
        <v>58.595599999999997</v>
      </c>
      <c r="Z538" s="35">
        <v>8.4154249999999994E-9</v>
      </c>
      <c r="AA538" s="35">
        <v>46035.247150000003</v>
      </c>
      <c r="AB538" s="35">
        <v>700</v>
      </c>
      <c r="AC538" s="35">
        <v>826.41625969999996</v>
      </c>
      <c r="AD538" s="35">
        <v>-7320.1281677270445</v>
      </c>
      <c r="AE538" s="35">
        <v>-0.19722600599999998</v>
      </c>
      <c r="AF538" s="35">
        <v>19370037.625</v>
      </c>
      <c r="AG538" s="35">
        <v>71362.391600000003</v>
      </c>
      <c r="AH538" s="35">
        <v>1.6309515424999999E-5</v>
      </c>
      <c r="AI538" s="35">
        <v>-461269.22115</v>
      </c>
      <c r="AJ538" s="35">
        <v>1394</v>
      </c>
      <c r="AK538" s="35">
        <v>-33.096950300000003</v>
      </c>
      <c r="AL538" s="35">
        <v>240.93962905389145</v>
      </c>
      <c r="AM538" s="35">
        <v>7.4257739999999996E-3</v>
      </c>
      <c r="AN538" s="35">
        <v>18184587.625</v>
      </c>
      <c r="AO538" s="35">
        <v>58.595599999999997</v>
      </c>
      <c r="AP538" s="35">
        <v>8.4154249999999994E-9</v>
      </c>
      <c r="AQ538" s="35">
        <v>-17247.98115</v>
      </c>
      <c r="AR538" s="35">
        <v>1768</v>
      </c>
      <c r="AS538" s="35">
        <v>7.7452496999999987</v>
      </c>
      <c r="AT538" s="35">
        <v>-82.218320108984074</v>
      </c>
      <c r="AU538" s="35">
        <v>-1.5500600000000001E-4</v>
      </c>
      <c r="AV538" s="35">
        <v>16237.625</v>
      </c>
      <c r="AW538" s="35">
        <v>58.595599999999997</v>
      </c>
      <c r="AX538" s="35">
        <v>8.4154249999999994E-9</v>
      </c>
      <c r="AY538" s="35">
        <v>48117.275049999997</v>
      </c>
      <c r="AZ538" s="42">
        <v>2000</v>
      </c>
      <c r="BA538" s="35">
        <v>2</v>
      </c>
      <c r="BB538" s="35">
        <v>22</v>
      </c>
      <c r="BC538" s="35">
        <v>1</v>
      </c>
      <c r="BD538" s="35">
        <v>20</v>
      </c>
      <c r="BE538" s="35">
        <v>0.5</v>
      </c>
      <c r="BF538" s="26"/>
      <c r="BG538" s="26"/>
      <c r="BH538" s="26"/>
      <c r="BI538" s="26"/>
      <c r="BJ538" s="26"/>
      <c r="BK538" s="26"/>
      <c r="BL538" s="26"/>
      <c r="BM538" s="26"/>
      <c r="BN538" s="26"/>
      <c r="BO538" s="26"/>
      <c r="BP538" s="26"/>
      <c r="BQ538" s="26"/>
      <c r="BR538" s="26"/>
      <c r="BS538" s="26"/>
      <c r="BT538" s="26"/>
      <c r="BU538" s="26"/>
      <c r="BV538" s="26"/>
      <c r="BW538" s="26"/>
      <c r="BX538" s="26"/>
      <c r="BY538" s="26"/>
      <c r="BZ538" s="26"/>
      <c r="CA538" s="26"/>
      <c r="CB538" s="26"/>
      <c r="CC538" s="26"/>
      <c r="CD538" s="26"/>
      <c r="CE538" s="26"/>
      <c r="CF538" s="26"/>
      <c r="CG538" s="26"/>
      <c r="CH538" s="26"/>
      <c r="CI538" s="26"/>
      <c r="CJ538" s="26"/>
      <c r="CK538" s="26"/>
      <c r="CL538" s="26"/>
      <c r="CM538" s="26"/>
      <c r="CN538" s="26"/>
      <c r="CO538" s="26"/>
      <c r="CP538" s="26"/>
      <c r="CQ538" s="26"/>
      <c r="CR538" s="26"/>
      <c r="CS538" s="26"/>
      <c r="CT538" s="26"/>
      <c r="CU538" s="26"/>
      <c r="CV538" s="26"/>
      <c r="CW538" s="26"/>
      <c r="CX538" s="26"/>
      <c r="CY538" s="26"/>
      <c r="CZ538" s="26"/>
      <c r="DA538" s="26"/>
      <c r="DB538" s="26"/>
      <c r="DC538" s="26"/>
      <c r="DD538" s="26"/>
      <c r="DE538" s="26"/>
      <c r="DF538" s="26"/>
      <c r="DG538" s="26"/>
      <c r="DH538" s="26"/>
      <c r="DI538" s="26"/>
      <c r="DJ538" s="26"/>
      <c r="DK538" s="26"/>
      <c r="DL538" s="26"/>
      <c r="DM538" s="26"/>
      <c r="DN538" s="26"/>
      <c r="DO538" s="26"/>
      <c r="DP538" s="26"/>
      <c r="DQ538" s="26"/>
      <c r="DR538" s="26"/>
      <c r="DS538" s="26"/>
      <c r="DT538" s="26"/>
      <c r="DU538" s="26"/>
      <c r="DV538" s="26"/>
      <c r="DW538" s="26"/>
      <c r="DX538" s="26"/>
      <c r="DY538" s="26"/>
      <c r="DZ538" s="26"/>
      <c r="EA538" s="26"/>
      <c r="EB538" s="26"/>
      <c r="EC538" s="26"/>
      <c r="ED538" s="26"/>
      <c r="EE538" s="26"/>
      <c r="EF538" s="26"/>
      <c r="EG538" s="26"/>
      <c r="EH538" s="26"/>
      <c r="EI538" s="26"/>
      <c r="EJ538" s="26"/>
      <c r="EK538" s="26"/>
      <c r="EL538" s="26"/>
      <c r="EM538" s="26"/>
      <c r="EN538" s="26"/>
      <c r="EO538" s="26"/>
      <c r="EP538" s="26"/>
      <c r="EQ538" s="26"/>
      <c r="ER538" s="26"/>
      <c r="ES538" s="26"/>
      <c r="ET538" s="26"/>
      <c r="EU538" s="26"/>
      <c r="EV538" s="26"/>
      <c r="EW538" s="26"/>
      <c r="EX538" s="26"/>
      <c r="EY538" s="26"/>
      <c r="EZ538" s="26"/>
      <c r="FA538" s="26"/>
      <c r="FB538" s="26"/>
      <c r="FC538" s="26"/>
      <c r="FD538" s="26"/>
      <c r="FE538" s="26"/>
      <c r="FF538" s="26"/>
      <c r="FG538" s="26"/>
      <c r="FH538" s="26"/>
      <c r="FI538" s="26"/>
      <c r="FJ538" s="26"/>
    </row>
    <row r="539" spans="1:166" x14ac:dyDescent="0.2">
      <c r="A539" s="35" t="s">
        <v>1543</v>
      </c>
      <c r="B539" s="35" t="s">
        <v>99</v>
      </c>
      <c r="C539" s="35" t="s">
        <v>1544</v>
      </c>
      <c r="E539" s="36">
        <v>129.83859999999999</v>
      </c>
      <c r="F539" s="35">
        <v>3.3559999999999999</v>
      </c>
      <c r="G539" s="35">
        <v>-74700</v>
      </c>
      <c r="H539" s="35">
        <v>26.114999999999998</v>
      </c>
      <c r="I539" s="35">
        <v>1365</v>
      </c>
      <c r="J539" s="35" t="s">
        <v>1514</v>
      </c>
      <c r="K539" s="35">
        <v>2</v>
      </c>
      <c r="L539" s="35">
        <v>2</v>
      </c>
      <c r="M539" s="35">
        <v>3</v>
      </c>
      <c r="N539" s="41">
        <v>19.497999</v>
      </c>
      <c r="O539" s="35">
        <v>8.8599999999999996E-4</v>
      </c>
      <c r="P539" s="35">
        <v>112600</v>
      </c>
      <c r="Q539" s="35">
        <v>0</v>
      </c>
      <c r="R539" s="35">
        <v>0</v>
      </c>
      <c r="S539" s="35">
        <v>-6270</v>
      </c>
      <c r="T539" s="35">
        <v>994</v>
      </c>
      <c r="U539" s="35">
        <v>10500</v>
      </c>
      <c r="V539" s="35" t="s">
        <v>92</v>
      </c>
      <c r="W539" s="35">
        <v>24</v>
      </c>
      <c r="X539" s="35">
        <v>0</v>
      </c>
      <c r="Y539" s="35">
        <v>0</v>
      </c>
      <c r="Z539" s="35">
        <v>0</v>
      </c>
      <c r="AA539" s="35">
        <v>0</v>
      </c>
      <c r="AB539" s="35">
        <v>744</v>
      </c>
      <c r="AC539" s="42">
        <v>1365</v>
      </c>
      <c r="AD539" s="35">
        <v>-4.2824991000000008</v>
      </c>
      <c r="AE539" s="35">
        <v>59.649072015146885</v>
      </c>
      <c r="AF539" s="35">
        <v>6.8898799999999986E-4</v>
      </c>
      <c r="AG539" s="35">
        <v>37375.25</v>
      </c>
      <c r="AH539" s="35">
        <v>117.19119999999999</v>
      </c>
      <c r="AI539" s="35">
        <v>1.6830849999999999E-8</v>
      </c>
      <c r="AJ539" s="35">
        <v>-77177.423999999999</v>
      </c>
      <c r="AK539" s="35">
        <v>700</v>
      </c>
      <c r="AL539" s="35">
        <v>820.90351099999998</v>
      </c>
      <c r="AM539" s="35">
        <v>-7224.8236090693745</v>
      </c>
      <c r="AN539" s="35">
        <v>-0.198159012</v>
      </c>
      <c r="AO539" s="35">
        <v>19396975.25</v>
      </c>
      <c r="AP539" s="35">
        <v>71420.987200000003</v>
      </c>
      <c r="AQ539" s="35">
        <v>1.6317930849999999E-5</v>
      </c>
      <c r="AR539" s="35">
        <v>-584481.89229999995</v>
      </c>
      <c r="AS539" s="35">
        <v>994</v>
      </c>
      <c r="AT539" s="35">
        <v>816.40151000000003</v>
      </c>
      <c r="AU539" s="35">
        <v>-7201.6317102743706</v>
      </c>
      <c r="AV539" s="35">
        <v>-0.197273012</v>
      </c>
      <c r="AW539" s="35">
        <v>19340675.25</v>
      </c>
      <c r="AX539" s="35">
        <v>71420.987200000003</v>
      </c>
      <c r="AY539" s="35">
        <v>1.6317930849999999E-5</v>
      </c>
      <c r="AZ539" s="35">
        <v>-577467.89229999995</v>
      </c>
      <c r="BA539" s="42">
        <v>1365</v>
      </c>
      <c r="BB539" s="35">
        <v>2</v>
      </c>
      <c r="BC539" s="35">
        <v>22</v>
      </c>
      <c r="BD539" s="35">
        <v>1</v>
      </c>
      <c r="BE539" s="35">
        <v>20</v>
      </c>
      <c r="BF539" s="35">
        <v>1</v>
      </c>
      <c r="BG539" s="26"/>
      <c r="BH539" s="26"/>
      <c r="BI539" s="26"/>
      <c r="BJ539" s="26"/>
      <c r="BK539" s="26"/>
      <c r="BL539" s="26"/>
      <c r="BM539" s="26"/>
      <c r="BN539" s="26"/>
      <c r="BO539" s="26"/>
      <c r="BP539" s="26"/>
      <c r="BQ539" s="26"/>
      <c r="BR539" s="26"/>
      <c r="BS539" s="26"/>
      <c r="BT539" s="26"/>
      <c r="BU539" s="26"/>
      <c r="BV539" s="26"/>
      <c r="BW539" s="26"/>
      <c r="BX539" s="26"/>
      <c r="BY539" s="26"/>
      <c r="BZ539" s="26"/>
      <c r="CA539" s="26"/>
      <c r="CB539" s="26"/>
      <c r="CC539" s="26"/>
      <c r="CD539" s="26"/>
      <c r="CE539" s="26"/>
      <c r="CF539" s="26"/>
      <c r="CG539" s="26"/>
      <c r="CH539" s="26"/>
      <c r="CI539" s="26"/>
      <c r="CJ539" s="26"/>
      <c r="CK539" s="26"/>
      <c r="CL539" s="26"/>
      <c r="CM539" s="26"/>
      <c r="CN539" s="26"/>
      <c r="CO539" s="26"/>
      <c r="CP539" s="26"/>
      <c r="CQ539" s="26"/>
      <c r="CR539" s="26"/>
      <c r="CS539" s="26"/>
      <c r="CT539" s="26"/>
      <c r="CU539" s="26"/>
      <c r="CV539" s="26"/>
      <c r="CW539" s="26"/>
      <c r="CX539" s="26"/>
      <c r="CY539" s="26"/>
      <c r="CZ539" s="26"/>
      <c r="DA539" s="26"/>
      <c r="DB539" s="26"/>
      <c r="DC539" s="26"/>
      <c r="DD539" s="26"/>
      <c r="DE539" s="26"/>
      <c r="DF539" s="26"/>
      <c r="DG539" s="26"/>
      <c r="DH539" s="26"/>
      <c r="DI539" s="26"/>
      <c r="DJ539" s="26"/>
      <c r="DK539" s="26"/>
      <c r="DL539" s="26"/>
      <c r="DM539" s="26"/>
      <c r="DN539" s="26"/>
      <c r="DO539" s="26"/>
      <c r="DP539" s="26"/>
      <c r="DQ539" s="26"/>
      <c r="DR539" s="26"/>
      <c r="DS539" s="26"/>
      <c r="DT539" s="26"/>
      <c r="DU539" s="26"/>
      <c r="DV539" s="26"/>
      <c r="DW539" s="26"/>
      <c r="DX539" s="26"/>
      <c r="DY539" s="26"/>
      <c r="DZ539" s="26"/>
      <c r="EA539" s="26"/>
      <c r="EB539" s="26"/>
      <c r="EC539" s="26"/>
      <c r="ED539" s="26"/>
      <c r="EE539" s="26"/>
      <c r="EF539" s="26"/>
      <c r="EG539" s="26"/>
      <c r="EH539" s="26"/>
      <c r="EI539" s="26"/>
      <c r="EJ539" s="26"/>
      <c r="EK539" s="26"/>
      <c r="EL539" s="26"/>
      <c r="EM539" s="26"/>
      <c r="EN539" s="26"/>
      <c r="EO539" s="26"/>
      <c r="EP539" s="26"/>
      <c r="EQ539" s="26"/>
      <c r="ER539" s="26"/>
      <c r="ES539" s="26"/>
      <c r="ET539" s="26"/>
      <c r="EU539" s="26"/>
      <c r="EV539" s="26"/>
      <c r="EW539" s="26"/>
      <c r="EX539" s="26"/>
      <c r="EY539" s="26"/>
      <c r="EZ539" s="26"/>
      <c r="FA539" s="26"/>
      <c r="FB539" s="26"/>
      <c r="FC539" s="26"/>
      <c r="FD539" s="26"/>
      <c r="FE539" s="26"/>
      <c r="FF539" s="26"/>
      <c r="FG539" s="26"/>
      <c r="FH539" s="26"/>
      <c r="FI539" s="26"/>
      <c r="FJ539" s="26"/>
    </row>
    <row r="540" spans="1:166" x14ac:dyDescent="0.2">
      <c r="A540" s="35" t="s">
        <v>1543</v>
      </c>
      <c r="B540" s="35" t="s">
        <v>104</v>
      </c>
      <c r="C540" s="35" t="s">
        <v>1544</v>
      </c>
      <c r="E540" s="36">
        <v>129.83859999999999</v>
      </c>
      <c r="F540" s="35">
        <v>5.3099999999999996E-3</v>
      </c>
      <c r="G540" s="35">
        <v>-22400</v>
      </c>
      <c r="H540" s="35">
        <v>71.316000000000003</v>
      </c>
      <c r="I540" s="35">
        <v>2000</v>
      </c>
      <c r="J540" s="35" t="s">
        <v>1514</v>
      </c>
      <c r="K540" s="35">
        <v>2</v>
      </c>
      <c r="L540" s="35">
        <v>1</v>
      </c>
      <c r="M540" s="35">
        <v>4</v>
      </c>
      <c r="N540" s="41">
        <v>13.9236</v>
      </c>
      <c r="O540" s="35">
        <v>9.3065800000000001E-4</v>
      </c>
      <c r="P540" s="35">
        <v>16027.9</v>
      </c>
      <c r="Q540" s="35">
        <v>0</v>
      </c>
      <c r="R540" s="35">
        <v>-1.80983E-7</v>
      </c>
      <c r="S540" s="35">
        <v>-4283</v>
      </c>
      <c r="T540" s="42">
        <v>2000</v>
      </c>
      <c r="U540" s="35">
        <v>1.2918998999999989</v>
      </c>
      <c r="V540" s="35">
        <v>-23.427697508645629</v>
      </c>
      <c r="W540" s="35">
        <v>6.4432999999999982E-4</v>
      </c>
      <c r="X540" s="35">
        <v>-10910.8</v>
      </c>
      <c r="Y540" s="35">
        <v>117.19119999999999</v>
      </c>
      <c r="Z540" s="35">
        <v>1.0732235E-7</v>
      </c>
      <c r="AA540" s="35">
        <v>-22890.423999999999</v>
      </c>
      <c r="AB540" s="35">
        <v>700</v>
      </c>
      <c r="AC540" s="35">
        <v>826.47791000000007</v>
      </c>
      <c r="AD540" s="35">
        <v>-7307.9003785931664</v>
      </c>
      <c r="AE540" s="35">
        <v>-0.19820367</v>
      </c>
      <c r="AF540" s="35">
        <v>19348689.199999999</v>
      </c>
      <c r="AG540" s="35">
        <v>71420.987200000003</v>
      </c>
      <c r="AH540" s="35">
        <v>1.6408422349999998E-5</v>
      </c>
      <c r="AI540" s="35">
        <v>-530194.89229999995</v>
      </c>
      <c r="AJ540" s="35">
        <v>1394</v>
      </c>
      <c r="AK540" s="35">
        <v>-33.035299999999999</v>
      </c>
      <c r="AL540" s="35">
        <v>253.16741818777029</v>
      </c>
      <c r="AM540" s="35">
        <v>6.44811E-3</v>
      </c>
      <c r="AN540" s="35">
        <v>18163239.199999999</v>
      </c>
      <c r="AO540" s="35">
        <v>117.19119999999999</v>
      </c>
      <c r="AP540" s="35">
        <v>1.0732235E-7</v>
      </c>
      <c r="AQ540" s="35">
        <v>-86173.652299999987</v>
      </c>
      <c r="AR540" s="35">
        <v>1768</v>
      </c>
      <c r="AS540" s="35">
        <v>7.8068999999999988</v>
      </c>
      <c r="AT540" s="35">
        <v>-69.990530975105187</v>
      </c>
      <c r="AU540" s="35">
        <v>-1.1326700000000001E-3</v>
      </c>
      <c r="AV540" s="35">
        <v>-5110.8</v>
      </c>
      <c r="AW540" s="35">
        <v>117.19119999999999</v>
      </c>
      <c r="AX540" s="35">
        <v>1.0732235E-7</v>
      </c>
      <c r="AY540" s="35">
        <v>-20808.396099999998</v>
      </c>
      <c r="AZ540" s="42">
        <v>2000</v>
      </c>
      <c r="BA540" s="35">
        <v>2</v>
      </c>
      <c r="BB540" s="35">
        <v>22</v>
      </c>
      <c r="BC540" s="35">
        <v>1</v>
      </c>
      <c r="BD540" s="35">
        <v>20</v>
      </c>
      <c r="BE540" s="35">
        <v>1</v>
      </c>
      <c r="BF540" s="26"/>
      <c r="BG540" s="26"/>
      <c r="BH540" s="26"/>
      <c r="BI540" s="26"/>
      <c r="BJ540" s="26"/>
      <c r="BK540" s="26"/>
      <c r="BL540" s="26"/>
      <c r="BM540" s="26"/>
      <c r="BN540" s="26"/>
      <c r="BO540" s="26"/>
      <c r="BP540" s="26"/>
      <c r="BQ540" s="26"/>
      <c r="BR540" s="26"/>
      <c r="BS540" s="26"/>
      <c r="BT540" s="26"/>
      <c r="BU540" s="26"/>
      <c r="BV540" s="26"/>
      <c r="BW540" s="26"/>
      <c r="BX540" s="26"/>
      <c r="BY540" s="26"/>
      <c r="BZ540" s="26"/>
      <c r="CA540" s="26"/>
      <c r="CB540" s="26"/>
      <c r="CC540" s="26"/>
      <c r="CD540" s="26"/>
      <c r="CE540" s="26"/>
      <c r="CF540" s="26"/>
      <c r="CG540" s="26"/>
      <c r="CH540" s="26"/>
      <c r="CI540" s="26"/>
      <c r="CJ540" s="26"/>
      <c r="CK540" s="26"/>
      <c r="CL540" s="26"/>
      <c r="CM540" s="26"/>
      <c r="CN540" s="26"/>
      <c r="CO540" s="26"/>
      <c r="CP540" s="26"/>
      <c r="CQ540" s="26"/>
      <c r="CR540" s="26"/>
      <c r="CS540" s="26"/>
      <c r="CT540" s="26"/>
      <c r="CU540" s="26"/>
      <c r="CV540" s="26"/>
      <c r="CW540" s="26"/>
      <c r="CX540" s="26"/>
      <c r="CY540" s="26"/>
      <c r="CZ540" s="26"/>
      <c r="DA540" s="26"/>
      <c r="DB540" s="26"/>
      <c r="DC540" s="26"/>
      <c r="DD540" s="26"/>
      <c r="DE540" s="26"/>
      <c r="DF540" s="26"/>
      <c r="DG540" s="26"/>
      <c r="DH540" s="26"/>
      <c r="DI540" s="26"/>
      <c r="DJ540" s="26"/>
      <c r="DK540" s="26"/>
      <c r="DL540" s="26"/>
      <c r="DM540" s="26"/>
      <c r="DN540" s="26"/>
      <c r="DO540" s="26"/>
      <c r="DP540" s="26"/>
      <c r="DQ540" s="26"/>
      <c r="DR540" s="26"/>
      <c r="DS540" s="26"/>
      <c r="DT540" s="26"/>
      <c r="DU540" s="26"/>
      <c r="DV540" s="26"/>
      <c r="DW540" s="26"/>
      <c r="DX540" s="26"/>
      <c r="DY540" s="26"/>
      <c r="DZ540" s="26"/>
      <c r="EA540" s="26"/>
      <c r="EB540" s="26"/>
      <c r="EC540" s="26"/>
      <c r="ED540" s="26"/>
      <c r="EE540" s="26"/>
      <c r="EF540" s="26"/>
      <c r="EG540" s="26"/>
      <c r="EH540" s="26"/>
      <c r="EI540" s="26"/>
      <c r="EJ540" s="26"/>
      <c r="EK540" s="26"/>
      <c r="EL540" s="26"/>
      <c r="EM540" s="26"/>
      <c r="EN540" s="26"/>
      <c r="EO540" s="26"/>
      <c r="EP540" s="26"/>
      <c r="EQ540" s="26"/>
      <c r="ER540" s="26"/>
      <c r="ES540" s="26"/>
      <c r="ET540" s="26"/>
      <c r="EU540" s="26"/>
      <c r="EV540" s="26"/>
      <c r="EW540" s="26"/>
      <c r="EX540" s="26"/>
      <c r="EY540" s="26"/>
      <c r="EZ540" s="26"/>
      <c r="FA540" s="26"/>
      <c r="FB540" s="26"/>
      <c r="FC540" s="26"/>
      <c r="FD540" s="26"/>
      <c r="FE540" s="26"/>
      <c r="FF540" s="26"/>
      <c r="FG540" s="26"/>
      <c r="FH540" s="26"/>
      <c r="FI540" s="26"/>
      <c r="FJ540" s="26"/>
    </row>
    <row r="541" spans="1:166" x14ac:dyDescent="0.2">
      <c r="A541" s="35" t="s">
        <v>1545</v>
      </c>
      <c r="B541" s="35" t="s">
        <v>104</v>
      </c>
      <c r="C541" s="35" t="s">
        <v>1546</v>
      </c>
      <c r="E541" s="36">
        <v>165.29130000000001</v>
      </c>
      <c r="F541" s="35">
        <v>6.7600000000000004E-3</v>
      </c>
      <c r="G541" s="35">
        <v>-39100</v>
      </c>
      <c r="H541" s="35">
        <v>79.849999999999994</v>
      </c>
      <c r="I541" s="35">
        <v>2000</v>
      </c>
      <c r="J541" s="35" t="s">
        <v>1514</v>
      </c>
      <c r="K541" s="35">
        <v>2</v>
      </c>
      <c r="L541" s="35">
        <v>1</v>
      </c>
      <c r="M541" s="35">
        <v>4</v>
      </c>
      <c r="N541" s="41">
        <v>18.208099000000001</v>
      </c>
      <c r="O541" s="35">
        <v>5.2314400000000002E-5</v>
      </c>
      <c r="P541" s="35">
        <v>333812</v>
      </c>
      <c r="Q541" s="35">
        <v>128.66999999999999</v>
      </c>
      <c r="R541" s="35">
        <v>4.1404999999999999E-8</v>
      </c>
      <c r="S541" s="35">
        <v>-8776</v>
      </c>
      <c r="T541" s="42">
        <v>2000</v>
      </c>
      <c r="U541" s="35">
        <v>2.1146508999999973</v>
      </c>
      <c r="V541" s="35">
        <v>-18.698174618007727</v>
      </c>
      <c r="W541" s="35">
        <v>1.4216675999999999E-3</v>
      </c>
      <c r="X541" s="35">
        <v>141418.875</v>
      </c>
      <c r="Y541" s="35">
        <v>433.1268</v>
      </c>
      <c r="Z541" s="35">
        <v>4.5437749999999986E-9</v>
      </c>
      <c r="AA541" s="35">
        <v>-43031.095150000001</v>
      </c>
      <c r="AB541" s="35">
        <v>700</v>
      </c>
      <c r="AC541" s="35">
        <v>827.30066099999999</v>
      </c>
      <c r="AD541" s="35">
        <v>-7303.1708557025286</v>
      </c>
      <c r="AE541" s="35">
        <v>-0.19742633239999999</v>
      </c>
      <c r="AF541" s="35">
        <v>19501018.875</v>
      </c>
      <c r="AG541" s="35">
        <v>71736.9228</v>
      </c>
      <c r="AH541" s="35">
        <v>1.6305643774999998E-5</v>
      </c>
      <c r="AI541" s="35">
        <v>-550335.56345000002</v>
      </c>
      <c r="AJ541" s="35">
        <v>1394</v>
      </c>
      <c r="AK541" s="35">
        <v>-32.212549000000003</v>
      </c>
      <c r="AL541" s="35">
        <v>257.89694107840819</v>
      </c>
      <c r="AM541" s="35">
        <v>7.2254475999999996E-3</v>
      </c>
      <c r="AN541" s="35">
        <v>18315568.875</v>
      </c>
      <c r="AO541" s="35">
        <v>433.1268</v>
      </c>
      <c r="AP541" s="35">
        <v>4.5437749999999986E-9</v>
      </c>
      <c r="AQ541" s="35">
        <v>-106314.32345</v>
      </c>
      <c r="AR541" s="35">
        <v>1768</v>
      </c>
      <c r="AS541" s="35">
        <v>8.6296509999999991</v>
      </c>
      <c r="AT541" s="35">
        <v>-65.261008084467321</v>
      </c>
      <c r="AU541" s="35">
        <v>-3.5533240000000001E-4</v>
      </c>
      <c r="AV541" s="35">
        <v>147218.875</v>
      </c>
      <c r="AW541" s="35">
        <v>433.1268</v>
      </c>
      <c r="AX541" s="35">
        <v>4.5437749999999986E-9</v>
      </c>
      <c r="AY541" s="35">
        <v>-40949.06725</v>
      </c>
      <c r="AZ541" s="42">
        <v>2000</v>
      </c>
      <c r="BA541" s="35">
        <v>2</v>
      </c>
      <c r="BB541" s="35">
        <v>22</v>
      </c>
      <c r="BC541" s="35">
        <v>1</v>
      </c>
      <c r="BD541" s="35">
        <v>20</v>
      </c>
      <c r="BE541" s="35">
        <v>1.5</v>
      </c>
      <c r="BF541" s="26"/>
      <c r="BG541" s="26"/>
      <c r="BH541" s="26"/>
      <c r="BI541" s="26"/>
      <c r="BJ541" s="26"/>
      <c r="BK541" s="26"/>
      <c r="BL541" s="26"/>
      <c r="BM541" s="26"/>
      <c r="BN541" s="26"/>
      <c r="BO541" s="26"/>
      <c r="BP541" s="26"/>
      <c r="BQ541" s="26"/>
      <c r="BR541" s="26"/>
      <c r="BS541" s="26"/>
      <c r="BT541" s="26"/>
      <c r="BU541" s="26"/>
      <c r="BV541" s="26"/>
      <c r="BW541" s="26"/>
      <c r="BX541" s="26"/>
      <c r="BY541" s="26"/>
      <c r="BZ541" s="26"/>
      <c r="CA541" s="26"/>
      <c r="CB541" s="26"/>
      <c r="CC541" s="26"/>
      <c r="CD541" s="26"/>
      <c r="CE541" s="26"/>
      <c r="CF541" s="26"/>
      <c r="CG541" s="26"/>
      <c r="CH541" s="26"/>
      <c r="CI541" s="26"/>
      <c r="CJ541" s="26"/>
      <c r="CK541" s="26"/>
      <c r="CL541" s="26"/>
      <c r="CM541" s="26"/>
      <c r="CN541" s="26"/>
      <c r="CO541" s="26"/>
      <c r="CP541" s="26"/>
      <c r="CQ541" s="26"/>
      <c r="CR541" s="26"/>
      <c r="CS541" s="26"/>
      <c r="CT541" s="26"/>
      <c r="CU541" s="26"/>
      <c r="CV541" s="26"/>
      <c r="CW541" s="26"/>
      <c r="CX541" s="26"/>
      <c r="CY541" s="26"/>
      <c r="CZ541" s="26"/>
      <c r="DA541" s="26"/>
      <c r="DB541" s="26"/>
      <c r="DC541" s="26"/>
      <c r="DD541" s="26"/>
      <c r="DE541" s="26"/>
      <c r="DF541" s="26"/>
      <c r="DG541" s="26"/>
      <c r="DH541" s="26"/>
      <c r="DI541" s="26"/>
      <c r="DJ541" s="26"/>
      <c r="DK541" s="26"/>
      <c r="DL541" s="26"/>
      <c r="DM541" s="26"/>
      <c r="DN541" s="26"/>
      <c r="DO541" s="26"/>
      <c r="DP541" s="26"/>
      <c r="DQ541" s="26"/>
      <c r="DR541" s="26"/>
      <c r="DS541" s="26"/>
      <c r="DT541" s="26"/>
      <c r="DU541" s="26"/>
      <c r="DV541" s="26"/>
      <c r="DW541" s="26"/>
      <c r="DX541" s="26"/>
      <c r="DY541" s="26"/>
      <c r="DZ541" s="26"/>
      <c r="EA541" s="26"/>
      <c r="EB541" s="26"/>
      <c r="EC541" s="26"/>
      <c r="ED541" s="26"/>
      <c r="EE541" s="26"/>
      <c r="EF541" s="26"/>
      <c r="EG541" s="26"/>
      <c r="EH541" s="26"/>
      <c r="EI541" s="26"/>
      <c r="EJ541" s="26"/>
      <c r="EK541" s="26"/>
      <c r="EL541" s="26"/>
      <c r="EM541" s="26"/>
      <c r="EN541" s="26"/>
      <c r="EO541" s="26"/>
      <c r="EP541" s="26"/>
      <c r="EQ541" s="26"/>
      <c r="ER541" s="26"/>
      <c r="ES541" s="26"/>
      <c r="ET541" s="26"/>
      <c r="EU541" s="26"/>
      <c r="EV541" s="26"/>
      <c r="EW541" s="26"/>
      <c r="EX541" s="26"/>
      <c r="EY541" s="26"/>
      <c r="EZ541" s="26"/>
      <c r="FA541" s="26"/>
      <c r="FB541" s="26"/>
      <c r="FC541" s="26"/>
      <c r="FD541" s="26"/>
      <c r="FE541" s="26"/>
      <c r="FF541" s="26"/>
      <c r="FG541" s="26"/>
      <c r="FH541" s="26"/>
      <c r="FI541" s="26"/>
      <c r="FJ541" s="26"/>
    </row>
    <row r="542" spans="1:166" x14ac:dyDescent="0.2">
      <c r="A542" s="35" t="s">
        <v>1547</v>
      </c>
      <c r="B542" s="35" t="s">
        <v>99</v>
      </c>
      <c r="C542" s="35" t="s">
        <v>1548</v>
      </c>
      <c r="E542" s="36">
        <v>96.93</v>
      </c>
      <c r="F542" s="35">
        <v>4.46</v>
      </c>
      <c r="G542" s="35">
        <v>-160700</v>
      </c>
      <c r="H542" s="35">
        <v>19.59</v>
      </c>
      <c r="I542" s="35">
        <v>1500</v>
      </c>
      <c r="J542" s="35" t="s">
        <v>1514</v>
      </c>
      <c r="K542" s="35">
        <v>2</v>
      </c>
      <c r="L542" s="35">
        <v>2</v>
      </c>
      <c r="M542" s="35">
        <v>4</v>
      </c>
      <c r="N542" s="41">
        <v>19.337999</v>
      </c>
      <c r="O542" s="35">
        <v>7.3499999999999998E-4</v>
      </c>
      <c r="P542" s="35">
        <v>296600</v>
      </c>
      <c r="Q542" s="35">
        <v>0</v>
      </c>
      <c r="R542" s="35">
        <v>0</v>
      </c>
      <c r="S542" s="35">
        <v>-6826</v>
      </c>
      <c r="T542" s="35">
        <v>1400</v>
      </c>
      <c r="U542" s="35">
        <v>13700</v>
      </c>
      <c r="V542" s="35" t="s">
        <v>92</v>
      </c>
      <c r="W542" s="35">
        <v>24</v>
      </c>
      <c r="X542" s="35">
        <v>0</v>
      </c>
      <c r="Y542" s="35">
        <v>0</v>
      </c>
      <c r="Z542" s="35">
        <v>0</v>
      </c>
      <c r="AA542" s="35">
        <v>0</v>
      </c>
      <c r="AB542" s="35">
        <v>2000</v>
      </c>
      <c r="AC542" s="42">
        <v>1500</v>
      </c>
      <c r="AD542" s="35">
        <v>-2.8584990999999995</v>
      </c>
      <c r="AE542" s="35">
        <v>48.443784252313662</v>
      </c>
      <c r="AF542" s="35">
        <v>7.44284E-4</v>
      </c>
      <c r="AG542" s="35">
        <v>149328.54999999999</v>
      </c>
      <c r="AH542" s="35">
        <v>275.08801999999997</v>
      </c>
      <c r="AI542" s="35">
        <v>1.7353599999999999E-8</v>
      </c>
      <c r="AJ542" s="35">
        <v>-164862.09330000001</v>
      </c>
      <c r="AK542" s="35">
        <v>700</v>
      </c>
      <c r="AL542" s="35">
        <v>822.32751100000007</v>
      </c>
      <c r="AM542" s="35">
        <v>-7236.0288968322075</v>
      </c>
      <c r="AN542" s="35">
        <v>-0.19810371600000001</v>
      </c>
      <c r="AO542" s="35">
        <v>19508928.550000001</v>
      </c>
      <c r="AP542" s="35">
        <v>71578.884019999998</v>
      </c>
      <c r="AQ542" s="35">
        <v>1.6318453599999997E-5</v>
      </c>
      <c r="AR542" s="35">
        <v>-672166.56160000002</v>
      </c>
      <c r="AS542" s="35">
        <v>1394</v>
      </c>
      <c r="AT542" s="35">
        <v>-37.185699</v>
      </c>
      <c r="AU542" s="35">
        <v>325.03889994872947</v>
      </c>
      <c r="AV542" s="35">
        <v>6.5480639999999993E-3</v>
      </c>
      <c r="AW542" s="35">
        <v>18323478.550000001</v>
      </c>
      <c r="AX542" s="35">
        <v>275.08801999999997</v>
      </c>
      <c r="AY542" s="35">
        <v>1.7353599999999999E-8</v>
      </c>
      <c r="AZ542" s="35">
        <v>-228145.3216</v>
      </c>
      <c r="BA542" s="35">
        <v>1400</v>
      </c>
      <c r="BB542" s="35">
        <v>-41.847700000000003</v>
      </c>
      <c r="BC542" s="35">
        <v>351.55411931967944</v>
      </c>
      <c r="BD542" s="35">
        <v>7.2830639999999997E-3</v>
      </c>
      <c r="BE542" s="35">
        <v>18175178.550000001</v>
      </c>
      <c r="BF542" s="35">
        <v>275.08801999999997</v>
      </c>
      <c r="BG542" s="35">
        <v>1.7353599999999999E-8</v>
      </c>
      <c r="BH542" s="35">
        <v>-219319.3216</v>
      </c>
      <c r="BI542" s="42">
        <v>1500</v>
      </c>
      <c r="BJ542" s="35">
        <v>2</v>
      </c>
      <c r="BK542" s="35">
        <v>22</v>
      </c>
      <c r="BL542" s="35">
        <v>1</v>
      </c>
      <c r="BM542" s="35">
        <v>31</v>
      </c>
      <c r="BN542" s="35">
        <v>1</v>
      </c>
      <c r="BO542" s="26"/>
      <c r="BP542" s="26"/>
      <c r="BQ542" s="26"/>
      <c r="BR542" s="26"/>
      <c r="BS542" s="26"/>
      <c r="BT542" s="26"/>
      <c r="BU542" s="26"/>
      <c r="BV542" s="26"/>
      <c r="BW542" s="26"/>
      <c r="BX542" s="26"/>
      <c r="BY542" s="26"/>
      <c r="BZ542" s="26"/>
      <c r="CA542" s="26"/>
      <c r="CB542" s="26"/>
      <c r="CC542" s="26"/>
      <c r="CD542" s="26"/>
      <c r="CE542" s="26"/>
      <c r="CF542" s="26"/>
      <c r="CG542" s="26"/>
      <c r="CH542" s="26"/>
      <c r="CI542" s="26"/>
      <c r="CJ542" s="26"/>
      <c r="CK542" s="26"/>
      <c r="CL542" s="26"/>
      <c r="CM542" s="26"/>
      <c r="CN542" s="26"/>
      <c r="CO542" s="26"/>
      <c r="CP542" s="26"/>
      <c r="CQ542" s="26"/>
      <c r="CR542" s="26"/>
      <c r="CS542" s="26"/>
      <c r="CT542" s="26"/>
      <c r="CU542" s="26"/>
      <c r="CV542" s="26"/>
      <c r="CW542" s="26"/>
      <c r="CX542" s="26"/>
      <c r="CY542" s="26"/>
      <c r="CZ542" s="26"/>
      <c r="DA542" s="26"/>
      <c r="DB542" s="26"/>
      <c r="DC542" s="26"/>
      <c r="DD542" s="26"/>
      <c r="DE542" s="26"/>
      <c r="DF542" s="26"/>
      <c r="DG542" s="26"/>
      <c r="DH542" s="26"/>
      <c r="DI542" s="26"/>
      <c r="DJ542" s="26"/>
      <c r="DK542" s="26"/>
      <c r="DL542" s="26"/>
      <c r="DM542" s="26"/>
      <c r="DN542" s="26"/>
      <c r="DO542" s="26"/>
      <c r="DP542" s="26"/>
      <c r="DQ542" s="26"/>
      <c r="DR542" s="26"/>
      <c r="DS542" s="26"/>
      <c r="DT542" s="26"/>
      <c r="DU542" s="26"/>
      <c r="DV542" s="26"/>
      <c r="DW542" s="26"/>
      <c r="DX542" s="26"/>
      <c r="DY542" s="26"/>
      <c r="DZ542" s="26"/>
      <c r="EA542" s="26"/>
      <c r="EB542" s="26"/>
      <c r="EC542" s="26"/>
      <c r="ED542" s="26"/>
      <c r="EE542" s="26"/>
      <c r="EF542" s="26"/>
      <c r="EG542" s="26"/>
      <c r="EH542" s="26"/>
      <c r="EI542" s="26"/>
      <c r="EJ542" s="26"/>
      <c r="EK542" s="26"/>
      <c r="EL542" s="26"/>
      <c r="EM542" s="26"/>
      <c r="EN542" s="26"/>
      <c r="EO542" s="26"/>
      <c r="EP542" s="26"/>
      <c r="EQ542" s="26"/>
      <c r="ER542" s="26"/>
      <c r="ES542" s="26"/>
      <c r="ET542" s="26"/>
      <c r="EU542" s="26"/>
      <c r="EV542" s="26"/>
      <c r="EW542" s="26"/>
      <c r="EX542" s="26"/>
      <c r="EY542" s="26"/>
      <c r="EZ542" s="26"/>
      <c r="FA542" s="26"/>
      <c r="FB542" s="26"/>
      <c r="FC542" s="26"/>
      <c r="FD542" s="26"/>
      <c r="FE542" s="26"/>
      <c r="FF542" s="26"/>
      <c r="FG542" s="26"/>
      <c r="FH542" s="26"/>
      <c r="FI542" s="26"/>
      <c r="FJ542" s="26"/>
    </row>
    <row r="543" spans="1:166" x14ac:dyDescent="0.2">
      <c r="A543" s="35" t="s">
        <v>1547</v>
      </c>
      <c r="B543" s="35" t="s">
        <v>104</v>
      </c>
      <c r="C543" s="35" t="s">
        <v>1548</v>
      </c>
      <c r="E543" s="36">
        <v>96.93</v>
      </c>
      <c r="F543" s="35">
        <v>3.96E-3</v>
      </c>
      <c r="G543" s="35">
        <v>-85200</v>
      </c>
      <c r="H543" s="35">
        <v>66.421000000000006</v>
      </c>
      <c r="I543" s="35">
        <v>2000</v>
      </c>
      <c r="J543" s="35" t="s">
        <v>1514</v>
      </c>
      <c r="K543" s="35">
        <v>2</v>
      </c>
      <c r="L543" s="35">
        <v>1</v>
      </c>
      <c r="M543" s="35">
        <v>4</v>
      </c>
      <c r="N543" s="41">
        <v>13.010199999999999</v>
      </c>
      <c r="O543" s="35">
        <v>5.4604899999999995E-4</v>
      </c>
      <c r="P543" s="35">
        <v>95908</v>
      </c>
      <c r="Q543" s="35">
        <v>0</v>
      </c>
      <c r="R543" s="35">
        <v>-6.7274499999999998E-8</v>
      </c>
      <c r="S543" s="35">
        <v>-4247</v>
      </c>
      <c r="T543" s="42">
        <v>2000</v>
      </c>
      <c r="U543" s="35">
        <v>3.4692999000000011</v>
      </c>
      <c r="V543" s="35">
        <v>-42.01873834488714</v>
      </c>
      <c r="W543" s="35">
        <v>9.3323500000000003E-4</v>
      </c>
      <c r="X543" s="35">
        <v>48982.55</v>
      </c>
      <c r="Y543" s="35">
        <v>275.08801999999997</v>
      </c>
      <c r="Z543" s="35">
        <v>5.0990849999999995E-8</v>
      </c>
      <c r="AA543" s="35">
        <v>-86783.093299999993</v>
      </c>
      <c r="AB543" s="35">
        <v>700</v>
      </c>
      <c r="AC543" s="35">
        <v>828.65530999999999</v>
      </c>
      <c r="AD543" s="35">
        <v>-7326.4914194294079</v>
      </c>
      <c r="AE543" s="35">
        <v>-0.19791476499999999</v>
      </c>
      <c r="AF543" s="35">
        <v>19408582.550000001</v>
      </c>
      <c r="AG543" s="35">
        <v>71578.884019999998</v>
      </c>
      <c r="AH543" s="35">
        <v>1.6352090849999997E-5</v>
      </c>
      <c r="AI543" s="35">
        <v>-594087.56160000002</v>
      </c>
      <c r="AJ543" s="35">
        <v>1394</v>
      </c>
      <c r="AK543" s="35">
        <v>-30.857900000000001</v>
      </c>
      <c r="AL543" s="35">
        <v>234.57637735152886</v>
      </c>
      <c r="AM543" s="35">
        <v>6.7370149999999998E-3</v>
      </c>
      <c r="AN543" s="35">
        <v>18223132.550000001</v>
      </c>
      <c r="AO543" s="35">
        <v>275.08801999999997</v>
      </c>
      <c r="AP543" s="35">
        <v>5.0990849999999995E-8</v>
      </c>
      <c r="AQ543" s="35">
        <v>-150066.3216</v>
      </c>
      <c r="AR543" s="35">
        <v>1768</v>
      </c>
      <c r="AS543" s="35">
        <v>9.9843000000000028</v>
      </c>
      <c r="AT543" s="35">
        <v>-88.581571811346663</v>
      </c>
      <c r="AU543" s="35">
        <v>-8.4376500000000001E-4</v>
      </c>
      <c r="AV543" s="35">
        <v>54782.55</v>
      </c>
      <c r="AW543" s="35">
        <v>275.08801999999997</v>
      </c>
      <c r="AX543" s="35">
        <v>5.0990849999999995E-8</v>
      </c>
      <c r="AY543" s="35">
        <v>-84701.065400000007</v>
      </c>
      <c r="AZ543" s="42">
        <v>2000</v>
      </c>
      <c r="BA543" s="35">
        <v>2</v>
      </c>
      <c r="BB543" s="35">
        <v>22</v>
      </c>
      <c r="BC543" s="35">
        <v>1</v>
      </c>
      <c r="BD543" s="35">
        <v>31</v>
      </c>
      <c r="BE543" s="35">
        <v>1</v>
      </c>
      <c r="BF543" s="26"/>
      <c r="BG543" s="26"/>
      <c r="BH543" s="26"/>
      <c r="BI543" s="26"/>
      <c r="BJ543" s="26"/>
      <c r="BK543" s="26"/>
      <c r="BL543" s="26"/>
      <c r="BM543" s="26"/>
      <c r="BN543" s="26"/>
      <c r="BO543" s="26"/>
      <c r="BP543" s="26"/>
      <c r="BQ543" s="26"/>
      <c r="BR543" s="26"/>
      <c r="BS543" s="26"/>
      <c r="BT543" s="26"/>
      <c r="BU543" s="26"/>
      <c r="BV543" s="26"/>
      <c r="BW543" s="26"/>
      <c r="BX543" s="26"/>
      <c r="BY543" s="26"/>
      <c r="BZ543" s="26"/>
      <c r="CA543" s="26"/>
      <c r="CB543" s="26"/>
      <c r="CC543" s="26"/>
      <c r="CD543" s="26"/>
      <c r="CE543" s="26"/>
      <c r="CF543" s="26"/>
      <c r="CG543" s="26"/>
      <c r="CH543" s="26"/>
      <c r="CI543" s="26"/>
      <c r="CJ543" s="26"/>
      <c r="CK543" s="26"/>
      <c r="CL543" s="26"/>
      <c r="CM543" s="26"/>
      <c r="CN543" s="26"/>
      <c r="CO543" s="26"/>
      <c r="CP543" s="26"/>
      <c r="CQ543" s="26"/>
      <c r="CR543" s="26"/>
      <c r="CS543" s="26"/>
      <c r="CT543" s="26"/>
      <c r="CU543" s="26"/>
      <c r="CV543" s="26"/>
      <c r="CW543" s="26"/>
      <c r="CX543" s="26"/>
      <c r="CY543" s="26"/>
      <c r="CZ543" s="26"/>
      <c r="DA543" s="26"/>
      <c r="DB543" s="26"/>
      <c r="DC543" s="26"/>
      <c r="DD543" s="26"/>
      <c r="DE543" s="26"/>
      <c r="DF543" s="26"/>
      <c r="DG543" s="26"/>
      <c r="DH543" s="26"/>
      <c r="DI543" s="26"/>
      <c r="DJ543" s="26"/>
      <c r="DK543" s="26"/>
      <c r="DL543" s="26"/>
      <c r="DM543" s="26"/>
      <c r="DN543" s="26"/>
      <c r="DO543" s="26"/>
      <c r="DP543" s="26"/>
      <c r="DQ543" s="26"/>
      <c r="DR543" s="26"/>
      <c r="DS543" s="26"/>
      <c r="DT543" s="26"/>
      <c r="DU543" s="26"/>
      <c r="DV543" s="26"/>
      <c r="DW543" s="26"/>
      <c r="DX543" s="26"/>
      <c r="DY543" s="26"/>
      <c r="DZ543" s="26"/>
      <c r="EA543" s="26"/>
      <c r="EB543" s="26"/>
      <c r="EC543" s="26"/>
      <c r="ED543" s="26"/>
      <c r="EE543" s="26"/>
      <c r="EF543" s="26"/>
      <c r="EG543" s="26"/>
      <c r="EH543" s="26"/>
      <c r="EI543" s="26"/>
      <c r="EJ543" s="26"/>
      <c r="EK543" s="26"/>
      <c r="EL543" s="26"/>
      <c r="EM543" s="26"/>
      <c r="EN543" s="26"/>
      <c r="EO543" s="26"/>
      <c r="EP543" s="26"/>
      <c r="EQ543" s="26"/>
      <c r="ER543" s="26"/>
      <c r="ES543" s="26"/>
      <c r="ET543" s="26"/>
      <c r="EU543" s="26"/>
      <c r="EV543" s="26"/>
      <c r="EW543" s="26"/>
      <c r="EX543" s="26"/>
      <c r="EY543" s="26"/>
      <c r="EZ543" s="26"/>
      <c r="FA543" s="26"/>
      <c r="FB543" s="26"/>
      <c r="FC543" s="26"/>
      <c r="FD543" s="26"/>
      <c r="FE543" s="26"/>
      <c r="FF543" s="26"/>
      <c r="FG543" s="26"/>
      <c r="FH543" s="26"/>
      <c r="FI543" s="26"/>
      <c r="FJ543" s="26"/>
    </row>
    <row r="544" spans="1:166" x14ac:dyDescent="0.2">
      <c r="A544" s="35" t="s">
        <v>1549</v>
      </c>
      <c r="B544" s="35" t="s">
        <v>223</v>
      </c>
      <c r="C544" s="35" t="s">
        <v>1550</v>
      </c>
      <c r="E544" s="36">
        <v>115.9284</v>
      </c>
      <c r="F544" s="35">
        <v>3.88</v>
      </c>
      <c r="G544" s="35">
        <v>-188900</v>
      </c>
      <c r="H544" s="35">
        <v>22.6</v>
      </c>
      <c r="I544" s="35">
        <v>1400</v>
      </c>
      <c r="J544" s="35" t="s">
        <v>1514</v>
      </c>
      <c r="K544" s="35">
        <v>2</v>
      </c>
      <c r="L544" s="35">
        <v>1</v>
      </c>
      <c r="M544" s="35">
        <v>3</v>
      </c>
      <c r="N544" s="41">
        <v>11.3813</v>
      </c>
      <c r="O544" s="35">
        <v>2.7976300000000002E-3</v>
      </c>
      <c r="P544" s="35">
        <v>582955</v>
      </c>
      <c r="Q544" s="35">
        <v>533.49401999999998</v>
      </c>
      <c r="R544" s="35">
        <v>0</v>
      </c>
      <c r="S544" s="35">
        <v>-14809</v>
      </c>
      <c r="T544" s="42">
        <v>1400</v>
      </c>
      <c r="U544" s="35">
        <v>10.837449900000003</v>
      </c>
      <c r="V544" s="35">
        <v>-53.988745840792262</v>
      </c>
      <c r="W544" s="35">
        <v>-1.4672040000000002E-3</v>
      </c>
      <c r="X544" s="35">
        <v>295920.32500000001</v>
      </c>
      <c r="Y544" s="35">
        <v>1479.6200699999999</v>
      </c>
      <c r="Z544" s="35">
        <v>2.6030399999999997E-8</v>
      </c>
      <c r="AA544" s="35">
        <v>-200557.09909999999</v>
      </c>
      <c r="AB544" s="35">
        <v>700</v>
      </c>
      <c r="AC544" s="35">
        <v>836.02346</v>
      </c>
      <c r="AD544" s="35">
        <v>-7338.4614269253125</v>
      </c>
      <c r="AE544" s="35">
        <v>-0.200315204</v>
      </c>
      <c r="AF544" s="35">
        <v>19655520.324999999</v>
      </c>
      <c r="AG544" s="35">
        <v>72783.416069999992</v>
      </c>
      <c r="AH544" s="35">
        <v>1.63271304E-5</v>
      </c>
      <c r="AI544" s="35">
        <v>-707861.56740000006</v>
      </c>
      <c r="AJ544" s="35">
        <v>1394</v>
      </c>
      <c r="AK544" s="35">
        <v>-23.489749999999997</v>
      </c>
      <c r="AL544" s="35">
        <v>222.60636985562368</v>
      </c>
      <c r="AM544" s="35">
        <v>4.336576E-3</v>
      </c>
      <c r="AN544" s="35">
        <v>18470070.324999999</v>
      </c>
      <c r="AO544" s="35">
        <v>1479.6200699999999</v>
      </c>
      <c r="AP544" s="35">
        <v>2.6030399999999997E-8</v>
      </c>
      <c r="AQ544" s="35">
        <v>-263840.32740000001</v>
      </c>
      <c r="AR544" s="42">
        <v>1400</v>
      </c>
      <c r="AS544" s="35">
        <v>2</v>
      </c>
      <c r="AT544" s="35">
        <v>22</v>
      </c>
      <c r="AU544" s="35">
        <v>1</v>
      </c>
      <c r="AV544" s="35">
        <v>31</v>
      </c>
      <c r="AW544" s="35">
        <v>1.5</v>
      </c>
      <c r="AX544" s="26"/>
      <c r="AY544" s="26"/>
      <c r="AZ544" s="26"/>
      <c r="BA544" s="26"/>
      <c r="BB544" s="26"/>
      <c r="BC544" s="26"/>
      <c r="BD544" s="26"/>
      <c r="BE544" s="26"/>
      <c r="BF544" s="26"/>
      <c r="BG544" s="26"/>
      <c r="BH544" s="26"/>
      <c r="BI544" s="26"/>
      <c r="BJ544" s="26"/>
      <c r="BK544" s="26"/>
      <c r="BL544" s="26"/>
      <c r="BM544" s="26"/>
      <c r="BN544" s="26"/>
      <c r="BO544" s="26"/>
      <c r="BP544" s="26"/>
      <c r="BQ544" s="26"/>
      <c r="BR544" s="26"/>
      <c r="BS544" s="26"/>
      <c r="BT544" s="26"/>
      <c r="BU544" s="26"/>
      <c r="BV544" s="26"/>
      <c r="BW544" s="26"/>
      <c r="BX544" s="26"/>
      <c r="BY544" s="26"/>
      <c r="BZ544" s="26"/>
      <c r="CA544" s="26"/>
      <c r="CB544" s="26"/>
      <c r="CC544" s="26"/>
      <c r="CD544" s="26"/>
      <c r="CE544" s="26"/>
      <c r="CF544" s="26"/>
      <c r="CG544" s="26"/>
      <c r="CH544" s="26"/>
      <c r="CI544" s="26"/>
      <c r="CJ544" s="26"/>
      <c r="CK544" s="26"/>
      <c r="CL544" s="26"/>
      <c r="CM544" s="26"/>
      <c r="CN544" s="26"/>
      <c r="CO544" s="26"/>
      <c r="CP544" s="26"/>
      <c r="CQ544" s="26"/>
      <c r="CR544" s="26"/>
      <c r="CS544" s="26"/>
      <c r="CT544" s="26"/>
      <c r="CU544" s="26"/>
      <c r="CV544" s="26"/>
      <c r="CW544" s="26"/>
      <c r="CX544" s="26"/>
      <c r="CY544" s="26"/>
      <c r="CZ544" s="26"/>
      <c r="DA544" s="26"/>
      <c r="DB544" s="26"/>
      <c r="DC544" s="26"/>
      <c r="DD544" s="26"/>
      <c r="DE544" s="26"/>
      <c r="DF544" s="26"/>
      <c r="DG544" s="26"/>
      <c r="DH544" s="26"/>
      <c r="DI544" s="26"/>
      <c r="DJ544" s="26"/>
      <c r="DK544" s="26"/>
      <c r="DL544" s="26"/>
      <c r="DM544" s="26"/>
      <c r="DN544" s="26"/>
      <c r="DO544" s="26"/>
      <c r="DP544" s="26"/>
      <c r="DQ544" s="26"/>
      <c r="DR544" s="26"/>
      <c r="DS544" s="26"/>
      <c r="DT544" s="26"/>
      <c r="DU544" s="26"/>
      <c r="DV544" s="26"/>
      <c r="DW544" s="26"/>
      <c r="DX544" s="26"/>
      <c r="DY544" s="26"/>
      <c r="DZ544" s="26"/>
      <c r="EA544" s="26"/>
      <c r="EB544" s="26"/>
      <c r="EC544" s="26"/>
      <c r="ED544" s="26"/>
      <c r="EE544" s="26"/>
      <c r="EF544" s="26"/>
      <c r="EG544" s="26"/>
      <c r="EH544" s="26"/>
      <c r="EI544" s="26"/>
      <c r="EJ544" s="26"/>
      <c r="EK544" s="26"/>
      <c r="EL544" s="26"/>
      <c r="EM544" s="26"/>
      <c r="EN544" s="26"/>
      <c r="EO544" s="26"/>
      <c r="EP544" s="26"/>
      <c r="EQ544" s="26"/>
      <c r="ER544" s="26"/>
      <c r="ES544" s="26"/>
      <c r="ET544" s="26"/>
      <c r="EU544" s="26"/>
      <c r="EV544" s="26"/>
      <c r="EW544" s="26"/>
      <c r="EX544" s="26"/>
      <c r="EY544" s="26"/>
      <c r="EZ544" s="26"/>
      <c r="FA544" s="26"/>
      <c r="FB544" s="26"/>
      <c r="FC544" s="26"/>
      <c r="FD544" s="26"/>
      <c r="FE544" s="26"/>
      <c r="FF544" s="26"/>
      <c r="FG544" s="26"/>
      <c r="FH544" s="26"/>
      <c r="FI544" s="26"/>
      <c r="FJ544" s="26"/>
    </row>
    <row r="545" spans="1:166" x14ac:dyDescent="0.2">
      <c r="A545" s="68" t="s">
        <v>1551</v>
      </c>
      <c r="B545" s="35" t="s">
        <v>223</v>
      </c>
      <c r="C545" s="35" t="s">
        <v>1552</v>
      </c>
      <c r="E545" s="36">
        <v>234.62480000000002</v>
      </c>
      <c r="F545" s="35">
        <v>5.3</v>
      </c>
      <c r="G545" s="35">
        <v>-272400</v>
      </c>
      <c r="H545" s="35">
        <v>32.200000000000003</v>
      </c>
      <c r="I545" s="35">
        <v>1000</v>
      </c>
      <c r="J545" s="35" t="s">
        <v>1553</v>
      </c>
      <c r="K545" s="35">
        <v>4</v>
      </c>
      <c r="L545" s="35">
        <v>5</v>
      </c>
      <c r="M545" s="35">
        <v>6</v>
      </c>
      <c r="N545" s="41">
        <v>-427.59201000000002</v>
      </c>
      <c r="O545" s="35">
        <v>0.21612899999999999</v>
      </c>
      <c r="P545" s="35">
        <v>6492330</v>
      </c>
      <c r="Q545" s="35">
        <v>14662</v>
      </c>
      <c r="R545" s="35">
        <v>-6.1062999999999995E-5</v>
      </c>
      <c r="S545" s="35">
        <v>-165052</v>
      </c>
      <c r="T545" s="35">
        <v>760</v>
      </c>
      <c r="U545" s="35">
        <v>0</v>
      </c>
      <c r="V545" s="26" t="s">
        <v>118</v>
      </c>
      <c r="W545" s="35">
        <v>-130.69999999999999</v>
      </c>
      <c r="X545" s="35">
        <v>0.11874999999999999</v>
      </c>
      <c r="Y545" s="35">
        <v>0</v>
      </c>
      <c r="Z545" s="35">
        <v>0</v>
      </c>
      <c r="AA545" s="35">
        <v>0</v>
      </c>
      <c r="AB545" s="35">
        <v>51497</v>
      </c>
      <c r="AC545" s="35">
        <v>784</v>
      </c>
      <c r="AD545" s="35">
        <v>0</v>
      </c>
      <c r="AE545" s="35" t="s">
        <v>160</v>
      </c>
      <c r="AF545" s="35">
        <v>236.8</v>
      </c>
      <c r="AG545" s="35">
        <v>-0.11562500000000001</v>
      </c>
      <c r="AH545" s="35">
        <v>0</v>
      </c>
      <c r="AI545" s="35">
        <v>0</v>
      </c>
      <c r="AJ545" s="35">
        <v>0</v>
      </c>
      <c r="AK545" s="35">
        <v>-92563</v>
      </c>
      <c r="AL545" s="35">
        <v>800</v>
      </c>
      <c r="AM545" s="35">
        <v>0</v>
      </c>
      <c r="AN545" s="26" t="s">
        <v>118</v>
      </c>
      <c r="AO545" s="35">
        <v>95</v>
      </c>
      <c r="AP545" s="35">
        <v>-2.7E-2</v>
      </c>
      <c r="AQ545" s="35">
        <v>0</v>
      </c>
      <c r="AR545" s="35">
        <v>0</v>
      </c>
      <c r="AS545" s="35">
        <v>0</v>
      </c>
      <c r="AT545" s="35">
        <v>-35843</v>
      </c>
      <c r="AU545" s="35">
        <v>900</v>
      </c>
      <c r="AV545" s="35">
        <v>0</v>
      </c>
      <c r="AW545" s="26" t="s">
        <v>118</v>
      </c>
      <c r="AX545" s="35">
        <v>46.400002000000001</v>
      </c>
      <c r="AY545" s="35">
        <v>0</v>
      </c>
      <c r="AZ545" s="35">
        <v>0</v>
      </c>
      <c r="BA545" s="35">
        <v>0</v>
      </c>
      <c r="BB545" s="35">
        <v>0</v>
      </c>
      <c r="BC545" s="35">
        <v>-13972.955</v>
      </c>
      <c r="BD545" s="42">
        <v>1000</v>
      </c>
      <c r="BE545" s="35">
        <v>472.32521010000005</v>
      </c>
      <c r="BF545" s="35">
        <v>-3796.9437757074938</v>
      </c>
      <c r="BG545" s="35">
        <v>-0.21795435399999999</v>
      </c>
      <c r="BH545" s="35">
        <v>3311193</v>
      </c>
      <c r="BI545" s="35">
        <v>30320.448</v>
      </c>
      <c r="BJ545" s="35">
        <v>3.2840630299999995E-5</v>
      </c>
      <c r="BK545" s="35">
        <v>-433193.71169999999</v>
      </c>
      <c r="BL545" s="35">
        <v>700</v>
      </c>
      <c r="BM545" s="35">
        <v>1297.5112202</v>
      </c>
      <c r="BN545" s="35">
        <v>-11081.416456792012</v>
      </c>
      <c r="BO545" s="35">
        <v>-0.41680235399999999</v>
      </c>
      <c r="BP545" s="35">
        <v>22670793</v>
      </c>
      <c r="BQ545" s="35">
        <v>101624.24400000001</v>
      </c>
      <c r="BR545" s="35">
        <v>4.9141730299999994E-5</v>
      </c>
      <c r="BS545" s="35">
        <v>-940498.18</v>
      </c>
      <c r="BT545" s="35">
        <v>760</v>
      </c>
      <c r="BU545" s="35">
        <v>1000.6192102</v>
      </c>
      <c r="BV545" s="35">
        <v>-8384.0297537687075</v>
      </c>
      <c r="BW545" s="35">
        <v>-0.31942335399999999</v>
      </c>
      <c r="BX545" s="35">
        <v>19424628</v>
      </c>
      <c r="BY545" s="35">
        <v>72300.244000000006</v>
      </c>
      <c r="BZ545" s="35">
        <v>1.86102303E-5</v>
      </c>
      <c r="CA545" s="35">
        <v>-723949.18</v>
      </c>
      <c r="CB545" s="35">
        <v>784</v>
      </c>
      <c r="CC545" s="35">
        <v>633.1192102</v>
      </c>
      <c r="CD545" s="35">
        <v>-5934.859438789932</v>
      </c>
      <c r="CE545" s="35">
        <v>-8.5048353999999993E-2</v>
      </c>
      <c r="CF545" s="35">
        <v>19424628</v>
      </c>
      <c r="CG545" s="35">
        <v>72300.244000000006</v>
      </c>
      <c r="CH545" s="35">
        <v>1.86102303E-5</v>
      </c>
      <c r="CI545" s="35">
        <v>-868009.18</v>
      </c>
      <c r="CJ545" s="35">
        <v>800</v>
      </c>
      <c r="CK545" s="35">
        <v>621.10121200000003</v>
      </c>
      <c r="CL545" s="35">
        <v>-5780.4786284041193</v>
      </c>
      <c r="CM545" s="35">
        <v>-0.10479835400000001</v>
      </c>
      <c r="CN545" s="35">
        <v>36140178</v>
      </c>
      <c r="CO545" s="35">
        <v>72300.244000000006</v>
      </c>
      <c r="CP545" s="35">
        <v>1.63659003E-5</v>
      </c>
      <c r="CQ545" s="35">
        <v>-934350.65339999995</v>
      </c>
      <c r="CR545" s="35">
        <v>900</v>
      </c>
      <c r="CS545" s="35">
        <v>669.70121000000006</v>
      </c>
      <c r="CT545" s="35">
        <v>-6111.0749982968928</v>
      </c>
      <c r="CU545" s="35">
        <v>-0.13179835400000001</v>
      </c>
      <c r="CV545" s="35">
        <v>36140178</v>
      </c>
      <c r="CW545" s="35">
        <v>72300.244000000006</v>
      </c>
      <c r="CX545" s="35">
        <v>1.63659003E-5</v>
      </c>
      <c r="CY545" s="35">
        <v>-912480.60839999991</v>
      </c>
      <c r="CZ545" s="42">
        <v>1000</v>
      </c>
      <c r="DA545" s="35">
        <v>3</v>
      </c>
      <c r="DB545" s="35">
        <v>22</v>
      </c>
      <c r="DC545" s="35">
        <v>1</v>
      </c>
      <c r="DD545" s="35">
        <v>32</v>
      </c>
      <c r="DE545" s="35">
        <v>2</v>
      </c>
      <c r="DF545" s="35">
        <v>65</v>
      </c>
      <c r="DG545" s="35">
        <v>2</v>
      </c>
      <c r="DH545" s="26"/>
      <c r="DI545" s="26"/>
      <c r="DJ545" s="26"/>
      <c r="DK545" s="26"/>
      <c r="DL545" s="26"/>
      <c r="DM545" s="26"/>
      <c r="DN545" s="26"/>
      <c r="DO545" s="26"/>
      <c r="DP545" s="26"/>
      <c r="DQ545" s="26"/>
      <c r="DR545" s="26"/>
      <c r="DS545" s="26"/>
      <c r="DT545" s="26"/>
      <c r="DU545" s="26"/>
      <c r="DV545" s="26"/>
      <c r="DW545" s="26"/>
      <c r="DX545" s="26"/>
      <c r="DY545" s="26"/>
      <c r="DZ545" s="26"/>
      <c r="EA545" s="26"/>
      <c r="EB545" s="26"/>
      <c r="EC545" s="26"/>
      <c r="ED545" s="26"/>
      <c r="EE545" s="26"/>
      <c r="EF545" s="26"/>
      <c r="EG545" s="26"/>
      <c r="EH545" s="26"/>
      <c r="EI545" s="26"/>
      <c r="EJ545" s="26"/>
      <c r="EK545" s="26"/>
      <c r="EL545" s="26"/>
      <c r="EM545" s="26"/>
      <c r="EN545" s="26"/>
      <c r="EO545" s="26"/>
      <c r="EP545" s="26"/>
      <c r="EQ545" s="26"/>
      <c r="ER545" s="26"/>
      <c r="ES545" s="26"/>
      <c r="ET545" s="26"/>
      <c r="EU545" s="26"/>
      <c r="EV545" s="26"/>
      <c r="EW545" s="26"/>
      <c r="EX545" s="26"/>
      <c r="EY545" s="26"/>
      <c r="EZ545" s="26"/>
      <c r="FA545" s="26"/>
      <c r="FB545" s="26"/>
      <c r="FC545" s="26"/>
      <c r="FD545" s="26"/>
      <c r="FE545" s="26"/>
      <c r="FF545" s="26"/>
      <c r="FG545" s="26"/>
      <c r="FH545" s="26"/>
      <c r="FI545" s="26"/>
      <c r="FJ545" s="26"/>
    </row>
    <row r="546" spans="1:166" x14ac:dyDescent="0.2">
      <c r="A546" s="35" t="s">
        <v>1554</v>
      </c>
      <c r="B546" s="35" t="s">
        <v>104</v>
      </c>
      <c r="C546" s="35" t="s">
        <v>1555</v>
      </c>
      <c r="E546" s="36">
        <v>59.941139999999997</v>
      </c>
      <c r="F546" s="35">
        <v>2.4499999999999999E-3</v>
      </c>
      <c r="G546" s="35">
        <v>107500</v>
      </c>
      <c r="H546" s="35">
        <v>52.39</v>
      </c>
      <c r="I546" s="35">
        <v>1000</v>
      </c>
      <c r="J546" s="35" t="s">
        <v>1514</v>
      </c>
      <c r="K546" s="35">
        <v>4</v>
      </c>
      <c r="L546" s="35">
        <v>1</v>
      </c>
      <c r="M546" s="35">
        <v>2</v>
      </c>
      <c r="N546" s="41">
        <v>5.5223098000000004</v>
      </c>
      <c r="O546" s="35">
        <v>1.8021999999999999E-3</v>
      </c>
      <c r="P546" s="35">
        <v>-42729.101999999999</v>
      </c>
      <c r="Q546" s="35">
        <v>0</v>
      </c>
      <c r="R546" s="35">
        <v>-3.6611199999999999E-7</v>
      </c>
      <c r="S546" s="35">
        <v>-1654</v>
      </c>
      <c r="T546" s="42">
        <v>1000</v>
      </c>
      <c r="U546" s="35">
        <v>0.37573009999999929</v>
      </c>
      <c r="V546" s="35">
        <v>-27.628857923982082</v>
      </c>
      <c r="W546" s="35">
        <v>6.9412499999999986E-4</v>
      </c>
      <c r="X546" s="35">
        <v>-56237.300999999999</v>
      </c>
      <c r="Y546" s="35">
        <v>-192.74299999999999</v>
      </c>
      <c r="Z546" s="35">
        <v>1.5213624999999999E-7</v>
      </c>
      <c r="AA546" s="35">
        <v>109722.7447</v>
      </c>
      <c r="AB546" s="35">
        <v>700</v>
      </c>
      <c r="AC546" s="35">
        <v>825.56174019999992</v>
      </c>
      <c r="AD546" s="35">
        <v>-7312.1015390085022</v>
      </c>
      <c r="AE546" s="35">
        <v>-0.19815387500000001</v>
      </c>
      <c r="AF546" s="35">
        <v>19303362.699000001</v>
      </c>
      <c r="AG546" s="35">
        <v>71111.053</v>
      </c>
      <c r="AH546" s="35">
        <v>1.6453236250000001E-5</v>
      </c>
      <c r="AI546" s="35">
        <v>-397581.72359999997</v>
      </c>
      <c r="AJ546" s="42">
        <v>1000</v>
      </c>
      <c r="AK546" s="35">
        <v>2</v>
      </c>
      <c r="AL546" s="35">
        <v>22</v>
      </c>
      <c r="AM546" s="35">
        <v>1</v>
      </c>
      <c r="AN546" s="35">
        <v>38</v>
      </c>
      <c r="AO546" s="35">
        <v>0.5</v>
      </c>
      <c r="AP546" s="26"/>
      <c r="AQ546" s="26"/>
      <c r="AR546" s="26"/>
      <c r="AS546" s="26"/>
      <c r="AT546" s="26"/>
      <c r="AU546" s="26"/>
      <c r="AV546" s="26"/>
      <c r="AW546" s="26"/>
      <c r="AX546" s="26"/>
      <c r="AY546" s="26"/>
      <c r="AZ546" s="26"/>
      <c r="BA546" s="26"/>
      <c r="BB546" s="26"/>
      <c r="BC546" s="26"/>
      <c r="BD546" s="26"/>
      <c r="BE546" s="26"/>
      <c r="BF546" s="26"/>
      <c r="BG546" s="26"/>
      <c r="BH546" s="26"/>
      <c r="BI546" s="26"/>
      <c r="BJ546" s="26"/>
      <c r="BK546" s="26"/>
      <c r="BL546" s="26"/>
      <c r="BM546" s="26"/>
      <c r="BN546" s="26"/>
      <c r="BO546" s="26"/>
      <c r="BP546" s="26"/>
      <c r="BQ546" s="26"/>
      <c r="BR546" s="26"/>
      <c r="BS546" s="26"/>
      <c r="BT546" s="26"/>
      <c r="BU546" s="26"/>
      <c r="BV546" s="26"/>
      <c r="BW546" s="26"/>
      <c r="BX546" s="26"/>
      <c r="BY546" s="26"/>
      <c r="BZ546" s="26"/>
      <c r="CA546" s="26"/>
      <c r="CB546" s="26"/>
      <c r="CC546" s="26"/>
      <c r="CD546" s="26"/>
      <c r="CE546" s="26"/>
      <c r="CF546" s="26"/>
      <c r="CG546" s="26"/>
      <c r="CH546" s="26"/>
      <c r="CI546" s="26"/>
      <c r="CJ546" s="26"/>
      <c r="CK546" s="26"/>
      <c r="CL546" s="26"/>
      <c r="CM546" s="26"/>
      <c r="CN546" s="26"/>
      <c r="CO546" s="26"/>
      <c r="CP546" s="26"/>
      <c r="CQ546" s="26"/>
      <c r="CR546" s="26"/>
      <c r="CS546" s="26"/>
      <c r="CT546" s="26"/>
      <c r="CU546" s="26"/>
      <c r="CV546" s="26"/>
      <c r="CW546" s="26"/>
      <c r="CX546" s="26"/>
      <c r="CY546" s="26"/>
      <c r="CZ546" s="26"/>
      <c r="DA546" s="26"/>
      <c r="DB546" s="26"/>
      <c r="DC546" s="26"/>
      <c r="DD546" s="26"/>
      <c r="DE546" s="26"/>
      <c r="DF546" s="26"/>
      <c r="DG546" s="26"/>
      <c r="DH546" s="26"/>
      <c r="DI546" s="26"/>
      <c r="DJ546" s="26"/>
      <c r="DK546" s="26"/>
      <c r="DL546" s="26"/>
      <c r="DM546" s="26"/>
      <c r="DN546" s="26"/>
      <c r="DO546" s="26"/>
      <c r="DP546" s="26"/>
      <c r="DQ546" s="26"/>
      <c r="DR546" s="26"/>
      <c r="DS546" s="26"/>
      <c r="DT546" s="26"/>
      <c r="DU546" s="26"/>
      <c r="DV546" s="26"/>
      <c r="DW546" s="26"/>
      <c r="DX546" s="26"/>
      <c r="DY546" s="26"/>
      <c r="DZ546" s="26"/>
      <c r="EA546" s="26"/>
      <c r="EB546" s="26"/>
      <c r="EC546" s="26"/>
      <c r="ED546" s="26"/>
      <c r="EE546" s="26"/>
      <c r="EF546" s="26"/>
      <c r="EG546" s="26"/>
      <c r="EH546" s="26"/>
      <c r="EI546" s="26"/>
      <c r="EJ546" s="26"/>
      <c r="EK546" s="26"/>
      <c r="EL546" s="26"/>
      <c r="EM546" s="26"/>
      <c r="EN546" s="26"/>
      <c r="EO546" s="26"/>
      <c r="EP546" s="26"/>
      <c r="EQ546" s="26"/>
      <c r="ER546" s="26"/>
      <c r="ES546" s="26"/>
      <c r="ET546" s="26"/>
      <c r="EU546" s="26"/>
      <c r="EV546" s="26"/>
      <c r="EW546" s="26"/>
      <c r="EX546" s="26"/>
      <c r="EY546" s="26"/>
      <c r="EZ546" s="26"/>
      <c r="FA546" s="26"/>
      <c r="FB546" s="26"/>
      <c r="FC546" s="26"/>
      <c r="FD546" s="26"/>
      <c r="FE546" s="26"/>
      <c r="FF546" s="26"/>
      <c r="FG546" s="26"/>
      <c r="FH546" s="26"/>
      <c r="FI546" s="26"/>
      <c r="FJ546" s="26"/>
    </row>
    <row r="547" spans="1:166" x14ac:dyDescent="0.2">
      <c r="A547" s="35" t="s">
        <v>1556</v>
      </c>
      <c r="B547" s="35" t="s">
        <v>223</v>
      </c>
      <c r="C547" s="35" t="s">
        <v>1527</v>
      </c>
      <c r="E547" s="36">
        <v>74.932599999999994</v>
      </c>
      <c r="F547" s="35">
        <v>6.45</v>
      </c>
      <c r="G547" s="35">
        <v>-56870</v>
      </c>
      <c r="H547" s="35">
        <v>12.66</v>
      </c>
      <c r="I547" s="35">
        <v>1800</v>
      </c>
      <c r="J547" s="35" t="s">
        <v>1514</v>
      </c>
      <c r="K547" s="35">
        <v>1</v>
      </c>
      <c r="L547" s="35">
        <v>1</v>
      </c>
      <c r="M547" s="35">
        <v>4</v>
      </c>
      <c r="N547" s="41">
        <v>39.860999999999997</v>
      </c>
      <c r="O547" s="35">
        <v>-8.2124999999999993E-3</v>
      </c>
      <c r="P547" s="35">
        <v>-662660</v>
      </c>
      <c r="Q547" s="35">
        <v>-1025.8499999999999</v>
      </c>
      <c r="R547" s="35">
        <v>1.84294E-6</v>
      </c>
      <c r="S547" s="35">
        <v>8733</v>
      </c>
      <c r="T547" s="42">
        <v>1800</v>
      </c>
      <c r="U547" s="35">
        <v>-28.436450099999998</v>
      </c>
      <c r="V547" s="35">
        <v>252.71787122167831</v>
      </c>
      <c r="W547" s="35">
        <v>9.7576614999999988E-3</v>
      </c>
      <c r="X547" s="35">
        <v>-300535.5</v>
      </c>
      <c r="Y547" s="35">
        <v>-1802.5879999999997</v>
      </c>
      <c r="Z547" s="35">
        <v>-9.05269925E-7</v>
      </c>
      <c r="AA547" s="35">
        <v>-46949.83855</v>
      </c>
      <c r="AB547" s="35">
        <v>700</v>
      </c>
      <c r="AC547" s="35">
        <v>796.74955999999997</v>
      </c>
      <c r="AD547" s="35">
        <v>-7031.7548098628422</v>
      </c>
      <c r="AE547" s="35">
        <v>-0.18909033849999998</v>
      </c>
      <c r="AF547" s="35">
        <v>19059064.5</v>
      </c>
      <c r="AG547" s="35">
        <v>69501.207999999999</v>
      </c>
      <c r="AH547" s="35">
        <v>1.5395830074999998E-5</v>
      </c>
      <c r="AI547" s="35">
        <v>-554254.30685000005</v>
      </c>
      <c r="AJ547" s="35">
        <v>1394</v>
      </c>
      <c r="AK547" s="35">
        <v>-62.763649999999998</v>
      </c>
      <c r="AL547" s="35">
        <v>529.31298691809423</v>
      </c>
      <c r="AM547" s="35">
        <v>1.5561441499999999E-2</v>
      </c>
      <c r="AN547" s="35">
        <v>17873614.5</v>
      </c>
      <c r="AO547" s="35">
        <v>-1802.5879999999997</v>
      </c>
      <c r="AP547" s="35">
        <v>-9.05269925E-7</v>
      </c>
      <c r="AQ547" s="35">
        <v>-110233.06685</v>
      </c>
      <c r="AR547" s="35">
        <v>1768</v>
      </c>
      <c r="AS547" s="35">
        <v>-21.921449999999997</v>
      </c>
      <c r="AT547" s="35">
        <v>206.15503775521867</v>
      </c>
      <c r="AU547" s="35">
        <v>7.9806614999999997E-3</v>
      </c>
      <c r="AV547" s="35">
        <v>-294735.5</v>
      </c>
      <c r="AW547" s="35">
        <v>-1802.5879999999997</v>
      </c>
      <c r="AX547" s="35">
        <v>-9.05269925E-7</v>
      </c>
      <c r="AY547" s="35">
        <v>-44867.810649999999</v>
      </c>
      <c r="AZ547" s="42">
        <v>1800</v>
      </c>
      <c r="BA547" s="35">
        <v>2</v>
      </c>
      <c r="BB547" s="35">
        <v>22</v>
      </c>
      <c r="BC547" s="35">
        <v>1</v>
      </c>
      <c r="BD547" s="35">
        <v>65</v>
      </c>
      <c r="BE547" s="35">
        <v>0.5</v>
      </c>
      <c r="BF547" s="26"/>
      <c r="BG547" s="26"/>
      <c r="BH547" s="26"/>
      <c r="BI547" s="26"/>
      <c r="BJ547" s="26"/>
      <c r="BK547" s="26"/>
      <c r="BL547" s="26"/>
      <c r="BM547" s="26"/>
      <c r="BN547" s="26"/>
      <c r="BO547" s="26"/>
      <c r="BP547" s="26"/>
      <c r="BQ547" s="26"/>
      <c r="BR547" s="26"/>
      <c r="BS547" s="26"/>
      <c r="BT547" s="26"/>
      <c r="BU547" s="26"/>
      <c r="BV547" s="26"/>
      <c r="BW547" s="26"/>
      <c r="BX547" s="26"/>
      <c r="BY547" s="26"/>
      <c r="BZ547" s="26"/>
      <c r="CA547" s="26"/>
      <c r="CB547" s="26"/>
      <c r="CC547" s="26"/>
      <c r="CD547" s="26"/>
      <c r="CE547" s="26"/>
      <c r="CF547" s="26"/>
      <c r="CG547" s="26"/>
      <c r="CH547" s="26"/>
      <c r="CI547" s="26"/>
      <c r="CJ547" s="26"/>
      <c r="CK547" s="26"/>
      <c r="CL547" s="26"/>
      <c r="CM547" s="26"/>
      <c r="CN547" s="26"/>
      <c r="CO547" s="26"/>
      <c r="CP547" s="26"/>
      <c r="CQ547" s="26"/>
      <c r="CR547" s="26"/>
      <c r="CS547" s="26"/>
      <c r="CT547" s="26"/>
      <c r="CU547" s="26"/>
      <c r="CV547" s="26"/>
      <c r="CW547" s="26"/>
      <c r="CX547" s="26"/>
      <c r="CY547" s="26"/>
      <c r="CZ547" s="26"/>
      <c r="DA547" s="26"/>
      <c r="DB547" s="26"/>
      <c r="DC547" s="26"/>
      <c r="DD547" s="26"/>
      <c r="DE547" s="26"/>
      <c r="DF547" s="26"/>
      <c r="DG547" s="26"/>
      <c r="DH547" s="26"/>
      <c r="DI547" s="26"/>
      <c r="DJ547" s="26"/>
      <c r="DK547" s="26"/>
      <c r="DL547" s="26"/>
      <c r="DM547" s="26"/>
      <c r="DN547" s="26"/>
      <c r="DO547" s="26"/>
      <c r="DP547" s="26"/>
      <c r="DQ547" s="26"/>
      <c r="DR547" s="26"/>
      <c r="DS547" s="26"/>
      <c r="DT547" s="26"/>
      <c r="DU547" s="26"/>
      <c r="DV547" s="26"/>
      <c r="DW547" s="26"/>
      <c r="DX547" s="26"/>
      <c r="DY547" s="26"/>
      <c r="DZ547" s="26"/>
      <c r="EA547" s="26"/>
      <c r="EB547" s="26"/>
      <c r="EC547" s="26"/>
      <c r="ED547" s="26"/>
      <c r="EE547" s="26"/>
      <c r="EF547" s="26"/>
      <c r="EG547" s="26"/>
      <c r="EH547" s="26"/>
      <c r="EI547" s="26"/>
      <c r="EJ547" s="26"/>
      <c r="EK547" s="26"/>
      <c r="EL547" s="26"/>
      <c r="EM547" s="26"/>
      <c r="EN547" s="26"/>
      <c r="EO547" s="26"/>
      <c r="EP547" s="26"/>
      <c r="EQ547" s="26"/>
      <c r="ER547" s="26"/>
      <c r="ES547" s="26"/>
      <c r="ET547" s="26"/>
      <c r="EU547" s="26"/>
      <c r="EV547" s="26"/>
      <c r="EW547" s="26"/>
      <c r="EX547" s="26"/>
      <c r="EY547" s="26"/>
      <c r="EZ547" s="26"/>
      <c r="FA547" s="26"/>
      <c r="FB547" s="26"/>
      <c r="FC547" s="26"/>
      <c r="FD547" s="26"/>
      <c r="FE547" s="26"/>
      <c r="FF547" s="26"/>
      <c r="FG547" s="26"/>
      <c r="FH547" s="26"/>
      <c r="FI547" s="26"/>
      <c r="FJ547" s="26"/>
    </row>
    <row r="548" spans="1:166" x14ac:dyDescent="0.2">
      <c r="A548" s="35" t="s">
        <v>1556</v>
      </c>
      <c r="B548" s="35" t="s">
        <v>104</v>
      </c>
      <c r="C548" s="35" t="s">
        <v>1527</v>
      </c>
      <c r="E548" s="36">
        <v>74.932599999999994</v>
      </c>
      <c r="F548" s="35">
        <v>3.0599999999999998E-3</v>
      </c>
      <c r="G548" s="35">
        <v>70000</v>
      </c>
      <c r="H548" s="35">
        <v>55.777999999999999</v>
      </c>
      <c r="I548" s="35">
        <v>2500</v>
      </c>
      <c r="J548" s="35" t="s">
        <v>1514</v>
      </c>
      <c r="K548" s="35">
        <v>1</v>
      </c>
      <c r="L548" s="35">
        <v>1</v>
      </c>
      <c r="M548" s="35">
        <v>4</v>
      </c>
      <c r="N548" s="41">
        <v>11.864000000000001</v>
      </c>
      <c r="O548" s="35">
        <v>-4.7973999999999998E-4</v>
      </c>
      <c r="P548" s="35">
        <v>-22956.199000000001</v>
      </c>
      <c r="Q548" s="35">
        <v>-148.51401000000001</v>
      </c>
      <c r="R548" s="35">
        <v>5.3819799999999997E-8</v>
      </c>
      <c r="S548" s="35">
        <v>-855</v>
      </c>
      <c r="T548" s="42">
        <v>2500</v>
      </c>
      <c r="U548" s="35">
        <v>-0.43945010000000195</v>
      </c>
      <c r="V548" s="35">
        <v>-20.752033599792867</v>
      </c>
      <c r="W548" s="35">
        <v>2.0249014999999997E-3</v>
      </c>
      <c r="X548" s="35">
        <v>19316.4005</v>
      </c>
      <c r="Y548" s="35">
        <v>-47.916020000000032</v>
      </c>
      <c r="Z548" s="35">
        <v>-1.0709824999999998E-8</v>
      </c>
      <c r="AA548" s="35">
        <v>70332.16145</v>
      </c>
      <c r="AB548" s="35">
        <v>700</v>
      </c>
      <c r="AC548" s="35">
        <v>824.74655999999993</v>
      </c>
      <c r="AD548" s="35">
        <v>-7305.2247146843138</v>
      </c>
      <c r="AE548" s="35">
        <v>-0.19682309849999999</v>
      </c>
      <c r="AF548" s="35">
        <v>19378916.4005</v>
      </c>
      <c r="AG548" s="35">
        <v>71255.879979999998</v>
      </c>
      <c r="AH548" s="35">
        <v>1.6290390174999997E-5</v>
      </c>
      <c r="AI548" s="35">
        <v>-436972.30684999999</v>
      </c>
      <c r="AJ548" s="35">
        <v>1394</v>
      </c>
      <c r="AK548" s="35">
        <v>-34.766649999999998</v>
      </c>
      <c r="AL548" s="35">
        <v>255.84308209662305</v>
      </c>
      <c r="AM548" s="35">
        <v>7.8286814999999985E-3</v>
      </c>
      <c r="AN548" s="35">
        <v>18193466.4005</v>
      </c>
      <c r="AO548" s="35">
        <v>-47.916020000000032</v>
      </c>
      <c r="AP548" s="35">
        <v>-1.0709824999999998E-8</v>
      </c>
      <c r="AQ548" s="35">
        <v>7048.9331500000044</v>
      </c>
      <c r="AR548" s="35">
        <v>1768</v>
      </c>
      <c r="AS548" s="35">
        <v>6.0755499999999998</v>
      </c>
      <c r="AT548" s="35">
        <v>-67.314867066252489</v>
      </c>
      <c r="AU548" s="35">
        <v>2.4790149999999998E-4</v>
      </c>
      <c r="AV548" s="35">
        <v>25116.4005</v>
      </c>
      <c r="AW548" s="35">
        <v>-47.916020000000032</v>
      </c>
      <c r="AX548" s="35">
        <v>-1.0709824999999998E-8</v>
      </c>
      <c r="AY548" s="35">
        <v>72414.189350000001</v>
      </c>
      <c r="AZ548" s="42">
        <v>2500</v>
      </c>
      <c r="BA548" s="35">
        <v>2</v>
      </c>
      <c r="BB548" s="35">
        <v>22</v>
      </c>
      <c r="BC548" s="35">
        <v>1</v>
      </c>
      <c r="BD548" s="35">
        <v>65</v>
      </c>
      <c r="BE548" s="35">
        <v>0.5</v>
      </c>
      <c r="BF548" s="26"/>
      <c r="BG548" s="26"/>
      <c r="BH548" s="26"/>
      <c r="BI548" s="26"/>
      <c r="BJ548" s="26"/>
      <c r="BK548" s="26"/>
      <c r="BL548" s="26"/>
      <c r="BM548" s="26"/>
      <c r="BN548" s="26"/>
      <c r="BO548" s="26"/>
      <c r="BP548" s="26"/>
      <c r="BQ548" s="26"/>
      <c r="BR548" s="26"/>
      <c r="BS548" s="26"/>
      <c r="BT548" s="26"/>
      <c r="BU548" s="26"/>
      <c r="BV548" s="26"/>
      <c r="BW548" s="26"/>
      <c r="BX548" s="26"/>
      <c r="BY548" s="26"/>
      <c r="BZ548" s="26"/>
      <c r="CA548" s="26"/>
      <c r="CB548" s="26"/>
      <c r="CC548" s="26"/>
      <c r="CD548" s="26"/>
      <c r="CE548" s="26"/>
      <c r="CF548" s="26"/>
      <c r="CG548" s="26"/>
      <c r="CH548" s="26"/>
      <c r="CI548" s="26"/>
      <c r="CJ548" s="26"/>
      <c r="CK548" s="26"/>
      <c r="CL548" s="26"/>
      <c r="CM548" s="26"/>
      <c r="CN548" s="26"/>
      <c r="CO548" s="26"/>
      <c r="CP548" s="26"/>
      <c r="CQ548" s="26"/>
      <c r="CR548" s="26"/>
      <c r="CS548" s="26"/>
      <c r="CT548" s="26"/>
      <c r="CU548" s="26"/>
      <c r="CV548" s="26"/>
      <c r="CW548" s="26"/>
      <c r="CX548" s="26"/>
      <c r="CY548" s="26"/>
      <c r="CZ548" s="26"/>
      <c r="DA548" s="26"/>
      <c r="DB548" s="26"/>
      <c r="DC548" s="26"/>
      <c r="DD548" s="26"/>
      <c r="DE548" s="26"/>
      <c r="DF548" s="26"/>
      <c r="DG548" s="26"/>
      <c r="DH548" s="26"/>
      <c r="DI548" s="26"/>
      <c r="DJ548" s="26"/>
      <c r="DK548" s="26"/>
      <c r="DL548" s="26"/>
      <c r="DM548" s="26"/>
      <c r="DN548" s="26"/>
      <c r="DO548" s="26"/>
      <c r="DP548" s="26"/>
      <c r="DQ548" s="26"/>
      <c r="DR548" s="26"/>
      <c r="DS548" s="26"/>
      <c r="DT548" s="26"/>
      <c r="DU548" s="26"/>
      <c r="DV548" s="26"/>
      <c r="DW548" s="26"/>
      <c r="DX548" s="26"/>
      <c r="DY548" s="26"/>
      <c r="DZ548" s="26"/>
      <c r="EA548" s="26"/>
      <c r="EB548" s="26"/>
      <c r="EC548" s="26"/>
      <c r="ED548" s="26"/>
      <c r="EE548" s="26"/>
      <c r="EF548" s="26"/>
      <c r="EG548" s="26"/>
      <c r="EH548" s="26"/>
      <c r="EI548" s="26"/>
      <c r="EJ548" s="26"/>
      <c r="EK548" s="26"/>
      <c r="EL548" s="26"/>
      <c r="EM548" s="26"/>
      <c r="EN548" s="26"/>
      <c r="EO548" s="26"/>
      <c r="EP548" s="26"/>
      <c r="EQ548" s="26"/>
      <c r="ER548" s="26"/>
      <c r="ES548" s="26"/>
      <c r="ET548" s="26"/>
      <c r="EU548" s="26"/>
      <c r="EV548" s="26"/>
      <c r="EW548" s="26"/>
      <c r="EX548" s="26"/>
      <c r="EY548" s="26"/>
      <c r="EZ548" s="26"/>
      <c r="FA548" s="26"/>
      <c r="FB548" s="26"/>
      <c r="FC548" s="26"/>
      <c r="FD548" s="26"/>
      <c r="FE548" s="26"/>
      <c r="FF548" s="26"/>
      <c r="FG548" s="26"/>
      <c r="FH548" s="26"/>
      <c r="FI548" s="26"/>
      <c r="FJ548" s="26"/>
    </row>
    <row r="549" spans="1:166" x14ac:dyDescent="0.2">
      <c r="A549" s="35" t="s">
        <v>1557</v>
      </c>
      <c r="B549" s="35" t="s">
        <v>223</v>
      </c>
      <c r="C549" s="35" t="s">
        <v>1529</v>
      </c>
      <c r="E549" s="36">
        <v>87.471940000000004</v>
      </c>
      <c r="F549" s="35" t="s">
        <v>546</v>
      </c>
      <c r="G549" s="35">
        <v>-50630</v>
      </c>
      <c r="H549" s="35">
        <v>10.907999999999999</v>
      </c>
      <c r="I549" s="35">
        <v>1000</v>
      </c>
      <c r="J549" s="35" t="s">
        <v>1531</v>
      </c>
      <c r="K549" s="35">
        <v>3</v>
      </c>
      <c r="L549" s="35">
        <v>1</v>
      </c>
      <c r="M549" s="35">
        <v>6</v>
      </c>
      <c r="N549" s="41">
        <v>9.4519997</v>
      </c>
      <c r="O549" s="35">
        <v>3.2390000000000001E-3</v>
      </c>
      <c r="P549" s="35">
        <v>90600</v>
      </c>
      <c r="Q549" s="35">
        <v>0</v>
      </c>
      <c r="R549" s="35">
        <v>0</v>
      </c>
      <c r="S549" s="35">
        <v>-3410</v>
      </c>
      <c r="T549" s="42">
        <v>1000</v>
      </c>
      <c r="U549" s="35">
        <v>2.8238600219999999</v>
      </c>
      <c r="V549" s="35">
        <v>-14.374351524926368</v>
      </c>
      <c r="W549" s="35">
        <v>-2.9901300000000001E-3</v>
      </c>
      <c r="X549" s="35">
        <v>-29742</v>
      </c>
      <c r="Y549" s="35">
        <v>0</v>
      </c>
      <c r="Z549" s="35">
        <v>0</v>
      </c>
      <c r="AA549" s="35">
        <v>-49854.445330000002</v>
      </c>
      <c r="AB549" s="35">
        <v>368.3</v>
      </c>
      <c r="AC549" s="35">
        <v>0.80979002199999961</v>
      </c>
      <c r="AD549" s="35">
        <v>-0.8615298644391487</v>
      </c>
      <c r="AE549" s="35">
        <v>-1.4361900000000002E-3</v>
      </c>
      <c r="AF549" s="35">
        <v>39500</v>
      </c>
      <c r="AG549" s="35">
        <v>0</v>
      </c>
      <c r="AH549" s="35">
        <v>0</v>
      </c>
      <c r="AI549" s="35">
        <v>-50846.891984000002</v>
      </c>
      <c r="AJ549" s="35">
        <v>388.36</v>
      </c>
      <c r="AK549" s="35">
        <v>-6.4232398889999995</v>
      </c>
      <c r="AL549" s="35">
        <v>41.792191021499448</v>
      </c>
      <c r="AM549" s="35">
        <v>9.6985999999999999E-3</v>
      </c>
      <c r="AN549" s="35">
        <v>39500</v>
      </c>
      <c r="AO549" s="35">
        <v>0</v>
      </c>
      <c r="AP549" s="35">
        <v>0</v>
      </c>
      <c r="AQ549" s="35">
        <v>-52344.093754467001</v>
      </c>
      <c r="AR549" s="35">
        <v>432</v>
      </c>
      <c r="AS549" s="35">
        <v>-1.5958798889999999</v>
      </c>
      <c r="AT549" s="35">
        <v>18.627258531254469</v>
      </c>
      <c r="AU549" s="35">
        <v>2.5190000000000021E-5</v>
      </c>
      <c r="AV549" s="35">
        <v>524550</v>
      </c>
      <c r="AW549" s="35">
        <v>0</v>
      </c>
      <c r="AX549" s="35">
        <v>0</v>
      </c>
      <c r="AY549" s="35">
        <v>-54309.566479000001</v>
      </c>
      <c r="AZ549" s="35">
        <v>700</v>
      </c>
      <c r="BA549" s="35">
        <v>823.59013021099997</v>
      </c>
      <c r="BB549" s="35">
        <v>-7265.845422553266</v>
      </c>
      <c r="BC549" s="35">
        <v>-0.19882280999999999</v>
      </c>
      <c r="BD549" s="35">
        <v>19884150</v>
      </c>
      <c r="BE549" s="35">
        <v>71303.796000000002</v>
      </c>
      <c r="BF549" s="35">
        <v>1.6301099999999999E-5</v>
      </c>
      <c r="BG549" s="35">
        <v>-561614.03477899998</v>
      </c>
      <c r="BH549" s="35">
        <v>881.8</v>
      </c>
      <c r="BI549" s="35">
        <v>824.36959212199997</v>
      </c>
      <c r="BJ549" s="35">
        <v>-7257.4279425384584</v>
      </c>
      <c r="BK549" s="35">
        <v>-0.20010313729999998</v>
      </c>
      <c r="BL549" s="35">
        <v>19386656.465</v>
      </c>
      <c r="BM549" s="35">
        <v>71303.796000000002</v>
      </c>
      <c r="BN549" s="35">
        <v>1.6293089999999998E-5</v>
      </c>
      <c r="BO549" s="35">
        <v>-572133.49471</v>
      </c>
      <c r="BP549" s="42">
        <v>1000</v>
      </c>
      <c r="BQ549" s="35">
        <v>2</v>
      </c>
      <c r="BR549" s="35">
        <v>22</v>
      </c>
      <c r="BS549" s="35">
        <v>1</v>
      </c>
      <c r="BT549" s="35">
        <v>81</v>
      </c>
      <c r="BU549" s="35">
        <v>0.89</v>
      </c>
      <c r="BV549" s="26"/>
      <c r="BW549" s="26"/>
      <c r="BX549" s="26"/>
      <c r="BY549" s="26"/>
      <c r="BZ549" s="26"/>
      <c r="CA549" s="26"/>
      <c r="CB549" s="26"/>
      <c r="CC549" s="26"/>
      <c r="CD549" s="26"/>
      <c r="CE549" s="26"/>
      <c r="CF549" s="26"/>
      <c r="CG549" s="26"/>
      <c r="CH549" s="26"/>
      <c r="CI549" s="26"/>
      <c r="CJ549" s="26"/>
      <c r="CK549" s="26"/>
      <c r="CL549" s="26"/>
      <c r="CM549" s="26"/>
      <c r="CN549" s="26"/>
      <c r="CO549" s="26"/>
      <c r="CP549" s="26"/>
      <c r="CQ549" s="26"/>
      <c r="CR549" s="26"/>
      <c r="CS549" s="26"/>
      <c r="CT549" s="26"/>
      <c r="CU549" s="26"/>
      <c r="CV549" s="26"/>
      <c r="CW549" s="26"/>
      <c r="CX549" s="26"/>
      <c r="CY549" s="26"/>
      <c r="CZ549" s="26"/>
      <c r="DA549" s="26"/>
      <c r="DB549" s="26"/>
      <c r="DC549" s="26"/>
      <c r="DD549" s="26"/>
      <c r="DE549" s="26"/>
      <c r="DF549" s="26"/>
      <c r="DG549" s="26"/>
      <c r="DH549" s="26"/>
      <c r="DI549" s="26"/>
      <c r="DJ549" s="26"/>
      <c r="DK549" s="26"/>
      <c r="DL549" s="26"/>
      <c r="DM549" s="26"/>
      <c r="DN549" s="26"/>
      <c r="DO549" s="26"/>
      <c r="DP549" s="26"/>
      <c r="DQ549" s="26"/>
      <c r="DR549" s="26"/>
      <c r="DS549" s="26"/>
      <c r="DT549" s="26"/>
      <c r="DU549" s="26"/>
      <c r="DV549" s="26"/>
      <c r="DW549" s="26"/>
      <c r="DX549" s="26"/>
      <c r="DY549" s="26"/>
      <c r="DZ549" s="26"/>
      <c r="EA549" s="26"/>
      <c r="EB549" s="26"/>
      <c r="EC549" s="26"/>
      <c r="ED549" s="26"/>
      <c r="EE549" s="26"/>
      <c r="EF549" s="26"/>
      <c r="EG549" s="26"/>
      <c r="EH549" s="26"/>
      <c r="EI549" s="26"/>
      <c r="EJ549" s="26"/>
      <c r="EK549" s="26"/>
      <c r="EL549" s="26"/>
      <c r="EM549" s="26"/>
      <c r="EN549" s="26"/>
      <c r="EO549" s="26"/>
      <c r="EP549" s="26"/>
      <c r="EQ549" s="26"/>
      <c r="ER549" s="26"/>
      <c r="ES549" s="26"/>
      <c r="ET549" s="26"/>
      <c r="EU549" s="26"/>
      <c r="EV549" s="26"/>
      <c r="EW549" s="26"/>
      <c r="EX549" s="26"/>
      <c r="EY549" s="26"/>
      <c r="EZ549" s="26"/>
      <c r="FA549" s="26"/>
      <c r="FB549" s="26"/>
      <c r="FC549" s="26"/>
      <c r="FD549" s="26"/>
      <c r="FE549" s="26"/>
      <c r="FF549" s="26"/>
      <c r="FG549" s="26"/>
      <c r="FH549" s="26"/>
      <c r="FI549" s="26"/>
      <c r="FJ549" s="26"/>
    </row>
    <row r="550" spans="1:166" x14ac:dyDescent="0.2">
      <c r="A550" s="35" t="s">
        <v>1558</v>
      </c>
      <c r="B550" s="35" t="s">
        <v>223</v>
      </c>
      <c r="C550" s="35" t="s">
        <v>1559</v>
      </c>
      <c r="D550" s="35" t="s">
        <v>1560</v>
      </c>
      <c r="E550" s="36">
        <v>123.0652</v>
      </c>
      <c r="F550" s="35">
        <v>4.2690000000000001</v>
      </c>
      <c r="G550" s="35">
        <v>-36600</v>
      </c>
      <c r="H550" s="35">
        <v>17.876000000000001</v>
      </c>
      <c r="I550" s="35">
        <v>1000</v>
      </c>
      <c r="J550" s="35" t="s">
        <v>1531</v>
      </c>
      <c r="K550" s="35">
        <v>3</v>
      </c>
      <c r="L550" s="35">
        <v>1</v>
      </c>
      <c r="M550" s="35">
        <v>6</v>
      </c>
      <c r="N550" s="41">
        <v>15.731</v>
      </c>
      <c r="O550" s="35">
        <v>3.6240000000000001E-3</v>
      </c>
      <c r="P550" s="35">
        <v>140300</v>
      </c>
      <c r="Q550" s="35">
        <v>0</v>
      </c>
      <c r="R550" s="35">
        <v>0</v>
      </c>
      <c r="S550" s="35">
        <v>-5483</v>
      </c>
      <c r="T550" s="42">
        <v>1000</v>
      </c>
      <c r="U550" s="35">
        <v>5.6179995000000016</v>
      </c>
      <c r="V550" s="35">
        <v>-30.878544844043702</v>
      </c>
      <c r="W550" s="35">
        <v>-5.2810000000000001E-3</v>
      </c>
      <c r="X550" s="35">
        <v>-91250</v>
      </c>
      <c r="Y550" s="35">
        <v>0</v>
      </c>
      <c r="Z550" s="35">
        <v>0</v>
      </c>
      <c r="AA550" s="35">
        <v>-34782.415699999998</v>
      </c>
      <c r="AB550" s="35">
        <v>368.3</v>
      </c>
      <c r="AC550" s="35">
        <v>1.0919995000000018</v>
      </c>
      <c r="AD550" s="35">
        <v>-0.51265347216238411</v>
      </c>
      <c r="AE550" s="35">
        <v>-1.7890000000000002E-3</v>
      </c>
      <c r="AF550" s="35">
        <v>64350</v>
      </c>
      <c r="AG550" s="35">
        <v>0</v>
      </c>
      <c r="AH550" s="35">
        <v>0</v>
      </c>
      <c r="AI550" s="35">
        <v>-37012.632899999997</v>
      </c>
      <c r="AJ550" s="35">
        <v>388.36</v>
      </c>
      <c r="AK550" s="35">
        <v>-15.162000299999999</v>
      </c>
      <c r="AL550" s="35">
        <v>95.338404698486187</v>
      </c>
      <c r="AM550" s="35">
        <v>2.3233000000000004E-2</v>
      </c>
      <c r="AN550" s="35">
        <v>64350</v>
      </c>
      <c r="AO550" s="35">
        <v>0</v>
      </c>
      <c r="AP550" s="35">
        <v>0</v>
      </c>
      <c r="AQ550" s="35">
        <v>-40377.131260599999</v>
      </c>
      <c r="AR550" s="35">
        <v>432</v>
      </c>
      <c r="AS550" s="35">
        <v>-4.3140003</v>
      </c>
      <c r="AT550" s="35">
        <v>43.282376630519991</v>
      </c>
      <c r="AU550" s="35">
        <v>1.4950000000000002E-3</v>
      </c>
      <c r="AV550" s="35">
        <v>1154350</v>
      </c>
      <c r="AW550" s="35">
        <v>0</v>
      </c>
      <c r="AX550" s="35">
        <v>0</v>
      </c>
      <c r="AY550" s="35">
        <v>-44793.923900000002</v>
      </c>
      <c r="AZ550" s="35">
        <v>700</v>
      </c>
      <c r="BA550" s="35">
        <v>820.8720098</v>
      </c>
      <c r="BB550" s="35">
        <v>-7241.1903044540013</v>
      </c>
      <c r="BC550" s="35">
        <v>-0.19735299999999997</v>
      </c>
      <c r="BD550" s="35">
        <v>20513950</v>
      </c>
      <c r="BE550" s="35">
        <v>71303.796000000002</v>
      </c>
      <c r="BF550" s="35">
        <v>1.6301099999999999E-5</v>
      </c>
      <c r="BG550" s="35">
        <v>-552098.3922</v>
      </c>
      <c r="BH550" s="35">
        <v>881.8</v>
      </c>
      <c r="BI550" s="35">
        <v>822.62360960000001</v>
      </c>
      <c r="BJ550" s="35">
        <v>-7222.2746190274647</v>
      </c>
      <c r="BK550" s="35">
        <v>-0.20023013999999997</v>
      </c>
      <c r="BL550" s="35">
        <v>19395987</v>
      </c>
      <c r="BM550" s="35">
        <v>71303.796000000002</v>
      </c>
      <c r="BN550" s="35">
        <v>1.62831E-5</v>
      </c>
      <c r="BO550" s="35">
        <v>-575737.62800000003</v>
      </c>
      <c r="BP550" s="42">
        <v>1000</v>
      </c>
      <c r="BQ550" s="35">
        <v>2</v>
      </c>
      <c r="BR550" s="35">
        <v>22</v>
      </c>
      <c r="BS550" s="35">
        <v>1</v>
      </c>
      <c r="BT550" s="35">
        <v>81</v>
      </c>
      <c r="BU550" s="35">
        <v>2</v>
      </c>
      <c r="BV550" s="26"/>
      <c r="BW550" s="26"/>
      <c r="BX550" s="26"/>
      <c r="BY550" s="26"/>
      <c r="BZ550" s="26"/>
      <c r="CA550" s="26"/>
      <c r="CB550" s="26"/>
      <c r="CC550" s="26"/>
      <c r="CD550" s="26"/>
      <c r="CE550" s="26"/>
      <c r="CF550" s="26"/>
      <c r="CG550" s="26"/>
      <c r="CH550" s="26"/>
      <c r="CI550" s="26"/>
      <c r="CJ550" s="26"/>
      <c r="CK550" s="26"/>
      <c r="CL550" s="26"/>
      <c r="CM550" s="26"/>
      <c r="CN550" s="26"/>
      <c r="CO550" s="26"/>
      <c r="CP550" s="26"/>
      <c r="CQ550" s="26"/>
      <c r="CR550" s="26"/>
      <c r="CS550" s="26"/>
      <c r="CT550" s="26"/>
      <c r="CU550" s="26"/>
      <c r="CV550" s="26"/>
      <c r="CW550" s="26"/>
      <c r="CX550" s="26"/>
      <c r="CY550" s="26"/>
      <c r="CZ550" s="26"/>
      <c r="DA550" s="26"/>
      <c r="DB550" s="26"/>
      <c r="DC550" s="26"/>
      <c r="DD550" s="26"/>
      <c r="DE550" s="26"/>
      <c r="DF550" s="26"/>
      <c r="DG550" s="26"/>
      <c r="DH550" s="26"/>
      <c r="DI550" s="26"/>
      <c r="DJ550" s="26"/>
      <c r="DK550" s="26"/>
      <c r="DL550" s="26"/>
      <c r="DM550" s="26"/>
      <c r="DN550" s="26"/>
      <c r="DO550" s="26"/>
      <c r="DP550" s="26"/>
      <c r="DQ550" s="26"/>
      <c r="DR550" s="26"/>
      <c r="DS550" s="26"/>
      <c r="DT550" s="26"/>
      <c r="DU550" s="26"/>
      <c r="DV550" s="26"/>
      <c r="DW550" s="26"/>
      <c r="DX550" s="26"/>
      <c r="DY550" s="26"/>
      <c r="DZ550" s="26"/>
      <c r="EA550" s="26"/>
      <c r="EB550" s="26"/>
      <c r="EC550" s="26"/>
      <c r="ED550" s="26"/>
      <c r="EE550" s="26"/>
      <c r="EF550" s="26"/>
      <c r="EG550" s="26"/>
      <c r="EH550" s="26"/>
      <c r="EI550" s="26"/>
      <c r="EJ550" s="26"/>
      <c r="EK550" s="26"/>
      <c r="EL550" s="26"/>
      <c r="EM550" s="26"/>
      <c r="EN550" s="26"/>
      <c r="EO550" s="26"/>
      <c r="EP550" s="26"/>
      <c r="EQ550" s="26"/>
      <c r="ER550" s="26"/>
      <c r="ES550" s="26"/>
      <c r="ET550" s="26"/>
      <c r="EU550" s="26"/>
      <c r="EV550" s="26"/>
      <c r="EW550" s="26"/>
      <c r="EX550" s="26"/>
      <c r="EY550" s="26"/>
      <c r="EZ550" s="26"/>
      <c r="FA550" s="26"/>
      <c r="FB550" s="26"/>
      <c r="FC550" s="26"/>
      <c r="FD550" s="26"/>
      <c r="FE550" s="26"/>
      <c r="FF550" s="26"/>
      <c r="FG550" s="26"/>
      <c r="FH550" s="26"/>
      <c r="FI550" s="26"/>
      <c r="FJ550" s="26"/>
    </row>
    <row r="551" spans="1:166" x14ac:dyDescent="0.2">
      <c r="A551" s="35" t="s">
        <v>1561</v>
      </c>
      <c r="B551" s="35" t="s">
        <v>223</v>
      </c>
      <c r="C551" s="35" t="s">
        <v>1562</v>
      </c>
      <c r="E551" s="36">
        <v>154.99680000000001</v>
      </c>
      <c r="F551" s="35">
        <v>3.71</v>
      </c>
      <c r="G551" s="35">
        <v>-212300</v>
      </c>
      <c r="H551" s="35">
        <v>28.06</v>
      </c>
      <c r="I551" s="35">
        <v>1400</v>
      </c>
      <c r="J551" s="35" t="s">
        <v>1531</v>
      </c>
      <c r="K551" s="35">
        <v>4</v>
      </c>
      <c r="L551" s="35">
        <v>2</v>
      </c>
      <c r="M551" s="35">
        <v>8</v>
      </c>
      <c r="N551" s="41">
        <v>29.207999999999998</v>
      </c>
      <c r="O551" s="35">
        <v>4.1399999999999996E-3</v>
      </c>
      <c r="P551" s="35">
        <v>622800</v>
      </c>
      <c r="Q551" s="35">
        <v>0</v>
      </c>
      <c r="R551" s="35">
        <v>0</v>
      </c>
      <c r="S551" s="35">
        <v>-11165</v>
      </c>
      <c r="T551" s="35">
        <v>964</v>
      </c>
      <c r="U551" s="35">
        <v>515</v>
      </c>
      <c r="V551" s="35" t="s">
        <v>102</v>
      </c>
      <c r="W551" s="35">
        <v>29.443999999999999</v>
      </c>
      <c r="X551" s="35">
        <v>4.0309999999999999E-3</v>
      </c>
      <c r="Y551" s="35">
        <v>669800</v>
      </c>
      <c r="Z551" s="35">
        <v>0</v>
      </c>
      <c r="AA551" s="35">
        <v>0</v>
      </c>
      <c r="AB551" s="35">
        <v>-10825</v>
      </c>
      <c r="AC551" s="42">
        <v>1400</v>
      </c>
      <c r="AD551" s="35">
        <v>9.6611996999999974</v>
      </c>
      <c r="AE551" s="35">
        <v>-1.5920077182704517</v>
      </c>
      <c r="AF551" s="35">
        <v>-5.0073539999999995E-3</v>
      </c>
      <c r="AG551" s="35">
        <v>374178</v>
      </c>
      <c r="AH551" s="35">
        <v>996.44799999999998</v>
      </c>
      <c r="AI551" s="35">
        <v>6.4800300000000001E-8</v>
      </c>
      <c r="AJ551" s="35">
        <v>-220973.77609999999</v>
      </c>
      <c r="AK551" s="35">
        <v>368.3</v>
      </c>
      <c r="AL551" s="35">
        <v>7.3981996999999993</v>
      </c>
      <c r="AM551" s="35">
        <v>13.590937967670186</v>
      </c>
      <c r="AN551" s="35">
        <v>-3.2613539999999997E-3</v>
      </c>
      <c r="AO551" s="35">
        <v>451978</v>
      </c>
      <c r="AP551" s="35">
        <v>996.44799999999998</v>
      </c>
      <c r="AQ551" s="35">
        <v>6.4800300000000001E-8</v>
      </c>
      <c r="AR551" s="35">
        <v>-222088.8847</v>
      </c>
      <c r="AS551" s="35">
        <v>388.36</v>
      </c>
      <c r="AT551" s="35">
        <v>-0.72880019999999845</v>
      </c>
      <c r="AU551" s="35">
        <v>61.516467052994415</v>
      </c>
      <c r="AV551" s="35">
        <v>9.2496460000000003E-3</v>
      </c>
      <c r="AW551" s="35">
        <v>451978</v>
      </c>
      <c r="AX551" s="35">
        <v>996.44799999999998</v>
      </c>
      <c r="AY551" s="35">
        <v>6.4800300000000001E-8</v>
      </c>
      <c r="AZ551" s="35">
        <v>-223771.13388030001</v>
      </c>
      <c r="BA551" s="35">
        <v>432</v>
      </c>
      <c r="BB551" s="35">
        <v>4.6951997999999975</v>
      </c>
      <c r="BC551" s="35">
        <v>35.488453019011388</v>
      </c>
      <c r="BD551" s="35">
        <v>-1.6193539999999999E-3</v>
      </c>
      <c r="BE551" s="35">
        <v>996978</v>
      </c>
      <c r="BF551" s="35">
        <v>996.44799999999998</v>
      </c>
      <c r="BG551" s="35">
        <v>6.4800300000000001E-8</v>
      </c>
      <c r="BH551" s="35">
        <v>-225979.53020000001</v>
      </c>
      <c r="BI551" s="35">
        <v>700</v>
      </c>
      <c r="BJ551" s="35">
        <v>829.88120990000004</v>
      </c>
      <c r="BK551" s="35">
        <v>-7248.9842280655103</v>
      </c>
      <c r="BL551" s="35">
        <v>-0.20046735399999999</v>
      </c>
      <c r="BM551" s="35">
        <v>20356578</v>
      </c>
      <c r="BN551" s="35">
        <v>72300.244000000006</v>
      </c>
      <c r="BO551" s="35">
        <v>1.63659003E-5</v>
      </c>
      <c r="BP551" s="35">
        <v>-733283.99849999999</v>
      </c>
      <c r="BQ551" s="35">
        <v>881.8</v>
      </c>
      <c r="BR551" s="35">
        <v>830.75700979999999</v>
      </c>
      <c r="BS551" s="35">
        <v>-7239.526385352242</v>
      </c>
      <c r="BT551" s="35">
        <v>-0.20190592399999999</v>
      </c>
      <c r="BU551" s="35">
        <v>19797596.5</v>
      </c>
      <c r="BV551" s="35">
        <v>72300.244000000006</v>
      </c>
      <c r="BW551" s="35">
        <v>1.6356900300000001E-5</v>
      </c>
      <c r="BX551" s="35">
        <v>-745103.61639999994</v>
      </c>
      <c r="BY551" s="35">
        <v>964</v>
      </c>
      <c r="BZ551" s="35">
        <v>830.5210098</v>
      </c>
      <c r="CA551" s="35">
        <v>-7238.3879042119415</v>
      </c>
      <c r="CB551" s="35">
        <v>-0.20179692399999999</v>
      </c>
      <c r="CC551" s="35">
        <v>19821096.5</v>
      </c>
      <c r="CD551" s="35">
        <v>72300.244000000006</v>
      </c>
      <c r="CE551" s="35">
        <v>1.6356900300000001E-5</v>
      </c>
      <c r="CF551" s="35">
        <v>-744763.61639999994</v>
      </c>
      <c r="CG551" s="35">
        <v>1394</v>
      </c>
      <c r="CH551" s="35">
        <v>-28.992200199999999</v>
      </c>
      <c r="CI551" s="35">
        <v>322.67989256899716</v>
      </c>
      <c r="CJ551" s="35">
        <v>2.8548559999999994E-3</v>
      </c>
      <c r="CK551" s="35">
        <v>18635646.5</v>
      </c>
      <c r="CL551" s="35">
        <v>996.44799999999998</v>
      </c>
      <c r="CM551" s="35">
        <v>5.58003E-8</v>
      </c>
      <c r="CN551" s="35">
        <v>-300742.37640000001</v>
      </c>
      <c r="CO551" s="42">
        <v>1400</v>
      </c>
      <c r="CP551" s="35">
        <v>3</v>
      </c>
      <c r="CQ551" s="35">
        <v>22</v>
      </c>
      <c r="CR551" s="35">
        <v>1</v>
      </c>
      <c r="CS551" s="35">
        <v>81</v>
      </c>
      <c r="CT551" s="35">
        <v>1</v>
      </c>
      <c r="CU551" s="35">
        <v>65</v>
      </c>
      <c r="CV551" s="35">
        <v>2</v>
      </c>
      <c r="CW551" s="26"/>
      <c r="CX551" s="26"/>
      <c r="CY551" s="26"/>
      <c r="CZ551" s="26"/>
      <c r="DA551" s="26"/>
      <c r="DB551" s="26"/>
      <c r="DC551" s="26"/>
      <c r="DD551" s="26"/>
      <c r="DE551" s="26"/>
      <c r="DF551" s="26"/>
      <c r="DG551" s="26"/>
      <c r="DH551" s="26"/>
      <c r="DI551" s="26"/>
      <c r="DJ551" s="26"/>
      <c r="DK551" s="26"/>
      <c r="DL551" s="26"/>
      <c r="DM551" s="26"/>
      <c r="DN551" s="26"/>
      <c r="DO551" s="26"/>
      <c r="DP551" s="26"/>
      <c r="DQ551" s="26"/>
      <c r="DR551" s="26"/>
      <c r="DS551" s="26"/>
      <c r="DT551" s="26"/>
      <c r="DU551" s="26"/>
      <c r="DV551" s="26"/>
      <c r="DW551" s="26"/>
      <c r="DX551" s="26"/>
      <c r="DY551" s="26"/>
      <c r="DZ551" s="26"/>
      <c r="EA551" s="26"/>
      <c r="EB551" s="26"/>
      <c r="EC551" s="26"/>
      <c r="ED551" s="26"/>
      <c r="EE551" s="26"/>
      <c r="EF551" s="26"/>
      <c r="EG551" s="26"/>
      <c r="EH551" s="26"/>
      <c r="EI551" s="26"/>
      <c r="EJ551" s="26"/>
      <c r="EK551" s="26"/>
      <c r="EL551" s="26"/>
      <c r="EM551" s="26"/>
      <c r="EN551" s="26"/>
      <c r="EO551" s="26"/>
      <c r="EP551" s="26"/>
      <c r="EQ551" s="26"/>
      <c r="ER551" s="26"/>
      <c r="ES551" s="26"/>
      <c r="ET551" s="26"/>
      <c r="EU551" s="26"/>
      <c r="EV551" s="26"/>
      <c r="EW551" s="26"/>
      <c r="EX551" s="26"/>
      <c r="EY551" s="26"/>
      <c r="EZ551" s="26"/>
      <c r="FA551" s="26"/>
      <c r="FB551" s="26"/>
      <c r="FC551" s="26"/>
      <c r="FD551" s="26"/>
      <c r="FE551" s="26"/>
      <c r="FF551" s="26"/>
      <c r="FG551" s="26"/>
      <c r="FH551" s="26"/>
      <c r="FI551" s="26"/>
      <c r="FJ551" s="26"/>
    </row>
    <row r="552" spans="1:166" x14ac:dyDescent="0.2">
      <c r="A552" s="35" t="s">
        <v>1563</v>
      </c>
      <c r="B552" s="35" t="s">
        <v>223</v>
      </c>
      <c r="C552" s="35" t="s">
        <v>1564</v>
      </c>
      <c r="D552" s="35" t="s">
        <v>1565</v>
      </c>
      <c r="E552" s="36">
        <v>263.08848</v>
      </c>
      <c r="F552" s="35">
        <v>2.0190000000000001</v>
      </c>
      <c r="G552" s="35">
        <v>-641330</v>
      </c>
      <c r="H552" s="35">
        <v>87.863</v>
      </c>
      <c r="I552" s="35">
        <v>550</v>
      </c>
      <c r="J552" s="35" t="s">
        <v>1531</v>
      </c>
      <c r="K552" s="35">
        <v>4</v>
      </c>
      <c r="L552" s="35">
        <v>1</v>
      </c>
      <c r="M552" s="35">
        <v>4</v>
      </c>
      <c r="N552" s="41">
        <v>9.4214696999999994</v>
      </c>
      <c r="O552" s="35">
        <v>0.14208999999999999</v>
      </c>
      <c r="P552" s="35">
        <v>59568.601999999999</v>
      </c>
      <c r="Q552" s="35">
        <v>0</v>
      </c>
      <c r="R552" s="35">
        <v>-3.42722E-5</v>
      </c>
      <c r="S552" s="35">
        <v>-14731</v>
      </c>
      <c r="T552" s="42">
        <v>550</v>
      </c>
      <c r="U552" s="35">
        <v>78.753509999999991</v>
      </c>
      <c r="V552" s="35">
        <v>-97.374211049537735</v>
      </c>
      <c r="W552" s="35">
        <v>-0.135716485</v>
      </c>
      <c r="X552" s="35">
        <v>-36743.699000000001</v>
      </c>
      <c r="Y552" s="35">
        <v>178.20399999999972</v>
      </c>
      <c r="Z552" s="35">
        <v>1.6927063750000002E-5</v>
      </c>
      <c r="AA552" s="35">
        <v>-630308.40040000004</v>
      </c>
      <c r="AB552" s="35">
        <v>368.3</v>
      </c>
      <c r="AC552" s="35">
        <v>76.490509999999986</v>
      </c>
      <c r="AD552" s="35">
        <v>-82.191265363597267</v>
      </c>
      <c r="AE552" s="35">
        <v>-0.133970485</v>
      </c>
      <c r="AF552" s="35">
        <v>41056.300999999999</v>
      </c>
      <c r="AG552" s="35">
        <v>178.20399999999972</v>
      </c>
      <c r="AH552" s="35">
        <v>1.6927063750000002E-5</v>
      </c>
      <c r="AI552" s="35">
        <v>-631423.50899999996</v>
      </c>
      <c r="AJ552" s="35">
        <v>388.36</v>
      </c>
      <c r="AK552" s="35">
        <v>68.363510099999985</v>
      </c>
      <c r="AL552" s="35">
        <v>-34.265736278273152</v>
      </c>
      <c r="AM552" s="35">
        <v>-0.12145948499999999</v>
      </c>
      <c r="AN552" s="35">
        <v>41056.300999999999</v>
      </c>
      <c r="AO552" s="35">
        <v>178.20399999999972</v>
      </c>
      <c r="AP552" s="35">
        <v>1.6927063750000002E-5</v>
      </c>
      <c r="AQ552" s="35">
        <v>-633105.75818030001</v>
      </c>
      <c r="AR552" s="35">
        <v>432</v>
      </c>
      <c r="AS552" s="35">
        <v>73.787510099999992</v>
      </c>
      <c r="AT552" s="35">
        <v>-60.293750312256407</v>
      </c>
      <c r="AU552" s="35">
        <v>-0.132328485</v>
      </c>
      <c r="AV552" s="35">
        <v>586056.30099999998</v>
      </c>
      <c r="AW552" s="35">
        <v>178.20399999999972</v>
      </c>
      <c r="AX552" s="35">
        <v>1.6927063750000002E-5</v>
      </c>
      <c r="AY552" s="35">
        <v>-635314.15449999995</v>
      </c>
      <c r="AZ552" s="42">
        <v>550</v>
      </c>
      <c r="BA552" s="35">
        <v>4</v>
      </c>
      <c r="BB552" s="35">
        <v>38</v>
      </c>
      <c r="BC552" s="35">
        <v>6</v>
      </c>
      <c r="BD552" s="35">
        <v>65</v>
      </c>
      <c r="BE552" s="35">
        <v>5</v>
      </c>
      <c r="BF552" s="35">
        <v>22</v>
      </c>
      <c r="BG552" s="35">
        <v>1</v>
      </c>
      <c r="BH552" s="35">
        <v>81</v>
      </c>
      <c r="BI552" s="35">
        <v>1</v>
      </c>
      <c r="BJ552" s="26"/>
      <c r="BK552" s="26"/>
      <c r="BL552" s="26"/>
      <c r="BM552" s="26"/>
      <c r="BN552" s="26"/>
      <c r="BO552" s="26"/>
      <c r="BP552" s="26"/>
      <c r="BQ552" s="26"/>
      <c r="BR552" s="26"/>
      <c r="BS552" s="26"/>
      <c r="BT552" s="26"/>
      <c r="BU552" s="26"/>
      <c r="BV552" s="26"/>
      <c r="BW552" s="26"/>
      <c r="BX552" s="26"/>
      <c r="BY552" s="26"/>
      <c r="BZ552" s="26"/>
      <c r="CA552" s="26"/>
      <c r="CB552" s="26"/>
      <c r="CC552" s="26"/>
      <c r="CD552" s="26"/>
      <c r="CE552" s="26"/>
      <c r="CF552" s="26"/>
      <c r="CG552" s="26"/>
      <c r="CH552" s="26"/>
      <c r="CI552" s="26"/>
      <c r="CJ552" s="26"/>
      <c r="CK552" s="26"/>
      <c r="CL552" s="26"/>
      <c r="CM552" s="26"/>
      <c r="CN552" s="26"/>
      <c r="CO552" s="26"/>
      <c r="CP552" s="26"/>
      <c r="CQ552" s="26"/>
      <c r="CR552" s="26"/>
      <c r="CS552" s="26"/>
      <c r="CT552" s="26"/>
      <c r="CU552" s="26"/>
      <c r="CV552" s="26"/>
      <c r="CW552" s="26"/>
      <c r="CX552" s="26"/>
      <c r="CY552" s="26"/>
      <c r="CZ552" s="26"/>
      <c r="DA552" s="26"/>
      <c r="DB552" s="26"/>
      <c r="DC552" s="26"/>
      <c r="DD552" s="26"/>
      <c r="DE552" s="26"/>
      <c r="DF552" s="26"/>
      <c r="DG552" s="26"/>
      <c r="DH552" s="26"/>
      <c r="DI552" s="26"/>
      <c r="DJ552" s="26"/>
      <c r="DK552" s="26"/>
      <c r="DL552" s="26"/>
      <c r="DM552" s="26"/>
      <c r="DN552" s="26"/>
      <c r="DO552" s="26"/>
      <c r="DP552" s="26"/>
      <c r="DQ552" s="26"/>
      <c r="DR552" s="26"/>
      <c r="DS552" s="26"/>
      <c r="DT552" s="26"/>
      <c r="DU552" s="26"/>
      <c r="DV552" s="26"/>
      <c r="DW552" s="26"/>
      <c r="DX552" s="26"/>
      <c r="DY552" s="26"/>
      <c r="DZ552" s="26"/>
      <c r="EA552" s="26"/>
      <c r="EB552" s="26"/>
      <c r="EC552" s="26"/>
      <c r="ED552" s="26"/>
      <c r="EE552" s="26"/>
      <c r="EF552" s="26"/>
      <c r="EG552" s="26"/>
      <c r="EH552" s="26"/>
      <c r="EI552" s="26"/>
      <c r="EJ552" s="26"/>
      <c r="EK552" s="26"/>
      <c r="EL552" s="26"/>
      <c r="EM552" s="26"/>
      <c r="EN552" s="26"/>
      <c r="EO552" s="26"/>
      <c r="EP552" s="26"/>
      <c r="EQ552" s="26"/>
      <c r="ER552" s="26"/>
      <c r="ES552" s="26"/>
      <c r="ET552" s="26"/>
      <c r="EU552" s="26"/>
      <c r="EV552" s="26"/>
      <c r="EW552" s="26"/>
      <c r="EX552" s="26"/>
      <c r="EY552" s="26"/>
      <c r="EZ552" s="26"/>
      <c r="FA552" s="26"/>
      <c r="FB552" s="26"/>
      <c r="FC552" s="26"/>
      <c r="FD552" s="26"/>
      <c r="FE552" s="26"/>
      <c r="FF552" s="26"/>
      <c r="FG552" s="26"/>
      <c r="FH552" s="26"/>
      <c r="FI552" s="26"/>
      <c r="FJ552" s="26"/>
    </row>
    <row r="553" spans="1:166" x14ac:dyDescent="0.2">
      <c r="A553" s="35" t="s">
        <v>1566</v>
      </c>
      <c r="B553" s="35" t="s">
        <v>223</v>
      </c>
      <c r="C553" s="35" t="s">
        <v>1567</v>
      </c>
      <c r="D553" s="35" t="s">
        <v>1568</v>
      </c>
      <c r="E553" s="36">
        <v>281.10376000000002</v>
      </c>
      <c r="F553" s="35">
        <v>1.948</v>
      </c>
      <c r="G553" s="35">
        <v>-712100</v>
      </c>
      <c r="H553" s="35">
        <v>97.048000000000002</v>
      </c>
      <c r="I553" s="35">
        <v>550</v>
      </c>
      <c r="J553" s="35" t="s">
        <v>1531</v>
      </c>
      <c r="K553" s="35">
        <v>4</v>
      </c>
      <c r="L553" s="35">
        <v>1</v>
      </c>
      <c r="M553" s="35">
        <v>4</v>
      </c>
      <c r="N553" s="41">
        <v>28.964001</v>
      </c>
      <c r="O553" s="35">
        <v>0.112204</v>
      </c>
      <c r="P553" s="35">
        <v>212300</v>
      </c>
      <c r="Q553" s="35">
        <v>0</v>
      </c>
      <c r="R553" s="35">
        <v>0</v>
      </c>
      <c r="S553" s="35">
        <v>-19322</v>
      </c>
      <c r="T553" s="42">
        <v>550</v>
      </c>
      <c r="U553" s="35">
        <v>67.428608699999998</v>
      </c>
      <c r="V553" s="35">
        <v>15.606905093887235</v>
      </c>
      <c r="W553" s="35">
        <v>-0.1046236735</v>
      </c>
      <c r="X553" s="35">
        <v>18071</v>
      </c>
      <c r="Y553" s="35">
        <v>41.829999999999927</v>
      </c>
      <c r="Z553" s="35">
        <v>-2.5467567500000004E-7</v>
      </c>
      <c r="AA553" s="35">
        <v>-701792.50445000001</v>
      </c>
      <c r="AB553" s="35">
        <v>368.3</v>
      </c>
      <c r="AC553" s="35">
        <v>65.165608699999993</v>
      </c>
      <c r="AD553" s="35">
        <v>30.789850779828157</v>
      </c>
      <c r="AE553" s="35">
        <v>-0.1028776735</v>
      </c>
      <c r="AF553" s="35">
        <v>95871</v>
      </c>
      <c r="AG553" s="35">
        <v>41.829999999999927</v>
      </c>
      <c r="AH553" s="35">
        <v>-2.5467567500000004E-7</v>
      </c>
      <c r="AI553" s="35">
        <v>-702907.61305000004</v>
      </c>
      <c r="AJ553" s="35">
        <v>388.36</v>
      </c>
      <c r="AK553" s="35">
        <v>57.038608799999992</v>
      </c>
      <c r="AL553" s="35">
        <v>78.715379865152272</v>
      </c>
      <c r="AM553" s="35">
        <v>-9.0366673499999994E-2</v>
      </c>
      <c r="AN553" s="35">
        <v>95871</v>
      </c>
      <c r="AO553" s="35">
        <v>41.829999999999927</v>
      </c>
      <c r="AP553" s="35">
        <v>-2.5467567500000004E-7</v>
      </c>
      <c r="AQ553" s="35">
        <v>-704589.86223029997</v>
      </c>
      <c r="AR553" s="35">
        <v>432</v>
      </c>
      <c r="AS553" s="35">
        <v>62.462608799999998</v>
      </c>
      <c r="AT553" s="35">
        <v>52.687365831169245</v>
      </c>
      <c r="AU553" s="35">
        <v>-0.1012356735</v>
      </c>
      <c r="AV553" s="35">
        <v>640871</v>
      </c>
      <c r="AW553" s="35">
        <v>41.829999999999927</v>
      </c>
      <c r="AX553" s="35">
        <v>-2.5467567500000004E-7</v>
      </c>
      <c r="AY553" s="35">
        <v>-706798.25855000003</v>
      </c>
      <c r="AZ553" s="42">
        <v>550</v>
      </c>
      <c r="BA553" s="35">
        <v>4</v>
      </c>
      <c r="BB553" s="35">
        <v>38</v>
      </c>
      <c r="BC553" s="35">
        <v>7</v>
      </c>
      <c r="BD553" s="35">
        <v>65</v>
      </c>
      <c r="BE553" s="35">
        <v>5.5</v>
      </c>
      <c r="BF553" s="35">
        <v>22</v>
      </c>
      <c r="BG553" s="35">
        <v>1</v>
      </c>
      <c r="BH553" s="35">
        <v>81</v>
      </c>
      <c r="BI553" s="35">
        <v>1</v>
      </c>
      <c r="BJ553" s="26"/>
      <c r="BK553" s="26"/>
      <c r="BL553" s="26"/>
      <c r="BM553" s="26"/>
      <c r="BN553" s="26"/>
      <c r="BO553" s="26"/>
      <c r="BP553" s="26"/>
      <c r="BQ553" s="26"/>
      <c r="BR553" s="26"/>
      <c r="BS553" s="26"/>
      <c r="BT553" s="26"/>
      <c r="BU553" s="26"/>
      <c r="BV553" s="26"/>
      <c r="BW553" s="26"/>
      <c r="BX553" s="26"/>
      <c r="BY553" s="26"/>
      <c r="BZ553" s="26"/>
      <c r="CA553" s="26"/>
      <c r="CB553" s="26"/>
      <c r="CC553" s="26"/>
      <c r="CD553" s="26"/>
      <c r="CE553" s="26"/>
      <c r="CF553" s="26"/>
      <c r="CG553" s="26"/>
      <c r="CH553" s="26"/>
      <c r="CI553" s="26"/>
      <c r="CJ553" s="26"/>
      <c r="CK553" s="26"/>
      <c r="CL553" s="26"/>
      <c r="CM553" s="26"/>
      <c r="CN553" s="26"/>
      <c r="CO553" s="26"/>
      <c r="CP553" s="26"/>
      <c r="CQ553" s="26"/>
      <c r="CR553" s="26"/>
      <c r="CS553" s="26"/>
      <c r="CT553" s="26"/>
      <c r="CU553" s="26"/>
      <c r="CV553" s="26"/>
      <c r="CW553" s="26"/>
      <c r="CX553" s="26"/>
      <c r="CY553" s="26"/>
      <c r="CZ553" s="26"/>
      <c r="DA553" s="26"/>
      <c r="DB553" s="26"/>
      <c r="DC553" s="26"/>
      <c r="DD553" s="26"/>
      <c r="DE553" s="26"/>
      <c r="DF553" s="26"/>
      <c r="DG553" s="26"/>
      <c r="DH553" s="26"/>
      <c r="DI553" s="26"/>
      <c r="DJ553" s="26"/>
      <c r="DK553" s="26"/>
      <c r="DL553" s="26"/>
      <c r="DM553" s="26"/>
      <c r="DN553" s="26"/>
      <c r="DO553" s="26"/>
      <c r="DP553" s="26"/>
      <c r="DQ553" s="26"/>
      <c r="DR553" s="26"/>
      <c r="DS553" s="26"/>
      <c r="DT553" s="26"/>
      <c r="DU553" s="26"/>
      <c r="DV553" s="26"/>
      <c r="DW553" s="26"/>
      <c r="DX553" s="26"/>
      <c r="DY553" s="26"/>
      <c r="DZ553" s="26"/>
      <c r="EA553" s="26"/>
      <c r="EB553" s="26"/>
      <c r="EC553" s="26"/>
      <c r="ED553" s="26"/>
      <c r="EE553" s="26"/>
      <c r="EF553" s="26"/>
      <c r="EG553" s="26"/>
      <c r="EH553" s="26"/>
      <c r="EI553" s="26"/>
      <c r="EJ553" s="26"/>
      <c r="EK553" s="26"/>
      <c r="EL553" s="26"/>
      <c r="EM553" s="26"/>
      <c r="EN553" s="26"/>
      <c r="EO553" s="26"/>
      <c r="EP553" s="26"/>
      <c r="EQ553" s="26"/>
      <c r="ER553" s="26"/>
      <c r="ES553" s="26"/>
      <c r="ET553" s="26"/>
      <c r="EU553" s="26"/>
      <c r="EV553" s="26"/>
      <c r="EW553" s="26"/>
      <c r="EX553" s="26"/>
      <c r="EY553" s="26"/>
      <c r="EZ553" s="26"/>
      <c r="FA553" s="26"/>
      <c r="FB553" s="26"/>
      <c r="FC553" s="26"/>
      <c r="FD553" s="26"/>
      <c r="FE553" s="26"/>
      <c r="FF553" s="26"/>
      <c r="FG553" s="26"/>
      <c r="FH553" s="26"/>
      <c r="FI553" s="26"/>
      <c r="FJ553" s="26"/>
    </row>
    <row r="554" spans="1:166" x14ac:dyDescent="0.2">
      <c r="A554" s="35" t="s">
        <v>1569</v>
      </c>
      <c r="B554" s="35" t="s">
        <v>223</v>
      </c>
      <c r="C554" s="35" t="s">
        <v>1570</v>
      </c>
      <c r="D554" s="35" t="s">
        <v>1571</v>
      </c>
      <c r="E554" s="36">
        <v>173.01208</v>
      </c>
      <c r="F554" s="35">
        <v>3.0750000000000002</v>
      </c>
      <c r="G554" s="35">
        <v>-286800</v>
      </c>
      <c r="H554" s="35">
        <v>42</v>
      </c>
      <c r="I554" s="35">
        <v>550</v>
      </c>
      <c r="J554" s="35" t="s">
        <v>1531</v>
      </c>
      <c r="K554" s="35">
        <v>4</v>
      </c>
      <c r="L554" s="35">
        <v>1</v>
      </c>
      <c r="M554" s="35">
        <v>4</v>
      </c>
      <c r="N554" s="41">
        <v>7.3660002000000002</v>
      </c>
      <c r="O554" s="35">
        <v>4.4819999999999999E-2</v>
      </c>
      <c r="P554" s="35">
        <v>7800</v>
      </c>
      <c r="Q554" s="35">
        <v>0</v>
      </c>
      <c r="R554" s="35">
        <v>0</v>
      </c>
      <c r="S554" s="35">
        <v>-6207</v>
      </c>
      <c r="T554" s="42">
        <v>550</v>
      </c>
      <c r="U554" s="35">
        <v>39.720829500000001</v>
      </c>
      <c r="V554" s="35">
        <v>-137.35241394602292</v>
      </c>
      <c r="W554" s="35">
        <v>-4.4480542499999998E-2</v>
      </c>
      <c r="X554" s="35">
        <v>45127</v>
      </c>
      <c r="Y554" s="35">
        <v>860.07399999999996</v>
      </c>
      <c r="Z554" s="35">
        <v>1.9160875000000005E-8</v>
      </c>
      <c r="AA554" s="35">
        <v>-286638.88014999998</v>
      </c>
      <c r="AB554" s="35">
        <v>368.3</v>
      </c>
      <c r="AC554" s="35">
        <v>37.457829499999995</v>
      </c>
      <c r="AD554" s="35">
        <v>-122.16946826008211</v>
      </c>
      <c r="AE554" s="35">
        <v>-4.27345425E-2</v>
      </c>
      <c r="AF554" s="35">
        <v>122927</v>
      </c>
      <c r="AG554" s="35">
        <v>860.07399999999996</v>
      </c>
      <c r="AH554" s="35">
        <v>1.9160875000000005E-8</v>
      </c>
      <c r="AI554" s="35">
        <v>-287753.98875000002</v>
      </c>
      <c r="AJ554" s="35">
        <v>388.36</v>
      </c>
      <c r="AK554" s="35">
        <v>29.330829600000001</v>
      </c>
      <c r="AL554" s="35">
        <v>-74.243939174757884</v>
      </c>
      <c r="AM554" s="35">
        <v>-3.0223542499999999E-2</v>
      </c>
      <c r="AN554" s="35">
        <v>122927</v>
      </c>
      <c r="AO554" s="35">
        <v>860.07399999999996</v>
      </c>
      <c r="AP554" s="35">
        <v>1.9160875000000005E-8</v>
      </c>
      <c r="AQ554" s="35">
        <v>-289436.23793030001</v>
      </c>
      <c r="AR554" s="35">
        <v>432</v>
      </c>
      <c r="AS554" s="35">
        <v>34.754829600000001</v>
      </c>
      <c r="AT554" s="35">
        <v>-100.27195320874108</v>
      </c>
      <c r="AU554" s="35">
        <v>-4.1092542499999996E-2</v>
      </c>
      <c r="AV554" s="35">
        <v>667927</v>
      </c>
      <c r="AW554" s="35">
        <v>860.07399999999996</v>
      </c>
      <c r="AX554" s="35">
        <v>1.9160875000000005E-8</v>
      </c>
      <c r="AY554" s="35">
        <v>-291644.63425</v>
      </c>
      <c r="AZ554" s="42">
        <v>550</v>
      </c>
      <c r="BA554" s="35">
        <v>4</v>
      </c>
      <c r="BB554" s="35">
        <v>22</v>
      </c>
      <c r="BC554" s="35">
        <v>1</v>
      </c>
      <c r="BD554" s="35">
        <v>81</v>
      </c>
      <c r="BE554" s="35">
        <v>1</v>
      </c>
      <c r="BF554" s="35">
        <v>65</v>
      </c>
      <c r="BG554" s="35">
        <v>2.5</v>
      </c>
      <c r="BH554" s="35">
        <v>38</v>
      </c>
      <c r="BI554" s="35">
        <v>1</v>
      </c>
      <c r="BJ554" s="26"/>
      <c r="BK554" s="26"/>
      <c r="BL554" s="26"/>
      <c r="BM554" s="26"/>
      <c r="BN554" s="26"/>
      <c r="BO554" s="26"/>
      <c r="BP554" s="26"/>
      <c r="BQ554" s="26"/>
      <c r="BR554" s="26"/>
      <c r="BS554" s="26"/>
      <c r="BT554" s="26"/>
      <c r="BU554" s="26"/>
      <c r="BV554" s="26"/>
      <c r="BW554" s="26"/>
      <c r="BX554" s="26"/>
      <c r="BY554" s="26"/>
      <c r="BZ554" s="26"/>
      <c r="CA554" s="26"/>
      <c r="CB554" s="26"/>
      <c r="CC554" s="26"/>
      <c r="CD554" s="26"/>
      <c r="CE554" s="26"/>
      <c r="CF554" s="26"/>
      <c r="CG554" s="26"/>
      <c r="CH554" s="26"/>
      <c r="CI554" s="26"/>
      <c r="CJ554" s="26"/>
      <c r="CK554" s="26"/>
      <c r="CL554" s="26"/>
      <c r="CM554" s="26"/>
      <c r="CN554" s="26"/>
      <c r="CO554" s="26"/>
      <c r="CP554" s="26"/>
      <c r="CQ554" s="26"/>
      <c r="CR554" s="26"/>
      <c r="CS554" s="26"/>
      <c r="CT554" s="26"/>
      <c r="CU554" s="26"/>
      <c r="CV554" s="26"/>
      <c r="CW554" s="26"/>
      <c r="CX554" s="26"/>
      <c r="CY554" s="26"/>
      <c r="CZ554" s="26"/>
      <c r="DA554" s="26"/>
      <c r="DB554" s="26"/>
      <c r="DC554" s="26"/>
      <c r="DD554" s="26"/>
      <c r="DE554" s="26"/>
      <c r="DF554" s="26"/>
      <c r="DG554" s="26"/>
      <c r="DH554" s="26"/>
      <c r="DI554" s="26"/>
      <c r="DJ554" s="26"/>
      <c r="DK554" s="26"/>
      <c r="DL554" s="26"/>
      <c r="DM554" s="26"/>
      <c r="DN554" s="26"/>
      <c r="DO554" s="26"/>
      <c r="DP554" s="26"/>
      <c r="DQ554" s="26"/>
      <c r="DR554" s="26"/>
      <c r="DS554" s="26"/>
      <c r="DT554" s="26"/>
      <c r="DU554" s="26"/>
      <c r="DV554" s="26"/>
      <c r="DW554" s="26"/>
      <c r="DX554" s="26"/>
      <c r="DY554" s="26"/>
      <c r="DZ554" s="26"/>
      <c r="EA554" s="26"/>
      <c r="EB554" s="26"/>
      <c r="EC554" s="26"/>
      <c r="ED554" s="26"/>
      <c r="EE554" s="26"/>
      <c r="EF554" s="26"/>
      <c r="EG554" s="26"/>
      <c r="EH554" s="26"/>
      <c r="EI554" s="26"/>
      <c r="EJ554" s="26"/>
      <c r="EK554" s="26"/>
      <c r="EL554" s="26"/>
      <c r="EM554" s="26"/>
      <c r="EN554" s="26"/>
      <c r="EO554" s="26"/>
      <c r="EP554" s="26"/>
      <c r="EQ554" s="26"/>
      <c r="ER554" s="26"/>
      <c r="ES554" s="26"/>
      <c r="ET554" s="26"/>
      <c r="EU554" s="26"/>
      <c r="EV554" s="26"/>
      <c r="EW554" s="26"/>
      <c r="EX554" s="26"/>
      <c r="EY554" s="26"/>
      <c r="EZ554" s="26"/>
      <c r="FA554" s="26"/>
      <c r="FB554" s="26"/>
      <c r="FC554" s="26"/>
      <c r="FD554" s="26"/>
      <c r="FE554" s="26"/>
      <c r="FF554" s="26"/>
      <c r="FG554" s="26"/>
      <c r="FH554" s="26"/>
      <c r="FI554" s="26"/>
      <c r="FJ554" s="26"/>
    </row>
    <row r="555" spans="1:166" x14ac:dyDescent="0.2">
      <c r="A555" s="35" t="s">
        <v>1572</v>
      </c>
      <c r="B555" s="35" t="s">
        <v>99</v>
      </c>
      <c r="C555" s="35" t="s">
        <v>1573</v>
      </c>
      <c r="E555" s="36">
        <v>87.018699999999995</v>
      </c>
      <c r="F555" s="35" t="s">
        <v>546</v>
      </c>
      <c r="G555" s="35">
        <v>-24000</v>
      </c>
      <c r="H555" s="35">
        <v>10.3</v>
      </c>
      <c r="I555" s="35">
        <v>2000</v>
      </c>
      <c r="J555" s="35" t="s">
        <v>1523</v>
      </c>
      <c r="K555" s="35">
        <v>4</v>
      </c>
      <c r="L555" s="35">
        <v>2</v>
      </c>
      <c r="M555" s="35">
        <v>6</v>
      </c>
      <c r="N555" s="41">
        <v>11.555999999999999</v>
      </c>
      <c r="O555" s="35">
        <v>-5.8482300000000005E-4</v>
      </c>
      <c r="P555" s="35">
        <v>303711</v>
      </c>
      <c r="Q555" s="35">
        <v>90.181396000000007</v>
      </c>
      <c r="R555" s="35">
        <v>7.4226800000000004E-7</v>
      </c>
      <c r="S555" s="35">
        <v>-5989</v>
      </c>
      <c r="T555" s="35">
        <v>1738</v>
      </c>
      <c r="U555" s="35">
        <v>16690</v>
      </c>
      <c r="V555" s="35" t="s">
        <v>92</v>
      </c>
      <c r="W555" s="35">
        <v>20</v>
      </c>
      <c r="X555" s="35">
        <v>0</v>
      </c>
      <c r="Y555" s="35">
        <v>0</v>
      </c>
      <c r="Z555" s="35">
        <v>0</v>
      </c>
      <c r="AA555" s="35">
        <v>0</v>
      </c>
      <c r="AB555" s="35">
        <v>2090</v>
      </c>
      <c r="AC555" s="42">
        <v>2000</v>
      </c>
      <c r="AD555" s="35">
        <v>-1.270640199999999</v>
      </c>
      <c r="AE555" s="35">
        <v>4.1171845135303187</v>
      </c>
      <c r="AF555" s="35">
        <v>3.1042859999999999E-3</v>
      </c>
      <c r="AG555" s="35">
        <v>105396.80100000001</v>
      </c>
      <c r="AH555" s="35">
        <v>180.36279200000001</v>
      </c>
      <c r="AI555" s="35">
        <v>-4.3173350000000001E-7</v>
      </c>
      <c r="AJ555" s="35">
        <v>-26390.022000000001</v>
      </c>
      <c r="AK555" s="35">
        <v>700</v>
      </c>
      <c r="AL555" s="35">
        <v>823.91536989999997</v>
      </c>
      <c r="AM555" s="35">
        <v>-7280.35549657099</v>
      </c>
      <c r="AN555" s="35">
        <v>-0.19574371399999999</v>
      </c>
      <c r="AO555" s="35">
        <v>19464996.800999999</v>
      </c>
      <c r="AP555" s="35">
        <v>71484.158792000002</v>
      </c>
      <c r="AQ555" s="35">
        <v>1.5869366499999999E-5</v>
      </c>
      <c r="AR555" s="35">
        <v>-533694.49029999995</v>
      </c>
      <c r="AS555" s="35">
        <v>1394</v>
      </c>
      <c r="AT555" s="35">
        <v>-35.597840099999999</v>
      </c>
      <c r="AU555" s="35">
        <v>280.71230020994631</v>
      </c>
      <c r="AV555" s="35">
        <v>8.9080659999999992E-3</v>
      </c>
      <c r="AW555" s="35">
        <v>18279546.800999999</v>
      </c>
      <c r="AX555" s="35">
        <v>180.36279200000001</v>
      </c>
      <c r="AY555" s="35">
        <v>-4.3173350000000001E-7</v>
      </c>
      <c r="AZ555" s="35">
        <v>-89673.2503</v>
      </c>
      <c r="BA555" s="35">
        <v>1687</v>
      </c>
      <c r="BB555" s="35">
        <v>-34.782200099999997</v>
      </c>
      <c r="BC555" s="35">
        <v>282.9996676947157</v>
      </c>
      <c r="BD555" s="35">
        <v>8.1656030000000004E-3</v>
      </c>
      <c r="BE555" s="35">
        <v>18320205.5</v>
      </c>
      <c r="BF555" s="35">
        <v>180.36279200000001</v>
      </c>
      <c r="BG555" s="35">
        <v>-3.7113400000000002E-7</v>
      </c>
      <c r="BH555" s="35">
        <v>-101958.6</v>
      </c>
      <c r="BI555" s="35">
        <v>1738</v>
      </c>
      <c r="BJ555" s="35">
        <v>-43.2262001</v>
      </c>
      <c r="BK555" s="35">
        <v>345.61961406726903</v>
      </c>
      <c r="BL555" s="35">
        <v>7.5807799999999996E-3</v>
      </c>
      <c r="BM555" s="35">
        <v>18168350</v>
      </c>
      <c r="BN555" s="35">
        <v>0</v>
      </c>
      <c r="BO555" s="35">
        <v>0</v>
      </c>
      <c r="BP555" s="35">
        <v>-93879.6</v>
      </c>
      <c r="BQ555" s="35">
        <v>1768</v>
      </c>
      <c r="BR555" s="35">
        <v>-2.3840001000000015</v>
      </c>
      <c r="BS555" s="35">
        <v>22.461664904393576</v>
      </c>
      <c r="BT555" s="35">
        <v>0</v>
      </c>
      <c r="BU555" s="35">
        <v>0</v>
      </c>
      <c r="BV555" s="35">
        <v>0</v>
      </c>
      <c r="BW555" s="35">
        <v>0</v>
      </c>
      <c r="BX555" s="35">
        <v>-28514.343800000002</v>
      </c>
      <c r="BY555" s="42">
        <v>2000</v>
      </c>
      <c r="BZ555" s="35">
        <v>2</v>
      </c>
      <c r="CA555" s="35">
        <v>22</v>
      </c>
      <c r="CB555" s="35">
        <v>1</v>
      </c>
      <c r="CC555" s="35">
        <v>85</v>
      </c>
      <c r="CD555" s="35">
        <v>1</v>
      </c>
      <c r="CE555" s="26"/>
      <c r="CF555" s="26"/>
      <c r="CG555" s="26"/>
      <c r="CH555" s="26"/>
      <c r="CI555" s="26"/>
      <c r="CJ555" s="26"/>
      <c r="CK555" s="26"/>
      <c r="CL555" s="26"/>
      <c r="CM555" s="26"/>
      <c r="CN555" s="26"/>
      <c r="CO555" s="26"/>
      <c r="CP555" s="26"/>
      <c r="CQ555" s="26"/>
      <c r="CR555" s="26"/>
      <c r="CS555" s="26"/>
      <c r="CT555" s="26"/>
      <c r="CU555" s="26"/>
      <c r="CV555" s="26"/>
      <c r="CW555" s="26"/>
      <c r="CX555" s="26"/>
      <c r="CY555" s="26"/>
      <c r="CZ555" s="26"/>
      <c r="DA555" s="26"/>
      <c r="DB555" s="26"/>
      <c r="DC555" s="26"/>
      <c r="DD555" s="26"/>
      <c r="DE555" s="26"/>
      <c r="DF555" s="26"/>
      <c r="DG555" s="26"/>
      <c r="DH555" s="26"/>
      <c r="DI555" s="26"/>
      <c r="DJ555" s="26"/>
      <c r="DK555" s="26"/>
      <c r="DL555" s="26"/>
      <c r="DM555" s="26"/>
      <c r="DN555" s="26"/>
      <c r="DO555" s="26"/>
      <c r="DP555" s="26"/>
      <c r="DQ555" s="26"/>
      <c r="DR555" s="26"/>
      <c r="DS555" s="26"/>
      <c r="DT555" s="26"/>
      <c r="DU555" s="26"/>
      <c r="DV555" s="26"/>
      <c r="DW555" s="26"/>
      <c r="DX555" s="26"/>
      <c r="DY555" s="26"/>
      <c r="DZ555" s="26"/>
      <c r="EA555" s="26"/>
      <c r="EB555" s="26"/>
      <c r="EC555" s="26"/>
      <c r="ED555" s="26"/>
      <c r="EE555" s="26"/>
      <c r="EF555" s="26"/>
      <c r="EG555" s="26"/>
      <c r="EH555" s="26"/>
      <c r="EI555" s="26"/>
      <c r="EJ555" s="26"/>
      <c r="EK555" s="26"/>
      <c r="EL555" s="26"/>
      <c r="EM555" s="26"/>
      <c r="EN555" s="26"/>
      <c r="EO555" s="26"/>
      <c r="EP555" s="26"/>
      <c r="EQ555" s="26"/>
      <c r="ER555" s="26"/>
      <c r="ES555" s="26"/>
      <c r="ET555" s="26"/>
      <c r="EU555" s="26"/>
      <c r="EV555" s="26"/>
      <c r="EW555" s="26"/>
      <c r="EX555" s="26"/>
      <c r="EY555" s="26"/>
      <c r="EZ555" s="26"/>
      <c r="FA555" s="26"/>
      <c r="FB555" s="26"/>
      <c r="FC555" s="26"/>
      <c r="FD555" s="26"/>
      <c r="FE555" s="26"/>
      <c r="FF555" s="26"/>
      <c r="FG555" s="26"/>
      <c r="FH555" s="26"/>
      <c r="FI555" s="26"/>
      <c r="FJ555" s="26"/>
    </row>
    <row r="556" spans="1:166" x14ac:dyDescent="0.2">
      <c r="A556" s="35" t="s">
        <v>1574</v>
      </c>
      <c r="B556" s="35" t="s">
        <v>99</v>
      </c>
      <c r="C556" s="35" t="s">
        <v>1575</v>
      </c>
      <c r="E556" s="36">
        <v>115.10419999999999</v>
      </c>
      <c r="F556" s="35">
        <v>5.3</v>
      </c>
      <c r="G556" s="35">
        <v>-24600</v>
      </c>
      <c r="H556" s="35">
        <v>10.23</v>
      </c>
      <c r="I556" s="35">
        <v>1800</v>
      </c>
      <c r="J556" s="35" t="s">
        <v>1523</v>
      </c>
      <c r="K556" s="35">
        <v>4</v>
      </c>
      <c r="L556" s="35">
        <v>2</v>
      </c>
      <c r="M556" s="35">
        <v>6</v>
      </c>
      <c r="N556" s="41">
        <v>10.743</v>
      </c>
      <c r="O556" s="35">
        <v>1.5269999999999999E-3</v>
      </c>
      <c r="P556" s="35">
        <v>109500</v>
      </c>
      <c r="Q556" s="35">
        <v>0</v>
      </c>
      <c r="R556" s="35">
        <v>0</v>
      </c>
      <c r="S556" s="35">
        <v>-3706</v>
      </c>
      <c r="T556" s="35">
        <v>1600</v>
      </c>
      <c r="U556" s="35">
        <v>15950</v>
      </c>
      <c r="V556" s="35" t="s">
        <v>92</v>
      </c>
      <c r="W556" s="35">
        <v>18.5</v>
      </c>
      <c r="X556" s="35">
        <v>0</v>
      </c>
      <c r="Y556" s="35">
        <v>0</v>
      </c>
      <c r="Z556" s="35">
        <v>0</v>
      </c>
      <c r="AA556" s="35">
        <v>0</v>
      </c>
      <c r="AB556" s="35">
        <v>3810</v>
      </c>
      <c r="AC556" s="42">
        <v>1800</v>
      </c>
      <c r="AD556" s="35">
        <v>4.8267196999999999</v>
      </c>
      <c r="AE556" s="35">
        <v>-27.743751658266667</v>
      </c>
      <c r="AF556" s="35">
        <v>1.7349260000000001E-3</v>
      </c>
      <c r="AG556" s="35">
        <v>-32367.398000000001</v>
      </c>
      <c r="AH556" s="35">
        <v>0</v>
      </c>
      <c r="AI556" s="35">
        <v>-1.21199E-7</v>
      </c>
      <c r="AJ556" s="35">
        <v>-22795.962299999999</v>
      </c>
      <c r="AK556" s="35">
        <v>700</v>
      </c>
      <c r="AL556" s="35">
        <v>830.01272979999999</v>
      </c>
      <c r="AM556" s="35">
        <v>-7312.2164327427872</v>
      </c>
      <c r="AN556" s="35">
        <v>-0.197113074</v>
      </c>
      <c r="AO556" s="35">
        <v>19327232.602000002</v>
      </c>
      <c r="AP556" s="35">
        <v>71303.796000000002</v>
      </c>
      <c r="AQ556" s="35">
        <v>1.6179901E-5</v>
      </c>
      <c r="AR556" s="35">
        <v>-530100.43059999996</v>
      </c>
      <c r="AS556" s="35">
        <v>1394</v>
      </c>
      <c r="AT556" s="35">
        <v>-29.500480199999998</v>
      </c>
      <c r="AU556" s="35">
        <v>248.85136403814926</v>
      </c>
      <c r="AV556" s="35">
        <v>7.5387060000000001E-3</v>
      </c>
      <c r="AW556" s="35">
        <v>18141782.602000002</v>
      </c>
      <c r="AX556" s="35">
        <v>0</v>
      </c>
      <c r="AY556" s="35">
        <v>-1.21199E-7</v>
      </c>
      <c r="AZ556" s="35">
        <v>-86079.190600000002</v>
      </c>
      <c r="BA556" s="35">
        <v>1600</v>
      </c>
      <c r="BB556" s="35">
        <v>-37.257480200000003</v>
      </c>
      <c r="BC556" s="35">
        <v>298.9611031705229</v>
      </c>
      <c r="BD556" s="35">
        <v>9.0657059999999998E-3</v>
      </c>
      <c r="BE556" s="35">
        <v>18087032.602000002</v>
      </c>
      <c r="BF556" s="35">
        <v>0</v>
      </c>
      <c r="BG556" s="35">
        <v>-1.21199E-7</v>
      </c>
      <c r="BH556" s="35">
        <v>-78563.190600000002</v>
      </c>
      <c r="BI556" s="35">
        <v>1687</v>
      </c>
      <c r="BJ556" s="35">
        <v>-35.6262002</v>
      </c>
      <c r="BK556" s="35">
        <v>303.53583814006174</v>
      </c>
      <c r="BL556" s="35">
        <v>7.5807799999999996E-3</v>
      </c>
      <c r="BM556" s="35">
        <v>18168350</v>
      </c>
      <c r="BN556" s="35">
        <v>0</v>
      </c>
      <c r="BO556" s="35">
        <v>0</v>
      </c>
      <c r="BP556" s="35">
        <v>-103133.89</v>
      </c>
      <c r="BQ556" s="35">
        <v>1768</v>
      </c>
      <c r="BR556" s="35">
        <v>5.2159997999999987</v>
      </c>
      <c r="BS556" s="35">
        <v>-19.622111022813662</v>
      </c>
      <c r="BT556" s="35">
        <v>0</v>
      </c>
      <c r="BU556" s="35">
        <v>0</v>
      </c>
      <c r="BV556" s="35">
        <v>0</v>
      </c>
      <c r="BW556" s="35">
        <v>0</v>
      </c>
      <c r="BX556" s="35">
        <v>-37768.633800000003</v>
      </c>
      <c r="BY556" s="42">
        <v>1800</v>
      </c>
      <c r="BZ556" s="35">
        <v>2</v>
      </c>
      <c r="CA556" s="35">
        <v>22</v>
      </c>
      <c r="CB556" s="35">
        <v>1</v>
      </c>
      <c r="CC556" s="35">
        <v>85</v>
      </c>
      <c r="CD556" s="35">
        <v>2</v>
      </c>
      <c r="CE556" s="26"/>
      <c r="CF556" s="26"/>
      <c r="CG556" s="26"/>
      <c r="CH556" s="26"/>
      <c r="CI556" s="26"/>
      <c r="CJ556" s="26"/>
      <c r="CK556" s="26"/>
      <c r="CL556" s="26"/>
      <c r="CM556" s="26"/>
      <c r="CN556" s="26"/>
      <c r="CO556" s="26"/>
      <c r="CP556" s="26"/>
      <c r="CQ556" s="26"/>
      <c r="CR556" s="26"/>
      <c r="CS556" s="26"/>
      <c r="CT556" s="26"/>
      <c r="CU556" s="26"/>
      <c r="CV556" s="26"/>
      <c r="CW556" s="26"/>
      <c r="CX556" s="26"/>
      <c r="CY556" s="26"/>
      <c r="CZ556" s="26"/>
      <c r="DA556" s="26"/>
      <c r="DB556" s="26"/>
      <c r="DC556" s="26"/>
      <c r="DD556" s="26"/>
      <c r="DE556" s="26"/>
      <c r="DF556" s="26"/>
      <c r="DG556" s="26"/>
      <c r="DH556" s="26"/>
      <c r="DI556" s="26"/>
      <c r="DJ556" s="26"/>
      <c r="DK556" s="26"/>
      <c r="DL556" s="26"/>
      <c r="DM556" s="26"/>
      <c r="DN556" s="26"/>
      <c r="DO556" s="26"/>
      <c r="DP556" s="26"/>
      <c r="DQ556" s="26"/>
      <c r="DR556" s="26"/>
      <c r="DS556" s="26"/>
      <c r="DT556" s="26"/>
      <c r="DU556" s="26"/>
      <c r="DV556" s="26"/>
      <c r="DW556" s="26"/>
      <c r="DX556" s="26"/>
      <c r="DY556" s="26"/>
      <c r="DZ556" s="26"/>
      <c r="EA556" s="26"/>
      <c r="EB556" s="26"/>
      <c r="EC556" s="26"/>
      <c r="ED556" s="26"/>
      <c r="EE556" s="26"/>
      <c r="EF556" s="26"/>
      <c r="EG556" s="26"/>
      <c r="EH556" s="26"/>
      <c r="EI556" s="26"/>
      <c r="EJ556" s="26"/>
      <c r="EK556" s="26"/>
      <c r="EL556" s="26"/>
      <c r="EM556" s="26"/>
      <c r="EN556" s="26"/>
      <c r="EO556" s="26"/>
      <c r="EP556" s="26"/>
      <c r="EQ556" s="26"/>
      <c r="ER556" s="26"/>
      <c r="ES556" s="26"/>
      <c r="ET556" s="26"/>
      <c r="EU556" s="26"/>
      <c r="EV556" s="26"/>
      <c r="EW556" s="26"/>
      <c r="EX556" s="26"/>
      <c r="EY556" s="26"/>
      <c r="EZ556" s="26"/>
      <c r="FA556" s="26"/>
      <c r="FB556" s="26"/>
      <c r="FC556" s="26"/>
      <c r="FD556" s="26"/>
      <c r="FE556" s="26"/>
      <c r="FF556" s="26"/>
      <c r="FG556" s="26"/>
      <c r="FH556" s="26"/>
      <c r="FI556" s="26"/>
      <c r="FJ556" s="26"/>
    </row>
    <row r="557" spans="1:166" x14ac:dyDescent="0.2">
      <c r="A557" s="35" t="s">
        <v>1576</v>
      </c>
      <c r="B557" s="35" t="s">
        <v>223</v>
      </c>
      <c r="C557" s="35" t="s">
        <v>1577</v>
      </c>
      <c r="E557" s="36">
        <v>306.77080000000001</v>
      </c>
      <c r="F557" s="35">
        <v>8.42</v>
      </c>
      <c r="G557" s="35">
        <v>-270000</v>
      </c>
      <c r="H557" s="35">
        <v>30.08</v>
      </c>
      <c r="I557" s="35">
        <v>1100</v>
      </c>
      <c r="J557" s="35" t="s">
        <v>1578</v>
      </c>
      <c r="K557" s="35">
        <v>4</v>
      </c>
      <c r="L557" s="35">
        <v>2</v>
      </c>
      <c r="M557" s="35">
        <v>3</v>
      </c>
      <c r="N557" s="41">
        <v>34.365001999999997</v>
      </c>
      <c r="O557" s="35">
        <v>2.212E-3</v>
      </c>
      <c r="P557" s="35">
        <v>646800</v>
      </c>
      <c r="Q557" s="35">
        <v>0</v>
      </c>
      <c r="R557" s="35">
        <v>0</v>
      </c>
      <c r="S557" s="35">
        <v>-12612</v>
      </c>
      <c r="T557" s="35">
        <v>985</v>
      </c>
      <c r="U557" s="35">
        <v>440</v>
      </c>
      <c r="V557" s="35" t="s">
        <v>102</v>
      </c>
      <c r="W557" s="35">
        <v>40</v>
      </c>
      <c r="X557" s="35">
        <v>0</v>
      </c>
      <c r="Y557" s="35">
        <v>0</v>
      </c>
      <c r="Z557" s="35">
        <v>0</v>
      </c>
      <c r="AA557" s="35">
        <v>0</v>
      </c>
      <c r="AB557" s="35">
        <v>-14920</v>
      </c>
      <c r="AC557" s="42">
        <v>1100</v>
      </c>
      <c r="AD557" s="35">
        <v>1.6861778000000029</v>
      </c>
      <c r="AE557" s="35">
        <v>49.56182173143327</v>
      </c>
      <c r="AF557" s="35">
        <v>-9.35085E-4</v>
      </c>
      <c r="AG557" s="35">
        <v>444392.90049999999</v>
      </c>
      <c r="AH557" s="35">
        <v>952.94320199999993</v>
      </c>
      <c r="AI557" s="35">
        <v>6.4800300000000001E-8</v>
      </c>
      <c r="AJ557" s="35">
        <v>-280785.26559999998</v>
      </c>
      <c r="AK557" s="35">
        <v>700</v>
      </c>
      <c r="AL557" s="35">
        <v>826.87218789999997</v>
      </c>
      <c r="AM557" s="35">
        <v>-7234.9108593530873</v>
      </c>
      <c r="AN557" s="35">
        <v>-0.19978308499999997</v>
      </c>
      <c r="AO557" s="35">
        <v>19803992.9005</v>
      </c>
      <c r="AP557" s="35">
        <v>72256.739202000012</v>
      </c>
      <c r="AQ557" s="35">
        <v>1.63659003E-5</v>
      </c>
      <c r="AR557" s="35">
        <v>-788089.73389999999</v>
      </c>
      <c r="AS557" s="35">
        <v>985</v>
      </c>
      <c r="AT557" s="35">
        <v>821.23718989999998</v>
      </c>
      <c r="AU557" s="35">
        <v>-7195.5735047422395</v>
      </c>
      <c r="AV557" s="35">
        <v>-0.19757108499999998</v>
      </c>
      <c r="AW557" s="35">
        <v>19480592.9005</v>
      </c>
      <c r="AX557" s="35">
        <v>72256.739202000012</v>
      </c>
      <c r="AY557" s="35">
        <v>1.63659003E-5</v>
      </c>
      <c r="AZ557" s="35">
        <v>-790397.73389999999</v>
      </c>
      <c r="BA557" s="42">
        <v>1100</v>
      </c>
      <c r="BB557" s="35">
        <v>3</v>
      </c>
      <c r="BC557" s="35">
        <v>22</v>
      </c>
      <c r="BD557" s="35">
        <v>1</v>
      </c>
      <c r="BE557" s="35">
        <v>99</v>
      </c>
      <c r="BF557" s="35">
        <v>1</v>
      </c>
      <c r="BG557" s="35">
        <v>65</v>
      </c>
      <c r="BH557" s="35">
        <v>2</v>
      </c>
      <c r="BI557" s="26"/>
      <c r="BJ557" s="26"/>
      <c r="BK557" s="26"/>
      <c r="BL557" s="26"/>
      <c r="BM557" s="26"/>
      <c r="BN557" s="26"/>
      <c r="BO557" s="26"/>
      <c r="BP557" s="26"/>
      <c r="BQ557" s="26"/>
      <c r="BR557" s="26"/>
      <c r="BS557" s="26"/>
      <c r="BT557" s="26"/>
      <c r="BU557" s="26"/>
      <c r="BV557" s="26"/>
      <c r="BW557" s="26"/>
      <c r="BX557" s="26"/>
      <c r="BY557" s="26"/>
      <c r="BZ557" s="26"/>
      <c r="CA557" s="26"/>
      <c r="CB557" s="26"/>
      <c r="CC557" s="26"/>
      <c r="CD557" s="26"/>
      <c r="CE557" s="26"/>
      <c r="CF557" s="26"/>
      <c r="CG557" s="26"/>
      <c r="CH557" s="26"/>
      <c r="CI557" s="26"/>
      <c r="CJ557" s="26"/>
      <c r="CK557" s="26"/>
      <c r="CL557" s="26"/>
      <c r="CM557" s="26"/>
      <c r="CN557" s="26"/>
      <c r="CO557" s="26"/>
      <c r="CP557" s="26"/>
      <c r="CQ557" s="26"/>
      <c r="CR557" s="26"/>
      <c r="CS557" s="26"/>
      <c r="CT557" s="26"/>
      <c r="CU557" s="26"/>
      <c r="CV557" s="26"/>
      <c r="CW557" s="26"/>
      <c r="CX557" s="26"/>
      <c r="CY557" s="26"/>
      <c r="CZ557" s="26"/>
      <c r="DA557" s="26"/>
      <c r="DB557" s="26"/>
      <c r="DC557" s="26"/>
      <c r="DD557" s="26"/>
      <c r="DE557" s="26"/>
      <c r="DF557" s="26"/>
      <c r="DG557" s="26"/>
      <c r="DH557" s="26"/>
      <c r="DI557" s="26"/>
      <c r="DJ557" s="26"/>
      <c r="DK557" s="26"/>
      <c r="DL557" s="26"/>
      <c r="DM557" s="26"/>
      <c r="DN557" s="26"/>
      <c r="DO557" s="26"/>
      <c r="DP557" s="26"/>
      <c r="DQ557" s="26"/>
      <c r="DR557" s="26"/>
      <c r="DS557" s="26"/>
      <c r="DT557" s="26"/>
      <c r="DU557" s="26"/>
      <c r="DV557" s="26"/>
      <c r="DW557" s="26"/>
      <c r="DX557" s="26"/>
      <c r="DY557" s="26"/>
      <c r="DZ557" s="26"/>
      <c r="EA557" s="26"/>
      <c r="EB557" s="26"/>
      <c r="EC557" s="26"/>
      <c r="ED557" s="26"/>
      <c r="EE557" s="26"/>
      <c r="EF557" s="26"/>
      <c r="EG557" s="26"/>
      <c r="EH557" s="26"/>
      <c r="EI557" s="26"/>
      <c r="EJ557" s="26"/>
      <c r="EK557" s="26"/>
      <c r="EL557" s="26"/>
      <c r="EM557" s="26"/>
      <c r="EN557" s="26"/>
      <c r="EO557" s="26"/>
      <c r="EP557" s="26"/>
      <c r="EQ557" s="26"/>
      <c r="ER557" s="26"/>
      <c r="ES557" s="26"/>
      <c r="ET557" s="26"/>
      <c r="EU557" s="26"/>
      <c r="EV557" s="26"/>
      <c r="EW557" s="26"/>
      <c r="EX557" s="26"/>
      <c r="EY557" s="26"/>
      <c r="EZ557" s="26"/>
      <c r="FA557" s="26"/>
      <c r="FB557" s="26"/>
      <c r="FC557" s="26"/>
      <c r="FD557" s="26"/>
      <c r="FE557" s="26"/>
      <c r="FF557" s="26"/>
      <c r="FG557" s="26"/>
      <c r="FH557" s="26"/>
      <c r="FI557" s="26"/>
      <c r="FJ557" s="26"/>
    </row>
    <row r="558" spans="1:166" x14ac:dyDescent="0.2">
      <c r="A558" s="34" t="s">
        <v>161</v>
      </c>
      <c r="B558" s="26" t="s">
        <v>89</v>
      </c>
      <c r="C558" s="26" t="s">
        <v>162</v>
      </c>
      <c r="D558" s="26"/>
      <c r="E558" s="36">
        <v>51.996099999999998</v>
      </c>
      <c r="F558" s="26">
        <v>7.19</v>
      </c>
      <c r="G558" s="26">
        <v>0</v>
      </c>
      <c r="H558" s="26">
        <v>5.65</v>
      </c>
      <c r="I558" s="37">
        <v>5000</v>
      </c>
      <c r="J558" s="35" t="s">
        <v>163</v>
      </c>
      <c r="K558" s="45" t="s">
        <v>97</v>
      </c>
      <c r="L558" s="26">
        <v>4</v>
      </c>
      <c r="M558" s="26">
        <v>0</v>
      </c>
      <c r="N558" s="26">
        <v>-2.8079999999999998</v>
      </c>
      <c r="O558" s="26">
        <v>1.4067E-2</v>
      </c>
      <c r="P558" s="26">
        <v>0</v>
      </c>
      <c r="Q558" s="26">
        <v>0</v>
      </c>
      <c r="R558" s="52">
        <v>0</v>
      </c>
      <c r="S558" s="26">
        <v>-413</v>
      </c>
      <c r="T558" s="26">
        <v>311.5</v>
      </c>
      <c r="U558" s="26">
        <v>0</v>
      </c>
      <c r="V558" s="26" t="s">
        <v>164</v>
      </c>
      <c r="W558" s="26">
        <v>-15.346</v>
      </c>
      <c r="X558" s="26">
        <v>5.7235000000000003E-3</v>
      </c>
      <c r="Y558" s="26">
        <v>738196</v>
      </c>
      <c r="Z558" s="26">
        <v>868.77002000000005</v>
      </c>
      <c r="AA558" s="59">
        <v>-4.4923299999999998E-7</v>
      </c>
      <c r="AB558" s="26">
        <v>-13386.679</v>
      </c>
      <c r="AC558" s="26">
        <v>2130</v>
      </c>
      <c r="AD558" s="26">
        <v>4047</v>
      </c>
      <c r="AE558" s="26" t="s">
        <v>92</v>
      </c>
      <c r="AF558" s="26">
        <v>9.4</v>
      </c>
      <c r="AG558" s="26">
        <v>0</v>
      </c>
      <c r="AH558" s="26">
        <v>0</v>
      </c>
      <c r="AI558" s="26">
        <v>0</v>
      </c>
      <c r="AJ558" s="26">
        <v>0</v>
      </c>
      <c r="AK558" s="26">
        <v>18</v>
      </c>
      <c r="AL558" s="26">
        <v>2943</v>
      </c>
      <c r="AM558" s="26">
        <v>82298</v>
      </c>
      <c r="AN558" s="26" t="s">
        <v>93</v>
      </c>
      <c r="AO558" s="26">
        <v>19.442</v>
      </c>
      <c r="AP558" s="26">
        <v>-2.5417999999999999E-3</v>
      </c>
      <c r="AQ558" s="52">
        <v>27991000</v>
      </c>
      <c r="AR558" s="26">
        <v>0</v>
      </c>
      <c r="AS558" s="52">
        <v>2.3286599999999999E-7</v>
      </c>
      <c r="AT558" s="26">
        <v>59331</v>
      </c>
      <c r="AU558" s="38">
        <v>5000</v>
      </c>
      <c r="AV558" s="26">
        <v>1</v>
      </c>
      <c r="AW558" s="26">
        <v>23</v>
      </c>
      <c r="AX558" s="26">
        <v>1</v>
      </c>
      <c r="AY558" s="26"/>
      <c r="AZ558" s="26"/>
      <c r="BA558" s="26"/>
      <c r="BB558" s="26"/>
      <c r="BC558" s="26"/>
      <c r="BD558" s="26"/>
      <c r="BE558" s="26"/>
      <c r="BF558" s="26"/>
      <c r="BG558" s="26"/>
      <c r="BH558" s="26"/>
      <c r="BI558" s="26"/>
      <c r="BJ558" s="26"/>
      <c r="BK558" s="26"/>
      <c r="BL558" s="26"/>
      <c r="BM558" s="26"/>
      <c r="BN558" s="26"/>
      <c r="BO558" s="26"/>
      <c r="BP558" s="26"/>
      <c r="BQ558" s="26"/>
      <c r="BR558" s="26"/>
      <c r="BS558" s="26"/>
      <c r="BT558" s="26"/>
      <c r="BU558" s="26"/>
      <c r="BV558" s="26"/>
      <c r="BW558" s="26"/>
      <c r="BX558" s="26"/>
      <c r="BY558" s="26"/>
      <c r="BZ558" s="26"/>
      <c r="CA558" s="26"/>
      <c r="CB558" s="26"/>
      <c r="CC558" s="26"/>
      <c r="CD558" s="26"/>
      <c r="CE558" s="26"/>
      <c r="CF558" s="26"/>
      <c r="CG558" s="26"/>
      <c r="CH558" s="26"/>
      <c r="CI558" s="26"/>
      <c r="CJ558" s="26"/>
      <c r="CK558" s="26"/>
      <c r="CL558" s="26"/>
      <c r="CM558" s="26"/>
      <c r="CN558" s="26"/>
      <c r="CO558" s="26"/>
      <c r="CP558" s="26"/>
      <c r="CQ558" s="26"/>
      <c r="CR558" s="26"/>
      <c r="CS558" s="26"/>
      <c r="CT558" s="26"/>
      <c r="CU558" s="26"/>
      <c r="CV558" s="26"/>
      <c r="CW558" s="26"/>
      <c r="CX558" s="26"/>
      <c r="CY558" s="26"/>
      <c r="CZ558" s="26"/>
      <c r="DA558" s="26"/>
      <c r="DB558" s="26"/>
      <c r="DC558" s="26"/>
      <c r="DD558" s="26"/>
      <c r="DE558" s="26"/>
      <c r="DF558" s="26"/>
      <c r="DG558" s="26"/>
      <c r="DH558" s="26"/>
      <c r="DI558" s="26"/>
      <c r="DJ558" s="26"/>
      <c r="DK558" s="26"/>
      <c r="DL558" s="26"/>
      <c r="DM558" s="26"/>
      <c r="DN558" s="26"/>
      <c r="DO558" s="26"/>
      <c r="DP558" s="26"/>
      <c r="DQ558" s="26"/>
      <c r="DR558" s="26"/>
      <c r="DS558" s="26"/>
      <c r="DT558" s="26"/>
      <c r="DU558" s="26"/>
      <c r="DV558" s="26"/>
      <c r="DW558" s="26"/>
      <c r="DX558" s="26"/>
      <c r="DY558" s="26"/>
      <c r="DZ558" s="26"/>
      <c r="EA558" s="26"/>
      <c r="EB558" s="26"/>
      <c r="EC558" s="26"/>
      <c r="ED558" s="26"/>
      <c r="EE558" s="26"/>
      <c r="EF558" s="26"/>
      <c r="EG558" s="26"/>
      <c r="EH558" s="26"/>
      <c r="EI558" s="26"/>
      <c r="EJ558" s="26"/>
      <c r="EK558" s="26"/>
      <c r="EL558" s="26"/>
      <c r="EM558" s="26"/>
      <c r="EN558" s="26"/>
      <c r="EO558" s="26"/>
      <c r="EP558" s="26"/>
      <c r="EQ558" s="26"/>
      <c r="ER558" s="26"/>
      <c r="ES558" s="26"/>
      <c r="ET558" s="26"/>
      <c r="EU558" s="26"/>
      <c r="EV558" s="26"/>
      <c r="EW558" s="26"/>
      <c r="EX558" s="26"/>
      <c r="EY558" s="26"/>
      <c r="EZ558" s="26"/>
      <c r="FA558" s="26"/>
      <c r="FB558" s="26"/>
      <c r="FC558" s="26"/>
      <c r="FD558" s="26"/>
      <c r="FE558" s="26"/>
      <c r="FF558" s="26"/>
      <c r="FG558" s="26"/>
      <c r="FH558" s="26"/>
      <c r="FI558" s="26"/>
      <c r="FJ558" s="26"/>
    </row>
    <row r="559" spans="1:166" x14ac:dyDescent="0.2">
      <c r="A559" s="43" t="s">
        <v>161</v>
      </c>
      <c r="B559" s="35" t="s">
        <v>418</v>
      </c>
      <c r="C559" s="35" t="s">
        <v>162</v>
      </c>
      <c r="D559" s="35" t="s">
        <v>419</v>
      </c>
      <c r="E559" s="36">
        <v>51.996099999999998</v>
      </c>
      <c r="F559" s="35" t="s">
        <v>416</v>
      </c>
      <c r="G559" s="35">
        <v>2821</v>
      </c>
      <c r="H559" s="35">
        <v>4.319</v>
      </c>
      <c r="I559" s="37">
        <v>3500</v>
      </c>
      <c r="J559" s="35" t="s">
        <v>420</v>
      </c>
      <c r="K559" s="45">
        <v>1</v>
      </c>
      <c r="L559" s="35">
        <v>1</v>
      </c>
      <c r="M559" s="35">
        <v>4</v>
      </c>
      <c r="N559" s="41">
        <v>9.4</v>
      </c>
      <c r="O559" s="35">
        <v>0</v>
      </c>
      <c r="P559" s="35">
        <v>0</v>
      </c>
      <c r="Q559" s="35">
        <v>0</v>
      </c>
      <c r="R559" s="35">
        <v>0</v>
      </c>
      <c r="S559" s="35">
        <v>-2803</v>
      </c>
      <c r="T559" s="42">
        <v>3500</v>
      </c>
      <c r="U559" s="35">
        <v>-12.208</v>
      </c>
      <c r="V559" s="35">
        <v>74.707108603667763</v>
      </c>
      <c r="W559" s="35">
        <v>1.4067E-2</v>
      </c>
      <c r="X559" s="35">
        <v>0</v>
      </c>
      <c r="Y559" s="52">
        <v>0</v>
      </c>
      <c r="Z559" s="35">
        <v>0</v>
      </c>
      <c r="AA559" s="59">
        <v>431</v>
      </c>
      <c r="AB559" s="35">
        <v>311.5</v>
      </c>
      <c r="AC559" s="44">
        <v>-24.746000000000002</v>
      </c>
      <c r="AD559" s="35">
        <v>209.91416490982951</v>
      </c>
      <c r="AE559" s="35">
        <v>5.7235000000000003E-3</v>
      </c>
      <c r="AF559" s="35">
        <v>-369098</v>
      </c>
      <c r="AG559" s="35">
        <v>-1737.5400400000001</v>
      </c>
      <c r="AH559" s="35">
        <v>-2.2461649999999999E-7</v>
      </c>
      <c r="AI559" s="35">
        <v>13404.679</v>
      </c>
      <c r="AJ559" s="35">
        <v>2130</v>
      </c>
      <c r="AK559" s="35">
        <v>0</v>
      </c>
      <c r="AL559" s="35">
        <v>0</v>
      </c>
      <c r="AM559" s="35">
        <v>0</v>
      </c>
      <c r="AN559" s="35">
        <v>0</v>
      </c>
      <c r="AO559" s="35">
        <v>0</v>
      </c>
      <c r="AP559" s="35">
        <v>0</v>
      </c>
      <c r="AQ559" s="35">
        <v>0</v>
      </c>
      <c r="AR559" s="44">
        <v>2943</v>
      </c>
      <c r="AS559" s="35">
        <v>10.042</v>
      </c>
      <c r="AT559" s="35">
        <v>-51.965532868235094</v>
      </c>
      <c r="AU559" s="35">
        <v>-2.5417999999999999E-3</v>
      </c>
      <c r="AV559" s="35">
        <v>-13995500</v>
      </c>
      <c r="AW559" s="35">
        <v>0</v>
      </c>
      <c r="AX559" s="35">
        <v>1.1643299999999999E-7</v>
      </c>
      <c r="AY559" s="35">
        <v>-59313</v>
      </c>
      <c r="AZ559" s="42">
        <v>3500</v>
      </c>
      <c r="BA559" s="35">
        <v>1</v>
      </c>
      <c r="BB559" s="35">
        <v>23</v>
      </c>
      <c r="BC559" s="35">
        <v>1</v>
      </c>
      <c r="BQ559" s="42"/>
      <c r="BU559" s="26"/>
      <c r="BV559" s="26"/>
      <c r="BW559" s="26"/>
      <c r="BX559" s="26"/>
      <c r="BY559" s="26"/>
      <c r="BZ559" s="26"/>
      <c r="CA559" s="26"/>
      <c r="CB559" s="26"/>
      <c r="CC559" s="26"/>
      <c r="CD559" s="26"/>
      <c r="CE559" s="26"/>
      <c r="CF559" s="26"/>
      <c r="CG559" s="26"/>
      <c r="CH559" s="26"/>
      <c r="CI559" s="26"/>
      <c r="CJ559" s="26"/>
      <c r="CK559" s="26"/>
      <c r="CL559" s="26"/>
      <c r="CM559" s="26"/>
      <c r="CN559" s="26"/>
      <c r="CO559" s="26"/>
      <c r="CP559" s="26"/>
      <c r="CQ559" s="26"/>
      <c r="CR559" s="26"/>
      <c r="CS559" s="26"/>
      <c r="CT559" s="26"/>
      <c r="CU559" s="26"/>
      <c r="CV559" s="26"/>
      <c r="CW559" s="26"/>
      <c r="CX559" s="26"/>
      <c r="CY559" s="26"/>
      <c r="CZ559" s="26"/>
      <c r="DA559" s="26"/>
      <c r="DB559" s="26"/>
      <c r="DC559" s="26"/>
      <c r="DD559" s="26"/>
      <c r="DE559" s="26"/>
      <c r="DF559" s="26"/>
      <c r="DG559" s="26"/>
      <c r="DH559" s="26"/>
      <c r="DI559" s="26"/>
      <c r="DJ559" s="26"/>
      <c r="DK559" s="26"/>
      <c r="DL559" s="26"/>
      <c r="DM559" s="26"/>
      <c r="DN559" s="26"/>
      <c r="DO559" s="26"/>
      <c r="DP559" s="26"/>
      <c r="DQ559" s="26"/>
      <c r="DR559" s="26"/>
      <c r="DS559" s="26"/>
      <c r="DT559" s="26"/>
      <c r="DU559" s="26"/>
      <c r="DV559" s="26"/>
      <c r="DW559" s="26"/>
      <c r="DX559" s="26"/>
      <c r="DY559" s="26"/>
      <c r="DZ559" s="26"/>
      <c r="EA559" s="26"/>
      <c r="EB559" s="26"/>
      <c r="EC559" s="26"/>
      <c r="ED559" s="26"/>
      <c r="EE559" s="26"/>
      <c r="EF559" s="26"/>
      <c r="EG559" s="26"/>
      <c r="EH559" s="26"/>
      <c r="EI559" s="26"/>
      <c r="EJ559" s="26"/>
      <c r="EK559" s="26"/>
      <c r="EL559" s="26"/>
      <c r="EM559" s="26"/>
      <c r="EN559" s="26"/>
      <c r="EO559" s="26"/>
      <c r="EP559" s="26"/>
      <c r="EQ559" s="26"/>
      <c r="ER559" s="26"/>
      <c r="ES559" s="26"/>
      <c r="ET559" s="26"/>
      <c r="EU559" s="26"/>
      <c r="EV559" s="26"/>
      <c r="EW559" s="26"/>
      <c r="EX559" s="26"/>
      <c r="EY559" s="26"/>
      <c r="EZ559" s="26"/>
      <c r="FA559" s="26"/>
      <c r="FB559" s="26"/>
      <c r="FC559" s="26"/>
      <c r="FD559" s="26"/>
      <c r="FE559" s="26"/>
      <c r="FF559" s="26"/>
      <c r="FG559" s="26"/>
      <c r="FH559" s="26"/>
      <c r="FI559" s="26"/>
      <c r="FJ559" s="26"/>
    </row>
    <row r="560" spans="1:166" x14ac:dyDescent="0.2">
      <c r="A560" s="50" t="s">
        <v>161</v>
      </c>
      <c r="B560" s="26" t="s">
        <v>600</v>
      </c>
      <c r="C560" s="26" t="s">
        <v>162</v>
      </c>
      <c r="D560" s="26"/>
      <c r="E560" s="36">
        <v>51.996099999999998</v>
      </c>
      <c r="F560" s="26">
        <v>7.19</v>
      </c>
      <c r="G560" s="26">
        <v>0</v>
      </c>
      <c r="H560" s="26">
        <v>5.65</v>
      </c>
      <c r="I560" s="40">
        <v>2130</v>
      </c>
      <c r="J560" s="35" t="s">
        <v>1579</v>
      </c>
      <c r="K560" s="45">
        <v>1</v>
      </c>
      <c r="L560" s="26">
        <v>2</v>
      </c>
      <c r="M560" s="26">
        <v>0</v>
      </c>
      <c r="N560" s="26">
        <v>-2.8079999999999998</v>
      </c>
      <c r="O560" s="26">
        <v>1.4067E-2</v>
      </c>
      <c r="P560" s="26">
        <v>0</v>
      </c>
      <c r="Q560" s="26">
        <v>0</v>
      </c>
      <c r="R560" s="52">
        <v>0</v>
      </c>
      <c r="S560" s="26">
        <v>-413</v>
      </c>
      <c r="T560" s="26">
        <v>311.5</v>
      </c>
      <c r="U560" s="26">
        <v>0</v>
      </c>
      <c r="V560" s="26" t="s">
        <v>164</v>
      </c>
      <c r="W560" s="26">
        <v>-15.346</v>
      </c>
      <c r="X560" s="26">
        <v>5.7235000000000003E-3</v>
      </c>
      <c r="Y560" s="26">
        <v>738196</v>
      </c>
      <c r="Z560" s="26">
        <v>868.77002000000005</v>
      </c>
      <c r="AA560" s="59">
        <v>-4.4923299999999998E-7</v>
      </c>
      <c r="AB560" s="26">
        <v>-13386.679</v>
      </c>
      <c r="AC560" s="26">
        <v>2130</v>
      </c>
      <c r="AD560" s="26">
        <v>1</v>
      </c>
      <c r="AE560" s="26">
        <v>23</v>
      </c>
      <c r="AF560" s="26">
        <v>1</v>
      </c>
      <c r="AG560" s="26"/>
      <c r="AH560" s="26"/>
      <c r="AI560" s="26"/>
      <c r="AJ560" s="26"/>
      <c r="AK560" s="26"/>
      <c r="AL560" s="26"/>
      <c r="AM560" s="26"/>
      <c r="AN560" s="26"/>
      <c r="AO560" s="26"/>
      <c r="AP560" s="26"/>
      <c r="AQ560" s="52"/>
      <c r="AR560" s="26"/>
      <c r="AS560" s="52"/>
      <c r="AT560" s="26"/>
      <c r="AU560" s="38"/>
      <c r="AV560" s="26"/>
      <c r="AW560" s="26"/>
      <c r="AX560" s="26"/>
      <c r="AY560" s="26"/>
      <c r="AZ560" s="26"/>
      <c r="BA560" s="26"/>
      <c r="BB560" s="26"/>
      <c r="BC560" s="26"/>
      <c r="BD560" s="26"/>
      <c r="BE560" s="26"/>
      <c r="BF560" s="26"/>
      <c r="BG560" s="26"/>
      <c r="BH560" s="26"/>
      <c r="BI560" s="26"/>
      <c r="BJ560" s="26"/>
      <c r="BK560" s="26"/>
      <c r="BL560" s="26"/>
      <c r="BM560" s="26"/>
      <c r="BN560" s="26"/>
      <c r="BO560" s="26"/>
      <c r="BP560" s="26"/>
      <c r="BQ560" s="26"/>
      <c r="BR560" s="26"/>
      <c r="BS560" s="26"/>
      <c r="BT560" s="26"/>
      <c r="BU560" s="26"/>
      <c r="BV560" s="26"/>
      <c r="BW560" s="26"/>
      <c r="BX560" s="26"/>
      <c r="BY560" s="26"/>
      <c r="BZ560" s="26"/>
      <c r="CA560" s="26"/>
      <c r="CB560" s="26"/>
      <c r="CC560" s="26"/>
      <c r="CD560" s="26"/>
      <c r="CE560" s="26"/>
      <c r="CF560" s="26"/>
      <c r="CG560" s="26"/>
      <c r="CH560" s="26"/>
      <c r="CI560" s="26"/>
      <c r="CJ560" s="26"/>
      <c r="CK560" s="26"/>
      <c r="CL560" s="26"/>
      <c r="CM560" s="26"/>
      <c r="CN560" s="26"/>
      <c r="CO560" s="26"/>
      <c r="CP560" s="26"/>
      <c r="CQ560" s="26"/>
      <c r="CR560" s="26"/>
      <c r="CS560" s="26"/>
      <c r="CT560" s="26"/>
      <c r="CU560" s="26"/>
      <c r="CV560" s="26"/>
      <c r="CW560" s="26"/>
      <c r="CX560" s="26"/>
      <c r="CY560" s="26"/>
      <c r="CZ560" s="26"/>
      <c r="DA560" s="26"/>
      <c r="DB560" s="26"/>
      <c r="DC560" s="26"/>
      <c r="DD560" s="26"/>
      <c r="DE560" s="26"/>
      <c r="DF560" s="26"/>
      <c r="DG560" s="26"/>
      <c r="DH560" s="26"/>
      <c r="DI560" s="26"/>
      <c r="DJ560" s="26"/>
      <c r="DK560" s="26"/>
      <c r="DL560" s="26"/>
      <c r="DM560" s="26"/>
      <c r="DN560" s="26"/>
      <c r="DO560" s="26"/>
      <c r="DP560" s="26"/>
      <c r="DQ560" s="26"/>
      <c r="DR560" s="26"/>
      <c r="DS560" s="26"/>
      <c r="DT560" s="26"/>
      <c r="DU560" s="26"/>
      <c r="DV560" s="26"/>
      <c r="DW560" s="26"/>
      <c r="DX560" s="26"/>
      <c r="DY560" s="26"/>
      <c r="DZ560" s="26"/>
      <c r="EA560" s="26"/>
      <c r="EB560" s="26"/>
      <c r="EC560" s="26"/>
      <c r="ED560" s="26"/>
      <c r="EE560" s="26"/>
      <c r="EF560" s="26"/>
      <c r="EG560" s="26"/>
      <c r="EH560" s="26"/>
      <c r="EI560" s="26"/>
      <c r="EJ560" s="26"/>
      <c r="EK560" s="26"/>
      <c r="EL560" s="26"/>
      <c r="EM560" s="26"/>
      <c r="EN560" s="26"/>
      <c r="EO560" s="26"/>
      <c r="EP560" s="26"/>
      <c r="EQ560" s="26"/>
      <c r="ER560" s="26"/>
      <c r="ES560" s="26"/>
      <c r="ET560" s="26"/>
      <c r="EU560" s="26"/>
      <c r="EV560" s="26"/>
      <c r="EW560" s="26"/>
      <c r="EX560" s="26"/>
      <c r="EY560" s="26"/>
      <c r="EZ560" s="26"/>
      <c r="FA560" s="26"/>
      <c r="FB560" s="26"/>
      <c r="FC560" s="26"/>
      <c r="FD560" s="26"/>
      <c r="FE560" s="26"/>
      <c r="FF560" s="26"/>
      <c r="FG560" s="26"/>
      <c r="FH560" s="26"/>
      <c r="FI560" s="26"/>
      <c r="FJ560" s="26"/>
    </row>
    <row r="561" spans="1:166" x14ac:dyDescent="0.2">
      <c r="A561" s="35" t="s">
        <v>161</v>
      </c>
      <c r="B561" s="35" t="s">
        <v>104</v>
      </c>
      <c r="C561" s="35" t="s">
        <v>162</v>
      </c>
      <c r="E561" s="36">
        <v>51.996099999999998</v>
      </c>
      <c r="F561" s="35">
        <v>2.1299999999999999E-3</v>
      </c>
      <c r="G561" s="35">
        <v>95000</v>
      </c>
      <c r="H561" s="35">
        <v>41.634999999999998</v>
      </c>
      <c r="I561" s="37">
        <v>5000</v>
      </c>
      <c r="J561" s="35" t="s">
        <v>163</v>
      </c>
      <c r="K561" s="45" t="s">
        <v>97</v>
      </c>
      <c r="L561" s="35">
        <v>2</v>
      </c>
      <c r="M561" s="35">
        <v>5</v>
      </c>
      <c r="N561" s="41">
        <v>5.4706302000000004</v>
      </c>
      <c r="O561" s="35">
        <v>-5.756E-4</v>
      </c>
      <c r="P561" s="35">
        <v>19403.5</v>
      </c>
      <c r="Q561" s="35">
        <v>0</v>
      </c>
      <c r="R561" s="35">
        <v>2.2079999999999999E-7</v>
      </c>
      <c r="S561" s="35">
        <v>-1651</v>
      </c>
      <c r="T561" s="44">
        <v>2500</v>
      </c>
      <c r="U561" s="35">
        <v>0</v>
      </c>
      <c r="V561" s="35" t="s">
        <v>118</v>
      </c>
      <c r="W561" s="35">
        <v>19.442</v>
      </c>
      <c r="X561" s="35">
        <v>-2.5417999999999999E-3</v>
      </c>
      <c r="Y561" s="52">
        <v>27991000</v>
      </c>
      <c r="Z561" s="35">
        <v>0</v>
      </c>
      <c r="AA561" s="59">
        <v>2.3286599999999999E-7</v>
      </c>
      <c r="AB561" s="35">
        <v>-35669</v>
      </c>
      <c r="AC561" s="42">
        <v>5000</v>
      </c>
      <c r="AD561" s="35">
        <v>-8.2786302000000003</v>
      </c>
      <c r="AE561" s="35">
        <v>10.869124679527033</v>
      </c>
      <c r="AF561" s="35">
        <v>1.46426E-2</v>
      </c>
      <c r="AG561" s="35">
        <v>9701.75</v>
      </c>
      <c r="AH561" s="35">
        <v>0</v>
      </c>
      <c r="AI561" s="35">
        <v>-1.104E-7</v>
      </c>
      <c r="AJ561" s="35">
        <v>93762</v>
      </c>
      <c r="AK561" s="35">
        <v>311.5</v>
      </c>
      <c r="AL561" s="35">
        <v>-20.816630199999999</v>
      </c>
      <c r="AM561" s="35">
        <v>146.07618098568875</v>
      </c>
      <c r="AN561" s="35">
        <v>6.2991000000000002E-3</v>
      </c>
      <c r="AO561" s="35">
        <v>-359396.25</v>
      </c>
      <c r="AP561" s="35">
        <v>-1737.5400400000001</v>
      </c>
      <c r="AQ561" s="35">
        <v>-3.350165E-7</v>
      </c>
      <c r="AR561" s="44">
        <v>106735.679</v>
      </c>
      <c r="AS561" s="35">
        <v>2130</v>
      </c>
      <c r="AT561" s="35">
        <v>3.9293697999999999</v>
      </c>
      <c r="AU561" s="35">
        <v>-63.83798357387326</v>
      </c>
      <c r="AV561" s="35">
        <v>5.756E-4</v>
      </c>
      <c r="AW561" s="35">
        <v>9701.75</v>
      </c>
      <c r="AX561" s="35">
        <v>0</v>
      </c>
      <c r="AY561" s="35">
        <v>-1.104E-7</v>
      </c>
      <c r="AZ561" s="35">
        <v>93331</v>
      </c>
      <c r="BA561" s="35">
        <v>2500</v>
      </c>
      <c r="BB561" s="35">
        <v>-10.042</v>
      </c>
      <c r="BC561" s="35">
        <v>51.965872846014804</v>
      </c>
      <c r="BD561" s="35">
        <v>2.5417999999999999E-3</v>
      </c>
      <c r="BE561" s="35">
        <v>13995500</v>
      </c>
      <c r="BF561" s="35">
        <v>0</v>
      </c>
      <c r="BG561" s="35">
        <v>-1.1643299999999999E-7</v>
      </c>
      <c r="BH561" s="35">
        <v>59313</v>
      </c>
      <c r="BI561" s="35">
        <v>2943</v>
      </c>
      <c r="BJ561" s="35">
        <v>0</v>
      </c>
      <c r="BK561" s="35">
        <v>0</v>
      </c>
      <c r="BL561" s="35">
        <v>0</v>
      </c>
      <c r="BM561" s="35">
        <v>0</v>
      </c>
      <c r="BN561" s="35">
        <v>0</v>
      </c>
      <c r="BO561" s="35">
        <v>0</v>
      </c>
      <c r="BP561" s="35">
        <v>0</v>
      </c>
      <c r="BQ561" s="42">
        <v>5000</v>
      </c>
      <c r="BR561" s="35">
        <v>1</v>
      </c>
      <c r="BS561" s="35">
        <v>23</v>
      </c>
      <c r="BT561" s="35">
        <v>1</v>
      </c>
      <c r="BU561" s="26"/>
      <c r="BV561" s="26"/>
      <c r="BW561" s="26"/>
      <c r="BX561" s="26"/>
      <c r="BY561" s="26"/>
      <c r="BZ561" s="26"/>
      <c r="CA561" s="26"/>
      <c r="CB561" s="26"/>
      <c r="CC561" s="26"/>
      <c r="CD561" s="26"/>
      <c r="CE561" s="26"/>
      <c r="CF561" s="26"/>
      <c r="CG561" s="26"/>
      <c r="CH561" s="26"/>
      <c r="CI561" s="26"/>
      <c r="CJ561" s="26"/>
      <c r="CK561" s="26"/>
      <c r="CL561" s="26"/>
      <c r="CM561" s="26"/>
      <c r="CN561" s="26"/>
      <c r="CO561" s="26"/>
      <c r="CP561" s="26"/>
      <c r="CQ561" s="26"/>
      <c r="CR561" s="26"/>
      <c r="CS561" s="26"/>
      <c r="CT561" s="26"/>
      <c r="CU561" s="26"/>
      <c r="CV561" s="26"/>
      <c r="CW561" s="26"/>
      <c r="CX561" s="26"/>
      <c r="CY561" s="26"/>
      <c r="CZ561" s="26"/>
      <c r="DA561" s="26"/>
      <c r="DB561" s="26"/>
      <c r="DC561" s="26"/>
      <c r="DD561" s="26"/>
      <c r="DE561" s="26"/>
      <c r="DF561" s="26"/>
      <c r="DG561" s="26"/>
      <c r="DH561" s="26"/>
      <c r="DI561" s="26"/>
      <c r="DJ561" s="26"/>
      <c r="DK561" s="26"/>
      <c r="DL561" s="26"/>
      <c r="DM561" s="26"/>
      <c r="DN561" s="26"/>
      <c r="DO561" s="26"/>
      <c r="DP561" s="26"/>
      <c r="DQ561" s="26"/>
      <c r="DR561" s="26"/>
      <c r="DS561" s="26"/>
      <c r="DT561" s="26"/>
      <c r="DU561" s="26"/>
      <c r="DV561" s="26"/>
      <c r="DW561" s="26"/>
      <c r="DX561" s="26"/>
      <c r="DY561" s="26"/>
      <c r="DZ561" s="26"/>
      <c r="EA561" s="26"/>
      <c r="EB561" s="26"/>
      <c r="EC561" s="26"/>
      <c r="ED561" s="26"/>
      <c r="EE561" s="26"/>
      <c r="EF561" s="26"/>
      <c r="EG561" s="26"/>
      <c r="EH561" s="26"/>
      <c r="EI561" s="26"/>
      <c r="EJ561" s="26"/>
      <c r="EK561" s="26"/>
      <c r="EL561" s="26"/>
      <c r="EM561" s="26"/>
      <c r="EN561" s="26"/>
      <c r="EO561" s="26"/>
      <c r="EP561" s="26"/>
      <c r="EQ561" s="26"/>
      <c r="ER561" s="26"/>
      <c r="ES561" s="26"/>
      <c r="ET561" s="26"/>
      <c r="EU561" s="26"/>
      <c r="EV561" s="26"/>
      <c r="EW561" s="26"/>
      <c r="EX561" s="26"/>
      <c r="EY561" s="26"/>
      <c r="EZ561" s="26"/>
      <c r="FA561" s="26"/>
      <c r="FB561" s="26"/>
      <c r="FC561" s="26"/>
      <c r="FD561" s="26"/>
      <c r="FE561" s="26"/>
      <c r="FF561" s="26"/>
      <c r="FG561" s="26"/>
      <c r="FH561" s="26"/>
      <c r="FI561" s="26"/>
      <c r="FJ561" s="26"/>
    </row>
    <row r="562" spans="1:166" x14ac:dyDescent="0.2">
      <c r="A562" s="35" t="s">
        <v>1580</v>
      </c>
      <c r="B562" s="35" t="s">
        <v>104</v>
      </c>
      <c r="C562" s="35" t="s">
        <v>1581</v>
      </c>
      <c r="E562" s="36">
        <v>220.05849999999998</v>
      </c>
      <c r="F562" s="35">
        <v>1.77</v>
      </c>
      <c r="G562" s="35">
        <v>-217100</v>
      </c>
      <c r="H562" s="35">
        <v>114.875</v>
      </c>
      <c r="I562" s="35">
        <v>600</v>
      </c>
      <c r="J562" s="35" t="s">
        <v>1582</v>
      </c>
      <c r="K562" s="35">
        <v>4</v>
      </c>
      <c r="L562" s="35">
        <v>1</v>
      </c>
      <c r="M562" s="35">
        <v>2</v>
      </c>
      <c r="N562" s="41">
        <v>50.819000000000003</v>
      </c>
      <c r="O562" s="35">
        <v>9.0410000000000004E-3</v>
      </c>
      <c r="P562" s="35">
        <v>658400</v>
      </c>
      <c r="Q562" s="35">
        <v>0</v>
      </c>
      <c r="R562" s="35">
        <v>0</v>
      </c>
      <c r="S562" s="35">
        <v>-18164</v>
      </c>
      <c r="T562" s="42">
        <v>600</v>
      </c>
      <c r="U562" s="35">
        <v>67.544499999999985</v>
      </c>
      <c r="V562" s="35">
        <v>-579.40460362474596</v>
      </c>
      <c r="W562" s="35">
        <v>-1.6046866999999999E-2</v>
      </c>
      <c r="X562" s="35">
        <v>957406</v>
      </c>
      <c r="Y562" s="35">
        <v>6578.3279999999995</v>
      </c>
      <c r="Z562" s="35">
        <v>1.0842865250000001E-5</v>
      </c>
      <c r="AA562" s="35">
        <v>-261030.03581</v>
      </c>
      <c r="AB562" s="35">
        <v>311.5</v>
      </c>
      <c r="AC562" s="35">
        <v>52.198499999999981</v>
      </c>
      <c r="AD562" s="35">
        <v>-430.98608666220406</v>
      </c>
      <c r="AE562" s="35">
        <v>-1.0323367E-2</v>
      </c>
      <c r="AF562" s="35">
        <v>588308</v>
      </c>
      <c r="AG562" s="35">
        <v>4840.7879599999997</v>
      </c>
      <c r="AH562" s="35">
        <v>1.5659874999999995E-7</v>
      </c>
      <c r="AI562" s="35">
        <v>-248197.89989999999</v>
      </c>
      <c r="AJ562" s="42">
        <v>600</v>
      </c>
      <c r="AK562" s="35">
        <v>3</v>
      </c>
      <c r="AL562" s="35">
        <v>15</v>
      </c>
      <c r="AM562" s="35">
        <v>6</v>
      </c>
      <c r="AN562" s="35">
        <v>65</v>
      </c>
      <c r="AO562" s="35">
        <v>3</v>
      </c>
      <c r="AP562" s="35">
        <v>23</v>
      </c>
      <c r="AQ562" s="35">
        <v>1</v>
      </c>
      <c r="AR562" s="26"/>
      <c r="AS562" s="26"/>
      <c r="AT562" s="26"/>
      <c r="AU562" s="26"/>
      <c r="AV562" s="26"/>
      <c r="AW562" s="26"/>
      <c r="AX562" s="26"/>
      <c r="AY562" s="26"/>
      <c r="AZ562" s="26"/>
      <c r="BA562" s="26"/>
      <c r="BB562" s="26"/>
      <c r="BC562" s="26"/>
      <c r="BD562" s="26"/>
      <c r="BE562" s="26"/>
      <c r="BF562" s="26"/>
      <c r="BG562" s="26"/>
      <c r="BH562" s="26"/>
      <c r="BI562" s="26"/>
      <c r="BJ562" s="26"/>
      <c r="BK562" s="26"/>
      <c r="BL562" s="26"/>
      <c r="BM562" s="26"/>
      <c r="BN562" s="26"/>
      <c r="BO562" s="26"/>
      <c r="BP562" s="26"/>
      <c r="BQ562" s="26"/>
      <c r="BR562" s="26"/>
      <c r="BS562" s="26"/>
      <c r="BT562" s="26"/>
      <c r="BU562" s="26"/>
      <c r="BV562" s="26"/>
      <c r="BW562" s="26"/>
      <c r="BX562" s="26"/>
      <c r="BY562" s="26"/>
      <c r="BZ562" s="26"/>
      <c r="CA562" s="26"/>
      <c r="CB562" s="26"/>
      <c r="CC562" s="26"/>
      <c r="CD562" s="26"/>
      <c r="CE562" s="26"/>
      <c r="CF562" s="26"/>
      <c r="CG562" s="26"/>
      <c r="CH562" s="26"/>
      <c r="CI562" s="26"/>
      <c r="CJ562" s="26"/>
      <c r="CK562" s="26"/>
      <c r="CL562" s="26"/>
      <c r="CM562" s="26"/>
      <c r="CN562" s="26"/>
      <c r="CO562" s="26"/>
      <c r="CP562" s="26"/>
      <c r="CQ562" s="26"/>
      <c r="CR562" s="26"/>
      <c r="CS562" s="26"/>
      <c r="CT562" s="26"/>
      <c r="CU562" s="26"/>
      <c r="CV562" s="26"/>
      <c r="CW562" s="26"/>
      <c r="CX562" s="26"/>
      <c r="CY562" s="26"/>
      <c r="CZ562" s="26"/>
      <c r="DA562" s="26"/>
      <c r="DB562" s="26"/>
      <c r="DC562" s="26"/>
      <c r="DD562" s="26"/>
      <c r="DE562" s="26"/>
      <c r="DF562" s="26"/>
      <c r="DG562" s="26"/>
      <c r="DH562" s="26"/>
      <c r="DI562" s="26"/>
      <c r="DJ562" s="26"/>
      <c r="DK562" s="26"/>
      <c r="DL562" s="26"/>
      <c r="DM562" s="26"/>
      <c r="DN562" s="26"/>
      <c r="DO562" s="26"/>
      <c r="DP562" s="26"/>
      <c r="DQ562" s="26"/>
      <c r="DR562" s="26"/>
      <c r="DS562" s="26"/>
      <c r="DT562" s="26"/>
      <c r="DU562" s="26"/>
      <c r="DV562" s="26"/>
      <c r="DW562" s="26"/>
      <c r="DX562" s="26"/>
      <c r="DY562" s="26"/>
      <c r="DZ562" s="26"/>
      <c r="EA562" s="26"/>
      <c r="EB562" s="26"/>
      <c r="EC562" s="26"/>
      <c r="ED562" s="26"/>
      <c r="EE562" s="26"/>
      <c r="EF562" s="26"/>
      <c r="EG562" s="26"/>
      <c r="EH562" s="26"/>
      <c r="EI562" s="26"/>
      <c r="EJ562" s="26"/>
      <c r="EK562" s="26"/>
      <c r="EL562" s="26"/>
      <c r="EM562" s="26"/>
      <c r="EN562" s="26"/>
      <c r="EO562" s="26"/>
      <c r="EP562" s="26"/>
      <c r="EQ562" s="26"/>
      <c r="ER562" s="26"/>
      <c r="ES562" s="26"/>
      <c r="ET562" s="26"/>
      <c r="EU562" s="26"/>
      <c r="EV562" s="26"/>
      <c r="EW562" s="26"/>
      <c r="EX562" s="26"/>
      <c r="EY562" s="26"/>
      <c r="EZ562" s="26"/>
      <c r="FA562" s="26"/>
      <c r="FB562" s="26"/>
      <c r="FC562" s="26"/>
      <c r="FD562" s="26"/>
      <c r="FE562" s="26"/>
      <c r="FF562" s="26"/>
      <c r="FG562" s="26"/>
      <c r="FH562" s="26"/>
      <c r="FI562" s="26"/>
      <c r="FJ562" s="26"/>
    </row>
    <row r="563" spans="1:166" x14ac:dyDescent="0.2">
      <c r="A563" s="35" t="s">
        <v>1583</v>
      </c>
      <c r="B563" s="35" t="s">
        <v>223</v>
      </c>
      <c r="C563" s="35" t="s">
        <v>1584</v>
      </c>
      <c r="E563" s="36">
        <v>1951.5470999999998</v>
      </c>
      <c r="F563" s="35" t="s">
        <v>546</v>
      </c>
      <c r="G563" s="35">
        <v>-52200</v>
      </c>
      <c r="H563" s="35">
        <v>227.3</v>
      </c>
      <c r="I563" s="35">
        <v>1200</v>
      </c>
      <c r="J563" s="35" t="s">
        <v>1582</v>
      </c>
      <c r="K563" s="35">
        <v>4</v>
      </c>
      <c r="L563" s="35">
        <v>1</v>
      </c>
      <c r="M563" s="35">
        <v>2</v>
      </c>
      <c r="N563" s="41">
        <v>174.61799999999999</v>
      </c>
      <c r="O563" s="35">
        <v>2.12071E-2</v>
      </c>
      <c r="P563" s="35">
        <v>615265</v>
      </c>
      <c r="Q563" s="35">
        <v>0</v>
      </c>
      <c r="R563" s="35">
        <v>2.1676399999999999E-7</v>
      </c>
      <c r="S563" s="35">
        <v>-56017</v>
      </c>
      <c r="T563" s="42">
        <v>1200</v>
      </c>
      <c r="U563" s="35">
        <v>-44.585608100000002</v>
      </c>
      <c r="V563" s="35">
        <v>263.06753097764636</v>
      </c>
      <c r="W563" s="35">
        <v>-4.1437160000000001E-2</v>
      </c>
      <c r="X563" s="35">
        <v>-361422.07150000008</v>
      </c>
      <c r="Y563" s="35">
        <v>0</v>
      </c>
      <c r="Z563" s="35">
        <v>1.207891355E-4</v>
      </c>
      <c r="AA563" s="35">
        <v>-60349.68131</v>
      </c>
      <c r="AB563" s="35">
        <v>311.5</v>
      </c>
      <c r="AC563" s="35">
        <v>-213.39160810000001</v>
      </c>
      <c r="AD563" s="35">
        <v>1895.6712175656094</v>
      </c>
      <c r="AE563" s="35">
        <v>2.152134E-2</v>
      </c>
      <c r="AF563" s="35">
        <v>-4421500.0714999996</v>
      </c>
      <c r="AG563" s="35">
        <v>-19112.940440000002</v>
      </c>
      <c r="AH563" s="35">
        <v>3.240204E-6</v>
      </c>
      <c r="AI563" s="35">
        <v>80803.813699999999</v>
      </c>
      <c r="AJ563" s="42">
        <v>1200</v>
      </c>
      <c r="AK563" s="35">
        <v>2</v>
      </c>
      <c r="AL563" s="35">
        <v>23</v>
      </c>
      <c r="AM563" s="35">
        <v>11</v>
      </c>
      <c r="AN563" s="35">
        <v>37</v>
      </c>
      <c r="AO563" s="35">
        <v>19</v>
      </c>
      <c r="AP563" s="26"/>
      <c r="AQ563" s="26"/>
      <c r="AR563" s="26"/>
      <c r="AS563" s="26"/>
      <c r="AT563" s="26"/>
      <c r="AU563" s="26"/>
      <c r="AV563" s="26"/>
      <c r="AW563" s="26"/>
      <c r="AX563" s="26"/>
      <c r="AY563" s="26"/>
      <c r="AZ563" s="26"/>
      <c r="BA563" s="26"/>
      <c r="BB563" s="26"/>
      <c r="BC563" s="26"/>
      <c r="BD563" s="26"/>
      <c r="BE563" s="26"/>
      <c r="BF563" s="26"/>
      <c r="BG563" s="26"/>
      <c r="BH563" s="26"/>
      <c r="BI563" s="26"/>
      <c r="BJ563" s="26"/>
      <c r="BK563" s="26"/>
      <c r="BL563" s="26"/>
      <c r="BM563" s="26"/>
      <c r="BN563" s="26"/>
      <c r="BO563" s="26"/>
      <c r="BP563" s="26"/>
      <c r="BQ563" s="26"/>
      <c r="BR563" s="26"/>
      <c r="BS563" s="26"/>
      <c r="BT563" s="26"/>
      <c r="BU563" s="26"/>
      <c r="BV563" s="26"/>
      <c r="BW563" s="26"/>
      <c r="BX563" s="26"/>
      <c r="BY563" s="26"/>
      <c r="BZ563" s="26"/>
      <c r="CA563" s="26"/>
      <c r="CB563" s="26"/>
      <c r="CC563" s="26"/>
      <c r="CD563" s="26"/>
      <c r="CE563" s="26"/>
      <c r="CF563" s="26"/>
      <c r="CG563" s="26"/>
      <c r="CH563" s="26"/>
      <c r="CI563" s="26"/>
      <c r="CJ563" s="26"/>
      <c r="CK563" s="26"/>
      <c r="CL563" s="26"/>
      <c r="CM563" s="26"/>
      <c r="CN563" s="26"/>
      <c r="CO563" s="26"/>
      <c r="CP563" s="26"/>
      <c r="CQ563" s="26"/>
      <c r="CR563" s="26"/>
      <c r="CS563" s="26"/>
      <c r="CT563" s="26"/>
      <c r="CU563" s="26"/>
      <c r="CV563" s="26"/>
      <c r="CW563" s="26"/>
      <c r="CX563" s="26"/>
      <c r="CY563" s="26"/>
      <c r="CZ563" s="26"/>
      <c r="DA563" s="26"/>
      <c r="DB563" s="26"/>
      <c r="DC563" s="26"/>
      <c r="DD563" s="26"/>
      <c r="DE563" s="26"/>
      <c r="DF563" s="26"/>
      <c r="DG563" s="26"/>
      <c r="DH563" s="26"/>
      <c r="DI563" s="26"/>
      <c r="DJ563" s="26"/>
      <c r="DK563" s="26"/>
      <c r="DL563" s="26"/>
      <c r="DM563" s="26"/>
      <c r="DN563" s="26"/>
      <c r="DO563" s="26"/>
      <c r="DP563" s="26"/>
      <c r="DQ563" s="26"/>
      <c r="DR563" s="26"/>
      <c r="DS563" s="26"/>
      <c r="DT563" s="26"/>
      <c r="DU563" s="26"/>
      <c r="DV563" s="26"/>
      <c r="DW563" s="26"/>
      <c r="DX563" s="26"/>
      <c r="DY563" s="26"/>
      <c r="DZ563" s="26"/>
      <c r="EA563" s="26"/>
      <c r="EB563" s="26"/>
      <c r="EC563" s="26"/>
      <c r="ED563" s="26"/>
      <c r="EE563" s="26"/>
      <c r="EF563" s="26"/>
      <c r="EG563" s="26"/>
      <c r="EH563" s="26"/>
      <c r="EI563" s="26"/>
      <c r="EJ563" s="26"/>
      <c r="EK563" s="26"/>
      <c r="EL563" s="26"/>
      <c r="EM563" s="26"/>
      <c r="EN563" s="26"/>
      <c r="EO563" s="26"/>
      <c r="EP563" s="26"/>
      <c r="EQ563" s="26"/>
      <c r="ER563" s="26"/>
      <c r="ES563" s="26"/>
      <c r="ET563" s="26"/>
      <c r="EU563" s="26"/>
      <c r="EV563" s="26"/>
      <c r="EW563" s="26"/>
      <c r="EX563" s="26"/>
      <c r="EY563" s="26"/>
      <c r="EZ563" s="26"/>
      <c r="FA563" s="26"/>
      <c r="FB563" s="26"/>
      <c r="FC563" s="26"/>
      <c r="FD563" s="26"/>
      <c r="FE563" s="26"/>
      <c r="FF563" s="26"/>
      <c r="FG563" s="26"/>
      <c r="FH563" s="26"/>
      <c r="FI563" s="26"/>
      <c r="FJ563" s="26"/>
    </row>
    <row r="564" spans="1:166" x14ac:dyDescent="0.2">
      <c r="A564" s="35" t="s">
        <v>1585</v>
      </c>
      <c r="B564" s="35" t="s">
        <v>223</v>
      </c>
      <c r="C564" s="35" t="s">
        <v>1586</v>
      </c>
      <c r="E564" s="36">
        <v>392.18299999999999</v>
      </c>
      <c r="F564" s="35">
        <v>3.012</v>
      </c>
      <c r="G564" s="35">
        <v>-705000</v>
      </c>
      <c r="H564" s="35">
        <v>61.85</v>
      </c>
      <c r="I564" s="35">
        <v>900</v>
      </c>
      <c r="J564" s="35" t="s">
        <v>1587</v>
      </c>
      <c r="K564" s="35">
        <v>4</v>
      </c>
      <c r="L564" s="35">
        <v>1</v>
      </c>
      <c r="M564" s="35">
        <v>6</v>
      </c>
      <c r="N564" s="41">
        <v>26.438199999999998</v>
      </c>
      <c r="O564" s="35">
        <v>8.0555199999999993E-2</v>
      </c>
      <c r="P564" s="35">
        <v>-1276.0899999999999</v>
      </c>
      <c r="Q564" s="35">
        <v>0</v>
      </c>
      <c r="R564" s="35">
        <v>-2.7139800000000001E-5</v>
      </c>
      <c r="S564" s="35">
        <v>-14320</v>
      </c>
      <c r="T564" s="42">
        <v>900</v>
      </c>
      <c r="U564" s="35">
        <v>75.166399400000003</v>
      </c>
      <c r="V564" s="35">
        <v>-277.71120712357174</v>
      </c>
      <c r="W564" s="35">
        <v>-8.8488261999999998E-2</v>
      </c>
      <c r="X564" s="35">
        <v>205095.95499999999</v>
      </c>
      <c r="Y564" s="35">
        <v>2989.3440000000001</v>
      </c>
      <c r="Z564" s="35">
        <v>3.4687600900000001E-5</v>
      </c>
      <c r="AA564" s="35">
        <v>-715800.99702000001</v>
      </c>
      <c r="AB564" s="35">
        <v>311.5</v>
      </c>
      <c r="AC564" s="35">
        <v>44.47439940000001</v>
      </c>
      <c r="AD564" s="35">
        <v>19.125826801511948</v>
      </c>
      <c r="AE564" s="35">
        <v>-7.7041261999999999E-2</v>
      </c>
      <c r="AF564" s="35">
        <v>-533100.04500000004</v>
      </c>
      <c r="AG564" s="35">
        <v>-485.73608000000013</v>
      </c>
      <c r="AH564" s="35">
        <v>1.33150679E-5</v>
      </c>
      <c r="AI564" s="35">
        <v>-690136.72519999999</v>
      </c>
      <c r="AJ564" s="35">
        <v>368.3</v>
      </c>
      <c r="AK564" s="35">
        <v>37.685399399999994</v>
      </c>
      <c r="AL564" s="35">
        <v>64.67466385933426</v>
      </c>
      <c r="AM564" s="35">
        <v>-7.1803261999999993E-2</v>
      </c>
      <c r="AN564" s="35">
        <v>-299700.04499999998</v>
      </c>
      <c r="AO564" s="35">
        <v>-485.73608000000013</v>
      </c>
      <c r="AP564" s="35">
        <v>1.33150679E-5</v>
      </c>
      <c r="AQ564" s="35">
        <v>-693482.05099999998</v>
      </c>
      <c r="AR564" s="35">
        <v>388.36</v>
      </c>
      <c r="AS564" s="35">
        <v>13.304399700000008</v>
      </c>
      <c r="AT564" s="35">
        <v>208.4512511153066</v>
      </c>
      <c r="AU564" s="35">
        <v>-3.4270261999999996E-2</v>
      </c>
      <c r="AV564" s="35">
        <v>-299700.04499999998</v>
      </c>
      <c r="AW564" s="35">
        <v>-485.73608000000013</v>
      </c>
      <c r="AX564" s="35">
        <v>1.33150679E-5</v>
      </c>
      <c r="AY564" s="35">
        <v>-698528.7985409</v>
      </c>
      <c r="AZ564" s="35">
        <v>432</v>
      </c>
      <c r="BA564" s="35">
        <v>29.5763997</v>
      </c>
      <c r="BB564" s="35">
        <v>130.36720901335752</v>
      </c>
      <c r="BC564" s="35">
        <v>-6.6877261999999993E-2</v>
      </c>
      <c r="BD564" s="35">
        <v>1335299.9550000001</v>
      </c>
      <c r="BE564" s="35">
        <v>-485.73608000000013</v>
      </c>
      <c r="BF564" s="35">
        <v>1.33150679E-5</v>
      </c>
      <c r="BG564" s="35">
        <v>-705153.98750000005</v>
      </c>
      <c r="BH564" s="35">
        <v>881.8</v>
      </c>
      <c r="BI564" s="35">
        <v>32.203799399999994</v>
      </c>
      <c r="BJ564" s="35">
        <v>158.74073715316433</v>
      </c>
      <c r="BK564" s="35">
        <v>-7.1192971999999993E-2</v>
      </c>
      <c r="BL564" s="35">
        <v>-341644.54499999998</v>
      </c>
      <c r="BM564" s="35">
        <v>-485.73608000000013</v>
      </c>
      <c r="BN564" s="35">
        <v>1.32880679E-5</v>
      </c>
      <c r="BO564" s="35">
        <v>-740612.84120000002</v>
      </c>
      <c r="BP564" s="42">
        <v>900</v>
      </c>
      <c r="BQ564" s="35">
        <v>3</v>
      </c>
      <c r="BR564" s="35">
        <v>81</v>
      </c>
      <c r="BS564" s="35">
        <v>3</v>
      </c>
      <c r="BT564" s="35">
        <v>65</v>
      </c>
      <c r="BU564" s="35">
        <v>6</v>
      </c>
      <c r="BV564" s="35">
        <v>23</v>
      </c>
      <c r="BW564" s="35">
        <v>2</v>
      </c>
      <c r="BX564" s="26"/>
      <c r="BY564" s="26"/>
      <c r="BZ564" s="26"/>
      <c r="CA564" s="26"/>
      <c r="CB564" s="26"/>
      <c r="CC564" s="26"/>
      <c r="CD564" s="26"/>
      <c r="CE564" s="26"/>
      <c r="CF564" s="26"/>
      <c r="CG564" s="26"/>
      <c r="CH564" s="26"/>
      <c r="CI564" s="26"/>
      <c r="CJ564" s="26"/>
      <c r="CK564" s="26"/>
      <c r="CL564" s="26"/>
      <c r="CM564" s="26"/>
      <c r="CN564" s="26"/>
      <c r="CO564" s="26"/>
      <c r="CP564" s="26"/>
      <c r="CQ564" s="26"/>
      <c r="CR564" s="26"/>
      <c r="CS564" s="26"/>
      <c r="CT564" s="26"/>
      <c r="CU564" s="26"/>
      <c r="CV564" s="26"/>
      <c r="CW564" s="26"/>
      <c r="CX564" s="26"/>
      <c r="CY564" s="26"/>
      <c r="CZ564" s="26"/>
      <c r="DA564" s="26"/>
      <c r="DB564" s="26"/>
      <c r="DC564" s="26"/>
      <c r="DD564" s="26"/>
      <c r="DE564" s="26"/>
      <c r="DF564" s="26"/>
      <c r="DG564" s="26"/>
      <c r="DH564" s="26"/>
      <c r="DI564" s="26"/>
      <c r="DJ564" s="26"/>
      <c r="DK564" s="26"/>
      <c r="DL564" s="26"/>
      <c r="DM564" s="26"/>
      <c r="DN564" s="26"/>
      <c r="DO564" s="26"/>
      <c r="DP564" s="26"/>
      <c r="DQ564" s="26"/>
      <c r="DR564" s="26"/>
      <c r="DS564" s="26"/>
      <c r="DT564" s="26"/>
      <c r="DU564" s="26"/>
      <c r="DV564" s="26"/>
      <c r="DW564" s="26"/>
      <c r="DX564" s="26"/>
      <c r="DY564" s="26"/>
      <c r="DZ564" s="26"/>
      <c r="EA564" s="26"/>
      <c r="EB564" s="26"/>
      <c r="EC564" s="26"/>
      <c r="ED564" s="26"/>
      <c r="EE564" s="26"/>
      <c r="EF564" s="26"/>
      <c r="EG564" s="26"/>
      <c r="EH564" s="26"/>
      <c r="EI564" s="26"/>
      <c r="EJ564" s="26"/>
      <c r="EK564" s="26"/>
      <c r="EL564" s="26"/>
      <c r="EM564" s="26"/>
      <c r="EN564" s="26"/>
      <c r="EO564" s="26"/>
      <c r="EP564" s="26"/>
      <c r="EQ564" s="26"/>
      <c r="ER564" s="26"/>
      <c r="ES564" s="26"/>
      <c r="ET564" s="26"/>
      <c r="EU564" s="26"/>
      <c r="EV564" s="26"/>
      <c r="EW564" s="26"/>
      <c r="EX564" s="26"/>
      <c r="EY564" s="26"/>
      <c r="EZ564" s="26"/>
      <c r="FA564" s="26"/>
      <c r="FB564" s="26"/>
      <c r="FC564" s="26"/>
      <c r="FD564" s="26"/>
      <c r="FE564" s="26"/>
      <c r="FF564" s="26"/>
      <c r="FG564" s="26"/>
      <c r="FH564" s="26"/>
      <c r="FI564" s="26"/>
      <c r="FJ564" s="26"/>
    </row>
    <row r="565" spans="1:166" x14ac:dyDescent="0.2">
      <c r="A565" s="35" t="s">
        <v>1588</v>
      </c>
      <c r="B565" s="35" t="s">
        <v>223</v>
      </c>
      <c r="C565" s="35" t="s">
        <v>1589</v>
      </c>
      <c r="E565" s="36">
        <v>644.39692000000002</v>
      </c>
      <c r="F565" s="35" t="s">
        <v>546</v>
      </c>
      <c r="G565" s="35">
        <v>-1732000</v>
      </c>
      <c r="H565" s="35">
        <v>195</v>
      </c>
      <c r="I565" s="35">
        <v>550</v>
      </c>
      <c r="J565" s="35" t="s">
        <v>1587</v>
      </c>
      <c r="K565" s="35">
        <v>4</v>
      </c>
      <c r="L565" s="35">
        <v>1</v>
      </c>
      <c r="M565" s="35">
        <v>5</v>
      </c>
      <c r="N565" s="41">
        <v>47.436000999999997</v>
      </c>
      <c r="O565" s="35">
        <v>0.25045099999999998</v>
      </c>
      <c r="P565" s="35">
        <v>-19600</v>
      </c>
      <c r="Q565" s="35">
        <v>0</v>
      </c>
      <c r="R565" s="35">
        <v>0</v>
      </c>
      <c r="S565" s="35">
        <v>-36341</v>
      </c>
      <c r="T565" s="42">
        <v>550</v>
      </c>
      <c r="U565" s="35">
        <v>169.21541839999998</v>
      </c>
      <c r="V565" s="35">
        <v>-114.01877824734765</v>
      </c>
      <c r="W565" s="35">
        <v>-0.24148870099999997</v>
      </c>
      <c r="X565" s="35">
        <v>-105780</v>
      </c>
      <c r="Y565" s="35">
        <v>1080.1080000000002</v>
      </c>
      <c r="Z565" s="35">
        <v>2.0478748949999999E-5</v>
      </c>
      <c r="AA565" s="35">
        <v>-1710545.4537200001</v>
      </c>
      <c r="AB565" s="35">
        <v>311.5</v>
      </c>
      <c r="AC565" s="35">
        <v>138.52341839999997</v>
      </c>
      <c r="AD565" s="35">
        <v>182.81825567773649</v>
      </c>
      <c r="AE565" s="35">
        <v>-0.23004170099999999</v>
      </c>
      <c r="AF565" s="35">
        <v>-843976</v>
      </c>
      <c r="AG565" s="35">
        <v>-2394.97208</v>
      </c>
      <c r="AH565" s="35">
        <v>-8.9378404999999997E-7</v>
      </c>
      <c r="AI565" s="35">
        <v>-1684881.1819</v>
      </c>
      <c r="AJ565" s="35">
        <v>368.3</v>
      </c>
      <c r="AK565" s="35">
        <v>131.73441839999998</v>
      </c>
      <c r="AL565" s="35">
        <v>228.36709273555743</v>
      </c>
      <c r="AM565" s="35">
        <v>-0.22480370099999997</v>
      </c>
      <c r="AN565" s="35">
        <v>-610576</v>
      </c>
      <c r="AO565" s="35">
        <v>-2394.97208</v>
      </c>
      <c r="AP565" s="35">
        <v>-8.9378404999999997E-7</v>
      </c>
      <c r="AQ565" s="35">
        <v>-1688226.5077</v>
      </c>
      <c r="AR565" s="35">
        <v>388.36</v>
      </c>
      <c r="AS565" s="35">
        <v>107.35341869999996</v>
      </c>
      <c r="AT565" s="35">
        <v>372.14367999153092</v>
      </c>
      <c r="AU565" s="35">
        <v>-0.18727070099999998</v>
      </c>
      <c r="AV565" s="35">
        <v>-610576</v>
      </c>
      <c r="AW565" s="35">
        <v>-2394.97208</v>
      </c>
      <c r="AX565" s="35">
        <v>-8.9378404999999997E-7</v>
      </c>
      <c r="AY565" s="35">
        <v>-1693273.2552409</v>
      </c>
      <c r="AZ565" s="35">
        <v>432</v>
      </c>
      <c r="BA565" s="35">
        <v>123.62541869999998</v>
      </c>
      <c r="BB565" s="35">
        <v>294.05963788958115</v>
      </c>
      <c r="BC565" s="35">
        <v>-0.21987770099999998</v>
      </c>
      <c r="BD565" s="35">
        <v>1024424</v>
      </c>
      <c r="BE565" s="35">
        <v>-2394.97208</v>
      </c>
      <c r="BF565" s="35">
        <v>-8.9378404999999997E-7</v>
      </c>
      <c r="BG565" s="35">
        <v>-1699898.4442</v>
      </c>
      <c r="BH565" s="42">
        <v>550</v>
      </c>
      <c r="BI565" s="35">
        <v>4</v>
      </c>
      <c r="BJ565" s="35">
        <v>81</v>
      </c>
      <c r="BK565" s="35">
        <v>3</v>
      </c>
      <c r="BL565" s="35">
        <v>65</v>
      </c>
      <c r="BM565" s="35">
        <v>13</v>
      </c>
      <c r="BN565" s="35">
        <v>38</v>
      </c>
      <c r="BO565" s="35">
        <v>14</v>
      </c>
      <c r="BP565" s="35">
        <v>23</v>
      </c>
      <c r="BQ565" s="35">
        <v>2</v>
      </c>
      <c r="BR565" s="26"/>
      <c r="BS565" s="26"/>
      <c r="BT565" s="26"/>
      <c r="BU565" s="26"/>
      <c r="BV565" s="26"/>
      <c r="BW565" s="26"/>
      <c r="BX565" s="26"/>
      <c r="BY565" s="26"/>
      <c r="BZ565" s="26"/>
      <c r="CA565" s="26"/>
      <c r="CB565" s="26"/>
      <c r="CC565" s="26"/>
      <c r="CD565" s="26"/>
      <c r="CE565" s="26"/>
      <c r="CF565" s="26"/>
      <c r="CG565" s="26"/>
      <c r="CH565" s="26"/>
      <c r="CI565" s="26"/>
      <c r="CJ565" s="26"/>
      <c r="CK565" s="26"/>
      <c r="CL565" s="26"/>
      <c r="CM565" s="26"/>
      <c r="CN565" s="26"/>
      <c r="CO565" s="26"/>
      <c r="CP565" s="26"/>
      <c r="CQ565" s="26"/>
      <c r="CR565" s="26"/>
      <c r="CS565" s="26"/>
      <c r="CT565" s="26"/>
      <c r="CU565" s="26"/>
      <c r="CV565" s="26"/>
      <c r="CW565" s="26"/>
      <c r="CX565" s="26"/>
      <c r="CY565" s="26"/>
      <c r="CZ565" s="26"/>
      <c r="DA565" s="26"/>
      <c r="DB565" s="26"/>
      <c r="DC565" s="26"/>
      <c r="DD565" s="26"/>
      <c r="DE565" s="26"/>
      <c r="DF565" s="26"/>
      <c r="DG565" s="26"/>
      <c r="DH565" s="26"/>
      <c r="DI565" s="26"/>
      <c r="DJ565" s="26"/>
      <c r="DK565" s="26"/>
      <c r="DL565" s="26"/>
      <c r="DM565" s="26"/>
      <c r="DN565" s="26"/>
      <c r="DO565" s="26"/>
      <c r="DP565" s="26"/>
      <c r="DQ565" s="26"/>
      <c r="DR565" s="26"/>
      <c r="DS565" s="26"/>
      <c r="DT565" s="26"/>
      <c r="DU565" s="26"/>
      <c r="DV565" s="26"/>
      <c r="DW565" s="26"/>
      <c r="DX565" s="26"/>
      <c r="DY565" s="26"/>
      <c r="DZ565" s="26"/>
      <c r="EA565" s="26"/>
      <c r="EB565" s="26"/>
      <c r="EC565" s="26"/>
      <c r="ED565" s="26"/>
      <c r="EE565" s="26"/>
      <c r="EF565" s="26"/>
      <c r="EG565" s="26"/>
      <c r="EH565" s="26"/>
      <c r="EI565" s="26"/>
      <c r="EJ565" s="26"/>
      <c r="EK565" s="26"/>
      <c r="EL565" s="26"/>
      <c r="EM565" s="26"/>
      <c r="EN565" s="26"/>
      <c r="EO565" s="26"/>
      <c r="EP565" s="26"/>
      <c r="EQ565" s="26"/>
      <c r="ER565" s="26"/>
      <c r="ES565" s="26"/>
      <c r="ET565" s="26"/>
      <c r="EU565" s="26"/>
      <c r="EV565" s="26"/>
      <c r="EW565" s="26"/>
      <c r="EX565" s="26"/>
      <c r="EY565" s="26"/>
      <c r="EZ565" s="26"/>
      <c r="FA565" s="26"/>
      <c r="FB565" s="26"/>
      <c r="FC565" s="26"/>
      <c r="FD565" s="26"/>
      <c r="FE565" s="26"/>
      <c r="FF565" s="26"/>
      <c r="FG565" s="26"/>
      <c r="FH565" s="26"/>
      <c r="FI565" s="26"/>
      <c r="FJ565" s="26"/>
    </row>
    <row r="566" spans="1:166" x14ac:dyDescent="0.2">
      <c r="A566" s="35" t="s">
        <v>1590</v>
      </c>
      <c r="B566" s="35" t="s">
        <v>223</v>
      </c>
      <c r="C566" s="35" t="s">
        <v>1589</v>
      </c>
      <c r="E566" s="36">
        <v>662.41219999999998</v>
      </c>
      <c r="F566" s="35">
        <v>1.867</v>
      </c>
      <c r="G566" s="35">
        <v>-1802100</v>
      </c>
      <c r="H566" s="35">
        <v>204</v>
      </c>
      <c r="I566" s="35">
        <v>550</v>
      </c>
      <c r="J566" s="35" t="s">
        <v>1587</v>
      </c>
      <c r="K566" s="35">
        <v>4</v>
      </c>
      <c r="L566" s="35">
        <v>1</v>
      </c>
      <c r="M566" s="35">
        <v>5</v>
      </c>
      <c r="N566" s="41">
        <v>45.023997999999999</v>
      </c>
      <c r="O566" s="35">
        <v>0.26998299999999997</v>
      </c>
      <c r="P566" s="35">
        <v>1300</v>
      </c>
      <c r="Q566" s="35">
        <v>0</v>
      </c>
      <c r="R566" s="35">
        <v>0</v>
      </c>
      <c r="S566" s="35">
        <v>-37428</v>
      </c>
      <c r="T566" s="42">
        <v>550</v>
      </c>
      <c r="U566" s="35">
        <v>179.84505139999999</v>
      </c>
      <c r="V566" s="35">
        <v>-123.73869904958792</v>
      </c>
      <c r="W566" s="35">
        <v>-0.25981388949999995</v>
      </c>
      <c r="X566" s="35">
        <v>-116881</v>
      </c>
      <c r="Y566" s="35">
        <v>943.73399999999947</v>
      </c>
      <c r="Z566" s="35">
        <v>2.0433109525E-5</v>
      </c>
      <c r="AA566" s="35">
        <v>-1777855.5577700001</v>
      </c>
      <c r="AB566" s="35">
        <v>311.5</v>
      </c>
      <c r="AC566" s="35">
        <v>149.15305139999998</v>
      </c>
      <c r="AD566" s="35">
        <v>173.09833487549531</v>
      </c>
      <c r="AE566" s="35">
        <v>-0.24836688949999997</v>
      </c>
      <c r="AF566" s="35">
        <v>-855077</v>
      </c>
      <c r="AG566" s="35">
        <v>-2531.3460800000007</v>
      </c>
      <c r="AH566" s="35">
        <v>-9.3942347499999998E-7</v>
      </c>
      <c r="AI566" s="35">
        <v>-1752191.2859499999</v>
      </c>
      <c r="AJ566" s="35">
        <v>368.3</v>
      </c>
      <c r="AK566" s="35">
        <v>142.36405139999999</v>
      </c>
      <c r="AL566" s="35">
        <v>218.64717193331762</v>
      </c>
      <c r="AM566" s="35">
        <v>-0.24312888949999997</v>
      </c>
      <c r="AN566" s="35">
        <v>-621677</v>
      </c>
      <c r="AO566" s="35">
        <v>-2531.3460800000007</v>
      </c>
      <c r="AP566" s="35">
        <v>-9.3942347499999998E-7</v>
      </c>
      <c r="AQ566" s="35">
        <v>-1755536.6117499999</v>
      </c>
      <c r="AR566" s="35">
        <v>388.36</v>
      </c>
      <c r="AS566" s="35">
        <v>117.98305169999998</v>
      </c>
      <c r="AT566" s="35">
        <v>362.42375918929065</v>
      </c>
      <c r="AU566" s="35">
        <v>-0.20559588949999996</v>
      </c>
      <c r="AV566" s="35">
        <v>-621677</v>
      </c>
      <c r="AW566" s="35">
        <v>-2531.3460800000007</v>
      </c>
      <c r="AX566" s="35">
        <v>-9.3942347499999998E-7</v>
      </c>
      <c r="AY566" s="35">
        <v>-1760583.3592908999</v>
      </c>
      <c r="AZ566" s="35">
        <v>432</v>
      </c>
      <c r="BA566" s="35">
        <v>134.25505169999997</v>
      </c>
      <c r="BB566" s="35">
        <v>284.33971708734089</v>
      </c>
      <c r="BC566" s="35">
        <v>-0.23820288949999996</v>
      </c>
      <c r="BD566" s="35">
        <v>1013323</v>
      </c>
      <c r="BE566" s="35">
        <v>-2531.3460800000007</v>
      </c>
      <c r="BF566" s="35">
        <v>-9.3942347499999998E-7</v>
      </c>
      <c r="BG566" s="35">
        <v>-1767208.54825</v>
      </c>
      <c r="BH566" s="42">
        <v>550</v>
      </c>
      <c r="BI566" s="35">
        <v>4</v>
      </c>
      <c r="BJ566" s="35">
        <v>81</v>
      </c>
      <c r="BK566" s="35">
        <v>3</v>
      </c>
      <c r="BL566" s="35">
        <v>65</v>
      </c>
      <c r="BM566" s="35">
        <v>13.5</v>
      </c>
      <c r="BN566" s="35">
        <v>38</v>
      </c>
      <c r="BO566" s="35">
        <v>15</v>
      </c>
      <c r="BP566" s="35">
        <v>23</v>
      </c>
      <c r="BQ566" s="35">
        <v>2</v>
      </c>
      <c r="BR566" s="26"/>
      <c r="BS566" s="26"/>
      <c r="BT566" s="26"/>
      <c r="BU566" s="26"/>
      <c r="BV566" s="26"/>
      <c r="BW566" s="26"/>
      <c r="BX566" s="26"/>
      <c r="BY566" s="26"/>
      <c r="BZ566" s="26"/>
      <c r="CA566" s="26"/>
      <c r="CB566" s="26"/>
      <c r="CC566" s="26"/>
      <c r="CD566" s="26"/>
      <c r="CE566" s="26"/>
      <c r="CF566" s="26"/>
      <c r="CG566" s="26"/>
      <c r="CH566" s="26"/>
      <c r="CI566" s="26"/>
      <c r="CJ566" s="26"/>
      <c r="CK566" s="26"/>
      <c r="CL566" s="26"/>
      <c r="CM566" s="26"/>
      <c r="CN566" s="26"/>
      <c r="CO566" s="26"/>
      <c r="CP566" s="26"/>
      <c r="CQ566" s="26"/>
      <c r="CR566" s="26"/>
      <c r="CS566" s="26"/>
      <c r="CT566" s="26"/>
      <c r="CU566" s="26"/>
      <c r="CV566" s="26"/>
      <c r="CW566" s="26"/>
      <c r="CX566" s="26"/>
      <c r="CY566" s="26"/>
      <c r="CZ566" s="26"/>
      <c r="DA566" s="26"/>
      <c r="DB566" s="26"/>
      <c r="DC566" s="26"/>
      <c r="DD566" s="26"/>
      <c r="DE566" s="26"/>
      <c r="DF566" s="26"/>
      <c r="DG566" s="26"/>
      <c r="DH566" s="26"/>
      <c r="DI566" s="26"/>
      <c r="DJ566" s="26"/>
      <c r="DK566" s="26"/>
      <c r="DL566" s="26"/>
      <c r="DM566" s="26"/>
      <c r="DN566" s="26"/>
      <c r="DO566" s="26"/>
      <c r="DP566" s="26"/>
      <c r="DQ566" s="26"/>
      <c r="DR566" s="26"/>
      <c r="DS566" s="26"/>
      <c r="DT566" s="26"/>
      <c r="DU566" s="26"/>
      <c r="DV566" s="26"/>
      <c r="DW566" s="26"/>
      <c r="DX566" s="26"/>
      <c r="DY566" s="26"/>
      <c r="DZ566" s="26"/>
      <c r="EA566" s="26"/>
      <c r="EB566" s="26"/>
      <c r="EC566" s="26"/>
      <c r="ED566" s="26"/>
      <c r="EE566" s="26"/>
      <c r="EF566" s="26"/>
      <c r="EG566" s="26"/>
      <c r="EH566" s="26"/>
      <c r="EI566" s="26"/>
      <c r="EJ566" s="26"/>
      <c r="EK566" s="26"/>
      <c r="EL566" s="26"/>
      <c r="EM566" s="26"/>
      <c r="EN566" s="26"/>
      <c r="EO566" s="26"/>
      <c r="EP566" s="26"/>
      <c r="EQ566" s="26"/>
      <c r="ER566" s="26"/>
      <c r="ES566" s="26"/>
      <c r="ET566" s="26"/>
      <c r="EU566" s="26"/>
      <c r="EV566" s="26"/>
      <c r="EW566" s="26"/>
      <c r="EX566" s="26"/>
      <c r="EY566" s="26"/>
      <c r="EZ566" s="26"/>
      <c r="FA566" s="26"/>
      <c r="FB566" s="26"/>
      <c r="FC566" s="26"/>
      <c r="FD566" s="26"/>
      <c r="FE566" s="26"/>
      <c r="FF566" s="26"/>
      <c r="FG566" s="26"/>
      <c r="FH566" s="26"/>
      <c r="FI566" s="26"/>
      <c r="FJ566" s="26"/>
    </row>
    <row r="567" spans="1:166" x14ac:dyDescent="0.2">
      <c r="A567" s="35" t="s">
        <v>1591</v>
      </c>
      <c r="B567" s="35" t="s">
        <v>223</v>
      </c>
      <c r="C567" s="35" t="s">
        <v>1589</v>
      </c>
      <c r="E567" s="36">
        <v>680.42748000000006</v>
      </c>
      <c r="F567" s="35" t="s">
        <v>546</v>
      </c>
      <c r="G567" s="35">
        <v>-1871300</v>
      </c>
      <c r="H567" s="35">
        <v>214</v>
      </c>
      <c r="I567" s="35">
        <v>550</v>
      </c>
      <c r="J567" s="35" t="s">
        <v>1587</v>
      </c>
      <c r="K567" s="35">
        <v>4</v>
      </c>
      <c r="L567" s="35">
        <v>1</v>
      </c>
      <c r="M567" s="35">
        <v>5</v>
      </c>
      <c r="N567" s="41">
        <v>43.610000999999997</v>
      </c>
      <c r="O567" s="35">
        <v>0.28951700000000002</v>
      </c>
      <c r="P567" s="35">
        <v>22200</v>
      </c>
      <c r="Q567" s="35">
        <v>0</v>
      </c>
      <c r="R567" s="35">
        <v>0</v>
      </c>
      <c r="S567" s="35">
        <v>-38813</v>
      </c>
      <c r="T567" s="42">
        <v>550</v>
      </c>
      <c r="U567" s="35">
        <v>189.47667839999997</v>
      </c>
      <c r="V567" s="35">
        <v>-127.77318554410977</v>
      </c>
      <c r="W567" s="35">
        <v>-0.27814107800000004</v>
      </c>
      <c r="X567" s="35">
        <v>-127982</v>
      </c>
      <c r="Y567" s="35">
        <v>807.36</v>
      </c>
      <c r="Z567" s="35">
        <v>2.03874701E-5</v>
      </c>
      <c r="AA567" s="35">
        <v>-1844563.66182</v>
      </c>
      <c r="AB567" s="35">
        <v>311.5</v>
      </c>
      <c r="AC567" s="35">
        <v>158.78467839999996</v>
      </c>
      <c r="AD567" s="35">
        <v>169.06384838097529</v>
      </c>
      <c r="AE567" s="35">
        <v>-0.266694078</v>
      </c>
      <c r="AF567" s="35">
        <v>-866178</v>
      </c>
      <c r="AG567" s="35">
        <v>-2667.7200800000005</v>
      </c>
      <c r="AH567" s="35">
        <v>-9.8506289999999999E-7</v>
      </c>
      <c r="AI567" s="35">
        <v>-1818899.39</v>
      </c>
      <c r="AJ567" s="35">
        <v>368.3</v>
      </c>
      <c r="AK567" s="35">
        <v>151.99567839999997</v>
      </c>
      <c r="AL567" s="35">
        <v>214.61268543879578</v>
      </c>
      <c r="AM567" s="35">
        <v>-0.26145607800000004</v>
      </c>
      <c r="AN567" s="35">
        <v>-632778</v>
      </c>
      <c r="AO567" s="35">
        <v>-2667.7200800000005</v>
      </c>
      <c r="AP567" s="35">
        <v>-9.8506289999999999E-7</v>
      </c>
      <c r="AQ567" s="35">
        <v>-1822244.7157999999</v>
      </c>
      <c r="AR567" s="35">
        <v>388.36</v>
      </c>
      <c r="AS567" s="35">
        <v>127.61467869999997</v>
      </c>
      <c r="AT567" s="35">
        <v>358.38927269476835</v>
      </c>
      <c r="AU567" s="35">
        <v>-0.22392307800000003</v>
      </c>
      <c r="AV567" s="35">
        <v>-632778</v>
      </c>
      <c r="AW567" s="35">
        <v>-2667.7200800000005</v>
      </c>
      <c r="AX567" s="35">
        <v>-9.8506289999999999E-7</v>
      </c>
      <c r="AY567" s="35">
        <v>-1827291.4633408999</v>
      </c>
      <c r="AZ567" s="35">
        <v>432</v>
      </c>
      <c r="BA567" s="35">
        <v>143.8866787</v>
      </c>
      <c r="BB567" s="35">
        <v>280.3052305928195</v>
      </c>
      <c r="BC567" s="35">
        <v>-0.25653007800000005</v>
      </c>
      <c r="BD567" s="35">
        <v>1002222</v>
      </c>
      <c r="BE567" s="35">
        <v>-2667.7200800000005</v>
      </c>
      <c r="BF567" s="35">
        <v>-9.8506289999999999E-7</v>
      </c>
      <c r="BG567" s="35">
        <v>-1833916.6523</v>
      </c>
      <c r="BH567" s="42">
        <v>550</v>
      </c>
      <c r="BI567" s="35">
        <v>4</v>
      </c>
      <c r="BJ567" s="35">
        <v>81</v>
      </c>
      <c r="BK567" s="35">
        <v>3</v>
      </c>
      <c r="BL567" s="35">
        <v>65</v>
      </c>
      <c r="BM567" s="35">
        <v>14</v>
      </c>
      <c r="BN567" s="35">
        <v>38</v>
      </c>
      <c r="BO567" s="35">
        <v>16</v>
      </c>
      <c r="BP567" s="35">
        <v>23</v>
      </c>
      <c r="BQ567" s="35">
        <v>2</v>
      </c>
      <c r="BR567" s="26"/>
      <c r="BS567" s="26"/>
      <c r="BT567" s="26"/>
      <c r="BU567" s="26"/>
      <c r="BV567" s="26"/>
      <c r="BW567" s="26"/>
      <c r="BX567" s="26"/>
      <c r="BY567" s="26"/>
      <c r="BZ567" s="26"/>
      <c r="CA567" s="26"/>
      <c r="CB567" s="26"/>
      <c r="CC567" s="26"/>
      <c r="CD567" s="26"/>
      <c r="CE567" s="26"/>
      <c r="CF567" s="26"/>
      <c r="CG567" s="26"/>
      <c r="CH567" s="26"/>
      <c r="CI567" s="26"/>
      <c r="CJ567" s="26"/>
      <c r="CK567" s="26"/>
      <c r="CL567" s="26"/>
      <c r="CM567" s="26"/>
      <c r="CN567" s="26"/>
      <c r="CO567" s="26"/>
      <c r="CP567" s="26"/>
      <c r="CQ567" s="26"/>
      <c r="CR567" s="26"/>
      <c r="CS567" s="26"/>
      <c r="CT567" s="26"/>
      <c r="CU567" s="26"/>
      <c r="CV567" s="26"/>
      <c r="CW567" s="26"/>
      <c r="CX567" s="26"/>
      <c r="CY567" s="26"/>
      <c r="CZ567" s="26"/>
      <c r="DA567" s="26"/>
      <c r="DB567" s="26"/>
      <c r="DC567" s="26"/>
      <c r="DD567" s="26"/>
      <c r="DE567" s="26"/>
      <c r="DF567" s="26"/>
      <c r="DG567" s="26"/>
      <c r="DH567" s="26"/>
      <c r="DI567" s="26"/>
      <c r="DJ567" s="26"/>
      <c r="DK567" s="26"/>
      <c r="DL567" s="26"/>
      <c r="DM567" s="26"/>
      <c r="DN567" s="26"/>
      <c r="DO567" s="26"/>
      <c r="DP567" s="26"/>
      <c r="DQ567" s="26"/>
      <c r="DR567" s="26"/>
      <c r="DS567" s="26"/>
      <c r="DT567" s="26"/>
      <c r="DU567" s="26"/>
      <c r="DV567" s="26"/>
      <c r="DW567" s="26"/>
      <c r="DX567" s="26"/>
      <c r="DY567" s="26"/>
      <c r="DZ567" s="26"/>
      <c r="EA567" s="26"/>
      <c r="EB567" s="26"/>
      <c r="EC567" s="26"/>
      <c r="ED567" s="26"/>
      <c r="EE567" s="26"/>
      <c r="EF567" s="26"/>
      <c r="EG567" s="26"/>
      <c r="EH567" s="26"/>
      <c r="EI567" s="26"/>
      <c r="EJ567" s="26"/>
      <c r="EK567" s="26"/>
      <c r="EL567" s="26"/>
      <c r="EM567" s="26"/>
      <c r="EN567" s="26"/>
      <c r="EO567" s="26"/>
      <c r="EP567" s="26"/>
      <c r="EQ567" s="26"/>
      <c r="ER567" s="26"/>
      <c r="ES567" s="26"/>
      <c r="ET567" s="26"/>
      <c r="EU567" s="26"/>
      <c r="EV567" s="26"/>
      <c r="EW567" s="26"/>
      <c r="EX567" s="26"/>
      <c r="EY567" s="26"/>
      <c r="EZ567" s="26"/>
      <c r="FA567" s="26"/>
      <c r="FB567" s="26"/>
      <c r="FC567" s="26"/>
      <c r="FD567" s="26"/>
      <c r="FE567" s="26"/>
      <c r="FF567" s="26"/>
      <c r="FG567" s="26"/>
      <c r="FH567" s="26"/>
      <c r="FI567" s="26"/>
      <c r="FJ567" s="26"/>
    </row>
    <row r="568" spans="1:166" x14ac:dyDescent="0.2">
      <c r="A568" s="35" t="s">
        <v>1592</v>
      </c>
      <c r="B568" s="35" t="s">
        <v>223</v>
      </c>
      <c r="C568" s="35" t="s">
        <v>1589</v>
      </c>
      <c r="E568" s="36">
        <v>698.44276000000002</v>
      </c>
      <c r="F568" s="35" t="s">
        <v>546</v>
      </c>
      <c r="G568" s="35">
        <v>-1940700</v>
      </c>
      <c r="H568" s="35">
        <v>233</v>
      </c>
      <c r="I568" s="35">
        <v>550</v>
      </c>
      <c r="J568" s="35" t="s">
        <v>1587</v>
      </c>
      <c r="K568" s="35">
        <v>4</v>
      </c>
      <c r="L568" s="35">
        <v>1</v>
      </c>
      <c r="M568" s="35">
        <v>5</v>
      </c>
      <c r="N568" s="41">
        <v>43.152999999999999</v>
      </c>
      <c r="O568" s="35">
        <v>0.304983</v>
      </c>
      <c r="P568" s="35">
        <v>1300</v>
      </c>
      <c r="Q568" s="35">
        <v>0</v>
      </c>
      <c r="R568" s="35">
        <v>0</v>
      </c>
      <c r="S568" s="35">
        <v>-39981</v>
      </c>
      <c r="T568" s="42">
        <v>550</v>
      </c>
      <c r="U568" s="35">
        <v>198.1513094</v>
      </c>
      <c r="V568" s="35">
        <v>-137.05896018072144</v>
      </c>
      <c r="W568" s="35">
        <v>-0.29240026650000001</v>
      </c>
      <c r="X568" s="35">
        <v>-159983</v>
      </c>
      <c r="Y568" s="35">
        <v>670.98599999999988</v>
      </c>
      <c r="Z568" s="35">
        <v>2.0341830675000001E-5</v>
      </c>
      <c r="AA568" s="35">
        <v>-1911254.76587</v>
      </c>
      <c r="AB568" s="35">
        <v>311.5</v>
      </c>
      <c r="AC568" s="35">
        <v>167.4593094</v>
      </c>
      <c r="AD568" s="35">
        <v>159.77807374436452</v>
      </c>
      <c r="AE568" s="35">
        <v>-0.28095326650000002</v>
      </c>
      <c r="AF568" s="35">
        <v>-898179</v>
      </c>
      <c r="AG568" s="35">
        <v>-2804.0940800000003</v>
      </c>
      <c r="AH568" s="35">
        <v>-1.030702325E-6</v>
      </c>
      <c r="AI568" s="35">
        <v>-1885590.4940500001</v>
      </c>
      <c r="AJ568" s="35">
        <v>368.3</v>
      </c>
      <c r="AK568" s="35">
        <v>160.67030940000001</v>
      </c>
      <c r="AL568" s="35">
        <v>205.32691080218501</v>
      </c>
      <c r="AM568" s="35">
        <v>-0.2757152665</v>
      </c>
      <c r="AN568" s="35">
        <v>-664779</v>
      </c>
      <c r="AO568" s="35">
        <v>-2804.0940800000003</v>
      </c>
      <c r="AP568" s="35">
        <v>-1.030702325E-6</v>
      </c>
      <c r="AQ568" s="35">
        <v>-1888935.8198500001</v>
      </c>
      <c r="AR568" s="35">
        <v>388.36</v>
      </c>
      <c r="AS568" s="35">
        <v>136.28930969999999</v>
      </c>
      <c r="AT568" s="35">
        <v>349.10349805815849</v>
      </c>
      <c r="AU568" s="35">
        <v>-0.23818226650000002</v>
      </c>
      <c r="AV568" s="35">
        <v>-664779</v>
      </c>
      <c r="AW568" s="35">
        <v>-2804.0940800000003</v>
      </c>
      <c r="AX568" s="35">
        <v>-1.030702325E-6</v>
      </c>
      <c r="AY568" s="35">
        <v>-1893982.5673909001</v>
      </c>
      <c r="AZ568" s="35">
        <v>432</v>
      </c>
      <c r="BA568" s="35">
        <v>152.56130969999998</v>
      </c>
      <c r="BB568" s="35">
        <v>271.01945595620828</v>
      </c>
      <c r="BC568" s="35">
        <v>-0.27078926650000001</v>
      </c>
      <c r="BD568" s="35">
        <v>970221</v>
      </c>
      <c r="BE568" s="35">
        <v>-2804.0940800000003</v>
      </c>
      <c r="BF568" s="35">
        <v>-1.030702325E-6</v>
      </c>
      <c r="BG568" s="35">
        <v>-1900607.7563499999</v>
      </c>
      <c r="BH568" s="42">
        <v>550</v>
      </c>
      <c r="BI568" s="35">
        <v>4</v>
      </c>
      <c r="BJ568" s="35">
        <v>81</v>
      </c>
      <c r="BK568" s="35">
        <v>3</v>
      </c>
      <c r="BL568" s="35">
        <v>65</v>
      </c>
      <c r="BM568" s="35">
        <v>14.5</v>
      </c>
      <c r="BN568" s="35">
        <v>38</v>
      </c>
      <c r="BO568" s="35">
        <v>17</v>
      </c>
      <c r="BP568" s="35">
        <v>23</v>
      </c>
      <c r="BQ568" s="35">
        <v>2</v>
      </c>
      <c r="BR568" s="26"/>
      <c r="BS568" s="26"/>
      <c r="BT568" s="26"/>
      <c r="BU568" s="26"/>
      <c r="BV568" s="26"/>
      <c r="BW568" s="26"/>
      <c r="BX568" s="26"/>
      <c r="BY568" s="26"/>
      <c r="BZ568" s="26"/>
      <c r="CA568" s="26"/>
      <c r="CB568" s="26"/>
      <c r="CC568" s="26"/>
      <c r="CD568" s="26"/>
      <c r="CE568" s="26"/>
      <c r="CF568" s="26"/>
      <c r="CG568" s="26"/>
      <c r="CH568" s="26"/>
      <c r="CI568" s="26"/>
      <c r="CJ568" s="26"/>
      <c r="CK568" s="26"/>
      <c r="CL568" s="26"/>
      <c r="CM568" s="26"/>
      <c r="CN568" s="26"/>
      <c r="CO568" s="26"/>
      <c r="CP568" s="26"/>
      <c r="CQ568" s="26"/>
      <c r="CR568" s="26"/>
      <c r="CS568" s="26"/>
      <c r="CT568" s="26"/>
      <c r="CU568" s="26"/>
      <c r="CV568" s="26"/>
      <c r="CW568" s="26"/>
      <c r="CX568" s="26"/>
      <c r="CY568" s="26"/>
      <c r="CZ568" s="26"/>
      <c r="DA568" s="26"/>
      <c r="DB568" s="26"/>
      <c r="DC568" s="26"/>
      <c r="DD568" s="26"/>
      <c r="DE568" s="26"/>
      <c r="DF568" s="26"/>
      <c r="DG568" s="26"/>
      <c r="DH568" s="26"/>
      <c r="DI568" s="26"/>
      <c r="DJ568" s="26"/>
      <c r="DK568" s="26"/>
      <c r="DL568" s="26"/>
      <c r="DM568" s="26"/>
      <c r="DN568" s="26"/>
      <c r="DO568" s="26"/>
      <c r="DP568" s="26"/>
      <c r="DQ568" s="26"/>
      <c r="DR568" s="26"/>
      <c r="DS568" s="26"/>
      <c r="DT568" s="26"/>
      <c r="DU568" s="26"/>
      <c r="DV568" s="26"/>
      <c r="DW568" s="26"/>
      <c r="DX568" s="26"/>
      <c r="DY568" s="26"/>
      <c r="DZ568" s="26"/>
      <c r="EA568" s="26"/>
      <c r="EB568" s="26"/>
      <c r="EC568" s="26"/>
      <c r="ED568" s="26"/>
      <c r="EE568" s="26"/>
      <c r="EF568" s="26"/>
      <c r="EG568" s="26"/>
      <c r="EH568" s="26"/>
      <c r="EI568" s="26"/>
      <c r="EJ568" s="26"/>
      <c r="EK568" s="26"/>
      <c r="EL568" s="26"/>
      <c r="EM568" s="26"/>
      <c r="EN568" s="26"/>
      <c r="EO568" s="26"/>
      <c r="EP568" s="26"/>
      <c r="EQ568" s="26"/>
      <c r="ER568" s="26"/>
      <c r="ES568" s="26"/>
      <c r="ET568" s="26"/>
      <c r="EU568" s="26"/>
      <c r="EV568" s="26"/>
      <c r="EW568" s="26"/>
      <c r="EX568" s="26"/>
      <c r="EY568" s="26"/>
      <c r="EZ568" s="26"/>
      <c r="FA568" s="26"/>
      <c r="FB568" s="26"/>
      <c r="FC568" s="26"/>
      <c r="FD568" s="26"/>
      <c r="FE568" s="26"/>
      <c r="FF568" s="26"/>
      <c r="FG568" s="26"/>
      <c r="FH568" s="26"/>
      <c r="FI568" s="26"/>
      <c r="FJ568" s="26"/>
    </row>
    <row r="569" spans="1:166" x14ac:dyDescent="0.2">
      <c r="A569" s="35" t="s">
        <v>1593</v>
      </c>
      <c r="B569" s="35" t="s">
        <v>223</v>
      </c>
      <c r="C569" s="35" t="s">
        <v>1594</v>
      </c>
      <c r="E569" s="36">
        <v>536.30524000000003</v>
      </c>
      <c r="F569" s="35" t="s">
        <v>546</v>
      </c>
      <c r="G569" s="35">
        <v>-1302500</v>
      </c>
      <c r="H569" s="35">
        <v>138</v>
      </c>
      <c r="I569" s="35">
        <v>550</v>
      </c>
      <c r="J569" s="35" t="s">
        <v>1587</v>
      </c>
      <c r="K569" s="35">
        <v>4</v>
      </c>
      <c r="L569" s="35">
        <v>1</v>
      </c>
      <c r="M569" s="35">
        <v>5</v>
      </c>
      <c r="N569" s="41">
        <v>54.023997999999999</v>
      </c>
      <c r="O569" s="35">
        <v>0.14546700000000001</v>
      </c>
      <c r="P569" s="35">
        <v>-20900</v>
      </c>
      <c r="Q569" s="35">
        <v>0</v>
      </c>
      <c r="R569" s="35">
        <v>0</v>
      </c>
      <c r="S569" s="35">
        <v>-28968</v>
      </c>
      <c r="T569" s="42">
        <v>550</v>
      </c>
      <c r="U569" s="35">
        <v>113.3216414</v>
      </c>
      <c r="V569" s="35">
        <v>-97.525589290538392</v>
      </c>
      <c r="W569" s="35">
        <v>-0.14374557000000002</v>
      </c>
      <c r="X569" s="35">
        <v>22876</v>
      </c>
      <c r="Y569" s="35">
        <v>1898.3519999999999</v>
      </c>
      <c r="Z569" s="35">
        <v>2.0752585499999999E-5</v>
      </c>
      <c r="AA569" s="35">
        <v>-1296933.8294200001</v>
      </c>
      <c r="AB569" s="35">
        <v>311.5</v>
      </c>
      <c r="AC569" s="35">
        <v>82.629641399999997</v>
      </c>
      <c r="AD569" s="35">
        <v>199.31144463454575</v>
      </c>
      <c r="AE569" s="35">
        <v>-0.13229857</v>
      </c>
      <c r="AF569" s="35">
        <v>-715320</v>
      </c>
      <c r="AG569" s="35">
        <v>-1576.7280800000003</v>
      </c>
      <c r="AH569" s="35">
        <v>-6.1994749999999992E-7</v>
      </c>
      <c r="AI569" s="35">
        <v>-1271269.5575999999</v>
      </c>
      <c r="AJ569" s="35">
        <v>368.3</v>
      </c>
      <c r="AK569" s="35">
        <v>75.84064140000001</v>
      </c>
      <c r="AL569" s="35">
        <v>244.86028169236715</v>
      </c>
      <c r="AM569" s="35">
        <v>-0.12706057000000001</v>
      </c>
      <c r="AN569" s="35">
        <v>-481920</v>
      </c>
      <c r="AO569" s="35">
        <v>-1576.7280800000003</v>
      </c>
      <c r="AP569" s="35">
        <v>-6.1994749999999992E-7</v>
      </c>
      <c r="AQ569" s="35">
        <v>-1274614.8833999999</v>
      </c>
      <c r="AR569" s="35">
        <v>388.36</v>
      </c>
      <c r="AS569" s="35">
        <v>51.459641699999999</v>
      </c>
      <c r="AT569" s="35">
        <v>388.63686894834018</v>
      </c>
      <c r="AU569" s="35">
        <v>-8.9527570000000015E-2</v>
      </c>
      <c r="AV569" s="35">
        <v>-481920</v>
      </c>
      <c r="AW569" s="35">
        <v>-1576.7280800000003</v>
      </c>
      <c r="AX569" s="35">
        <v>-6.1994749999999992E-7</v>
      </c>
      <c r="AY569" s="35">
        <v>-1279661.6309409</v>
      </c>
      <c r="AZ569" s="35">
        <v>432</v>
      </c>
      <c r="BA569" s="35">
        <v>67.731641700000011</v>
      </c>
      <c r="BB569" s="35">
        <v>310.55282684639042</v>
      </c>
      <c r="BC569" s="35">
        <v>-0.12213457000000001</v>
      </c>
      <c r="BD569" s="35">
        <v>1153080</v>
      </c>
      <c r="BE569" s="35">
        <v>-1576.7280800000003</v>
      </c>
      <c r="BF569" s="35">
        <v>-6.1994749999999992E-7</v>
      </c>
      <c r="BG569" s="35">
        <v>-1286286.8199</v>
      </c>
      <c r="BH569" s="42">
        <v>550</v>
      </c>
      <c r="BI569" s="35">
        <v>4</v>
      </c>
      <c r="BJ569" s="35">
        <v>81</v>
      </c>
      <c r="BK569" s="35">
        <v>3</v>
      </c>
      <c r="BL569" s="35">
        <v>65</v>
      </c>
      <c r="BM569" s="35">
        <v>10</v>
      </c>
      <c r="BN569" s="35">
        <v>38</v>
      </c>
      <c r="BO569" s="35">
        <v>8</v>
      </c>
      <c r="BP569" s="35">
        <v>23</v>
      </c>
      <c r="BQ569" s="35">
        <v>2</v>
      </c>
      <c r="BR569" s="26"/>
      <c r="BS569" s="26"/>
      <c r="BT569" s="26"/>
      <c r="BU569" s="26"/>
      <c r="BV569" s="26"/>
      <c r="BW569" s="26"/>
      <c r="BX569" s="26"/>
      <c r="BY569" s="26"/>
      <c r="BZ569" s="26"/>
      <c r="CA569" s="26"/>
      <c r="CB569" s="26"/>
      <c r="CC569" s="26"/>
      <c r="CD569" s="26"/>
      <c r="CE569" s="26"/>
      <c r="CF569" s="26"/>
      <c r="CG569" s="26"/>
      <c r="CH569" s="26"/>
      <c r="CI569" s="26"/>
      <c r="CJ569" s="26"/>
      <c r="CK569" s="26"/>
      <c r="CL569" s="26"/>
      <c r="CM569" s="26"/>
      <c r="CN569" s="26"/>
      <c r="CO569" s="26"/>
      <c r="CP569" s="26"/>
      <c r="CQ569" s="26"/>
      <c r="CR569" s="26"/>
      <c r="CS569" s="26"/>
      <c r="CT569" s="26"/>
      <c r="CU569" s="26"/>
      <c r="CV569" s="26"/>
      <c r="CW569" s="26"/>
      <c r="CX569" s="26"/>
      <c r="CY569" s="26"/>
      <c r="CZ569" s="26"/>
      <c r="DA569" s="26"/>
      <c r="DB569" s="26"/>
      <c r="DC569" s="26"/>
      <c r="DD569" s="26"/>
      <c r="DE569" s="26"/>
      <c r="DF569" s="26"/>
      <c r="DG569" s="26"/>
      <c r="DH569" s="26"/>
      <c r="DI569" s="26"/>
      <c r="DJ569" s="26"/>
      <c r="DK569" s="26"/>
      <c r="DL569" s="26"/>
      <c r="DM569" s="26"/>
      <c r="DN569" s="26"/>
      <c r="DO569" s="26"/>
      <c r="DP569" s="26"/>
      <c r="DQ569" s="26"/>
      <c r="DR569" s="26"/>
      <c r="DS569" s="26"/>
      <c r="DT569" s="26"/>
      <c r="DU569" s="26"/>
      <c r="DV569" s="26"/>
      <c r="DW569" s="26"/>
      <c r="DX569" s="26"/>
      <c r="DY569" s="26"/>
      <c r="DZ569" s="26"/>
      <c r="EA569" s="26"/>
      <c r="EB569" s="26"/>
      <c r="EC569" s="26"/>
      <c r="ED569" s="26"/>
      <c r="EE569" s="26"/>
      <c r="EF569" s="26"/>
      <c r="EG569" s="26"/>
      <c r="EH569" s="26"/>
      <c r="EI569" s="26"/>
      <c r="EJ569" s="26"/>
      <c r="EK569" s="26"/>
      <c r="EL569" s="26"/>
      <c r="EM569" s="26"/>
      <c r="EN569" s="26"/>
      <c r="EO569" s="26"/>
      <c r="EP569" s="26"/>
      <c r="EQ569" s="26"/>
      <c r="ER569" s="26"/>
      <c r="ES569" s="26"/>
      <c r="ET569" s="26"/>
      <c r="EU569" s="26"/>
      <c r="EV569" s="26"/>
      <c r="EW569" s="26"/>
      <c r="EX569" s="26"/>
      <c r="EY569" s="26"/>
      <c r="EZ569" s="26"/>
      <c r="FA569" s="26"/>
      <c r="FB569" s="26"/>
      <c r="FC569" s="26"/>
      <c r="FD569" s="26"/>
      <c r="FE569" s="26"/>
      <c r="FF569" s="26"/>
      <c r="FG569" s="26"/>
      <c r="FH569" s="26"/>
      <c r="FI569" s="26"/>
      <c r="FJ569" s="26"/>
    </row>
    <row r="570" spans="1:166" x14ac:dyDescent="0.2">
      <c r="A570" s="35" t="s">
        <v>1595</v>
      </c>
      <c r="B570" s="35" t="s">
        <v>223</v>
      </c>
      <c r="C570" s="35" t="s">
        <v>1596</v>
      </c>
      <c r="E570" s="36">
        <v>1267.9763</v>
      </c>
      <c r="F570" s="35" t="s">
        <v>546</v>
      </c>
      <c r="G570" s="35">
        <v>-94700</v>
      </c>
      <c r="H570" s="35">
        <v>145.80000000000001</v>
      </c>
      <c r="I570" s="35">
        <v>2000</v>
      </c>
      <c r="J570" s="35" t="s">
        <v>1582</v>
      </c>
      <c r="K570" s="35">
        <v>1</v>
      </c>
      <c r="L570" s="35">
        <v>2</v>
      </c>
      <c r="M570" s="35">
        <v>3</v>
      </c>
      <c r="N570" s="41">
        <v>342.01900999999998</v>
      </c>
      <c r="O570" s="35">
        <v>-4.0466000000000002E-2</v>
      </c>
      <c r="P570" s="35">
        <v>93549</v>
      </c>
      <c r="Q570" s="35">
        <v>-5916.46</v>
      </c>
      <c r="R570" s="35">
        <v>1.38191E-5</v>
      </c>
      <c r="S570" s="35">
        <v>3104</v>
      </c>
      <c r="T570" s="35">
        <v>1000</v>
      </c>
      <c r="U570" s="35">
        <v>0</v>
      </c>
      <c r="V570" s="26" t="s">
        <v>118</v>
      </c>
      <c r="W570" s="35">
        <v>152.911</v>
      </c>
      <c r="X570" s="35">
        <v>2.7061000000000002E-2</v>
      </c>
      <c r="Y570" s="35">
        <v>-1870290</v>
      </c>
      <c r="Z570" s="35">
        <v>0</v>
      </c>
      <c r="AA570" s="35">
        <v>0</v>
      </c>
      <c r="AB570" s="35">
        <v>-46627</v>
      </c>
      <c r="AC570" s="42">
        <v>2000</v>
      </c>
      <c r="AD570" s="35">
        <v>-262.19680999999997</v>
      </c>
      <c r="AE570" s="35">
        <v>1865.8487269541235</v>
      </c>
      <c r="AF570" s="35">
        <v>3.4851164000000004E-2</v>
      </c>
      <c r="AG570" s="35">
        <v>455413.5</v>
      </c>
      <c r="AH570" s="35">
        <v>-6749.2640000000001</v>
      </c>
      <c r="AI570" s="35">
        <v>2.3399241479999999E-4</v>
      </c>
      <c r="AJ570" s="35">
        <v>-102157.54673</v>
      </c>
      <c r="AK570" s="35">
        <v>311.5</v>
      </c>
      <c r="AL570" s="35">
        <v>-615.15481</v>
      </c>
      <c r="AM570" s="35">
        <v>5279.474617092591</v>
      </c>
      <c r="AN570" s="35">
        <v>0.16649166399999998</v>
      </c>
      <c r="AO570" s="35">
        <v>-8033840.5</v>
      </c>
      <c r="AP570" s="35">
        <v>-46712.68492</v>
      </c>
      <c r="AQ570" s="35">
        <v>-1.17917147E-5</v>
      </c>
      <c r="AR570" s="35">
        <v>192981.57920000004</v>
      </c>
      <c r="AS570" s="35">
        <v>1000</v>
      </c>
      <c r="AT570" s="35">
        <v>-426.04680000000002</v>
      </c>
      <c r="AU570" s="35">
        <v>3710.3032903644862</v>
      </c>
      <c r="AV570" s="35">
        <v>9.896466399999998E-2</v>
      </c>
      <c r="AW570" s="35">
        <v>-9015760</v>
      </c>
      <c r="AX570" s="35">
        <v>-34879.764920000001</v>
      </c>
      <c r="AY570" s="35">
        <v>-4.8821646999999999E-6</v>
      </c>
      <c r="AZ570" s="35">
        <v>143250.57920000004</v>
      </c>
      <c r="BA570" s="42">
        <v>2000</v>
      </c>
      <c r="BB570" s="35">
        <v>2</v>
      </c>
      <c r="BC570" s="35">
        <v>23</v>
      </c>
      <c r="BD570" s="35">
        <v>23</v>
      </c>
      <c r="BE570" s="35">
        <v>15</v>
      </c>
      <c r="BF570" s="35">
        <v>6</v>
      </c>
      <c r="BG570" s="26"/>
      <c r="BH570" s="26"/>
      <c r="BI570" s="26"/>
      <c r="BJ570" s="26"/>
      <c r="BK570" s="26"/>
      <c r="BL570" s="26"/>
      <c r="BM570" s="26"/>
      <c r="BN570" s="26"/>
      <c r="BO570" s="26"/>
      <c r="BP570" s="26"/>
      <c r="BQ570" s="26"/>
      <c r="BR570" s="26"/>
      <c r="BS570" s="26"/>
      <c r="BT570" s="26"/>
      <c r="BU570" s="26"/>
      <c r="BV570" s="26"/>
      <c r="BW570" s="26"/>
      <c r="BX570" s="26"/>
      <c r="BY570" s="26"/>
      <c r="BZ570" s="26"/>
      <c r="CA570" s="26"/>
      <c r="CB570" s="26"/>
      <c r="CC570" s="26"/>
      <c r="CD570" s="26"/>
      <c r="CE570" s="26"/>
      <c r="CF570" s="26"/>
      <c r="CG570" s="26"/>
      <c r="CH570" s="26"/>
      <c r="CI570" s="26"/>
      <c r="CJ570" s="26"/>
      <c r="CK570" s="26"/>
      <c r="CL570" s="26"/>
      <c r="CM570" s="26"/>
      <c r="CN570" s="26"/>
      <c r="CO570" s="26"/>
      <c r="CP570" s="26"/>
      <c r="CQ570" s="26"/>
      <c r="CR570" s="26"/>
      <c r="CS570" s="26"/>
      <c r="CT570" s="26"/>
      <c r="CU570" s="26"/>
      <c r="CV570" s="26"/>
      <c r="CW570" s="26"/>
      <c r="CX570" s="26"/>
      <c r="CY570" s="26"/>
      <c r="CZ570" s="26"/>
      <c r="DA570" s="26"/>
      <c r="DB570" s="26"/>
      <c r="DC570" s="26"/>
      <c r="DD570" s="26"/>
      <c r="DE570" s="26"/>
      <c r="DF570" s="26"/>
      <c r="DG570" s="26"/>
      <c r="DH570" s="26"/>
      <c r="DI570" s="26"/>
      <c r="DJ570" s="26"/>
      <c r="DK570" s="26"/>
      <c r="DL570" s="26"/>
      <c r="DM570" s="26"/>
      <c r="DN570" s="26"/>
      <c r="DO570" s="26"/>
      <c r="DP570" s="26"/>
      <c r="DQ570" s="26"/>
      <c r="DR570" s="26"/>
      <c r="DS570" s="26"/>
      <c r="DT570" s="26"/>
      <c r="DU570" s="26"/>
      <c r="DV570" s="26"/>
      <c r="DW570" s="26"/>
      <c r="DX570" s="26"/>
      <c r="DY570" s="26"/>
      <c r="DZ570" s="26"/>
      <c r="EA570" s="26"/>
      <c r="EB570" s="26"/>
      <c r="EC570" s="26"/>
      <c r="ED570" s="26"/>
      <c r="EE570" s="26"/>
      <c r="EF570" s="26"/>
      <c r="EG570" s="26"/>
      <c r="EH570" s="26"/>
      <c r="EI570" s="26"/>
      <c r="EJ570" s="26"/>
      <c r="EK570" s="26"/>
      <c r="EL570" s="26"/>
      <c r="EM570" s="26"/>
      <c r="EN570" s="26"/>
      <c r="EO570" s="26"/>
      <c r="EP570" s="26"/>
      <c r="EQ570" s="26"/>
      <c r="ER570" s="26"/>
      <c r="ES570" s="26"/>
      <c r="ET570" s="26"/>
      <c r="EU570" s="26"/>
      <c r="EV570" s="26"/>
      <c r="EW570" s="26"/>
      <c r="EX570" s="26"/>
      <c r="EY570" s="26"/>
      <c r="EZ570" s="26"/>
      <c r="FA570" s="26"/>
      <c r="FB570" s="26"/>
      <c r="FC570" s="26"/>
      <c r="FD570" s="26"/>
      <c r="FE570" s="26"/>
      <c r="FF570" s="26"/>
      <c r="FG570" s="26"/>
      <c r="FH570" s="26"/>
      <c r="FI570" s="26"/>
      <c r="FJ570" s="26"/>
    </row>
    <row r="571" spans="1:166" x14ac:dyDescent="0.2">
      <c r="A571" s="35" t="s">
        <v>1597</v>
      </c>
      <c r="B571" s="35" t="s">
        <v>223</v>
      </c>
      <c r="C571" s="35" t="s">
        <v>1598</v>
      </c>
      <c r="E571" s="36">
        <v>117.99894</v>
      </c>
      <c r="F571" s="35">
        <v>6.5389999999999997</v>
      </c>
      <c r="G571" s="35">
        <v>-30000</v>
      </c>
      <c r="H571" s="35">
        <v>15.5</v>
      </c>
      <c r="I571" s="35">
        <v>2500</v>
      </c>
      <c r="J571" s="35" t="s">
        <v>1582</v>
      </c>
      <c r="K571" s="35">
        <v>4</v>
      </c>
      <c r="L571" s="35">
        <v>1</v>
      </c>
      <c r="M571" s="35">
        <v>3</v>
      </c>
      <c r="N571" s="41">
        <v>4.1698699000000001</v>
      </c>
      <c r="O571" s="35">
        <v>5.7074500000000002E-3</v>
      </c>
      <c r="P571" s="35">
        <v>491533</v>
      </c>
      <c r="Q571" s="35">
        <v>477.87900000000002</v>
      </c>
      <c r="R571" s="35">
        <v>-3.4375300000000002E-7</v>
      </c>
      <c r="S571" s="35">
        <v>-11642</v>
      </c>
      <c r="T571" s="42">
        <v>2500</v>
      </c>
      <c r="U571" s="35">
        <v>0.39123009999999958</v>
      </c>
      <c r="V571" s="35">
        <v>-14.586131524585866</v>
      </c>
      <c r="W571" s="35">
        <v>-5.5107670000000006E-3</v>
      </c>
      <c r="X571" s="35">
        <v>276080.25</v>
      </c>
      <c r="Y571" s="35">
        <v>1085.0840000000001</v>
      </c>
      <c r="Z571" s="35">
        <v>2.1081190625000001E-5</v>
      </c>
      <c r="AA571" s="35">
        <v>-40476.162420000001</v>
      </c>
      <c r="AB571" s="35">
        <v>311.5</v>
      </c>
      <c r="AC571" s="35">
        <v>-30.300769899999999</v>
      </c>
      <c r="AD571" s="35">
        <v>282.25090240049821</v>
      </c>
      <c r="AE571" s="35">
        <v>5.936233E-3</v>
      </c>
      <c r="AF571" s="35">
        <v>-462115.75</v>
      </c>
      <c r="AG571" s="35">
        <v>-2389.9960799999999</v>
      </c>
      <c r="AH571" s="35">
        <v>-2.9134237499999995E-7</v>
      </c>
      <c r="AI571" s="35">
        <v>-14811.890599999999</v>
      </c>
      <c r="AJ571" s="35">
        <v>2130</v>
      </c>
      <c r="AK571" s="35">
        <v>19.191229299999996</v>
      </c>
      <c r="AL571" s="35">
        <v>-137.57741978752395</v>
      </c>
      <c r="AM571" s="35">
        <v>-5.5107670000000006E-3</v>
      </c>
      <c r="AN571" s="35">
        <v>276080.25</v>
      </c>
      <c r="AO571" s="35">
        <v>1085.0840000000001</v>
      </c>
      <c r="AP571" s="35">
        <v>1.5789062500000001E-7</v>
      </c>
      <c r="AQ571" s="35">
        <v>-41623.364077999999</v>
      </c>
      <c r="AR571" s="42">
        <v>2500</v>
      </c>
      <c r="AS571" s="35">
        <v>2</v>
      </c>
      <c r="AT571" s="35">
        <v>23</v>
      </c>
      <c r="AU571" s="35">
        <v>2</v>
      </c>
      <c r="AV571" s="35">
        <v>57</v>
      </c>
      <c r="AW571" s="35">
        <v>0.5</v>
      </c>
      <c r="AX571" s="26"/>
      <c r="AY571" s="26"/>
      <c r="AZ571" s="26"/>
      <c r="BA571" s="26"/>
      <c r="BB571" s="26"/>
      <c r="BC571" s="26"/>
      <c r="BD571" s="26"/>
      <c r="BE571" s="26"/>
      <c r="BF571" s="26"/>
      <c r="BG571" s="26"/>
      <c r="BH571" s="26"/>
      <c r="BI571" s="26"/>
      <c r="BJ571" s="26"/>
      <c r="BK571" s="26"/>
      <c r="BL571" s="26"/>
      <c r="BM571" s="26"/>
      <c r="BN571" s="26"/>
      <c r="BO571" s="26"/>
      <c r="BP571" s="26"/>
      <c r="BQ571" s="26"/>
      <c r="BR571" s="26"/>
      <c r="BS571" s="26"/>
      <c r="BT571" s="26"/>
      <c r="BU571" s="26"/>
      <c r="BV571" s="26"/>
      <c r="BW571" s="26"/>
      <c r="BX571" s="26"/>
      <c r="BY571" s="26"/>
      <c r="BZ571" s="26"/>
      <c r="CA571" s="26"/>
      <c r="CB571" s="26"/>
      <c r="CC571" s="26"/>
      <c r="CD571" s="26"/>
      <c r="CE571" s="26"/>
      <c r="CF571" s="26"/>
      <c r="CG571" s="26"/>
      <c r="CH571" s="26"/>
      <c r="CI571" s="26"/>
      <c r="CJ571" s="26"/>
      <c r="CK571" s="26"/>
      <c r="CL571" s="26"/>
      <c r="CM571" s="26"/>
      <c r="CN571" s="26"/>
      <c r="CO571" s="26"/>
      <c r="CP571" s="26"/>
      <c r="CQ571" s="26"/>
      <c r="CR571" s="26"/>
      <c r="CS571" s="26"/>
      <c r="CT571" s="26"/>
      <c r="CU571" s="26"/>
      <c r="CV571" s="26"/>
      <c r="CW571" s="26"/>
      <c r="CX571" s="26"/>
      <c r="CY571" s="26"/>
      <c r="CZ571" s="26"/>
      <c r="DA571" s="26"/>
      <c r="DB571" s="26"/>
      <c r="DC571" s="26"/>
      <c r="DD571" s="26"/>
      <c r="DE571" s="26"/>
      <c r="DF571" s="26"/>
      <c r="DG571" s="26"/>
      <c r="DH571" s="26"/>
      <c r="DI571" s="26"/>
      <c r="DJ571" s="26"/>
      <c r="DK571" s="26"/>
      <c r="DL571" s="26"/>
      <c r="DM571" s="26"/>
      <c r="DN571" s="26"/>
      <c r="DO571" s="26"/>
      <c r="DP571" s="26"/>
      <c r="DQ571" s="26"/>
      <c r="DR571" s="26"/>
      <c r="DS571" s="26"/>
      <c r="DT571" s="26"/>
      <c r="DU571" s="26"/>
      <c r="DV571" s="26"/>
      <c r="DW571" s="26"/>
      <c r="DX571" s="26"/>
      <c r="DY571" s="26"/>
      <c r="DZ571" s="26"/>
      <c r="EA571" s="26"/>
      <c r="EB571" s="26"/>
      <c r="EC571" s="26"/>
      <c r="ED571" s="26"/>
      <c r="EE571" s="26"/>
      <c r="EF571" s="26"/>
      <c r="EG571" s="26"/>
      <c r="EH571" s="26"/>
      <c r="EI571" s="26"/>
      <c r="EJ571" s="26"/>
      <c r="EK571" s="26"/>
      <c r="EL571" s="26"/>
      <c r="EM571" s="26"/>
      <c r="EN571" s="26"/>
      <c r="EO571" s="26"/>
      <c r="EP571" s="26"/>
      <c r="EQ571" s="26"/>
      <c r="ER571" s="26"/>
      <c r="ES571" s="26"/>
      <c r="ET571" s="26"/>
      <c r="EU571" s="26"/>
      <c r="EV571" s="26"/>
      <c r="EW571" s="26"/>
      <c r="EX571" s="26"/>
      <c r="EY571" s="26"/>
      <c r="EZ571" s="26"/>
      <c r="FA571" s="26"/>
      <c r="FB571" s="26"/>
      <c r="FC571" s="26"/>
      <c r="FD571" s="26"/>
      <c r="FE571" s="26"/>
      <c r="FF571" s="26"/>
      <c r="FG571" s="26"/>
      <c r="FH571" s="26"/>
      <c r="FI571" s="26"/>
      <c r="FJ571" s="26"/>
    </row>
    <row r="572" spans="1:166" x14ac:dyDescent="0.2">
      <c r="A572" s="35" t="s">
        <v>1599</v>
      </c>
      <c r="B572" s="35" t="s">
        <v>223</v>
      </c>
      <c r="C572" s="35" t="s">
        <v>1600</v>
      </c>
      <c r="D572" s="35" t="s">
        <v>1601</v>
      </c>
      <c r="E572" s="36">
        <v>151.99039999999999</v>
      </c>
      <c r="F572" s="35">
        <v>5.21</v>
      </c>
      <c r="G572" s="35">
        <v>-272600</v>
      </c>
      <c r="H572" s="35">
        <v>19.399999999999999</v>
      </c>
      <c r="I572" s="35">
        <v>2000</v>
      </c>
      <c r="J572" s="35" t="s">
        <v>1602</v>
      </c>
      <c r="K572" s="35">
        <v>1</v>
      </c>
      <c r="L572" s="35">
        <v>4</v>
      </c>
      <c r="M572" s="35">
        <v>5</v>
      </c>
      <c r="N572" s="41">
        <v>-50.536498999999999</v>
      </c>
      <c r="O572" s="35">
        <v>0.13284699999999999</v>
      </c>
      <c r="P572" s="35">
        <v>0</v>
      </c>
      <c r="Q572" s="35">
        <v>0</v>
      </c>
      <c r="R572" s="35">
        <v>0</v>
      </c>
      <c r="S572" s="35">
        <v>3258</v>
      </c>
      <c r="T572" s="35">
        <v>305</v>
      </c>
      <c r="U572" s="35">
        <v>0</v>
      </c>
      <c r="V572" s="35" t="s">
        <v>164</v>
      </c>
      <c r="W572" s="35">
        <v>-123.98399999999999</v>
      </c>
      <c r="X572" s="35">
        <v>0.13674</v>
      </c>
      <c r="Y572" s="35">
        <v>-6611520</v>
      </c>
      <c r="Z572" s="35">
        <v>0</v>
      </c>
      <c r="AA572" s="35">
        <v>0</v>
      </c>
      <c r="AB572" s="35">
        <v>46975</v>
      </c>
      <c r="AC572" s="35">
        <v>400</v>
      </c>
      <c r="AD572" s="35">
        <v>0</v>
      </c>
      <c r="AE572" s="26" t="s">
        <v>118</v>
      </c>
      <c r="AF572" s="35">
        <v>-82.597099</v>
      </c>
      <c r="AG572" s="35">
        <v>3.4803300000000002E-2</v>
      </c>
      <c r="AH572" s="35">
        <v>3252990</v>
      </c>
      <c r="AI572" s="35">
        <v>4197.6000999999997</v>
      </c>
      <c r="AJ572" s="35">
        <v>-6.50899E-6</v>
      </c>
      <c r="AK572" s="35">
        <v>-61467</v>
      </c>
      <c r="AL572" s="35">
        <v>1200</v>
      </c>
      <c r="AM572" s="35">
        <v>0</v>
      </c>
      <c r="AN572" s="26" t="s">
        <v>118</v>
      </c>
      <c r="AO572" s="35">
        <v>56.357101</v>
      </c>
      <c r="AP572" s="35">
        <v>-1.10692E-2</v>
      </c>
      <c r="AQ572" s="35">
        <v>9479970</v>
      </c>
      <c r="AR572" s="35">
        <v>0</v>
      </c>
      <c r="AS572" s="35">
        <v>1.83618E-6</v>
      </c>
      <c r="AT572" s="35">
        <v>-36356</v>
      </c>
      <c r="AU572" s="42">
        <v>2000</v>
      </c>
      <c r="AV572" s="35">
        <v>69.807148999999995</v>
      </c>
      <c r="AW572" s="35">
        <v>-348.49958073475227</v>
      </c>
      <c r="AX572" s="35">
        <v>-0.13354251549999999</v>
      </c>
      <c r="AY572" s="35">
        <v>109783.5</v>
      </c>
      <c r="AZ572" s="35">
        <v>747.33600000000001</v>
      </c>
      <c r="BA572" s="35">
        <v>2.0971900224999999E-5</v>
      </c>
      <c r="BB572" s="35">
        <v>-269735.18436999997</v>
      </c>
      <c r="BC572" s="35">
        <v>305</v>
      </c>
      <c r="BD572" s="35">
        <v>143.25465</v>
      </c>
      <c r="BE572" s="35">
        <v>-875.25121036268001</v>
      </c>
      <c r="BF572" s="35">
        <v>-0.13743551549999999</v>
      </c>
      <c r="BG572" s="35">
        <v>-3195976.5</v>
      </c>
      <c r="BH572" s="35">
        <v>747.33600000000001</v>
      </c>
      <c r="BI572" s="35">
        <v>2.0971900224999999E-5</v>
      </c>
      <c r="BJ572" s="35">
        <v>-226018.18437</v>
      </c>
      <c r="BK572" s="35">
        <v>311.5</v>
      </c>
      <c r="BL572" s="35">
        <v>112.56264999999999</v>
      </c>
      <c r="BM572" s="35">
        <v>-578.41417643759587</v>
      </c>
      <c r="BN572" s="35">
        <v>-0.12598851550000001</v>
      </c>
      <c r="BO572" s="35">
        <v>-3934172.5</v>
      </c>
      <c r="BP572" s="35">
        <v>-2727.7440800000004</v>
      </c>
      <c r="BQ572" s="35">
        <v>-4.0063277499999996E-7</v>
      </c>
      <c r="BR572" s="35">
        <v>-200353.91255000001</v>
      </c>
      <c r="BS572" s="35">
        <v>400</v>
      </c>
      <c r="BT572" s="35">
        <v>71.175748999999996</v>
      </c>
      <c r="BU572" s="35">
        <v>-551.22405423142777</v>
      </c>
      <c r="BV572" s="35">
        <v>-2.4051815500000004E-2</v>
      </c>
      <c r="BW572" s="35">
        <v>998082.5</v>
      </c>
      <c r="BX572" s="35">
        <v>5667.4561199999989</v>
      </c>
      <c r="BY572" s="35">
        <v>2.853862225E-6</v>
      </c>
      <c r="BZ572" s="35">
        <v>-308795.91255000001</v>
      </c>
      <c r="CA572" s="35">
        <v>1200</v>
      </c>
      <c r="CB572" s="35">
        <v>-67.778451000000004</v>
      </c>
      <c r="CC572" s="35">
        <v>604.19409083997357</v>
      </c>
      <c r="CD572" s="35">
        <v>2.18206845E-2</v>
      </c>
      <c r="CE572" s="35">
        <v>4111572.5</v>
      </c>
      <c r="CF572" s="35">
        <v>-2727.7440800000004</v>
      </c>
      <c r="CG572" s="35">
        <v>-1.3187227749999999E-6</v>
      </c>
      <c r="CH572" s="35">
        <v>-283684.91255000001</v>
      </c>
      <c r="CI572" s="42">
        <v>2000</v>
      </c>
      <c r="CJ572" s="35">
        <v>2</v>
      </c>
      <c r="CK572" s="35">
        <v>23</v>
      </c>
      <c r="CL572" s="35">
        <v>2</v>
      </c>
      <c r="CM572" s="35">
        <v>65</v>
      </c>
      <c r="CN572" s="35">
        <v>1.5</v>
      </c>
      <c r="CO572" s="26"/>
      <c r="CP572" s="26"/>
      <c r="CQ572" s="26"/>
      <c r="CR572" s="26"/>
      <c r="CS572" s="26"/>
      <c r="CT572" s="26"/>
      <c r="CU572" s="26"/>
      <c r="CV572" s="26"/>
      <c r="CW572" s="26"/>
      <c r="CX572" s="26"/>
      <c r="CY572" s="26"/>
      <c r="CZ572" s="26"/>
      <c r="DA572" s="26"/>
      <c r="DB572" s="26"/>
      <c r="DC572" s="26"/>
      <c r="DD572" s="26"/>
      <c r="DE572" s="26"/>
      <c r="DF572" s="26"/>
      <c r="DG572" s="26"/>
      <c r="DH572" s="26"/>
      <c r="DI572" s="26"/>
      <c r="DJ572" s="26"/>
      <c r="DK572" s="26"/>
      <c r="DL572" s="26"/>
      <c r="DM572" s="26"/>
      <c r="DN572" s="26"/>
      <c r="DO572" s="26"/>
      <c r="DP572" s="26"/>
      <c r="DQ572" s="26"/>
      <c r="DR572" s="26"/>
      <c r="DS572" s="26"/>
      <c r="DT572" s="26"/>
      <c r="DU572" s="26"/>
      <c r="DV572" s="26"/>
      <c r="DW572" s="26"/>
      <c r="DX572" s="26"/>
      <c r="DY572" s="26"/>
      <c r="DZ572" s="26"/>
      <c r="EA572" s="26"/>
      <c r="EB572" s="26"/>
      <c r="EC572" s="26"/>
      <c r="ED572" s="26"/>
      <c r="EE572" s="26"/>
      <c r="EF572" s="26"/>
      <c r="EG572" s="26"/>
      <c r="EH572" s="26"/>
      <c r="EI572" s="26"/>
      <c r="EJ572" s="26"/>
      <c r="EK572" s="26"/>
      <c r="EL572" s="26"/>
      <c r="EM572" s="26"/>
      <c r="EN572" s="26"/>
      <c r="EO572" s="26"/>
      <c r="EP572" s="26"/>
      <c r="EQ572" s="26"/>
      <c r="ER572" s="26"/>
      <c r="ES572" s="26"/>
      <c r="ET572" s="26"/>
      <c r="EU572" s="26"/>
      <c r="EV572" s="26"/>
      <c r="EW572" s="26"/>
      <c r="EX572" s="26"/>
      <c r="EY572" s="26"/>
      <c r="EZ572" s="26"/>
      <c r="FA572" s="26"/>
      <c r="FB572" s="26"/>
      <c r="FC572" s="26"/>
      <c r="FD572" s="26"/>
      <c r="FE572" s="26"/>
      <c r="FF572" s="26"/>
      <c r="FG572" s="26"/>
      <c r="FH572" s="26"/>
      <c r="FI572" s="26"/>
      <c r="FJ572" s="26"/>
    </row>
    <row r="573" spans="1:166" x14ac:dyDescent="0.2">
      <c r="A573" s="35" t="s">
        <v>1603</v>
      </c>
      <c r="B573" s="35" t="s">
        <v>223</v>
      </c>
      <c r="C573" s="35" t="s">
        <v>1604</v>
      </c>
      <c r="E573" s="36">
        <v>200.1902</v>
      </c>
      <c r="F573" s="35">
        <v>3.77</v>
      </c>
      <c r="G573" s="35">
        <v>-81500</v>
      </c>
      <c r="H573" s="35">
        <v>35.6</v>
      </c>
      <c r="I573" s="35">
        <v>1500</v>
      </c>
      <c r="J573" s="35" t="s">
        <v>1587</v>
      </c>
      <c r="K573" s="35">
        <v>3</v>
      </c>
      <c r="L573" s="35">
        <v>1</v>
      </c>
      <c r="M573" s="35">
        <v>6</v>
      </c>
      <c r="N573" s="41">
        <v>22.190000999999999</v>
      </c>
      <c r="O573" s="35">
        <v>5.6169999999999996E-3</v>
      </c>
      <c r="P573" s="35">
        <v>-112900</v>
      </c>
      <c r="Q573" s="35">
        <v>0</v>
      </c>
      <c r="R573" s="35">
        <v>0</v>
      </c>
      <c r="S573" s="35">
        <v>-6737</v>
      </c>
      <c r="T573" s="42">
        <v>1500</v>
      </c>
      <c r="U573" s="35">
        <v>2.3319984000000034</v>
      </c>
      <c r="V573" s="35">
        <v>-19.355303862389576</v>
      </c>
      <c r="W573" s="35">
        <v>-1.0768E-2</v>
      </c>
      <c r="X573" s="35">
        <v>-289850</v>
      </c>
      <c r="Y573" s="35">
        <v>0</v>
      </c>
      <c r="Z573" s="35">
        <v>2.09233E-5</v>
      </c>
      <c r="AA573" s="35">
        <v>-78708.914820000005</v>
      </c>
      <c r="AB573" s="35">
        <v>311.5</v>
      </c>
      <c r="AC573" s="35">
        <v>-28.360001599999997</v>
      </c>
      <c r="AD573" s="35">
        <v>277.48173006269451</v>
      </c>
      <c r="AE573" s="35">
        <v>6.7900000000000078E-4</v>
      </c>
      <c r="AF573" s="35">
        <v>-1028046</v>
      </c>
      <c r="AG573" s="35">
        <v>-3475.0800800000002</v>
      </c>
      <c r="AH573" s="35">
        <v>-4.4923299999999998E-7</v>
      </c>
      <c r="AI573" s="35">
        <v>-53044.642999999996</v>
      </c>
      <c r="AJ573" s="35">
        <v>368.3</v>
      </c>
      <c r="AK573" s="35">
        <v>-35.149001599999998</v>
      </c>
      <c r="AL573" s="35">
        <v>323.03056712051654</v>
      </c>
      <c r="AM573" s="35">
        <v>5.9170000000000013E-3</v>
      </c>
      <c r="AN573" s="35">
        <v>-794646</v>
      </c>
      <c r="AO573" s="35">
        <v>-3475.0800800000002</v>
      </c>
      <c r="AP573" s="35">
        <v>-4.4923299999999998E-7</v>
      </c>
      <c r="AQ573" s="35">
        <v>-56389.968800000002</v>
      </c>
      <c r="AR573" s="35">
        <v>388.36</v>
      </c>
      <c r="AS573" s="35">
        <v>-59.530001299999995</v>
      </c>
      <c r="AT573" s="35">
        <v>466.80715437648939</v>
      </c>
      <c r="AU573" s="35">
        <v>4.3450000000000003E-2</v>
      </c>
      <c r="AV573" s="35">
        <v>-794646</v>
      </c>
      <c r="AW573" s="35">
        <v>-3475.0800800000002</v>
      </c>
      <c r="AX573" s="35">
        <v>-4.4923299999999998E-7</v>
      </c>
      <c r="AY573" s="35">
        <v>-61436.716340899999</v>
      </c>
      <c r="AZ573" s="35">
        <v>432</v>
      </c>
      <c r="BA573" s="35">
        <v>-43.258001300000004</v>
      </c>
      <c r="BB573" s="35">
        <v>388.72311227454009</v>
      </c>
      <c r="BC573" s="35">
        <v>1.0843000000000002E-2</v>
      </c>
      <c r="BD573" s="35">
        <v>840354</v>
      </c>
      <c r="BE573" s="35">
        <v>-3475.0800800000002</v>
      </c>
      <c r="BF573" s="35">
        <v>-4.4923299999999998E-7</v>
      </c>
      <c r="BG573" s="35">
        <v>-68061.905299999999</v>
      </c>
      <c r="BH573" s="35">
        <v>881.8</v>
      </c>
      <c r="BI573" s="35">
        <v>-40.630601599999999</v>
      </c>
      <c r="BJ573" s="35">
        <v>417.09664041434667</v>
      </c>
      <c r="BK573" s="35">
        <v>6.5272900000000007E-3</v>
      </c>
      <c r="BL573" s="35">
        <v>-836590.5</v>
      </c>
      <c r="BM573" s="35">
        <v>-3475.0800800000002</v>
      </c>
      <c r="BN573" s="35">
        <v>-4.76233E-7</v>
      </c>
      <c r="BO573" s="35">
        <v>-103520.75899999999</v>
      </c>
      <c r="BP573" s="42">
        <v>1500</v>
      </c>
      <c r="BQ573" s="35">
        <v>2</v>
      </c>
      <c r="BR573" s="35">
        <v>23</v>
      </c>
      <c r="BS573" s="35">
        <v>2</v>
      </c>
      <c r="BT573" s="35">
        <v>81</v>
      </c>
      <c r="BU573" s="35">
        <v>3</v>
      </c>
      <c r="BV573" s="26"/>
      <c r="BW573" s="26"/>
      <c r="BX573" s="26"/>
      <c r="BY573" s="26"/>
      <c r="BZ573" s="26"/>
      <c r="CA573" s="26"/>
      <c r="CB573" s="26"/>
      <c r="CC573" s="26"/>
      <c r="CD573" s="26"/>
      <c r="CE573" s="26"/>
      <c r="CF573" s="26"/>
      <c r="CG573" s="26"/>
      <c r="CH573" s="26"/>
      <c r="CI573" s="26"/>
      <c r="CJ573" s="26"/>
      <c r="CK573" s="26"/>
      <c r="CL573" s="26"/>
      <c r="CM573" s="26"/>
      <c r="CN573" s="26"/>
      <c r="CO573" s="26"/>
      <c r="CP573" s="26"/>
      <c r="CQ573" s="26"/>
      <c r="CR573" s="26"/>
      <c r="CS573" s="26"/>
      <c r="CT573" s="26"/>
      <c r="CU573" s="26"/>
      <c r="CV573" s="26"/>
      <c r="CW573" s="26"/>
      <c r="CX573" s="26"/>
      <c r="CY573" s="26"/>
      <c r="CZ573" s="26"/>
      <c r="DA573" s="26"/>
      <c r="DB573" s="26"/>
      <c r="DC573" s="26"/>
      <c r="DD573" s="26"/>
      <c r="DE573" s="26"/>
      <c r="DF573" s="26"/>
      <c r="DG573" s="26"/>
      <c r="DH573" s="26"/>
      <c r="DI573" s="26"/>
      <c r="DJ573" s="26"/>
      <c r="DK573" s="26"/>
      <c r="DL573" s="26"/>
      <c r="DM573" s="26"/>
      <c r="DN573" s="26"/>
      <c r="DO573" s="26"/>
      <c r="DP573" s="26"/>
      <c r="DQ573" s="26"/>
      <c r="DR573" s="26"/>
      <c r="DS573" s="26"/>
      <c r="DT573" s="26"/>
      <c r="DU573" s="26"/>
      <c r="DV573" s="26"/>
      <c r="DW573" s="26"/>
      <c r="DX573" s="26"/>
      <c r="DY573" s="26"/>
      <c r="DZ573" s="26"/>
      <c r="EA573" s="26"/>
      <c r="EB573" s="26"/>
      <c r="EC573" s="26"/>
      <c r="ED573" s="26"/>
      <c r="EE573" s="26"/>
      <c r="EF573" s="26"/>
      <c r="EG573" s="26"/>
      <c r="EH573" s="26"/>
      <c r="EI573" s="26"/>
      <c r="EJ573" s="26"/>
      <c r="EK573" s="26"/>
      <c r="EL573" s="26"/>
      <c r="EM573" s="26"/>
      <c r="EN573" s="26"/>
      <c r="EO573" s="26"/>
      <c r="EP573" s="26"/>
      <c r="EQ573" s="26"/>
      <c r="ER573" s="26"/>
      <c r="ES573" s="26"/>
      <c r="ET573" s="26"/>
      <c r="EU573" s="26"/>
      <c r="EV573" s="26"/>
      <c r="EW573" s="26"/>
      <c r="EX573" s="26"/>
      <c r="EY573" s="26"/>
      <c r="EZ573" s="26"/>
      <c r="FA573" s="26"/>
      <c r="FB573" s="26"/>
      <c r="FC573" s="26"/>
      <c r="FD573" s="26"/>
      <c r="FE573" s="26"/>
      <c r="FF573" s="26"/>
      <c r="FG573" s="26"/>
      <c r="FH573" s="26"/>
      <c r="FI573" s="26"/>
      <c r="FJ573" s="26"/>
    </row>
    <row r="574" spans="1:166" x14ac:dyDescent="0.2">
      <c r="A574" s="35" t="s">
        <v>1605</v>
      </c>
      <c r="B574" s="35" t="s">
        <v>223</v>
      </c>
      <c r="C574" s="35" t="s">
        <v>1606</v>
      </c>
      <c r="D574" s="35" t="s">
        <v>1607</v>
      </c>
      <c r="E574" s="36">
        <v>180.01029999999997</v>
      </c>
      <c r="F574" s="35">
        <v>6.68</v>
      </c>
      <c r="G574" s="35">
        <v>-22500</v>
      </c>
      <c r="H574" s="35">
        <v>20.420000000000002</v>
      </c>
      <c r="I574" s="35">
        <v>2000</v>
      </c>
      <c r="J574" s="35" t="s">
        <v>1582</v>
      </c>
      <c r="K574" s="35">
        <v>4</v>
      </c>
      <c r="L574" s="35">
        <v>1</v>
      </c>
      <c r="M574" s="35">
        <v>2</v>
      </c>
      <c r="N574" s="41">
        <v>28.042998999999998</v>
      </c>
      <c r="O574" s="35">
        <v>3.7429999999999998E-3</v>
      </c>
      <c r="P574" s="35">
        <v>593500</v>
      </c>
      <c r="Q574" s="35">
        <v>0</v>
      </c>
      <c r="R574" s="35">
        <v>0</v>
      </c>
      <c r="S574" s="35">
        <v>-10684</v>
      </c>
      <c r="T574" s="42">
        <v>2000</v>
      </c>
      <c r="U574" s="35">
        <v>-1.4355989999999998</v>
      </c>
      <c r="V574" s="35">
        <v>-40.356385113862942</v>
      </c>
      <c r="W574" s="35">
        <v>-5.6146119999999997E-3</v>
      </c>
      <c r="X574" s="35">
        <v>432963</v>
      </c>
      <c r="Y574" s="35">
        <v>1694.5519999999999</v>
      </c>
      <c r="Z574" s="35">
        <v>3.1479621600000003E-5</v>
      </c>
      <c r="AA574" s="35">
        <v>-39292.383329999997</v>
      </c>
      <c r="AB574" s="35">
        <v>311.5</v>
      </c>
      <c r="AC574" s="35">
        <v>-47.473598999999993</v>
      </c>
      <c r="AD574" s="35">
        <v>404.89916577376329</v>
      </c>
      <c r="AE574" s="35">
        <v>1.1555888000000002E-2</v>
      </c>
      <c r="AF574" s="35">
        <v>-674331</v>
      </c>
      <c r="AG574" s="35">
        <v>-3518.0681200000008</v>
      </c>
      <c r="AH574" s="35">
        <v>-5.7917789999999998E-7</v>
      </c>
      <c r="AI574" s="35">
        <v>-795.97560000000522</v>
      </c>
      <c r="AJ574" s="42">
        <v>2000</v>
      </c>
      <c r="AK574" s="35">
        <v>2</v>
      </c>
      <c r="AL574" s="35">
        <v>23</v>
      </c>
      <c r="AM574" s="35">
        <v>3</v>
      </c>
      <c r="AN574" s="35">
        <v>15</v>
      </c>
      <c r="AO574" s="35">
        <v>2</v>
      </c>
      <c r="AP574" s="26"/>
      <c r="AQ574" s="26"/>
      <c r="AR574" s="26"/>
      <c r="AS574" s="26"/>
      <c r="AT574" s="26"/>
      <c r="AU574" s="26"/>
      <c r="AV574" s="26"/>
      <c r="AW574" s="26"/>
      <c r="AX574" s="26"/>
      <c r="AY574" s="26"/>
      <c r="AZ574" s="26"/>
      <c r="BA574" s="26"/>
      <c r="BB574" s="26"/>
      <c r="BC574" s="26"/>
      <c r="BD574" s="26"/>
      <c r="BE574" s="26"/>
      <c r="BF574" s="26"/>
      <c r="BG574" s="26"/>
      <c r="BH574" s="26"/>
      <c r="BI574" s="26"/>
      <c r="BJ574" s="26"/>
      <c r="BK574" s="26"/>
      <c r="BL574" s="26"/>
      <c r="BM574" s="26"/>
      <c r="BN574" s="26"/>
      <c r="BO574" s="26"/>
      <c r="BP574" s="26"/>
      <c r="BQ574" s="26"/>
      <c r="BR574" s="26"/>
      <c r="BS574" s="26"/>
      <c r="BT574" s="26"/>
      <c r="BU574" s="26"/>
      <c r="BV574" s="26"/>
      <c r="BW574" s="26"/>
      <c r="BX574" s="26"/>
      <c r="BY574" s="26"/>
      <c r="BZ574" s="26"/>
      <c r="CA574" s="26"/>
      <c r="CB574" s="26"/>
      <c r="CC574" s="26"/>
      <c r="CD574" s="26"/>
      <c r="CE574" s="26"/>
      <c r="CF574" s="26"/>
      <c r="CG574" s="26"/>
      <c r="CH574" s="26"/>
      <c r="CI574" s="26"/>
      <c r="CJ574" s="26"/>
      <c r="CK574" s="26"/>
      <c r="CL574" s="26"/>
      <c r="CM574" s="26"/>
      <c r="CN574" s="26"/>
      <c r="CO574" s="26"/>
      <c r="CP574" s="26"/>
      <c r="CQ574" s="26"/>
      <c r="CR574" s="26"/>
      <c r="CS574" s="26"/>
      <c r="CT574" s="26"/>
      <c r="CU574" s="26"/>
      <c r="CV574" s="26"/>
      <c r="CW574" s="26"/>
      <c r="CX574" s="26"/>
      <c r="CY574" s="26"/>
      <c r="CZ574" s="26"/>
      <c r="DA574" s="26"/>
      <c r="DB574" s="26"/>
      <c r="DC574" s="26"/>
      <c r="DD574" s="26"/>
      <c r="DE574" s="26"/>
      <c r="DF574" s="26"/>
      <c r="DG574" s="26"/>
      <c r="DH574" s="26"/>
      <c r="DI574" s="26"/>
      <c r="DJ574" s="26"/>
      <c r="DK574" s="26"/>
      <c r="DL574" s="26"/>
      <c r="DM574" s="26"/>
      <c r="DN574" s="26"/>
      <c r="DO574" s="26"/>
      <c r="DP574" s="26"/>
      <c r="DQ574" s="26"/>
      <c r="DR574" s="26"/>
      <c r="DS574" s="26"/>
      <c r="DT574" s="26"/>
      <c r="DU574" s="26"/>
      <c r="DV574" s="26"/>
      <c r="DW574" s="26"/>
      <c r="DX574" s="26"/>
      <c r="DY574" s="26"/>
      <c r="DZ574" s="26"/>
      <c r="EA574" s="26"/>
      <c r="EB574" s="26"/>
      <c r="EC574" s="26"/>
      <c r="ED574" s="26"/>
      <c r="EE574" s="26"/>
      <c r="EF574" s="26"/>
      <c r="EG574" s="26"/>
      <c r="EH574" s="26"/>
      <c r="EI574" s="26"/>
      <c r="EJ574" s="26"/>
      <c r="EK574" s="26"/>
      <c r="EL574" s="26"/>
      <c r="EM574" s="26"/>
      <c r="EN574" s="26"/>
      <c r="EO574" s="26"/>
      <c r="EP574" s="26"/>
      <c r="EQ574" s="26"/>
      <c r="ER574" s="26"/>
      <c r="ES574" s="26"/>
      <c r="ET574" s="26"/>
      <c r="EU574" s="26"/>
      <c r="EV574" s="26"/>
      <c r="EW574" s="26"/>
      <c r="EX574" s="26"/>
      <c r="EY574" s="26"/>
      <c r="EZ574" s="26"/>
      <c r="FA574" s="26"/>
      <c r="FB574" s="26"/>
      <c r="FC574" s="26"/>
      <c r="FD574" s="26"/>
      <c r="FE574" s="26"/>
      <c r="FF574" s="26"/>
      <c r="FG574" s="26"/>
      <c r="FH574" s="26"/>
      <c r="FI574" s="26"/>
      <c r="FJ574" s="26"/>
    </row>
    <row r="575" spans="1:166" x14ac:dyDescent="0.2">
      <c r="A575" s="35" t="s">
        <v>1608</v>
      </c>
      <c r="B575" s="35" t="s">
        <v>223</v>
      </c>
      <c r="C575" s="35" t="s">
        <v>1609</v>
      </c>
      <c r="E575" s="36">
        <v>184.07379999999998</v>
      </c>
      <c r="F575" s="35">
        <v>5.5</v>
      </c>
      <c r="G575" s="35">
        <v>-30000</v>
      </c>
      <c r="H575" s="35">
        <v>20.7</v>
      </c>
      <c r="I575" s="35">
        <v>1000</v>
      </c>
      <c r="J575" s="35" t="s">
        <v>1610</v>
      </c>
      <c r="K575" s="35">
        <v>4</v>
      </c>
      <c r="L575" s="35">
        <v>1</v>
      </c>
      <c r="M575" s="35">
        <v>2</v>
      </c>
      <c r="N575" s="41">
        <v>20.108999000000001</v>
      </c>
      <c r="O575" s="35">
        <v>6.1539999999999997E-3</v>
      </c>
      <c r="P575" s="35">
        <v>195600</v>
      </c>
      <c r="Q575" s="35">
        <v>0</v>
      </c>
      <c r="R575" s="35">
        <v>0</v>
      </c>
      <c r="S575" s="35">
        <v>-7199</v>
      </c>
      <c r="T575" s="42">
        <v>1000</v>
      </c>
      <c r="U575" s="35">
        <v>-14.824639100000001</v>
      </c>
      <c r="V575" s="35">
        <v>95.555574339245553</v>
      </c>
      <c r="W575" s="35">
        <v>-5.4115370000000001E-3</v>
      </c>
      <c r="X575" s="35">
        <v>57141.300999999999</v>
      </c>
      <c r="Y575" s="35">
        <v>0</v>
      </c>
      <c r="Z575" s="35">
        <v>3.1324350500000002E-5</v>
      </c>
      <c r="AA575" s="35">
        <v>-33624.311029999997</v>
      </c>
      <c r="AB575" s="35">
        <v>311.5</v>
      </c>
      <c r="AC575" s="35">
        <v>-60.862639099999996</v>
      </c>
      <c r="AD575" s="35">
        <v>540.8111252268717</v>
      </c>
      <c r="AE575" s="35">
        <v>1.1758963000000001E-2</v>
      </c>
      <c r="AF575" s="35">
        <v>-1050152.699</v>
      </c>
      <c r="AG575" s="35">
        <v>-5212.6201200000005</v>
      </c>
      <c r="AH575" s="35">
        <v>-7.3444899999999999E-7</v>
      </c>
      <c r="AI575" s="35">
        <v>4872.0966999999946</v>
      </c>
      <c r="AJ575" s="42">
        <v>1000</v>
      </c>
      <c r="AK575" s="35">
        <v>2</v>
      </c>
      <c r="AL575" s="35">
        <v>23</v>
      </c>
      <c r="AM575" s="35">
        <v>3</v>
      </c>
      <c r="AN575" s="35">
        <v>85</v>
      </c>
      <c r="AO575" s="35">
        <v>1</v>
      </c>
      <c r="AP575" s="26"/>
      <c r="AQ575" s="26"/>
      <c r="AR575" s="26"/>
      <c r="AS575" s="26"/>
      <c r="AT575" s="26"/>
      <c r="AU575" s="26"/>
      <c r="AV575" s="26"/>
      <c r="AW575" s="26"/>
      <c r="AX575" s="26"/>
      <c r="AY575" s="26"/>
      <c r="AZ575" s="26"/>
      <c r="BA575" s="26"/>
      <c r="BB575" s="26"/>
      <c r="BC575" s="26"/>
      <c r="BD575" s="26"/>
      <c r="BE575" s="26"/>
      <c r="BF575" s="26"/>
      <c r="BG575" s="26"/>
      <c r="BH575" s="26"/>
      <c r="BI575" s="26"/>
      <c r="BJ575" s="26"/>
      <c r="BK575" s="26"/>
      <c r="BL575" s="26"/>
      <c r="BM575" s="26"/>
      <c r="BN575" s="26"/>
      <c r="BO575" s="26"/>
      <c r="BP575" s="26"/>
      <c r="BQ575" s="26"/>
      <c r="BR575" s="26"/>
      <c r="BS575" s="26"/>
      <c r="BT575" s="26"/>
      <c r="BU575" s="26"/>
      <c r="BV575" s="26"/>
      <c r="BW575" s="26"/>
      <c r="BX575" s="26"/>
      <c r="BY575" s="26"/>
      <c r="BZ575" s="26"/>
      <c r="CA575" s="26"/>
      <c r="CB575" s="26"/>
      <c r="CC575" s="26"/>
      <c r="CD575" s="26"/>
      <c r="CE575" s="26"/>
      <c r="CF575" s="26"/>
      <c r="CG575" s="26"/>
      <c r="CH575" s="26"/>
      <c r="CI575" s="26"/>
      <c r="CJ575" s="26"/>
      <c r="CK575" s="26"/>
      <c r="CL575" s="26"/>
      <c r="CM575" s="26"/>
      <c r="CN575" s="26"/>
      <c r="CO575" s="26"/>
      <c r="CP575" s="26"/>
      <c r="CQ575" s="26"/>
      <c r="CR575" s="26"/>
      <c r="CS575" s="26"/>
      <c r="CT575" s="26"/>
      <c r="CU575" s="26"/>
      <c r="CV575" s="26"/>
      <c r="CW575" s="26"/>
      <c r="CX575" s="26"/>
      <c r="CY575" s="26"/>
      <c r="CZ575" s="26"/>
      <c r="DA575" s="26"/>
      <c r="DB575" s="26"/>
      <c r="DC575" s="26"/>
      <c r="DD575" s="26"/>
      <c r="DE575" s="26"/>
      <c r="DF575" s="26"/>
      <c r="DG575" s="26"/>
      <c r="DH575" s="26"/>
      <c r="DI575" s="26"/>
      <c r="DJ575" s="26"/>
      <c r="DK575" s="26"/>
      <c r="DL575" s="26"/>
      <c r="DM575" s="26"/>
      <c r="DN575" s="26"/>
      <c r="DO575" s="26"/>
      <c r="DP575" s="26"/>
      <c r="DQ575" s="26"/>
      <c r="DR575" s="26"/>
      <c r="DS575" s="26"/>
      <c r="DT575" s="26"/>
      <c r="DU575" s="26"/>
      <c r="DV575" s="26"/>
      <c r="DW575" s="26"/>
      <c r="DX575" s="26"/>
      <c r="DY575" s="26"/>
      <c r="DZ575" s="26"/>
      <c r="EA575" s="26"/>
      <c r="EB575" s="26"/>
      <c r="EC575" s="26"/>
      <c r="ED575" s="26"/>
      <c r="EE575" s="26"/>
      <c r="EF575" s="26"/>
      <c r="EG575" s="26"/>
      <c r="EH575" s="26"/>
      <c r="EI575" s="26"/>
      <c r="EJ575" s="26"/>
      <c r="EK575" s="26"/>
      <c r="EL575" s="26"/>
      <c r="EM575" s="26"/>
      <c r="EN575" s="26"/>
      <c r="EO575" s="26"/>
      <c r="EP575" s="26"/>
      <c r="EQ575" s="26"/>
      <c r="ER575" s="26"/>
      <c r="ES575" s="26"/>
      <c r="ET575" s="26"/>
      <c r="EU575" s="26"/>
      <c r="EV575" s="26"/>
      <c r="EW575" s="26"/>
      <c r="EX575" s="26"/>
      <c r="EY575" s="26"/>
      <c r="EZ575" s="26"/>
      <c r="FA575" s="26"/>
      <c r="FB575" s="26"/>
      <c r="FC575" s="26"/>
      <c r="FD575" s="26"/>
      <c r="FE575" s="26"/>
      <c r="FF575" s="26"/>
      <c r="FG575" s="26"/>
      <c r="FH575" s="26"/>
      <c r="FI575" s="26"/>
      <c r="FJ575" s="26"/>
    </row>
    <row r="576" spans="1:166" x14ac:dyDescent="0.2">
      <c r="A576" s="35" t="s">
        <v>1611</v>
      </c>
      <c r="B576" s="35" t="s">
        <v>99</v>
      </c>
      <c r="C576" s="35" t="s">
        <v>1612</v>
      </c>
      <c r="E576" s="36">
        <v>344.23700000000002</v>
      </c>
      <c r="F576" s="35" t="s">
        <v>546</v>
      </c>
      <c r="G576" s="35">
        <v>-61000</v>
      </c>
      <c r="H576" s="35">
        <v>43.5</v>
      </c>
      <c r="I576" s="35">
        <v>2100</v>
      </c>
      <c r="J576" s="35" t="s">
        <v>1610</v>
      </c>
      <c r="K576" s="35">
        <v>4</v>
      </c>
      <c r="L576" s="35">
        <v>3</v>
      </c>
      <c r="M576" s="35">
        <v>5</v>
      </c>
      <c r="N576" s="41">
        <v>47.956798999999997</v>
      </c>
      <c r="O576" s="35">
        <v>6.5385E-3</v>
      </c>
      <c r="P576" s="35">
        <v>670319</v>
      </c>
      <c r="Q576" s="35">
        <v>0</v>
      </c>
      <c r="R576" s="35">
        <v>-8.8117300000000003E-7</v>
      </c>
      <c r="S576" s="35">
        <v>-17104</v>
      </c>
      <c r="T576" s="35">
        <v>1000</v>
      </c>
      <c r="U576" s="35">
        <v>0</v>
      </c>
      <c r="V576" s="26" t="s">
        <v>118</v>
      </c>
      <c r="W576" s="35">
        <v>166.91200000000001</v>
      </c>
      <c r="X576" s="35">
        <v>-7.0175000000000001E-2</v>
      </c>
      <c r="Y576" s="35">
        <v>22792300</v>
      </c>
      <c r="Z576" s="35">
        <v>0</v>
      </c>
      <c r="AA576" s="35">
        <v>1.79829E-5</v>
      </c>
      <c r="AB576" s="35">
        <v>-100332</v>
      </c>
      <c r="AC576" s="35">
        <v>1920</v>
      </c>
      <c r="AD576" s="35">
        <v>60700</v>
      </c>
      <c r="AE576" s="35" t="s">
        <v>92</v>
      </c>
      <c r="AF576" s="35">
        <v>120</v>
      </c>
      <c r="AG576" s="35">
        <v>4.5797E-12</v>
      </c>
      <c r="AH576" s="35">
        <v>0</v>
      </c>
      <c r="AI576" s="35">
        <v>0</v>
      </c>
      <c r="AJ576" s="35">
        <v>0</v>
      </c>
      <c r="AK576" s="35">
        <v>-69102</v>
      </c>
      <c r="AL576" s="42">
        <v>2100</v>
      </c>
      <c r="AM576" s="35">
        <v>-32.103719299999995</v>
      </c>
      <c r="AN576" s="35">
        <v>204.21807964352652</v>
      </c>
      <c r="AO576" s="35">
        <v>-4.3111110000000003E-3</v>
      </c>
      <c r="AP576" s="35">
        <v>213183.40299999999</v>
      </c>
      <c r="AQ576" s="35">
        <v>0</v>
      </c>
      <c r="AR576" s="35">
        <v>5.2567037999999997E-5</v>
      </c>
      <c r="AS576" s="35">
        <v>-69598.105450000003</v>
      </c>
      <c r="AT576" s="35">
        <v>311.5</v>
      </c>
      <c r="AU576" s="35">
        <v>-108.8337193</v>
      </c>
      <c r="AV576" s="35">
        <v>946.31066445623674</v>
      </c>
      <c r="AW576" s="35">
        <v>2.4306389000000001E-2</v>
      </c>
      <c r="AX576" s="35">
        <v>-1632306.5970000001</v>
      </c>
      <c r="AY576" s="35">
        <v>-8687.7002000000011</v>
      </c>
      <c r="AZ576" s="35">
        <v>-8.6429449999999988E-7</v>
      </c>
      <c r="BA576" s="35">
        <v>-5437.425900000002</v>
      </c>
      <c r="BB576" s="35">
        <v>1000</v>
      </c>
      <c r="BC576" s="35">
        <v>-227.7889203</v>
      </c>
      <c r="BD576" s="35">
        <v>1772.9093831263676</v>
      </c>
      <c r="BE576" s="35">
        <v>0.101019889</v>
      </c>
      <c r="BF576" s="35">
        <v>9428683.9030000009</v>
      </c>
      <c r="BG576" s="35">
        <v>-8687.7002000000011</v>
      </c>
      <c r="BH576" s="35">
        <v>-1.0296331E-5</v>
      </c>
      <c r="BI576" s="35">
        <v>-88665.425900000002</v>
      </c>
      <c r="BJ576" s="35">
        <v>1687</v>
      </c>
      <c r="BK576" s="35">
        <v>-225.3420003</v>
      </c>
      <c r="BL576" s="35">
        <v>1779.7714855806762</v>
      </c>
      <c r="BM576" s="35">
        <v>9.8792500000000005E-2</v>
      </c>
      <c r="BN576" s="35">
        <v>9550660</v>
      </c>
      <c r="BO576" s="35">
        <v>-8687.7002000000011</v>
      </c>
      <c r="BP576" s="35">
        <v>-1.01145325E-5</v>
      </c>
      <c r="BQ576" s="35">
        <v>-125521.47500000001</v>
      </c>
      <c r="BR576" s="35">
        <v>1920</v>
      </c>
      <c r="BS576" s="35">
        <v>-178.43000030000002</v>
      </c>
      <c r="BT576" s="35">
        <v>1513.528760112499</v>
      </c>
      <c r="BU576" s="35">
        <v>2.8617499995420299E-2</v>
      </c>
      <c r="BV576" s="35">
        <v>-1845490</v>
      </c>
      <c r="BW576" s="35">
        <v>-8687.7002000000011</v>
      </c>
      <c r="BX576" s="35">
        <v>-1.1230824999999999E-6</v>
      </c>
      <c r="BY576" s="35">
        <v>-94291.475000000006</v>
      </c>
      <c r="BZ576" s="42">
        <v>2100</v>
      </c>
      <c r="CA576" s="35">
        <v>2</v>
      </c>
      <c r="CB576" s="35">
        <v>23</v>
      </c>
      <c r="CC576" s="35">
        <v>5</v>
      </c>
      <c r="CD576" s="35">
        <v>85</v>
      </c>
      <c r="CE576" s="35">
        <v>3</v>
      </c>
      <c r="CF576" s="26"/>
      <c r="CG576" s="26"/>
      <c r="CH576" s="26"/>
      <c r="CI576" s="26"/>
      <c r="CJ576" s="26"/>
      <c r="CK576" s="26"/>
      <c r="CL576" s="26"/>
      <c r="CM576" s="26"/>
      <c r="CN576" s="26"/>
      <c r="CO576" s="26"/>
      <c r="CP576" s="26"/>
      <c r="CQ576" s="26"/>
      <c r="CR576" s="26"/>
      <c r="CS576" s="26"/>
      <c r="CT576" s="26"/>
      <c r="CU576" s="26"/>
      <c r="CV576" s="26"/>
      <c r="CW576" s="26"/>
      <c r="CX576" s="26"/>
      <c r="CY576" s="26"/>
      <c r="CZ576" s="26"/>
      <c r="DA576" s="26"/>
      <c r="DB576" s="26"/>
      <c r="DC576" s="26"/>
      <c r="DD576" s="26"/>
      <c r="DE576" s="26"/>
      <c r="DF576" s="26"/>
      <c r="DG576" s="26"/>
      <c r="DH576" s="26"/>
      <c r="DI576" s="26"/>
      <c r="DJ576" s="26"/>
      <c r="DK576" s="26"/>
      <c r="DL576" s="26"/>
      <c r="DM576" s="26"/>
      <c r="DN576" s="26"/>
      <c r="DO576" s="26"/>
      <c r="DP576" s="26"/>
      <c r="DQ576" s="26"/>
      <c r="DR576" s="26"/>
      <c r="DS576" s="26"/>
      <c r="DT576" s="26"/>
      <c r="DU576" s="26"/>
      <c r="DV576" s="26"/>
      <c r="DW576" s="26"/>
      <c r="DX576" s="26"/>
      <c r="DY576" s="26"/>
      <c r="DZ576" s="26"/>
      <c r="EA576" s="26"/>
      <c r="EB576" s="26"/>
      <c r="EC576" s="26"/>
      <c r="ED576" s="26"/>
      <c r="EE576" s="26"/>
      <c r="EF576" s="26"/>
      <c r="EG576" s="26"/>
      <c r="EH576" s="26"/>
      <c r="EI576" s="26"/>
      <c r="EJ576" s="26"/>
      <c r="EK576" s="26"/>
      <c r="EL576" s="26"/>
      <c r="EM576" s="26"/>
      <c r="EN576" s="26"/>
      <c r="EO576" s="26"/>
      <c r="EP576" s="26"/>
      <c r="EQ576" s="26"/>
      <c r="ER576" s="26"/>
      <c r="ES576" s="26"/>
      <c r="ET576" s="26"/>
      <c r="EU576" s="26"/>
      <c r="EV576" s="26"/>
      <c r="EW576" s="26"/>
      <c r="EX576" s="26"/>
      <c r="EY576" s="26"/>
      <c r="EZ576" s="26"/>
      <c r="FA576" s="26"/>
      <c r="FB576" s="26"/>
      <c r="FC576" s="26"/>
      <c r="FD576" s="26"/>
      <c r="FE576" s="26"/>
      <c r="FF576" s="26"/>
      <c r="FG576" s="26"/>
      <c r="FH576" s="26"/>
      <c r="FI576" s="26"/>
      <c r="FJ576" s="26"/>
    </row>
    <row r="577" spans="1:166" x14ac:dyDescent="0.2">
      <c r="A577" s="35" t="s">
        <v>1613</v>
      </c>
      <c r="B577" s="35" t="s">
        <v>223</v>
      </c>
      <c r="C577" s="35" t="s">
        <v>1596</v>
      </c>
      <c r="E577" s="36">
        <v>400.00569999999999</v>
      </c>
      <c r="F577" s="35">
        <v>6.8769999999999998</v>
      </c>
      <c r="G577" s="35">
        <v>-43300</v>
      </c>
      <c r="H577" s="35">
        <v>48</v>
      </c>
      <c r="I577" s="35">
        <v>2000</v>
      </c>
      <c r="J577" s="35" t="s">
        <v>1582</v>
      </c>
      <c r="K577" s="35">
        <v>4</v>
      </c>
      <c r="L577" s="35">
        <v>1</v>
      </c>
      <c r="M577" s="35">
        <v>2</v>
      </c>
      <c r="N577" s="41">
        <v>81.522400000000005</v>
      </c>
      <c r="O577" s="35">
        <v>-1.5913200000000001E-4</v>
      </c>
      <c r="P577" s="35">
        <v>445945</v>
      </c>
      <c r="Q577" s="35">
        <v>-923.83801000000005</v>
      </c>
      <c r="R577" s="35">
        <v>1.4723300000000001E-6</v>
      </c>
      <c r="S577" s="35">
        <v>-9875</v>
      </c>
      <c r="T577" s="42">
        <v>2000</v>
      </c>
      <c r="U577" s="35">
        <v>-41.611300000000007</v>
      </c>
      <c r="V577" s="35">
        <v>241.27619570177006</v>
      </c>
      <c r="W577" s="35">
        <v>-2.6482859999999997E-3</v>
      </c>
      <c r="X577" s="35">
        <v>427292</v>
      </c>
      <c r="Y577" s="35">
        <v>694.15197999999987</v>
      </c>
      <c r="Z577" s="35">
        <v>7.2637392400000001E-5</v>
      </c>
      <c r="AA577" s="35">
        <v>-60951.217270000001</v>
      </c>
      <c r="AB577" s="35">
        <v>311.5</v>
      </c>
      <c r="AC577" s="35">
        <v>-149.0333</v>
      </c>
      <c r="AD577" s="35">
        <v>1280.2058144395646</v>
      </c>
      <c r="AE577" s="35">
        <v>3.7416214000000003E-2</v>
      </c>
      <c r="AF577" s="35">
        <v>-2156394</v>
      </c>
      <c r="AG577" s="35">
        <v>-11468.628300000002</v>
      </c>
      <c r="AH577" s="35">
        <v>-2.1664730999999998E-6</v>
      </c>
      <c r="AI577" s="35">
        <v>28873.734100000001</v>
      </c>
      <c r="AJ577" s="42">
        <v>2000</v>
      </c>
      <c r="AK577" s="35">
        <v>2</v>
      </c>
      <c r="AL577" s="35">
        <v>23</v>
      </c>
      <c r="AM577" s="35">
        <v>7</v>
      </c>
      <c r="AN577" s="35">
        <v>15</v>
      </c>
      <c r="AO577" s="35">
        <v>3</v>
      </c>
      <c r="AP577" s="26"/>
      <c r="AQ577" s="26"/>
      <c r="AR577" s="26"/>
      <c r="AS577" s="26"/>
      <c r="AT577" s="26"/>
      <c r="AU577" s="26"/>
      <c r="AV577" s="26"/>
      <c r="AW577" s="26"/>
      <c r="AX577" s="26"/>
      <c r="AY577" s="26"/>
      <c r="AZ577" s="26"/>
      <c r="BA577" s="26"/>
      <c r="BB577" s="26"/>
      <c r="BC577" s="26"/>
      <c r="BD577" s="26"/>
      <c r="BE577" s="26"/>
      <c r="BF577" s="26"/>
      <c r="BG577" s="26"/>
      <c r="BH577" s="26"/>
      <c r="BI577" s="26"/>
      <c r="BJ577" s="26"/>
      <c r="BK577" s="26"/>
      <c r="BL577" s="26"/>
      <c r="BM577" s="26"/>
      <c r="BN577" s="26"/>
      <c r="BO577" s="26"/>
      <c r="BP577" s="26"/>
      <c r="BQ577" s="26"/>
      <c r="BR577" s="26"/>
      <c r="BS577" s="26"/>
      <c r="BT577" s="26"/>
      <c r="BU577" s="26"/>
      <c r="BV577" s="26"/>
      <c r="BW577" s="26"/>
      <c r="BX577" s="26"/>
      <c r="BY577" s="26"/>
      <c r="BZ577" s="26"/>
      <c r="CA577" s="26"/>
      <c r="CB577" s="26"/>
      <c r="CC577" s="26"/>
      <c r="CD577" s="26"/>
      <c r="CE577" s="26"/>
      <c r="CF577" s="26"/>
      <c r="CG577" s="26"/>
      <c r="CH577" s="26"/>
      <c r="CI577" s="26"/>
      <c r="CJ577" s="26"/>
      <c r="CK577" s="26"/>
      <c r="CL577" s="26"/>
      <c r="CM577" s="26"/>
      <c r="CN577" s="26"/>
      <c r="CO577" s="26"/>
      <c r="CP577" s="26"/>
      <c r="CQ577" s="26"/>
      <c r="CR577" s="26"/>
      <c r="CS577" s="26"/>
      <c r="CT577" s="26"/>
      <c r="CU577" s="26"/>
      <c r="CV577" s="26"/>
      <c r="CW577" s="26"/>
      <c r="CX577" s="26"/>
      <c r="CY577" s="26"/>
      <c r="CZ577" s="26"/>
      <c r="DA577" s="26"/>
      <c r="DB577" s="26"/>
      <c r="DC577" s="26"/>
      <c r="DD577" s="26"/>
      <c r="DE577" s="26"/>
      <c r="DF577" s="26"/>
      <c r="DG577" s="26"/>
      <c r="DH577" s="26"/>
      <c r="DI577" s="26"/>
      <c r="DJ577" s="26"/>
      <c r="DK577" s="26"/>
      <c r="DL577" s="26"/>
      <c r="DM577" s="26"/>
      <c r="DN577" s="26"/>
      <c r="DO577" s="26"/>
      <c r="DP577" s="26"/>
      <c r="DQ577" s="26"/>
      <c r="DR577" s="26"/>
      <c r="DS577" s="26"/>
      <c r="DT577" s="26"/>
      <c r="DU577" s="26"/>
      <c r="DV577" s="26"/>
      <c r="DW577" s="26"/>
      <c r="DX577" s="26"/>
      <c r="DY577" s="26"/>
      <c r="DZ577" s="26"/>
      <c r="EA577" s="26"/>
      <c r="EB577" s="26"/>
      <c r="EC577" s="26"/>
      <c r="ED577" s="26"/>
      <c r="EE577" s="26"/>
      <c r="EF577" s="26"/>
      <c r="EG577" s="26"/>
      <c r="EH577" s="26"/>
      <c r="EI577" s="26"/>
      <c r="EJ577" s="26"/>
      <c r="EK577" s="26"/>
      <c r="EL577" s="26"/>
      <c r="EM577" s="26"/>
      <c r="EN577" s="26"/>
      <c r="EO577" s="26"/>
      <c r="EP577" s="26"/>
      <c r="EQ577" s="26"/>
      <c r="ER577" s="26"/>
      <c r="ES577" s="26"/>
      <c r="ET577" s="26"/>
      <c r="EU577" s="26"/>
      <c r="EV577" s="26"/>
      <c r="EW577" s="26"/>
      <c r="EX577" s="26"/>
      <c r="EY577" s="26"/>
      <c r="EZ577" s="26"/>
      <c r="FA577" s="26"/>
      <c r="FB577" s="26"/>
      <c r="FC577" s="26"/>
      <c r="FD577" s="26"/>
      <c r="FE577" s="26"/>
      <c r="FF577" s="26"/>
      <c r="FG577" s="26"/>
      <c r="FH577" s="26"/>
      <c r="FI577" s="26"/>
      <c r="FJ577" s="26"/>
    </row>
    <row r="578" spans="1:166" x14ac:dyDescent="0.2">
      <c r="A578" s="35" t="s">
        <v>1614</v>
      </c>
      <c r="B578" s="35" t="s">
        <v>223</v>
      </c>
      <c r="C578" s="35" t="s">
        <v>1615</v>
      </c>
      <c r="E578" s="36">
        <v>62.807099999999998</v>
      </c>
      <c r="F578" s="35">
        <v>6.17</v>
      </c>
      <c r="G578" s="35">
        <v>-18000</v>
      </c>
      <c r="H578" s="35">
        <v>5.75</v>
      </c>
      <c r="I578" s="35">
        <v>1200</v>
      </c>
      <c r="J578" s="35" t="s">
        <v>1616</v>
      </c>
      <c r="K578" s="35">
        <v>4</v>
      </c>
      <c r="L578" s="35">
        <v>1</v>
      </c>
      <c r="M578" s="35">
        <v>3</v>
      </c>
      <c r="N578" s="41">
        <v>10.15</v>
      </c>
      <c r="O578" s="35">
        <v>1.9E-3</v>
      </c>
      <c r="P578" s="35">
        <v>242000</v>
      </c>
      <c r="Q578" s="35">
        <v>0</v>
      </c>
      <c r="R578" s="35">
        <v>0</v>
      </c>
      <c r="S578" s="35">
        <v>-4007</v>
      </c>
      <c r="T578" s="42">
        <v>1200</v>
      </c>
      <c r="U578" s="35">
        <v>-13.241000100000001</v>
      </c>
      <c r="V578" s="35">
        <v>84.028153220481983</v>
      </c>
      <c r="W578" s="35">
        <v>9.0799999999999995E-3</v>
      </c>
      <c r="X578" s="35">
        <v>142117</v>
      </c>
      <c r="Y578" s="35">
        <v>0</v>
      </c>
      <c r="Z578" s="35">
        <v>8.058550000000001E-6</v>
      </c>
      <c r="AA578" s="35">
        <v>-21667.023850000001</v>
      </c>
      <c r="AB578" s="35">
        <v>311.5</v>
      </c>
      <c r="AC578" s="35">
        <v>-28.587000099999997</v>
      </c>
      <c r="AD578" s="35">
        <v>232.44667018302405</v>
      </c>
      <c r="AE578" s="35">
        <v>1.4803499999999999E-2</v>
      </c>
      <c r="AF578" s="35">
        <v>-226981</v>
      </c>
      <c r="AG578" s="35">
        <v>-1737.5400400000001</v>
      </c>
      <c r="AH578" s="35">
        <v>-2.6277165E-6</v>
      </c>
      <c r="AI578" s="35">
        <v>-8834.8879400000005</v>
      </c>
      <c r="AJ578" s="35">
        <v>550</v>
      </c>
      <c r="AK578" s="35">
        <v>-20.079000200000003</v>
      </c>
      <c r="AL578" s="35">
        <v>179.11292810885644</v>
      </c>
      <c r="AM578" s="35">
        <v>4.1841000000000005E-3</v>
      </c>
      <c r="AN578" s="35">
        <v>-413851.5</v>
      </c>
      <c r="AO578" s="35">
        <v>-1737.5400400000001</v>
      </c>
      <c r="AP578" s="35">
        <v>-1.9846649999999999E-7</v>
      </c>
      <c r="AQ578" s="35">
        <v>-5879.9943999999996</v>
      </c>
      <c r="AR578" s="42">
        <v>1200</v>
      </c>
      <c r="AS578" s="35">
        <v>2</v>
      </c>
      <c r="AT578" s="35">
        <v>23</v>
      </c>
      <c r="AU578" s="35">
        <v>1</v>
      </c>
      <c r="AV578" s="35">
        <v>9</v>
      </c>
      <c r="AW578" s="35">
        <v>1</v>
      </c>
      <c r="AX578" s="26"/>
      <c r="AY578" s="26"/>
      <c r="AZ578" s="26"/>
      <c r="BA578" s="26"/>
      <c r="BB578" s="26"/>
      <c r="BC578" s="26"/>
      <c r="BD578" s="26"/>
      <c r="BE578" s="26"/>
      <c r="BF578" s="26"/>
      <c r="BG578" s="26"/>
      <c r="BH578" s="26"/>
      <c r="BI578" s="26"/>
      <c r="BJ578" s="26"/>
      <c r="BK578" s="26"/>
      <c r="BL578" s="26"/>
      <c r="BM578" s="26"/>
      <c r="BN578" s="26"/>
      <c r="BO578" s="26"/>
      <c r="BP578" s="26"/>
      <c r="BQ578" s="26"/>
      <c r="BR578" s="26"/>
      <c r="BS578" s="26"/>
      <c r="BT578" s="26"/>
      <c r="BU578" s="26"/>
      <c r="BV578" s="26"/>
      <c r="BW578" s="26"/>
      <c r="BX578" s="26"/>
      <c r="BY578" s="26"/>
      <c r="BZ578" s="26"/>
      <c r="CA578" s="26"/>
      <c r="CB578" s="26"/>
      <c r="CC578" s="26"/>
      <c r="CD578" s="26"/>
      <c r="CE578" s="26"/>
      <c r="CF578" s="26"/>
      <c r="CG578" s="26"/>
      <c r="CH578" s="26"/>
      <c r="CI578" s="26"/>
      <c r="CJ578" s="26"/>
      <c r="CK578" s="26"/>
      <c r="CL578" s="26"/>
      <c r="CM578" s="26"/>
      <c r="CN578" s="26"/>
      <c r="CO578" s="26"/>
      <c r="CP578" s="26"/>
      <c r="CQ578" s="26"/>
      <c r="CR578" s="26"/>
      <c r="CS578" s="26"/>
      <c r="CT578" s="26"/>
      <c r="CU578" s="26"/>
      <c r="CV578" s="26"/>
      <c r="CW578" s="26"/>
      <c r="CX578" s="26"/>
      <c r="CY578" s="26"/>
      <c r="CZ578" s="26"/>
      <c r="DA578" s="26"/>
      <c r="DB578" s="26"/>
      <c r="DC578" s="26"/>
      <c r="DD578" s="26"/>
      <c r="DE578" s="26"/>
      <c r="DF578" s="26"/>
      <c r="DG578" s="26"/>
      <c r="DH578" s="26"/>
      <c r="DI578" s="26"/>
      <c r="DJ578" s="26"/>
      <c r="DK578" s="26"/>
      <c r="DL578" s="26"/>
      <c r="DM578" s="26"/>
      <c r="DN578" s="26"/>
      <c r="DO578" s="26"/>
      <c r="DP578" s="26"/>
      <c r="DQ578" s="26"/>
      <c r="DR578" s="26"/>
      <c r="DS578" s="26"/>
      <c r="DT578" s="26"/>
      <c r="DU578" s="26"/>
      <c r="DV578" s="26"/>
      <c r="DW578" s="26"/>
      <c r="DX578" s="26"/>
      <c r="DY578" s="26"/>
      <c r="DZ578" s="26"/>
      <c r="EA578" s="26"/>
      <c r="EB578" s="26"/>
      <c r="EC578" s="26"/>
      <c r="ED578" s="26"/>
      <c r="EE578" s="26"/>
      <c r="EF578" s="26"/>
      <c r="EG578" s="26"/>
      <c r="EH578" s="26"/>
      <c r="EI578" s="26"/>
      <c r="EJ578" s="26"/>
      <c r="EK578" s="26"/>
      <c r="EL578" s="26"/>
      <c r="EM578" s="26"/>
      <c r="EN578" s="26"/>
      <c r="EO578" s="26"/>
      <c r="EP578" s="26"/>
      <c r="EQ578" s="26"/>
      <c r="ER578" s="26"/>
      <c r="ES578" s="26"/>
      <c r="ET578" s="26"/>
      <c r="EU578" s="26"/>
      <c r="EV578" s="26"/>
      <c r="EW578" s="26"/>
      <c r="EX578" s="26"/>
      <c r="EY578" s="26"/>
      <c r="EZ578" s="26"/>
      <c r="FA578" s="26"/>
      <c r="FB578" s="26"/>
      <c r="FC578" s="26"/>
      <c r="FD578" s="26"/>
      <c r="FE578" s="26"/>
      <c r="FF578" s="26"/>
      <c r="FG578" s="26"/>
      <c r="FH578" s="26"/>
      <c r="FI578" s="26"/>
      <c r="FJ578" s="26"/>
    </row>
    <row r="579" spans="1:166" x14ac:dyDescent="0.2">
      <c r="A579" s="35" t="s">
        <v>1617</v>
      </c>
      <c r="B579" s="35" t="s">
        <v>223</v>
      </c>
      <c r="C579" s="35" t="s">
        <v>1618</v>
      </c>
      <c r="E579" s="36">
        <v>73.618099999999998</v>
      </c>
      <c r="F579" s="35">
        <v>4.3559999999999999</v>
      </c>
      <c r="G579" s="35">
        <v>-28500</v>
      </c>
      <c r="H579" s="35">
        <v>6.25</v>
      </c>
      <c r="I579" s="35">
        <v>1200</v>
      </c>
      <c r="J579" s="35" t="s">
        <v>1582</v>
      </c>
      <c r="K579" s="35">
        <v>4</v>
      </c>
      <c r="L579" s="35">
        <v>1</v>
      </c>
      <c r="M579" s="35">
        <v>3</v>
      </c>
      <c r="N579" s="41">
        <v>9.6129999000000002</v>
      </c>
      <c r="O579" s="35">
        <v>5.3600000000000002E-3</v>
      </c>
      <c r="P579" s="35">
        <v>0</v>
      </c>
      <c r="Q579" s="35">
        <v>0</v>
      </c>
      <c r="R579" s="35">
        <v>0</v>
      </c>
      <c r="S579" s="35">
        <v>-3343</v>
      </c>
      <c r="T579" s="42">
        <v>1200</v>
      </c>
      <c r="U579" s="35">
        <v>-15.795000099999999</v>
      </c>
      <c r="V579" s="35">
        <v>97.07687214133459</v>
      </c>
      <c r="W579" s="35">
        <v>1.66E-2</v>
      </c>
      <c r="X579" s="35">
        <v>42234</v>
      </c>
      <c r="Y579" s="35">
        <v>0</v>
      </c>
      <c r="Z579" s="35">
        <v>5.6554500000000002E-6</v>
      </c>
      <c r="AA579" s="35">
        <v>-31717.590790000002</v>
      </c>
      <c r="AB579" s="35">
        <v>311.5</v>
      </c>
      <c r="AC579" s="35">
        <v>-31.141000099999999</v>
      </c>
      <c r="AD579" s="35">
        <v>245.49538910387662</v>
      </c>
      <c r="AE579" s="35">
        <v>2.23235E-2</v>
      </c>
      <c r="AF579" s="35">
        <v>-326864</v>
      </c>
      <c r="AG579" s="35">
        <v>-1737.5400400000001</v>
      </c>
      <c r="AH579" s="35">
        <v>-5.0308164999999995E-6</v>
      </c>
      <c r="AI579" s="35">
        <v>-18885.454879999998</v>
      </c>
      <c r="AJ579" s="35">
        <v>550</v>
      </c>
      <c r="AK579" s="35">
        <v>-14.1250003</v>
      </c>
      <c r="AL579" s="35">
        <v>138.82790495554138</v>
      </c>
      <c r="AM579" s="35">
        <v>1.0847000000000001E-3</v>
      </c>
      <c r="AN579" s="35">
        <v>-700605</v>
      </c>
      <c r="AO579" s="35">
        <v>-1737.5400400000001</v>
      </c>
      <c r="AP579" s="35">
        <v>-1.7231650000000001E-7</v>
      </c>
      <c r="AQ579" s="35">
        <v>-12975.667799999999</v>
      </c>
      <c r="AR579" s="42">
        <v>1200</v>
      </c>
      <c r="AS579" s="35">
        <v>2</v>
      </c>
      <c r="AT579" s="35">
        <v>23</v>
      </c>
      <c r="AU579" s="35">
        <v>1</v>
      </c>
      <c r="AV579" s="35">
        <v>9</v>
      </c>
      <c r="AW579" s="35">
        <v>2</v>
      </c>
      <c r="AX579" s="26"/>
      <c r="AY579" s="26"/>
      <c r="AZ579" s="26"/>
      <c r="BA579" s="26"/>
      <c r="BB579" s="26"/>
      <c r="BC579" s="26"/>
      <c r="BD579" s="26"/>
      <c r="BE579" s="26"/>
      <c r="BF579" s="26"/>
      <c r="BG579" s="26"/>
      <c r="BH579" s="26"/>
      <c r="BI579" s="26"/>
      <c r="BJ579" s="26"/>
      <c r="BK579" s="26"/>
      <c r="BL579" s="26"/>
      <c r="BM579" s="26"/>
      <c r="BN579" s="26"/>
      <c r="BO579" s="26"/>
      <c r="BP579" s="26"/>
      <c r="BQ579" s="26"/>
      <c r="BR579" s="26"/>
      <c r="BS579" s="26"/>
      <c r="BT579" s="26"/>
      <c r="BU579" s="26"/>
      <c r="BV579" s="26"/>
      <c r="BW579" s="26"/>
      <c r="BX579" s="26"/>
      <c r="BY579" s="26"/>
      <c r="BZ579" s="26"/>
      <c r="CA579" s="26"/>
      <c r="CB579" s="26"/>
      <c r="CC579" s="26"/>
      <c r="CD579" s="26"/>
      <c r="CE579" s="26"/>
      <c r="CF579" s="26"/>
      <c r="CG579" s="26"/>
      <c r="CH579" s="26"/>
      <c r="CI579" s="26"/>
      <c r="CJ579" s="26"/>
      <c r="CK579" s="26"/>
      <c r="CL579" s="26"/>
      <c r="CM579" s="26"/>
      <c r="CN579" s="26"/>
      <c r="CO579" s="26"/>
      <c r="CP579" s="26"/>
      <c r="CQ579" s="26"/>
      <c r="CR579" s="26"/>
      <c r="CS579" s="26"/>
      <c r="CT579" s="26"/>
      <c r="CU579" s="26"/>
      <c r="CV579" s="26"/>
      <c r="CW579" s="26"/>
      <c r="CX579" s="26"/>
      <c r="CY579" s="26"/>
      <c r="CZ579" s="26"/>
      <c r="DA579" s="26"/>
      <c r="DB579" s="26"/>
      <c r="DC579" s="26"/>
      <c r="DD579" s="26"/>
      <c r="DE579" s="26"/>
      <c r="DF579" s="26"/>
      <c r="DG579" s="26"/>
      <c r="DH579" s="26"/>
      <c r="DI579" s="26"/>
      <c r="DJ579" s="26"/>
      <c r="DK579" s="26"/>
      <c r="DL579" s="26"/>
      <c r="DM579" s="26"/>
      <c r="DN579" s="26"/>
      <c r="DO579" s="26"/>
      <c r="DP579" s="26"/>
      <c r="DQ579" s="26"/>
      <c r="DR579" s="26"/>
      <c r="DS579" s="26"/>
      <c r="DT579" s="26"/>
      <c r="DU579" s="26"/>
      <c r="DV579" s="26"/>
      <c r="DW579" s="26"/>
      <c r="DX579" s="26"/>
      <c r="DY579" s="26"/>
      <c r="DZ579" s="26"/>
      <c r="EA579" s="26"/>
      <c r="EB579" s="26"/>
      <c r="EC579" s="26"/>
      <c r="ED579" s="26"/>
      <c r="EE579" s="26"/>
      <c r="EF579" s="26"/>
      <c r="EG579" s="26"/>
      <c r="EH579" s="26"/>
      <c r="EI579" s="26"/>
      <c r="EJ579" s="26"/>
      <c r="EK579" s="26"/>
      <c r="EL579" s="26"/>
      <c r="EM579" s="26"/>
      <c r="EN579" s="26"/>
      <c r="EO579" s="26"/>
      <c r="EP579" s="26"/>
      <c r="EQ579" s="26"/>
      <c r="ER579" s="26"/>
      <c r="ES579" s="26"/>
      <c r="ET579" s="26"/>
      <c r="EU579" s="26"/>
      <c r="EV579" s="26"/>
      <c r="EW579" s="26"/>
      <c r="EX579" s="26"/>
      <c r="EY579" s="26"/>
      <c r="EZ579" s="26"/>
      <c r="FA579" s="26"/>
      <c r="FB579" s="26"/>
      <c r="FC579" s="26"/>
      <c r="FD579" s="26"/>
      <c r="FE579" s="26"/>
      <c r="FF579" s="26"/>
      <c r="FG579" s="26"/>
      <c r="FH579" s="26"/>
      <c r="FI579" s="26"/>
      <c r="FJ579" s="26"/>
    </row>
    <row r="580" spans="1:166" x14ac:dyDescent="0.2">
      <c r="A580" s="35" t="s">
        <v>1619</v>
      </c>
      <c r="B580" s="35" t="s">
        <v>223</v>
      </c>
      <c r="C580" s="35" t="s">
        <v>1620</v>
      </c>
      <c r="E580" s="36">
        <v>291.7081</v>
      </c>
      <c r="F580" s="35">
        <v>4.25</v>
      </c>
      <c r="G580" s="35">
        <v>-103400</v>
      </c>
      <c r="H580" s="35">
        <v>38.161999999999999</v>
      </c>
      <c r="I580" s="35">
        <v>1100</v>
      </c>
      <c r="J580" s="35" t="s">
        <v>1621</v>
      </c>
      <c r="K580" s="35">
        <v>2</v>
      </c>
      <c r="L580" s="35">
        <v>1</v>
      </c>
      <c r="M580" s="35">
        <v>3</v>
      </c>
      <c r="N580" s="41">
        <v>23.742999999999999</v>
      </c>
      <c r="O580" s="35">
        <v>1.041E-3</v>
      </c>
      <c r="P580" s="35">
        <v>116800</v>
      </c>
      <c r="Q580" s="35">
        <v>0</v>
      </c>
      <c r="R580" s="35">
        <v>0</v>
      </c>
      <c r="S580" s="35">
        <v>-7563</v>
      </c>
      <c r="T580" s="42">
        <v>1100</v>
      </c>
      <c r="U580" s="35">
        <v>3.3935000000000031</v>
      </c>
      <c r="V580" s="35">
        <v>-2.0945502821193145</v>
      </c>
      <c r="W580" s="35">
        <v>-1.191E-3</v>
      </c>
      <c r="X580" s="35">
        <v>58400</v>
      </c>
      <c r="Y580" s="35">
        <v>0</v>
      </c>
      <c r="Z580" s="35">
        <v>1.046165E-5</v>
      </c>
      <c r="AA580" s="35">
        <v>-102331.04406</v>
      </c>
      <c r="AB580" s="35">
        <v>311.5</v>
      </c>
      <c r="AC580" s="35">
        <v>-11.952500000000001</v>
      </c>
      <c r="AD580" s="35">
        <v>146.32396668042276</v>
      </c>
      <c r="AE580" s="35">
        <v>4.5325000000000001E-3</v>
      </c>
      <c r="AF580" s="35">
        <v>-310698</v>
      </c>
      <c r="AG580" s="35">
        <v>-1737.5400400000001</v>
      </c>
      <c r="AH580" s="35">
        <v>-2.2461649999999999E-7</v>
      </c>
      <c r="AI580" s="35">
        <v>-89498.908150000003</v>
      </c>
      <c r="AJ580" s="35">
        <v>332.6</v>
      </c>
      <c r="AK580" s="35">
        <v>-25.693999550000001</v>
      </c>
      <c r="AL580" s="35">
        <v>271.35659046382261</v>
      </c>
      <c r="AM580" s="35">
        <v>4.7650000000000001E-3</v>
      </c>
      <c r="AN580" s="35">
        <v>-334248</v>
      </c>
      <c r="AO580" s="35">
        <v>-1737.5400400000001</v>
      </c>
      <c r="AP580" s="35">
        <v>-2.2461649999999999E-7</v>
      </c>
      <c r="AQ580" s="35">
        <v>-104499.4996</v>
      </c>
      <c r="AR580" s="42">
        <v>1100</v>
      </c>
      <c r="AS580" s="35">
        <v>2</v>
      </c>
      <c r="AT580" s="35">
        <v>23</v>
      </c>
      <c r="AU580" s="35">
        <v>1</v>
      </c>
      <c r="AV580" s="35">
        <v>14</v>
      </c>
      <c r="AW580" s="35">
        <v>1.5</v>
      </c>
      <c r="AX580" s="26"/>
      <c r="AY580" s="26"/>
      <c r="AZ580" s="26"/>
      <c r="BA580" s="26"/>
      <c r="BB580" s="26"/>
      <c r="BC580" s="26"/>
      <c r="BD580" s="26"/>
      <c r="BE580" s="26"/>
      <c r="BF580" s="26"/>
      <c r="BG580" s="26"/>
      <c r="BH580" s="26"/>
      <c r="BI580" s="26"/>
      <c r="BJ580" s="26"/>
      <c r="BK580" s="26"/>
      <c r="BL580" s="26"/>
      <c r="BM580" s="26"/>
      <c r="BN580" s="26"/>
      <c r="BO580" s="26"/>
      <c r="BP580" s="26"/>
      <c r="BQ580" s="26"/>
      <c r="BR580" s="26"/>
      <c r="BS580" s="26"/>
      <c r="BT580" s="26"/>
      <c r="BU580" s="26"/>
      <c r="BV580" s="26"/>
      <c r="BW580" s="26"/>
      <c r="BX580" s="26"/>
      <c r="BY580" s="26"/>
      <c r="BZ580" s="26"/>
      <c r="CA580" s="26"/>
      <c r="CB580" s="26"/>
      <c r="CC580" s="26"/>
      <c r="CD580" s="26"/>
      <c r="CE580" s="26"/>
      <c r="CF580" s="26"/>
      <c r="CG580" s="26"/>
      <c r="CH580" s="26"/>
      <c r="CI580" s="26"/>
      <c r="CJ580" s="26"/>
      <c r="CK580" s="26"/>
      <c r="CL580" s="26"/>
      <c r="CM580" s="26"/>
      <c r="CN580" s="26"/>
      <c r="CO580" s="26"/>
      <c r="CP580" s="26"/>
      <c r="CQ580" s="26"/>
      <c r="CR580" s="26"/>
      <c r="CS580" s="26"/>
      <c r="CT580" s="26"/>
      <c r="CU580" s="26"/>
      <c r="CV580" s="26"/>
      <c r="CW580" s="26"/>
      <c r="CX580" s="26"/>
      <c r="CY580" s="26"/>
      <c r="CZ580" s="26"/>
      <c r="DA580" s="26"/>
      <c r="DB580" s="26"/>
      <c r="DC580" s="26"/>
      <c r="DD580" s="26"/>
      <c r="DE580" s="26"/>
      <c r="DF580" s="26"/>
      <c r="DG580" s="26"/>
      <c r="DH580" s="26"/>
      <c r="DI580" s="26"/>
      <c r="DJ580" s="26"/>
      <c r="DK580" s="26"/>
      <c r="DL580" s="26"/>
      <c r="DM580" s="26"/>
      <c r="DN580" s="26"/>
      <c r="DO580" s="26"/>
      <c r="DP580" s="26"/>
      <c r="DQ580" s="26"/>
      <c r="DR580" s="26"/>
      <c r="DS580" s="26"/>
      <c r="DT580" s="26"/>
      <c r="DU580" s="26"/>
      <c r="DV580" s="26"/>
      <c r="DW580" s="26"/>
      <c r="DX580" s="26"/>
      <c r="DY580" s="26"/>
      <c r="DZ580" s="26"/>
      <c r="EA580" s="26"/>
      <c r="EB580" s="26"/>
      <c r="EC580" s="26"/>
      <c r="ED580" s="26"/>
      <c r="EE580" s="26"/>
      <c r="EF580" s="26"/>
      <c r="EG580" s="26"/>
      <c r="EH580" s="26"/>
      <c r="EI580" s="26"/>
      <c r="EJ580" s="26"/>
      <c r="EK580" s="26"/>
      <c r="EL580" s="26"/>
      <c r="EM580" s="26"/>
      <c r="EN580" s="26"/>
      <c r="EO580" s="26"/>
      <c r="EP580" s="26"/>
      <c r="EQ580" s="26"/>
      <c r="ER580" s="26"/>
      <c r="ES580" s="26"/>
      <c r="ET580" s="26"/>
      <c r="EU580" s="26"/>
      <c r="EV580" s="26"/>
      <c r="EW580" s="26"/>
      <c r="EX580" s="26"/>
      <c r="EY580" s="26"/>
      <c r="EZ580" s="26"/>
      <c r="FA580" s="26"/>
      <c r="FB580" s="26"/>
      <c r="FC580" s="26"/>
      <c r="FD580" s="26"/>
      <c r="FE580" s="26"/>
      <c r="FF580" s="26"/>
      <c r="FG580" s="26"/>
      <c r="FH580" s="26"/>
      <c r="FI580" s="26"/>
      <c r="FJ580" s="26"/>
    </row>
    <row r="581" spans="1:166" x14ac:dyDescent="0.2">
      <c r="A581" s="35" t="s">
        <v>1622</v>
      </c>
      <c r="B581" s="35" t="s">
        <v>104</v>
      </c>
      <c r="C581" s="35" t="s">
        <v>1623</v>
      </c>
      <c r="E581" s="36">
        <v>371.6121</v>
      </c>
      <c r="F581" s="35">
        <v>3.8899999999999998E-3</v>
      </c>
      <c r="G581" s="35">
        <v>-61800</v>
      </c>
      <c r="H581" s="35">
        <v>99.739000000000004</v>
      </c>
      <c r="I581" s="35">
        <v>1300</v>
      </c>
      <c r="J581" s="35" t="s">
        <v>1621</v>
      </c>
      <c r="K581" s="35">
        <v>2</v>
      </c>
      <c r="L581" s="35">
        <v>1</v>
      </c>
      <c r="M581" s="35">
        <v>3</v>
      </c>
      <c r="N581" s="41">
        <v>25.726998999999999</v>
      </c>
      <c r="O581" s="35">
        <v>4.1E-5</v>
      </c>
      <c r="P581" s="35">
        <v>136300</v>
      </c>
      <c r="Q581" s="35">
        <v>0</v>
      </c>
      <c r="R581" s="35">
        <v>0</v>
      </c>
      <c r="S581" s="35">
        <v>-8131</v>
      </c>
      <c r="T581" s="42">
        <v>1300</v>
      </c>
      <c r="U581" s="35">
        <v>10.455001000000003</v>
      </c>
      <c r="V581" s="35">
        <v>-93.233939280827371</v>
      </c>
      <c r="W581" s="35">
        <v>-2.41E-4</v>
      </c>
      <c r="X581" s="35">
        <v>68150</v>
      </c>
      <c r="Y581" s="35">
        <v>0</v>
      </c>
      <c r="Z581" s="35">
        <v>1.046165E-5</v>
      </c>
      <c r="AA581" s="35">
        <v>-58606.573109999998</v>
      </c>
      <c r="AB581" s="35">
        <v>311.5</v>
      </c>
      <c r="AC581" s="35">
        <v>-4.8909989999999972</v>
      </c>
      <c r="AD581" s="35">
        <v>55.184577681714785</v>
      </c>
      <c r="AE581" s="35">
        <v>5.4825000000000004E-3</v>
      </c>
      <c r="AF581" s="35">
        <v>-300948</v>
      </c>
      <c r="AG581" s="35">
        <v>-1737.5400400000001</v>
      </c>
      <c r="AH581" s="35">
        <v>-2.2461649999999999E-7</v>
      </c>
      <c r="AI581" s="35">
        <v>-45774.4372</v>
      </c>
      <c r="AJ581" s="35">
        <v>332.6</v>
      </c>
      <c r="AK581" s="35">
        <v>-23.2129984</v>
      </c>
      <c r="AL581" s="35">
        <v>221.8947427262479</v>
      </c>
      <c r="AM581" s="35">
        <v>5.7924999999999999E-3</v>
      </c>
      <c r="AN581" s="35">
        <v>-332348</v>
      </c>
      <c r="AO581" s="35">
        <v>-1737.5400400000001</v>
      </c>
      <c r="AP581" s="35">
        <v>-2.2461649999999999E-7</v>
      </c>
      <c r="AQ581" s="35">
        <v>-65775.2258</v>
      </c>
      <c r="AR581" s="42">
        <v>1300</v>
      </c>
      <c r="AS581" s="35">
        <v>2</v>
      </c>
      <c r="AT581" s="35">
        <v>23</v>
      </c>
      <c r="AU581" s="35">
        <v>1</v>
      </c>
      <c r="AV581" s="35">
        <v>14</v>
      </c>
      <c r="AW581" s="35">
        <v>2</v>
      </c>
      <c r="AX581" s="26"/>
      <c r="AY581" s="26"/>
      <c r="AZ581" s="26"/>
      <c r="BA581" s="26"/>
      <c r="BB581" s="26"/>
      <c r="BC581" s="26"/>
      <c r="BD581" s="26"/>
      <c r="BE581" s="26"/>
      <c r="BF581" s="26"/>
      <c r="BG581" s="26"/>
      <c r="BH581" s="26"/>
      <c r="BI581" s="26"/>
      <c r="BJ581" s="26"/>
      <c r="BK581" s="26"/>
      <c r="BL581" s="26"/>
      <c r="BM581" s="26"/>
      <c r="BN581" s="26"/>
      <c r="BO581" s="26"/>
      <c r="BP581" s="26"/>
      <c r="BQ581" s="26"/>
      <c r="BR581" s="26"/>
      <c r="BS581" s="26"/>
      <c r="BT581" s="26"/>
      <c r="BU581" s="26"/>
      <c r="BV581" s="26"/>
      <c r="BW581" s="26"/>
      <c r="BX581" s="26"/>
      <c r="BY581" s="26"/>
      <c r="BZ581" s="26"/>
      <c r="CA581" s="26"/>
      <c r="CB581" s="26"/>
      <c r="CC581" s="26"/>
      <c r="CD581" s="26"/>
      <c r="CE581" s="26"/>
      <c r="CF581" s="26"/>
      <c r="CG581" s="26"/>
      <c r="CH581" s="26"/>
      <c r="CI581" s="26"/>
      <c r="CJ581" s="26"/>
      <c r="CK581" s="26"/>
      <c r="CL581" s="26"/>
      <c r="CM581" s="26"/>
      <c r="CN581" s="26"/>
      <c r="CO581" s="26"/>
      <c r="CP581" s="26"/>
      <c r="CQ581" s="26"/>
      <c r="CR581" s="26"/>
      <c r="CS581" s="26"/>
      <c r="CT581" s="26"/>
      <c r="CU581" s="26"/>
      <c r="CV581" s="26"/>
      <c r="CW581" s="26"/>
      <c r="CX581" s="26"/>
      <c r="CY581" s="26"/>
      <c r="CZ581" s="26"/>
      <c r="DA581" s="26"/>
      <c r="DB581" s="26"/>
      <c r="DC581" s="26"/>
      <c r="DD581" s="26"/>
      <c r="DE581" s="26"/>
      <c r="DF581" s="26"/>
      <c r="DG581" s="26"/>
      <c r="DH581" s="26"/>
      <c r="DI581" s="26"/>
      <c r="DJ581" s="26"/>
      <c r="DK581" s="26"/>
      <c r="DL581" s="26"/>
      <c r="DM581" s="26"/>
      <c r="DN581" s="26"/>
      <c r="DO581" s="26"/>
      <c r="DP581" s="26"/>
      <c r="DQ581" s="26"/>
      <c r="DR581" s="26"/>
      <c r="DS581" s="26"/>
      <c r="DT581" s="26"/>
      <c r="DU581" s="26"/>
      <c r="DV581" s="26"/>
      <c r="DW581" s="26"/>
      <c r="DX581" s="26"/>
      <c r="DY581" s="26"/>
      <c r="DZ581" s="26"/>
      <c r="EA581" s="26"/>
      <c r="EB581" s="26"/>
      <c r="EC581" s="26"/>
      <c r="ED581" s="26"/>
      <c r="EE581" s="26"/>
      <c r="EF581" s="26"/>
      <c r="EG581" s="26"/>
      <c r="EH581" s="26"/>
      <c r="EI581" s="26"/>
      <c r="EJ581" s="26"/>
      <c r="EK581" s="26"/>
      <c r="EL581" s="26"/>
      <c r="EM581" s="26"/>
      <c r="EN581" s="26"/>
      <c r="EO581" s="26"/>
      <c r="EP581" s="26"/>
      <c r="EQ581" s="26"/>
      <c r="ER581" s="26"/>
      <c r="ES581" s="26"/>
      <c r="ET581" s="26"/>
      <c r="EU581" s="26"/>
      <c r="EV581" s="26"/>
      <c r="EW581" s="26"/>
      <c r="EX581" s="26"/>
      <c r="EY581" s="26"/>
      <c r="EZ581" s="26"/>
      <c r="FA581" s="26"/>
      <c r="FB581" s="26"/>
      <c r="FC581" s="26"/>
      <c r="FD581" s="26"/>
      <c r="FE581" s="26"/>
      <c r="FF581" s="26"/>
      <c r="FG581" s="26"/>
      <c r="FH581" s="26"/>
      <c r="FI581" s="26"/>
      <c r="FJ581" s="26"/>
    </row>
    <row r="582" spans="1:166" x14ac:dyDescent="0.2">
      <c r="A582" s="35" t="s">
        <v>1624</v>
      </c>
      <c r="B582" s="35" t="s">
        <v>99</v>
      </c>
      <c r="C582" s="35" t="s">
        <v>1625</v>
      </c>
      <c r="E582" s="36">
        <v>122.9015</v>
      </c>
      <c r="F582" s="35">
        <v>2.8780000000000001</v>
      </c>
      <c r="G582" s="35">
        <v>-94500</v>
      </c>
      <c r="H582" s="35">
        <v>27.56</v>
      </c>
      <c r="I582" s="35">
        <v>1300</v>
      </c>
      <c r="J582" s="35" t="s">
        <v>1582</v>
      </c>
      <c r="K582" s="35">
        <v>2</v>
      </c>
      <c r="L582" s="35">
        <v>2</v>
      </c>
      <c r="M582" s="35">
        <v>3</v>
      </c>
      <c r="N582" s="41">
        <v>16.968599000000001</v>
      </c>
      <c r="O582" s="35">
        <v>2.25458E-3</v>
      </c>
      <c r="P582" s="35">
        <v>108561</v>
      </c>
      <c r="Q582" s="35">
        <v>0</v>
      </c>
      <c r="R582" s="35">
        <v>-3.0660000000000001E-7</v>
      </c>
      <c r="S582" s="35">
        <v>-5616</v>
      </c>
      <c r="T582" s="35">
        <v>1088</v>
      </c>
      <c r="U582" s="35">
        <v>7700</v>
      </c>
      <c r="V582" s="35" t="s">
        <v>92</v>
      </c>
      <c r="W582" s="35">
        <v>24</v>
      </c>
      <c r="X582" s="35">
        <v>0</v>
      </c>
      <c r="Y582" s="35">
        <v>0</v>
      </c>
      <c r="Z582" s="35">
        <v>0</v>
      </c>
      <c r="AA582" s="35">
        <v>0</v>
      </c>
      <c r="AB582" s="35">
        <v>-3192</v>
      </c>
      <c r="AC582" s="42">
        <v>1300</v>
      </c>
      <c r="AD582" s="35">
        <v>-6.7540990000000019</v>
      </c>
      <c r="AE582" s="35">
        <v>72.315291492004519</v>
      </c>
      <c r="AF582" s="35">
        <v>-2.4565920000000001E-3</v>
      </c>
      <c r="AG582" s="35">
        <v>41155.75</v>
      </c>
      <c r="AH582" s="35">
        <v>117.19119999999999</v>
      </c>
      <c r="AI582" s="35">
        <v>1.0631780850000001E-5</v>
      </c>
      <c r="AJ582" s="35">
        <v>-97456.799209999997</v>
      </c>
      <c r="AK582" s="35">
        <v>311.5</v>
      </c>
      <c r="AL582" s="35">
        <v>-22.100099</v>
      </c>
      <c r="AM582" s="35">
        <v>220.73380845454665</v>
      </c>
      <c r="AN582" s="35">
        <v>3.2669080000000007E-3</v>
      </c>
      <c r="AO582" s="35">
        <v>-327942.25</v>
      </c>
      <c r="AP582" s="35">
        <v>-1620.3488400000001</v>
      </c>
      <c r="AQ582" s="35">
        <v>-5.4485649999999977E-8</v>
      </c>
      <c r="AR582" s="35">
        <v>-84624.6633</v>
      </c>
      <c r="AS582" s="35">
        <v>1088</v>
      </c>
      <c r="AT582" s="35">
        <v>-29.131500000000003</v>
      </c>
      <c r="AU582" s="35">
        <v>265.44482023815056</v>
      </c>
      <c r="AV582" s="35">
        <v>5.5214880000000006E-3</v>
      </c>
      <c r="AW582" s="35">
        <v>-382222.75</v>
      </c>
      <c r="AX582" s="35">
        <v>-1620.3488400000001</v>
      </c>
      <c r="AY582" s="35">
        <v>-2.0778564999999998E-7</v>
      </c>
      <c r="AZ582" s="35">
        <v>-82200.6633</v>
      </c>
      <c r="BA582" s="42">
        <v>1300</v>
      </c>
      <c r="BB582" s="35">
        <v>2</v>
      </c>
      <c r="BC582" s="35">
        <v>23</v>
      </c>
      <c r="BD582" s="35">
        <v>1</v>
      </c>
      <c r="BE582" s="35">
        <v>20</v>
      </c>
      <c r="BF582" s="35">
        <v>1</v>
      </c>
      <c r="BG582" s="26"/>
      <c r="BH582" s="26"/>
      <c r="BI582" s="26"/>
      <c r="BJ582" s="26"/>
      <c r="BK582" s="26"/>
      <c r="BL582" s="26"/>
      <c r="BM582" s="26"/>
      <c r="BN582" s="26"/>
      <c r="BO582" s="26"/>
      <c r="BP582" s="26"/>
      <c r="BQ582" s="26"/>
      <c r="BR582" s="26"/>
      <c r="BS582" s="26"/>
      <c r="BT582" s="26"/>
      <c r="BU582" s="26"/>
      <c r="BV582" s="26"/>
      <c r="BW582" s="26"/>
      <c r="BX582" s="26"/>
      <c r="BY582" s="26"/>
      <c r="BZ582" s="26"/>
      <c r="CA582" s="26"/>
      <c r="CB582" s="26"/>
      <c r="CC582" s="26"/>
      <c r="CD582" s="26"/>
      <c r="CE582" s="26"/>
      <c r="CF582" s="26"/>
      <c r="CG582" s="26"/>
      <c r="CH582" s="26"/>
      <c r="CI582" s="26"/>
      <c r="CJ582" s="26"/>
      <c r="CK582" s="26"/>
      <c r="CL582" s="26"/>
      <c r="CM582" s="26"/>
      <c r="CN582" s="26"/>
      <c r="CO582" s="26"/>
      <c r="CP582" s="26"/>
      <c r="CQ582" s="26"/>
      <c r="CR582" s="26"/>
      <c r="CS582" s="26"/>
      <c r="CT582" s="26"/>
      <c r="CU582" s="26"/>
      <c r="CV582" s="26"/>
      <c r="CW582" s="26"/>
      <c r="CX582" s="26"/>
      <c r="CY582" s="26"/>
      <c r="CZ582" s="26"/>
      <c r="DA582" s="26"/>
      <c r="DB582" s="26"/>
      <c r="DC582" s="26"/>
      <c r="DD582" s="26"/>
      <c r="DE582" s="26"/>
      <c r="DF582" s="26"/>
      <c r="DG582" s="26"/>
      <c r="DH582" s="26"/>
      <c r="DI582" s="26"/>
      <c r="DJ582" s="26"/>
      <c r="DK582" s="26"/>
      <c r="DL582" s="26"/>
      <c r="DM582" s="26"/>
      <c r="DN582" s="26"/>
      <c r="DO582" s="26"/>
      <c r="DP582" s="26"/>
      <c r="DQ582" s="26"/>
      <c r="DR582" s="26"/>
      <c r="DS582" s="26"/>
      <c r="DT582" s="26"/>
      <c r="DU582" s="26"/>
      <c r="DV582" s="26"/>
      <c r="DW582" s="26"/>
      <c r="DX582" s="26"/>
      <c r="DY582" s="26"/>
      <c r="DZ582" s="26"/>
      <c r="EA582" s="26"/>
      <c r="EB582" s="26"/>
      <c r="EC582" s="26"/>
      <c r="ED582" s="26"/>
      <c r="EE582" s="26"/>
      <c r="EF582" s="26"/>
      <c r="EG582" s="26"/>
      <c r="EH582" s="26"/>
      <c r="EI582" s="26"/>
      <c r="EJ582" s="26"/>
      <c r="EK582" s="26"/>
      <c r="EL582" s="26"/>
      <c r="EM582" s="26"/>
      <c r="EN582" s="26"/>
      <c r="EO582" s="26"/>
      <c r="EP582" s="26"/>
      <c r="EQ582" s="26"/>
      <c r="ER582" s="26"/>
      <c r="ES582" s="26"/>
      <c r="ET582" s="26"/>
      <c r="EU582" s="26"/>
      <c r="EV582" s="26"/>
      <c r="EW582" s="26"/>
      <c r="EX582" s="26"/>
      <c r="EY582" s="26"/>
      <c r="EZ582" s="26"/>
      <c r="FA582" s="26"/>
      <c r="FB582" s="26"/>
      <c r="FC582" s="26"/>
      <c r="FD582" s="26"/>
      <c r="FE582" s="26"/>
      <c r="FF582" s="26"/>
      <c r="FG582" s="26"/>
      <c r="FH582" s="26"/>
      <c r="FI582" s="26"/>
      <c r="FJ582" s="26"/>
    </row>
    <row r="583" spans="1:166" x14ac:dyDescent="0.2">
      <c r="A583" s="35" t="s">
        <v>1626</v>
      </c>
      <c r="B583" s="35" t="s">
        <v>223</v>
      </c>
      <c r="C583" s="35" t="s">
        <v>1627</v>
      </c>
      <c r="E583" s="36">
        <v>158.35419999999999</v>
      </c>
      <c r="F583" s="35">
        <v>2.76</v>
      </c>
      <c r="G583" s="35">
        <v>-133000</v>
      </c>
      <c r="H583" s="35">
        <v>29.38</v>
      </c>
      <c r="I583" s="35">
        <v>1200</v>
      </c>
      <c r="J583" s="35" t="s">
        <v>1582</v>
      </c>
      <c r="K583" s="35">
        <v>2</v>
      </c>
      <c r="L583" s="35">
        <v>1</v>
      </c>
      <c r="M583" s="35">
        <v>2</v>
      </c>
      <c r="N583" s="41">
        <v>28.966498999999999</v>
      </c>
      <c r="O583" s="35">
        <v>6.6209999999999999E-4</v>
      </c>
      <c r="P583" s="35">
        <v>92396.297000000006</v>
      </c>
      <c r="Q583" s="35">
        <v>-220.39301</v>
      </c>
      <c r="R583" s="35">
        <v>0</v>
      </c>
      <c r="S583" s="35">
        <v>-5200</v>
      </c>
      <c r="T583" s="42">
        <v>1200</v>
      </c>
      <c r="U583" s="35">
        <v>-13.644749000000001</v>
      </c>
      <c r="V583" s="35">
        <v>153.34267674897819</v>
      </c>
      <c r="W583" s="35">
        <v>-9.6511800000000005E-4</v>
      </c>
      <c r="X583" s="35">
        <v>26511.023500000003</v>
      </c>
      <c r="Y583" s="35">
        <v>-264.99922000000004</v>
      </c>
      <c r="Z583" s="35">
        <v>1.0486896275E-5</v>
      </c>
      <c r="AA583" s="35">
        <v>-134488.47036000001</v>
      </c>
      <c r="AB583" s="35">
        <v>311.5</v>
      </c>
      <c r="AC583" s="35">
        <v>-28.990749000000001</v>
      </c>
      <c r="AD583" s="35">
        <v>301.76119371152032</v>
      </c>
      <c r="AE583" s="35">
        <v>4.7583820000000002E-3</v>
      </c>
      <c r="AF583" s="35">
        <v>-342586.97649999999</v>
      </c>
      <c r="AG583" s="35">
        <v>-2002.53926</v>
      </c>
      <c r="AH583" s="35">
        <v>-1.9937022499999999E-7</v>
      </c>
      <c r="AI583" s="35">
        <v>-121656.33444999999</v>
      </c>
      <c r="AJ583" s="42">
        <v>1200</v>
      </c>
      <c r="AK583" s="35">
        <v>2</v>
      </c>
      <c r="AL583" s="35">
        <v>23</v>
      </c>
      <c r="AM583" s="35">
        <v>1</v>
      </c>
      <c r="AN583" s="35">
        <v>20</v>
      </c>
      <c r="AO583" s="35">
        <v>1.5</v>
      </c>
      <c r="AP583" s="26"/>
      <c r="AQ583" s="26"/>
      <c r="AR583" s="26"/>
      <c r="AS583" s="26"/>
      <c r="AT583" s="26"/>
      <c r="AU583" s="26"/>
      <c r="AV583" s="26"/>
      <c r="AW583" s="26"/>
      <c r="AX583" s="26"/>
      <c r="AY583" s="26"/>
      <c r="AZ583" s="26"/>
      <c r="BA583" s="26"/>
      <c r="BB583" s="26"/>
      <c r="BC583" s="26"/>
      <c r="BD583" s="26"/>
      <c r="BE583" s="26"/>
      <c r="BF583" s="26"/>
      <c r="BG583" s="26"/>
      <c r="BH583" s="26"/>
      <c r="BI583" s="26"/>
      <c r="BJ583" s="26"/>
      <c r="BK583" s="26"/>
      <c r="BL583" s="26"/>
      <c r="BM583" s="26"/>
      <c r="BN583" s="26"/>
      <c r="BO583" s="26"/>
      <c r="BP583" s="26"/>
      <c r="BQ583" s="26"/>
      <c r="BR583" s="26"/>
      <c r="BS583" s="26"/>
      <c r="BT583" s="26"/>
      <c r="BU583" s="26"/>
      <c r="BV583" s="26"/>
      <c r="BW583" s="26"/>
      <c r="BX583" s="26"/>
      <c r="BY583" s="26"/>
      <c r="BZ583" s="26"/>
      <c r="CA583" s="26"/>
      <c r="CB583" s="26"/>
      <c r="CC583" s="26"/>
      <c r="CD583" s="26"/>
      <c r="CE583" s="26"/>
      <c r="CF583" s="26"/>
      <c r="CG583" s="26"/>
      <c r="CH583" s="26"/>
      <c r="CI583" s="26"/>
      <c r="CJ583" s="26"/>
      <c r="CK583" s="26"/>
      <c r="CL583" s="26"/>
      <c r="CM583" s="26"/>
      <c r="CN583" s="26"/>
      <c r="CO583" s="26"/>
      <c r="CP583" s="26"/>
      <c r="CQ583" s="26"/>
      <c r="CR583" s="26"/>
      <c r="CS583" s="26"/>
      <c r="CT583" s="26"/>
      <c r="CU583" s="26"/>
      <c r="CV583" s="26"/>
      <c r="CW583" s="26"/>
      <c r="CX583" s="26"/>
      <c r="CY583" s="26"/>
      <c r="CZ583" s="26"/>
      <c r="DA583" s="26"/>
      <c r="DB583" s="26"/>
      <c r="DC583" s="26"/>
      <c r="DD583" s="26"/>
      <c r="DE583" s="26"/>
      <c r="DF583" s="26"/>
      <c r="DG583" s="26"/>
      <c r="DH583" s="26"/>
      <c r="DI583" s="26"/>
      <c r="DJ583" s="26"/>
      <c r="DK583" s="26"/>
      <c r="DL583" s="26"/>
      <c r="DM583" s="26"/>
      <c r="DN583" s="26"/>
      <c r="DO583" s="26"/>
      <c r="DP583" s="26"/>
      <c r="DQ583" s="26"/>
      <c r="DR583" s="26"/>
      <c r="DS583" s="26"/>
      <c r="DT583" s="26"/>
      <c r="DU583" s="26"/>
      <c r="DV583" s="26"/>
      <c r="DW583" s="26"/>
      <c r="DX583" s="26"/>
      <c r="DY583" s="26"/>
      <c r="DZ583" s="26"/>
      <c r="EA583" s="26"/>
      <c r="EB583" s="26"/>
      <c r="EC583" s="26"/>
      <c r="ED583" s="26"/>
      <c r="EE583" s="26"/>
      <c r="EF583" s="26"/>
      <c r="EG583" s="26"/>
      <c r="EH583" s="26"/>
      <c r="EI583" s="26"/>
      <c r="EJ583" s="26"/>
      <c r="EK583" s="26"/>
      <c r="EL583" s="26"/>
      <c r="EM583" s="26"/>
      <c r="EN583" s="26"/>
      <c r="EO583" s="26"/>
      <c r="EP583" s="26"/>
      <c r="EQ583" s="26"/>
      <c r="ER583" s="26"/>
      <c r="ES583" s="26"/>
      <c r="ET583" s="26"/>
      <c r="EU583" s="26"/>
      <c r="EV583" s="26"/>
      <c r="EW583" s="26"/>
      <c r="EX583" s="26"/>
      <c r="EY583" s="26"/>
      <c r="EZ583" s="26"/>
      <c r="FA583" s="26"/>
      <c r="FB583" s="26"/>
      <c r="FC583" s="26"/>
      <c r="FD583" s="26"/>
      <c r="FE583" s="26"/>
      <c r="FF583" s="26"/>
      <c r="FG583" s="26"/>
      <c r="FH583" s="26"/>
      <c r="FI583" s="26"/>
      <c r="FJ583" s="26"/>
    </row>
    <row r="584" spans="1:166" x14ac:dyDescent="0.2">
      <c r="A584" s="35" t="s">
        <v>1628</v>
      </c>
      <c r="B584" s="35" t="s">
        <v>104</v>
      </c>
      <c r="C584" s="35" t="s">
        <v>1629</v>
      </c>
      <c r="E584" s="36">
        <v>193.80689999999998</v>
      </c>
      <c r="F584" s="35">
        <v>7.9299999999999995E-3</v>
      </c>
      <c r="G584" s="35">
        <v>-102000</v>
      </c>
      <c r="H584" s="35">
        <v>87.067999999999998</v>
      </c>
      <c r="I584" s="35">
        <v>1300</v>
      </c>
      <c r="J584" s="35" t="s">
        <v>1582</v>
      </c>
      <c r="K584" s="35">
        <v>2</v>
      </c>
      <c r="L584" s="35">
        <v>1</v>
      </c>
      <c r="M584" s="35">
        <v>2</v>
      </c>
      <c r="N584" s="41">
        <v>25.437999999999999</v>
      </c>
      <c r="O584" s="35">
        <v>1.5699999999999999E-4</v>
      </c>
      <c r="P584" s="35">
        <v>227400</v>
      </c>
      <c r="Q584" s="35">
        <v>0</v>
      </c>
      <c r="R584" s="35">
        <v>0</v>
      </c>
      <c r="S584" s="35">
        <v>-8361</v>
      </c>
      <c r="T584" s="42">
        <v>1300</v>
      </c>
      <c r="U584" s="35">
        <v>-5.0090000000000003</v>
      </c>
      <c r="V584" s="35">
        <v>50.442679958212807</v>
      </c>
      <c r="W584" s="35">
        <v>-5.6102400000000003E-4</v>
      </c>
      <c r="X584" s="35">
        <v>87450.5</v>
      </c>
      <c r="Y584" s="35">
        <v>234.38239999999999</v>
      </c>
      <c r="Z584" s="35">
        <v>1.0495311700000001E-5</v>
      </c>
      <c r="AA584" s="35">
        <v>-105597.14151</v>
      </c>
      <c r="AB584" s="35">
        <v>311.5</v>
      </c>
      <c r="AC584" s="35">
        <v>-20.355</v>
      </c>
      <c r="AD584" s="35">
        <v>198.86119692075499</v>
      </c>
      <c r="AE584" s="35">
        <v>5.162476E-3</v>
      </c>
      <c r="AF584" s="35">
        <v>-281647.5</v>
      </c>
      <c r="AG584" s="35">
        <v>-1503.1576400000001</v>
      </c>
      <c r="AH584" s="35">
        <v>-1.9095479999999999E-7</v>
      </c>
      <c r="AI584" s="35">
        <v>-92765.005600000004</v>
      </c>
      <c r="AJ584" s="42">
        <v>1300</v>
      </c>
      <c r="AK584" s="35">
        <v>2</v>
      </c>
      <c r="AL584" s="35">
        <v>23</v>
      </c>
      <c r="AM584" s="35">
        <v>1</v>
      </c>
      <c r="AN584" s="35">
        <v>20</v>
      </c>
      <c r="AO584" s="35">
        <v>2</v>
      </c>
      <c r="AP584" s="26"/>
      <c r="AQ584" s="26"/>
      <c r="AR584" s="26"/>
      <c r="AS584" s="26"/>
      <c r="AT584" s="26"/>
      <c r="AU584" s="26"/>
      <c r="AV584" s="26"/>
      <c r="AW584" s="26"/>
      <c r="AX584" s="26"/>
      <c r="AY584" s="26"/>
      <c r="AZ584" s="26"/>
      <c r="BA584" s="26"/>
      <c r="BB584" s="26"/>
      <c r="BC584" s="26"/>
      <c r="BD584" s="26"/>
      <c r="BE584" s="26"/>
      <c r="BF584" s="26"/>
      <c r="BG584" s="26"/>
      <c r="BH584" s="26"/>
      <c r="BI584" s="26"/>
      <c r="BJ584" s="26"/>
      <c r="BK584" s="26"/>
      <c r="BL584" s="26"/>
      <c r="BM584" s="26"/>
      <c r="BN584" s="26"/>
      <c r="BO584" s="26"/>
      <c r="BP584" s="26"/>
      <c r="BQ584" s="26"/>
      <c r="BR584" s="26"/>
      <c r="BS584" s="26"/>
      <c r="BT584" s="26"/>
      <c r="BU584" s="26"/>
      <c r="BV584" s="26"/>
      <c r="BW584" s="26"/>
      <c r="BX584" s="26"/>
      <c r="BY584" s="26"/>
      <c r="BZ584" s="26"/>
      <c r="CA584" s="26"/>
      <c r="CB584" s="26"/>
      <c r="CC584" s="26"/>
      <c r="CD584" s="26"/>
      <c r="CE584" s="26"/>
      <c r="CF584" s="26"/>
      <c r="CG584" s="26"/>
      <c r="CH584" s="26"/>
      <c r="CI584" s="26"/>
      <c r="CJ584" s="26"/>
      <c r="CK584" s="26"/>
      <c r="CL584" s="26"/>
      <c r="CM584" s="26"/>
      <c r="CN584" s="26"/>
      <c r="CO584" s="26"/>
      <c r="CP584" s="26"/>
      <c r="CQ584" s="26"/>
      <c r="CR584" s="26"/>
      <c r="CS584" s="26"/>
      <c r="CT584" s="26"/>
      <c r="CU584" s="26"/>
      <c r="CV584" s="26"/>
      <c r="CW584" s="26"/>
      <c r="CX584" s="26"/>
      <c r="CY584" s="26"/>
      <c r="CZ584" s="26"/>
      <c r="DA584" s="26"/>
      <c r="DB584" s="26"/>
      <c r="DC584" s="26"/>
      <c r="DD584" s="26"/>
      <c r="DE584" s="26"/>
      <c r="DF584" s="26"/>
      <c r="DG584" s="26"/>
      <c r="DH584" s="26"/>
      <c r="DI584" s="26"/>
      <c r="DJ584" s="26"/>
      <c r="DK584" s="26"/>
      <c r="DL584" s="26"/>
      <c r="DM584" s="26"/>
      <c r="DN584" s="26"/>
      <c r="DO584" s="26"/>
      <c r="DP584" s="26"/>
      <c r="DQ584" s="26"/>
      <c r="DR584" s="26"/>
      <c r="DS584" s="26"/>
      <c r="DT584" s="26"/>
      <c r="DU584" s="26"/>
      <c r="DV584" s="26"/>
      <c r="DW584" s="26"/>
      <c r="DX584" s="26"/>
      <c r="DY584" s="26"/>
      <c r="DZ584" s="26"/>
      <c r="EA584" s="26"/>
      <c r="EB584" s="26"/>
      <c r="EC584" s="26"/>
      <c r="ED584" s="26"/>
      <c r="EE584" s="26"/>
      <c r="EF584" s="26"/>
      <c r="EG584" s="26"/>
      <c r="EH584" s="26"/>
      <c r="EI584" s="26"/>
      <c r="EJ584" s="26"/>
      <c r="EK584" s="26"/>
      <c r="EL584" s="26"/>
      <c r="EM584" s="26"/>
      <c r="EN584" s="26"/>
      <c r="EO584" s="26"/>
      <c r="EP584" s="26"/>
      <c r="EQ584" s="26"/>
      <c r="ER584" s="26"/>
      <c r="ES584" s="26"/>
      <c r="ET584" s="26"/>
      <c r="EU584" s="26"/>
      <c r="EV584" s="26"/>
      <c r="EW584" s="26"/>
      <c r="EX584" s="26"/>
      <c r="EY584" s="26"/>
      <c r="EZ584" s="26"/>
      <c r="FA584" s="26"/>
      <c r="FB584" s="26"/>
      <c r="FC584" s="26"/>
      <c r="FD584" s="26"/>
      <c r="FE584" s="26"/>
      <c r="FF584" s="26"/>
      <c r="FG584" s="26"/>
      <c r="FH584" s="26"/>
      <c r="FI584" s="26"/>
      <c r="FJ584" s="26"/>
    </row>
    <row r="585" spans="1:166" x14ac:dyDescent="0.2">
      <c r="A585" s="35" t="s">
        <v>1630</v>
      </c>
      <c r="B585" s="35" t="s">
        <v>223</v>
      </c>
      <c r="C585" s="35" t="s">
        <v>1631</v>
      </c>
      <c r="E585" s="36">
        <v>89.992899999999992</v>
      </c>
      <c r="F585" s="35">
        <v>4.1100000000000003</v>
      </c>
      <c r="G585" s="35">
        <v>-186000</v>
      </c>
      <c r="H585" s="35">
        <v>20.762</v>
      </c>
      <c r="I585" s="35">
        <v>1200</v>
      </c>
      <c r="J585" s="35" t="s">
        <v>1582</v>
      </c>
      <c r="K585" s="35">
        <v>2</v>
      </c>
      <c r="L585" s="35">
        <v>1</v>
      </c>
      <c r="M585" s="35">
        <v>2</v>
      </c>
      <c r="N585" s="41">
        <v>11.588900000000001</v>
      </c>
      <c r="O585" s="35">
        <v>2.86747E-3</v>
      </c>
      <c r="P585" s="35">
        <v>273019</v>
      </c>
      <c r="Q585" s="35">
        <v>181.39100999999999</v>
      </c>
      <c r="R585" s="35">
        <v>0</v>
      </c>
      <c r="S585" s="35">
        <v>-7758</v>
      </c>
      <c r="T585" s="42">
        <v>1200</v>
      </c>
      <c r="U585" s="35">
        <v>-0.11040000000000028</v>
      </c>
      <c r="V585" s="35">
        <v>16.304980875564297</v>
      </c>
      <c r="W585" s="35">
        <v>-3.165186E-3</v>
      </c>
      <c r="X585" s="35">
        <v>143338.04999999999</v>
      </c>
      <c r="Y585" s="35">
        <v>637.87004000000002</v>
      </c>
      <c r="Z585" s="35">
        <v>1.04790036E-5</v>
      </c>
      <c r="AA585" s="35">
        <v>-192227.46851000001</v>
      </c>
      <c r="AB585" s="35">
        <v>311.5</v>
      </c>
      <c r="AC585" s="35">
        <v>-15.4564</v>
      </c>
      <c r="AD585" s="35">
        <v>164.72349783810637</v>
      </c>
      <c r="AE585" s="35">
        <v>2.5583140000000003E-3</v>
      </c>
      <c r="AF585" s="35">
        <v>-225759.95</v>
      </c>
      <c r="AG585" s="35">
        <v>-1099.67</v>
      </c>
      <c r="AH585" s="35">
        <v>-2.072629E-7</v>
      </c>
      <c r="AI585" s="35">
        <v>-179395.33259999999</v>
      </c>
      <c r="AJ585" s="42">
        <v>1200</v>
      </c>
      <c r="AK585" s="35">
        <v>2</v>
      </c>
      <c r="AL585" s="35">
        <v>23</v>
      </c>
      <c r="AM585" s="35">
        <v>1</v>
      </c>
      <c r="AN585" s="35">
        <v>31</v>
      </c>
      <c r="AO585" s="35">
        <v>1</v>
      </c>
      <c r="AP585" s="26"/>
      <c r="AQ585" s="26"/>
      <c r="AR585" s="26"/>
      <c r="AS585" s="26"/>
      <c r="AT585" s="26"/>
      <c r="AU585" s="26"/>
      <c r="AV585" s="26"/>
      <c r="AW585" s="26"/>
      <c r="AX585" s="26"/>
      <c r="AY585" s="26"/>
      <c r="AZ585" s="26"/>
      <c r="BA585" s="26"/>
      <c r="BB585" s="26"/>
      <c r="BC585" s="26"/>
      <c r="BD585" s="26"/>
      <c r="BE585" s="26"/>
      <c r="BF585" s="26"/>
      <c r="BG585" s="26"/>
      <c r="BH585" s="26"/>
      <c r="BI585" s="26"/>
      <c r="BJ585" s="26"/>
      <c r="BK585" s="26"/>
      <c r="BL585" s="26"/>
      <c r="BM585" s="26"/>
      <c r="BN585" s="26"/>
      <c r="BO585" s="26"/>
      <c r="BP585" s="26"/>
      <c r="BQ585" s="26"/>
      <c r="BR585" s="26"/>
      <c r="BS585" s="26"/>
      <c r="BT585" s="26"/>
      <c r="BU585" s="26"/>
      <c r="BV585" s="26"/>
      <c r="BW585" s="26"/>
      <c r="BX585" s="26"/>
      <c r="BY585" s="26"/>
      <c r="BZ585" s="26"/>
      <c r="CA585" s="26"/>
      <c r="CB585" s="26"/>
      <c r="CC585" s="26"/>
      <c r="CD585" s="26"/>
      <c r="CE585" s="26"/>
      <c r="CF585" s="26"/>
      <c r="CG585" s="26"/>
      <c r="CH585" s="26"/>
      <c r="CI585" s="26"/>
      <c r="CJ585" s="26"/>
      <c r="CK585" s="26"/>
      <c r="CL585" s="26"/>
      <c r="CM585" s="26"/>
      <c r="CN585" s="26"/>
      <c r="CO585" s="26"/>
      <c r="CP585" s="26"/>
      <c r="CQ585" s="26"/>
      <c r="CR585" s="26"/>
      <c r="CS585" s="26"/>
      <c r="CT585" s="26"/>
      <c r="CU585" s="26"/>
      <c r="CV585" s="26"/>
      <c r="CW585" s="26"/>
      <c r="CX585" s="26"/>
      <c r="CY585" s="26"/>
      <c r="CZ585" s="26"/>
      <c r="DA585" s="26"/>
      <c r="DB585" s="26"/>
      <c r="DC585" s="26"/>
      <c r="DD585" s="26"/>
      <c r="DE585" s="26"/>
      <c r="DF585" s="26"/>
      <c r="DG585" s="26"/>
      <c r="DH585" s="26"/>
      <c r="DI585" s="26"/>
      <c r="DJ585" s="26"/>
      <c r="DK585" s="26"/>
      <c r="DL585" s="26"/>
      <c r="DM585" s="26"/>
      <c r="DN585" s="26"/>
      <c r="DO585" s="26"/>
      <c r="DP585" s="26"/>
      <c r="DQ585" s="26"/>
      <c r="DR585" s="26"/>
      <c r="DS585" s="26"/>
      <c r="DT585" s="26"/>
      <c r="DU585" s="26"/>
      <c r="DV585" s="26"/>
      <c r="DW585" s="26"/>
      <c r="DX585" s="26"/>
      <c r="DY585" s="26"/>
      <c r="DZ585" s="26"/>
      <c r="EA585" s="26"/>
      <c r="EB585" s="26"/>
      <c r="EC585" s="26"/>
      <c r="ED585" s="26"/>
      <c r="EE585" s="26"/>
      <c r="EF585" s="26"/>
      <c r="EG585" s="26"/>
      <c r="EH585" s="26"/>
      <c r="EI585" s="26"/>
      <c r="EJ585" s="26"/>
      <c r="EK585" s="26"/>
      <c r="EL585" s="26"/>
      <c r="EM585" s="26"/>
      <c r="EN585" s="26"/>
      <c r="EO585" s="26"/>
      <c r="EP585" s="26"/>
      <c r="EQ585" s="26"/>
      <c r="ER585" s="26"/>
      <c r="ES585" s="26"/>
      <c r="ET585" s="26"/>
      <c r="EU585" s="26"/>
      <c r="EV585" s="26"/>
      <c r="EW585" s="26"/>
      <c r="EX585" s="26"/>
      <c r="EY585" s="26"/>
      <c r="EZ585" s="26"/>
      <c r="FA585" s="26"/>
      <c r="FB585" s="26"/>
      <c r="FC585" s="26"/>
      <c r="FD585" s="26"/>
      <c r="FE585" s="26"/>
      <c r="FF585" s="26"/>
      <c r="FG585" s="26"/>
      <c r="FH585" s="26"/>
      <c r="FI585" s="26"/>
      <c r="FJ585" s="26"/>
    </row>
    <row r="586" spans="1:166" x14ac:dyDescent="0.2">
      <c r="A586" s="35" t="s">
        <v>1632</v>
      </c>
      <c r="B586" s="35" t="s">
        <v>223</v>
      </c>
      <c r="C586" s="35" t="s">
        <v>1633</v>
      </c>
      <c r="E586" s="36">
        <v>108.9913</v>
      </c>
      <c r="F586" s="35">
        <v>3.8</v>
      </c>
      <c r="G586" s="35">
        <v>-280400</v>
      </c>
      <c r="H586" s="35">
        <v>22.437999999999999</v>
      </c>
      <c r="I586" s="35">
        <v>1200</v>
      </c>
      <c r="J586" s="35" t="s">
        <v>1582</v>
      </c>
      <c r="K586" s="35">
        <v>2</v>
      </c>
      <c r="L586" s="35">
        <v>1</v>
      </c>
      <c r="M586" s="35">
        <v>2</v>
      </c>
      <c r="N586" s="41">
        <v>43.119498999999998</v>
      </c>
      <c r="O586" s="35">
        <v>-6.3123700000000003E-3</v>
      </c>
      <c r="P586" s="35">
        <v>57904.101999999999</v>
      </c>
      <c r="Q586" s="35">
        <v>-702.50098000000003</v>
      </c>
      <c r="R586" s="35">
        <v>1.7182299999999999E-6</v>
      </c>
      <c r="S586" s="35">
        <v>-405</v>
      </c>
      <c r="T586" s="42">
        <v>1200</v>
      </c>
      <c r="U586" s="35">
        <v>-25.901748999999995</v>
      </c>
      <c r="V586" s="35">
        <v>252.46735831680326</v>
      </c>
      <c r="W586" s="35">
        <v>5.8657960000000004E-3</v>
      </c>
      <c r="X586" s="35">
        <v>39194.876000000004</v>
      </c>
      <c r="Y586" s="35">
        <v>-992.36993000000007</v>
      </c>
      <c r="Z586" s="35">
        <v>9.6285654000000003E-6</v>
      </c>
      <c r="AA586" s="35">
        <v>-278786.47431000002</v>
      </c>
      <c r="AB586" s="35">
        <v>311.5</v>
      </c>
      <c r="AC586" s="35">
        <v>-41.247748999999999</v>
      </c>
      <c r="AD586" s="35">
        <v>400.88587527934499</v>
      </c>
      <c r="AE586" s="35">
        <v>1.1589296000000001E-2</v>
      </c>
      <c r="AF586" s="35">
        <v>-329903.12400000001</v>
      </c>
      <c r="AG586" s="35">
        <v>-2729.9099700000002</v>
      </c>
      <c r="AH586" s="35">
        <v>-1.0577011E-6</v>
      </c>
      <c r="AI586" s="35">
        <v>-265954.33840000001</v>
      </c>
      <c r="AJ586" s="42">
        <v>1200</v>
      </c>
      <c r="AK586" s="35">
        <v>2</v>
      </c>
      <c r="AL586" s="35">
        <v>23</v>
      </c>
      <c r="AM586" s="35">
        <v>1</v>
      </c>
      <c r="AN586" s="35">
        <v>31</v>
      </c>
      <c r="AO586" s="35">
        <v>1.5</v>
      </c>
      <c r="AP586" s="26"/>
      <c r="AQ586" s="26"/>
      <c r="AR586" s="26"/>
      <c r="AS586" s="26"/>
      <c r="AT586" s="26"/>
      <c r="AU586" s="26"/>
      <c r="AV586" s="26"/>
      <c r="AW586" s="26"/>
      <c r="AX586" s="26"/>
      <c r="AY586" s="26"/>
      <c r="AZ586" s="26"/>
      <c r="BA586" s="26"/>
      <c r="BB586" s="26"/>
      <c r="BC586" s="26"/>
      <c r="BD586" s="26"/>
      <c r="BE586" s="26"/>
      <c r="BF586" s="26"/>
      <c r="BG586" s="26"/>
      <c r="BH586" s="26"/>
      <c r="BI586" s="26"/>
      <c r="BJ586" s="26"/>
      <c r="BK586" s="26"/>
      <c r="BL586" s="26"/>
      <c r="BM586" s="26"/>
      <c r="BN586" s="26"/>
      <c r="BO586" s="26"/>
      <c r="BP586" s="26"/>
      <c r="BQ586" s="26"/>
      <c r="BR586" s="26"/>
      <c r="BS586" s="26"/>
      <c r="BT586" s="26"/>
      <c r="BU586" s="26"/>
      <c r="BV586" s="26"/>
      <c r="BW586" s="26"/>
      <c r="BX586" s="26"/>
      <c r="BY586" s="26"/>
      <c r="BZ586" s="26"/>
      <c r="CA586" s="26"/>
      <c r="CB586" s="26"/>
      <c r="CC586" s="26"/>
      <c r="CD586" s="26"/>
      <c r="CE586" s="26"/>
      <c r="CF586" s="26"/>
      <c r="CG586" s="26"/>
      <c r="CH586" s="26"/>
      <c r="CI586" s="26"/>
      <c r="CJ586" s="26"/>
      <c r="CK586" s="26"/>
      <c r="CL586" s="26"/>
      <c r="CM586" s="26"/>
      <c r="CN586" s="26"/>
      <c r="CO586" s="26"/>
      <c r="CP586" s="26"/>
      <c r="CQ586" s="26"/>
      <c r="CR586" s="26"/>
      <c r="CS586" s="26"/>
      <c r="CT586" s="26"/>
      <c r="CU586" s="26"/>
      <c r="CV586" s="26"/>
      <c r="CW586" s="26"/>
      <c r="CX586" s="26"/>
      <c r="CY586" s="26"/>
      <c r="CZ586" s="26"/>
      <c r="DA586" s="26"/>
      <c r="DB586" s="26"/>
      <c r="DC586" s="26"/>
      <c r="DD586" s="26"/>
      <c r="DE586" s="26"/>
      <c r="DF586" s="26"/>
      <c r="DG586" s="26"/>
      <c r="DH586" s="26"/>
      <c r="DI586" s="26"/>
      <c r="DJ586" s="26"/>
      <c r="DK586" s="26"/>
      <c r="DL586" s="26"/>
      <c r="DM586" s="26"/>
      <c r="DN586" s="26"/>
      <c r="DO586" s="26"/>
      <c r="DP586" s="26"/>
      <c r="DQ586" s="26"/>
      <c r="DR586" s="26"/>
      <c r="DS586" s="26"/>
      <c r="DT586" s="26"/>
      <c r="DU586" s="26"/>
      <c r="DV586" s="26"/>
      <c r="DW586" s="26"/>
      <c r="DX586" s="26"/>
      <c r="DY586" s="26"/>
      <c r="DZ586" s="26"/>
      <c r="EA586" s="26"/>
      <c r="EB586" s="26"/>
      <c r="EC586" s="26"/>
      <c r="ED586" s="26"/>
      <c r="EE586" s="26"/>
      <c r="EF586" s="26"/>
      <c r="EG586" s="26"/>
      <c r="EH586" s="26"/>
      <c r="EI586" s="26"/>
      <c r="EJ586" s="26"/>
      <c r="EK586" s="26"/>
      <c r="EL586" s="26"/>
      <c r="EM586" s="26"/>
      <c r="EN586" s="26"/>
      <c r="EO586" s="26"/>
      <c r="EP586" s="26"/>
      <c r="EQ586" s="26"/>
      <c r="ER586" s="26"/>
      <c r="ES586" s="26"/>
      <c r="ET586" s="26"/>
      <c r="EU586" s="26"/>
      <c r="EV586" s="26"/>
      <c r="EW586" s="26"/>
      <c r="EX586" s="26"/>
      <c r="EY586" s="26"/>
      <c r="EZ586" s="26"/>
      <c r="FA586" s="26"/>
      <c r="FB586" s="26"/>
      <c r="FC586" s="26"/>
      <c r="FD586" s="26"/>
      <c r="FE586" s="26"/>
      <c r="FF586" s="26"/>
      <c r="FG586" s="26"/>
      <c r="FH586" s="26"/>
      <c r="FI586" s="26"/>
      <c r="FJ586" s="26"/>
    </row>
    <row r="587" spans="1:166" x14ac:dyDescent="0.2">
      <c r="A587" s="35" t="s">
        <v>1634</v>
      </c>
      <c r="B587" s="35" t="s">
        <v>223</v>
      </c>
      <c r="C587" s="35" t="s">
        <v>1584</v>
      </c>
      <c r="E587" s="36">
        <v>124.6061</v>
      </c>
      <c r="F587" s="35" t="s">
        <v>546</v>
      </c>
      <c r="G587" s="35">
        <v>-2450</v>
      </c>
      <c r="H587" s="35">
        <v>14.6</v>
      </c>
      <c r="I587" s="35">
        <v>1300</v>
      </c>
      <c r="J587" s="35" t="s">
        <v>1582</v>
      </c>
      <c r="K587" s="35">
        <v>4</v>
      </c>
      <c r="L587" s="35">
        <v>1</v>
      </c>
      <c r="M587" s="35">
        <v>3</v>
      </c>
      <c r="N587" s="41">
        <v>12.106999999999999</v>
      </c>
      <c r="O587" s="35">
        <v>1.6019999999999999E-3</v>
      </c>
      <c r="P587" s="35">
        <v>90600</v>
      </c>
      <c r="Q587" s="35">
        <v>0</v>
      </c>
      <c r="R587" s="35">
        <v>0</v>
      </c>
      <c r="S587" s="35">
        <v>-4056</v>
      </c>
      <c r="T587" s="42">
        <v>1300</v>
      </c>
      <c r="U587" s="35">
        <v>-5.2631898999999995</v>
      </c>
      <c r="V587" s="35">
        <v>32.562773809762547</v>
      </c>
      <c r="W587" s="35">
        <v>-2.6667399999999999E-3</v>
      </c>
      <c r="X587" s="35">
        <v>10086.601499999997</v>
      </c>
      <c r="Y587" s="35">
        <v>0</v>
      </c>
      <c r="Z587" s="35">
        <v>1.07679325E-5</v>
      </c>
      <c r="AA587" s="35">
        <v>-3753.1756099999998</v>
      </c>
      <c r="AB587" s="35">
        <v>311.5</v>
      </c>
      <c r="AC587" s="35">
        <v>-20.609189900000001</v>
      </c>
      <c r="AD587" s="35">
        <v>180.98129077230462</v>
      </c>
      <c r="AE587" s="35">
        <v>3.0567600000000004E-3</v>
      </c>
      <c r="AF587" s="35">
        <v>-359011.39850000001</v>
      </c>
      <c r="AG587" s="35">
        <v>-1737.5400400000001</v>
      </c>
      <c r="AH587" s="35">
        <v>8.1665999999999985E-8</v>
      </c>
      <c r="AI587" s="35">
        <v>9078.9603000000006</v>
      </c>
      <c r="AJ587" s="35">
        <v>1210.4000000000001</v>
      </c>
      <c r="AK587" s="35">
        <v>-20.853000099999999</v>
      </c>
      <c r="AL587" s="35">
        <v>189.0436339517521</v>
      </c>
      <c r="AM587" s="35">
        <v>4.1215000000000002E-3</v>
      </c>
      <c r="AN587" s="35">
        <v>-323798</v>
      </c>
      <c r="AO587" s="35">
        <v>-1737.5400400000001</v>
      </c>
      <c r="AP587" s="35">
        <v>-2.2461649999999999E-7</v>
      </c>
      <c r="AQ587" s="35">
        <v>369.3118000000004</v>
      </c>
      <c r="AR587" s="42">
        <v>1300</v>
      </c>
      <c r="AS587" s="35">
        <v>2</v>
      </c>
      <c r="AT587" s="35">
        <v>23</v>
      </c>
      <c r="AU587" s="35">
        <v>1</v>
      </c>
      <c r="AV587" s="35">
        <v>37</v>
      </c>
      <c r="AW587" s="35">
        <v>1</v>
      </c>
      <c r="AX587" s="26"/>
      <c r="AY587" s="26"/>
      <c r="AZ587" s="26"/>
      <c r="BA587" s="26"/>
      <c r="BB587" s="26"/>
      <c r="BC587" s="26"/>
      <c r="BD587" s="26"/>
      <c r="BE587" s="26"/>
      <c r="BF587" s="26"/>
      <c r="BG587" s="26"/>
      <c r="BH587" s="26"/>
      <c r="BI587" s="26"/>
      <c r="BJ587" s="26"/>
      <c r="BK587" s="26"/>
      <c r="BL587" s="26"/>
      <c r="BM587" s="26"/>
      <c r="BN587" s="26"/>
      <c r="BO587" s="26"/>
      <c r="BP587" s="26"/>
      <c r="BQ587" s="26"/>
      <c r="BR587" s="26"/>
      <c r="BS587" s="26"/>
      <c r="BT587" s="26"/>
      <c r="BU587" s="26"/>
      <c r="BV587" s="26"/>
      <c r="BW587" s="26"/>
      <c r="BX587" s="26"/>
      <c r="BY587" s="26"/>
      <c r="BZ587" s="26"/>
      <c r="CA587" s="26"/>
      <c r="CB587" s="26"/>
      <c r="CC587" s="26"/>
      <c r="CD587" s="26"/>
      <c r="CE587" s="26"/>
      <c r="CF587" s="26"/>
      <c r="CG587" s="26"/>
      <c r="CH587" s="26"/>
      <c r="CI587" s="26"/>
      <c r="CJ587" s="26"/>
      <c r="CK587" s="26"/>
      <c r="CL587" s="26"/>
      <c r="CM587" s="26"/>
      <c r="CN587" s="26"/>
      <c r="CO587" s="26"/>
      <c r="CP587" s="26"/>
      <c r="CQ587" s="26"/>
      <c r="CR587" s="26"/>
      <c r="CS587" s="26"/>
      <c r="CT587" s="26"/>
      <c r="CU587" s="26"/>
      <c r="CV587" s="26"/>
      <c r="CW587" s="26"/>
      <c r="CX587" s="26"/>
      <c r="CY587" s="26"/>
      <c r="CZ587" s="26"/>
      <c r="DA587" s="26"/>
      <c r="DB587" s="26"/>
      <c r="DC587" s="26"/>
      <c r="DD587" s="26"/>
      <c r="DE587" s="26"/>
      <c r="DF587" s="26"/>
      <c r="DG587" s="26"/>
      <c r="DH587" s="26"/>
      <c r="DI587" s="26"/>
      <c r="DJ587" s="26"/>
      <c r="DK587" s="26"/>
      <c r="DL587" s="26"/>
      <c r="DM587" s="26"/>
      <c r="DN587" s="26"/>
      <c r="DO587" s="26"/>
      <c r="DP587" s="26"/>
      <c r="DQ587" s="26"/>
      <c r="DR587" s="26"/>
      <c r="DS587" s="26"/>
      <c r="DT587" s="26"/>
      <c r="DU587" s="26"/>
      <c r="DV587" s="26"/>
      <c r="DW587" s="26"/>
      <c r="DX587" s="26"/>
      <c r="DY587" s="26"/>
      <c r="DZ587" s="26"/>
      <c r="EA587" s="26"/>
      <c r="EB587" s="26"/>
      <c r="EC587" s="26"/>
      <c r="ED587" s="26"/>
      <c r="EE587" s="26"/>
      <c r="EF587" s="26"/>
      <c r="EG587" s="26"/>
      <c r="EH587" s="26"/>
      <c r="EI587" s="26"/>
      <c r="EJ587" s="26"/>
      <c r="EK587" s="26"/>
      <c r="EL587" s="26"/>
      <c r="EM587" s="26"/>
      <c r="EN587" s="26"/>
      <c r="EO587" s="26"/>
      <c r="EP587" s="26"/>
      <c r="EQ587" s="26"/>
      <c r="ER587" s="26"/>
      <c r="ES587" s="26"/>
      <c r="ET587" s="26"/>
      <c r="EU587" s="26"/>
      <c r="EV587" s="26"/>
      <c r="EW587" s="26"/>
      <c r="EX587" s="26"/>
      <c r="EY587" s="26"/>
      <c r="EZ587" s="26"/>
      <c r="FA587" s="26"/>
      <c r="FB587" s="26"/>
      <c r="FC587" s="26"/>
      <c r="FD587" s="26"/>
      <c r="FE587" s="26"/>
      <c r="FF587" s="26"/>
      <c r="FG587" s="26"/>
      <c r="FH587" s="26"/>
      <c r="FI587" s="26"/>
      <c r="FJ587" s="26"/>
    </row>
    <row r="588" spans="1:166" x14ac:dyDescent="0.2">
      <c r="A588" s="35" t="s">
        <v>1635</v>
      </c>
      <c r="B588" s="35" t="s">
        <v>223</v>
      </c>
      <c r="C588" s="35" t="s">
        <v>1636</v>
      </c>
      <c r="D588" s="35" t="s">
        <v>1637</v>
      </c>
      <c r="E588" s="36">
        <v>66.002839999999992</v>
      </c>
      <c r="F588" s="35">
        <v>5.9</v>
      </c>
      <c r="G588" s="35">
        <v>-28000</v>
      </c>
      <c r="H588" s="35">
        <v>9.0129999999999999</v>
      </c>
      <c r="I588" s="35">
        <v>2500</v>
      </c>
      <c r="J588" s="35" t="s">
        <v>1582</v>
      </c>
      <c r="K588" s="35">
        <v>4</v>
      </c>
      <c r="L588" s="35">
        <v>2</v>
      </c>
      <c r="M588" s="35">
        <v>4</v>
      </c>
      <c r="N588" s="41">
        <v>-36.112301000000002</v>
      </c>
      <c r="O588" s="35">
        <v>4.4343599999999997E-2</v>
      </c>
      <c r="P588" s="35">
        <v>-1978780</v>
      </c>
      <c r="Q588" s="35">
        <v>0</v>
      </c>
      <c r="R588" s="35">
        <v>0</v>
      </c>
      <c r="S588" s="35">
        <v>13462</v>
      </c>
      <c r="T588" s="35">
        <v>400</v>
      </c>
      <c r="U588" s="35">
        <v>0</v>
      </c>
      <c r="V588" s="26" t="s">
        <v>118</v>
      </c>
      <c r="W588" s="35">
        <v>11.079700000000001</v>
      </c>
      <c r="X588" s="35">
        <v>7.9898999999999996E-4</v>
      </c>
      <c r="Y588" s="35">
        <v>-1773</v>
      </c>
      <c r="Z588" s="35">
        <v>0</v>
      </c>
      <c r="AA588" s="35">
        <v>0</v>
      </c>
      <c r="AB588" s="35">
        <v>-3390</v>
      </c>
      <c r="AC588" s="42">
        <v>2500</v>
      </c>
      <c r="AD588" s="35">
        <v>40.673400999999998</v>
      </c>
      <c r="AE588" s="35">
        <v>-243.88735837155383</v>
      </c>
      <c r="AF588" s="35">
        <v>-4.4146916999999994E-2</v>
      </c>
      <c r="AG588" s="35">
        <v>-959076.25</v>
      </c>
      <c r="AH588" s="35">
        <v>129.32599999999999</v>
      </c>
      <c r="AI588" s="35">
        <v>1.0447664124999999E-5</v>
      </c>
      <c r="AJ588" s="35">
        <v>-13926.70551</v>
      </c>
      <c r="AK588" s="35">
        <v>311.5</v>
      </c>
      <c r="AL588" s="35">
        <v>25.327401000000002</v>
      </c>
      <c r="AM588" s="35">
        <v>-95.468841409011773</v>
      </c>
      <c r="AN588" s="35">
        <v>-3.8423416999999994E-2</v>
      </c>
      <c r="AO588" s="35">
        <v>-1328174.25</v>
      </c>
      <c r="AP588" s="35">
        <v>-1608.2140400000001</v>
      </c>
      <c r="AQ588" s="35">
        <v>-2.3860237499999997E-7</v>
      </c>
      <c r="AR588" s="35">
        <v>-1094.5696000000025</v>
      </c>
      <c r="AS588" s="35">
        <v>400</v>
      </c>
      <c r="AT588" s="35">
        <v>-21.864600000000003</v>
      </c>
      <c r="AU588" s="35">
        <v>205.81481936457271</v>
      </c>
      <c r="AV588" s="35">
        <v>5.1211929999999996E-3</v>
      </c>
      <c r="AW588" s="35">
        <v>-339670.75</v>
      </c>
      <c r="AX588" s="35">
        <v>-1608.2140400000001</v>
      </c>
      <c r="AY588" s="35">
        <v>-2.3860237499999997E-7</v>
      </c>
      <c r="AZ588" s="35">
        <v>-17946.569600000003</v>
      </c>
      <c r="BA588" s="35">
        <v>2130</v>
      </c>
      <c r="BB588" s="35">
        <v>2.8813995999999982</v>
      </c>
      <c r="BC588" s="35">
        <v>-4.0993417294384331</v>
      </c>
      <c r="BD588" s="35">
        <v>-6.0230699999999995E-4</v>
      </c>
      <c r="BE588" s="35">
        <v>29427.25</v>
      </c>
      <c r="BF588" s="35">
        <v>129.32599999999999</v>
      </c>
      <c r="BG588" s="35">
        <v>-1.3985875E-8</v>
      </c>
      <c r="BH588" s="35">
        <v>-31352.306338999999</v>
      </c>
      <c r="BI588" s="42">
        <v>2500</v>
      </c>
      <c r="BJ588" s="35">
        <v>2</v>
      </c>
      <c r="BK588" s="35">
        <v>23</v>
      </c>
      <c r="BL588" s="35">
        <v>1</v>
      </c>
      <c r="BM588" s="35">
        <v>57</v>
      </c>
      <c r="BN588" s="35">
        <v>0.5</v>
      </c>
      <c r="BO588" s="26"/>
      <c r="BP588" s="26"/>
      <c r="BQ588" s="26"/>
      <c r="BR588" s="26"/>
      <c r="BS588" s="26"/>
      <c r="BT588" s="26"/>
      <c r="BU588" s="26"/>
      <c r="BV588" s="26"/>
      <c r="BW588" s="26"/>
      <c r="BX588" s="26"/>
      <c r="BY588" s="26"/>
      <c r="BZ588" s="26"/>
      <c r="CA588" s="26"/>
      <c r="CB588" s="26"/>
      <c r="CC588" s="26"/>
      <c r="CD588" s="26"/>
      <c r="CE588" s="26"/>
      <c r="CF588" s="26"/>
      <c r="CG588" s="26"/>
      <c r="CH588" s="26"/>
      <c r="CI588" s="26"/>
      <c r="CJ588" s="26"/>
      <c r="CK588" s="26"/>
      <c r="CL588" s="26"/>
      <c r="CM588" s="26"/>
      <c r="CN588" s="26"/>
      <c r="CO588" s="26"/>
      <c r="CP588" s="26"/>
      <c r="CQ588" s="26"/>
      <c r="CR588" s="26"/>
      <c r="CS588" s="26"/>
      <c r="CT588" s="26"/>
      <c r="CU588" s="26"/>
      <c r="CV588" s="26"/>
      <c r="CW588" s="26"/>
      <c r="CX588" s="26"/>
      <c r="CY588" s="26"/>
      <c r="CZ588" s="26"/>
      <c r="DA588" s="26"/>
      <c r="DB588" s="26"/>
      <c r="DC588" s="26"/>
      <c r="DD588" s="26"/>
      <c r="DE588" s="26"/>
      <c r="DF588" s="26"/>
      <c r="DG588" s="26"/>
      <c r="DH588" s="26"/>
      <c r="DI588" s="26"/>
      <c r="DJ588" s="26"/>
      <c r="DK588" s="26"/>
      <c r="DL588" s="26"/>
      <c r="DM588" s="26"/>
      <c r="DN588" s="26"/>
      <c r="DO588" s="26"/>
      <c r="DP588" s="26"/>
      <c r="DQ588" s="26"/>
      <c r="DR588" s="26"/>
      <c r="DS588" s="26"/>
      <c r="DT588" s="26"/>
      <c r="DU588" s="26"/>
      <c r="DV588" s="26"/>
      <c r="DW588" s="26"/>
      <c r="DX588" s="26"/>
      <c r="DY588" s="26"/>
      <c r="DZ588" s="26"/>
      <c r="EA588" s="26"/>
      <c r="EB588" s="26"/>
      <c r="EC588" s="26"/>
      <c r="ED588" s="26"/>
      <c r="EE588" s="26"/>
      <c r="EF588" s="26"/>
      <c r="EG588" s="26"/>
      <c r="EH588" s="26"/>
      <c r="EI588" s="26"/>
      <c r="EJ588" s="26"/>
      <c r="EK588" s="26"/>
      <c r="EL588" s="26"/>
      <c r="EM588" s="26"/>
      <c r="EN588" s="26"/>
      <c r="EO588" s="26"/>
      <c r="EP588" s="26"/>
      <c r="EQ588" s="26"/>
      <c r="ER588" s="26"/>
      <c r="ES588" s="26"/>
      <c r="ET588" s="26"/>
      <c r="EU588" s="26"/>
      <c r="EV588" s="26"/>
      <c r="EW588" s="26"/>
      <c r="EX588" s="26"/>
      <c r="EY588" s="26"/>
      <c r="EZ588" s="26"/>
      <c r="FA588" s="26"/>
      <c r="FB588" s="26"/>
      <c r="FC588" s="26"/>
      <c r="FD588" s="26"/>
      <c r="FE588" s="26"/>
      <c r="FF588" s="26"/>
      <c r="FG588" s="26"/>
      <c r="FH588" s="26"/>
      <c r="FI588" s="26"/>
      <c r="FJ588" s="26"/>
    </row>
    <row r="589" spans="1:166" x14ac:dyDescent="0.2">
      <c r="A589" s="35" t="s">
        <v>1635</v>
      </c>
      <c r="B589" s="35" t="s">
        <v>104</v>
      </c>
      <c r="C589" s="35" t="s">
        <v>1636</v>
      </c>
      <c r="E589" s="36">
        <v>66.002839999999992</v>
      </c>
      <c r="F589" s="35">
        <v>2.7000000000000001E-3</v>
      </c>
      <c r="G589" s="35">
        <v>120700</v>
      </c>
      <c r="H589" s="35">
        <v>55.076000000000001</v>
      </c>
      <c r="I589" s="35">
        <v>2500</v>
      </c>
      <c r="J589" s="35" t="s">
        <v>1582</v>
      </c>
      <c r="K589" s="35">
        <v>4</v>
      </c>
      <c r="L589" s="35">
        <v>1</v>
      </c>
      <c r="M589" s="35">
        <v>3</v>
      </c>
      <c r="N589" s="41">
        <v>12.921099999999999</v>
      </c>
      <c r="O589" s="35">
        <v>-6.61584E-4</v>
      </c>
      <c r="P589" s="35">
        <v>-59546</v>
      </c>
      <c r="Q589" s="35">
        <v>-202.63800000000001</v>
      </c>
      <c r="R589" s="35">
        <v>7.9997800000000002E-8</v>
      </c>
      <c r="S589" s="35">
        <v>-97</v>
      </c>
      <c r="T589" s="42">
        <v>2500</v>
      </c>
      <c r="U589" s="35">
        <v>-8.36</v>
      </c>
      <c r="V589" s="35">
        <v>34.160354439013531</v>
      </c>
      <c r="W589" s="35">
        <v>8.5826700000000001E-4</v>
      </c>
      <c r="X589" s="35">
        <v>540.75</v>
      </c>
      <c r="Y589" s="35">
        <v>-275.95</v>
      </c>
      <c r="Z589" s="35">
        <v>1.0407665224999999E-5</v>
      </c>
      <c r="AA589" s="35">
        <v>121214.29449</v>
      </c>
      <c r="AB589" s="35">
        <v>311.5</v>
      </c>
      <c r="AC589" s="35">
        <v>-23.706</v>
      </c>
      <c r="AD589" s="35">
        <v>182.57887140155557</v>
      </c>
      <c r="AE589" s="35">
        <v>6.5817669999999997E-3</v>
      </c>
      <c r="AF589" s="35">
        <v>-368557.25</v>
      </c>
      <c r="AG589" s="35">
        <v>-2013.4900400000001</v>
      </c>
      <c r="AH589" s="35">
        <v>-2.7860127499999999E-7</v>
      </c>
      <c r="AI589" s="35">
        <v>134046.43040000001</v>
      </c>
      <c r="AJ589" s="35">
        <v>2130</v>
      </c>
      <c r="AK589" s="35">
        <v>1.0399995999999998</v>
      </c>
      <c r="AL589" s="35">
        <v>-27.335289692455476</v>
      </c>
      <c r="AM589" s="35">
        <v>8.5826700000000001E-4</v>
      </c>
      <c r="AN589" s="35">
        <v>540.75</v>
      </c>
      <c r="AO589" s="35">
        <v>-275.95</v>
      </c>
      <c r="AP589" s="35">
        <v>-5.3984775000000001E-8</v>
      </c>
      <c r="AQ589" s="35">
        <v>120640.693661</v>
      </c>
      <c r="AR589" s="42">
        <v>2500</v>
      </c>
      <c r="AS589" s="35">
        <v>2</v>
      </c>
      <c r="AT589" s="35">
        <v>23</v>
      </c>
      <c r="AU589" s="35">
        <v>1</v>
      </c>
      <c r="AV589" s="35">
        <v>57</v>
      </c>
      <c r="AW589" s="35">
        <v>0.5</v>
      </c>
      <c r="AX589" s="26"/>
      <c r="AY589" s="26"/>
      <c r="AZ589" s="26"/>
      <c r="BA589" s="26"/>
      <c r="BB589" s="26"/>
      <c r="BC589" s="26"/>
      <c r="BD589" s="26"/>
      <c r="BE589" s="26"/>
      <c r="BF589" s="26"/>
      <c r="BG589" s="26"/>
      <c r="BH589" s="26"/>
      <c r="BI589" s="26"/>
      <c r="BJ589" s="26"/>
      <c r="BK589" s="26"/>
      <c r="BL589" s="26"/>
      <c r="BM589" s="26"/>
      <c r="BN589" s="26"/>
      <c r="BO589" s="26"/>
      <c r="BP589" s="26"/>
      <c r="BQ589" s="26"/>
      <c r="BR589" s="26"/>
      <c r="BS589" s="26"/>
      <c r="BT589" s="26"/>
      <c r="BU589" s="26"/>
      <c r="BV589" s="26"/>
      <c r="BW589" s="26"/>
      <c r="BX589" s="26"/>
      <c r="BY589" s="26"/>
      <c r="BZ589" s="26"/>
      <c r="CA589" s="26"/>
      <c r="CB589" s="26"/>
      <c r="CC589" s="26"/>
      <c r="CD589" s="26"/>
      <c r="CE589" s="26"/>
      <c r="CF589" s="26"/>
      <c r="CG589" s="26"/>
      <c r="CH589" s="26"/>
      <c r="CI589" s="26"/>
      <c r="CJ589" s="26"/>
      <c r="CK589" s="26"/>
      <c r="CL589" s="26"/>
      <c r="CM589" s="26"/>
      <c r="CN589" s="26"/>
      <c r="CO589" s="26"/>
      <c r="CP589" s="26"/>
      <c r="CQ589" s="26"/>
      <c r="CR589" s="26"/>
      <c r="CS589" s="26"/>
      <c r="CT589" s="26"/>
      <c r="CU589" s="26"/>
      <c r="CV589" s="26"/>
      <c r="CW589" s="26"/>
      <c r="CX589" s="26"/>
      <c r="CY589" s="26"/>
      <c r="CZ589" s="26"/>
      <c r="DA589" s="26"/>
      <c r="DB589" s="26"/>
      <c r="DC589" s="26"/>
      <c r="DD589" s="26"/>
      <c r="DE589" s="26"/>
      <c r="DF589" s="26"/>
      <c r="DG589" s="26"/>
      <c r="DH589" s="26"/>
      <c r="DI589" s="26"/>
      <c r="DJ589" s="26"/>
      <c r="DK589" s="26"/>
      <c r="DL589" s="26"/>
      <c r="DM589" s="26"/>
      <c r="DN589" s="26"/>
      <c r="DO589" s="26"/>
      <c r="DP589" s="26"/>
      <c r="DQ589" s="26"/>
      <c r="DR589" s="26"/>
      <c r="DS589" s="26"/>
      <c r="DT589" s="26"/>
      <c r="DU589" s="26"/>
      <c r="DV589" s="26"/>
      <c r="DW589" s="26"/>
      <c r="DX589" s="26"/>
      <c r="DY589" s="26"/>
      <c r="DZ589" s="26"/>
      <c r="EA589" s="26"/>
      <c r="EB589" s="26"/>
      <c r="EC589" s="26"/>
      <c r="ED589" s="26"/>
      <c r="EE589" s="26"/>
      <c r="EF589" s="26"/>
      <c r="EG589" s="26"/>
      <c r="EH589" s="26"/>
      <c r="EI589" s="26"/>
      <c r="EJ589" s="26"/>
      <c r="EK589" s="26"/>
      <c r="EL589" s="26"/>
      <c r="EM589" s="26"/>
      <c r="EN589" s="26"/>
      <c r="EO589" s="26"/>
      <c r="EP589" s="26"/>
      <c r="EQ589" s="26"/>
      <c r="ER589" s="26"/>
      <c r="ES589" s="26"/>
      <c r="ET589" s="26"/>
      <c r="EU589" s="26"/>
      <c r="EV589" s="26"/>
      <c r="EW589" s="26"/>
      <c r="EX589" s="26"/>
      <c r="EY589" s="26"/>
      <c r="EZ589" s="26"/>
      <c r="FA589" s="26"/>
      <c r="FB589" s="26"/>
      <c r="FC589" s="26"/>
      <c r="FD589" s="26"/>
      <c r="FE589" s="26"/>
      <c r="FF589" s="26"/>
      <c r="FG589" s="26"/>
      <c r="FH589" s="26"/>
      <c r="FI589" s="26"/>
      <c r="FJ589" s="26"/>
    </row>
    <row r="590" spans="1:166" x14ac:dyDescent="0.2">
      <c r="A590" s="35" t="s">
        <v>1638</v>
      </c>
      <c r="B590" s="35" t="s">
        <v>104</v>
      </c>
      <c r="C590" s="35" t="s">
        <v>1639</v>
      </c>
      <c r="E590" s="36">
        <v>67.995499999999993</v>
      </c>
      <c r="F590" s="35">
        <v>2.7799999999999999E-3</v>
      </c>
      <c r="G590" s="35">
        <v>45000</v>
      </c>
      <c r="H590" s="35">
        <v>57.158999999999999</v>
      </c>
      <c r="I590" s="35">
        <v>2500</v>
      </c>
      <c r="J590" s="35" t="s">
        <v>1582</v>
      </c>
      <c r="K590" s="35">
        <v>1</v>
      </c>
      <c r="L590" s="35">
        <v>1</v>
      </c>
      <c r="M590" s="35">
        <v>3</v>
      </c>
      <c r="N590" s="41">
        <v>12.020799999999999</v>
      </c>
      <c r="O590" s="35">
        <v>-4.7395199999999998E-4</v>
      </c>
      <c r="P590" s="35">
        <v>-26066.5</v>
      </c>
      <c r="Q590" s="35">
        <v>-157.495</v>
      </c>
      <c r="R590" s="35">
        <v>5.6689900000000001E-8</v>
      </c>
      <c r="S590" s="35">
        <v>-736</v>
      </c>
      <c r="T590" s="42">
        <v>2500</v>
      </c>
      <c r="U590" s="35">
        <v>-5.5972499999999998</v>
      </c>
      <c r="V590" s="35">
        <v>9.7232496496023231</v>
      </c>
      <c r="W590" s="35">
        <v>2.4211349999999997E-4</v>
      </c>
      <c r="X590" s="35">
        <v>23561.25</v>
      </c>
      <c r="Y590" s="35">
        <v>-65.878000000000014</v>
      </c>
      <c r="Z590" s="35">
        <v>1.0449505125E-5</v>
      </c>
      <c r="AA590" s="35">
        <v>44317.786240000001</v>
      </c>
      <c r="AB590" s="35">
        <v>311.5</v>
      </c>
      <c r="AC590" s="35">
        <v>-20.943249999999999</v>
      </c>
      <c r="AD590" s="35">
        <v>158.14176661214441</v>
      </c>
      <c r="AE590" s="35">
        <v>5.9656134999999996E-3</v>
      </c>
      <c r="AF590" s="35">
        <v>-345536.75</v>
      </c>
      <c r="AG590" s="35">
        <v>-1803.41804</v>
      </c>
      <c r="AH590" s="35">
        <v>-2.36761375E-7</v>
      </c>
      <c r="AI590" s="35">
        <v>57149.922149999999</v>
      </c>
      <c r="AJ590" s="35">
        <v>2130</v>
      </c>
      <c r="AK590" s="35">
        <v>3.8027496000000003</v>
      </c>
      <c r="AL590" s="35">
        <v>-51.772394481866741</v>
      </c>
      <c r="AM590" s="35">
        <v>2.4211349999999997E-4</v>
      </c>
      <c r="AN590" s="35">
        <v>23561.25</v>
      </c>
      <c r="AO590" s="35">
        <v>-65.878000000000014</v>
      </c>
      <c r="AP590" s="35">
        <v>-1.2144875E-8</v>
      </c>
      <c r="AQ590" s="35">
        <v>43744.185410999999</v>
      </c>
      <c r="AR590" s="42">
        <v>2500</v>
      </c>
      <c r="AS590" s="35">
        <v>2</v>
      </c>
      <c r="AT590" s="35">
        <v>23</v>
      </c>
      <c r="AU590" s="35">
        <v>1</v>
      </c>
      <c r="AV590" s="35">
        <v>65</v>
      </c>
      <c r="AW590" s="35">
        <v>0.5</v>
      </c>
      <c r="AX590" s="26"/>
      <c r="AY590" s="26"/>
      <c r="AZ590" s="26"/>
      <c r="BA590" s="26"/>
      <c r="BB590" s="26"/>
      <c r="BC590" s="26"/>
      <c r="BD590" s="26"/>
      <c r="BE590" s="26"/>
      <c r="BF590" s="26"/>
      <c r="BG590" s="26"/>
      <c r="BH590" s="26"/>
      <c r="BI590" s="26"/>
      <c r="BJ590" s="26"/>
      <c r="BK590" s="26"/>
      <c r="BL590" s="26"/>
      <c r="BM590" s="26"/>
      <c r="BN590" s="26"/>
      <c r="BO590" s="26"/>
      <c r="BP590" s="26"/>
      <c r="BQ590" s="26"/>
      <c r="BR590" s="26"/>
      <c r="BS590" s="26"/>
      <c r="BT590" s="26"/>
      <c r="BU590" s="26"/>
      <c r="BV590" s="26"/>
      <c r="BW590" s="26"/>
      <c r="BX590" s="26"/>
      <c r="BY590" s="26"/>
      <c r="BZ590" s="26"/>
      <c r="CA590" s="26"/>
      <c r="CB590" s="26"/>
      <c r="CC590" s="26"/>
      <c r="CD590" s="26"/>
      <c r="CE590" s="26"/>
      <c r="CF590" s="26"/>
      <c r="CG590" s="26"/>
      <c r="CH590" s="26"/>
      <c r="CI590" s="26"/>
      <c r="CJ590" s="26"/>
      <c r="CK590" s="26"/>
      <c r="CL590" s="26"/>
      <c r="CM590" s="26"/>
      <c r="CN590" s="26"/>
      <c r="CO590" s="26"/>
      <c r="CP590" s="26"/>
      <c r="CQ590" s="26"/>
      <c r="CR590" s="26"/>
      <c r="CS590" s="26"/>
      <c r="CT590" s="26"/>
      <c r="CU590" s="26"/>
      <c r="CV590" s="26"/>
      <c r="CW590" s="26"/>
      <c r="CX590" s="26"/>
      <c r="CY590" s="26"/>
      <c r="CZ590" s="26"/>
      <c r="DA590" s="26"/>
      <c r="DB590" s="26"/>
      <c r="DC590" s="26"/>
      <c r="DD590" s="26"/>
      <c r="DE590" s="26"/>
      <c r="DF590" s="26"/>
      <c r="DG590" s="26"/>
      <c r="DH590" s="26"/>
      <c r="DI590" s="26"/>
      <c r="DJ590" s="26"/>
      <c r="DK590" s="26"/>
      <c r="DL590" s="26"/>
      <c r="DM590" s="26"/>
      <c r="DN590" s="26"/>
      <c r="DO590" s="26"/>
      <c r="DP590" s="26"/>
      <c r="DQ590" s="26"/>
      <c r="DR590" s="26"/>
      <c r="DS590" s="26"/>
      <c r="DT590" s="26"/>
      <c r="DU590" s="26"/>
      <c r="DV590" s="26"/>
      <c r="DW590" s="26"/>
      <c r="DX590" s="26"/>
      <c r="DY590" s="26"/>
      <c r="DZ590" s="26"/>
      <c r="EA590" s="26"/>
      <c r="EB590" s="26"/>
      <c r="EC590" s="26"/>
      <c r="ED590" s="26"/>
      <c r="EE590" s="26"/>
      <c r="EF590" s="26"/>
      <c r="EG590" s="26"/>
      <c r="EH590" s="26"/>
      <c r="EI590" s="26"/>
      <c r="EJ590" s="26"/>
      <c r="EK590" s="26"/>
      <c r="EL590" s="26"/>
      <c r="EM590" s="26"/>
      <c r="EN590" s="26"/>
      <c r="EO590" s="26"/>
      <c r="EP590" s="26"/>
      <c r="EQ590" s="26"/>
      <c r="ER590" s="26"/>
      <c r="ES590" s="26"/>
      <c r="ET590" s="26"/>
      <c r="EU590" s="26"/>
      <c r="EV590" s="26"/>
      <c r="EW590" s="26"/>
      <c r="EX590" s="26"/>
      <c r="EY590" s="26"/>
      <c r="EZ590" s="26"/>
      <c r="FA590" s="26"/>
      <c r="FB590" s="26"/>
      <c r="FC590" s="26"/>
      <c r="FD590" s="26"/>
      <c r="FE590" s="26"/>
      <c r="FF590" s="26"/>
      <c r="FG590" s="26"/>
      <c r="FH590" s="26"/>
      <c r="FI590" s="26"/>
      <c r="FJ590" s="26"/>
    </row>
    <row r="591" spans="1:166" x14ac:dyDescent="0.2">
      <c r="A591" s="35" t="s">
        <v>1640</v>
      </c>
      <c r="B591" s="35" t="s">
        <v>104</v>
      </c>
      <c r="C591" s="35" t="s">
        <v>1641</v>
      </c>
      <c r="E591" s="36">
        <v>83.994900000000001</v>
      </c>
      <c r="F591" s="35">
        <v>3.4399999999999999E-3</v>
      </c>
      <c r="G591" s="35">
        <v>-18000</v>
      </c>
      <c r="H591" s="35">
        <v>64.322999999999993</v>
      </c>
      <c r="I591" s="35">
        <v>2500</v>
      </c>
      <c r="J591" s="35" t="s">
        <v>1582</v>
      </c>
      <c r="K591" s="35">
        <v>1</v>
      </c>
      <c r="L591" s="35">
        <v>1</v>
      </c>
      <c r="M591" s="35">
        <v>3</v>
      </c>
      <c r="N591" s="41">
        <v>21.2502</v>
      </c>
      <c r="O591" s="35">
        <v>-1.1777199999999999E-3</v>
      </c>
      <c r="P591" s="35">
        <v>-83472.601999999999</v>
      </c>
      <c r="Q591" s="35">
        <v>-385.04099000000002</v>
      </c>
      <c r="R591" s="35">
        <v>1.2239800000000001E-7</v>
      </c>
      <c r="S591" s="35">
        <v>694</v>
      </c>
      <c r="T591" s="42">
        <v>2500</v>
      </c>
      <c r="U591" s="35">
        <v>-8.4031000000000002</v>
      </c>
      <c r="V591" s="35">
        <v>51.630554370915661</v>
      </c>
      <c r="W591" s="35">
        <v>7.1404299999999993E-4</v>
      </c>
      <c r="X591" s="35">
        <v>31452.699000000001</v>
      </c>
      <c r="Y591" s="35">
        <v>-271.85798000000005</v>
      </c>
      <c r="Z591" s="35">
        <v>1.0432851150000001E-5</v>
      </c>
      <c r="AA591" s="35">
        <v>-17752.97061</v>
      </c>
      <c r="AB591" s="35">
        <v>311.5</v>
      </c>
      <c r="AC591" s="35">
        <v>-23.749099999999999</v>
      </c>
      <c r="AD591" s="35">
        <v>200.04907133345765</v>
      </c>
      <c r="AE591" s="35">
        <v>6.4375430000000004E-3</v>
      </c>
      <c r="AF591" s="35">
        <v>-337645.30099999998</v>
      </c>
      <c r="AG591" s="35">
        <v>-2009.3980200000001</v>
      </c>
      <c r="AH591" s="35">
        <v>-2.5341535000000002E-7</v>
      </c>
      <c r="AI591" s="35">
        <v>-4920.8346999999994</v>
      </c>
      <c r="AJ591" s="35">
        <v>2130</v>
      </c>
      <c r="AK591" s="35">
        <v>0.996899599999999</v>
      </c>
      <c r="AL591" s="35">
        <v>-9.8650897605534045</v>
      </c>
      <c r="AM591" s="35">
        <v>7.1404299999999993E-4</v>
      </c>
      <c r="AN591" s="35">
        <v>31452.699000000001</v>
      </c>
      <c r="AO591" s="35">
        <v>-271.85798000000005</v>
      </c>
      <c r="AP591" s="35">
        <v>-2.8798850000000004E-8</v>
      </c>
      <c r="AQ591" s="35">
        <v>-18326.571438999999</v>
      </c>
      <c r="AR591" s="42">
        <v>2500</v>
      </c>
      <c r="AS591" s="35">
        <v>2</v>
      </c>
      <c r="AT591" s="35">
        <v>23</v>
      </c>
      <c r="AU591" s="35">
        <v>1</v>
      </c>
      <c r="AV591" s="35">
        <v>65</v>
      </c>
      <c r="AW591" s="35">
        <v>1</v>
      </c>
      <c r="AX591" s="26"/>
      <c r="AY591" s="26"/>
      <c r="AZ591" s="26"/>
      <c r="BA591" s="26"/>
      <c r="BB591" s="26"/>
      <c r="BC591" s="26"/>
      <c r="BD591" s="26"/>
      <c r="BE591" s="26"/>
      <c r="BF591" s="26"/>
      <c r="BG591" s="26"/>
      <c r="BH591" s="26"/>
      <c r="BI591" s="26"/>
      <c r="BJ591" s="26"/>
      <c r="BK591" s="26"/>
      <c r="BL591" s="26"/>
      <c r="BM591" s="26"/>
      <c r="BN591" s="26"/>
      <c r="BO591" s="26"/>
      <c r="BP591" s="26"/>
      <c r="BQ591" s="26"/>
      <c r="BR591" s="26"/>
      <c r="BS591" s="26"/>
      <c r="BT591" s="26"/>
      <c r="BU591" s="26"/>
      <c r="BV591" s="26"/>
      <c r="BW591" s="26"/>
      <c r="BX591" s="26"/>
      <c r="BY591" s="26"/>
      <c r="BZ591" s="26"/>
      <c r="CA591" s="26"/>
      <c r="CB591" s="26"/>
      <c r="CC591" s="26"/>
      <c r="CD591" s="26"/>
      <c r="CE591" s="26"/>
      <c r="CF591" s="26"/>
      <c r="CG591" s="26"/>
      <c r="CH591" s="26"/>
      <c r="CI591" s="26"/>
      <c r="CJ591" s="26"/>
      <c r="CK591" s="26"/>
      <c r="CL591" s="26"/>
      <c r="CM591" s="26"/>
      <c r="CN591" s="26"/>
      <c r="CO591" s="26"/>
      <c r="CP591" s="26"/>
      <c r="CQ591" s="26"/>
      <c r="CR591" s="26"/>
      <c r="CS591" s="26"/>
      <c r="CT591" s="26"/>
      <c r="CU591" s="26"/>
      <c r="CV591" s="26"/>
      <c r="CW591" s="26"/>
      <c r="CX591" s="26"/>
      <c r="CY591" s="26"/>
      <c r="CZ591" s="26"/>
      <c r="DA591" s="26"/>
      <c r="DB591" s="26"/>
      <c r="DC591" s="26"/>
      <c r="DD591" s="26"/>
      <c r="DE591" s="26"/>
      <c r="DF591" s="26"/>
      <c r="DG591" s="26"/>
      <c r="DH591" s="26"/>
      <c r="DI591" s="26"/>
      <c r="DJ591" s="26"/>
      <c r="DK591" s="26"/>
      <c r="DL591" s="26"/>
      <c r="DM591" s="26"/>
      <c r="DN591" s="26"/>
      <c r="DO591" s="26"/>
      <c r="DP591" s="26"/>
      <c r="DQ591" s="26"/>
      <c r="DR591" s="26"/>
      <c r="DS591" s="26"/>
      <c r="DT591" s="26"/>
      <c r="DU591" s="26"/>
      <c r="DV591" s="26"/>
      <c r="DW591" s="26"/>
      <c r="DX591" s="26"/>
      <c r="DY591" s="26"/>
      <c r="DZ591" s="26"/>
      <c r="EA591" s="26"/>
      <c r="EB591" s="26"/>
      <c r="EC591" s="26"/>
      <c r="ED591" s="26"/>
      <c r="EE591" s="26"/>
      <c r="EF591" s="26"/>
      <c r="EG591" s="26"/>
      <c r="EH591" s="26"/>
      <c r="EI591" s="26"/>
      <c r="EJ591" s="26"/>
      <c r="EK591" s="26"/>
      <c r="EL591" s="26"/>
      <c r="EM591" s="26"/>
      <c r="EN591" s="26"/>
      <c r="EO591" s="26"/>
      <c r="EP591" s="26"/>
      <c r="EQ591" s="26"/>
      <c r="ER591" s="26"/>
      <c r="ES591" s="26"/>
      <c r="ET591" s="26"/>
      <c r="EU591" s="26"/>
      <c r="EV591" s="26"/>
      <c r="EW591" s="26"/>
      <c r="EX591" s="26"/>
      <c r="EY591" s="26"/>
      <c r="EZ591" s="26"/>
      <c r="FA591" s="26"/>
      <c r="FB591" s="26"/>
      <c r="FC591" s="26"/>
      <c r="FD591" s="26"/>
      <c r="FE591" s="26"/>
      <c r="FF591" s="26"/>
      <c r="FG591" s="26"/>
      <c r="FH591" s="26"/>
      <c r="FI591" s="26"/>
      <c r="FJ591" s="26"/>
    </row>
    <row r="592" spans="1:166" x14ac:dyDescent="0.2">
      <c r="A592" s="35" t="s">
        <v>1642</v>
      </c>
      <c r="B592" s="35" t="s">
        <v>104</v>
      </c>
      <c r="C592" s="35" t="s">
        <v>1643</v>
      </c>
      <c r="E592" s="36">
        <v>99.994299999999996</v>
      </c>
      <c r="F592" s="35">
        <v>4.0899999999999999E-3</v>
      </c>
      <c r="G592" s="35">
        <v>-70000</v>
      </c>
      <c r="H592" s="35">
        <v>63.591000000000001</v>
      </c>
      <c r="I592" s="35">
        <v>2500</v>
      </c>
      <c r="J592" s="35" t="s">
        <v>1582</v>
      </c>
      <c r="K592" s="35">
        <v>1</v>
      </c>
      <c r="L592" s="35">
        <v>1</v>
      </c>
      <c r="M592" s="35">
        <v>3</v>
      </c>
      <c r="N592" s="41">
        <v>30.877700999999998</v>
      </c>
      <c r="O592" s="35">
        <v>-1.8080100000000001E-3</v>
      </c>
      <c r="P592" s="35">
        <v>-1354.51</v>
      </c>
      <c r="Q592" s="35">
        <v>-568.97699</v>
      </c>
      <c r="R592" s="35">
        <v>1.9140899999999999E-7</v>
      </c>
      <c r="S592" s="35">
        <v>779</v>
      </c>
      <c r="T592" s="42">
        <v>2500</v>
      </c>
      <c r="U592" s="35">
        <v>-11.607050999999998</v>
      </c>
      <c r="V592" s="35">
        <v>102.40359461983689</v>
      </c>
      <c r="W592" s="35">
        <v>1.1124945000000001E-3</v>
      </c>
      <c r="X592" s="35">
        <v>109106.245</v>
      </c>
      <c r="Y592" s="35">
        <v>-390.61797999999999</v>
      </c>
      <c r="Z592" s="35">
        <v>1.0414545724999999E-5</v>
      </c>
      <c r="AA592" s="35">
        <v>-70168.727459999995</v>
      </c>
      <c r="AB592" s="35">
        <v>311.5</v>
      </c>
      <c r="AC592" s="35">
        <v>-26.953050999999999</v>
      </c>
      <c r="AD592" s="35">
        <v>250.82211158237897</v>
      </c>
      <c r="AE592" s="35">
        <v>6.8359945000000012E-3</v>
      </c>
      <c r="AF592" s="35">
        <v>-259991.755</v>
      </c>
      <c r="AG592" s="35">
        <v>-2128.1580199999999</v>
      </c>
      <c r="AH592" s="35">
        <v>-2.7172077500000001E-7</v>
      </c>
      <c r="AI592" s="35">
        <v>-57336.591549999997</v>
      </c>
      <c r="AJ592" s="35">
        <v>2130</v>
      </c>
      <c r="AK592" s="35">
        <v>-2.207051400000001</v>
      </c>
      <c r="AL592" s="35">
        <v>40.907950488367874</v>
      </c>
      <c r="AM592" s="35">
        <v>1.1124945000000001E-3</v>
      </c>
      <c r="AN592" s="35">
        <v>109106.245</v>
      </c>
      <c r="AO592" s="35">
        <v>-390.61797999999999</v>
      </c>
      <c r="AP592" s="35">
        <v>-4.7104274999999994E-8</v>
      </c>
      <c r="AQ592" s="35">
        <v>-70742.328288999997</v>
      </c>
      <c r="AR592" s="42">
        <v>2500</v>
      </c>
      <c r="AS592" s="35">
        <v>2</v>
      </c>
      <c r="AT592" s="35">
        <v>23</v>
      </c>
      <c r="AU592" s="35">
        <v>1</v>
      </c>
      <c r="AV592" s="35">
        <v>65</v>
      </c>
      <c r="AW592" s="35">
        <v>1.5</v>
      </c>
      <c r="AX592" s="26"/>
      <c r="AY592" s="26"/>
      <c r="AZ592" s="26"/>
      <c r="BA592" s="26"/>
      <c r="BB592" s="26"/>
      <c r="BC592" s="26"/>
      <c r="BD592" s="26"/>
      <c r="BE592" s="26"/>
      <c r="BF592" s="26"/>
      <c r="BG592" s="26"/>
      <c r="BH592" s="26"/>
      <c r="BI592" s="26"/>
      <c r="BJ592" s="26"/>
      <c r="BK592" s="26"/>
      <c r="BL592" s="26"/>
      <c r="BM592" s="26"/>
      <c r="BN592" s="26"/>
      <c r="BO592" s="26"/>
      <c r="BP592" s="26"/>
      <c r="BQ592" s="26"/>
      <c r="BR592" s="26"/>
      <c r="BS592" s="26"/>
      <c r="BT592" s="26"/>
      <c r="BU592" s="26"/>
      <c r="BV592" s="26"/>
      <c r="BW592" s="26"/>
      <c r="BX592" s="26"/>
      <c r="BY592" s="26"/>
      <c r="BZ592" s="26"/>
      <c r="CA592" s="26"/>
      <c r="CB592" s="26"/>
      <c r="CC592" s="26"/>
      <c r="CD592" s="26"/>
      <c r="CE592" s="26"/>
      <c r="CF592" s="26"/>
      <c r="CG592" s="26"/>
      <c r="CH592" s="26"/>
      <c r="CI592" s="26"/>
      <c r="CJ592" s="26"/>
      <c r="CK592" s="26"/>
      <c r="CL592" s="26"/>
      <c r="CM592" s="26"/>
      <c r="CN592" s="26"/>
      <c r="CO592" s="26"/>
      <c r="CP592" s="26"/>
      <c r="CQ592" s="26"/>
      <c r="CR592" s="26"/>
      <c r="CS592" s="26"/>
      <c r="CT592" s="26"/>
      <c r="CU592" s="26"/>
      <c r="CV592" s="26"/>
      <c r="CW592" s="26"/>
      <c r="CX592" s="26"/>
      <c r="CY592" s="26"/>
      <c r="CZ592" s="26"/>
      <c r="DA592" s="26"/>
      <c r="DB592" s="26"/>
      <c r="DC592" s="26"/>
      <c r="DD592" s="26"/>
      <c r="DE592" s="26"/>
      <c r="DF592" s="26"/>
      <c r="DG592" s="26"/>
      <c r="DH592" s="26"/>
      <c r="DI592" s="26"/>
      <c r="DJ592" s="26"/>
      <c r="DK592" s="26"/>
      <c r="DL592" s="26"/>
      <c r="DM592" s="26"/>
      <c r="DN592" s="26"/>
      <c r="DO592" s="26"/>
      <c r="DP592" s="26"/>
      <c r="DQ592" s="26"/>
      <c r="DR592" s="26"/>
      <c r="DS592" s="26"/>
      <c r="DT592" s="26"/>
      <c r="DU592" s="26"/>
      <c r="DV592" s="26"/>
      <c r="DW592" s="26"/>
      <c r="DX592" s="26"/>
      <c r="DY592" s="26"/>
      <c r="DZ592" s="26"/>
      <c r="EA592" s="26"/>
      <c r="EB592" s="26"/>
      <c r="EC592" s="26"/>
      <c r="ED592" s="26"/>
      <c r="EE592" s="26"/>
      <c r="EF592" s="26"/>
      <c r="EG592" s="26"/>
      <c r="EH592" s="26"/>
      <c r="EI592" s="26"/>
      <c r="EJ592" s="26"/>
      <c r="EK592" s="26"/>
      <c r="EL592" s="26"/>
      <c r="EM592" s="26"/>
      <c r="EN592" s="26"/>
      <c r="EO592" s="26"/>
      <c r="EP592" s="26"/>
      <c r="EQ592" s="26"/>
      <c r="ER592" s="26"/>
      <c r="ES592" s="26"/>
      <c r="ET592" s="26"/>
      <c r="EU592" s="26"/>
      <c r="EV592" s="26"/>
      <c r="EW592" s="26"/>
      <c r="EX592" s="26"/>
      <c r="EY592" s="26"/>
      <c r="EZ592" s="26"/>
      <c r="FA592" s="26"/>
      <c r="FB592" s="26"/>
      <c r="FC592" s="26"/>
      <c r="FD592" s="26"/>
      <c r="FE592" s="26"/>
      <c r="FF592" s="26"/>
      <c r="FG592" s="26"/>
      <c r="FH592" s="26"/>
      <c r="FI592" s="26"/>
      <c r="FJ592" s="26"/>
    </row>
    <row r="593" spans="1:166" x14ac:dyDescent="0.2">
      <c r="A593" s="35" t="s">
        <v>1644</v>
      </c>
      <c r="B593" s="35" t="s">
        <v>223</v>
      </c>
      <c r="C593" s="35" t="s">
        <v>1645</v>
      </c>
      <c r="E593" s="36">
        <v>84.062100000000001</v>
      </c>
      <c r="F593" s="35">
        <v>4.8499999999999996</v>
      </c>
      <c r="G593" s="35">
        <v>-32300</v>
      </c>
      <c r="H593" s="35">
        <v>15.3</v>
      </c>
      <c r="I593" s="35">
        <v>1800</v>
      </c>
      <c r="J593" s="35" t="s">
        <v>1587</v>
      </c>
      <c r="K593" s="35">
        <v>3</v>
      </c>
      <c r="L593" s="35">
        <v>2</v>
      </c>
      <c r="M593" s="35">
        <v>7</v>
      </c>
      <c r="N593" s="41">
        <v>-29.882000000000001</v>
      </c>
      <c r="O593" s="35">
        <v>4.1248E-2</v>
      </c>
      <c r="P593" s="35">
        <v>-1462000</v>
      </c>
      <c r="Q593" s="35">
        <v>0</v>
      </c>
      <c r="R593" s="35">
        <v>0</v>
      </c>
      <c r="S593" s="35">
        <v>10146</v>
      </c>
      <c r="T593" s="35">
        <v>450</v>
      </c>
      <c r="U593" s="35">
        <v>0</v>
      </c>
      <c r="V593" s="35" t="s">
        <v>102</v>
      </c>
      <c r="W593" s="35">
        <v>35.939999</v>
      </c>
      <c r="X593" s="35">
        <v>-4.3530799999999996E-3</v>
      </c>
      <c r="Y593" s="35">
        <v>-1265380</v>
      </c>
      <c r="Z593" s="35">
        <v>-1073.3599999999999</v>
      </c>
      <c r="AA593" s="35">
        <v>6.6661200000000001E-7</v>
      </c>
      <c r="AB593" s="35">
        <v>12032</v>
      </c>
      <c r="AC593" s="42">
        <v>1800</v>
      </c>
      <c r="AD593" s="35">
        <v>38.055999800000002</v>
      </c>
      <c r="AE593" s="35">
        <v>-243.1411613349041</v>
      </c>
      <c r="AF593" s="35">
        <v>-4.2965000000000003E-2</v>
      </c>
      <c r="AG593" s="35">
        <v>-808800</v>
      </c>
      <c r="AH593" s="35">
        <v>0</v>
      </c>
      <c r="AI593" s="35">
        <v>1.046165E-5</v>
      </c>
      <c r="AJ593" s="35">
        <v>-18793.123910000002</v>
      </c>
      <c r="AK593" s="35">
        <v>311.5</v>
      </c>
      <c r="AL593" s="35">
        <v>22.709999800000002</v>
      </c>
      <c r="AM593" s="35">
        <v>-94.722644372362083</v>
      </c>
      <c r="AN593" s="35">
        <v>-3.7241499999999997E-2</v>
      </c>
      <c r="AO593" s="35">
        <v>-1177898</v>
      </c>
      <c r="AP593" s="35">
        <v>-1737.5400400000001</v>
      </c>
      <c r="AQ593" s="35">
        <v>-2.2461649999999999E-7</v>
      </c>
      <c r="AR593" s="35">
        <v>-5960.9879999999976</v>
      </c>
      <c r="AS593" s="35">
        <v>368.3</v>
      </c>
      <c r="AT593" s="35">
        <v>20.4469998</v>
      </c>
      <c r="AU593" s="35">
        <v>-79.539698686421332</v>
      </c>
      <c r="AV593" s="35">
        <v>-3.5495499999999999E-2</v>
      </c>
      <c r="AW593" s="35">
        <v>-1100098</v>
      </c>
      <c r="AX593" s="35">
        <v>-1737.5400400000001</v>
      </c>
      <c r="AY593" s="35">
        <v>-2.2461649999999999E-7</v>
      </c>
      <c r="AZ593" s="35">
        <v>-7076.0966000000008</v>
      </c>
      <c r="BA593" s="35">
        <v>388.36</v>
      </c>
      <c r="BB593" s="35">
        <v>12.319999900000003</v>
      </c>
      <c r="BC593" s="35">
        <v>-31.614169601097089</v>
      </c>
      <c r="BD593" s="35">
        <v>-2.2984499999999998E-2</v>
      </c>
      <c r="BE593" s="35">
        <v>-1100098</v>
      </c>
      <c r="BF593" s="35">
        <v>-1737.5400400000001</v>
      </c>
      <c r="BG593" s="35">
        <v>-2.2461649999999999E-7</v>
      </c>
      <c r="BH593" s="35">
        <v>-8758.3457802999983</v>
      </c>
      <c r="BI593" s="35">
        <v>432</v>
      </c>
      <c r="BJ593" s="35">
        <v>17.743999900000002</v>
      </c>
      <c r="BK593" s="35">
        <v>-57.642183635080201</v>
      </c>
      <c r="BL593" s="35">
        <v>-3.3853500000000002E-2</v>
      </c>
      <c r="BM593" s="35">
        <v>-555098</v>
      </c>
      <c r="BN593" s="35">
        <v>-1737.5400400000001</v>
      </c>
      <c r="BO593" s="35">
        <v>-2.2461649999999999E-7</v>
      </c>
      <c r="BP593" s="35">
        <v>-10966.742099999999</v>
      </c>
      <c r="BQ593" s="35">
        <v>450</v>
      </c>
      <c r="BR593" s="35">
        <v>-48.0779991</v>
      </c>
      <c r="BS593" s="35">
        <v>420.54837216849603</v>
      </c>
      <c r="BT593" s="35">
        <v>1.1747580000000001E-2</v>
      </c>
      <c r="BU593" s="35">
        <v>-456788</v>
      </c>
      <c r="BV593" s="35">
        <v>-3884.2600400000001</v>
      </c>
      <c r="BW593" s="35">
        <v>-5.5792249999999997E-7</v>
      </c>
      <c r="BX593" s="35">
        <v>-9080.7420999999995</v>
      </c>
      <c r="BY593" s="35">
        <v>881.8</v>
      </c>
      <c r="BZ593" s="35">
        <v>-47.202199199999995</v>
      </c>
      <c r="CA593" s="35">
        <v>430.00621488176483</v>
      </c>
      <c r="CB593" s="35">
        <v>1.030901E-2</v>
      </c>
      <c r="CC593" s="35">
        <v>-1015769.5</v>
      </c>
      <c r="CD593" s="35">
        <v>-3884.2600400000001</v>
      </c>
      <c r="CE593" s="35">
        <v>-5.6692250000000001E-7</v>
      </c>
      <c r="CF593" s="35">
        <v>-20900.36</v>
      </c>
      <c r="CG593" s="42">
        <v>1800</v>
      </c>
      <c r="CH593" s="35">
        <v>2</v>
      </c>
      <c r="CI593" s="35">
        <v>23</v>
      </c>
      <c r="CJ593" s="35">
        <v>1</v>
      </c>
      <c r="CK593" s="35">
        <v>81</v>
      </c>
      <c r="CL593" s="35">
        <v>1</v>
      </c>
      <c r="CM593" s="26"/>
      <c r="CN593" s="26"/>
      <c r="CO593" s="26"/>
      <c r="CP593" s="26"/>
      <c r="CQ593" s="26"/>
      <c r="CR593" s="26"/>
      <c r="CS593" s="26"/>
      <c r="CT593" s="26"/>
      <c r="CU593" s="26"/>
      <c r="CV593" s="26"/>
      <c r="CW593" s="26"/>
      <c r="CX593" s="26"/>
      <c r="CY593" s="26"/>
      <c r="CZ593" s="26"/>
      <c r="DA593" s="26"/>
      <c r="DB593" s="26"/>
      <c r="DC593" s="26"/>
      <c r="DD593" s="26"/>
      <c r="DE593" s="26"/>
      <c r="DF593" s="26"/>
      <c r="DG593" s="26"/>
      <c r="DH593" s="26"/>
      <c r="DI593" s="26"/>
      <c r="DJ593" s="26"/>
      <c r="DK593" s="26"/>
      <c r="DL593" s="26"/>
      <c r="DM593" s="26"/>
      <c r="DN593" s="26"/>
      <c r="DO593" s="26"/>
      <c r="DP593" s="26"/>
      <c r="DQ593" s="26"/>
      <c r="DR593" s="26"/>
      <c r="DS593" s="26"/>
      <c r="DT593" s="26"/>
      <c r="DU593" s="26"/>
      <c r="DV593" s="26"/>
      <c r="DW593" s="26"/>
      <c r="DX593" s="26"/>
      <c r="DY593" s="26"/>
      <c r="DZ593" s="26"/>
      <c r="EA593" s="26"/>
      <c r="EB593" s="26"/>
      <c r="EC593" s="26"/>
      <c r="ED593" s="26"/>
      <c r="EE593" s="26"/>
      <c r="EF593" s="26"/>
      <c r="EG593" s="26"/>
      <c r="EH593" s="26"/>
      <c r="EI593" s="26"/>
      <c r="EJ593" s="26"/>
      <c r="EK593" s="26"/>
      <c r="EL593" s="26"/>
      <c r="EM593" s="26"/>
      <c r="EN593" s="26"/>
      <c r="EO593" s="26"/>
      <c r="EP593" s="26"/>
      <c r="EQ593" s="26"/>
      <c r="ER593" s="26"/>
      <c r="ES593" s="26"/>
      <c r="ET593" s="26"/>
      <c r="EU593" s="26"/>
      <c r="EV593" s="26"/>
      <c r="EW593" s="26"/>
      <c r="EX593" s="26"/>
      <c r="EY593" s="26"/>
      <c r="EZ593" s="26"/>
      <c r="FA593" s="26"/>
      <c r="FB593" s="26"/>
      <c r="FC593" s="26"/>
      <c r="FD593" s="26"/>
      <c r="FE593" s="26"/>
      <c r="FF593" s="26"/>
      <c r="FG593" s="26"/>
      <c r="FH593" s="26"/>
      <c r="FI593" s="26"/>
      <c r="FJ593" s="26"/>
    </row>
    <row r="594" spans="1:166" x14ac:dyDescent="0.2">
      <c r="A594" s="35" t="s">
        <v>1646</v>
      </c>
      <c r="B594" s="35" t="s">
        <v>99</v>
      </c>
      <c r="C594" s="35" t="s">
        <v>1647</v>
      </c>
      <c r="E594" s="36">
        <v>295.51010000000002</v>
      </c>
      <c r="F594" s="35">
        <v>7.24</v>
      </c>
      <c r="G594" s="35">
        <v>-4450</v>
      </c>
      <c r="H594" s="35">
        <v>27.46</v>
      </c>
      <c r="I594" s="35">
        <v>1050</v>
      </c>
      <c r="J594" s="35" t="s">
        <v>1648</v>
      </c>
      <c r="K594" s="35">
        <v>4</v>
      </c>
      <c r="L594" s="35">
        <v>3</v>
      </c>
      <c r="M594" s="35">
        <v>5</v>
      </c>
      <c r="N594" s="41">
        <v>25.4788</v>
      </c>
      <c r="O594" s="35">
        <v>-6.44985E-3</v>
      </c>
      <c r="P594" s="35">
        <v>260962</v>
      </c>
      <c r="Q594" s="35">
        <v>0</v>
      </c>
      <c r="R594" s="35">
        <v>3.6108300000000002E-6</v>
      </c>
      <c r="S594" s="35">
        <v>-7994</v>
      </c>
      <c r="T594" s="35">
        <v>904</v>
      </c>
      <c r="U594" s="35">
        <v>66</v>
      </c>
      <c r="V594" s="35" t="s">
        <v>1649</v>
      </c>
      <c r="W594" s="35">
        <v>-833.43102999999996</v>
      </c>
      <c r="X594" s="35">
        <v>0.45164199999999999</v>
      </c>
      <c r="Y594" s="35">
        <v>0</v>
      </c>
      <c r="Z594" s="35">
        <v>0</v>
      </c>
      <c r="AA594" s="35">
        <v>0</v>
      </c>
      <c r="AB594" s="35">
        <v>397123</v>
      </c>
      <c r="AC594" s="35">
        <v>991.3</v>
      </c>
      <c r="AD594" s="35">
        <v>8323</v>
      </c>
      <c r="AE594" s="35" t="s">
        <v>1650</v>
      </c>
      <c r="AF594" s="35">
        <v>-89.073502000000005</v>
      </c>
      <c r="AG594" s="35">
        <v>6.15285E-2</v>
      </c>
      <c r="AH594" s="35">
        <v>0</v>
      </c>
      <c r="AI594" s="35">
        <v>0</v>
      </c>
      <c r="AJ594" s="35">
        <v>0</v>
      </c>
      <c r="AK594" s="35">
        <v>50919</v>
      </c>
      <c r="AL594" s="42">
        <v>1050</v>
      </c>
      <c r="AM594" s="35">
        <v>-10.8487998</v>
      </c>
      <c r="AN594" s="35">
        <v>69.248422598158498</v>
      </c>
      <c r="AO594" s="35">
        <v>2.6605500000000002E-3</v>
      </c>
      <c r="AP594" s="35">
        <v>82008</v>
      </c>
      <c r="AQ594" s="35">
        <v>0</v>
      </c>
      <c r="AR594" s="35">
        <v>1.0118935E-5</v>
      </c>
      <c r="AS594" s="35">
        <v>-7461.6741099999999</v>
      </c>
      <c r="AT594" s="35">
        <v>311.5</v>
      </c>
      <c r="AU594" s="35">
        <v>-26.194799799999998</v>
      </c>
      <c r="AV594" s="35">
        <v>217.66693956070054</v>
      </c>
      <c r="AW594" s="35">
        <v>8.3840500000000005E-3</v>
      </c>
      <c r="AX594" s="35">
        <v>-287090</v>
      </c>
      <c r="AY594" s="35">
        <v>-1737.5400400000001</v>
      </c>
      <c r="AZ594" s="35">
        <v>-5.6733150000000019E-7</v>
      </c>
      <c r="BA594" s="35">
        <v>5370.4618000000009</v>
      </c>
      <c r="BB594" s="35">
        <v>903.9</v>
      </c>
      <c r="BC594" s="35">
        <v>-25.8248</v>
      </c>
      <c r="BD594" s="35">
        <v>222.08273094517438</v>
      </c>
      <c r="BE594" s="35">
        <v>1.2173349999999999E-2</v>
      </c>
      <c r="BF594" s="35">
        <v>-238617</v>
      </c>
      <c r="BG594" s="35">
        <v>-1737.5400400000001</v>
      </c>
      <c r="BH594" s="35">
        <v>-2.0300315E-6</v>
      </c>
      <c r="BI594" s="35">
        <v>-2966.8186000000005</v>
      </c>
      <c r="BJ594" s="35">
        <v>904</v>
      </c>
      <c r="BK594" s="35">
        <v>833.08502999999996</v>
      </c>
      <c r="BL594" s="35">
        <v>-5659.7085992054945</v>
      </c>
      <c r="BM594" s="35">
        <v>-0.4459185</v>
      </c>
      <c r="BN594" s="35">
        <v>-369098</v>
      </c>
      <c r="BO594" s="35">
        <v>-1737.5400400000001</v>
      </c>
      <c r="BP594" s="35">
        <v>-2.2461649999999999E-7</v>
      </c>
      <c r="BQ594" s="35">
        <v>402150.1814</v>
      </c>
      <c r="BR594" s="35">
        <v>991.3</v>
      </c>
      <c r="BS594" s="35">
        <v>88.727502000000001</v>
      </c>
      <c r="BT594" s="35">
        <v>-561.85074357513804</v>
      </c>
      <c r="BU594" s="35">
        <v>-5.5805E-2</v>
      </c>
      <c r="BV594" s="35">
        <v>-369098</v>
      </c>
      <c r="BW594" s="35">
        <v>-1737.5400400000001</v>
      </c>
      <c r="BX594" s="35">
        <v>-2.2461649999999999E-7</v>
      </c>
      <c r="BY594" s="35">
        <v>55946.181400000001</v>
      </c>
      <c r="BZ594" s="42">
        <v>1050</v>
      </c>
      <c r="CA594" s="35">
        <v>2</v>
      </c>
      <c r="CB594" s="35">
        <v>23</v>
      </c>
      <c r="CC594" s="35">
        <v>1</v>
      </c>
      <c r="CD594" s="35">
        <v>82</v>
      </c>
      <c r="CE594" s="35">
        <v>2</v>
      </c>
      <c r="CF594" s="26"/>
      <c r="CG594" s="26"/>
      <c r="CH594" s="26"/>
      <c r="CI594" s="26"/>
      <c r="CJ594" s="26"/>
      <c r="CK594" s="26"/>
      <c r="CL594" s="26"/>
      <c r="CM594" s="26"/>
      <c r="CN594" s="26"/>
      <c r="CO594" s="26"/>
      <c r="CP594" s="26"/>
      <c r="CQ594" s="26"/>
      <c r="CR594" s="26"/>
      <c r="CS594" s="26"/>
      <c r="CT594" s="26"/>
      <c r="CU594" s="26"/>
      <c r="CV594" s="26"/>
      <c r="CW594" s="26"/>
      <c r="CX594" s="26"/>
      <c r="CY594" s="26"/>
      <c r="CZ594" s="26"/>
      <c r="DA594" s="26"/>
      <c r="DB594" s="26"/>
      <c r="DC594" s="26"/>
      <c r="DD594" s="26"/>
      <c r="DE594" s="26"/>
      <c r="DF594" s="26"/>
      <c r="DG594" s="26"/>
      <c r="DH594" s="26"/>
      <c r="DI594" s="26"/>
      <c r="DJ594" s="26"/>
      <c r="DK594" s="26"/>
      <c r="DL594" s="26"/>
      <c r="DM594" s="26"/>
      <c r="DN594" s="26"/>
      <c r="DO594" s="26"/>
      <c r="DP594" s="26"/>
      <c r="DQ594" s="26"/>
      <c r="DR594" s="26"/>
      <c r="DS594" s="26"/>
      <c r="DT594" s="26"/>
      <c r="DU594" s="26"/>
      <c r="DV594" s="26"/>
      <c r="DW594" s="26"/>
      <c r="DX594" s="26"/>
      <c r="DY594" s="26"/>
      <c r="DZ594" s="26"/>
      <c r="EA594" s="26"/>
      <c r="EB594" s="26"/>
      <c r="EC594" s="26"/>
      <c r="ED594" s="26"/>
      <c r="EE594" s="26"/>
      <c r="EF594" s="26"/>
      <c r="EG594" s="26"/>
      <c r="EH594" s="26"/>
      <c r="EI594" s="26"/>
      <c r="EJ594" s="26"/>
      <c r="EK594" s="26"/>
      <c r="EL594" s="26"/>
      <c r="EM594" s="26"/>
      <c r="EN594" s="26"/>
      <c r="EO594" s="26"/>
      <c r="EP594" s="26"/>
      <c r="EQ594" s="26"/>
      <c r="ER594" s="26"/>
      <c r="ES594" s="26"/>
      <c r="ET594" s="26"/>
      <c r="EU594" s="26"/>
      <c r="EV594" s="26"/>
      <c r="EW594" s="26"/>
      <c r="EX594" s="26"/>
      <c r="EY594" s="26"/>
      <c r="EZ594" s="26"/>
      <c r="FA594" s="26"/>
      <c r="FB594" s="26"/>
      <c r="FC594" s="26"/>
      <c r="FD594" s="26"/>
      <c r="FE594" s="26"/>
      <c r="FF594" s="26"/>
      <c r="FG594" s="26"/>
      <c r="FH594" s="26"/>
      <c r="FI594" s="26"/>
      <c r="FJ594" s="26"/>
    </row>
    <row r="595" spans="1:166" x14ac:dyDescent="0.2">
      <c r="A595" s="35" t="s">
        <v>1651</v>
      </c>
      <c r="B595" s="35" t="s">
        <v>223</v>
      </c>
      <c r="C595" s="35" t="s">
        <v>1652</v>
      </c>
      <c r="E595" s="36">
        <v>80.081599999999995</v>
      </c>
      <c r="F595" s="35" t="s">
        <v>546</v>
      </c>
      <c r="G595" s="35">
        <v>-13800</v>
      </c>
      <c r="H595" s="35">
        <v>10.76</v>
      </c>
      <c r="I595" s="35">
        <v>1700</v>
      </c>
      <c r="J595" s="35" t="s">
        <v>1610</v>
      </c>
      <c r="K595" s="35">
        <v>4</v>
      </c>
      <c r="L595" s="35">
        <v>1</v>
      </c>
      <c r="M595" s="35">
        <v>3</v>
      </c>
      <c r="N595" s="41">
        <v>12.59</v>
      </c>
      <c r="O595" s="35">
        <v>8.8699999999999998E-4</v>
      </c>
      <c r="P595" s="35">
        <v>195200</v>
      </c>
      <c r="Q595" s="35">
        <v>0</v>
      </c>
      <c r="R595" s="35">
        <v>0</v>
      </c>
      <c r="S595" s="35">
        <v>-4487</v>
      </c>
      <c r="T595" s="42">
        <v>1700</v>
      </c>
      <c r="U595" s="35">
        <v>-7.3056400999999997</v>
      </c>
      <c r="V595" s="35">
        <v>46.273220588211991</v>
      </c>
      <c r="W595" s="35">
        <v>-1.4453700000000003E-4</v>
      </c>
      <c r="X595" s="35">
        <v>56941.300999999999</v>
      </c>
      <c r="Y595" s="35">
        <v>0</v>
      </c>
      <c r="Z595" s="35">
        <v>1.0401050500000001E-5</v>
      </c>
      <c r="AA595" s="35">
        <v>-15821.397209999999</v>
      </c>
      <c r="AB595" s="35">
        <v>311.5</v>
      </c>
      <c r="AC595" s="35">
        <v>-22.651640100000002</v>
      </c>
      <c r="AD595" s="35">
        <v>194.69173755075411</v>
      </c>
      <c r="AE595" s="35">
        <v>5.5789630000000002E-3</v>
      </c>
      <c r="AF595" s="35">
        <v>-312156.69900000002</v>
      </c>
      <c r="AG595" s="35">
        <v>-1737.5400400000001</v>
      </c>
      <c r="AH595" s="35">
        <v>-2.85216E-7</v>
      </c>
      <c r="AI595" s="35">
        <v>-2989.2613000000001</v>
      </c>
      <c r="AJ595" s="35">
        <v>1687</v>
      </c>
      <c r="AK595" s="35">
        <v>-21.8360001</v>
      </c>
      <c r="AL595" s="35">
        <v>196.97910503552356</v>
      </c>
      <c r="AM595" s="35">
        <v>4.8365000000000005E-3</v>
      </c>
      <c r="AN595" s="35">
        <v>-271498</v>
      </c>
      <c r="AO595" s="35">
        <v>-1737.5400400000001</v>
      </c>
      <c r="AP595" s="35">
        <v>-2.2461649999999999E-7</v>
      </c>
      <c r="AQ595" s="35">
        <v>-15274.611000000001</v>
      </c>
      <c r="AR595" s="42">
        <v>1700</v>
      </c>
      <c r="AS595" s="35">
        <v>2</v>
      </c>
      <c r="AT595" s="35">
        <v>23</v>
      </c>
      <c r="AU595" s="35">
        <v>1</v>
      </c>
      <c r="AV595" s="35">
        <v>85</v>
      </c>
      <c r="AW595" s="35">
        <v>1</v>
      </c>
      <c r="AX595" s="26"/>
      <c r="AY595" s="26"/>
      <c r="AZ595" s="26"/>
      <c r="BA595" s="26"/>
      <c r="BB595" s="26"/>
      <c r="BC595" s="26"/>
      <c r="BD595" s="26"/>
      <c r="BE595" s="26"/>
      <c r="BF595" s="26"/>
      <c r="BG595" s="26"/>
      <c r="BH595" s="26"/>
      <c r="BI595" s="26"/>
      <c r="BJ595" s="26"/>
      <c r="BK595" s="26"/>
      <c r="BL595" s="26"/>
      <c r="BM595" s="26"/>
      <c r="BN595" s="26"/>
      <c r="BO595" s="26"/>
      <c r="BP595" s="26"/>
      <c r="BQ595" s="26"/>
      <c r="BR595" s="26"/>
      <c r="BS595" s="26"/>
      <c r="BT595" s="26"/>
      <c r="BU595" s="26"/>
      <c r="BV595" s="26"/>
      <c r="BW595" s="26"/>
      <c r="BX595" s="26"/>
      <c r="BY595" s="26"/>
      <c r="BZ595" s="26"/>
      <c r="CA595" s="26"/>
      <c r="CB595" s="26"/>
      <c r="CC595" s="26"/>
      <c r="CD595" s="26"/>
      <c r="CE595" s="26"/>
      <c r="CF595" s="26"/>
      <c r="CG595" s="26"/>
      <c r="CH595" s="26"/>
      <c r="CI595" s="26"/>
      <c r="CJ595" s="26"/>
      <c r="CK595" s="26"/>
      <c r="CL595" s="26"/>
      <c r="CM595" s="26"/>
      <c r="CN595" s="26"/>
      <c r="CO595" s="26"/>
      <c r="CP595" s="26"/>
      <c r="CQ595" s="26"/>
      <c r="CR595" s="26"/>
      <c r="CS595" s="26"/>
      <c r="CT595" s="26"/>
      <c r="CU595" s="26"/>
      <c r="CV595" s="26"/>
      <c r="CW595" s="26"/>
      <c r="CX595" s="26"/>
      <c r="CY595" s="26"/>
      <c r="CZ595" s="26"/>
      <c r="DA595" s="26"/>
      <c r="DB595" s="26"/>
      <c r="DC595" s="26"/>
      <c r="DD595" s="26"/>
      <c r="DE595" s="26"/>
      <c r="DF595" s="26"/>
      <c r="DG595" s="26"/>
      <c r="DH595" s="26"/>
      <c r="DI595" s="26"/>
      <c r="DJ595" s="26"/>
      <c r="DK595" s="26"/>
      <c r="DL595" s="26"/>
      <c r="DM595" s="26"/>
      <c r="DN595" s="26"/>
      <c r="DO595" s="26"/>
      <c r="DP595" s="26"/>
      <c r="DQ595" s="26"/>
      <c r="DR595" s="26"/>
      <c r="DS595" s="26"/>
      <c r="DT595" s="26"/>
      <c r="DU595" s="26"/>
      <c r="DV595" s="26"/>
      <c r="DW595" s="26"/>
      <c r="DX595" s="26"/>
      <c r="DY595" s="26"/>
      <c r="DZ595" s="26"/>
      <c r="EA595" s="26"/>
      <c r="EB595" s="26"/>
      <c r="EC595" s="26"/>
      <c r="ED595" s="26"/>
      <c r="EE595" s="26"/>
      <c r="EF595" s="26"/>
      <c r="EG595" s="26"/>
      <c r="EH595" s="26"/>
      <c r="EI595" s="26"/>
      <c r="EJ595" s="26"/>
      <c r="EK595" s="26"/>
      <c r="EL595" s="26"/>
      <c r="EM595" s="26"/>
      <c r="EN595" s="26"/>
      <c r="EO595" s="26"/>
      <c r="EP595" s="26"/>
      <c r="EQ595" s="26"/>
      <c r="ER595" s="26"/>
      <c r="ES595" s="26"/>
      <c r="ET595" s="26"/>
      <c r="EU595" s="26"/>
      <c r="EV595" s="26"/>
      <c r="EW595" s="26"/>
      <c r="EX595" s="26"/>
      <c r="EY595" s="26"/>
      <c r="EZ595" s="26"/>
      <c r="FA595" s="26"/>
      <c r="FB595" s="26"/>
      <c r="FC595" s="26"/>
      <c r="FD595" s="26"/>
      <c r="FE595" s="26"/>
      <c r="FF595" s="26"/>
      <c r="FG595" s="26"/>
      <c r="FH595" s="26"/>
      <c r="FI595" s="26"/>
      <c r="FJ595" s="26"/>
    </row>
    <row r="596" spans="1:166" x14ac:dyDescent="0.2">
      <c r="A596" s="35" t="s">
        <v>1653</v>
      </c>
      <c r="B596" s="35" t="s">
        <v>99</v>
      </c>
      <c r="C596" s="35" t="s">
        <v>1654</v>
      </c>
      <c r="E596" s="36">
        <v>108.1671</v>
      </c>
      <c r="F596" s="35">
        <v>4.9820000000000002</v>
      </c>
      <c r="G596" s="35">
        <v>-23300</v>
      </c>
      <c r="H596" s="35">
        <v>13.3</v>
      </c>
      <c r="I596" s="35">
        <v>1900</v>
      </c>
      <c r="J596" s="35" t="s">
        <v>1610</v>
      </c>
      <c r="K596" s="35">
        <v>4</v>
      </c>
      <c r="L596" s="35">
        <v>2</v>
      </c>
      <c r="M596" s="35">
        <v>4</v>
      </c>
      <c r="N596" s="41">
        <v>17.789801000000001</v>
      </c>
      <c r="O596" s="35">
        <v>1.23011E-3</v>
      </c>
      <c r="P596" s="35">
        <v>180271</v>
      </c>
      <c r="Q596" s="35">
        <v>-49.394599999999997</v>
      </c>
      <c r="R596" s="35">
        <v>5.0618999999999996E-7</v>
      </c>
      <c r="S596" s="35">
        <v>-5179</v>
      </c>
      <c r="T596" s="35">
        <v>1730</v>
      </c>
      <c r="U596" s="35">
        <v>30610</v>
      </c>
      <c r="V596" s="35" t="s">
        <v>92</v>
      </c>
      <c r="W596" s="35">
        <v>20.299999</v>
      </c>
      <c r="X596" s="35">
        <v>0</v>
      </c>
      <c r="Y596" s="35">
        <v>0</v>
      </c>
      <c r="Z596" s="35">
        <v>0</v>
      </c>
      <c r="AA596" s="35">
        <v>0</v>
      </c>
      <c r="AB596" s="35">
        <v>25441</v>
      </c>
      <c r="AC596" s="42">
        <v>1900</v>
      </c>
      <c r="AD596" s="35">
        <v>-7.2210812000000004</v>
      </c>
      <c r="AE596" s="35">
        <v>49.83167522296273</v>
      </c>
      <c r="AF596" s="35">
        <v>2.5481599999999994E-4</v>
      </c>
      <c r="AG596" s="35">
        <v>8818.101999999999</v>
      </c>
      <c r="AH596" s="35">
        <v>-98.789199999999994</v>
      </c>
      <c r="AI596" s="35">
        <v>1.0087355999999999E-5</v>
      </c>
      <c r="AJ596" s="35">
        <v>-24102.337510000001</v>
      </c>
      <c r="AK596" s="35">
        <v>311.5</v>
      </c>
      <c r="AL596" s="35">
        <v>-22.567081200000001</v>
      </c>
      <c r="AM596" s="35">
        <v>198.2501921855048</v>
      </c>
      <c r="AN596" s="35">
        <v>5.9783160000000009E-3</v>
      </c>
      <c r="AO596" s="35">
        <v>-360279.89799999999</v>
      </c>
      <c r="AP596" s="35">
        <v>-1836.32924</v>
      </c>
      <c r="AQ596" s="35">
        <v>-5.9891049999999997E-7</v>
      </c>
      <c r="AR596" s="35">
        <v>-11270.2016</v>
      </c>
      <c r="AS596" s="35">
        <v>1687</v>
      </c>
      <c r="AT596" s="35">
        <v>-20.9358012</v>
      </c>
      <c r="AU596" s="35">
        <v>202.82492715504378</v>
      </c>
      <c r="AV596" s="35">
        <v>4.4933899999999999E-3</v>
      </c>
      <c r="AW596" s="35">
        <v>-278962.5</v>
      </c>
      <c r="AX596" s="35">
        <v>-1836.32924</v>
      </c>
      <c r="AY596" s="35">
        <v>-4.777115E-7</v>
      </c>
      <c r="AZ596" s="35">
        <v>-35840.900999999998</v>
      </c>
      <c r="BA596" s="35">
        <v>1730</v>
      </c>
      <c r="BB596" s="35">
        <v>-23.445999199999999</v>
      </c>
      <c r="BC596" s="35">
        <v>198.61088681470767</v>
      </c>
      <c r="BD596" s="35">
        <v>5.7235000000000003E-3</v>
      </c>
      <c r="BE596" s="35">
        <v>-369098</v>
      </c>
      <c r="BF596" s="35">
        <v>-1737.5400400000001</v>
      </c>
      <c r="BG596" s="35">
        <v>-2.2461649999999999E-7</v>
      </c>
      <c r="BH596" s="35">
        <v>-5220.9010000000017</v>
      </c>
      <c r="BI596" s="42">
        <v>1900</v>
      </c>
      <c r="BJ596" s="35">
        <v>2</v>
      </c>
      <c r="BK596" s="35">
        <v>23</v>
      </c>
      <c r="BL596" s="35">
        <v>1</v>
      </c>
      <c r="BM596" s="35">
        <v>85</v>
      </c>
      <c r="BN596" s="35">
        <v>2</v>
      </c>
      <c r="BO596" s="26"/>
      <c r="BP596" s="26"/>
      <c r="BQ596" s="26"/>
      <c r="BR596" s="26"/>
      <c r="BS596" s="26"/>
      <c r="BT596" s="26"/>
      <c r="BU596" s="26"/>
      <c r="BV596" s="26"/>
      <c r="BW596" s="26"/>
      <c r="BX596" s="26"/>
      <c r="BY596" s="26"/>
      <c r="BZ596" s="26"/>
      <c r="CA596" s="26"/>
      <c r="CB596" s="26"/>
      <c r="CC596" s="26"/>
      <c r="CD596" s="26"/>
      <c r="CE596" s="26"/>
      <c r="CF596" s="26"/>
      <c r="CG596" s="26"/>
      <c r="CH596" s="26"/>
      <c r="CI596" s="26"/>
      <c r="CJ596" s="26"/>
      <c r="CK596" s="26"/>
      <c r="CL596" s="26"/>
      <c r="CM596" s="26"/>
      <c r="CN596" s="26"/>
      <c r="CO596" s="26"/>
      <c r="CP596" s="26"/>
      <c r="CQ596" s="26"/>
      <c r="CR596" s="26"/>
      <c r="CS596" s="26"/>
      <c r="CT596" s="26"/>
      <c r="CU596" s="26"/>
      <c r="CV596" s="26"/>
      <c r="CW596" s="26"/>
      <c r="CX596" s="26"/>
      <c r="CY596" s="26"/>
      <c r="CZ596" s="26"/>
      <c r="DA596" s="26"/>
      <c r="DB596" s="26"/>
      <c r="DC596" s="26"/>
      <c r="DD596" s="26"/>
      <c r="DE596" s="26"/>
      <c r="DF596" s="26"/>
      <c r="DG596" s="26"/>
      <c r="DH596" s="26"/>
      <c r="DI596" s="26"/>
      <c r="DJ596" s="26"/>
      <c r="DK596" s="26"/>
      <c r="DL596" s="26"/>
      <c r="DM596" s="26"/>
      <c r="DN596" s="26"/>
      <c r="DO596" s="26"/>
      <c r="DP596" s="26"/>
      <c r="DQ596" s="26"/>
      <c r="DR596" s="26"/>
      <c r="DS596" s="26"/>
      <c r="DT596" s="26"/>
      <c r="DU596" s="26"/>
      <c r="DV596" s="26"/>
      <c r="DW596" s="26"/>
      <c r="DX596" s="26"/>
      <c r="DY596" s="26"/>
      <c r="DZ596" s="26"/>
      <c r="EA596" s="26"/>
      <c r="EB596" s="26"/>
      <c r="EC596" s="26"/>
      <c r="ED596" s="26"/>
      <c r="EE596" s="26"/>
      <c r="EF596" s="26"/>
      <c r="EG596" s="26"/>
      <c r="EH596" s="26"/>
      <c r="EI596" s="26"/>
      <c r="EJ596" s="26"/>
      <c r="EK596" s="26"/>
      <c r="EL596" s="26"/>
      <c r="EM596" s="26"/>
      <c r="EN596" s="26"/>
      <c r="EO596" s="26"/>
      <c r="EP596" s="26"/>
      <c r="EQ596" s="26"/>
      <c r="ER596" s="26"/>
      <c r="ES596" s="26"/>
      <c r="ET596" s="26"/>
      <c r="EU596" s="26"/>
      <c r="EV596" s="26"/>
      <c r="EW596" s="26"/>
      <c r="EX596" s="26"/>
      <c r="EY596" s="26"/>
      <c r="EZ596" s="26"/>
      <c r="FA596" s="26"/>
      <c r="FB596" s="26"/>
      <c r="FC596" s="26"/>
      <c r="FD596" s="26"/>
      <c r="FE596" s="26"/>
      <c r="FF596" s="26"/>
      <c r="FG596" s="26"/>
      <c r="FH596" s="26"/>
      <c r="FI596" s="26"/>
      <c r="FJ596" s="26"/>
    </row>
    <row r="597" spans="1:166" x14ac:dyDescent="0.2">
      <c r="A597" s="34" t="s">
        <v>165</v>
      </c>
      <c r="B597" s="26" t="s">
        <v>89</v>
      </c>
      <c r="C597" s="26" t="s">
        <v>166</v>
      </c>
      <c r="D597" s="26"/>
      <c r="E597" s="36">
        <v>132.90543</v>
      </c>
      <c r="F597" s="26">
        <v>1.87</v>
      </c>
      <c r="G597" s="26">
        <v>0</v>
      </c>
      <c r="H597" s="26">
        <v>20.37</v>
      </c>
      <c r="I597" s="26">
        <v>2000</v>
      </c>
      <c r="J597" s="35" t="s">
        <v>167</v>
      </c>
      <c r="K597" s="26">
        <v>1</v>
      </c>
      <c r="L597" s="26">
        <v>3</v>
      </c>
      <c r="M597" s="26">
        <v>0</v>
      </c>
      <c r="N597" s="26">
        <v>3.1359998999999998</v>
      </c>
      <c r="O597" s="26">
        <v>7.6470000000000002E-3</v>
      </c>
      <c r="P597" s="26">
        <v>0</v>
      </c>
      <c r="Q597" s="26">
        <v>0</v>
      </c>
      <c r="R597" s="26">
        <v>0</v>
      </c>
      <c r="S597" s="26">
        <v>-1615</v>
      </c>
      <c r="T597" s="26">
        <v>301.55</v>
      </c>
      <c r="U597" s="26">
        <v>500</v>
      </c>
      <c r="V597" s="26" t="s">
        <v>92</v>
      </c>
      <c r="W597" s="26">
        <v>7.1329998999999997</v>
      </c>
      <c r="X597" s="26">
        <v>1.15E-4</v>
      </c>
      <c r="Y597" s="26">
        <v>-49300</v>
      </c>
      <c r="Z597" s="26">
        <v>0</v>
      </c>
      <c r="AA597" s="26">
        <v>0</v>
      </c>
      <c r="AB597" s="26">
        <v>-1471.6702</v>
      </c>
      <c r="AC597" s="26">
        <v>952</v>
      </c>
      <c r="AD597" s="26">
        <v>16198</v>
      </c>
      <c r="AE597" s="26" t="s">
        <v>93</v>
      </c>
      <c r="AF597" s="26">
        <v>4.7589997999999998</v>
      </c>
      <c r="AG597" s="26">
        <v>6.3999999999999997E-5</v>
      </c>
      <c r="AH597" s="26">
        <v>-78900</v>
      </c>
      <c r="AI597" s="26">
        <v>0</v>
      </c>
      <c r="AJ597" s="26">
        <v>0</v>
      </c>
      <c r="AK597" s="26">
        <v>17063.691999999999</v>
      </c>
      <c r="AL597" s="38">
        <v>2000</v>
      </c>
      <c r="AM597" s="26">
        <v>1</v>
      </c>
      <c r="AN597" s="26">
        <v>24</v>
      </c>
      <c r="AO597" s="26">
        <v>1</v>
      </c>
      <c r="AP597" s="26"/>
      <c r="AQ597" s="26"/>
      <c r="AR597" s="26"/>
      <c r="AS597" s="26"/>
      <c r="AT597" s="26"/>
      <c r="AU597" s="26"/>
      <c r="AV597" s="26"/>
      <c r="AW597" s="26"/>
      <c r="AX597" s="26"/>
      <c r="AY597" s="26"/>
      <c r="AZ597" s="26"/>
      <c r="BA597" s="26"/>
      <c r="BB597" s="26"/>
      <c r="BC597" s="26"/>
      <c r="BD597" s="26"/>
      <c r="BE597" s="26"/>
      <c r="BF597" s="26"/>
      <c r="BG597" s="26"/>
      <c r="BH597" s="26"/>
      <c r="BI597" s="26"/>
      <c r="BJ597" s="26"/>
      <c r="BK597" s="26"/>
      <c r="BL597" s="26"/>
      <c r="BM597" s="26"/>
      <c r="BN597" s="26"/>
      <c r="BO597" s="26"/>
      <c r="BP597" s="26"/>
      <c r="BQ597" s="26"/>
      <c r="BR597" s="26"/>
      <c r="BS597" s="26"/>
      <c r="BT597" s="26"/>
      <c r="BU597" s="26"/>
      <c r="BV597" s="26"/>
      <c r="BW597" s="26"/>
      <c r="BX597" s="26"/>
      <c r="BY597" s="26"/>
      <c r="BZ597" s="26"/>
      <c r="CA597" s="26"/>
      <c r="CB597" s="26"/>
      <c r="CC597" s="26"/>
      <c r="CD597" s="26"/>
      <c r="CE597" s="26"/>
      <c r="CF597" s="26"/>
      <c r="CG597" s="26"/>
      <c r="CH597" s="26"/>
      <c r="CI597" s="26"/>
      <c r="CJ597" s="26"/>
      <c r="CK597" s="26"/>
      <c r="CL597" s="26"/>
      <c r="CM597" s="26"/>
      <c r="CN597" s="26"/>
      <c r="CO597" s="26"/>
      <c r="CP597" s="26"/>
      <c r="CQ597" s="26"/>
      <c r="CR597" s="26"/>
      <c r="CS597" s="26"/>
      <c r="CT597" s="26"/>
      <c r="CU597" s="26"/>
      <c r="CV597" s="26"/>
      <c r="CW597" s="26"/>
      <c r="CX597" s="26"/>
      <c r="CY597" s="26"/>
      <c r="CZ597" s="26"/>
      <c r="DA597" s="26"/>
      <c r="DB597" s="26"/>
      <c r="DC597" s="26"/>
      <c r="DD597" s="26"/>
      <c r="DE597" s="26"/>
      <c r="DF597" s="26"/>
      <c r="DG597" s="26"/>
      <c r="DH597" s="26"/>
      <c r="DI597" s="26"/>
      <c r="DJ597" s="26"/>
      <c r="DK597" s="26"/>
      <c r="DL597" s="26"/>
      <c r="DM597" s="26"/>
      <c r="DN597" s="26"/>
      <c r="DO597" s="26"/>
      <c r="DP597" s="26"/>
      <c r="DQ597" s="26"/>
      <c r="DR597" s="26"/>
      <c r="DS597" s="26"/>
      <c r="DT597" s="26"/>
      <c r="DU597" s="26"/>
      <c r="DV597" s="26"/>
      <c r="DW597" s="26"/>
      <c r="DX597" s="26"/>
      <c r="DY597" s="26"/>
      <c r="DZ597" s="26"/>
      <c r="EA597" s="26"/>
      <c r="EB597" s="26"/>
      <c r="EC597" s="26"/>
      <c r="ED597" s="26"/>
      <c r="EE597" s="26"/>
      <c r="EF597" s="26"/>
      <c r="EG597" s="26"/>
      <c r="EH597" s="26"/>
      <c r="EI597" s="26"/>
      <c r="EJ597" s="26"/>
      <c r="EK597" s="26"/>
      <c r="EL597" s="26"/>
      <c r="EM597" s="26"/>
      <c r="EN597" s="26"/>
      <c r="EO597" s="26"/>
      <c r="EP597" s="26"/>
      <c r="EQ597" s="26"/>
      <c r="ER597" s="26"/>
      <c r="ES597" s="26"/>
      <c r="ET597" s="26"/>
      <c r="EU597" s="26"/>
      <c r="EV597" s="26"/>
      <c r="EW597" s="26"/>
      <c r="EX597" s="26"/>
      <c r="EY597" s="26"/>
      <c r="EZ597" s="26"/>
      <c r="FA597" s="26"/>
      <c r="FB597" s="26"/>
      <c r="FC597" s="26"/>
      <c r="FD597" s="26"/>
      <c r="FE597" s="26"/>
      <c r="FF597" s="26"/>
      <c r="FG597" s="26"/>
      <c r="FH597" s="26"/>
      <c r="FI597" s="26"/>
      <c r="FJ597" s="26"/>
    </row>
    <row r="598" spans="1:166" x14ac:dyDescent="0.2">
      <c r="A598" s="35" t="s">
        <v>165</v>
      </c>
      <c r="B598" s="35" t="s">
        <v>104</v>
      </c>
      <c r="C598" s="35" t="s">
        <v>166</v>
      </c>
      <c r="E598" s="36">
        <v>132.90543</v>
      </c>
      <c r="F598" s="35">
        <v>5.4400000000000004E-3</v>
      </c>
      <c r="G598" s="35">
        <v>18320</v>
      </c>
      <c r="H598" s="35">
        <v>41.942</v>
      </c>
      <c r="I598" s="35">
        <v>2000</v>
      </c>
      <c r="J598" s="35" t="s">
        <v>167</v>
      </c>
      <c r="K598" s="35">
        <v>1</v>
      </c>
      <c r="L598" s="35">
        <v>1</v>
      </c>
      <c r="M598" s="35">
        <v>3</v>
      </c>
      <c r="N598" s="41">
        <v>5.0683198000000003</v>
      </c>
      <c r="O598" s="35">
        <v>-1.04249E-4</v>
      </c>
      <c r="P598" s="35">
        <v>4222.2997999999998</v>
      </c>
      <c r="Q598" s="35">
        <v>0</v>
      </c>
      <c r="R598" s="35">
        <v>3.5022900000000003E-8</v>
      </c>
      <c r="S598" s="35">
        <v>-1517</v>
      </c>
      <c r="T598" s="42">
        <v>2000</v>
      </c>
      <c r="U598" s="35">
        <v>-1.9323199000000004</v>
      </c>
      <c r="V598" s="35">
        <v>-13.223751179770545</v>
      </c>
      <c r="W598" s="35">
        <v>7.751249E-3</v>
      </c>
      <c r="X598" s="35">
        <v>2111.1498999999999</v>
      </c>
      <c r="Y598" s="35">
        <v>0</v>
      </c>
      <c r="Z598" s="35">
        <v>-1.7511450000000002E-8</v>
      </c>
      <c r="AA598" s="35">
        <v>18417.7664</v>
      </c>
      <c r="AB598" s="35">
        <v>301.55</v>
      </c>
      <c r="AC598" s="35">
        <v>2.0646800999999995</v>
      </c>
      <c r="AD598" s="35">
        <v>-33.56763822672152</v>
      </c>
      <c r="AE598" s="35">
        <v>2.19249E-4</v>
      </c>
      <c r="AF598" s="35">
        <v>26761.1499</v>
      </c>
      <c r="AG598" s="35">
        <v>0</v>
      </c>
      <c r="AH598" s="35">
        <v>-1.7511450000000002E-8</v>
      </c>
      <c r="AI598" s="35">
        <v>18274.6702</v>
      </c>
      <c r="AJ598" s="35">
        <v>952</v>
      </c>
      <c r="AK598" s="35">
        <v>-0.30932000000000048</v>
      </c>
      <c r="AL598" s="35">
        <v>2.2167358955189731</v>
      </c>
      <c r="AM598" s="35">
        <v>1.6824899999999998E-4</v>
      </c>
      <c r="AN598" s="35">
        <v>41561.149899999997</v>
      </c>
      <c r="AO598" s="35">
        <v>0</v>
      </c>
      <c r="AP598" s="35">
        <v>-1.7511450000000002E-8</v>
      </c>
      <c r="AQ598" s="35">
        <v>-260.6919999999991</v>
      </c>
      <c r="AR598" s="42">
        <v>2000</v>
      </c>
      <c r="AS598" s="35">
        <v>1</v>
      </c>
      <c r="AT598" s="35">
        <v>24</v>
      </c>
      <c r="AU598" s="35">
        <v>1</v>
      </c>
      <c r="AV598" s="26"/>
      <c r="AW598" s="26"/>
      <c r="AX598" s="26"/>
      <c r="AY598" s="26"/>
      <c r="AZ598" s="26"/>
      <c r="BA598" s="26"/>
      <c r="BB598" s="26"/>
      <c r="BC598" s="26"/>
      <c r="BD598" s="26"/>
      <c r="BE598" s="26"/>
      <c r="BF598" s="26"/>
      <c r="BG598" s="26"/>
      <c r="BH598" s="26"/>
      <c r="BI598" s="26"/>
      <c r="BJ598" s="26"/>
      <c r="BK598" s="26"/>
      <c r="BL598" s="26"/>
      <c r="BM598" s="26"/>
      <c r="BN598" s="26"/>
      <c r="BO598" s="26"/>
      <c r="BP598" s="26"/>
      <c r="BQ598" s="26"/>
      <c r="BR598" s="26"/>
      <c r="BS598" s="26"/>
      <c r="BT598" s="26"/>
      <c r="BU598" s="26"/>
      <c r="BV598" s="26"/>
      <c r="BW598" s="26"/>
      <c r="BX598" s="26"/>
      <c r="BY598" s="26"/>
      <c r="BZ598" s="26"/>
      <c r="CA598" s="26"/>
      <c r="CB598" s="26"/>
      <c r="CC598" s="26"/>
      <c r="CD598" s="26"/>
      <c r="CE598" s="26"/>
      <c r="CF598" s="26"/>
      <c r="CG598" s="26"/>
      <c r="CH598" s="26"/>
      <c r="CI598" s="26"/>
      <c r="CJ598" s="26"/>
      <c r="CK598" s="26"/>
      <c r="CL598" s="26"/>
      <c r="CM598" s="26"/>
      <c r="CN598" s="26"/>
      <c r="CO598" s="26"/>
      <c r="CP598" s="26"/>
      <c r="CQ598" s="26"/>
      <c r="CR598" s="26"/>
      <c r="CS598" s="26"/>
      <c r="CT598" s="26"/>
      <c r="CU598" s="26"/>
      <c r="CV598" s="26"/>
      <c r="CW598" s="26"/>
      <c r="CX598" s="26"/>
      <c r="CY598" s="26"/>
      <c r="CZ598" s="26"/>
      <c r="DA598" s="26"/>
      <c r="DB598" s="26"/>
      <c r="DC598" s="26"/>
      <c r="DD598" s="26"/>
      <c r="DE598" s="26"/>
      <c r="DF598" s="26"/>
      <c r="DG598" s="26"/>
      <c r="DH598" s="26"/>
      <c r="DI598" s="26"/>
      <c r="DJ598" s="26"/>
      <c r="DK598" s="26"/>
      <c r="DL598" s="26"/>
      <c r="DM598" s="26"/>
      <c r="DN598" s="26"/>
      <c r="DO598" s="26"/>
      <c r="DP598" s="26"/>
      <c r="DQ598" s="26"/>
      <c r="DR598" s="26"/>
      <c r="DS598" s="26"/>
      <c r="DT598" s="26"/>
      <c r="DU598" s="26"/>
      <c r="DV598" s="26"/>
      <c r="DW598" s="26"/>
      <c r="DX598" s="26"/>
      <c r="DY598" s="26"/>
      <c r="DZ598" s="26"/>
      <c r="EA598" s="26"/>
      <c r="EB598" s="26"/>
      <c r="EC598" s="26"/>
      <c r="ED598" s="26"/>
      <c r="EE598" s="26"/>
      <c r="EF598" s="26"/>
      <c r="EG598" s="26"/>
      <c r="EH598" s="26"/>
      <c r="EI598" s="26"/>
      <c r="EJ598" s="26"/>
      <c r="EK598" s="26"/>
      <c r="EL598" s="26"/>
      <c r="EM598" s="26"/>
      <c r="EN598" s="26"/>
      <c r="EO598" s="26"/>
      <c r="EP598" s="26"/>
      <c r="EQ598" s="26"/>
      <c r="ER598" s="26"/>
      <c r="ES598" s="26"/>
      <c r="ET598" s="26"/>
      <c r="EU598" s="26"/>
      <c r="EV598" s="26"/>
      <c r="EW598" s="26"/>
      <c r="EX598" s="26"/>
      <c r="EY598" s="26"/>
      <c r="EZ598" s="26"/>
      <c r="FA598" s="26"/>
      <c r="FB598" s="26"/>
      <c r="FC598" s="26"/>
      <c r="FD598" s="26"/>
      <c r="FE598" s="26"/>
      <c r="FF598" s="26"/>
      <c r="FG598" s="26"/>
      <c r="FH598" s="26"/>
      <c r="FI598" s="26"/>
      <c r="FJ598" s="26"/>
    </row>
    <row r="599" spans="1:166" x14ac:dyDescent="0.2">
      <c r="A599" s="35" t="s">
        <v>1655</v>
      </c>
      <c r="B599" s="35" t="s">
        <v>104</v>
      </c>
      <c r="C599" s="35" t="s">
        <v>1656</v>
      </c>
      <c r="E599" s="36">
        <v>265.81085999999999</v>
      </c>
      <c r="F599" s="35">
        <v>1.0869999999999999E-2</v>
      </c>
      <c r="G599" s="35">
        <v>25400</v>
      </c>
      <c r="H599" s="35">
        <v>68.052999999999997</v>
      </c>
      <c r="I599" s="35">
        <v>2000</v>
      </c>
      <c r="J599" s="35" t="s">
        <v>167</v>
      </c>
      <c r="K599" s="35">
        <v>1</v>
      </c>
      <c r="L599" s="35">
        <v>1</v>
      </c>
      <c r="M599" s="35">
        <v>3</v>
      </c>
      <c r="N599" s="41">
        <v>9.0455904</v>
      </c>
      <c r="O599" s="35">
        <v>1.8574299999999999E-4</v>
      </c>
      <c r="P599" s="35">
        <v>4742.04</v>
      </c>
      <c r="Q599" s="35">
        <v>0</v>
      </c>
      <c r="R599" s="35">
        <v>4.1241499999999999E-8</v>
      </c>
      <c r="S599" s="35">
        <v>-2730</v>
      </c>
      <c r="T599" s="42">
        <v>2000</v>
      </c>
      <c r="U599" s="35">
        <v>-2.7735906000000004</v>
      </c>
      <c r="V599" s="35">
        <v>-17.713490594467274</v>
      </c>
      <c r="W599" s="35">
        <v>1.5108257E-2</v>
      </c>
      <c r="X599" s="35">
        <v>2371.02</v>
      </c>
      <c r="Y599" s="35">
        <v>0</v>
      </c>
      <c r="Z599" s="35">
        <v>-2.062075E-8</v>
      </c>
      <c r="AA599" s="35">
        <v>25899.532800000001</v>
      </c>
      <c r="AB599" s="35">
        <v>301.55</v>
      </c>
      <c r="AC599" s="35">
        <v>5.2204093999999994</v>
      </c>
      <c r="AD599" s="35">
        <v>-58.401264688369217</v>
      </c>
      <c r="AE599" s="35">
        <v>4.425700000000002E-5</v>
      </c>
      <c r="AF599" s="35">
        <v>51671.02</v>
      </c>
      <c r="AG599" s="35">
        <v>0</v>
      </c>
      <c r="AH599" s="35">
        <v>-2.062075E-8</v>
      </c>
      <c r="AI599" s="35">
        <v>25613.340400000001</v>
      </c>
      <c r="AJ599" s="35">
        <v>952</v>
      </c>
      <c r="AK599" s="35">
        <v>0.47240919999999953</v>
      </c>
      <c r="AL599" s="35">
        <v>13.167483556111751</v>
      </c>
      <c r="AM599" s="35">
        <v>-5.7742999999999992E-5</v>
      </c>
      <c r="AN599" s="35">
        <v>81271.02</v>
      </c>
      <c r="AO599" s="35">
        <v>0</v>
      </c>
      <c r="AP599" s="35">
        <v>-2.062075E-8</v>
      </c>
      <c r="AQ599" s="35">
        <v>-11457.383999999998</v>
      </c>
      <c r="AR599" s="42">
        <v>2000</v>
      </c>
      <c r="AS599" s="35">
        <v>1</v>
      </c>
      <c r="AT599" s="35">
        <v>24</v>
      </c>
      <c r="AU599" s="35">
        <v>2</v>
      </c>
      <c r="AV599" s="26"/>
      <c r="AW599" s="26"/>
      <c r="AX599" s="26"/>
      <c r="AY599" s="26"/>
      <c r="AZ599" s="26"/>
      <c r="BA599" s="26"/>
      <c r="BB599" s="26"/>
      <c r="BC599" s="26"/>
      <c r="BD599" s="26"/>
      <c r="BE599" s="26"/>
      <c r="BF599" s="26"/>
      <c r="BG599" s="26"/>
      <c r="BH599" s="26"/>
      <c r="BI599" s="26"/>
      <c r="BJ599" s="26"/>
      <c r="BK599" s="26"/>
      <c r="BL599" s="26"/>
      <c r="BM599" s="26"/>
      <c r="BN599" s="26"/>
      <c r="BO599" s="26"/>
      <c r="BP599" s="26"/>
      <c r="BQ599" s="26"/>
      <c r="BR599" s="26"/>
      <c r="BS599" s="26"/>
      <c r="BT599" s="26"/>
      <c r="BU599" s="26"/>
      <c r="BV599" s="26"/>
      <c r="BW599" s="26"/>
      <c r="BX599" s="26"/>
      <c r="BY599" s="26"/>
      <c r="BZ599" s="26"/>
      <c r="CA599" s="26"/>
      <c r="CB599" s="26"/>
      <c r="CC599" s="26"/>
      <c r="CD599" s="26"/>
      <c r="CE599" s="26"/>
      <c r="CF599" s="26"/>
      <c r="CG599" s="26"/>
      <c r="CH599" s="26"/>
      <c r="CI599" s="26"/>
      <c r="CJ599" s="26"/>
      <c r="CK599" s="26"/>
      <c r="CL599" s="26"/>
      <c r="CM599" s="26"/>
      <c r="CN599" s="26"/>
      <c r="CO599" s="26"/>
      <c r="CP599" s="26"/>
      <c r="CQ599" s="26"/>
      <c r="CR599" s="26"/>
      <c r="CS599" s="26"/>
      <c r="CT599" s="26"/>
      <c r="CU599" s="26"/>
      <c r="CV599" s="26"/>
      <c r="CW599" s="26"/>
      <c r="CX599" s="26"/>
      <c r="CY599" s="26"/>
      <c r="CZ599" s="26"/>
      <c r="DA599" s="26"/>
      <c r="DB599" s="26"/>
      <c r="DC599" s="26"/>
      <c r="DD599" s="26"/>
      <c r="DE599" s="26"/>
      <c r="DF599" s="26"/>
      <c r="DG599" s="26"/>
      <c r="DH599" s="26"/>
      <c r="DI599" s="26"/>
      <c r="DJ599" s="26"/>
      <c r="DK599" s="26"/>
      <c r="DL599" s="26"/>
      <c r="DM599" s="26"/>
      <c r="DN599" s="26"/>
      <c r="DO599" s="26"/>
      <c r="DP599" s="26"/>
      <c r="DQ599" s="26"/>
      <c r="DR599" s="26"/>
      <c r="DS599" s="26"/>
      <c r="DT599" s="26"/>
      <c r="DU599" s="26"/>
      <c r="DV599" s="26"/>
      <c r="DW599" s="26"/>
      <c r="DX599" s="26"/>
      <c r="DY599" s="26"/>
      <c r="DZ599" s="26"/>
      <c r="EA599" s="26"/>
      <c r="EB599" s="26"/>
      <c r="EC599" s="26"/>
      <c r="ED599" s="26"/>
      <c r="EE599" s="26"/>
      <c r="EF599" s="26"/>
      <c r="EG599" s="26"/>
      <c r="EH599" s="26"/>
      <c r="EI599" s="26"/>
      <c r="EJ599" s="26"/>
      <c r="EK599" s="26"/>
      <c r="EL599" s="26"/>
      <c r="EM599" s="26"/>
      <c r="EN599" s="26"/>
      <c r="EO599" s="26"/>
      <c r="EP599" s="26"/>
      <c r="EQ599" s="26"/>
      <c r="ER599" s="26"/>
      <c r="ES599" s="26"/>
      <c r="ET599" s="26"/>
      <c r="EU599" s="26"/>
      <c r="EV599" s="26"/>
      <c r="EW599" s="26"/>
      <c r="EX599" s="26"/>
      <c r="EY599" s="26"/>
      <c r="EZ599" s="26"/>
      <c r="FA599" s="26"/>
      <c r="FB599" s="26"/>
      <c r="FC599" s="26"/>
      <c r="FD599" s="26"/>
      <c r="FE599" s="26"/>
      <c r="FF599" s="26"/>
      <c r="FG599" s="26"/>
      <c r="FH599" s="26"/>
      <c r="FI599" s="26"/>
      <c r="FJ599" s="26"/>
    </row>
    <row r="600" spans="1:166" x14ac:dyDescent="0.2">
      <c r="A600" s="35" t="s">
        <v>1657</v>
      </c>
      <c r="B600" s="35" t="s">
        <v>223</v>
      </c>
      <c r="C600" s="35" t="s">
        <v>1658</v>
      </c>
      <c r="E600" s="36">
        <v>325.82006000000001</v>
      </c>
      <c r="F600" s="35">
        <v>4.2409999999999997</v>
      </c>
      <c r="G600" s="35">
        <v>-271250</v>
      </c>
      <c r="H600" s="35">
        <v>48.87</v>
      </c>
      <c r="I600" s="35">
        <v>1000</v>
      </c>
      <c r="J600" s="35" t="s">
        <v>167</v>
      </c>
      <c r="K600" s="35">
        <v>4</v>
      </c>
      <c r="L600" s="35">
        <v>1</v>
      </c>
      <c r="M600" s="35">
        <v>3</v>
      </c>
      <c r="N600" s="41">
        <v>27.591000000000001</v>
      </c>
      <c r="O600" s="35">
        <v>8.2850000000000007E-3</v>
      </c>
      <c r="P600" s="35">
        <v>262000</v>
      </c>
      <c r="Q600" s="35">
        <v>0</v>
      </c>
      <c r="R600" s="35">
        <v>0</v>
      </c>
      <c r="S600" s="35">
        <v>-9841</v>
      </c>
      <c r="T600" s="42">
        <v>1000</v>
      </c>
      <c r="U600" s="35">
        <v>11.255349799999998</v>
      </c>
      <c r="V600" s="35">
        <v>-54.56682921201002</v>
      </c>
      <c r="W600" s="35">
        <v>5.3776785000000001E-3</v>
      </c>
      <c r="X600" s="35">
        <v>308890</v>
      </c>
      <c r="Y600" s="35">
        <v>1594.6120000000001</v>
      </c>
      <c r="Z600" s="35">
        <v>9.5936025000000004E-8</v>
      </c>
      <c r="AA600" s="35">
        <v>-283249.74404999998</v>
      </c>
      <c r="AB600" s="35">
        <v>301.55</v>
      </c>
      <c r="AC600" s="35">
        <v>19.249349799999997</v>
      </c>
      <c r="AD600" s="35">
        <v>-95.254603305911928</v>
      </c>
      <c r="AE600" s="35">
        <v>-9.6863215000000009E-3</v>
      </c>
      <c r="AF600" s="35">
        <v>358190</v>
      </c>
      <c r="AG600" s="35">
        <v>1594.6120000000001</v>
      </c>
      <c r="AH600" s="35">
        <v>9.5936025000000004E-8</v>
      </c>
      <c r="AI600" s="35">
        <v>-283535.93644999998</v>
      </c>
      <c r="AJ600" s="35">
        <v>952</v>
      </c>
      <c r="AK600" s="35">
        <v>14.501349599999998</v>
      </c>
      <c r="AL600" s="35">
        <v>-23.685855061430942</v>
      </c>
      <c r="AM600" s="35">
        <v>-9.7883215000000006E-3</v>
      </c>
      <c r="AN600" s="35">
        <v>387790</v>
      </c>
      <c r="AO600" s="35">
        <v>1594.6120000000001</v>
      </c>
      <c r="AP600" s="35">
        <v>9.5936025000000004E-8</v>
      </c>
      <c r="AQ600" s="35">
        <v>-320606.66084999999</v>
      </c>
      <c r="AR600" s="42">
        <v>1000</v>
      </c>
      <c r="AS600" s="35">
        <v>3</v>
      </c>
      <c r="AT600" s="35">
        <v>24</v>
      </c>
      <c r="AU600" s="35">
        <v>2</v>
      </c>
      <c r="AV600" s="35">
        <v>15</v>
      </c>
      <c r="AW600" s="35">
        <v>1</v>
      </c>
      <c r="AX600" s="35">
        <v>65</v>
      </c>
      <c r="AY600" s="35">
        <v>1.5</v>
      </c>
      <c r="AZ600" s="26"/>
      <c r="BA600" s="26"/>
      <c r="BB600" s="26"/>
      <c r="BC600" s="26"/>
      <c r="BD600" s="26"/>
      <c r="BE600" s="26"/>
      <c r="BF600" s="26"/>
      <c r="BG600" s="26"/>
      <c r="BH600" s="26"/>
      <c r="BI600" s="26"/>
      <c r="BJ600" s="26"/>
      <c r="BK600" s="26"/>
      <c r="BL600" s="26"/>
      <c r="BM600" s="26"/>
      <c r="BN600" s="26"/>
      <c r="BO600" s="26"/>
      <c r="BP600" s="26"/>
      <c r="BQ600" s="26"/>
      <c r="BR600" s="26"/>
      <c r="BS600" s="26"/>
      <c r="BT600" s="26"/>
      <c r="BU600" s="26"/>
      <c r="BV600" s="26"/>
      <c r="BW600" s="26"/>
      <c r="BX600" s="26"/>
      <c r="BY600" s="26"/>
      <c r="BZ600" s="26"/>
      <c r="CA600" s="26"/>
      <c r="CB600" s="26"/>
      <c r="CC600" s="26"/>
      <c r="CD600" s="26"/>
      <c r="CE600" s="26"/>
      <c r="CF600" s="26"/>
      <c r="CG600" s="26"/>
      <c r="CH600" s="26"/>
      <c r="CI600" s="26"/>
      <c r="CJ600" s="26"/>
      <c r="CK600" s="26"/>
      <c r="CL600" s="26"/>
      <c r="CM600" s="26"/>
      <c r="CN600" s="26"/>
      <c r="CO600" s="26"/>
      <c r="CP600" s="26"/>
      <c r="CQ600" s="26"/>
      <c r="CR600" s="26"/>
      <c r="CS600" s="26"/>
      <c r="CT600" s="26"/>
      <c r="CU600" s="26"/>
      <c r="CV600" s="26"/>
      <c r="CW600" s="26"/>
      <c r="CX600" s="26"/>
      <c r="CY600" s="26"/>
      <c r="CZ600" s="26"/>
      <c r="DA600" s="26"/>
      <c r="DB600" s="26"/>
      <c r="DC600" s="26"/>
      <c r="DD600" s="26"/>
      <c r="DE600" s="26"/>
      <c r="DF600" s="26"/>
      <c r="DG600" s="26"/>
      <c r="DH600" s="26"/>
      <c r="DI600" s="26"/>
      <c r="DJ600" s="26"/>
      <c r="DK600" s="26"/>
      <c r="DL600" s="26"/>
      <c r="DM600" s="26"/>
      <c r="DN600" s="26"/>
      <c r="DO600" s="26"/>
      <c r="DP600" s="26"/>
      <c r="DQ600" s="26"/>
      <c r="DR600" s="26"/>
      <c r="DS600" s="26"/>
      <c r="DT600" s="26"/>
      <c r="DU600" s="26"/>
      <c r="DV600" s="26"/>
      <c r="DW600" s="26"/>
      <c r="DX600" s="26"/>
      <c r="DY600" s="26"/>
      <c r="DZ600" s="26"/>
      <c r="EA600" s="26"/>
      <c r="EB600" s="26"/>
      <c r="EC600" s="26"/>
      <c r="ED600" s="26"/>
      <c r="EE600" s="26"/>
      <c r="EF600" s="26"/>
      <c r="EG600" s="26"/>
      <c r="EH600" s="26"/>
      <c r="EI600" s="26"/>
      <c r="EJ600" s="26"/>
      <c r="EK600" s="26"/>
      <c r="EL600" s="26"/>
      <c r="EM600" s="26"/>
      <c r="EN600" s="26"/>
      <c r="EO600" s="26"/>
      <c r="EP600" s="26"/>
      <c r="EQ600" s="26"/>
      <c r="ER600" s="26"/>
      <c r="ES600" s="26"/>
      <c r="ET600" s="26"/>
      <c r="EU600" s="26"/>
      <c r="EV600" s="26"/>
      <c r="EW600" s="26"/>
      <c r="EX600" s="26"/>
      <c r="EY600" s="26"/>
      <c r="EZ600" s="26"/>
      <c r="FA600" s="26"/>
      <c r="FB600" s="26"/>
      <c r="FC600" s="26"/>
      <c r="FD600" s="26"/>
      <c r="FE600" s="26"/>
      <c r="FF600" s="26"/>
      <c r="FG600" s="26"/>
      <c r="FH600" s="26"/>
      <c r="FI600" s="26"/>
      <c r="FJ600" s="26"/>
    </row>
    <row r="601" spans="1:166" x14ac:dyDescent="0.2">
      <c r="A601" s="35" t="s">
        <v>1659</v>
      </c>
      <c r="B601" s="35" t="s">
        <v>104</v>
      </c>
      <c r="C601" s="35" t="s">
        <v>1660</v>
      </c>
      <c r="E601" s="36">
        <v>336.71625999999998</v>
      </c>
      <c r="F601" s="35">
        <v>1.37E-2</v>
      </c>
      <c r="G601" s="35">
        <v>-157700</v>
      </c>
      <c r="H601" s="35">
        <v>91.614000000000004</v>
      </c>
      <c r="I601" s="35">
        <v>2000</v>
      </c>
      <c r="J601" s="35" t="s">
        <v>167</v>
      </c>
      <c r="K601" s="35">
        <v>2</v>
      </c>
      <c r="L601" s="35">
        <v>1</v>
      </c>
      <c r="M601" s="35">
        <v>3</v>
      </c>
      <c r="N601" s="41">
        <v>19.865998999999999</v>
      </c>
      <c r="O601" s="35">
        <v>1.9999999999999999E-6</v>
      </c>
      <c r="P601" s="35">
        <v>32100</v>
      </c>
      <c r="Q601" s="35">
        <v>0</v>
      </c>
      <c r="R601" s="35">
        <v>0</v>
      </c>
      <c r="S601" s="35">
        <v>-6031</v>
      </c>
      <c r="T601" s="42">
        <v>2000</v>
      </c>
      <c r="U601" s="35">
        <v>-3.3794992000000015</v>
      </c>
      <c r="V601" s="35">
        <v>12.687283816638114</v>
      </c>
      <c r="W601" s="35">
        <v>1.5089988E-2</v>
      </c>
      <c r="X601" s="35">
        <v>2925.25</v>
      </c>
      <c r="Y601" s="35">
        <v>117.19119999999999</v>
      </c>
      <c r="Z601" s="35">
        <v>1.6830849999999999E-8</v>
      </c>
      <c r="AA601" s="35">
        <v>-158396.8095</v>
      </c>
      <c r="AB601" s="35">
        <v>301.55</v>
      </c>
      <c r="AC601" s="35">
        <v>4.6145007999999983</v>
      </c>
      <c r="AD601" s="35">
        <v>-28.000490277263737</v>
      </c>
      <c r="AE601" s="35">
        <v>2.5988000000000003E-5</v>
      </c>
      <c r="AF601" s="35">
        <v>52225.25</v>
      </c>
      <c r="AG601" s="35">
        <v>117.19119999999999</v>
      </c>
      <c r="AH601" s="35">
        <v>1.6830849999999999E-8</v>
      </c>
      <c r="AI601" s="35">
        <v>-158683.0019</v>
      </c>
      <c r="AJ601" s="35">
        <v>952</v>
      </c>
      <c r="AK601" s="35">
        <v>-0.1334994000000016</v>
      </c>
      <c r="AL601" s="35">
        <v>43.568257967217136</v>
      </c>
      <c r="AM601" s="35">
        <v>-7.6012000000000003E-5</v>
      </c>
      <c r="AN601" s="35">
        <v>81825.25</v>
      </c>
      <c r="AO601" s="35">
        <v>117.19119999999999</v>
      </c>
      <c r="AP601" s="35">
        <v>1.6830849999999999E-8</v>
      </c>
      <c r="AQ601" s="35">
        <v>-195753.72629999998</v>
      </c>
      <c r="AR601" s="42">
        <v>2000</v>
      </c>
      <c r="AS601" s="35">
        <v>2</v>
      </c>
      <c r="AT601" s="35">
        <v>24</v>
      </c>
      <c r="AU601" s="35">
        <v>2</v>
      </c>
      <c r="AV601" s="35">
        <v>20</v>
      </c>
      <c r="AW601" s="35">
        <v>1</v>
      </c>
      <c r="AX601" s="26"/>
      <c r="AY601" s="26"/>
      <c r="AZ601" s="26"/>
      <c r="BA601" s="26"/>
      <c r="BB601" s="26"/>
      <c r="BC601" s="26"/>
      <c r="BD601" s="26"/>
      <c r="BE601" s="26"/>
      <c r="BF601" s="26"/>
      <c r="BG601" s="26"/>
      <c r="BH601" s="26"/>
      <c r="BI601" s="26"/>
      <c r="BJ601" s="26"/>
      <c r="BK601" s="26"/>
      <c r="BL601" s="26"/>
      <c r="BM601" s="26"/>
      <c r="BN601" s="26"/>
      <c r="BO601" s="26"/>
      <c r="BP601" s="26"/>
      <c r="BQ601" s="26"/>
      <c r="BR601" s="26"/>
      <c r="BS601" s="26"/>
      <c r="BT601" s="26"/>
      <c r="BU601" s="26"/>
      <c r="BV601" s="26"/>
      <c r="BW601" s="26"/>
      <c r="BX601" s="26"/>
      <c r="BY601" s="26"/>
      <c r="BZ601" s="26"/>
      <c r="CA601" s="26"/>
      <c r="CB601" s="26"/>
      <c r="CC601" s="26"/>
      <c r="CD601" s="26"/>
      <c r="CE601" s="26"/>
      <c r="CF601" s="26"/>
      <c r="CG601" s="26"/>
      <c r="CH601" s="26"/>
      <c r="CI601" s="26"/>
      <c r="CJ601" s="26"/>
      <c r="CK601" s="26"/>
      <c r="CL601" s="26"/>
      <c r="CM601" s="26"/>
      <c r="CN601" s="26"/>
      <c r="CO601" s="26"/>
      <c r="CP601" s="26"/>
      <c r="CQ601" s="26"/>
      <c r="CR601" s="26"/>
      <c r="CS601" s="26"/>
      <c r="CT601" s="26"/>
      <c r="CU601" s="26"/>
      <c r="CV601" s="26"/>
      <c r="CW601" s="26"/>
      <c r="CX601" s="26"/>
      <c r="CY601" s="26"/>
      <c r="CZ601" s="26"/>
      <c r="DA601" s="26"/>
      <c r="DB601" s="26"/>
      <c r="DC601" s="26"/>
      <c r="DD601" s="26"/>
      <c r="DE601" s="26"/>
      <c r="DF601" s="26"/>
      <c r="DG601" s="26"/>
      <c r="DH601" s="26"/>
      <c r="DI601" s="26"/>
      <c r="DJ601" s="26"/>
      <c r="DK601" s="26"/>
      <c r="DL601" s="26"/>
      <c r="DM601" s="26"/>
      <c r="DN601" s="26"/>
      <c r="DO601" s="26"/>
      <c r="DP601" s="26"/>
      <c r="DQ601" s="26"/>
      <c r="DR601" s="26"/>
      <c r="DS601" s="26"/>
      <c r="DT601" s="26"/>
      <c r="DU601" s="26"/>
      <c r="DV601" s="26"/>
      <c r="DW601" s="26"/>
      <c r="DX601" s="26"/>
      <c r="DY601" s="26"/>
      <c r="DZ601" s="26"/>
      <c r="EA601" s="26"/>
      <c r="EB601" s="26"/>
      <c r="EC601" s="26"/>
      <c r="ED601" s="26"/>
      <c r="EE601" s="26"/>
      <c r="EF601" s="26"/>
      <c r="EG601" s="26"/>
      <c r="EH601" s="26"/>
      <c r="EI601" s="26"/>
      <c r="EJ601" s="26"/>
      <c r="EK601" s="26"/>
      <c r="EL601" s="26"/>
      <c r="EM601" s="26"/>
      <c r="EN601" s="26"/>
      <c r="EO601" s="26"/>
      <c r="EP601" s="26"/>
      <c r="EQ601" s="26"/>
      <c r="ER601" s="26"/>
      <c r="ES601" s="26"/>
      <c r="ET601" s="26"/>
      <c r="EU601" s="26"/>
      <c r="EV601" s="26"/>
      <c r="EW601" s="26"/>
      <c r="EX601" s="26"/>
      <c r="EY601" s="26"/>
      <c r="EZ601" s="26"/>
      <c r="FA601" s="26"/>
      <c r="FB601" s="26"/>
      <c r="FC601" s="26"/>
      <c r="FD601" s="26"/>
      <c r="FE601" s="26"/>
      <c r="FF601" s="26"/>
      <c r="FG601" s="26"/>
      <c r="FH601" s="26"/>
      <c r="FI601" s="26"/>
      <c r="FJ601" s="26"/>
    </row>
    <row r="602" spans="1:166" x14ac:dyDescent="0.2">
      <c r="A602" s="35" t="s">
        <v>1661</v>
      </c>
      <c r="B602" s="35" t="s">
        <v>99</v>
      </c>
      <c r="C602" s="35" t="s">
        <v>1662</v>
      </c>
      <c r="E602" s="36">
        <v>381.80455999999998</v>
      </c>
      <c r="F602" s="35">
        <v>4.2370000000000001</v>
      </c>
      <c r="G602" s="35">
        <v>-341780</v>
      </c>
      <c r="H602" s="35">
        <v>54.63</v>
      </c>
      <c r="I602" s="35">
        <v>1500</v>
      </c>
      <c r="J602" s="35" t="s">
        <v>1663</v>
      </c>
      <c r="K602" s="35">
        <v>4</v>
      </c>
      <c r="L602" s="35">
        <v>4</v>
      </c>
      <c r="M602" s="35">
        <v>7</v>
      </c>
      <c r="N602" s="41">
        <v>34.859402000000003</v>
      </c>
      <c r="O602" s="35">
        <v>5.0720000000000001E-3</v>
      </c>
      <c r="P602" s="35">
        <v>331426</v>
      </c>
      <c r="Q602" s="35">
        <v>0</v>
      </c>
      <c r="R602" s="35">
        <v>2.8294700000000002E-6</v>
      </c>
      <c r="S602" s="35">
        <v>-12031</v>
      </c>
      <c r="T602" s="35">
        <v>700</v>
      </c>
      <c r="U602" s="35">
        <v>0</v>
      </c>
      <c r="V602" s="26" t="s">
        <v>118</v>
      </c>
      <c r="W602" s="35">
        <v>560.85601999999994</v>
      </c>
      <c r="X602" s="35">
        <v>-0.47467500000000001</v>
      </c>
      <c r="Y602" s="35">
        <v>47633700</v>
      </c>
      <c r="Z602" s="35">
        <v>0</v>
      </c>
      <c r="AA602" s="35">
        <v>1.6757999999999999E-4</v>
      </c>
      <c r="AB602" s="35">
        <v>-269236</v>
      </c>
      <c r="AC602" s="35">
        <v>1031</v>
      </c>
      <c r="AD602" s="35">
        <v>700</v>
      </c>
      <c r="AE602" s="35" t="s">
        <v>102</v>
      </c>
      <c r="AF602" s="35">
        <v>20.278600999999998</v>
      </c>
      <c r="AG602" s="35">
        <v>1.37515E-2</v>
      </c>
      <c r="AH602" s="35">
        <v>-1442250</v>
      </c>
      <c r="AI602" s="35">
        <v>0</v>
      </c>
      <c r="AJ602" s="35">
        <v>0</v>
      </c>
      <c r="AK602" s="35">
        <v>874</v>
      </c>
      <c r="AL602" s="35">
        <v>1236</v>
      </c>
      <c r="AM602" s="35">
        <v>8560</v>
      </c>
      <c r="AN602" s="35" t="s">
        <v>92</v>
      </c>
      <c r="AO602" s="35">
        <v>50.195202000000002</v>
      </c>
      <c r="AP602" s="35">
        <v>5.3525E-5</v>
      </c>
      <c r="AQ602" s="35">
        <v>-146129</v>
      </c>
      <c r="AR602" s="35">
        <v>0</v>
      </c>
      <c r="AS602" s="35">
        <v>0</v>
      </c>
      <c r="AT602" s="35">
        <v>-7665</v>
      </c>
      <c r="AU602" s="42">
        <v>1500</v>
      </c>
      <c r="AV602" s="35">
        <v>-2.8932022000000046</v>
      </c>
      <c r="AW602" s="35">
        <v>75.831953773636542</v>
      </c>
      <c r="AX602" s="35">
        <v>9.2946460000000002E-3</v>
      </c>
      <c r="AY602" s="35">
        <v>312091</v>
      </c>
      <c r="AZ602" s="35">
        <v>996.44799999999998</v>
      </c>
      <c r="BA602" s="35">
        <v>9.1117152999999987E-6</v>
      </c>
      <c r="BB602" s="35">
        <v>-352029.95150999998</v>
      </c>
      <c r="BC602" s="35">
        <v>301.55</v>
      </c>
      <c r="BD602" s="35">
        <v>5.1007977999999952</v>
      </c>
      <c r="BE602" s="35">
        <v>35.144179679734634</v>
      </c>
      <c r="BF602" s="35">
        <v>-5.769354E-3</v>
      </c>
      <c r="BG602" s="35">
        <v>361391</v>
      </c>
      <c r="BH602" s="35">
        <v>996.44799999999998</v>
      </c>
      <c r="BI602" s="35">
        <v>9.1117152999999987E-6</v>
      </c>
      <c r="BJ602" s="35">
        <v>-352316.14390999998</v>
      </c>
      <c r="BK602" s="35">
        <v>311.5</v>
      </c>
      <c r="BL602" s="35">
        <v>-10.245202200000005</v>
      </c>
      <c r="BM602" s="35">
        <v>183.56269664227648</v>
      </c>
      <c r="BN602" s="35">
        <v>-4.5853999999999687E-5</v>
      </c>
      <c r="BO602" s="35">
        <v>-7707</v>
      </c>
      <c r="BP602" s="35">
        <v>-741.09204000000011</v>
      </c>
      <c r="BQ602" s="35">
        <v>-1.5745512000000001E-6</v>
      </c>
      <c r="BR602" s="35">
        <v>-339484.00799999997</v>
      </c>
      <c r="BS602" s="35">
        <v>700</v>
      </c>
      <c r="BT602" s="35">
        <v>-536.24182019999989</v>
      </c>
      <c r="BU602" s="35">
        <v>3653.1188812020255</v>
      </c>
      <c r="BV602" s="35">
        <v>0.47970114600000002</v>
      </c>
      <c r="BW602" s="35">
        <v>23643430</v>
      </c>
      <c r="BX602" s="35">
        <v>-741.09204000000011</v>
      </c>
      <c r="BY602" s="35">
        <v>-8.3949816199999994E-5</v>
      </c>
      <c r="BZ602" s="35">
        <v>-596689.00800000003</v>
      </c>
      <c r="CA602" s="35">
        <v>952</v>
      </c>
      <c r="CB602" s="35">
        <v>-540.98982039999999</v>
      </c>
      <c r="CC602" s="35">
        <v>3724.6876294465064</v>
      </c>
      <c r="CD602" s="35">
        <v>0.47959914600000003</v>
      </c>
      <c r="CE602" s="35">
        <v>23673030</v>
      </c>
      <c r="CF602" s="35">
        <v>-741.09204000000011</v>
      </c>
      <c r="CG602" s="35">
        <v>-8.3949816199999994E-5</v>
      </c>
      <c r="CH602" s="35">
        <v>-633759.73239999998</v>
      </c>
      <c r="CI602" s="35">
        <v>1031</v>
      </c>
      <c r="CJ602" s="35">
        <v>-0.41240140000000025</v>
      </c>
      <c r="CK602" s="35">
        <v>149.60572701798196</v>
      </c>
      <c r="CL602" s="35">
        <v>-8.8273539999999991E-3</v>
      </c>
      <c r="CM602" s="35">
        <v>-864945</v>
      </c>
      <c r="CN602" s="35">
        <v>-741.09204000000011</v>
      </c>
      <c r="CO602" s="35">
        <v>-1.5981619999999999E-7</v>
      </c>
      <c r="CP602" s="35">
        <v>-363649.73239999998</v>
      </c>
      <c r="CQ602" s="35">
        <v>1236</v>
      </c>
      <c r="CR602" s="35">
        <v>-30.329002400000004</v>
      </c>
      <c r="CS602" s="35">
        <v>352.15487388412384</v>
      </c>
      <c r="CT602" s="35">
        <v>4.8706210000000003E-3</v>
      </c>
      <c r="CU602" s="35">
        <v>-216884.5</v>
      </c>
      <c r="CV602" s="35">
        <v>-741.09204000000011</v>
      </c>
      <c r="CW602" s="35">
        <v>-1.5981619999999999E-7</v>
      </c>
      <c r="CX602" s="35">
        <v>-372188.73239999998</v>
      </c>
      <c r="CY602" s="42">
        <v>1500</v>
      </c>
      <c r="CZ602" s="35">
        <v>3</v>
      </c>
      <c r="DA602" s="35">
        <v>24</v>
      </c>
      <c r="DB602" s="35">
        <v>2</v>
      </c>
      <c r="DC602" s="35">
        <v>23</v>
      </c>
      <c r="DD602" s="35">
        <v>1</v>
      </c>
      <c r="DE602" s="35">
        <v>65</v>
      </c>
      <c r="DF602" s="35">
        <v>2</v>
      </c>
      <c r="DG602" s="26"/>
      <c r="DH602" s="26"/>
      <c r="DI602" s="26"/>
      <c r="DJ602" s="26"/>
      <c r="DK602" s="26"/>
      <c r="DL602" s="26"/>
      <c r="DM602" s="26"/>
      <c r="DN602" s="26"/>
      <c r="DO602" s="26"/>
      <c r="DP602" s="26"/>
      <c r="DQ602" s="26"/>
      <c r="DR602" s="26"/>
      <c r="DS602" s="26"/>
      <c r="DT602" s="26"/>
      <c r="DU602" s="26"/>
      <c r="DV602" s="26"/>
      <c r="DW602" s="26"/>
      <c r="DX602" s="26"/>
      <c r="DY602" s="26"/>
      <c r="DZ602" s="26"/>
      <c r="EA602" s="26"/>
      <c r="EB602" s="26"/>
      <c r="EC602" s="26"/>
      <c r="ED602" s="26"/>
      <c r="EE602" s="26"/>
      <c r="EF602" s="26"/>
      <c r="EG602" s="26"/>
      <c r="EH602" s="26"/>
      <c r="EI602" s="26"/>
      <c r="EJ602" s="26"/>
      <c r="EK602" s="26"/>
      <c r="EL602" s="26"/>
      <c r="EM602" s="26"/>
      <c r="EN602" s="26"/>
      <c r="EO602" s="26"/>
      <c r="EP602" s="26"/>
      <c r="EQ602" s="26"/>
      <c r="ER602" s="26"/>
      <c r="ES602" s="26"/>
      <c r="ET602" s="26"/>
      <c r="EU602" s="26"/>
      <c r="EV602" s="26"/>
      <c r="EW602" s="26"/>
      <c r="EX602" s="26"/>
      <c r="EY602" s="26"/>
      <c r="EZ602" s="26"/>
      <c r="FA602" s="26"/>
      <c r="FB602" s="26"/>
      <c r="FC602" s="26"/>
      <c r="FD602" s="26"/>
      <c r="FE602" s="26"/>
      <c r="FF602" s="26"/>
      <c r="FG602" s="26"/>
      <c r="FH602" s="26"/>
      <c r="FI602" s="26"/>
      <c r="FJ602" s="26"/>
    </row>
    <row r="603" spans="1:166" x14ac:dyDescent="0.2">
      <c r="A603" s="35" t="s">
        <v>1664</v>
      </c>
      <c r="B603" s="35" t="s">
        <v>104</v>
      </c>
      <c r="C603" s="35" t="s">
        <v>1665</v>
      </c>
      <c r="E603" s="36">
        <v>303.80766</v>
      </c>
      <c r="F603" s="35">
        <v>1.243E-2</v>
      </c>
      <c r="G603" s="35">
        <v>-212740</v>
      </c>
      <c r="H603" s="35">
        <v>84.179000000000002</v>
      </c>
      <c r="I603" s="35">
        <v>2000</v>
      </c>
      <c r="J603" s="35" t="s">
        <v>167</v>
      </c>
      <c r="K603" s="35">
        <v>2</v>
      </c>
      <c r="L603" s="35">
        <v>1</v>
      </c>
      <c r="M603" s="35">
        <v>3</v>
      </c>
      <c r="N603" s="41">
        <v>19.856000999999999</v>
      </c>
      <c r="O603" s="35">
        <v>5.0000000000000004E-6</v>
      </c>
      <c r="P603" s="35">
        <v>68100</v>
      </c>
      <c r="Q603" s="35">
        <v>0</v>
      </c>
      <c r="R603" s="35">
        <v>0</v>
      </c>
      <c r="S603" s="35">
        <v>-6149</v>
      </c>
      <c r="T603" s="42">
        <v>2000</v>
      </c>
      <c r="U603" s="35">
        <v>-2.1055011999999991</v>
      </c>
      <c r="V603" s="35">
        <v>2.6560216142696618</v>
      </c>
      <c r="W603" s="35">
        <v>1.4991284000000001E-2</v>
      </c>
      <c r="X603" s="35">
        <v>40878.550000000003</v>
      </c>
      <c r="Y603" s="35">
        <v>275.08801999999997</v>
      </c>
      <c r="Z603" s="35">
        <v>1.7353599999999999E-8</v>
      </c>
      <c r="AA603" s="35">
        <v>-214683.47880000001</v>
      </c>
      <c r="AB603" s="35">
        <v>301.55</v>
      </c>
      <c r="AC603" s="35">
        <v>5.8884988000000007</v>
      </c>
      <c r="AD603" s="35">
        <v>-38.031752479632246</v>
      </c>
      <c r="AE603" s="35">
        <v>-7.2716E-5</v>
      </c>
      <c r="AF603" s="35">
        <v>90178.55</v>
      </c>
      <c r="AG603" s="35">
        <v>275.08801999999997</v>
      </c>
      <c r="AH603" s="35">
        <v>1.7353599999999999E-8</v>
      </c>
      <c r="AI603" s="35">
        <v>-214969.67120000001</v>
      </c>
      <c r="AJ603" s="35">
        <v>952</v>
      </c>
      <c r="AK603" s="35">
        <v>1.1404986000000008</v>
      </c>
      <c r="AL603" s="35">
        <v>33.536995764848712</v>
      </c>
      <c r="AM603" s="35">
        <v>-1.7471600000000003E-4</v>
      </c>
      <c r="AN603" s="35">
        <v>119778.55</v>
      </c>
      <c r="AO603" s="35">
        <v>275.08801999999997</v>
      </c>
      <c r="AP603" s="35">
        <v>1.7353599999999999E-8</v>
      </c>
      <c r="AQ603" s="35">
        <v>-252040.39559999999</v>
      </c>
      <c r="AR603" s="42">
        <v>2000</v>
      </c>
      <c r="AS603" s="35">
        <v>2</v>
      </c>
      <c r="AT603" s="35">
        <v>24</v>
      </c>
      <c r="AU603" s="35">
        <v>2</v>
      </c>
      <c r="AV603" s="35">
        <v>31</v>
      </c>
      <c r="AW603" s="35">
        <v>1</v>
      </c>
      <c r="AX603" s="26"/>
      <c r="AY603" s="26"/>
      <c r="AZ603" s="26"/>
      <c r="BA603" s="26"/>
      <c r="BB603" s="26"/>
      <c r="BC603" s="26"/>
      <c r="BD603" s="26"/>
      <c r="BE603" s="26"/>
      <c r="BF603" s="26"/>
      <c r="BG603" s="26"/>
      <c r="BH603" s="26"/>
      <c r="BI603" s="26"/>
      <c r="BJ603" s="26"/>
      <c r="BK603" s="26"/>
      <c r="BL603" s="26"/>
      <c r="BM603" s="26"/>
      <c r="BN603" s="26"/>
      <c r="BO603" s="26"/>
      <c r="BP603" s="26"/>
      <c r="BQ603" s="26"/>
      <c r="BR603" s="26"/>
      <c r="BS603" s="26"/>
      <c r="BT603" s="26"/>
      <c r="BU603" s="26"/>
      <c r="BV603" s="26"/>
      <c r="BW603" s="26"/>
      <c r="BX603" s="26"/>
      <c r="BY603" s="26"/>
      <c r="BZ603" s="26"/>
      <c r="CA603" s="26"/>
      <c r="CB603" s="26"/>
      <c r="CC603" s="26"/>
      <c r="CD603" s="26"/>
      <c r="CE603" s="26"/>
      <c r="CF603" s="26"/>
      <c r="CG603" s="26"/>
      <c r="CH603" s="26"/>
      <c r="CI603" s="26"/>
      <c r="CJ603" s="26"/>
      <c r="CK603" s="26"/>
      <c r="CL603" s="26"/>
      <c r="CM603" s="26"/>
      <c r="CN603" s="26"/>
      <c r="CO603" s="26"/>
      <c r="CP603" s="26"/>
      <c r="CQ603" s="26"/>
      <c r="CR603" s="26"/>
      <c r="CS603" s="26"/>
      <c r="CT603" s="26"/>
      <c r="CU603" s="26"/>
      <c r="CV603" s="26"/>
      <c r="CW603" s="26"/>
      <c r="CX603" s="26"/>
      <c r="CY603" s="26"/>
      <c r="CZ603" s="26"/>
      <c r="DA603" s="26"/>
      <c r="DB603" s="26"/>
      <c r="DC603" s="26"/>
      <c r="DD603" s="26"/>
      <c r="DE603" s="26"/>
      <c r="DF603" s="26"/>
      <c r="DG603" s="26"/>
      <c r="DH603" s="26"/>
      <c r="DI603" s="26"/>
      <c r="DJ603" s="26"/>
      <c r="DK603" s="26"/>
      <c r="DL603" s="26"/>
      <c r="DM603" s="26"/>
      <c r="DN603" s="26"/>
      <c r="DO603" s="26"/>
      <c r="DP603" s="26"/>
      <c r="DQ603" s="26"/>
      <c r="DR603" s="26"/>
      <c r="DS603" s="26"/>
      <c r="DT603" s="26"/>
      <c r="DU603" s="26"/>
      <c r="DV603" s="26"/>
      <c r="DW603" s="26"/>
      <c r="DX603" s="26"/>
      <c r="DY603" s="26"/>
      <c r="DZ603" s="26"/>
      <c r="EA603" s="26"/>
      <c r="EB603" s="26"/>
      <c r="EC603" s="26"/>
      <c r="ED603" s="26"/>
      <c r="EE603" s="26"/>
      <c r="EF603" s="26"/>
      <c r="EG603" s="26"/>
      <c r="EH603" s="26"/>
      <c r="EI603" s="26"/>
      <c r="EJ603" s="26"/>
      <c r="EK603" s="26"/>
      <c r="EL603" s="26"/>
      <c r="EM603" s="26"/>
      <c r="EN603" s="26"/>
      <c r="EO603" s="26"/>
      <c r="EP603" s="26"/>
      <c r="EQ603" s="26"/>
      <c r="ER603" s="26"/>
      <c r="ES603" s="26"/>
      <c r="ET603" s="26"/>
      <c r="EU603" s="26"/>
      <c r="EV603" s="26"/>
      <c r="EW603" s="26"/>
      <c r="EX603" s="26"/>
      <c r="EY603" s="26"/>
      <c r="EZ603" s="26"/>
      <c r="FA603" s="26"/>
      <c r="FB603" s="26"/>
      <c r="FC603" s="26"/>
      <c r="FD603" s="26"/>
      <c r="FE603" s="26"/>
      <c r="FF603" s="26"/>
      <c r="FG603" s="26"/>
      <c r="FH603" s="26"/>
      <c r="FI603" s="26"/>
      <c r="FJ603" s="26"/>
    </row>
    <row r="604" spans="1:166" x14ac:dyDescent="0.2">
      <c r="A604" s="35" t="s">
        <v>1666</v>
      </c>
      <c r="B604" s="35" t="s">
        <v>223</v>
      </c>
      <c r="C604" s="35" t="s">
        <v>1667</v>
      </c>
      <c r="E604" s="36">
        <v>425.74845999999997</v>
      </c>
      <c r="F604" s="35" t="s">
        <v>546</v>
      </c>
      <c r="G604" s="35">
        <v>-362000</v>
      </c>
      <c r="H604" s="35">
        <v>59.36</v>
      </c>
      <c r="I604" s="35">
        <v>1200</v>
      </c>
      <c r="J604" s="35" t="s">
        <v>1668</v>
      </c>
      <c r="K604" s="35">
        <v>4</v>
      </c>
      <c r="L604" s="35">
        <v>2</v>
      </c>
      <c r="M604" s="35">
        <v>4</v>
      </c>
      <c r="N604" s="41">
        <v>29.356000999999999</v>
      </c>
      <c r="O604" s="35">
        <v>1.2930000000000001E-2</v>
      </c>
      <c r="P604" s="35">
        <v>131800</v>
      </c>
      <c r="Q604" s="35">
        <v>0</v>
      </c>
      <c r="R604" s="35">
        <v>0</v>
      </c>
      <c r="S604" s="35">
        <v>-10344</v>
      </c>
      <c r="T604" s="35">
        <v>845</v>
      </c>
      <c r="U604" s="35">
        <v>1170</v>
      </c>
      <c r="V604" s="35" t="s">
        <v>102</v>
      </c>
      <c r="W604" s="35">
        <v>21.927</v>
      </c>
      <c r="X604" s="35">
        <v>1.3212E-2</v>
      </c>
      <c r="Y604" s="35">
        <v>0</v>
      </c>
      <c r="Z604" s="35">
        <v>0</v>
      </c>
      <c r="AA604" s="35">
        <v>0</v>
      </c>
      <c r="AB604" s="35">
        <v>-2942</v>
      </c>
      <c r="AC604" s="42">
        <v>1200</v>
      </c>
      <c r="AD604" s="35">
        <v>16.038998799999995</v>
      </c>
      <c r="AE604" s="35">
        <v>-62.986144856157807</v>
      </c>
      <c r="AF604" s="35">
        <v>-4.706040000000012E-4</v>
      </c>
      <c r="AG604" s="35">
        <v>276943.5</v>
      </c>
      <c r="AH604" s="35">
        <v>1558.0079999999998</v>
      </c>
      <c r="AI604" s="35">
        <v>3.1625429999999997E-7</v>
      </c>
      <c r="AJ604" s="35">
        <v>-372551.92339999997</v>
      </c>
      <c r="AK604" s="35">
        <v>301.55</v>
      </c>
      <c r="AL604" s="35">
        <v>24.032998799999994</v>
      </c>
      <c r="AM604" s="35">
        <v>-103.6739189500596</v>
      </c>
      <c r="AN604" s="35">
        <v>-1.5534604E-2</v>
      </c>
      <c r="AO604" s="35">
        <v>326243.5</v>
      </c>
      <c r="AP604" s="35">
        <v>1558.0079999999998</v>
      </c>
      <c r="AQ604" s="35">
        <v>3.1625429999999997E-7</v>
      </c>
      <c r="AR604" s="35">
        <v>-372838.11580000003</v>
      </c>
      <c r="AS604" s="35">
        <v>845</v>
      </c>
      <c r="AT604" s="35">
        <v>31.461999799999994</v>
      </c>
      <c r="AU604" s="35">
        <v>-162.16978756584413</v>
      </c>
      <c r="AV604" s="35">
        <v>-1.5816603999999998E-2</v>
      </c>
      <c r="AW604" s="35">
        <v>260343.5</v>
      </c>
      <c r="AX604" s="35">
        <v>1558.0079999999998</v>
      </c>
      <c r="AY604" s="35">
        <v>3.1625429999999997E-7</v>
      </c>
      <c r="AZ604" s="35">
        <v>-365436.11580000003</v>
      </c>
      <c r="BA604" s="35">
        <v>952</v>
      </c>
      <c r="BB604" s="35">
        <v>26.713999600000001</v>
      </c>
      <c r="BC604" s="35">
        <v>-90.601039321363231</v>
      </c>
      <c r="BD604" s="35">
        <v>-1.5918603999999999E-2</v>
      </c>
      <c r="BE604" s="35">
        <v>289943.5</v>
      </c>
      <c r="BF604" s="35">
        <v>1558.0079999999998</v>
      </c>
      <c r="BG604" s="35">
        <v>3.1625429999999997E-7</v>
      </c>
      <c r="BH604" s="35">
        <v>-402506.84019999998</v>
      </c>
      <c r="BI604" s="42">
        <v>1200</v>
      </c>
      <c r="BJ604" s="35">
        <v>3</v>
      </c>
      <c r="BK604" s="35">
        <v>24</v>
      </c>
      <c r="BL604" s="35">
        <v>2</v>
      </c>
      <c r="BM604" s="35">
        <v>56</v>
      </c>
      <c r="BN604" s="35">
        <v>1</v>
      </c>
      <c r="BO604" s="35">
        <v>65</v>
      </c>
      <c r="BP604" s="35">
        <v>2</v>
      </c>
      <c r="BQ604" s="26"/>
      <c r="BR604" s="26"/>
      <c r="BS604" s="26"/>
      <c r="BT604" s="26"/>
      <c r="BU604" s="26"/>
      <c r="BV604" s="26"/>
      <c r="BW604" s="26"/>
      <c r="BX604" s="26"/>
      <c r="BY604" s="26"/>
      <c r="BZ604" s="26"/>
      <c r="CA604" s="26"/>
      <c r="CB604" s="26"/>
      <c r="CC604" s="26"/>
      <c r="CD604" s="26"/>
      <c r="CE604" s="26"/>
      <c r="CF604" s="26"/>
      <c r="CG604" s="26"/>
      <c r="CH604" s="26"/>
      <c r="CI604" s="26"/>
      <c r="CJ604" s="26"/>
      <c r="CK604" s="26"/>
      <c r="CL604" s="26"/>
      <c r="CM604" s="26"/>
      <c r="CN604" s="26"/>
      <c r="CO604" s="26"/>
      <c r="CP604" s="26"/>
      <c r="CQ604" s="26"/>
      <c r="CR604" s="26"/>
      <c r="CS604" s="26"/>
      <c r="CT604" s="26"/>
      <c r="CU604" s="26"/>
      <c r="CV604" s="26"/>
      <c r="CW604" s="26"/>
      <c r="CX604" s="26"/>
      <c r="CY604" s="26"/>
      <c r="CZ604" s="26"/>
      <c r="DA604" s="26"/>
      <c r="DB604" s="26"/>
      <c r="DC604" s="26"/>
      <c r="DD604" s="26"/>
      <c r="DE604" s="26"/>
      <c r="DF604" s="26"/>
      <c r="DG604" s="26"/>
      <c r="DH604" s="26"/>
      <c r="DI604" s="26"/>
      <c r="DJ604" s="26"/>
      <c r="DK604" s="26"/>
      <c r="DL604" s="26"/>
      <c r="DM604" s="26"/>
      <c r="DN604" s="26"/>
      <c r="DO604" s="26"/>
      <c r="DP604" s="26"/>
      <c r="DQ604" s="26"/>
      <c r="DR604" s="26"/>
      <c r="DS604" s="26"/>
      <c r="DT604" s="26"/>
      <c r="DU604" s="26"/>
      <c r="DV604" s="26"/>
      <c r="DW604" s="26"/>
      <c r="DX604" s="26"/>
      <c r="DY604" s="26"/>
      <c r="DZ604" s="26"/>
      <c r="EA604" s="26"/>
      <c r="EB604" s="26"/>
      <c r="EC604" s="26"/>
      <c r="ED604" s="26"/>
      <c r="EE604" s="26"/>
      <c r="EF604" s="26"/>
      <c r="EG604" s="26"/>
      <c r="EH604" s="26"/>
      <c r="EI604" s="26"/>
      <c r="EJ604" s="26"/>
      <c r="EK604" s="26"/>
      <c r="EL604" s="26"/>
      <c r="EM604" s="26"/>
      <c r="EN604" s="26"/>
      <c r="EO604" s="26"/>
      <c r="EP604" s="26"/>
      <c r="EQ604" s="26"/>
      <c r="ER604" s="26"/>
      <c r="ES604" s="26"/>
      <c r="ET604" s="26"/>
      <c r="EU604" s="26"/>
      <c r="EV604" s="26"/>
      <c r="EW604" s="26"/>
      <c r="EX604" s="26"/>
      <c r="EY604" s="26"/>
      <c r="EZ604" s="26"/>
      <c r="FA604" s="26"/>
      <c r="FB604" s="26"/>
      <c r="FC604" s="26"/>
      <c r="FD604" s="26"/>
      <c r="FE604" s="26"/>
      <c r="FF604" s="26"/>
      <c r="FG604" s="26"/>
      <c r="FH604" s="26"/>
      <c r="FI604" s="26"/>
      <c r="FJ604" s="26"/>
    </row>
    <row r="605" spans="1:166" x14ac:dyDescent="0.2">
      <c r="A605" s="35" t="s">
        <v>1669</v>
      </c>
      <c r="B605" s="35" t="s">
        <v>223</v>
      </c>
      <c r="C605" s="35" t="s">
        <v>1670</v>
      </c>
      <c r="E605" s="36">
        <v>281.81025999999997</v>
      </c>
      <c r="F605" s="35">
        <v>4.25</v>
      </c>
      <c r="G605" s="35">
        <v>-82690</v>
      </c>
      <c r="H605" s="35">
        <v>35.1</v>
      </c>
      <c r="I605" s="35">
        <v>763</v>
      </c>
      <c r="J605" s="35" t="s">
        <v>167</v>
      </c>
      <c r="K605" s="35">
        <v>1</v>
      </c>
      <c r="L605" s="35">
        <v>1</v>
      </c>
      <c r="M605" s="35">
        <v>2</v>
      </c>
      <c r="N605" s="41">
        <v>15.853999999999999</v>
      </c>
      <c r="O605" s="35">
        <v>3.9439999999999996E-3</v>
      </c>
      <c r="P605" s="35">
        <v>4000</v>
      </c>
      <c r="Q605" s="35">
        <v>0</v>
      </c>
      <c r="R605" s="35">
        <v>0</v>
      </c>
      <c r="S605" s="35">
        <v>-5091</v>
      </c>
      <c r="T605" s="42">
        <v>763</v>
      </c>
      <c r="U605" s="35">
        <v>-3.1584502000000008</v>
      </c>
      <c r="V605" s="35">
        <v>37.883091628921647</v>
      </c>
      <c r="W605" s="35">
        <v>1.1118161500000001E-2</v>
      </c>
      <c r="X605" s="35">
        <v>38594.5</v>
      </c>
      <c r="Y605" s="35">
        <v>249.11199999999999</v>
      </c>
      <c r="Z605" s="35">
        <v>1.6200075E-8</v>
      </c>
      <c r="AA605" s="35">
        <v>-85052.224050000004</v>
      </c>
      <c r="AB605" s="35">
        <v>301.55</v>
      </c>
      <c r="AC605" s="35">
        <v>4.835549799999999</v>
      </c>
      <c r="AD605" s="35">
        <v>-2.8046824649802886</v>
      </c>
      <c r="AE605" s="35">
        <v>-3.9458384999999999E-3</v>
      </c>
      <c r="AF605" s="35">
        <v>87894.5</v>
      </c>
      <c r="AG605" s="35">
        <v>249.11199999999999</v>
      </c>
      <c r="AH605" s="35">
        <v>1.6200075E-8</v>
      </c>
      <c r="AI605" s="35">
        <v>-85338.416450000004</v>
      </c>
      <c r="AJ605" s="42">
        <v>763</v>
      </c>
      <c r="AK605" s="35">
        <v>2</v>
      </c>
      <c r="AL605" s="35">
        <v>24</v>
      </c>
      <c r="AM605" s="35">
        <v>2</v>
      </c>
      <c r="AN605" s="35">
        <v>65</v>
      </c>
      <c r="AO605" s="35">
        <v>0.5</v>
      </c>
      <c r="AP605" s="26"/>
      <c r="AQ605" s="26"/>
      <c r="AR605" s="26"/>
      <c r="AS605" s="26"/>
      <c r="AT605" s="26"/>
      <c r="AU605" s="26"/>
      <c r="AV605" s="26"/>
      <c r="AW605" s="26"/>
      <c r="AX605" s="26"/>
      <c r="AY605" s="26"/>
      <c r="AZ605" s="26"/>
      <c r="BA605" s="26"/>
      <c r="BB605" s="26"/>
      <c r="BC605" s="26"/>
      <c r="BD605" s="26"/>
      <c r="BE605" s="26"/>
      <c r="BF605" s="26"/>
      <c r="BG605" s="26"/>
      <c r="BH605" s="26"/>
      <c r="BI605" s="26"/>
      <c r="BJ605" s="26"/>
      <c r="BK605" s="26"/>
      <c r="BL605" s="26"/>
      <c r="BM605" s="26"/>
      <c r="BN605" s="26"/>
      <c r="BO605" s="26"/>
      <c r="BP605" s="26"/>
      <c r="BQ605" s="26"/>
      <c r="BR605" s="26"/>
      <c r="BS605" s="26"/>
      <c r="BT605" s="26"/>
      <c r="BU605" s="26"/>
      <c r="BV605" s="26"/>
      <c r="BW605" s="26"/>
      <c r="BX605" s="26"/>
      <c r="BY605" s="26"/>
      <c r="BZ605" s="26"/>
      <c r="CA605" s="26"/>
      <c r="CB605" s="26"/>
      <c r="CC605" s="26"/>
      <c r="CD605" s="26"/>
      <c r="CE605" s="26"/>
      <c r="CF605" s="26"/>
      <c r="CG605" s="26"/>
      <c r="CH605" s="26"/>
      <c r="CI605" s="26"/>
      <c r="CJ605" s="26"/>
      <c r="CK605" s="26"/>
      <c r="CL605" s="26"/>
      <c r="CM605" s="26"/>
      <c r="CN605" s="26"/>
      <c r="CO605" s="26"/>
      <c r="CP605" s="26"/>
      <c r="CQ605" s="26"/>
      <c r="CR605" s="26"/>
      <c r="CS605" s="26"/>
      <c r="CT605" s="26"/>
      <c r="CU605" s="26"/>
      <c r="CV605" s="26"/>
      <c r="CW605" s="26"/>
      <c r="CX605" s="26"/>
      <c r="CY605" s="26"/>
      <c r="CZ605" s="26"/>
      <c r="DA605" s="26"/>
      <c r="DB605" s="26"/>
      <c r="DC605" s="26"/>
      <c r="DD605" s="26"/>
      <c r="DE605" s="26"/>
      <c r="DF605" s="26"/>
      <c r="DG605" s="26"/>
      <c r="DH605" s="26"/>
      <c r="DI605" s="26"/>
      <c r="DJ605" s="26"/>
      <c r="DK605" s="26"/>
      <c r="DL605" s="26"/>
      <c r="DM605" s="26"/>
      <c r="DN605" s="26"/>
      <c r="DO605" s="26"/>
      <c r="DP605" s="26"/>
      <c r="DQ605" s="26"/>
      <c r="DR605" s="26"/>
      <c r="DS605" s="26"/>
      <c r="DT605" s="26"/>
      <c r="DU605" s="26"/>
      <c r="DV605" s="26"/>
      <c r="DW605" s="26"/>
      <c r="DX605" s="26"/>
      <c r="DY605" s="26"/>
      <c r="DZ605" s="26"/>
      <c r="EA605" s="26"/>
      <c r="EB605" s="26"/>
      <c r="EC605" s="26"/>
      <c r="ED605" s="26"/>
      <c r="EE605" s="26"/>
      <c r="EF605" s="26"/>
      <c r="EG605" s="26"/>
      <c r="EH605" s="26"/>
      <c r="EI605" s="26"/>
      <c r="EJ605" s="26"/>
      <c r="EK605" s="26"/>
      <c r="EL605" s="26"/>
      <c r="EM605" s="26"/>
      <c r="EN605" s="26"/>
      <c r="EO605" s="26"/>
      <c r="EP605" s="26"/>
      <c r="EQ605" s="26"/>
      <c r="ER605" s="26"/>
      <c r="ES605" s="26"/>
      <c r="ET605" s="26"/>
      <c r="EU605" s="26"/>
      <c r="EV605" s="26"/>
      <c r="EW605" s="26"/>
      <c r="EX605" s="26"/>
      <c r="EY605" s="26"/>
      <c r="EZ605" s="26"/>
      <c r="FA605" s="26"/>
      <c r="FB605" s="26"/>
      <c r="FC605" s="26"/>
      <c r="FD605" s="26"/>
      <c r="FE605" s="26"/>
      <c r="FF605" s="26"/>
      <c r="FG605" s="26"/>
      <c r="FH605" s="26"/>
      <c r="FI605" s="26"/>
      <c r="FJ605" s="26"/>
    </row>
    <row r="606" spans="1:166" x14ac:dyDescent="0.2">
      <c r="A606" s="35" t="s">
        <v>1669</v>
      </c>
      <c r="B606" s="35" t="s">
        <v>104</v>
      </c>
      <c r="C606" s="35" t="s">
        <v>1670</v>
      </c>
      <c r="E606" s="36">
        <v>281.81025999999997</v>
      </c>
      <c r="F606" s="35">
        <v>1.153E-2</v>
      </c>
      <c r="G606" s="35">
        <v>-22000</v>
      </c>
      <c r="H606" s="35">
        <v>75.998000000000005</v>
      </c>
      <c r="I606" s="35">
        <v>2000</v>
      </c>
      <c r="J606" s="35" t="s">
        <v>167</v>
      </c>
      <c r="K606" s="35">
        <v>1</v>
      </c>
      <c r="L606" s="35">
        <v>1</v>
      </c>
      <c r="M606" s="35">
        <v>3</v>
      </c>
      <c r="N606" s="41">
        <v>13.878</v>
      </c>
      <c r="O606" s="35">
        <v>1.0000000000000001E-5</v>
      </c>
      <c r="P606" s="35">
        <v>57400</v>
      </c>
      <c r="Q606" s="35">
        <v>0</v>
      </c>
      <c r="R606" s="35">
        <v>0</v>
      </c>
      <c r="S606" s="35">
        <v>-4331</v>
      </c>
      <c r="T606" s="42">
        <v>2000</v>
      </c>
      <c r="U606" s="35">
        <v>-1.1824502000000017</v>
      </c>
      <c r="V606" s="35">
        <v>-18.294844000325284</v>
      </c>
      <c r="W606" s="35">
        <v>1.5052161500000001E-2</v>
      </c>
      <c r="X606" s="35">
        <v>65294.5</v>
      </c>
      <c r="Y606" s="35">
        <v>249.11199999999999</v>
      </c>
      <c r="Z606" s="35">
        <v>1.6200075E-8</v>
      </c>
      <c r="AA606" s="35">
        <v>-23602.224050000001</v>
      </c>
      <c r="AB606" s="35">
        <v>301.55</v>
      </c>
      <c r="AC606" s="35">
        <v>6.8115497999999981</v>
      </c>
      <c r="AD606" s="35">
        <v>-58.982618094227171</v>
      </c>
      <c r="AE606" s="35">
        <v>-1.18385E-5</v>
      </c>
      <c r="AF606" s="35">
        <v>114594.5</v>
      </c>
      <c r="AG606" s="35">
        <v>249.11199999999999</v>
      </c>
      <c r="AH606" s="35">
        <v>1.6200075E-8</v>
      </c>
      <c r="AI606" s="35">
        <v>-23888.416450000001</v>
      </c>
      <c r="AJ606" s="35">
        <v>952</v>
      </c>
      <c r="AK606" s="35">
        <v>2.0635495999999982</v>
      </c>
      <c r="AL606" s="35">
        <v>12.586130150253748</v>
      </c>
      <c r="AM606" s="35">
        <v>-1.1383850000000001E-4</v>
      </c>
      <c r="AN606" s="35">
        <v>144194.5</v>
      </c>
      <c r="AO606" s="35">
        <v>249.11199999999999</v>
      </c>
      <c r="AP606" s="35">
        <v>1.6200075E-8</v>
      </c>
      <c r="AQ606" s="35">
        <v>-60959.140849999996</v>
      </c>
      <c r="AR606" s="42">
        <v>2000</v>
      </c>
      <c r="AS606" s="35">
        <v>2</v>
      </c>
      <c r="AT606" s="35">
        <v>24</v>
      </c>
      <c r="AU606" s="35">
        <v>2</v>
      </c>
      <c r="AV606" s="35">
        <v>65</v>
      </c>
      <c r="AW606" s="35">
        <v>0.5</v>
      </c>
      <c r="AX606" s="26"/>
      <c r="AY606" s="26"/>
      <c r="AZ606" s="26"/>
      <c r="BA606" s="26"/>
      <c r="BB606" s="26"/>
      <c r="BC606" s="26"/>
      <c r="BD606" s="26"/>
      <c r="BE606" s="26"/>
      <c r="BF606" s="26"/>
      <c r="BG606" s="26"/>
      <c r="BH606" s="26"/>
      <c r="BI606" s="26"/>
      <c r="BJ606" s="26"/>
      <c r="BK606" s="26"/>
      <c r="BL606" s="26"/>
      <c r="BM606" s="26"/>
      <c r="BN606" s="26"/>
      <c r="BO606" s="26"/>
      <c r="BP606" s="26"/>
      <c r="BQ606" s="26"/>
      <c r="BR606" s="26"/>
      <c r="BS606" s="26"/>
      <c r="BT606" s="26"/>
      <c r="BU606" s="26"/>
      <c r="BV606" s="26"/>
      <c r="BW606" s="26"/>
      <c r="BX606" s="26"/>
      <c r="BY606" s="26"/>
      <c r="BZ606" s="26"/>
      <c r="CA606" s="26"/>
      <c r="CB606" s="26"/>
      <c r="CC606" s="26"/>
      <c r="CD606" s="26"/>
      <c r="CE606" s="26"/>
      <c r="CF606" s="26"/>
      <c r="CG606" s="26"/>
      <c r="CH606" s="26"/>
      <c r="CI606" s="26"/>
      <c r="CJ606" s="26"/>
      <c r="CK606" s="26"/>
      <c r="CL606" s="26"/>
      <c r="CM606" s="26"/>
      <c r="CN606" s="26"/>
      <c r="CO606" s="26"/>
      <c r="CP606" s="26"/>
      <c r="CQ606" s="26"/>
      <c r="CR606" s="26"/>
      <c r="CS606" s="26"/>
      <c r="CT606" s="26"/>
      <c r="CU606" s="26"/>
      <c r="CV606" s="26"/>
      <c r="CW606" s="26"/>
      <c r="CX606" s="26"/>
      <c r="CY606" s="26"/>
      <c r="CZ606" s="26"/>
      <c r="DA606" s="26"/>
      <c r="DB606" s="26"/>
      <c r="DC606" s="26"/>
      <c r="DD606" s="26"/>
      <c r="DE606" s="26"/>
      <c r="DF606" s="26"/>
      <c r="DG606" s="26"/>
      <c r="DH606" s="26"/>
      <c r="DI606" s="26"/>
      <c r="DJ606" s="26"/>
      <c r="DK606" s="26"/>
      <c r="DL606" s="26"/>
      <c r="DM606" s="26"/>
      <c r="DN606" s="26"/>
      <c r="DO606" s="26"/>
      <c r="DP606" s="26"/>
      <c r="DQ606" s="26"/>
      <c r="DR606" s="26"/>
      <c r="DS606" s="26"/>
      <c r="DT606" s="26"/>
      <c r="DU606" s="26"/>
      <c r="DV606" s="26"/>
      <c r="DW606" s="26"/>
      <c r="DX606" s="26"/>
      <c r="DY606" s="26"/>
      <c r="DZ606" s="26"/>
      <c r="EA606" s="26"/>
      <c r="EB606" s="26"/>
      <c r="EC606" s="26"/>
      <c r="ED606" s="26"/>
      <c r="EE606" s="26"/>
      <c r="EF606" s="26"/>
      <c r="EG606" s="26"/>
      <c r="EH606" s="26"/>
      <c r="EI606" s="26"/>
      <c r="EJ606" s="26"/>
      <c r="EK606" s="26"/>
      <c r="EL606" s="26"/>
      <c r="EM606" s="26"/>
      <c r="EN606" s="26"/>
      <c r="EO606" s="26"/>
      <c r="EP606" s="26"/>
      <c r="EQ606" s="26"/>
      <c r="ER606" s="26"/>
      <c r="ES606" s="26"/>
      <c r="ET606" s="26"/>
      <c r="EU606" s="26"/>
      <c r="EV606" s="26"/>
      <c r="EW606" s="26"/>
      <c r="EX606" s="26"/>
      <c r="EY606" s="26"/>
      <c r="EZ606" s="26"/>
      <c r="FA606" s="26"/>
      <c r="FB606" s="26"/>
      <c r="FC606" s="26"/>
      <c r="FD606" s="26"/>
      <c r="FE606" s="26"/>
      <c r="FF606" s="26"/>
      <c r="FG606" s="26"/>
      <c r="FH606" s="26"/>
      <c r="FI606" s="26"/>
      <c r="FJ606" s="26"/>
    </row>
    <row r="607" spans="1:166" x14ac:dyDescent="0.2">
      <c r="A607" s="35" t="s">
        <v>1671</v>
      </c>
      <c r="B607" s="35" t="s">
        <v>104</v>
      </c>
      <c r="C607" s="35" t="s">
        <v>1672</v>
      </c>
      <c r="E607" s="36">
        <v>299.82553999999999</v>
      </c>
      <c r="F607" s="35">
        <v>1.226E-2</v>
      </c>
      <c r="G607" s="35">
        <v>-164400</v>
      </c>
      <c r="H607" s="35">
        <v>86.194999999999993</v>
      </c>
      <c r="I607" s="35">
        <v>2000</v>
      </c>
      <c r="J607" s="35" t="s">
        <v>167</v>
      </c>
      <c r="K607" s="35">
        <v>4</v>
      </c>
      <c r="L607" s="35">
        <v>1</v>
      </c>
      <c r="M607" s="35">
        <v>3</v>
      </c>
      <c r="N607" s="41">
        <v>37.794701000000003</v>
      </c>
      <c r="O607" s="35">
        <v>-3.0335600000000001E-5</v>
      </c>
      <c r="P607" s="35">
        <v>-278298</v>
      </c>
      <c r="Q607" s="35">
        <v>-729.23297000000002</v>
      </c>
      <c r="R607" s="35">
        <v>0</v>
      </c>
      <c r="S607" s="35">
        <v>2259</v>
      </c>
      <c r="T607" s="42">
        <v>2000</v>
      </c>
      <c r="U607" s="35">
        <v>-16.881521200000002</v>
      </c>
      <c r="V607" s="35">
        <v>175.68323549545426</v>
      </c>
      <c r="W607" s="35">
        <v>1.62993086E-2</v>
      </c>
      <c r="X607" s="35">
        <v>-124105.5</v>
      </c>
      <c r="Y607" s="35">
        <v>-1345.72794</v>
      </c>
      <c r="Z607" s="35">
        <v>-2.9439350000000002E-8</v>
      </c>
      <c r="AA607" s="35">
        <v>-155535.32810000001</v>
      </c>
      <c r="AB607" s="35">
        <v>301.55</v>
      </c>
      <c r="AC607" s="35">
        <v>-8.8875212000000019</v>
      </c>
      <c r="AD607" s="35">
        <v>134.99546140155229</v>
      </c>
      <c r="AE607" s="35">
        <v>1.2353086000000001E-3</v>
      </c>
      <c r="AF607" s="35">
        <v>-74805.5</v>
      </c>
      <c r="AG607" s="35">
        <v>-1345.72794</v>
      </c>
      <c r="AH607" s="35">
        <v>-2.9439350000000002E-8</v>
      </c>
      <c r="AI607" s="35">
        <v>-155821.52050000001</v>
      </c>
      <c r="AJ607" s="35">
        <v>952</v>
      </c>
      <c r="AK607" s="35">
        <v>-13.635521400000002</v>
      </c>
      <c r="AL607" s="35">
        <v>206.56420964603328</v>
      </c>
      <c r="AM607" s="35">
        <v>1.1333086000000002E-3</v>
      </c>
      <c r="AN607" s="35">
        <v>-45205.5</v>
      </c>
      <c r="AO607" s="35">
        <v>-1345.72794</v>
      </c>
      <c r="AP607" s="35">
        <v>-2.9439350000000002E-8</v>
      </c>
      <c r="AQ607" s="35">
        <v>-192892.24489999999</v>
      </c>
      <c r="AR607" s="42">
        <v>2000</v>
      </c>
      <c r="AS607" s="35">
        <v>3</v>
      </c>
      <c r="AT607" s="35">
        <v>24</v>
      </c>
      <c r="AU607" s="35">
        <v>2</v>
      </c>
      <c r="AV607" s="35">
        <v>65</v>
      </c>
      <c r="AW607" s="35">
        <v>1</v>
      </c>
      <c r="AX607" s="35">
        <v>38</v>
      </c>
      <c r="AY607" s="35">
        <v>1</v>
      </c>
      <c r="AZ607" s="26"/>
      <c r="BA607" s="26"/>
      <c r="BB607" s="26"/>
      <c r="BC607" s="26"/>
      <c r="BD607" s="26"/>
      <c r="BE607" s="26"/>
      <c r="BF607" s="26"/>
      <c r="BG607" s="26"/>
      <c r="BH607" s="26"/>
      <c r="BI607" s="26"/>
      <c r="BJ607" s="26"/>
      <c r="BK607" s="26"/>
      <c r="BL607" s="26"/>
      <c r="BM607" s="26"/>
      <c r="BN607" s="26"/>
      <c r="BO607" s="26"/>
      <c r="BP607" s="26"/>
      <c r="BQ607" s="26"/>
      <c r="BR607" s="26"/>
      <c r="BS607" s="26"/>
      <c r="BT607" s="26"/>
      <c r="BU607" s="26"/>
      <c r="BV607" s="26"/>
      <c r="BW607" s="26"/>
      <c r="BX607" s="26"/>
      <c r="BY607" s="26"/>
      <c r="BZ607" s="26"/>
      <c r="CA607" s="26"/>
      <c r="CB607" s="26"/>
      <c r="CC607" s="26"/>
      <c r="CD607" s="26"/>
      <c r="CE607" s="26"/>
      <c r="CF607" s="26"/>
      <c r="CG607" s="26"/>
      <c r="CH607" s="26"/>
      <c r="CI607" s="26"/>
      <c r="CJ607" s="26"/>
      <c r="CK607" s="26"/>
      <c r="CL607" s="26"/>
      <c r="CM607" s="26"/>
      <c r="CN607" s="26"/>
      <c r="CO607" s="26"/>
      <c r="CP607" s="26"/>
      <c r="CQ607" s="26"/>
      <c r="CR607" s="26"/>
      <c r="CS607" s="26"/>
      <c r="CT607" s="26"/>
      <c r="CU607" s="26"/>
      <c r="CV607" s="26"/>
      <c r="CW607" s="26"/>
      <c r="CX607" s="26"/>
      <c r="CY607" s="26"/>
      <c r="CZ607" s="26"/>
      <c r="DA607" s="26"/>
      <c r="DB607" s="26"/>
      <c r="DC607" s="26"/>
      <c r="DD607" s="26"/>
      <c r="DE607" s="26"/>
      <c r="DF607" s="26"/>
      <c r="DG607" s="26"/>
      <c r="DH607" s="26"/>
      <c r="DI607" s="26"/>
      <c r="DJ607" s="26"/>
      <c r="DK607" s="26"/>
      <c r="DL607" s="26"/>
      <c r="DM607" s="26"/>
      <c r="DN607" s="26"/>
      <c r="DO607" s="26"/>
      <c r="DP607" s="26"/>
      <c r="DQ607" s="26"/>
      <c r="DR607" s="26"/>
      <c r="DS607" s="26"/>
      <c r="DT607" s="26"/>
      <c r="DU607" s="26"/>
      <c r="DV607" s="26"/>
      <c r="DW607" s="26"/>
      <c r="DX607" s="26"/>
      <c r="DY607" s="26"/>
      <c r="DZ607" s="26"/>
      <c r="EA607" s="26"/>
      <c r="EB607" s="26"/>
      <c r="EC607" s="26"/>
      <c r="ED607" s="26"/>
      <c r="EE607" s="26"/>
      <c r="EF607" s="26"/>
      <c r="EG607" s="26"/>
      <c r="EH607" s="26"/>
      <c r="EI607" s="26"/>
      <c r="EJ607" s="26"/>
      <c r="EK607" s="26"/>
      <c r="EL607" s="26"/>
      <c r="EM607" s="26"/>
      <c r="EN607" s="26"/>
      <c r="EO607" s="26"/>
      <c r="EP607" s="26"/>
      <c r="EQ607" s="26"/>
      <c r="ER607" s="26"/>
      <c r="ES607" s="26"/>
      <c r="ET607" s="26"/>
      <c r="EU607" s="26"/>
      <c r="EV607" s="26"/>
      <c r="EW607" s="26"/>
      <c r="EX607" s="26"/>
      <c r="EY607" s="26"/>
      <c r="EZ607" s="26"/>
      <c r="FA607" s="26"/>
      <c r="FB607" s="26"/>
      <c r="FC607" s="26"/>
      <c r="FD607" s="26"/>
      <c r="FE607" s="26"/>
      <c r="FF607" s="26"/>
      <c r="FG607" s="26"/>
      <c r="FH607" s="26"/>
      <c r="FI607" s="26"/>
      <c r="FJ607" s="26"/>
    </row>
    <row r="608" spans="1:166" x14ac:dyDescent="0.2">
      <c r="A608" s="35" t="s">
        <v>1673</v>
      </c>
      <c r="B608" s="35" t="s">
        <v>99</v>
      </c>
      <c r="C608" s="35" t="s">
        <v>1674</v>
      </c>
      <c r="E608" s="36">
        <v>361.87445999999994</v>
      </c>
      <c r="F608" s="35">
        <v>4.2430000000000003</v>
      </c>
      <c r="G608" s="35">
        <v>-344970</v>
      </c>
      <c r="H608" s="35">
        <v>50.64</v>
      </c>
      <c r="I608" s="35">
        <v>2000</v>
      </c>
      <c r="J608" s="35" t="s">
        <v>1675</v>
      </c>
      <c r="K608" s="35">
        <v>4</v>
      </c>
      <c r="L608" s="35">
        <v>3</v>
      </c>
      <c r="M608" s="35">
        <v>9</v>
      </c>
      <c r="N608" s="41">
        <v>37.710498999999999</v>
      </c>
      <c r="O608" s="35">
        <v>-6.2644099999999998E-3</v>
      </c>
      <c r="P608" s="35">
        <v>415554</v>
      </c>
      <c r="Q608" s="35">
        <v>0</v>
      </c>
      <c r="R608" s="35">
        <v>1.2444499999999999E-5</v>
      </c>
      <c r="S608" s="35">
        <v>-12410</v>
      </c>
      <c r="T608" s="35">
        <v>997</v>
      </c>
      <c r="U608" s="35">
        <v>72</v>
      </c>
      <c r="V608" s="35" t="s">
        <v>102</v>
      </c>
      <c r="W608" s="35">
        <v>9.1850594999999995</v>
      </c>
      <c r="X608" s="35">
        <v>1.85694E-2</v>
      </c>
      <c r="Y608" s="35">
        <v>-86284.5</v>
      </c>
      <c r="Z608" s="35">
        <v>0</v>
      </c>
      <c r="AA608" s="35">
        <v>0</v>
      </c>
      <c r="AB608" s="35">
        <v>4253</v>
      </c>
      <c r="AC608" s="35">
        <v>1278</v>
      </c>
      <c r="AD608" s="35">
        <v>8470</v>
      </c>
      <c r="AE608" s="35" t="s">
        <v>92</v>
      </c>
      <c r="AF608" s="35">
        <v>49.393002000000003</v>
      </c>
      <c r="AG608" s="35">
        <v>0</v>
      </c>
      <c r="AH608" s="35">
        <v>0</v>
      </c>
      <c r="AI608" s="35">
        <v>0</v>
      </c>
      <c r="AJ608" s="35">
        <v>0</v>
      </c>
      <c r="AK608" s="35">
        <v>-8401</v>
      </c>
      <c r="AL608" s="42">
        <v>2000</v>
      </c>
      <c r="AM608" s="35">
        <v>2.4297006000000039</v>
      </c>
      <c r="AN608" s="35">
        <v>44.116218790505172</v>
      </c>
      <c r="AO608" s="35">
        <v>1.8914055999999999E-2</v>
      </c>
      <c r="AP608" s="35">
        <v>276355</v>
      </c>
      <c r="AQ608" s="35">
        <v>996.44799999999998</v>
      </c>
      <c r="AR608" s="35">
        <v>-6.1574497E-6</v>
      </c>
      <c r="AS608" s="35">
        <v>-353347.16159999999</v>
      </c>
      <c r="AT608" s="35">
        <v>301.55</v>
      </c>
      <c r="AU608" s="35">
        <v>10.423700600000004</v>
      </c>
      <c r="AV608" s="35">
        <v>3.4284446966030373</v>
      </c>
      <c r="AW608" s="35">
        <v>3.8500559999999997E-3</v>
      </c>
      <c r="AX608" s="35">
        <v>325655</v>
      </c>
      <c r="AY608" s="35">
        <v>996.44799999999998</v>
      </c>
      <c r="AZ608" s="35">
        <v>-6.1574497E-6</v>
      </c>
      <c r="BA608" s="35">
        <v>-353633.35399999999</v>
      </c>
      <c r="BB608" s="35">
        <v>368.3</v>
      </c>
      <c r="BC608" s="35">
        <v>8.1607005999999984</v>
      </c>
      <c r="BD608" s="35">
        <v>18.611390382543846</v>
      </c>
      <c r="BE608" s="35">
        <v>5.5960559999999994E-3</v>
      </c>
      <c r="BF608" s="35">
        <v>403455</v>
      </c>
      <c r="BG608" s="35">
        <v>996.44799999999998</v>
      </c>
      <c r="BH608" s="35">
        <v>-6.1574497E-6</v>
      </c>
      <c r="BI608" s="35">
        <v>-354748.46259999997</v>
      </c>
      <c r="BJ608" s="35">
        <v>388.36</v>
      </c>
      <c r="BK608" s="35">
        <v>3.3700699999997141E-2</v>
      </c>
      <c r="BL608" s="35">
        <v>66.536919467868188</v>
      </c>
      <c r="BM608" s="35">
        <v>1.8107056E-2</v>
      </c>
      <c r="BN608" s="35">
        <v>403455</v>
      </c>
      <c r="BO608" s="35">
        <v>996.44799999999998</v>
      </c>
      <c r="BP608" s="35">
        <v>-6.1574497E-6</v>
      </c>
      <c r="BQ608" s="35">
        <v>-356430.71178030001</v>
      </c>
      <c r="BR608" s="35">
        <v>432</v>
      </c>
      <c r="BS608" s="35">
        <v>5.4577007000000037</v>
      </c>
      <c r="BT608" s="35">
        <v>40.508905433884934</v>
      </c>
      <c r="BU608" s="35">
        <v>7.2380559999999997E-3</v>
      </c>
      <c r="BV608" s="35">
        <v>948455</v>
      </c>
      <c r="BW608" s="35">
        <v>996.44799999999998</v>
      </c>
      <c r="BX608" s="35">
        <v>-6.1574497E-6</v>
      </c>
      <c r="BY608" s="35">
        <v>-358639.10810000001</v>
      </c>
      <c r="BZ608" s="35">
        <v>881.8</v>
      </c>
      <c r="CA608" s="35">
        <v>6.3335006000000007</v>
      </c>
      <c r="CB608" s="35">
        <v>49.966748147153908</v>
      </c>
      <c r="CC608" s="35">
        <v>5.7994859999999995E-3</v>
      </c>
      <c r="CD608" s="35">
        <v>389473.5</v>
      </c>
      <c r="CE608" s="35">
        <v>996.44799999999998</v>
      </c>
      <c r="CF608" s="35">
        <v>-6.1664496999999994E-6</v>
      </c>
      <c r="CG608" s="35">
        <v>-370458.72600000002</v>
      </c>
      <c r="CH608" s="35">
        <v>952</v>
      </c>
      <c r="CI608" s="35">
        <v>1.5855004000000008</v>
      </c>
      <c r="CJ608" s="35">
        <v>121.53549639163492</v>
      </c>
      <c r="CK608" s="35">
        <v>5.6974859999999999E-3</v>
      </c>
      <c r="CL608" s="35">
        <v>419073.5</v>
      </c>
      <c r="CM608" s="35">
        <v>996.44799999999998</v>
      </c>
      <c r="CN608" s="35">
        <v>-6.1664496999999994E-6</v>
      </c>
      <c r="CO608" s="35">
        <v>-407529.45039999997</v>
      </c>
      <c r="CP608" s="35">
        <v>997</v>
      </c>
      <c r="CQ608" s="35">
        <v>30.110939899999998</v>
      </c>
      <c r="CR608" s="35">
        <v>-73.31194203771085</v>
      </c>
      <c r="CS608" s="35">
        <v>-1.9136324E-2</v>
      </c>
      <c r="CT608" s="35">
        <v>168154.25</v>
      </c>
      <c r="CU608" s="35">
        <v>996.44799999999998</v>
      </c>
      <c r="CV608" s="35">
        <v>5.58003E-8</v>
      </c>
      <c r="CW608" s="35">
        <v>-390866.45039999997</v>
      </c>
      <c r="CX608" s="35">
        <v>1278</v>
      </c>
      <c r="CY608" s="35">
        <v>-10.097002600000003</v>
      </c>
      <c r="CZ608" s="35">
        <v>200.44097428366496</v>
      </c>
      <c r="DA608" s="35">
        <v>-5.6692400000000001E-4</v>
      </c>
      <c r="DB608" s="35">
        <v>211296.5</v>
      </c>
      <c r="DC608" s="35">
        <v>996.44799999999998</v>
      </c>
      <c r="DD608" s="35">
        <v>5.58003E-8</v>
      </c>
      <c r="DE608" s="35">
        <v>-403520.45039999997</v>
      </c>
      <c r="DF608" s="42">
        <v>2000</v>
      </c>
      <c r="DG608" s="35">
        <v>3</v>
      </c>
      <c r="DH608" s="35">
        <v>24</v>
      </c>
      <c r="DI608" s="35">
        <v>2</v>
      </c>
      <c r="DJ608" s="35">
        <v>81</v>
      </c>
      <c r="DK608" s="35">
        <v>1</v>
      </c>
      <c r="DL608" s="35">
        <v>65</v>
      </c>
      <c r="DM608" s="35">
        <v>2</v>
      </c>
      <c r="DN608" s="26"/>
      <c r="DO608" s="26"/>
      <c r="DP608" s="26"/>
      <c r="DQ608" s="26"/>
      <c r="DR608" s="26"/>
      <c r="DS608" s="26"/>
      <c r="DT608" s="26"/>
      <c r="DU608" s="26"/>
      <c r="DV608" s="26"/>
      <c r="DW608" s="26"/>
      <c r="DX608" s="26"/>
      <c r="DY608" s="26"/>
      <c r="DZ608" s="26"/>
      <c r="EA608" s="26"/>
      <c r="EB608" s="26"/>
      <c r="EC608" s="26"/>
      <c r="ED608" s="26"/>
      <c r="EE608" s="26"/>
      <c r="EF608" s="26"/>
      <c r="EG608" s="26"/>
      <c r="EH608" s="26"/>
      <c r="EI608" s="26"/>
      <c r="EJ608" s="26"/>
      <c r="EK608" s="26"/>
      <c r="EL608" s="26"/>
      <c r="EM608" s="26"/>
      <c r="EN608" s="26"/>
      <c r="EO608" s="26"/>
      <c r="EP608" s="26"/>
      <c r="EQ608" s="26"/>
      <c r="ER608" s="26"/>
      <c r="ES608" s="26"/>
      <c r="ET608" s="26"/>
      <c r="EU608" s="26"/>
      <c r="EV608" s="26"/>
      <c r="EW608" s="26"/>
      <c r="EX608" s="26"/>
      <c r="EY608" s="26"/>
      <c r="EZ608" s="26"/>
      <c r="FA608" s="26"/>
      <c r="FB608" s="26"/>
      <c r="FC608" s="26"/>
      <c r="FD608" s="26"/>
      <c r="FE608" s="26"/>
      <c r="FF608" s="26"/>
      <c r="FG608" s="26"/>
      <c r="FH608" s="26"/>
      <c r="FI608" s="26"/>
      <c r="FJ608" s="26"/>
    </row>
    <row r="609" spans="1:166" x14ac:dyDescent="0.2">
      <c r="A609" s="35" t="s">
        <v>1673</v>
      </c>
      <c r="B609" s="35" t="s">
        <v>104</v>
      </c>
      <c r="C609" s="35" t="s">
        <v>1674</v>
      </c>
      <c r="E609" s="36">
        <v>361.87445999999994</v>
      </c>
      <c r="F609" s="35">
        <v>1.4800000000000001E-2</v>
      </c>
      <c r="G609" s="35">
        <v>-268300</v>
      </c>
      <c r="H609" s="35">
        <v>97.126000000000005</v>
      </c>
      <c r="I609" s="35">
        <v>2000</v>
      </c>
      <c r="J609" s="35" t="s">
        <v>1675</v>
      </c>
      <c r="K609" s="35">
        <v>4</v>
      </c>
      <c r="L609" s="35">
        <v>1</v>
      </c>
      <c r="M609" s="35">
        <v>7</v>
      </c>
      <c r="N609" s="41">
        <v>62.784500000000001</v>
      </c>
      <c r="O609" s="35">
        <v>-4.5544699999999997E-3</v>
      </c>
      <c r="P609" s="35">
        <v>-197304</v>
      </c>
      <c r="Q609" s="35">
        <v>-1247.6500000000001</v>
      </c>
      <c r="R609" s="35">
        <v>5.5063600000000001E-7</v>
      </c>
      <c r="S609" s="35">
        <v>3876</v>
      </c>
      <c r="T609" s="42">
        <v>2000</v>
      </c>
      <c r="U609" s="35">
        <v>-22.644300399999999</v>
      </c>
      <c r="V609" s="35">
        <v>233.80856384800597</v>
      </c>
      <c r="W609" s="35">
        <v>1.7204115999999998E-2</v>
      </c>
      <c r="X609" s="35">
        <v>-30074</v>
      </c>
      <c r="Y609" s="35">
        <v>-1498.8520000000003</v>
      </c>
      <c r="Z609" s="35">
        <v>-2.105177E-7</v>
      </c>
      <c r="AA609" s="35">
        <v>-260391.16159999999</v>
      </c>
      <c r="AB609" s="35">
        <v>301.55</v>
      </c>
      <c r="AC609" s="35">
        <v>-14.650300399999999</v>
      </c>
      <c r="AD609" s="35">
        <v>193.12078975410418</v>
      </c>
      <c r="AE609" s="35">
        <v>2.1401159999999996E-3</v>
      </c>
      <c r="AF609" s="35">
        <v>19226</v>
      </c>
      <c r="AG609" s="35">
        <v>-1498.8520000000003</v>
      </c>
      <c r="AH609" s="35">
        <v>-2.105177E-7</v>
      </c>
      <c r="AI609" s="35">
        <v>-260677.35399999999</v>
      </c>
      <c r="AJ609" s="35">
        <v>368.3</v>
      </c>
      <c r="AK609" s="35">
        <v>-16.913300400000004</v>
      </c>
      <c r="AL609" s="35">
        <v>208.30373544004487</v>
      </c>
      <c r="AM609" s="35">
        <v>3.8861159999999998E-3</v>
      </c>
      <c r="AN609" s="35">
        <v>97026</v>
      </c>
      <c r="AO609" s="35">
        <v>-1498.8520000000003</v>
      </c>
      <c r="AP609" s="35">
        <v>-2.105177E-7</v>
      </c>
      <c r="AQ609" s="35">
        <v>-261792.4626</v>
      </c>
      <c r="AR609" s="35">
        <v>388.36</v>
      </c>
      <c r="AS609" s="35">
        <v>-25.040300300000006</v>
      </c>
      <c r="AT609" s="35">
        <v>256.2292645253691</v>
      </c>
      <c r="AU609" s="35">
        <v>1.6397116E-2</v>
      </c>
      <c r="AV609" s="35">
        <v>97026</v>
      </c>
      <c r="AW609" s="35">
        <v>-1498.8520000000003</v>
      </c>
      <c r="AX609" s="35">
        <v>-2.105177E-7</v>
      </c>
      <c r="AY609" s="35">
        <v>-263474.71178030001</v>
      </c>
      <c r="AZ609" s="35">
        <v>432</v>
      </c>
      <c r="BA609" s="35">
        <v>-19.616300299999999</v>
      </c>
      <c r="BB609" s="35">
        <v>230.20125049138596</v>
      </c>
      <c r="BC609" s="35">
        <v>5.5281159999999996E-3</v>
      </c>
      <c r="BD609" s="35">
        <v>642026</v>
      </c>
      <c r="BE609" s="35">
        <v>-1498.8520000000003</v>
      </c>
      <c r="BF609" s="35">
        <v>-2.105177E-7</v>
      </c>
      <c r="BG609" s="35">
        <v>-265683.10810000001</v>
      </c>
      <c r="BH609" s="35">
        <v>881.8</v>
      </c>
      <c r="BI609" s="35">
        <v>-18.740500400000002</v>
      </c>
      <c r="BJ609" s="35">
        <v>239.65909320465491</v>
      </c>
      <c r="BK609" s="35">
        <v>4.0895459999999995E-3</v>
      </c>
      <c r="BL609" s="35">
        <v>83044.5</v>
      </c>
      <c r="BM609" s="35">
        <v>-1498.8520000000003</v>
      </c>
      <c r="BN609" s="35">
        <v>-2.1951770000000002E-7</v>
      </c>
      <c r="BO609" s="35">
        <v>-277502.72600000002</v>
      </c>
      <c r="BP609" s="35">
        <v>952</v>
      </c>
      <c r="BQ609" s="35">
        <v>-23.488500600000002</v>
      </c>
      <c r="BR609" s="35">
        <v>311.22784144913595</v>
      </c>
      <c r="BS609" s="35">
        <v>3.9875459999999998E-3</v>
      </c>
      <c r="BT609" s="35">
        <v>112644.5</v>
      </c>
      <c r="BU609" s="35">
        <v>-1498.8520000000003</v>
      </c>
      <c r="BV609" s="35">
        <v>-2.1951770000000002E-7</v>
      </c>
      <c r="BW609" s="35">
        <v>-314573.45039999997</v>
      </c>
      <c r="BX609" s="42">
        <v>2000</v>
      </c>
      <c r="BY609" s="35">
        <v>3</v>
      </c>
      <c r="BZ609" s="35">
        <v>24</v>
      </c>
      <c r="CA609" s="35">
        <v>2</v>
      </c>
      <c r="CB609" s="35">
        <v>81</v>
      </c>
      <c r="CC609" s="35">
        <v>1</v>
      </c>
      <c r="CD609" s="35">
        <v>65</v>
      </c>
      <c r="CE609" s="35">
        <v>2</v>
      </c>
      <c r="CF609" s="26"/>
      <c r="CG609" s="26"/>
      <c r="CH609" s="26"/>
      <c r="CI609" s="26"/>
      <c r="CJ609" s="26"/>
      <c r="CK609" s="26"/>
      <c r="CL609" s="26"/>
      <c r="CM609" s="26"/>
      <c r="CN609" s="26"/>
      <c r="CO609" s="26"/>
      <c r="CP609" s="26"/>
      <c r="CQ609" s="26"/>
      <c r="CR609" s="26"/>
      <c r="CS609" s="26"/>
      <c r="CT609" s="26"/>
      <c r="CU609" s="26"/>
      <c r="CV609" s="26"/>
      <c r="CW609" s="26"/>
      <c r="CX609" s="26"/>
      <c r="CY609" s="26"/>
      <c r="CZ609" s="26"/>
      <c r="DA609" s="26"/>
      <c r="DB609" s="26"/>
      <c r="DC609" s="26"/>
      <c r="DD609" s="26"/>
      <c r="DE609" s="26"/>
      <c r="DF609" s="26"/>
      <c r="DG609" s="26"/>
      <c r="DH609" s="26"/>
      <c r="DI609" s="26"/>
      <c r="DJ609" s="26"/>
      <c r="DK609" s="26"/>
      <c r="DL609" s="26"/>
      <c r="DM609" s="26"/>
      <c r="DN609" s="26"/>
      <c r="DO609" s="26"/>
      <c r="DP609" s="26"/>
      <c r="DQ609" s="26"/>
      <c r="DR609" s="26"/>
      <c r="DS609" s="26"/>
      <c r="DT609" s="26"/>
      <c r="DU609" s="26"/>
      <c r="DV609" s="26"/>
      <c r="DW609" s="26"/>
      <c r="DX609" s="26"/>
      <c r="DY609" s="26"/>
      <c r="DZ609" s="26"/>
      <c r="EA609" s="26"/>
      <c r="EB609" s="26"/>
      <c r="EC609" s="26"/>
      <c r="ED609" s="26"/>
      <c r="EE609" s="26"/>
      <c r="EF609" s="26"/>
      <c r="EG609" s="26"/>
      <c r="EH609" s="26"/>
      <c r="EI609" s="26"/>
      <c r="EJ609" s="26"/>
      <c r="EK609" s="26"/>
      <c r="EL609" s="26"/>
      <c r="EM609" s="26"/>
      <c r="EN609" s="26"/>
      <c r="EO609" s="26"/>
      <c r="EP609" s="26"/>
      <c r="EQ609" s="26"/>
      <c r="ER609" s="26"/>
      <c r="ES609" s="26"/>
      <c r="ET609" s="26"/>
      <c r="EU609" s="26"/>
      <c r="EV609" s="26"/>
      <c r="EW609" s="26"/>
      <c r="EX609" s="26"/>
      <c r="EY609" s="26"/>
      <c r="EZ609" s="26"/>
      <c r="FA609" s="26"/>
      <c r="FB609" s="26"/>
      <c r="FC609" s="26"/>
      <c r="FD609" s="26"/>
      <c r="FE609" s="26"/>
      <c r="FF609" s="26"/>
      <c r="FG609" s="26"/>
      <c r="FH609" s="26"/>
      <c r="FI609" s="26"/>
      <c r="FJ609" s="26"/>
    </row>
    <row r="610" spans="1:166" x14ac:dyDescent="0.2">
      <c r="A610" s="35" t="s">
        <v>1676</v>
      </c>
      <c r="B610" s="35" t="s">
        <v>223</v>
      </c>
      <c r="C610" s="35" t="s">
        <v>1677</v>
      </c>
      <c r="E610" s="36">
        <v>1409.9192599999999</v>
      </c>
      <c r="F610" s="35">
        <v>6.8819999999999997</v>
      </c>
      <c r="G610" s="35">
        <v>-1332200</v>
      </c>
      <c r="H610" s="35">
        <v>125.82</v>
      </c>
      <c r="I610" s="35">
        <v>968</v>
      </c>
      <c r="J610" s="35" t="s">
        <v>1678</v>
      </c>
      <c r="K610" s="35">
        <v>4</v>
      </c>
      <c r="L610" s="35">
        <v>2</v>
      </c>
      <c r="M610" s="35">
        <v>5</v>
      </c>
      <c r="N610" s="41">
        <v>101.25700000000001</v>
      </c>
      <c r="O610" s="35">
        <v>8.6152799999999995E-3</v>
      </c>
      <c r="P610" s="35">
        <v>1299120</v>
      </c>
      <c r="Q610" s="35">
        <v>0</v>
      </c>
      <c r="R610" s="35">
        <v>0</v>
      </c>
      <c r="S610" s="35">
        <v>-35313</v>
      </c>
      <c r="T610" s="35">
        <v>898</v>
      </c>
      <c r="U610" s="35">
        <v>790</v>
      </c>
      <c r="V610" s="35" t="s">
        <v>102</v>
      </c>
      <c r="W610" s="35">
        <v>75.913002000000006</v>
      </c>
      <c r="X610" s="35">
        <v>2.6845000000000001E-2</v>
      </c>
      <c r="Y610" s="35">
        <v>0</v>
      </c>
      <c r="Z610" s="35">
        <v>0</v>
      </c>
      <c r="AA610" s="35">
        <v>0</v>
      </c>
      <c r="AB610" s="35">
        <v>-25018</v>
      </c>
      <c r="AC610" s="42">
        <v>968</v>
      </c>
      <c r="AD610" s="35">
        <v>8.3438805999999914</v>
      </c>
      <c r="AE610" s="35">
        <v>123.82243084749734</v>
      </c>
      <c r="AF610" s="35">
        <v>2.0079099999999999E-3</v>
      </c>
      <c r="AG610" s="35">
        <v>1043562.2</v>
      </c>
      <c r="AH610" s="35">
        <v>2989.3440000000001</v>
      </c>
      <c r="AI610" s="35">
        <v>4.5880408999999997E-6</v>
      </c>
      <c r="AJ610" s="35">
        <v>-1362099.4782</v>
      </c>
      <c r="AK610" s="35">
        <v>301.55</v>
      </c>
      <c r="AL610" s="35">
        <v>16.337880599999991</v>
      </c>
      <c r="AM610" s="35">
        <v>83.134656753595664</v>
      </c>
      <c r="AN610" s="35">
        <v>-1.3056089999999999E-2</v>
      </c>
      <c r="AO610" s="35">
        <v>1092862.2</v>
      </c>
      <c r="AP610" s="35">
        <v>2989.3440000000001</v>
      </c>
      <c r="AQ610" s="35">
        <v>4.5880408999999997E-6</v>
      </c>
      <c r="AR610" s="35">
        <v>-1362385.6706000001</v>
      </c>
      <c r="AS610" s="35">
        <v>898</v>
      </c>
      <c r="AT610" s="35">
        <v>41.68187859999999</v>
      </c>
      <c r="AU610" s="35">
        <v>-83.497495433372706</v>
      </c>
      <c r="AV610" s="35">
        <v>-3.1285809999999997E-2</v>
      </c>
      <c r="AW610" s="35">
        <v>443302.2</v>
      </c>
      <c r="AX610" s="35">
        <v>2989.3440000000001</v>
      </c>
      <c r="AY610" s="35">
        <v>4.5880408999999997E-6</v>
      </c>
      <c r="AZ610" s="35">
        <v>-1352090.6706000001</v>
      </c>
      <c r="BA610" s="35">
        <v>942</v>
      </c>
      <c r="BB610" s="35">
        <v>56.455597799999993</v>
      </c>
      <c r="BC610" s="35">
        <v>-188.42071668876179</v>
      </c>
      <c r="BD610" s="35">
        <v>-2.9397062000000002E-2</v>
      </c>
      <c r="BE610" s="35">
        <v>488434</v>
      </c>
      <c r="BF610" s="35">
        <v>2989.3440000000001</v>
      </c>
      <c r="BG610" s="35">
        <v>1.944009E-7</v>
      </c>
      <c r="BH610" s="35">
        <v>-1346606.9010000001</v>
      </c>
      <c r="BI610" s="35">
        <v>952</v>
      </c>
      <c r="BJ610" s="35">
        <v>51.7075976</v>
      </c>
      <c r="BK610" s="35">
        <v>-116.8519684442806</v>
      </c>
      <c r="BL610" s="35">
        <v>-2.9499062E-2</v>
      </c>
      <c r="BM610" s="35">
        <v>518034</v>
      </c>
      <c r="BN610" s="35">
        <v>2989.3440000000001</v>
      </c>
      <c r="BO610" s="35">
        <v>1.944009E-7</v>
      </c>
      <c r="BP610" s="35">
        <v>-1383677.6254</v>
      </c>
      <c r="BQ610" s="42">
        <v>968</v>
      </c>
      <c r="BR610" s="35">
        <v>3</v>
      </c>
      <c r="BS610" s="35">
        <v>24</v>
      </c>
      <c r="BT610" s="35">
        <v>2</v>
      </c>
      <c r="BU610" s="35">
        <v>97</v>
      </c>
      <c r="BV610" s="35">
        <v>4</v>
      </c>
      <c r="BW610" s="35">
        <v>65</v>
      </c>
      <c r="BX610" s="35">
        <v>6</v>
      </c>
      <c r="BY610" s="26"/>
      <c r="BZ610" s="26"/>
      <c r="CA610" s="26"/>
      <c r="CB610" s="26"/>
      <c r="CC610" s="26"/>
      <c r="CD610" s="26"/>
      <c r="CE610" s="26"/>
      <c r="CF610" s="26"/>
      <c r="CG610" s="26"/>
      <c r="CH610" s="26"/>
      <c r="CI610" s="26"/>
      <c r="CJ610" s="26"/>
      <c r="CK610" s="26"/>
      <c r="CL610" s="26"/>
      <c r="CM610" s="26"/>
      <c r="CN610" s="26"/>
      <c r="CO610" s="26"/>
      <c r="CP610" s="26"/>
      <c r="CQ610" s="26"/>
      <c r="CR610" s="26"/>
      <c r="CS610" s="26"/>
      <c r="CT610" s="26"/>
      <c r="CU610" s="26"/>
      <c r="CV610" s="26"/>
      <c r="CW610" s="26"/>
      <c r="CX610" s="26"/>
      <c r="CY610" s="26"/>
      <c r="CZ610" s="26"/>
      <c r="DA610" s="26"/>
      <c r="DB610" s="26"/>
      <c r="DC610" s="26"/>
      <c r="DD610" s="26"/>
      <c r="DE610" s="26"/>
      <c r="DF610" s="26"/>
      <c r="DG610" s="26"/>
      <c r="DH610" s="26"/>
      <c r="DI610" s="26"/>
      <c r="DJ610" s="26"/>
      <c r="DK610" s="26"/>
      <c r="DL610" s="26"/>
      <c r="DM610" s="26"/>
      <c r="DN610" s="26"/>
      <c r="DO610" s="26"/>
      <c r="DP610" s="26"/>
      <c r="DQ610" s="26"/>
      <c r="DR610" s="26"/>
      <c r="DS610" s="26"/>
      <c r="DT610" s="26"/>
      <c r="DU610" s="26"/>
      <c r="DV610" s="26"/>
      <c r="DW610" s="26"/>
      <c r="DX610" s="26"/>
      <c r="DY610" s="26"/>
      <c r="DZ610" s="26"/>
      <c r="EA610" s="26"/>
      <c r="EB610" s="26"/>
      <c r="EC610" s="26"/>
      <c r="ED610" s="26"/>
      <c r="EE610" s="26"/>
      <c r="EF610" s="26"/>
      <c r="EG610" s="26"/>
      <c r="EH610" s="26"/>
      <c r="EI610" s="26"/>
      <c r="EJ610" s="26"/>
      <c r="EK610" s="26"/>
      <c r="EL610" s="26"/>
      <c r="EM610" s="26"/>
      <c r="EN610" s="26"/>
      <c r="EO610" s="26"/>
      <c r="EP610" s="26"/>
      <c r="EQ610" s="26"/>
      <c r="ER610" s="26"/>
      <c r="ES610" s="26"/>
      <c r="ET610" s="26"/>
      <c r="EU610" s="26"/>
      <c r="EV610" s="26"/>
      <c r="EW610" s="26"/>
      <c r="EX610" s="26"/>
      <c r="EY610" s="26"/>
      <c r="EZ610" s="26"/>
      <c r="FA610" s="26"/>
      <c r="FB610" s="26"/>
      <c r="FC610" s="26"/>
      <c r="FD610" s="26"/>
      <c r="FE610" s="26"/>
      <c r="FF610" s="26"/>
      <c r="FG610" s="26"/>
      <c r="FH610" s="26"/>
      <c r="FI610" s="26"/>
      <c r="FJ610" s="26"/>
    </row>
    <row r="611" spans="1:166" x14ac:dyDescent="0.2">
      <c r="A611" s="35" t="s">
        <v>1679</v>
      </c>
      <c r="B611" s="35" t="s">
        <v>223</v>
      </c>
      <c r="C611" s="35" t="s">
        <v>1680</v>
      </c>
      <c r="E611" s="36">
        <v>567.83735999999999</v>
      </c>
      <c r="F611" s="35" t="s">
        <v>546</v>
      </c>
      <c r="G611" s="35">
        <v>-453460</v>
      </c>
      <c r="H611" s="35">
        <v>52.5</v>
      </c>
      <c r="I611" s="35">
        <v>1100</v>
      </c>
      <c r="J611" s="35" t="s">
        <v>1678</v>
      </c>
      <c r="K611" s="35">
        <v>4</v>
      </c>
      <c r="L611" s="35">
        <v>1</v>
      </c>
      <c r="M611" s="35">
        <v>5</v>
      </c>
      <c r="N611" s="41">
        <v>39.376998999999998</v>
      </c>
      <c r="O611" s="35">
        <v>2.0479999999999999E-3</v>
      </c>
      <c r="P611" s="35">
        <v>361400</v>
      </c>
      <c r="Q611" s="35">
        <v>0</v>
      </c>
      <c r="R611" s="35">
        <v>0</v>
      </c>
      <c r="S611" s="35">
        <v>-13134</v>
      </c>
      <c r="T611" s="42">
        <v>1100</v>
      </c>
      <c r="U611" s="35">
        <v>-0.84922900000000112</v>
      </c>
      <c r="V611" s="35">
        <v>71.261977367609688</v>
      </c>
      <c r="W611" s="35">
        <v>1.1846459E-2</v>
      </c>
      <c r="X611" s="35">
        <v>315795.05</v>
      </c>
      <c r="Y611" s="35">
        <v>996.44799999999998</v>
      </c>
      <c r="Z611" s="35">
        <v>1.1632103E-6</v>
      </c>
      <c r="AA611" s="35">
        <v>-463319.2268</v>
      </c>
      <c r="AB611" s="35">
        <v>301.55</v>
      </c>
      <c r="AC611" s="35">
        <v>7.1447710000000058</v>
      </c>
      <c r="AD611" s="35">
        <v>30.574203273707781</v>
      </c>
      <c r="AE611" s="35">
        <v>-3.217541E-3</v>
      </c>
      <c r="AF611" s="35">
        <v>365095.05</v>
      </c>
      <c r="AG611" s="35">
        <v>996.44799999999998</v>
      </c>
      <c r="AH611" s="35">
        <v>1.1632103E-6</v>
      </c>
      <c r="AI611" s="35">
        <v>-463605.4192</v>
      </c>
      <c r="AJ611" s="35">
        <v>942</v>
      </c>
      <c r="AK611" s="35">
        <v>10.838200799999996</v>
      </c>
      <c r="AL611" s="35">
        <v>4.3433979598606243</v>
      </c>
      <c r="AM611" s="35">
        <v>-2.7453540000000002E-3</v>
      </c>
      <c r="AN611" s="35">
        <v>376378</v>
      </c>
      <c r="AO611" s="35">
        <v>996.44799999999998</v>
      </c>
      <c r="AP611" s="35">
        <v>6.4800300000000001E-8</v>
      </c>
      <c r="AQ611" s="35">
        <v>-462234.4768</v>
      </c>
      <c r="AR611" s="35">
        <v>952</v>
      </c>
      <c r="AS611" s="35">
        <v>6.0902006000000029</v>
      </c>
      <c r="AT611" s="35">
        <v>75.912146204341525</v>
      </c>
      <c r="AU611" s="35">
        <v>-2.8473539999999999E-3</v>
      </c>
      <c r="AV611" s="35">
        <v>405978</v>
      </c>
      <c r="AW611" s="35">
        <v>996.44799999999998</v>
      </c>
      <c r="AX611" s="35">
        <v>6.4800300000000001E-8</v>
      </c>
      <c r="AY611" s="35">
        <v>-499305.20120000001</v>
      </c>
      <c r="AZ611" s="35">
        <v>1049</v>
      </c>
      <c r="BA611" s="35">
        <v>4.9852001999999942</v>
      </c>
      <c r="BB611" s="35">
        <v>85.786968637350355</v>
      </c>
      <c r="BC611" s="35">
        <v>-2.8473539999999999E-3</v>
      </c>
      <c r="BD611" s="35">
        <v>405978</v>
      </c>
      <c r="BE611" s="35">
        <v>996.44799999999998</v>
      </c>
      <c r="BF611" s="35">
        <v>6.4800300000000001E-8</v>
      </c>
      <c r="BG611" s="35">
        <v>-501601.34669999999</v>
      </c>
      <c r="BH611" s="42">
        <v>1100</v>
      </c>
      <c r="BI611" s="35">
        <v>3</v>
      </c>
      <c r="BJ611" s="35">
        <v>24</v>
      </c>
      <c r="BK611" s="35">
        <v>2</v>
      </c>
      <c r="BL611" s="35">
        <v>97</v>
      </c>
      <c r="BM611" s="35">
        <v>1</v>
      </c>
      <c r="BN611" s="35">
        <v>65</v>
      </c>
      <c r="BO611" s="35">
        <v>2</v>
      </c>
      <c r="BP611" s="26"/>
      <c r="BQ611" s="26"/>
      <c r="BR611" s="26"/>
      <c r="BS611" s="26"/>
      <c r="BT611" s="26"/>
      <c r="BU611" s="26"/>
      <c r="BV611" s="26"/>
      <c r="BW611" s="26"/>
      <c r="BX611" s="26"/>
      <c r="BY611" s="26"/>
      <c r="BZ611" s="26"/>
      <c r="CA611" s="26"/>
      <c r="CB611" s="26"/>
      <c r="CC611" s="26"/>
      <c r="CD611" s="26"/>
      <c r="CE611" s="26"/>
      <c r="CF611" s="26"/>
      <c r="CG611" s="26"/>
      <c r="CH611" s="26"/>
      <c r="CI611" s="26"/>
      <c r="CJ611" s="26"/>
      <c r="CK611" s="26"/>
      <c r="CL611" s="26"/>
      <c r="CM611" s="26"/>
      <c r="CN611" s="26"/>
      <c r="CO611" s="26"/>
      <c r="CP611" s="26"/>
      <c r="CQ611" s="26"/>
      <c r="CR611" s="26"/>
      <c r="CS611" s="26"/>
      <c r="CT611" s="26"/>
      <c r="CU611" s="26"/>
      <c r="CV611" s="26"/>
      <c r="CW611" s="26"/>
      <c r="CX611" s="26"/>
      <c r="CY611" s="26"/>
      <c r="CZ611" s="26"/>
      <c r="DA611" s="26"/>
      <c r="DB611" s="26"/>
      <c r="DC611" s="26"/>
      <c r="DD611" s="26"/>
      <c r="DE611" s="26"/>
      <c r="DF611" s="26"/>
      <c r="DG611" s="26"/>
      <c r="DH611" s="26"/>
      <c r="DI611" s="26"/>
      <c r="DJ611" s="26"/>
      <c r="DK611" s="26"/>
      <c r="DL611" s="26"/>
      <c r="DM611" s="26"/>
      <c r="DN611" s="26"/>
      <c r="DO611" s="26"/>
      <c r="DP611" s="26"/>
      <c r="DQ611" s="26"/>
      <c r="DR611" s="26"/>
      <c r="DS611" s="26"/>
      <c r="DT611" s="26"/>
      <c r="DU611" s="26"/>
      <c r="DV611" s="26"/>
      <c r="DW611" s="26"/>
      <c r="DX611" s="26"/>
      <c r="DY611" s="26"/>
      <c r="DZ611" s="26"/>
      <c r="EA611" s="26"/>
      <c r="EB611" s="26"/>
      <c r="EC611" s="26"/>
      <c r="ED611" s="26"/>
      <c r="EE611" s="26"/>
      <c r="EF611" s="26"/>
      <c r="EG611" s="26"/>
      <c r="EH611" s="26"/>
      <c r="EI611" s="26"/>
      <c r="EJ611" s="26"/>
      <c r="EK611" s="26"/>
      <c r="EL611" s="26"/>
      <c r="EM611" s="26"/>
      <c r="EN611" s="26"/>
      <c r="EO611" s="26"/>
      <c r="EP611" s="26"/>
      <c r="EQ611" s="26"/>
      <c r="ER611" s="26"/>
      <c r="ES611" s="26"/>
      <c r="ET611" s="26"/>
      <c r="EU611" s="26"/>
      <c r="EV611" s="26"/>
      <c r="EW611" s="26"/>
      <c r="EX611" s="26"/>
      <c r="EY611" s="26"/>
      <c r="EZ611" s="26"/>
      <c r="FA611" s="26"/>
      <c r="FB611" s="26"/>
      <c r="FC611" s="26"/>
      <c r="FD611" s="26"/>
      <c r="FE611" s="26"/>
      <c r="FF611" s="26"/>
      <c r="FG611" s="26"/>
      <c r="FH611" s="26"/>
      <c r="FI611" s="26"/>
      <c r="FJ611" s="26"/>
    </row>
    <row r="612" spans="1:166" x14ac:dyDescent="0.2">
      <c r="A612" s="35" t="s">
        <v>1681</v>
      </c>
      <c r="B612" s="35" t="s">
        <v>223</v>
      </c>
      <c r="C612" s="35" t="s">
        <v>1662</v>
      </c>
      <c r="E612" s="36">
        <v>514.70998999999995</v>
      </c>
      <c r="F612" s="35">
        <v>4.2370000000000001</v>
      </c>
      <c r="G612" s="35">
        <v>-368820</v>
      </c>
      <c r="H612" s="35">
        <v>70.790999999999997</v>
      </c>
      <c r="I612" s="35">
        <v>1000</v>
      </c>
      <c r="J612" s="35" t="s">
        <v>1663</v>
      </c>
      <c r="K612" s="35">
        <v>4</v>
      </c>
      <c r="L612" s="35">
        <v>2</v>
      </c>
      <c r="M612" s="35">
        <v>5</v>
      </c>
      <c r="N612" s="41">
        <v>32.755797999999999</v>
      </c>
      <c r="O612" s="35">
        <v>1.53504E-2</v>
      </c>
      <c r="P612" s="35">
        <v>10045.4</v>
      </c>
      <c r="Q612" s="35">
        <v>0</v>
      </c>
      <c r="R612" s="35">
        <v>4.5138400000000001E-6</v>
      </c>
      <c r="S612" s="35">
        <v>-11284</v>
      </c>
      <c r="T612" s="35">
        <v>774</v>
      </c>
      <c r="U612" s="35">
        <v>430</v>
      </c>
      <c r="V612" s="35" t="s">
        <v>102</v>
      </c>
      <c r="W612" s="35">
        <v>37.217998999999999</v>
      </c>
      <c r="X612" s="35">
        <v>1.0401000000000001E-2</v>
      </c>
      <c r="Y612" s="35">
        <v>0</v>
      </c>
      <c r="Z612" s="35">
        <v>0</v>
      </c>
      <c r="AA612" s="35">
        <v>0</v>
      </c>
      <c r="AB612" s="35">
        <v>-9237</v>
      </c>
      <c r="AC612" s="42">
        <v>1000</v>
      </c>
      <c r="AD612" s="35">
        <v>2.3464017000000013</v>
      </c>
      <c r="AE612" s="35">
        <v>44.934224165204569</v>
      </c>
      <c r="AF612" s="35">
        <v>6.6632459999999977E-3</v>
      </c>
      <c r="AG612" s="35">
        <v>151400.70000000001</v>
      </c>
      <c r="AH612" s="35">
        <v>996.44799999999998</v>
      </c>
      <c r="AI612" s="35">
        <v>8.2695302999999996E-6</v>
      </c>
      <c r="AJ612" s="35">
        <v>-376708.18511000002</v>
      </c>
      <c r="AK612" s="35">
        <v>301.55</v>
      </c>
      <c r="AL612" s="35">
        <v>14.337401700000001</v>
      </c>
      <c r="AM612" s="35">
        <v>-16.097436975648634</v>
      </c>
      <c r="AN612" s="35">
        <v>-1.5932754E-2</v>
      </c>
      <c r="AO612" s="35">
        <v>225350.7</v>
      </c>
      <c r="AP612" s="35">
        <v>996.44799999999998</v>
      </c>
      <c r="AQ612" s="35">
        <v>8.2695302999999996E-6</v>
      </c>
      <c r="AR612" s="35">
        <v>-377137.47370999999</v>
      </c>
      <c r="AS612" s="35">
        <v>311.5</v>
      </c>
      <c r="AT612" s="35">
        <v>-1.0085983000000027</v>
      </c>
      <c r="AU612" s="35">
        <v>132.32107998689366</v>
      </c>
      <c r="AV612" s="35">
        <v>-1.0209254000000001E-2</v>
      </c>
      <c r="AW612" s="35">
        <v>-143747.29999999999</v>
      </c>
      <c r="AX612" s="35">
        <v>-741.09204000000011</v>
      </c>
      <c r="AY612" s="35">
        <v>-2.4167362000000001E-6</v>
      </c>
      <c r="AZ612" s="35">
        <v>-364305.33779999998</v>
      </c>
      <c r="BA612" s="35">
        <v>774</v>
      </c>
      <c r="BB612" s="35">
        <v>-5.470799300000003</v>
      </c>
      <c r="BC612" s="35">
        <v>154.18212100133502</v>
      </c>
      <c r="BD612" s="35">
        <v>-5.2598540000000004E-3</v>
      </c>
      <c r="BE612" s="35">
        <v>-148770</v>
      </c>
      <c r="BF612" s="35">
        <v>-741.09204000000011</v>
      </c>
      <c r="BG612" s="35">
        <v>-1.5981619999999999E-7</v>
      </c>
      <c r="BH612" s="35">
        <v>-362258.33779999998</v>
      </c>
      <c r="BI612" s="35">
        <v>952</v>
      </c>
      <c r="BJ612" s="35">
        <v>-12.592799599999999</v>
      </c>
      <c r="BK612" s="35">
        <v>261.53524336805651</v>
      </c>
      <c r="BL612" s="35">
        <v>-5.4128539999999999E-3</v>
      </c>
      <c r="BM612" s="35">
        <v>-104370</v>
      </c>
      <c r="BN612" s="35">
        <v>-741.09204000000011</v>
      </c>
      <c r="BO612" s="35">
        <v>-1.5981619999999999E-7</v>
      </c>
      <c r="BP612" s="35">
        <v>-417864.42440000002</v>
      </c>
      <c r="BQ612" s="42">
        <v>1000</v>
      </c>
      <c r="BR612" s="35">
        <v>3</v>
      </c>
      <c r="BS612" s="35">
        <v>24</v>
      </c>
      <c r="BT612" s="35">
        <v>3</v>
      </c>
      <c r="BU612" s="35">
        <v>23</v>
      </c>
      <c r="BV612" s="35">
        <v>1</v>
      </c>
      <c r="BW612" s="35">
        <v>65</v>
      </c>
      <c r="BX612" s="35">
        <v>2</v>
      </c>
      <c r="BY612" s="26"/>
      <c r="BZ612" s="26"/>
      <c r="CA612" s="26"/>
      <c r="CB612" s="26"/>
      <c r="CC612" s="26"/>
      <c r="CD612" s="26"/>
      <c r="CE612" s="26"/>
      <c r="CF612" s="26"/>
      <c r="CG612" s="26"/>
      <c r="CH612" s="26"/>
      <c r="CI612" s="26"/>
      <c r="CJ612" s="26"/>
      <c r="CK612" s="26"/>
      <c r="CL612" s="26"/>
      <c r="CM612" s="26"/>
      <c r="CN612" s="26"/>
      <c r="CO612" s="26"/>
      <c r="CP612" s="26"/>
      <c r="CQ612" s="26"/>
      <c r="CR612" s="26"/>
      <c r="CS612" s="26"/>
      <c r="CT612" s="26"/>
      <c r="CU612" s="26"/>
      <c r="CV612" s="26"/>
      <c r="CW612" s="26"/>
      <c r="CX612" s="26"/>
      <c r="CY612" s="26"/>
      <c r="CZ612" s="26"/>
      <c r="DA612" s="26"/>
      <c r="DB612" s="26"/>
      <c r="DC612" s="26"/>
      <c r="DD612" s="26"/>
      <c r="DE612" s="26"/>
      <c r="DF612" s="26"/>
      <c r="DG612" s="26"/>
      <c r="DH612" s="26"/>
      <c r="DI612" s="26"/>
      <c r="DJ612" s="26"/>
      <c r="DK612" s="26"/>
      <c r="DL612" s="26"/>
      <c r="DM612" s="26"/>
      <c r="DN612" s="26"/>
      <c r="DO612" s="26"/>
      <c r="DP612" s="26"/>
      <c r="DQ612" s="26"/>
      <c r="DR612" s="26"/>
      <c r="DS612" s="26"/>
      <c r="DT612" s="26"/>
      <c r="DU612" s="26"/>
      <c r="DV612" s="26"/>
      <c r="DW612" s="26"/>
      <c r="DX612" s="26"/>
      <c r="DY612" s="26"/>
      <c r="DZ612" s="26"/>
      <c r="EA612" s="26"/>
      <c r="EB612" s="26"/>
      <c r="EC612" s="26"/>
      <c r="ED612" s="26"/>
      <c r="EE612" s="26"/>
      <c r="EF612" s="26"/>
      <c r="EG612" s="26"/>
      <c r="EH612" s="26"/>
      <c r="EI612" s="26"/>
      <c r="EJ612" s="26"/>
      <c r="EK612" s="26"/>
      <c r="EL612" s="26"/>
      <c r="EM612" s="26"/>
      <c r="EN612" s="26"/>
      <c r="EO612" s="26"/>
      <c r="EP612" s="26"/>
      <c r="EQ612" s="26"/>
      <c r="ER612" s="26"/>
      <c r="ES612" s="26"/>
      <c r="ET612" s="26"/>
      <c r="EU612" s="26"/>
      <c r="EV612" s="26"/>
      <c r="EW612" s="26"/>
      <c r="EX612" s="26"/>
      <c r="EY612" s="26"/>
      <c r="EZ612" s="26"/>
      <c r="FA612" s="26"/>
      <c r="FB612" s="26"/>
      <c r="FC612" s="26"/>
      <c r="FD612" s="26"/>
      <c r="FE612" s="26"/>
      <c r="FF612" s="26"/>
      <c r="FG612" s="26"/>
      <c r="FH612" s="26"/>
      <c r="FI612" s="26"/>
      <c r="FJ612" s="26"/>
    </row>
    <row r="613" spans="1:166" x14ac:dyDescent="0.2">
      <c r="A613" s="35" t="s">
        <v>1682</v>
      </c>
      <c r="B613" s="35" t="s">
        <v>223</v>
      </c>
      <c r="C613" s="35" t="s">
        <v>1683</v>
      </c>
      <c r="D613" s="35" t="s">
        <v>1684</v>
      </c>
      <c r="E613" s="36">
        <v>312.05436999999995</v>
      </c>
      <c r="F613" s="35">
        <v>2.9</v>
      </c>
      <c r="G613" s="35">
        <v>-740560</v>
      </c>
      <c r="H613" s="35">
        <v>49.530999999999999</v>
      </c>
      <c r="I613" s="35">
        <v>675</v>
      </c>
      <c r="J613" s="35" t="s">
        <v>1685</v>
      </c>
      <c r="K613" s="35">
        <v>4</v>
      </c>
      <c r="L613" s="35">
        <v>1</v>
      </c>
      <c r="M613" s="35">
        <v>2</v>
      </c>
      <c r="N613" s="41">
        <v>27.038</v>
      </c>
      <c r="O613" s="35">
        <v>2.2364999999999999E-2</v>
      </c>
      <c r="P613" s="35">
        <v>-105600</v>
      </c>
      <c r="Q613" s="35">
        <v>0</v>
      </c>
      <c r="R613" s="35">
        <v>0</v>
      </c>
      <c r="S613" s="35">
        <v>-9695</v>
      </c>
      <c r="T613" s="42">
        <v>675</v>
      </c>
      <c r="U613" s="35">
        <v>22.448359700000001</v>
      </c>
      <c r="V613" s="35">
        <v>-36.572093244337339</v>
      </c>
      <c r="W613" s="35">
        <v>-1.1296515E-2</v>
      </c>
      <c r="X613" s="35">
        <v>10350.102000000014</v>
      </c>
      <c r="Y613" s="35">
        <v>922.43799999999999</v>
      </c>
      <c r="Z613" s="35">
        <v>-2.3998549999999998E-8</v>
      </c>
      <c r="AA613" s="35">
        <v>-742905.48880000005</v>
      </c>
      <c r="AB613" s="35">
        <v>301.55</v>
      </c>
      <c r="AC613" s="35">
        <v>26.445359700000001</v>
      </c>
      <c r="AD613" s="35">
        <v>-56.915980291288633</v>
      </c>
      <c r="AE613" s="35">
        <v>-1.8828515000000001E-2</v>
      </c>
      <c r="AF613" s="35">
        <v>35000.102000000014</v>
      </c>
      <c r="AG613" s="35">
        <v>922.43799999999999</v>
      </c>
      <c r="AH613" s="35">
        <v>-2.3998549999999998E-8</v>
      </c>
      <c r="AI613" s="35">
        <v>-743048.58499999996</v>
      </c>
      <c r="AJ613" s="42">
        <v>675</v>
      </c>
      <c r="AK613" s="35">
        <v>4</v>
      </c>
      <c r="AL613" s="35">
        <v>24</v>
      </c>
      <c r="AM613" s="35">
        <v>1</v>
      </c>
      <c r="AN613" s="35">
        <v>4</v>
      </c>
      <c r="AO613" s="35">
        <v>1</v>
      </c>
      <c r="AP613" s="35">
        <v>85</v>
      </c>
      <c r="AQ613" s="35">
        <v>2</v>
      </c>
      <c r="AR613" s="35">
        <v>65</v>
      </c>
      <c r="AS613" s="35">
        <v>3</v>
      </c>
      <c r="AT613" s="26"/>
      <c r="AU613" s="26"/>
      <c r="AV613" s="26"/>
      <c r="AW613" s="26"/>
      <c r="AX613" s="26"/>
      <c r="AY613" s="26"/>
      <c r="AZ613" s="26"/>
      <c r="BA613" s="26"/>
      <c r="BB613" s="26"/>
      <c r="BC613" s="26"/>
      <c r="BD613" s="26"/>
      <c r="BE613" s="26"/>
      <c r="BF613" s="26"/>
      <c r="BG613" s="26"/>
      <c r="BH613" s="26"/>
      <c r="BI613" s="26"/>
      <c r="BJ613" s="26"/>
      <c r="BK613" s="26"/>
      <c r="BL613" s="26"/>
      <c r="BM613" s="26"/>
      <c r="BN613" s="26"/>
      <c r="BO613" s="26"/>
      <c r="BP613" s="26"/>
      <c r="BQ613" s="26"/>
      <c r="BR613" s="26"/>
      <c r="BS613" s="26"/>
      <c r="BT613" s="26"/>
      <c r="BU613" s="26"/>
      <c r="BV613" s="26"/>
      <c r="BW613" s="26"/>
      <c r="BX613" s="26"/>
      <c r="BY613" s="26"/>
      <c r="BZ613" s="26"/>
      <c r="CA613" s="26"/>
      <c r="CB613" s="26"/>
      <c r="CC613" s="26"/>
      <c r="CD613" s="26"/>
      <c r="CE613" s="26"/>
      <c r="CF613" s="26"/>
      <c r="CG613" s="26"/>
      <c r="CH613" s="26"/>
      <c r="CI613" s="26"/>
      <c r="CJ613" s="26"/>
      <c r="CK613" s="26"/>
      <c r="CL613" s="26"/>
      <c r="CM613" s="26"/>
      <c r="CN613" s="26"/>
      <c r="CO613" s="26"/>
      <c r="CP613" s="26"/>
      <c r="CQ613" s="26"/>
      <c r="CR613" s="26"/>
      <c r="CS613" s="26"/>
      <c r="CT613" s="26"/>
      <c r="CU613" s="26"/>
      <c r="CV613" s="26"/>
      <c r="CW613" s="26"/>
      <c r="CX613" s="26"/>
      <c r="CY613" s="26"/>
      <c r="CZ613" s="26"/>
      <c r="DA613" s="26"/>
      <c r="DB613" s="26"/>
      <c r="DC613" s="26"/>
      <c r="DD613" s="26"/>
      <c r="DE613" s="26"/>
      <c r="DF613" s="26"/>
      <c r="DG613" s="26"/>
      <c r="DH613" s="26"/>
      <c r="DI613" s="26"/>
      <c r="DJ613" s="26"/>
      <c r="DK613" s="26"/>
      <c r="DL613" s="26"/>
      <c r="DM613" s="26"/>
      <c r="DN613" s="26"/>
      <c r="DO613" s="26"/>
      <c r="DP613" s="26"/>
      <c r="DQ613" s="26"/>
      <c r="DR613" s="26"/>
      <c r="DS613" s="26"/>
      <c r="DT613" s="26"/>
      <c r="DU613" s="26"/>
      <c r="DV613" s="26"/>
      <c r="DW613" s="26"/>
      <c r="DX613" s="26"/>
      <c r="DY613" s="26"/>
      <c r="DZ613" s="26"/>
      <c r="EA613" s="26"/>
      <c r="EB613" s="26"/>
      <c r="EC613" s="26"/>
      <c r="ED613" s="26"/>
      <c r="EE613" s="26"/>
      <c r="EF613" s="26"/>
      <c r="EG613" s="26"/>
      <c r="EH613" s="26"/>
      <c r="EI613" s="26"/>
      <c r="EJ613" s="26"/>
      <c r="EK613" s="26"/>
      <c r="EL613" s="26"/>
      <c r="EM613" s="26"/>
      <c r="EN613" s="26"/>
      <c r="EO613" s="26"/>
      <c r="EP613" s="26"/>
      <c r="EQ613" s="26"/>
      <c r="ER613" s="26"/>
      <c r="ES613" s="26"/>
      <c r="ET613" s="26"/>
      <c r="EU613" s="26"/>
      <c r="EV613" s="26"/>
      <c r="EW613" s="26"/>
      <c r="EX613" s="26"/>
      <c r="EY613" s="26"/>
      <c r="EZ613" s="26"/>
      <c r="FA613" s="26"/>
      <c r="FB613" s="26"/>
      <c r="FC613" s="26"/>
      <c r="FD613" s="26"/>
      <c r="FE613" s="26"/>
      <c r="FF613" s="26"/>
      <c r="FG613" s="26"/>
      <c r="FH613" s="26"/>
      <c r="FI613" s="26"/>
      <c r="FJ613" s="26"/>
    </row>
    <row r="614" spans="1:166" x14ac:dyDescent="0.2">
      <c r="A614" s="35" t="s">
        <v>1686</v>
      </c>
      <c r="B614" s="35" t="s">
        <v>99</v>
      </c>
      <c r="C614" s="35" t="s">
        <v>1687</v>
      </c>
      <c r="E614" s="36">
        <v>212.80942999999999</v>
      </c>
      <c r="F614" s="35">
        <v>4.4400000000000004</v>
      </c>
      <c r="G614" s="35">
        <v>-96990</v>
      </c>
      <c r="H614" s="35">
        <v>27.02</v>
      </c>
      <c r="I614" s="35">
        <v>1400</v>
      </c>
      <c r="J614" s="35" t="s">
        <v>1688</v>
      </c>
      <c r="K614" s="35">
        <v>2</v>
      </c>
      <c r="L614" s="35">
        <v>2</v>
      </c>
      <c r="M614" s="35">
        <v>5</v>
      </c>
      <c r="N614" s="41">
        <v>14.408899999999999</v>
      </c>
      <c r="O614" s="35">
        <v>-3.8581399999999999E-3</v>
      </c>
      <c r="P614" s="35">
        <v>59763.199000000001</v>
      </c>
      <c r="Q614" s="35">
        <v>0</v>
      </c>
      <c r="R614" s="35">
        <v>3.7648700000000002E-6</v>
      </c>
      <c r="S614" s="35">
        <v>-4253</v>
      </c>
      <c r="T614" s="35">
        <v>909</v>
      </c>
      <c r="U614" s="35">
        <v>5640</v>
      </c>
      <c r="V614" s="35" t="s">
        <v>92</v>
      </c>
      <c r="W614" s="35">
        <v>18.600000000000001</v>
      </c>
      <c r="X614" s="35">
        <v>0</v>
      </c>
      <c r="Y614" s="35">
        <v>0</v>
      </c>
      <c r="Z614" s="35">
        <v>0</v>
      </c>
      <c r="AA614" s="35">
        <v>0</v>
      </c>
      <c r="AB614" s="35">
        <v>-2717</v>
      </c>
      <c r="AC614" s="42">
        <v>1400</v>
      </c>
      <c r="AD614" s="35">
        <v>-2.2274000999999988</v>
      </c>
      <c r="AE614" s="35">
        <v>20.465186731000927</v>
      </c>
      <c r="AF614" s="35">
        <v>1.1455140000000001E-2</v>
      </c>
      <c r="AG614" s="35">
        <v>29881.5995</v>
      </c>
      <c r="AH614" s="35">
        <v>0</v>
      </c>
      <c r="AI614" s="35">
        <v>-1.8824350000000001E-6</v>
      </c>
      <c r="AJ614" s="35">
        <v>-96935.762650000004</v>
      </c>
      <c r="AK614" s="35">
        <v>301.55</v>
      </c>
      <c r="AL614" s="35">
        <v>1.7695998999999993</v>
      </c>
      <c r="AM614" s="35">
        <v>0.12129968404991587</v>
      </c>
      <c r="AN614" s="35">
        <v>3.9231400000000003E-3</v>
      </c>
      <c r="AO614" s="35">
        <v>54531.599499999997</v>
      </c>
      <c r="AP614" s="35">
        <v>0</v>
      </c>
      <c r="AQ614" s="35">
        <v>-1.8824350000000001E-6</v>
      </c>
      <c r="AR614" s="35">
        <v>-97078.858850000004</v>
      </c>
      <c r="AS614" s="35">
        <v>332.6</v>
      </c>
      <c r="AT614" s="35">
        <v>-2.8108999499999996</v>
      </c>
      <c r="AU614" s="35">
        <v>41.798840945183144</v>
      </c>
      <c r="AV614" s="35">
        <v>4.0006399999999998E-3</v>
      </c>
      <c r="AW614" s="35">
        <v>46681.599499999997</v>
      </c>
      <c r="AX614" s="35">
        <v>0</v>
      </c>
      <c r="AY614" s="35">
        <v>-1.8824350000000001E-6</v>
      </c>
      <c r="AZ614" s="35">
        <v>-102079.056</v>
      </c>
      <c r="BA614" s="35">
        <v>909</v>
      </c>
      <c r="BB614" s="35">
        <v>-7.0019999500000019</v>
      </c>
      <c r="BC614" s="35">
        <v>70.648213736812295</v>
      </c>
      <c r="BD614" s="35">
        <v>1.4249999999999999E-4</v>
      </c>
      <c r="BE614" s="35">
        <v>16800</v>
      </c>
      <c r="BF614" s="35">
        <v>0</v>
      </c>
      <c r="BG614" s="35">
        <v>0</v>
      </c>
      <c r="BH614" s="35">
        <v>-100543.056</v>
      </c>
      <c r="BI614" s="35">
        <v>952</v>
      </c>
      <c r="BJ614" s="35">
        <v>-9.3760000500000018</v>
      </c>
      <c r="BK614" s="35">
        <v>106.43258785905277</v>
      </c>
      <c r="BL614" s="35">
        <v>9.1500000000000001E-5</v>
      </c>
      <c r="BM614" s="35">
        <v>31600</v>
      </c>
      <c r="BN614" s="35">
        <v>0</v>
      </c>
      <c r="BO614" s="35">
        <v>0</v>
      </c>
      <c r="BP614" s="35">
        <v>-119078.4182</v>
      </c>
      <c r="BQ614" s="42">
        <v>1400</v>
      </c>
      <c r="BR614" s="35">
        <v>2</v>
      </c>
      <c r="BS614" s="35">
        <v>24</v>
      </c>
      <c r="BT614" s="35">
        <v>1</v>
      </c>
      <c r="BU614" s="35">
        <v>14</v>
      </c>
      <c r="BV614" s="35">
        <v>0.5</v>
      </c>
      <c r="BW614" s="26"/>
      <c r="BX614" s="26"/>
      <c r="BY614" s="26"/>
      <c r="BZ614" s="26"/>
      <c r="CA614" s="26"/>
      <c r="CB614" s="26"/>
      <c r="CC614" s="26"/>
      <c r="CD614" s="26"/>
      <c r="CE614" s="26"/>
      <c r="CF614" s="26"/>
      <c r="CG614" s="26"/>
      <c r="CH614" s="26"/>
      <c r="CI614" s="26"/>
      <c r="CJ614" s="26"/>
      <c r="CK614" s="26"/>
      <c r="CL614" s="26"/>
      <c r="CM614" s="26"/>
      <c r="CN614" s="26"/>
      <c r="CO614" s="26"/>
      <c r="CP614" s="26"/>
      <c r="CQ614" s="26"/>
      <c r="CR614" s="26"/>
      <c r="CS614" s="26"/>
      <c r="CT614" s="26"/>
      <c r="CU614" s="26"/>
      <c r="CV614" s="26"/>
      <c r="CW614" s="26"/>
      <c r="CX614" s="26"/>
      <c r="CY614" s="26"/>
      <c r="CZ614" s="26"/>
      <c r="DA614" s="26"/>
      <c r="DB614" s="26"/>
      <c r="DC614" s="26"/>
      <c r="DD614" s="26"/>
      <c r="DE614" s="26"/>
      <c r="DF614" s="26"/>
      <c r="DG614" s="26"/>
      <c r="DH614" s="26"/>
      <c r="DI614" s="26"/>
      <c r="DJ614" s="26"/>
      <c r="DK614" s="26"/>
      <c r="DL614" s="26"/>
      <c r="DM614" s="26"/>
      <c r="DN614" s="26"/>
      <c r="DO614" s="26"/>
      <c r="DP614" s="26"/>
      <c r="DQ614" s="26"/>
      <c r="DR614" s="26"/>
      <c r="DS614" s="26"/>
      <c r="DT614" s="26"/>
      <c r="DU614" s="26"/>
      <c r="DV614" s="26"/>
      <c r="DW614" s="26"/>
      <c r="DX614" s="26"/>
      <c r="DY614" s="26"/>
      <c r="DZ614" s="26"/>
      <c r="EA614" s="26"/>
      <c r="EB614" s="26"/>
      <c r="EC614" s="26"/>
      <c r="ED614" s="26"/>
      <c r="EE614" s="26"/>
      <c r="EF614" s="26"/>
      <c r="EG614" s="26"/>
      <c r="EH614" s="26"/>
      <c r="EI614" s="26"/>
      <c r="EJ614" s="26"/>
      <c r="EK614" s="26"/>
      <c r="EL614" s="26"/>
      <c r="EM614" s="26"/>
      <c r="EN614" s="26"/>
      <c r="EO614" s="26"/>
      <c r="EP614" s="26"/>
      <c r="EQ614" s="26"/>
      <c r="ER614" s="26"/>
      <c r="ES614" s="26"/>
      <c r="ET614" s="26"/>
      <c r="EU614" s="26"/>
      <c r="EV614" s="26"/>
      <c r="EW614" s="26"/>
      <c r="EX614" s="26"/>
      <c r="EY614" s="26"/>
      <c r="EZ614" s="26"/>
      <c r="FA614" s="26"/>
      <c r="FB614" s="26"/>
      <c r="FC614" s="26"/>
      <c r="FD614" s="26"/>
      <c r="FE614" s="26"/>
      <c r="FF614" s="26"/>
      <c r="FG614" s="26"/>
      <c r="FH614" s="26"/>
      <c r="FI614" s="26"/>
      <c r="FJ614" s="26"/>
    </row>
    <row r="615" spans="1:166" x14ac:dyDescent="0.2">
      <c r="A615" s="35" t="s">
        <v>1689</v>
      </c>
      <c r="B615" s="35" t="s">
        <v>99</v>
      </c>
      <c r="C615" s="35" t="s">
        <v>1690</v>
      </c>
      <c r="E615" s="36">
        <v>168.35812999999999</v>
      </c>
      <c r="F615" s="35">
        <v>3.988</v>
      </c>
      <c r="G615" s="35">
        <v>-105890</v>
      </c>
      <c r="H615" s="35">
        <v>24.18</v>
      </c>
      <c r="I615" s="35">
        <v>1400</v>
      </c>
      <c r="J615" s="35" t="s">
        <v>167</v>
      </c>
      <c r="K615" s="35">
        <v>2</v>
      </c>
      <c r="L615" s="35">
        <v>3</v>
      </c>
      <c r="M615" s="35">
        <v>5</v>
      </c>
      <c r="N615" s="41">
        <v>12.625</v>
      </c>
      <c r="O615" s="35">
        <v>8.9400000000000005E-4</v>
      </c>
      <c r="P615" s="35">
        <v>54900</v>
      </c>
      <c r="Q615" s="35">
        <v>0</v>
      </c>
      <c r="R615" s="35">
        <v>0</v>
      </c>
      <c r="S615" s="35">
        <v>-4028</v>
      </c>
      <c r="T615" s="35">
        <v>743</v>
      </c>
      <c r="U615" s="35">
        <v>1100</v>
      </c>
      <c r="V615" s="35" t="s">
        <v>102</v>
      </c>
      <c r="W615" s="35">
        <v>15.83</v>
      </c>
      <c r="X615" s="35">
        <v>0</v>
      </c>
      <c r="Y615" s="35">
        <v>0</v>
      </c>
      <c r="Z615" s="35">
        <v>0</v>
      </c>
      <c r="AA615" s="35">
        <v>0</v>
      </c>
      <c r="AB615" s="35">
        <v>-4742</v>
      </c>
      <c r="AC615" s="35">
        <v>918</v>
      </c>
      <c r="AD615" s="35">
        <v>4860</v>
      </c>
      <c r="AE615" s="35" t="s">
        <v>92</v>
      </c>
      <c r="AF615" s="35">
        <v>17.739999999999998</v>
      </c>
      <c r="AG615" s="35">
        <v>0</v>
      </c>
      <c r="AH615" s="35">
        <v>0</v>
      </c>
      <c r="AI615" s="35">
        <v>0</v>
      </c>
      <c r="AJ615" s="35">
        <v>0</v>
      </c>
      <c r="AK615" s="35">
        <v>-1635</v>
      </c>
      <c r="AL615" s="42">
        <v>1400</v>
      </c>
      <c r="AM615" s="35">
        <v>-4.3817501000000014</v>
      </c>
      <c r="AN615" s="35">
        <v>46.751591620221291</v>
      </c>
      <c r="AO615" s="35">
        <v>6.6519940000000005E-3</v>
      </c>
      <c r="AP615" s="35">
        <v>20887.625</v>
      </c>
      <c r="AQ615" s="35">
        <v>58.595599999999997</v>
      </c>
      <c r="AR615" s="35">
        <v>8.4154249999999994E-9</v>
      </c>
      <c r="AS615" s="35">
        <v>-107250.90475</v>
      </c>
      <c r="AT615" s="35">
        <v>301.55</v>
      </c>
      <c r="AU615" s="35">
        <v>-0.38475010000000154</v>
      </c>
      <c r="AV615" s="35">
        <v>26.40770457327028</v>
      </c>
      <c r="AW615" s="35">
        <v>-8.8000600000000002E-4</v>
      </c>
      <c r="AX615" s="35">
        <v>45537.625</v>
      </c>
      <c r="AY615" s="35">
        <v>58.595599999999997</v>
      </c>
      <c r="AZ615" s="35">
        <v>8.4154249999999994E-9</v>
      </c>
      <c r="BA615" s="35">
        <v>-107394.00095</v>
      </c>
      <c r="BB615" s="35">
        <v>743</v>
      </c>
      <c r="BC615" s="35">
        <v>-3.5897501000000016</v>
      </c>
      <c r="BD615" s="35">
        <v>47.94129302740609</v>
      </c>
      <c r="BE615" s="35">
        <v>1.3994000000000002E-5</v>
      </c>
      <c r="BF615" s="35">
        <v>18087.625</v>
      </c>
      <c r="BG615" s="35">
        <v>58.595599999999997</v>
      </c>
      <c r="BH615" s="35">
        <v>8.4154249999999994E-9</v>
      </c>
      <c r="BI615" s="35">
        <v>-108108.00095</v>
      </c>
      <c r="BJ615" s="35">
        <v>918</v>
      </c>
      <c r="BK615" s="35">
        <v>-5.4997501</v>
      </c>
      <c r="BL615" s="35">
        <v>57.587572396432435</v>
      </c>
      <c r="BM615" s="35">
        <v>1.3994000000000002E-5</v>
      </c>
      <c r="BN615" s="35">
        <v>18087.625</v>
      </c>
      <c r="BO615" s="35">
        <v>58.595599999999997</v>
      </c>
      <c r="BP615" s="35">
        <v>8.4154249999999994E-9</v>
      </c>
      <c r="BQ615" s="35">
        <v>-105001.00095</v>
      </c>
      <c r="BR615" s="35">
        <v>952</v>
      </c>
      <c r="BS615" s="35">
        <v>-7.8737501999999999</v>
      </c>
      <c r="BT615" s="35">
        <v>93.371946518672885</v>
      </c>
      <c r="BU615" s="35">
        <v>-3.7006000000000004E-5</v>
      </c>
      <c r="BV615" s="35">
        <v>32887.625</v>
      </c>
      <c r="BW615" s="35">
        <v>58.595599999999997</v>
      </c>
      <c r="BX615" s="35">
        <v>8.4154249999999994E-9</v>
      </c>
      <c r="BY615" s="35">
        <v>-123536.36314999999</v>
      </c>
      <c r="BZ615" s="42">
        <v>1400</v>
      </c>
      <c r="CA615" s="35">
        <v>2</v>
      </c>
      <c r="CB615" s="35">
        <v>24</v>
      </c>
      <c r="CC615" s="35">
        <v>1</v>
      </c>
      <c r="CD615" s="35">
        <v>20</v>
      </c>
      <c r="CE615" s="35">
        <v>0.5</v>
      </c>
      <c r="CF615" s="26"/>
      <c r="CG615" s="26"/>
      <c r="CH615" s="26"/>
      <c r="CI615" s="26"/>
      <c r="CJ615" s="26"/>
      <c r="CK615" s="26"/>
      <c r="CL615" s="26"/>
      <c r="CM615" s="26"/>
      <c r="CN615" s="26"/>
      <c r="CO615" s="26"/>
      <c r="CP615" s="26"/>
      <c r="CQ615" s="26"/>
      <c r="CR615" s="26"/>
      <c r="CS615" s="26"/>
      <c r="CT615" s="26"/>
      <c r="CU615" s="26"/>
      <c r="CV615" s="26"/>
      <c r="CW615" s="26"/>
      <c r="CX615" s="26"/>
      <c r="CY615" s="26"/>
      <c r="CZ615" s="26"/>
      <c r="DA615" s="26"/>
      <c r="DB615" s="26"/>
      <c r="DC615" s="26"/>
      <c r="DD615" s="26"/>
      <c r="DE615" s="26"/>
      <c r="DF615" s="26"/>
      <c r="DG615" s="26"/>
      <c r="DH615" s="26"/>
      <c r="DI615" s="26"/>
      <c r="DJ615" s="26"/>
      <c r="DK615" s="26"/>
      <c r="DL615" s="26"/>
      <c r="DM615" s="26"/>
      <c r="DN615" s="26"/>
      <c r="DO615" s="26"/>
      <c r="DP615" s="26"/>
      <c r="DQ615" s="26"/>
      <c r="DR615" s="26"/>
      <c r="DS615" s="26"/>
      <c r="DT615" s="26"/>
      <c r="DU615" s="26"/>
      <c r="DV615" s="26"/>
      <c r="DW615" s="26"/>
      <c r="DX615" s="26"/>
      <c r="DY615" s="26"/>
      <c r="DZ615" s="26"/>
      <c r="EA615" s="26"/>
      <c r="EB615" s="26"/>
      <c r="EC615" s="26"/>
      <c r="ED615" s="26"/>
      <c r="EE615" s="26"/>
      <c r="EF615" s="26"/>
      <c r="EG615" s="26"/>
      <c r="EH615" s="26"/>
      <c r="EI615" s="26"/>
      <c r="EJ615" s="26"/>
      <c r="EK615" s="26"/>
      <c r="EL615" s="26"/>
      <c r="EM615" s="26"/>
      <c r="EN615" s="26"/>
      <c r="EO615" s="26"/>
      <c r="EP615" s="26"/>
      <c r="EQ615" s="26"/>
      <c r="ER615" s="26"/>
      <c r="ES615" s="26"/>
      <c r="ET615" s="26"/>
      <c r="EU615" s="26"/>
      <c r="EV615" s="26"/>
      <c r="EW615" s="26"/>
      <c r="EX615" s="26"/>
      <c r="EY615" s="26"/>
      <c r="EZ615" s="26"/>
      <c r="FA615" s="26"/>
      <c r="FB615" s="26"/>
      <c r="FC615" s="26"/>
      <c r="FD615" s="26"/>
      <c r="FE615" s="26"/>
      <c r="FF615" s="26"/>
      <c r="FG615" s="26"/>
      <c r="FH615" s="26"/>
      <c r="FI615" s="26"/>
      <c r="FJ615" s="26"/>
    </row>
    <row r="616" spans="1:166" x14ac:dyDescent="0.2">
      <c r="A616" s="35" t="s">
        <v>1689</v>
      </c>
      <c r="B616" s="35" t="s">
        <v>104</v>
      </c>
      <c r="C616" s="35" t="s">
        <v>1690</v>
      </c>
      <c r="E616" s="36">
        <v>168.35812999999999</v>
      </c>
      <c r="F616" s="35">
        <v>6.8900000000000003E-3</v>
      </c>
      <c r="G616" s="35">
        <v>-57400</v>
      </c>
      <c r="H616" s="35">
        <v>61.174999999999997</v>
      </c>
      <c r="I616" s="35">
        <v>2000</v>
      </c>
      <c r="J616" s="35" t="s">
        <v>167</v>
      </c>
      <c r="K616" s="35">
        <v>2</v>
      </c>
      <c r="L616" s="35">
        <v>1</v>
      </c>
      <c r="M616" s="35">
        <v>3</v>
      </c>
      <c r="N616" s="41">
        <v>8.9379997000000007</v>
      </c>
      <c r="O616" s="35">
        <v>9.3999999999999994E-5</v>
      </c>
      <c r="P616" s="35">
        <v>14400</v>
      </c>
      <c r="Q616" s="35">
        <v>0</v>
      </c>
      <c r="R616" s="35">
        <v>0</v>
      </c>
      <c r="S616" s="35">
        <v>-2722</v>
      </c>
      <c r="T616" s="42">
        <v>2000</v>
      </c>
      <c r="U616" s="35">
        <v>-0.69474980000000208</v>
      </c>
      <c r="V616" s="35">
        <v>-15.642290360804225</v>
      </c>
      <c r="W616" s="35">
        <v>7.451994E-3</v>
      </c>
      <c r="X616" s="35">
        <v>637.625</v>
      </c>
      <c r="Y616" s="35">
        <v>58.595599999999997</v>
      </c>
      <c r="Z616" s="35">
        <v>8.4154249999999994E-9</v>
      </c>
      <c r="AA616" s="35">
        <v>-57454.904750000002</v>
      </c>
      <c r="AB616" s="35">
        <v>301.55</v>
      </c>
      <c r="AC616" s="35">
        <v>3.3022501999999978</v>
      </c>
      <c r="AD616" s="35">
        <v>-35.986177407755179</v>
      </c>
      <c r="AE616" s="35">
        <v>-8.0005999999999993E-5</v>
      </c>
      <c r="AF616" s="35">
        <v>25287.625</v>
      </c>
      <c r="AG616" s="35">
        <v>58.595599999999997</v>
      </c>
      <c r="AH616" s="35">
        <v>8.4154249999999994E-9</v>
      </c>
      <c r="AI616" s="35">
        <v>-57598.000950000001</v>
      </c>
      <c r="AJ616" s="35">
        <v>952</v>
      </c>
      <c r="AK616" s="35">
        <v>0.92825009999999786</v>
      </c>
      <c r="AL616" s="35">
        <v>-0.20180328551472826</v>
      </c>
      <c r="AM616" s="35">
        <v>-1.31006E-4</v>
      </c>
      <c r="AN616" s="35">
        <v>40087.625</v>
      </c>
      <c r="AO616" s="35">
        <v>58.595599999999997</v>
      </c>
      <c r="AP616" s="35">
        <v>8.4154249999999994E-9</v>
      </c>
      <c r="AQ616" s="35">
        <v>-76133.36314999999</v>
      </c>
      <c r="AR616" s="42">
        <v>2000</v>
      </c>
      <c r="AS616" s="35">
        <v>2</v>
      </c>
      <c r="AT616" s="35">
        <v>24</v>
      </c>
      <c r="AU616" s="35">
        <v>1</v>
      </c>
      <c r="AV616" s="35">
        <v>20</v>
      </c>
      <c r="AW616" s="35">
        <v>0.5</v>
      </c>
      <c r="AX616" s="26"/>
      <c r="AY616" s="26"/>
      <c r="AZ616" s="26"/>
      <c r="BA616" s="26"/>
      <c r="BB616" s="26"/>
      <c r="BC616" s="26"/>
      <c r="BD616" s="26"/>
      <c r="BE616" s="26"/>
      <c r="BF616" s="26"/>
      <c r="BG616" s="26"/>
      <c r="BH616" s="26"/>
      <c r="BI616" s="26"/>
      <c r="BJ616" s="26"/>
      <c r="BK616" s="26"/>
      <c r="BL616" s="26"/>
      <c r="BM616" s="26"/>
      <c r="BN616" s="26"/>
      <c r="BO616" s="26"/>
      <c r="BP616" s="26"/>
      <c r="BQ616" s="26"/>
      <c r="BR616" s="26"/>
      <c r="BS616" s="26"/>
      <c r="BT616" s="26"/>
      <c r="BU616" s="26"/>
      <c r="BV616" s="26"/>
      <c r="BW616" s="26"/>
      <c r="BX616" s="26"/>
      <c r="BY616" s="26"/>
      <c r="BZ616" s="26"/>
      <c r="CA616" s="26"/>
      <c r="CB616" s="26"/>
      <c r="CC616" s="26"/>
      <c r="CD616" s="26"/>
      <c r="CE616" s="26"/>
      <c r="CF616" s="26"/>
      <c r="CG616" s="26"/>
      <c r="CH616" s="26"/>
      <c r="CI616" s="26"/>
      <c r="CJ616" s="26"/>
      <c r="CK616" s="26"/>
      <c r="CL616" s="26"/>
      <c r="CM616" s="26"/>
      <c r="CN616" s="26"/>
      <c r="CO616" s="26"/>
      <c r="CP616" s="26"/>
      <c r="CQ616" s="26"/>
      <c r="CR616" s="26"/>
      <c r="CS616" s="26"/>
      <c r="CT616" s="26"/>
      <c r="CU616" s="26"/>
      <c r="CV616" s="26"/>
      <c r="CW616" s="26"/>
      <c r="CX616" s="26"/>
      <c r="CY616" s="26"/>
      <c r="CZ616" s="26"/>
      <c r="DA616" s="26"/>
      <c r="DB616" s="26"/>
      <c r="DC616" s="26"/>
      <c r="DD616" s="26"/>
      <c r="DE616" s="26"/>
      <c r="DF616" s="26"/>
      <c r="DG616" s="26"/>
      <c r="DH616" s="26"/>
      <c r="DI616" s="26"/>
      <c r="DJ616" s="26"/>
      <c r="DK616" s="26"/>
      <c r="DL616" s="26"/>
      <c r="DM616" s="26"/>
      <c r="DN616" s="26"/>
      <c r="DO616" s="26"/>
      <c r="DP616" s="26"/>
      <c r="DQ616" s="26"/>
      <c r="DR616" s="26"/>
      <c r="DS616" s="26"/>
      <c r="DT616" s="26"/>
      <c r="DU616" s="26"/>
      <c r="DV616" s="26"/>
      <c r="DW616" s="26"/>
      <c r="DX616" s="26"/>
      <c r="DY616" s="26"/>
      <c r="DZ616" s="26"/>
      <c r="EA616" s="26"/>
      <c r="EB616" s="26"/>
      <c r="EC616" s="26"/>
      <c r="ED616" s="26"/>
      <c r="EE616" s="26"/>
      <c r="EF616" s="26"/>
      <c r="EG616" s="26"/>
      <c r="EH616" s="26"/>
      <c r="EI616" s="26"/>
      <c r="EJ616" s="26"/>
      <c r="EK616" s="26"/>
      <c r="EL616" s="26"/>
      <c r="EM616" s="26"/>
      <c r="EN616" s="26"/>
      <c r="EO616" s="26"/>
      <c r="EP616" s="26"/>
      <c r="EQ616" s="26"/>
      <c r="ER616" s="26"/>
      <c r="ES616" s="26"/>
      <c r="ET616" s="26"/>
      <c r="EU616" s="26"/>
      <c r="EV616" s="26"/>
      <c r="EW616" s="26"/>
      <c r="EX616" s="26"/>
      <c r="EY616" s="26"/>
      <c r="EZ616" s="26"/>
      <c r="FA616" s="26"/>
      <c r="FB616" s="26"/>
      <c r="FC616" s="26"/>
      <c r="FD616" s="26"/>
      <c r="FE616" s="26"/>
      <c r="FF616" s="26"/>
      <c r="FG616" s="26"/>
      <c r="FH616" s="26"/>
      <c r="FI616" s="26"/>
      <c r="FJ616" s="26"/>
    </row>
    <row r="617" spans="1:166" x14ac:dyDescent="0.2">
      <c r="A617" s="35" t="s">
        <v>1691</v>
      </c>
      <c r="B617" s="35" t="s">
        <v>99</v>
      </c>
      <c r="C617" s="35" t="s">
        <v>1692</v>
      </c>
      <c r="E617" s="36">
        <v>151.90383</v>
      </c>
      <c r="F617" s="35">
        <v>4.1150000000000002</v>
      </c>
      <c r="G617" s="35">
        <v>-132300</v>
      </c>
      <c r="H617" s="35">
        <v>22.23</v>
      </c>
      <c r="I617" s="35">
        <v>1400</v>
      </c>
      <c r="J617" s="35" t="s">
        <v>167</v>
      </c>
      <c r="K617" s="35">
        <v>2</v>
      </c>
      <c r="L617" s="35">
        <v>2</v>
      </c>
      <c r="M617" s="35">
        <v>4</v>
      </c>
      <c r="N617" s="41">
        <v>2.4609999999999999</v>
      </c>
      <c r="O617" s="35">
        <v>1.1488E-2</v>
      </c>
      <c r="P617" s="35">
        <v>-257700</v>
      </c>
      <c r="Q617" s="35">
        <v>0</v>
      </c>
      <c r="R617" s="35">
        <v>0</v>
      </c>
      <c r="S617" s="35">
        <v>-891</v>
      </c>
      <c r="T617" s="35">
        <v>976</v>
      </c>
      <c r="U617" s="35">
        <v>5520</v>
      </c>
      <c r="V617" s="35" t="s">
        <v>92</v>
      </c>
      <c r="W617" s="35">
        <v>17.899999999999999</v>
      </c>
      <c r="X617" s="35">
        <v>0</v>
      </c>
      <c r="Y617" s="35">
        <v>0</v>
      </c>
      <c r="Z617" s="35">
        <v>0</v>
      </c>
      <c r="AA617" s="35">
        <v>0</v>
      </c>
      <c r="AB617" s="35">
        <v>240</v>
      </c>
      <c r="AC617" s="42">
        <v>1400</v>
      </c>
      <c r="AD617" s="35">
        <v>6.4142498999999997</v>
      </c>
      <c r="AE617" s="35">
        <v>-23.615653620177227</v>
      </c>
      <c r="AF617" s="35">
        <v>-3.9898579999999998E-3</v>
      </c>
      <c r="AG617" s="35">
        <v>-125435.72500000001</v>
      </c>
      <c r="AH617" s="35">
        <v>137.54400999999999</v>
      </c>
      <c r="AI617" s="35">
        <v>8.6767999999999997E-9</v>
      </c>
      <c r="AJ617" s="35">
        <v>-131088.23939999999</v>
      </c>
      <c r="AK617" s="35">
        <v>301.55</v>
      </c>
      <c r="AL617" s="35">
        <v>10.4112499</v>
      </c>
      <c r="AM617" s="35">
        <v>-43.959540667128238</v>
      </c>
      <c r="AN617" s="35">
        <v>-1.1521857999999999E-2</v>
      </c>
      <c r="AO617" s="35">
        <v>-100785.72500000001</v>
      </c>
      <c r="AP617" s="35">
        <v>137.54400999999999</v>
      </c>
      <c r="AQ617" s="35">
        <v>8.6767999999999997E-9</v>
      </c>
      <c r="AR617" s="35">
        <v>-131231.33559999999</v>
      </c>
      <c r="AS617" s="35">
        <v>952</v>
      </c>
      <c r="AT617" s="35">
        <v>8.0372497999999997</v>
      </c>
      <c r="AU617" s="35">
        <v>-8.1751665448876878</v>
      </c>
      <c r="AV617" s="35">
        <v>-1.1572858E-2</v>
      </c>
      <c r="AW617" s="35">
        <v>-85985.725000000006</v>
      </c>
      <c r="AX617" s="35">
        <v>137.54400999999999</v>
      </c>
      <c r="AY617" s="35">
        <v>8.6767999999999997E-9</v>
      </c>
      <c r="AZ617" s="35">
        <v>-149766.69779999999</v>
      </c>
      <c r="BA617" s="35">
        <v>976</v>
      </c>
      <c r="BB617" s="35">
        <v>-7.4017501999999986</v>
      </c>
      <c r="BC617" s="35">
        <v>85.592563419595379</v>
      </c>
      <c r="BD617" s="35">
        <v>-8.4858000000000006E-5</v>
      </c>
      <c r="BE617" s="35">
        <v>42864.275000000001</v>
      </c>
      <c r="BF617" s="35">
        <v>137.54400999999999</v>
      </c>
      <c r="BG617" s="35">
        <v>8.6767999999999997E-9</v>
      </c>
      <c r="BH617" s="35">
        <v>-148635.69779999999</v>
      </c>
      <c r="BI617" s="42">
        <v>1400</v>
      </c>
      <c r="BJ617" s="35">
        <v>2</v>
      </c>
      <c r="BK617" s="35">
        <v>24</v>
      </c>
      <c r="BL617" s="35">
        <v>1</v>
      </c>
      <c r="BM617" s="35">
        <v>31</v>
      </c>
      <c r="BN617" s="35">
        <v>0.5</v>
      </c>
      <c r="BO617" s="26"/>
      <c r="BP617" s="26"/>
      <c r="BQ617" s="26"/>
      <c r="BR617" s="26"/>
      <c r="BS617" s="26"/>
      <c r="BT617" s="26"/>
      <c r="BU617" s="26"/>
      <c r="BV617" s="26"/>
      <c r="BW617" s="26"/>
      <c r="BX617" s="26"/>
      <c r="BY617" s="26"/>
      <c r="BZ617" s="26"/>
      <c r="CA617" s="26"/>
      <c r="CB617" s="26"/>
      <c r="CC617" s="26"/>
      <c r="CD617" s="26"/>
      <c r="CE617" s="26"/>
      <c r="CF617" s="26"/>
      <c r="CG617" s="26"/>
      <c r="CH617" s="26"/>
      <c r="CI617" s="26"/>
      <c r="CJ617" s="26"/>
      <c r="CK617" s="26"/>
      <c r="CL617" s="26"/>
      <c r="CM617" s="26"/>
      <c r="CN617" s="26"/>
      <c r="CO617" s="26"/>
      <c r="CP617" s="26"/>
      <c r="CQ617" s="26"/>
      <c r="CR617" s="26"/>
      <c r="CS617" s="26"/>
      <c r="CT617" s="26"/>
      <c r="CU617" s="26"/>
      <c r="CV617" s="26"/>
      <c r="CW617" s="26"/>
      <c r="CX617" s="26"/>
      <c r="CY617" s="26"/>
      <c r="CZ617" s="26"/>
      <c r="DA617" s="26"/>
      <c r="DB617" s="26"/>
      <c r="DC617" s="26"/>
      <c r="DD617" s="26"/>
      <c r="DE617" s="26"/>
      <c r="DF617" s="26"/>
      <c r="DG617" s="26"/>
      <c r="DH617" s="26"/>
      <c r="DI617" s="26"/>
      <c r="DJ617" s="26"/>
      <c r="DK617" s="26"/>
      <c r="DL617" s="26"/>
      <c r="DM617" s="26"/>
      <c r="DN617" s="26"/>
      <c r="DO617" s="26"/>
      <c r="DP617" s="26"/>
      <c r="DQ617" s="26"/>
      <c r="DR617" s="26"/>
      <c r="DS617" s="26"/>
      <c r="DT617" s="26"/>
      <c r="DU617" s="26"/>
      <c r="DV617" s="26"/>
      <c r="DW617" s="26"/>
      <c r="DX617" s="26"/>
      <c r="DY617" s="26"/>
      <c r="DZ617" s="26"/>
      <c r="EA617" s="26"/>
      <c r="EB617" s="26"/>
      <c r="EC617" s="26"/>
      <c r="ED617" s="26"/>
      <c r="EE617" s="26"/>
      <c r="EF617" s="26"/>
      <c r="EG617" s="26"/>
      <c r="EH617" s="26"/>
      <c r="EI617" s="26"/>
      <c r="EJ617" s="26"/>
      <c r="EK617" s="26"/>
      <c r="EL617" s="26"/>
      <c r="EM617" s="26"/>
      <c r="EN617" s="26"/>
      <c r="EO617" s="26"/>
      <c r="EP617" s="26"/>
      <c r="EQ617" s="26"/>
      <c r="ER617" s="26"/>
      <c r="ES617" s="26"/>
      <c r="ET617" s="26"/>
      <c r="EU617" s="26"/>
      <c r="EV617" s="26"/>
      <c r="EW617" s="26"/>
      <c r="EX617" s="26"/>
      <c r="EY617" s="26"/>
      <c r="EZ617" s="26"/>
      <c r="FA617" s="26"/>
      <c r="FB617" s="26"/>
      <c r="FC617" s="26"/>
      <c r="FD617" s="26"/>
      <c r="FE617" s="26"/>
      <c r="FF617" s="26"/>
      <c r="FG617" s="26"/>
      <c r="FH617" s="26"/>
      <c r="FI617" s="26"/>
      <c r="FJ617" s="26"/>
    </row>
    <row r="618" spans="1:166" x14ac:dyDescent="0.2">
      <c r="A618" s="35" t="s">
        <v>1691</v>
      </c>
      <c r="B618" s="35" t="s">
        <v>104</v>
      </c>
      <c r="C618" s="35" t="s">
        <v>1692</v>
      </c>
      <c r="E618" s="36">
        <v>151.90383</v>
      </c>
      <c r="F618" s="35">
        <v>6.2100000000000002E-3</v>
      </c>
      <c r="G618" s="35">
        <v>-85800</v>
      </c>
      <c r="H618" s="35">
        <v>58.101999999999997</v>
      </c>
      <c r="I618" s="35">
        <v>2000</v>
      </c>
      <c r="J618" s="35" t="s">
        <v>167</v>
      </c>
      <c r="K618" s="35">
        <v>2</v>
      </c>
      <c r="L618" s="35">
        <v>1</v>
      </c>
      <c r="M618" s="35">
        <v>3</v>
      </c>
      <c r="N618" s="41">
        <v>8.9119997000000009</v>
      </c>
      <c r="O618" s="35">
        <v>7.7000000000000001E-5</v>
      </c>
      <c r="P618" s="35">
        <v>34900</v>
      </c>
      <c r="Q618" s="35">
        <v>0</v>
      </c>
      <c r="R618" s="35">
        <v>0</v>
      </c>
      <c r="S618" s="35">
        <v>-2781</v>
      </c>
      <c r="T618" s="42">
        <v>2000</v>
      </c>
      <c r="U618" s="35">
        <v>-3.6749800000000832E-2</v>
      </c>
      <c r="V618" s="35">
        <v>-21.440047457806997</v>
      </c>
      <c r="W618" s="35">
        <v>7.4211420000000004E-3</v>
      </c>
      <c r="X618" s="35">
        <v>20864.275000000001</v>
      </c>
      <c r="Y618" s="35">
        <v>137.54400999999999</v>
      </c>
      <c r="Z618" s="35">
        <v>8.6767999999999997E-9</v>
      </c>
      <c r="AA618" s="35">
        <v>-86478.239400000006</v>
      </c>
      <c r="AB618" s="35">
        <v>301.55</v>
      </c>
      <c r="AC618" s="35">
        <v>3.9602501999999991</v>
      </c>
      <c r="AD618" s="35">
        <v>-41.783934504757951</v>
      </c>
      <c r="AE618" s="35">
        <v>-1.10858E-4</v>
      </c>
      <c r="AF618" s="35">
        <v>45514.275000000001</v>
      </c>
      <c r="AG618" s="35">
        <v>137.54400999999999</v>
      </c>
      <c r="AH618" s="35">
        <v>8.6767999999999997E-9</v>
      </c>
      <c r="AI618" s="35">
        <v>-86621.335600000006</v>
      </c>
      <c r="AJ618" s="35">
        <v>952</v>
      </c>
      <c r="AK618" s="35">
        <v>1.5862500999999991</v>
      </c>
      <c r="AL618" s="35">
        <v>-5.9995603825174868</v>
      </c>
      <c r="AM618" s="35">
        <v>-1.6185800000000002E-4</v>
      </c>
      <c r="AN618" s="35">
        <v>60314.275000000001</v>
      </c>
      <c r="AO618" s="35">
        <v>137.54400999999999</v>
      </c>
      <c r="AP618" s="35">
        <v>8.6767999999999997E-9</v>
      </c>
      <c r="AQ618" s="35">
        <v>-105156.69779999999</v>
      </c>
      <c r="AR618" s="42">
        <v>2000</v>
      </c>
      <c r="AS618" s="35">
        <v>2</v>
      </c>
      <c r="AT618" s="35">
        <v>24</v>
      </c>
      <c r="AU618" s="35">
        <v>1</v>
      </c>
      <c r="AV618" s="35">
        <v>31</v>
      </c>
      <c r="AW618" s="35">
        <v>0.5</v>
      </c>
      <c r="AX618" s="26"/>
      <c r="AY618" s="26"/>
      <c r="AZ618" s="26"/>
      <c r="BA618" s="26"/>
      <c r="BB618" s="26"/>
      <c r="BC618" s="26"/>
      <c r="BD618" s="26"/>
      <c r="BE618" s="26"/>
      <c r="BF618" s="26"/>
      <c r="BG618" s="26"/>
      <c r="BH618" s="26"/>
      <c r="BI618" s="26"/>
      <c r="BJ618" s="26"/>
      <c r="BK618" s="26"/>
      <c r="BL618" s="26"/>
      <c r="BM618" s="26"/>
      <c r="BN618" s="26"/>
      <c r="BO618" s="26"/>
      <c r="BP618" s="26"/>
      <c r="BQ618" s="26"/>
      <c r="BR618" s="26"/>
      <c r="BS618" s="26"/>
      <c r="BT618" s="26"/>
      <c r="BU618" s="26"/>
      <c r="BV618" s="26"/>
      <c r="BW618" s="26"/>
      <c r="BX618" s="26"/>
      <c r="BY618" s="26"/>
      <c r="BZ618" s="26"/>
      <c r="CA618" s="26"/>
      <c r="CB618" s="26"/>
      <c r="CC618" s="26"/>
      <c r="CD618" s="26"/>
      <c r="CE618" s="26"/>
      <c r="CF618" s="26"/>
      <c r="CG618" s="26"/>
      <c r="CH618" s="26"/>
      <c r="CI618" s="26"/>
      <c r="CJ618" s="26"/>
      <c r="CK618" s="26"/>
      <c r="CL618" s="26"/>
      <c r="CM618" s="26"/>
      <c r="CN618" s="26"/>
      <c r="CO618" s="26"/>
      <c r="CP618" s="26"/>
      <c r="CQ618" s="26"/>
      <c r="CR618" s="26"/>
      <c r="CS618" s="26"/>
      <c r="CT618" s="26"/>
      <c r="CU618" s="26"/>
      <c r="CV618" s="26"/>
      <c r="CW618" s="26"/>
      <c r="CX618" s="26"/>
      <c r="CY618" s="26"/>
      <c r="CZ618" s="26"/>
      <c r="DA618" s="26"/>
      <c r="DB618" s="26"/>
      <c r="DC618" s="26"/>
      <c r="DD618" s="26"/>
      <c r="DE618" s="26"/>
      <c r="DF618" s="26"/>
      <c r="DG618" s="26"/>
      <c r="DH618" s="26"/>
      <c r="DI618" s="26"/>
      <c r="DJ618" s="26"/>
      <c r="DK618" s="26"/>
      <c r="DL618" s="26"/>
      <c r="DM618" s="26"/>
      <c r="DN618" s="26"/>
      <c r="DO618" s="26"/>
      <c r="DP618" s="26"/>
      <c r="DQ618" s="26"/>
      <c r="DR618" s="26"/>
      <c r="DS618" s="26"/>
      <c r="DT618" s="26"/>
      <c r="DU618" s="26"/>
      <c r="DV618" s="26"/>
      <c r="DW618" s="26"/>
      <c r="DX618" s="26"/>
      <c r="DY618" s="26"/>
      <c r="DZ618" s="26"/>
      <c r="EA618" s="26"/>
      <c r="EB618" s="26"/>
      <c r="EC618" s="26"/>
      <c r="ED618" s="26"/>
      <c r="EE618" s="26"/>
      <c r="EF618" s="26"/>
      <c r="EG618" s="26"/>
      <c r="EH618" s="26"/>
      <c r="EI618" s="26"/>
      <c r="EJ618" s="26"/>
      <c r="EK618" s="26"/>
      <c r="EL618" s="26"/>
      <c r="EM618" s="26"/>
      <c r="EN618" s="26"/>
      <c r="EO618" s="26"/>
      <c r="EP618" s="26"/>
      <c r="EQ618" s="26"/>
      <c r="ER618" s="26"/>
      <c r="ES618" s="26"/>
      <c r="ET618" s="26"/>
      <c r="EU618" s="26"/>
      <c r="EV618" s="26"/>
      <c r="EW618" s="26"/>
      <c r="EX618" s="26"/>
      <c r="EY618" s="26"/>
      <c r="EZ618" s="26"/>
      <c r="FA618" s="26"/>
      <c r="FB618" s="26"/>
      <c r="FC618" s="26"/>
      <c r="FD618" s="26"/>
      <c r="FE618" s="26"/>
      <c r="FF618" s="26"/>
      <c r="FG618" s="26"/>
      <c r="FH618" s="26"/>
      <c r="FI618" s="26"/>
      <c r="FJ618" s="26"/>
    </row>
    <row r="619" spans="1:166" x14ac:dyDescent="0.2">
      <c r="A619" s="35" t="s">
        <v>1693</v>
      </c>
      <c r="B619" s="35" t="s">
        <v>99</v>
      </c>
      <c r="C619" s="35" t="s">
        <v>1694</v>
      </c>
      <c r="E619" s="36">
        <v>259.80989999999997</v>
      </c>
      <c r="F619" s="35">
        <v>4.51</v>
      </c>
      <c r="G619" s="35">
        <v>-82840</v>
      </c>
      <c r="H619" s="35">
        <v>29.41</v>
      </c>
      <c r="I619" s="35">
        <v>1400</v>
      </c>
      <c r="J619" s="35" t="s">
        <v>1695</v>
      </c>
      <c r="K619" s="35">
        <v>2</v>
      </c>
      <c r="L619" s="35">
        <v>2</v>
      </c>
      <c r="M619" s="35">
        <v>6</v>
      </c>
      <c r="N619" s="41">
        <v>15.130100000000001</v>
      </c>
      <c r="O619" s="35">
        <v>-4.7479599999999999E-3</v>
      </c>
      <c r="P619" s="35">
        <v>71323.202999999994</v>
      </c>
      <c r="Q619" s="35">
        <v>0</v>
      </c>
      <c r="R619" s="35">
        <v>4.0252199999999997E-6</v>
      </c>
      <c r="S619" s="35">
        <v>-4435</v>
      </c>
      <c r="T619" s="35">
        <v>900</v>
      </c>
      <c r="U619" s="35">
        <v>6120</v>
      </c>
      <c r="V619" s="35" t="s">
        <v>92</v>
      </c>
      <c r="W619" s="35">
        <v>16.75</v>
      </c>
      <c r="X619" s="35">
        <v>0</v>
      </c>
      <c r="Y619" s="35">
        <v>0</v>
      </c>
      <c r="Z619" s="35">
        <v>0</v>
      </c>
      <c r="AA619" s="35">
        <v>0</v>
      </c>
      <c r="AB619" s="35">
        <v>-605</v>
      </c>
      <c r="AC619" s="42">
        <v>1400</v>
      </c>
      <c r="AD619" s="35">
        <v>-5.5556001000000013</v>
      </c>
      <c r="AE619" s="35">
        <v>35.150110463769636</v>
      </c>
      <c r="AF619" s="35">
        <v>1.314096E-2</v>
      </c>
      <c r="AG619" s="35">
        <v>35661.601499999997</v>
      </c>
      <c r="AH619" s="35">
        <v>0</v>
      </c>
      <c r="AI619" s="35">
        <v>-2.0126099999999999E-6</v>
      </c>
      <c r="AJ619" s="35">
        <v>-83674.280350000001</v>
      </c>
      <c r="AK619" s="35">
        <v>301.55</v>
      </c>
      <c r="AL619" s="35">
        <v>-1.5586001000000014</v>
      </c>
      <c r="AM619" s="35">
        <v>14.806223416818682</v>
      </c>
      <c r="AN619" s="35">
        <v>5.6089599999999996E-3</v>
      </c>
      <c r="AO619" s="35">
        <v>60311.601499999997</v>
      </c>
      <c r="AP619" s="35">
        <v>0</v>
      </c>
      <c r="AQ619" s="35">
        <v>-2.0126099999999999E-6</v>
      </c>
      <c r="AR619" s="35">
        <v>-83817.376550000001</v>
      </c>
      <c r="AS619" s="35">
        <v>386.8</v>
      </c>
      <c r="AT619" s="35">
        <v>1.6433998999999968</v>
      </c>
      <c r="AU619" s="35">
        <v>-2.1014242171359285</v>
      </c>
      <c r="AV619" s="35">
        <v>4.8629599999999995E-3</v>
      </c>
      <c r="AW619" s="35">
        <v>60311.601499999997</v>
      </c>
      <c r="AX619" s="35">
        <v>0</v>
      </c>
      <c r="AY619" s="35">
        <v>-2.0126099999999999E-6</v>
      </c>
      <c r="AZ619" s="35">
        <v>-84544.955149999994</v>
      </c>
      <c r="BA619" s="35">
        <v>458.4</v>
      </c>
      <c r="BB619" s="35">
        <v>-3.5266001000000013</v>
      </c>
      <c r="BC619" s="35">
        <v>45.630038731480255</v>
      </c>
      <c r="BD619" s="35">
        <v>4.8969599999999997E-3</v>
      </c>
      <c r="BE619" s="35">
        <v>56486.601499999997</v>
      </c>
      <c r="BF619" s="35">
        <v>0</v>
      </c>
      <c r="BG619" s="35">
        <v>-2.0126099999999999E-6</v>
      </c>
      <c r="BH619" s="35">
        <v>-91901.550300000003</v>
      </c>
      <c r="BI619" s="35">
        <v>900</v>
      </c>
      <c r="BJ619" s="35">
        <v>-5.1465001000000008</v>
      </c>
      <c r="BK619" s="35">
        <v>55.080797040070777</v>
      </c>
      <c r="BL619" s="35">
        <v>1.4899999999999999E-4</v>
      </c>
      <c r="BM619" s="35">
        <v>20825</v>
      </c>
      <c r="BN619" s="35">
        <v>0</v>
      </c>
      <c r="BO619" s="35">
        <v>0</v>
      </c>
      <c r="BP619" s="35">
        <v>-88071.550300000003</v>
      </c>
      <c r="BQ619" s="35">
        <v>952</v>
      </c>
      <c r="BR619" s="35">
        <v>-7.5205002000000007</v>
      </c>
      <c r="BS619" s="35">
        <v>90.865171162311285</v>
      </c>
      <c r="BT619" s="35">
        <v>9.7999999999999997E-5</v>
      </c>
      <c r="BU619" s="35">
        <v>35625</v>
      </c>
      <c r="BV619" s="35">
        <v>0</v>
      </c>
      <c r="BW619" s="35">
        <v>0</v>
      </c>
      <c r="BX619" s="35">
        <v>-106606.91250000001</v>
      </c>
      <c r="BY619" s="42">
        <v>1400</v>
      </c>
      <c r="BZ619" s="35">
        <v>2</v>
      </c>
      <c r="CA619" s="35">
        <v>24</v>
      </c>
      <c r="CB619" s="35">
        <v>1</v>
      </c>
      <c r="CC619" s="35">
        <v>43</v>
      </c>
      <c r="CD619" s="35">
        <v>0.5</v>
      </c>
      <c r="CE619" s="26"/>
      <c r="CF619" s="26"/>
      <c r="CG619" s="26"/>
      <c r="CH619" s="26"/>
      <c r="CI619" s="26"/>
      <c r="CJ619" s="26"/>
      <c r="CK619" s="26"/>
      <c r="CL619" s="26"/>
      <c r="CM619" s="26"/>
      <c r="CN619" s="26"/>
      <c r="CO619" s="26"/>
      <c r="CP619" s="26"/>
      <c r="CQ619" s="26"/>
      <c r="CR619" s="26"/>
      <c r="CS619" s="26"/>
      <c r="CT619" s="26"/>
      <c r="CU619" s="26"/>
      <c r="CV619" s="26"/>
      <c r="CW619" s="26"/>
      <c r="CX619" s="26"/>
      <c r="CY619" s="26"/>
      <c r="CZ619" s="26"/>
      <c r="DA619" s="26"/>
      <c r="DB619" s="26"/>
      <c r="DC619" s="26"/>
      <c r="DD619" s="26"/>
      <c r="DE619" s="26"/>
      <c r="DF619" s="26"/>
      <c r="DG619" s="26"/>
      <c r="DH619" s="26"/>
      <c r="DI619" s="26"/>
      <c r="DJ619" s="26"/>
      <c r="DK619" s="26"/>
      <c r="DL619" s="26"/>
      <c r="DM619" s="26"/>
      <c r="DN619" s="26"/>
      <c r="DO619" s="26"/>
      <c r="DP619" s="26"/>
      <c r="DQ619" s="26"/>
      <c r="DR619" s="26"/>
      <c r="DS619" s="26"/>
      <c r="DT619" s="26"/>
      <c r="DU619" s="26"/>
      <c r="DV619" s="26"/>
      <c r="DW619" s="26"/>
      <c r="DX619" s="26"/>
      <c r="DY619" s="26"/>
      <c r="DZ619" s="26"/>
      <c r="EA619" s="26"/>
      <c r="EB619" s="26"/>
      <c r="EC619" s="26"/>
      <c r="ED619" s="26"/>
      <c r="EE619" s="26"/>
      <c r="EF619" s="26"/>
      <c r="EG619" s="26"/>
      <c r="EH619" s="26"/>
      <c r="EI619" s="26"/>
      <c r="EJ619" s="26"/>
      <c r="EK619" s="26"/>
      <c r="EL619" s="26"/>
      <c r="EM619" s="26"/>
      <c r="EN619" s="26"/>
      <c r="EO619" s="26"/>
      <c r="EP619" s="26"/>
      <c r="EQ619" s="26"/>
      <c r="ER619" s="26"/>
      <c r="ES619" s="26"/>
      <c r="ET619" s="26"/>
      <c r="EU619" s="26"/>
      <c r="EV619" s="26"/>
      <c r="EW619" s="26"/>
      <c r="EX619" s="26"/>
      <c r="EY619" s="26"/>
      <c r="EZ619" s="26"/>
      <c r="FA619" s="26"/>
      <c r="FB619" s="26"/>
      <c r="FC619" s="26"/>
      <c r="FD619" s="26"/>
      <c r="FE619" s="26"/>
      <c r="FF619" s="26"/>
      <c r="FG619" s="26"/>
      <c r="FH619" s="26"/>
      <c r="FI619" s="26"/>
      <c r="FJ619" s="26"/>
    </row>
    <row r="620" spans="1:166" x14ac:dyDescent="0.2">
      <c r="A620" s="35" t="s">
        <v>1696</v>
      </c>
      <c r="B620" s="35" t="s">
        <v>99</v>
      </c>
      <c r="C620" s="35" t="s">
        <v>1697</v>
      </c>
      <c r="E620" s="36">
        <v>194.91037</v>
      </c>
      <c r="F620" s="35">
        <v>3.6850000000000001</v>
      </c>
      <c r="G620" s="35">
        <v>-120880</v>
      </c>
      <c r="H620" s="35">
        <v>36.799999999999997</v>
      </c>
      <c r="I620" s="35">
        <v>750</v>
      </c>
      <c r="J620" s="35" t="s">
        <v>167</v>
      </c>
      <c r="K620" s="35">
        <v>4</v>
      </c>
      <c r="L620" s="35">
        <v>3</v>
      </c>
      <c r="M620" s="35">
        <v>4</v>
      </c>
      <c r="N620" s="41">
        <v>-7.7179998999999997</v>
      </c>
      <c r="O620" s="35">
        <v>4.1124000000000001E-2</v>
      </c>
      <c r="P620" s="35">
        <v>-556200</v>
      </c>
      <c r="Q620" s="35">
        <v>0</v>
      </c>
      <c r="R620" s="35">
        <v>0</v>
      </c>
      <c r="S620" s="35">
        <v>511</v>
      </c>
      <c r="T620" s="35">
        <v>425</v>
      </c>
      <c r="U620" s="35">
        <v>885</v>
      </c>
      <c r="V620" s="35" t="s">
        <v>102</v>
      </c>
      <c r="W620" s="35">
        <v>5.8949999999999996</v>
      </c>
      <c r="X620" s="35">
        <v>2.3266999999999999E-2</v>
      </c>
      <c r="Y620" s="35">
        <v>-1327200</v>
      </c>
      <c r="Z620" s="35">
        <v>0</v>
      </c>
      <c r="AA620" s="35">
        <v>0</v>
      </c>
      <c r="AB620" s="35">
        <v>650</v>
      </c>
      <c r="AC620" s="35">
        <v>679</v>
      </c>
      <c r="AD620" s="35">
        <v>3370</v>
      </c>
      <c r="AE620" s="35" t="s">
        <v>92</v>
      </c>
      <c r="AF620" s="35">
        <v>15.164999999999999</v>
      </c>
      <c r="AG620" s="35">
        <v>1.8699E-2</v>
      </c>
      <c r="AH620" s="35">
        <v>0</v>
      </c>
      <c r="AI620" s="35">
        <v>0</v>
      </c>
      <c r="AJ620" s="35">
        <v>0</v>
      </c>
      <c r="AK620" s="35">
        <v>-2123</v>
      </c>
      <c r="AL620" s="42">
        <v>750</v>
      </c>
      <c r="AM620" s="35">
        <v>34.685749800000004</v>
      </c>
      <c r="AN620" s="35">
        <v>-159.03600265492364</v>
      </c>
      <c r="AO620" s="35">
        <v>-3.3975832499999997E-2</v>
      </c>
      <c r="AP620" s="35">
        <v>-138002.75</v>
      </c>
      <c r="AQ620" s="35">
        <v>876.66200000000003</v>
      </c>
      <c r="AR620" s="35">
        <v>3.4614350000000001E-8</v>
      </c>
      <c r="AS620" s="35">
        <v>-120199.75275</v>
      </c>
      <c r="AT620" s="35">
        <v>301.55</v>
      </c>
      <c r="AU620" s="35">
        <v>38.682749800000003</v>
      </c>
      <c r="AV620" s="35">
        <v>-179.37988970187462</v>
      </c>
      <c r="AW620" s="35">
        <v>-4.1507832500000001E-2</v>
      </c>
      <c r="AX620" s="35">
        <v>-113352.75</v>
      </c>
      <c r="AY620" s="35">
        <v>876.66200000000003</v>
      </c>
      <c r="AZ620" s="35">
        <v>3.4614350000000001E-8</v>
      </c>
      <c r="BA620" s="35">
        <v>-120342.84895</v>
      </c>
      <c r="BB620" s="35">
        <v>425</v>
      </c>
      <c r="BC620" s="35">
        <v>25.069749900000001</v>
      </c>
      <c r="BD620" s="35">
        <v>-102.77485954705524</v>
      </c>
      <c r="BE620" s="35">
        <v>-2.36508325E-2</v>
      </c>
      <c r="BF620" s="35">
        <v>-498852.75</v>
      </c>
      <c r="BG620" s="35">
        <v>876.66200000000003</v>
      </c>
      <c r="BH620" s="35">
        <v>3.4614350000000001E-8</v>
      </c>
      <c r="BI620" s="35">
        <v>-120203.84895</v>
      </c>
      <c r="BJ620" s="35">
        <v>679</v>
      </c>
      <c r="BK620" s="35">
        <v>15.799749900000002</v>
      </c>
      <c r="BL620" s="35">
        <v>-42.785875462437566</v>
      </c>
      <c r="BM620" s="35">
        <v>-1.9082832500000001E-2</v>
      </c>
      <c r="BN620" s="35">
        <v>164747.25</v>
      </c>
      <c r="BO620" s="35">
        <v>876.66200000000003</v>
      </c>
      <c r="BP620" s="35">
        <v>3.4614350000000001E-8</v>
      </c>
      <c r="BQ620" s="35">
        <v>-122976.84895</v>
      </c>
      <c r="BR620" s="42">
        <v>750</v>
      </c>
      <c r="BS620" s="35">
        <v>3</v>
      </c>
      <c r="BT620" s="35">
        <v>24</v>
      </c>
      <c r="BU620" s="35">
        <v>1</v>
      </c>
      <c r="BV620" s="35">
        <v>57</v>
      </c>
      <c r="BW620" s="35">
        <v>0.5</v>
      </c>
      <c r="BX620" s="35">
        <v>65</v>
      </c>
      <c r="BY620" s="35">
        <v>1.5</v>
      </c>
      <c r="BZ620" s="26"/>
      <c r="CA620" s="26"/>
      <c r="CB620" s="26"/>
      <c r="CC620" s="26"/>
      <c r="CD620" s="26"/>
      <c r="CE620" s="26"/>
      <c r="CF620" s="26"/>
      <c r="CG620" s="26"/>
      <c r="CH620" s="26"/>
      <c r="CI620" s="26"/>
      <c r="CJ620" s="26"/>
      <c r="CK620" s="26"/>
      <c r="CL620" s="26"/>
      <c r="CM620" s="26"/>
      <c r="CN620" s="26"/>
      <c r="CO620" s="26"/>
      <c r="CP620" s="26"/>
      <c r="CQ620" s="26"/>
      <c r="CR620" s="26"/>
      <c r="CS620" s="26"/>
      <c r="CT620" s="26"/>
      <c r="CU620" s="26"/>
      <c r="CV620" s="26"/>
      <c r="CW620" s="26"/>
      <c r="CX620" s="26"/>
      <c r="CY620" s="26"/>
      <c r="CZ620" s="26"/>
      <c r="DA620" s="26"/>
      <c r="DB620" s="26"/>
      <c r="DC620" s="26"/>
      <c r="DD620" s="26"/>
      <c r="DE620" s="26"/>
      <c r="DF620" s="26"/>
      <c r="DG620" s="26"/>
      <c r="DH620" s="26"/>
      <c r="DI620" s="26"/>
      <c r="DJ620" s="26"/>
      <c r="DK620" s="26"/>
      <c r="DL620" s="26"/>
      <c r="DM620" s="26"/>
      <c r="DN620" s="26"/>
      <c r="DO620" s="26"/>
      <c r="DP620" s="26"/>
      <c r="DQ620" s="26"/>
      <c r="DR620" s="26"/>
      <c r="DS620" s="26"/>
      <c r="DT620" s="26"/>
      <c r="DU620" s="26"/>
      <c r="DV620" s="26"/>
      <c r="DW620" s="26"/>
      <c r="DX620" s="26"/>
      <c r="DY620" s="26"/>
      <c r="DZ620" s="26"/>
      <c r="EA620" s="26"/>
      <c r="EB620" s="26"/>
      <c r="EC620" s="26"/>
      <c r="ED620" s="26"/>
      <c r="EE620" s="26"/>
      <c r="EF620" s="26"/>
      <c r="EG620" s="26"/>
      <c r="EH620" s="26"/>
      <c r="EI620" s="26"/>
      <c r="EJ620" s="26"/>
      <c r="EK620" s="26"/>
      <c r="EL620" s="26"/>
      <c r="EM620" s="26"/>
      <c r="EN620" s="26"/>
      <c r="EO620" s="26"/>
      <c r="EP620" s="26"/>
      <c r="EQ620" s="26"/>
      <c r="ER620" s="26"/>
      <c r="ES620" s="26"/>
      <c r="ET620" s="26"/>
      <c r="EU620" s="26"/>
      <c r="EV620" s="26"/>
      <c r="EW620" s="26"/>
      <c r="EX620" s="26"/>
      <c r="EY620" s="26"/>
      <c r="EZ620" s="26"/>
      <c r="FA620" s="26"/>
      <c r="FB620" s="26"/>
      <c r="FC620" s="26"/>
      <c r="FD620" s="26"/>
      <c r="FE620" s="26"/>
      <c r="FF620" s="26"/>
      <c r="FG620" s="26"/>
      <c r="FH620" s="26"/>
      <c r="FI620" s="26"/>
      <c r="FJ620" s="26"/>
    </row>
    <row r="621" spans="1:166" x14ac:dyDescent="0.2">
      <c r="A621" s="35" t="s">
        <v>1698</v>
      </c>
      <c r="B621" s="35" t="s">
        <v>104</v>
      </c>
      <c r="C621" s="35" t="s">
        <v>1699</v>
      </c>
      <c r="E621" s="36">
        <v>148.90483</v>
      </c>
      <c r="F621" s="35">
        <v>6.0899999999999999E-3</v>
      </c>
      <c r="G621" s="35">
        <v>15000</v>
      </c>
      <c r="H621" s="35">
        <v>61.048999999999999</v>
      </c>
      <c r="I621" s="35">
        <v>2000</v>
      </c>
      <c r="J621" s="35" t="s">
        <v>167</v>
      </c>
      <c r="K621" s="35">
        <v>1</v>
      </c>
      <c r="L621" s="35">
        <v>1</v>
      </c>
      <c r="M621" s="35">
        <v>3</v>
      </c>
      <c r="N621" s="41">
        <v>8.9289999000000009</v>
      </c>
      <c r="O621" s="35">
        <v>9.2999999999999997E-5</v>
      </c>
      <c r="P621" s="35">
        <v>23600</v>
      </c>
      <c r="Q621" s="35">
        <v>0</v>
      </c>
      <c r="R621" s="35">
        <v>0</v>
      </c>
      <c r="S621" s="35">
        <v>-2750</v>
      </c>
      <c r="T621" s="42">
        <v>2000</v>
      </c>
      <c r="U621" s="35">
        <v>0.6305499999999995</v>
      </c>
      <c r="V621" s="35">
        <v>-31.43930448869682</v>
      </c>
      <c r="W621" s="35">
        <v>7.3221614999999995E-3</v>
      </c>
      <c r="X621" s="35">
        <v>48394.5</v>
      </c>
      <c r="Y621" s="35">
        <v>249.11199999999999</v>
      </c>
      <c r="Z621" s="35">
        <v>1.6200075E-8</v>
      </c>
      <c r="AA621" s="35">
        <v>13364.009550000001</v>
      </c>
      <c r="AB621" s="35">
        <v>301.55</v>
      </c>
      <c r="AC621" s="35">
        <v>4.6275499999999994</v>
      </c>
      <c r="AD621" s="35">
        <v>-51.783191535647781</v>
      </c>
      <c r="AE621" s="35">
        <v>-2.0983850000000001E-4</v>
      </c>
      <c r="AF621" s="35">
        <v>73044.5</v>
      </c>
      <c r="AG621" s="35">
        <v>249.11199999999999</v>
      </c>
      <c r="AH621" s="35">
        <v>1.6200075E-8</v>
      </c>
      <c r="AI621" s="35">
        <v>13220.913350000001</v>
      </c>
      <c r="AJ621" s="35">
        <v>952</v>
      </c>
      <c r="AK621" s="35">
        <v>2.2535498999999994</v>
      </c>
      <c r="AL621" s="35">
        <v>-15.998817413407309</v>
      </c>
      <c r="AM621" s="35">
        <v>-2.6083850000000001E-4</v>
      </c>
      <c r="AN621" s="35">
        <v>87844.5</v>
      </c>
      <c r="AO621" s="35">
        <v>249.11199999999999</v>
      </c>
      <c r="AP621" s="35">
        <v>1.6200075E-8</v>
      </c>
      <c r="AQ621" s="35">
        <v>-5314.4488500000007</v>
      </c>
      <c r="AR621" s="42">
        <v>2000</v>
      </c>
      <c r="AS621" s="35">
        <v>2</v>
      </c>
      <c r="AT621" s="35">
        <v>24</v>
      </c>
      <c r="AU621" s="35">
        <v>1</v>
      </c>
      <c r="AV621" s="35">
        <v>65</v>
      </c>
      <c r="AW621" s="35">
        <v>0.5</v>
      </c>
      <c r="AX621" s="26"/>
      <c r="AY621" s="26"/>
      <c r="AZ621" s="26"/>
      <c r="BA621" s="26"/>
      <c r="BB621" s="26"/>
      <c r="BC621" s="26"/>
      <c r="BD621" s="26"/>
      <c r="BE621" s="26"/>
      <c r="BF621" s="26"/>
      <c r="BG621" s="26"/>
      <c r="BH621" s="26"/>
      <c r="BI621" s="26"/>
      <c r="BJ621" s="26"/>
      <c r="BK621" s="26"/>
      <c r="BL621" s="26"/>
      <c r="BM621" s="26"/>
      <c r="BN621" s="26"/>
      <c r="BO621" s="26"/>
      <c r="BP621" s="26"/>
      <c r="BQ621" s="26"/>
      <c r="BR621" s="26"/>
      <c r="BS621" s="26"/>
      <c r="BT621" s="26"/>
      <c r="BU621" s="26"/>
      <c r="BV621" s="26"/>
      <c r="BW621" s="26"/>
      <c r="BX621" s="26"/>
      <c r="BY621" s="26"/>
      <c r="BZ621" s="26"/>
      <c r="CA621" s="26"/>
      <c r="CB621" s="26"/>
      <c r="CC621" s="26"/>
      <c r="CD621" s="26"/>
      <c r="CE621" s="26"/>
      <c r="CF621" s="26"/>
      <c r="CG621" s="26"/>
      <c r="CH621" s="26"/>
      <c r="CI621" s="26"/>
      <c r="CJ621" s="26"/>
      <c r="CK621" s="26"/>
      <c r="CL621" s="26"/>
      <c r="CM621" s="26"/>
      <c r="CN621" s="26"/>
      <c r="CO621" s="26"/>
      <c r="CP621" s="26"/>
      <c r="CQ621" s="26"/>
      <c r="CR621" s="26"/>
      <c r="CS621" s="26"/>
      <c r="CT621" s="26"/>
      <c r="CU621" s="26"/>
      <c r="CV621" s="26"/>
      <c r="CW621" s="26"/>
      <c r="CX621" s="26"/>
      <c r="CY621" s="26"/>
      <c r="CZ621" s="26"/>
      <c r="DA621" s="26"/>
      <c r="DB621" s="26"/>
      <c r="DC621" s="26"/>
      <c r="DD621" s="26"/>
      <c r="DE621" s="26"/>
      <c r="DF621" s="26"/>
      <c r="DG621" s="26"/>
      <c r="DH621" s="26"/>
      <c r="DI621" s="26"/>
      <c r="DJ621" s="26"/>
      <c r="DK621" s="26"/>
      <c r="DL621" s="26"/>
      <c r="DM621" s="26"/>
      <c r="DN621" s="26"/>
      <c r="DO621" s="26"/>
      <c r="DP621" s="26"/>
      <c r="DQ621" s="26"/>
      <c r="DR621" s="26"/>
      <c r="DS621" s="26"/>
      <c r="DT621" s="26"/>
      <c r="DU621" s="26"/>
      <c r="DV621" s="26"/>
      <c r="DW621" s="26"/>
      <c r="DX621" s="26"/>
      <c r="DY621" s="26"/>
      <c r="DZ621" s="26"/>
      <c r="EA621" s="26"/>
      <c r="EB621" s="26"/>
      <c r="EC621" s="26"/>
      <c r="ED621" s="26"/>
      <c r="EE621" s="26"/>
      <c r="EF621" s="26"/>
      <c r="EG621" s="26"/>
      <c r="EH621" s="26"/>
      <c r="EI621" s="26"/>
      <c r="EJ621" s="26"/>
      <c r="EK621" s="26"/>
      <c r="EL621" s="26"/>
      <c r="EM621" s="26"/>
      <c r="EN621" s="26"/>
      <c r="EO621" s="26"/>
      <c r="EP621" s="26"/>
      <c r="EQ621" s="26"/>
      <c r="ER621" s="26"/>
      <c r="ES621" s="26"/>
      <c r="ET621" s="26"/>
      <c r="EU621" s="26"/>
      <c r="EV621" s="26"/>
      <c r="EW621" s="26"/>
      <c r="EX621" s="26"/>
      <c r="EY621" s="26"/>
      <c r="EZ621" s="26"/>
      <c r="FA621" s="26"/>
      <c r="FB621" s="26"/>
      <c r="FC621" s="26"/>
      <c r="FD621" s="26"/>
      <c r="FE621" s="26"/>
      <c r="FF621" s="26"/>
      <c r="FG621" s="26"/>
      <c r="FH621" s="26"/>
      <c r="FI621" s="26"/>
      <c r="FJ621" s="26"/>
    </row>
    <row r="622" spans="1:166" x14ac:dyDescent="0.2">
      <c r="A622" s="35" t="s">
        <v>1700</v>
      </c>
      <c r="B622" s="35" t="s">
        <v>99</v>
      </c>
      <c r="C622" s="35" t="s">
        <v>1701</v>
      </c>
      <c r="E622" s="36">
        <v>149.91276999999999</v>
      </c>
      <c r="F622" s="35">
        <v>3.6749999999999998</v>
      </c>
      <c r="G622" s="35">
        <v>-99600</v>
      </c>
      <c r="H622" s="35">
        <v>23.6</v>
      </c>
      <c r="I622" s="35">
        <v>1200</v>
      </c>
      <c r="J622" s="35" t="s">
        <v>167</v>
      </c>
      <c r="K622" s="35">
        <v>4</v>
      </c>
      <c r="L622" s="35">
        <v>4</v>
      </c>
      <c r="M622" s="35">
        <v>6</v>
      </c>
      <c r="N622" s="41">
        <v>17.719999000000001</v>
      </c>
      <c r="O622" s="35">
        <v>1.6299999999999999E-3</v>
      </c>
      <c r="P622" s="35">
        <v>219700</v>
      </c>
      <c r="Q622" s="35">
        <v>0</v>
      </c>
      <c r="R622" s="35">
        <v>0</v>
      </c>
      <c r="S622" s="35">
        <v>-6165</v>
      </c>
      <c r="T622" s="35">
        <v>410</v>
      </c>
      <c r="U622" s="35">
        <v>310</v>
      </c>
      <c r="V622" s="35" t="s">
        <v>102</v>
      </c>
      <c r="W622" s="35">
        <v>18.799999</v>
      </c>
      <c r="X622" s="35">
        <v>0</v>
      </c>
      <c r="Y622" s="35">
        <v>0</v>
      </c>
      <c r="Z622" s="35">
        <v>0</v>
      </c>
      <c r="AA622" s="35">
        <v>0</v>
      </c>
      <c r="AB622" s="35">
        <v>-5488</v>
      </c>
      <c r="AC622" s="35">
        <v>493</v>
      </c>
      <c r="AD622" s="35">
        <v>1450</v>
      </c>
      <c r="AE622" s="35" t="s">
        <v>102</v>
      </c>
      <c r="AF622" s="35">
        <v>17.132000000000001</v>
      </c>
      <c r="AG622" s="35">
        <v>2.604E-3</v>
      </c>
      <c r="AH622" s="35">
        <v>0</v>
      </c>
      <c r="AI622" s="35">
        <v>0</v>
      </c>
      <c r="AJ622" s="35">
        <v>0</v>
      </c>
      <c r="AK622" s="35">
        <v>-3849</v>
      </c>
      <c r="AL622" s="35">
        <v>588</v>
      </c>
      <c r="AM622" s="35">
        <v>1090</v>
      </c>
      <c r="AN622" s="35" t="s">
        <v>1702</v>
      </c>
      <c r="AO622" s="35">
        <v>19.5</v>
      </c>
      <c r="AP622" s="35">
        <v>0</v>
      </c>
      <c r="AQ622" s="35">
        <v>0</v>
      </c>
      <c r="AR622" s="35">
        <v>0</v>
      </c>
      <c r="AS622" s="35">
        <v>0</v>
      </c>
      <c r="AT622" s="35">
        <v>-3251</v>
      </c>
      <c r="AU622" s="42">
        <v>1200</v>
      </c>
      <c r="AV622" s="35">
        <v>-7.2634091000000005</v>
      </c>
      <c r="AW622" s="35">
        <v>81.336776431229509</v>
      </c>
      <c r="AX622" s="35">
        <v>6.5044865E-3</v>
      </c>
      <c r="AY622" s="35">
        <v>117371.75</v>
      </c>
      <c r="AZ622" s="35">
        <v>56.369</v>
      </c>
      <c r="BA622" s="35">
        <v>-1.4719675000000001E-8</v>
      </c>
      <c r="BB622" s="35">
        <v>-102462.16405000001</v>
      </c>
      <c r="BC622" s="35">
        <v>301.55</v>
      </c>
      <c r="BD622" s="35">
        <v>-3.2664091000000006</v>
      </c>
      <c r="BE622" s="35">
        <v>60.992889384278499</v>
      </c>
      <c r="BF622" s="35">
        <v>-1.0275135E-3</v>
      </c>
      <c r="BG622" s="35">
        <v>142021.75</v>
      </c>
      <c r="BH622" s="35">
        <v>56.369</v>
      </c>
      <c r="BI622" s="35">
        <v>-1.4719675000000001E-8</v>
      </c>
      <c r="BJ622" s="35">
        <v>-102605.26025000001</v>
      </c>
      <c r="BK622" s="35">
        <v>410</v>
      </c>
      <c r="BL622" s="35">
        <v>-4.3464090999999989</v>
      </c>
      <c r="BM622" s="35">
        <v>65.824161484390999</v>
      </c>
      <c r="BN622" s="35">
        <v>6.0248650000000001E-4</v>
      </c>
      <c r="BO622" s="35">
        <v>32171.75</v>
      </c>
      <c r="BP622" s="35">
        <v>56.369</v>
      </c>
      <c r="BQ622" s="35">
        <v>-1.4719675000000001E-8</v>
      </c>
      <c r="BR622" s="35">
        <v>-101928.26025000001</v>
      </c>
      <c r="BS622" s="35">
        <v>493</v>
      </c>
      <c r="BT622" s="35">
        <v>-2.6784101000000007</v>
      </c>
      <c r="BU622" s="35">
        <v>53.440086912008695</v>
      </c>
      <c r="BV622" s="35">
        <v>-2.0015135000000001E-3</v>
      </c>
      <c r="BW622" s="35">
        <v>32171.75</v>
      </c>
      <c r="BX622" s="35">
        <v>56.369</v>
      </c>
      <c r="BY622" s="35">
        <v>-1.4719675000000001E-8</v>
      </c>
      <c r="BZ622" s="35">
        <v>-100289.26025000001</v>
      </c>
      <c r="CA622" s="35">
        <v>588</v>
      </c>
      <c r="CB622" s="35">
        <v>-5.0464100999999992</v>
      </c>
      <c r="CC622" s="35">
        <v>65.992130828034021</v>
      </c>
      <c r="CD622" s="35">
        <v>6.0248650000000001E-4</v>
      </c>
      <c r="CE622" s="35">
        <v>32171.75</v>
      </c>
      <c r="CF622" s="35">
        <v>56.369</v>
      </c>
      <c r="CG622" s="35">
        <v>-1.4719675000000001E-8</v>
      </c>
      <c r="CH622" s="35">
        <v>-99691.260250000007</v>
      </c>
      <c r="CI622" s="35">
        <v>952</v>
      </c>
      <c r="CJ622" s="35">
        <v>-7.4204101999999992</v>
      </c>
      <c r="CK622" s="35">
        <v>101.77650495027447</v>
      </c>
      <c r="CL622" s="35">
        <v>5.5148650000000007E-4</v>
      </c>
      <c r="CM622" s="35">
        <v>46971.75</v>
      </c>
      <c r="CN622" s="35">
        <v>56.369</v>
      </c>
      <c r="CO622" s="35">
        <v>-1.4719675000000001E-8</v>
      </c>
      <c r="CP622" s="35">
        <v>-118226.62245</v>
      </c>
      <c r="CQ622" s="42">
        <v>1200</v>
      </c>
      <c r="CR622" s="35">
        <v>3</v>
      </c>
      <c r="CS622" s="35">
        <v>24</v>
      </c>
      <c r="CT622" s="35">
        <v>1</v>
      </c>
      <c r="CU622" s="35">
        <v>65</v>
      </c>
      <c r="CV622" s="35">
        <v>0.5</v>
      </c>
      <c r="CW622" s="35">
        <v>38</v>
      </c>
      <c r="CX622" s="35">
        <v>0.5</v>
      </c>
      <c r="CY622" s="26"/>
      <c r="CZ622" s="26"/>
      <c r="DA622" s="26"/>
      <c r="DB622" s="26"/>
      <c r="DC622" s="26"/>
      <c r="DD622" s="26"/>
      <c r="DE622" s="26"/>
      <c r="DF622" s="26"/>
      <c r="DG622" s="26"/>
      <c r="DH622" s="26"/>
      <c r="DI622" s="26"/>
      <c r="DJ622" s="26"/>
      <c r="DK622" s="26"/>
      <c r="DL622" s="26"/>
      <c r="DM622" s="26"/>
      <c r="DN622" s="26"/>
      <c r="DO622" s="26"/>
      <c r="DP622" s="26"/>
      <c r="DQ622" s="26"/>
      <c r="DR622" s="26"/>
      <c r="DS622" s="26"/>
      <c r="DT622" s="26"/>
      <c r="DU622" s="26"/>
      <c r="DV622" s="26"/>
      <c r="DW622" s="26"/>
      <c r="DX622" s="26"/>
      <c r="DY622" s="26"/>
      <c r="DZ622" s="26"/>
      <c r="EA622" s="26"/>
      <c r="EB622" s="26"/>
      <c r="EC622" s="26"/>
      <c r="ED622" s="26"/>
      <c r="EE622" s="26"/>
      <c r="EF622" s="26"/>
      <c r="EG622" s="26"/>
      <c r="EH622" s="26"/>
      <c r="EI622" s="26"/>
      <c r="EJ622" s="26"/>
      <c r="EK622" s="26"/>
      <c r="EL622" s="26"/>
      <c r="EM622" s="26"/>
      <c r="EN622" s="26"/>
      <c r="EO622" s="26"/>
      <c r="EP622" s="26"/>
      <c r="EQ622" s="26"/>
      <c r="ER622" s="26"/>
      <c r="ES622" s="26"/>
      <c r="ET622" s="26"/>
      <c r="EU622" s="26"/>
      <c r="EV622" s="26"/>
      <c r="EW622" s="26"/>
      <c r="EX622" s="26"/>
      <c r="EY622" s="26"/>
      <c r="EZ622" s="26"/>
      <c r="FA622" s="26"/>
      <c r="FB622" s="26"/>
      <c r="FC622" s="26"/>
      <c r="FD622" s="26"/>
      <c r="FE622" s="26"/>
      <c r="FF622" s="26"/>
      <c r="FG622" s="26"/>
      <c r="FH622" s="26"/>
      <c r="FI622" s="26"/>
      <c r="FJ622" s="26"/>
    </row>
    <row r="623" spans="1:166" x14ac:dyDescent="0.2">
      <c r="A623" s="35" t="s">
        <v>1700</v>
      </c>
      <c r="B623" s="35" t="s">
        <v>104</v>
      </c>
      <c r="C623" s="35" t="s">
        <v>1701</v>
      </c>
      <c r="E623" s="36">
        <v>149.91276999999999</v>
      </c>
      <c r="F623" s="35">
        <v>6.13E-3</v>
      </c>
      <c r="G623" s="35">
        <v>-62000</v>
      </c>
      <c r="H623" s="35">
        <v>60.866</v>
      </c>
      <c r="I623" s="35">
        <v>2000</v>
      </c>
      <c r="J623" s="35" t="s">
        <v>167</v>
      </c>
      <c r="K623" s="35">
        <v>4</v>
      </c>
      <c r="L623" s="35">
        <v>1</v>
      </c>
      <c r="M623" s="35">
        <v>3</v>
      </c>
      <c r="N623" s="41">
        <v>7.4926599999999999</v>
      </c>
      <c r="O623" s="35">
        <v>1.7559100000000001E-3</v>
      </c>
      <c r="P623" s="35">
        <v>170855</v>
      </c>
      <c r="Q623" s="35">
        <v>183.767</v>
      </c>
      <c r="R623" s="35">
        <v>-2.0624700000000001E-7</v>
      </c>
      <c r="S623" s="35">
        <v>-6131</v>
      </c>
      <c r="T623" s="42">
        <v>2000</v>
      </c>
      <c r="U623" s="35">
        <v>2.963929900000001</v>
      </c>
      <c r="V623" s="35">
        <v>-35.297633947275642</v>
      </c>
      <c r="W623" s="35">
        <v>6.3785764999999993E-3</v>
      </c>
      <c r="X623" s="35">
        <v>92949.25</v>
      </c>
      <c r="Y623" s="35">
        <v>423.90300000000002</v>
      </c>
      <c r="Z623" s="35">
        <v>8.8403825000000002E-8</v>
      </c>
      <c r="AA623" s="35">
        <v>-64828.164049999999</v>
      </c>
      <c r="AB623" s="35">
        <v>301.55</v>
      </c>
      <c r="AC623" s="35">
        <v>6.9609299000000009</v>
      </c>
      <c r="AD623" s="35">
        <v>-55.641520994226653</v>
      </c>
      <c r="AE623" s="35">
        <v>-1.1534234999999999E-3</v>
      </c>
      <c r="AF623" s="35">
        <v>117599.25</v>
      </c>
      <c r="AG623" s="35">
        <v>423.90300000000002</v>
      </c>
      <c r="AH623" s="35">
        <v>8.8403825000000002E-8</v>
      </c>
      <c r="AI623" s="35">
        <v>-64971.260249999999</v>
      </c>
      <c r="AJ623" s="35">
        <v>952</v>
      </c>
      <c r="AK623" s="35">
        <v>4.5869298000000009</v>
      </c>
      <c r="AL623" s="35">
        <v>-19.857146871986146</v>
      </c>
      <c r="AM623" s="35">
        <v>-1.2044235E-3</v>
      </c>
      <c r="AN623" s="35">
        <v>132399.25</v>
      </c>
      <c r="AO623" s="35">
        <v>423.90300000000002</v>
      </c>
      <c r="AP623" s="35">
        <v>8.8403825000000002E-8</v>
      </c>
      <c r="AQ623" s="35">
        <v>-83506.622449999995</v>
      </c>
      <c r="AR623" s="42">
        <v>2000</v>
      </c>
      <c r="AS623" s="35">
        <v>3</v>
      </c>
      <c r="AT623" s="35">
        <v>24</v>
      </c>
      <c r="AU623" s="35">
        <v>1</v>
      </c>
      <c r="AV623" s="35">
        <v>65</v>
      </c>
      <c r="AW623" s="35">
        <v>0.5</v>
      </c>
      <c r="AX623" s="35">
        <v>38</v>
      </c>
      <c r="AY623" s="35">
        <v>0.5</v>
      </c>
      <c r="AZ623" s="26"/>
      <c r="BA623" s="26"/>
      <c r="BB623" s="26"/>
      <c r="BC623" s="26"/>
      <c r="BD623" s="26"/>
      <c r="BE623" s="26"/>
      <c r="BF623" s="26"/>
      <c r="BG623" s="26"/>
      <c r="BH623" s="26"/>
      <c r="BI623" s="26"/>
      <c r="BJ623" s="26"/>
      <c r="BK623" s="26"/>
      <c r="BL623" s="26"/>
      <c r="BM623" s="26"/>
      <c r="BN623" s="26"/>
      <c r="BO623" s="26"/>
      <c r="BP623" s="26"/>
      <c r="BQ623" s="26"/>
      <c r="BR623" s="26"/>
      <c r="BS623" s="26"/>
      <c r="BT623" s="26"/>
      <c r="BU623" s="26"/>
      <c r="BV623" s="26"/>
      <c r="BW623" s="26"/>
      <c r="BX623" s="26"/>
      <c r="BY623" s="26"/>
      <c r="BZ623" s="26"/>
      <c r="CA623" s="26"/>
      <c r="CB623" s="26"/>
      <c r="CC623" s="26"/>
      <c r="CD623" s="26"/>
      <c r="CE623" s="26"/>
      <c r="CF623" s="26"/>
      <c r="CG623" s="26"/>
      <c r="CH623" s="26"/>
      <c r="CI623" s="26"/>
      <c r="CJ623" s="26"/>
      <c r="CK623" s="26"/>
      <c r="CL623" s="26"/>
      <c r="CM623" s="26"/>
      <c r="CN623" s="26"/>
      <c r="CO623" s="26"/>
      <c r="CP623" s="26"/>
      <c r="CQ623" s="26"/>
      <c r="CR623" s="26"/>
      <c r="CS623" s="26"/>
      <c r="CT623" s="26"/>
      <c r="CU623" s="26"/>
      <c r="CV623" s="26"/>
      <c r="CW623" s="26"/>
      <c r="CX623" s="26"/>
      <c r="CY623" s="26"/>
      <c r="CZ623" s="26"/>
      <c r="DA623" s="26"/>
      <c r="DB623" s="26"/>
      <c r="DC623" s="26"/>
      <c r="DD623" s="26"/>
      <c r="DE623" s="26"/>
      <c r="DF623" s="26"/>
      <c r="DG623" s="26"/>
      <c r="DH623" s="26"/>
      <c r="DI623" s="26"/>
      <c r="DJ623" s="26"/>
      <c r="DK623" s="26"/>
      <c r="DL623" s="26"/>
      <c r="DM623" s="26"/>
      <c r="DN623" s="26"/>
      <c r="DO623" s="26"/>
      <c r="DP623" s="26"/>
      <c r="DQ623" s="26"/>
      <c r="DR623" s="26"/>
      <c r="DS623" s="26"/>
      <c r="DT623" s="26"/>
      <c r="DU623" s="26"/>
      <c r="DV623" s="26"/>
      <c r="DW623" s="26"/>
      <c r="DX623" s="26"/>
      <c r="DY623" s="26"/>
      <c r="DZ623" s="26"/>
      <c r="EA623" s="26"/>
      <c r="EB623" s="26"/>
      <c r="EC623" s="26"/>
      <c r="ED623" s="26"/>
      <c r="EE623" s="26"/>
      <c r="EF623" s="26"/>
      <c r="EG623" s="26"/>
      <c r="EH623" s="26"/>
      <c r="EI623" s="26"/>
      <c r="EJ623" s="26"/>
      <c r="EK623" s="26"/>
      <c r="EL623" s="26"/>
      <c r="EM623" s="26"/>
      <c r="EN623" s="26"/>
      <c r="EO623" s="26"/>
      <c r="EP623" s="26"/>
      <c r="EQ623" s="26"/>
      <c r="ER623" s="26"/>
      <c r="ES623" s="26"/>
      <c r="ET623" s="26"/>
      <c r="EU623" s="26"/>
      <c r="EV623" s="26"/>
      <c r="EW623" s="26"/>
      <c r="EX623" s="26"/>
      <c r="EY623" s="26"/>
      <c r="EZ623" s="26"/>
      <c r="FA623" s="26"/>
      <c r="FB623" s="26"/>
      <c r="FC623" s="26"/>
      <c r="FD623" s="26"/>
      <c r="FE623" s="26"/>
      <c r="FF623" s="26"/>
      <c r="FG623" s="26"/>
      <c r="FH623" s="26"/>
      <c r="FI623" s="26"/>
      <c r="FJ623" s="26"/>
    </row>
    <row r="624" spans="1:166" x14ac:dyDescent="0.2">
      <c r="A624" s="35" t="s">
        <v>1703</v>
      </c>
      <c r="B624" s="35" t="s">
        <v>223</v>
      </c>
      <c r="C624" s="35" t="s">
        <v>1704</v>
      </c>
      <c r="E624" s="36">
        <v>211.87739199999999</v>
      </c>
      <c r="F624" s="35" t="s">
        <v>546</v>
      </c>
      <c r="G624" s="35">
        <v>-296700</v>
      </c>
      <c r="H624" s="35">
        <v>30.43</v>
      </c>
      <c r="I624" s="35">
        <v>800</v>
      </c>
      <c r="J624" s="35" t="s">
        <v>1705</v>
      </c>
      <c r="K624" s="35">
        <v>4</v>
      </c>
      <c r="L624" s="35">
        <v>1</v>
      </c>
      <c r="M624" s="35">
        <v>4</v>
      </c>
      <c r="N624" s="41">
        <v>19.719999000000001</v>
      </c>
      <c r="O624" s="35">
        <v>7.6499999999999997E-3</v>
      </c>
      <c r="P624" s="35">
        <v>0</v>
      </c>
      <c r="Q624" s="35">
        <v>0</v>
      </c>
      <c r="R624" s="35">
        <v>0</v>
      </c>
      <c r="S624" s="35">
        <v>-6560</v>
      </c>
      <c r="T624" s="42">
        <v>800</v>
      </c>
      <c r="U624" s="35">
        <v>6.485650899999996</v>
      </c>
      <c r="V624" s="35">
        <v>7.9280155057066395</v>
      </c>
      <c r="W624" s="35">
        <v>2.4864844999999995E-3</v>
      </c>
      <c r="X624" s="35">
        <v>109783.5</v>
      </c>
      <c r="Y624" s="35">
        <v>747.33600000000001</v>
      </c>
      <c r="Z624" s="35">
        <v>4.8600225000000001E-8</v>
      </c>
      <c r="AA624" s="35">
        <v>-301731.70675000001</v>
      </c>
      <c r="AB624" s="35">
        <v>301.55</v>
      </c>
      <c r="AC624" s="35">
        <v>10.482650899999996</v>
      </c>
      <c r="AD624" s="35">
        <v>-12.415871541244314</v>
      </c>
      <c r="AE624" s="35">
        <v>-5.0455155000000002E-3</v>
      </c>
      <c r="AF624" s="35">
        <v>134433.5</v>
      </c>
      <c r="AG624" s="35">
        <v>747.33600000000001</v>
      </c>
      <c r="AH624" s="35">
        <v>4.8600225000000001E-8</v>
      </c>
      <c r="AI624" s="35">
        <v>-301874.80294999998</v>
      </c>
      <c r="AJ624" s="35">
        <v>317.3</v>
      </c>
      <c r="AK624" s="35">
        <v>12.975650700000003</v>
      </c>
      <c r="AL624" s="35">
        <v>-26.752169627921489</v>
      </c>
      <c r="AM624" s="35">
        <v>-8.2305155000000005E-3</v>
      </c>
      <c r="AN624" s="35">
        <v>134433.5</v>
      </c>
      <c r="AO624" s="35">
        <v>747.33600000000001</v>
      </c>
      <c r="AP624" s="35">
        <v>4.8600225000000001E-8</v>
      </c>
      <c r="AQ624" s="35">
        <v>-301561.43774999998</v>
      </c>
      <c r="AR624" s="35">
        <v>552.29999999999995</v>
      </c>
      <c r="AS624" s="35">
        <v>12.650650900000002</v>
      </c>
      <c r="AT624" s="35">
        <v>-20.960893395510936</v>
      </c>
      <c r="AU624" s="35">
        <v>-8.4300154999999988E-3</v>
      </c>
      <c r="AV624" s="35">
        <v>112687.5</v>
      </c>
      <c r="AW624" s="35">
        <v>840.79600000000005</v>
      </c>
      <c r="AX624" s="35">
        <v>6.1400225000000003E-8</v>
      </c>
      <c r="AY624" s="35">
        <v>-305720.60035000002</v>
      </c>
      <c r="AZ624" s="42">
        <v>800</v>
      </c>
      <c r="BA624" s="35">
        <v>3</v>
      </c>
      <c r="BB624" s="35">
        <v>24</v>
      </c>
      <c r="BC624" s="35">
        <v>1</v>
      </c>
      <c r="BD624" s="35">
        <v>67</v>
      </c>
      <c r="BE624" s="35">
        <v>1</v>
      </c>
      <c r="BF624" s="35">
        <v>65</v>
      </c>
      <c r="BG624" s="35">
        <v>1.5</v>
      </c>
      <c r="BH624" s="26"/>
      <c r="BI624" s="26"/>
      <c r="BJ624" s="26"/>
      <c r="BK624" s="26"/>
      <c r="BL624" s="26"/>
      <c r="BM624" s="26"/>
      <c r="BN624" s="26"/>
      <c r="BO624" s="26"/>
      <c r="BP624" s="26"/>
      <c r="BQ624" s="26"/>
      <c r="BR624" s="26"/>
      <c r="BS624" s="26"/>
      <c r="BT624" s="26"/>
      <c r="BU624" s="26"/>
      <c r="BV624" s="26"/>
      <c r="BW624" s="26"/>
      <c r="BX624" s="26"/>
      <c r="BY624" s="26"/>
      <c r="BZ624" s="26"/>
      <c r="CA624" s="26"/>
      <c r="CB624" s="26"/>
      <c r="CC624" s="26"/>
      <c r="CD624" s="26"/>
      <c r="CE624" s="26"/>
      <c r="CF624" s="26"/>
      <c r="CG624" s="26"/>
      <c r="CH624" s="26"/>
      <c r="CI624" s="26"/>
      <c r="CJ624" s="26"/>
      <c r="CK624" s="26"/>
      <c r="CL624" s="26"/>
      <c r="CM624" s="26"/>
      <c r="CN624" s="26"/>
      <c r="CO624" s="26"/>
      <c r="CP624" s="26"/>
      <c r="CQ624" s="26"/>
      <c r="CR624" s="26"/>
      <c r="CS624" s="26"/>
      <c r="CT624" s="26"/>
      <c r="CU624" s="26"/>
      <c r="CV624" s="26"/>
      <c r="CW624" s="26"/>
      <c r="CX624" s="26"/>
      <c r="CY624" s="26"/>
      <c r="CZ624" s="26"/>
      <c r="DA624" s="26"/>
      <c r="DB624" s="26"/>
      <c r="DC624" s="26"/>
      <c r="DD624" s="26"/>
      <c r="DE624" s="26"/>
      <c r="DF624" s="26"/>
      <c r="DG624" s="26"/>
      <c r="DH624" s="26"/>
      <c r="DI624" s="26"/>
      <c r="DJ624" s="26"/>
      <c r="DK624" s="26"/>
      <c r="DL624" s="26"/>
      <c r="DM624" s="26"/>
      <c r="DN624" s="26"/>
      <c r="DO624" s="26"/>
      <c r="DP624" s="26"/>
      <c r="DQ624" s="26"/>
      <c r="DR624" s="26"/>
      <c r="DS624" s="26"/>
      <c r="DT624" s="26"/>
      <c r="DU624" s="26"/>
      <c r="DV624" s="26"/>
      <c r="DW624" s="26"/>
      <c r="DX624" s="26"/>
      <c r="DY624" s="26"/>
      <c r="DZ624" s="26"/>
      <c r="EA624" s="26"/>
      <c r="EB624" s="26"/>
      <c r="EC624" s="26"/>
      <c r="ED624" s="26"/>
      <c r="EE624" s="26"/>
      <c r="EF624" s="26"/>
      <c r="EG624" s="26"/>
      <c r="EH624" s="26"/>
      <c r="EI624" s="26"/>
      <c r="EJ624" s="26"/>
      <c r="EK624" s="26"/>
      <c r="EL624" s="26"/>
      <c r="EM624" s="26"/>
      <c r="EN624" s="26"/>
      <c r="EO624" s="26"/>
      <c r="EP624" s="26"/>
      <c r="EQ624" s="26"/>
      <c r="ER624" s="26"/>
      <c r="ES624" s="26"/>
      <c r="ET624" s="26"/>
      <c r="EU624" s="26"/>
      <c r="EV624" s="26"/>
      <c r="EW624" s="26"/>
      <c r="EX624" s="26"/>
      <c r="EY624" s="26"/>
      <c r="EZ624" s="26"/>
      <c r="FA624" s="26"/>
      <c r="FB624" s="26"/>
      <c r="FC624" s="26"/>
      <c r="FD624" s="26"/>
      <c r="FE624" s="26"/>
      <c r="FF624" s="26"/>
      <c r="FG624" s="26"/>
      <c r="FH624" s="26"/>
      <c r="FI624" s="26"/>
      <c r="FJ624" s="26"/>
    </row>
    <row r="625" spans="1:166" x14ac:dyDescent="0.2">
      <c r="A625" s="34" t="s">
        <v>168</v>
      </c>
      <c r="B625" s="26" t="s">
        <v>89</v>
      </c>
      <c r="C625" s="26" t="s">
        <v>169</v>
      </c>
      <c r="D625" s="26"/>
      <c r="E625" s="26">
        <v>63.545999999999999</v>
      </c>
      <c r="F625" s="26">
        <v>8.9600000000000009</v>
      </c>
      <c r="G625" s="26">
        <v>0</v>
      </c>
      <c r="H625" s="26">
        <v>7.9240000000000004</v>
      </c>
      <c r="I625" s="37">
        <v>5000</v>
      </c>
      <c r="J625" s="35" t="s">
        <v>170</v>
      </c>
      <c r="K625" s="26">
        <v>1</v>
      </c>
      <c r="L625" s="26">
        <v>3</v>
      </c>
      <c r="M625" s="26">
        <v>0</v>
      </c>
      <c r="N625" s="26">
        <v>23.1814</v>
      </c>
      <c r="O625" s="26">
        <v>-6.3870000000000003E-3</v>
      </c>
      <c r="P625" s="26">
        <v>-231989</v>
      </c>
      <c r="Q625" s="26">
        <v>-573.58898999999997</v>
      </c>
      <c r="R625" s="52">
        <v>1.7538700000000001E-6</v>
      </c>
      <c r="S625" s="26">
        <v>4292.0117</v>
      </c>
      <c r="T625" s="26">
        <v>1357.6</v>
      </c>
      <c r="U625" s="26">
        <v>3120</v>
      </c>
      <c r="V625" s="26" t="s">
        <v>92</v>
      </c>
      <c r="W625" s="26">
        <v>7.8</v>
      </c>
      <c r="X625" s="26">
        <v>0</v>
      </c>
      <c r="Y625" s="26">
        <v>0</v>
      </c>
      <c r="Z625" s="26">
        <v>0</v>
      </c>
      <c r="AA625" s="26">
        <v>0</v>
      </c>
      <c r="AB625" s="26">
        <v>-394.6</v>
      </c>
      <c r="AC625" s="26">
        <v>2839</v>
      </c>
      <c r="AD625" s="26">
        <v>71891</v>
      </c>
      <c r="AE625" s="26" t="s">
        <v>93</v>
      </c>
      <c r="AF625" s="26">
        <v>-34.307499999999997</v>
      </c>
      <c r="AG625" s="26">
        <v>3.9679010000000002E-3</v>
      </c>
      <c r="AH625" s="26">
        <v>7522489</v>
      </c>
      <c r="AI625" s="26">
        <v>2484.6550000000002</v>
      </c>
      <c r="AJ625" s="69">
        <v>-1.9715156000000001E-7</v>
      </c>
      <c r="AK625" s="26">
        <v>28533</v>
      </c>
      <c r="AL625" s="38">
        <v>5000</v>
      </c>
      <c r="AM625" s="26">
        <v>1</v>
      </c>
      <c r="AN625" s="26">
        <v>25</v>
      </c>
      <c r="AO625" s="26">
        <v>1</v>
      </c>
      <c r="AP625" s="26"/>
      <c r="AQ625" s="26"/>
      <c r="AR625" s="26"/>
      <c r="AS625" s="26"/>
      <c r="AT625" s="26"/>
      <c r="AU625" s="26"/>
      <c r="AV625" s="26"/>
      <c r="AW625" s="26"/>
      <c r="AX625" s="26"/>
      <c r="AY625" s="26"/>
      <c r="AZ625" s="26"/>
      <c r="BA625" s="26"/>
      <c r="BB625" s="26"/>
      <c r="BC625" s="26"/>
      <c r="BD625" s="26"/>
      <c r="BE625" s="26"/>
      <c r="BF625" s="26"/>
      <c r="BG625" s="26"/>
      <c r="BH625" s="26"/>
      <c r="BI625" s="26"/>
      <c r="BJ625" s="26"/>
      <c r="BK625" s="26"/>
      <c r="BL625" s="26"/>
      <c r="BM625" s="26"/>
      <c r="BN625" s="26"/>
      <c r="BO625" s="26"/>
      <c r="BP625" s="26"/>
      <c r="BQ625" s="26"/>
      <c r="BR625" s="26"/>
      <c r="BS625" s="26"/>
      <c r="BT625" s="26"/>
      <c r="BU625" s="26"/>
      <c r="BV625" s="26"/>
      <c r="BW625" s="26"/>
      <c r="BX625" s="26"/>
      <c r="BY625" s="26"/>
      <c r="BZ625" s="26"/>
      <c r="CA625" s="26"/>
      <c r="CB625" s="26"/>
      <c r="CC625" s="26"/>
      <c r="CD625" s="26"/>
      <c r="CE625" s="26"/>
      <c r="CF625" s="26"/>
      <c r="CG625" s="26"/>
      <c r="CH625" s="26"/>
      <c r="CI625" s="26"/>
      <c r="CJ625" s="26"/>
      <c r="CK625" s="26"/>
      <c r="CL625" s="26"/>
      <c r="CM625" s="26"/>
      <c r="CN625" s="26"/>
      <c r="CO625" s="26"/>
      <c r="CP625" s="26"/>
      <c r="CQ625" s="26"/>
      <c r="CR625" s="26"/>
      <c r="CS625" s="26"/>
      <c r="CT625" s="26"/>
      <c r="CU625" s="26"/>
      <c r="CV625" s="26"/>
      <c r="CW625" s="26"/>
      <c r="CX625" s="26"/>
      <c r="CY625" s="26"/>
      <c r="CZ625" s="26"/>
      <c r="DA625" s="26"/>
      <c r="DB625" s="26"/>
      <c r="DC625" s="26"/>
      <c r="DD625" s="26"/>
      <c r="DE625" s="26"/>
      <c r="DF625" s="26"/>
      <c r="DG625" s="26"/>
      <c r="DH625" s="26"/>
      <c r="DI625" s="26"/>
      <c r="DJ625" s="26"/>
      <c r="DK625" s="26"/>
      <c r="DL625" s="26"/>
      <c r="DM625" s="26"/>
      <c r="DN625" s="26"/>
      <c r="DO625" s="26"/>
      <c r="DP625" s="26"/>
      <c r="DQ625" s="26"/>
      <c r="DR625" s="26"/>
      <c r="DS625" s="26"/>
      <c r="DT625" s="26"/>
      <c r="DU625" s="26"/>
      <c r="DV625" s="26"/>
      <c r="DW625" s="26"/>
      <c r="DX625" s="26"/>
      <c r="DY625" s="26"/>
      <c r="DZ625" s="26"/>
      <c r="EA625" s="26"/>
      <c r="EB625" s="26"/>
      <c r="EC625" s="26"/>
      <c r="ED625" s="26"/>
      <c r="EE625" s="26"/>
      <c r="EF625" s="26"/>
      <c r="EG625" s="26"/>
      <c r="EH625" s="26"/>
      <c r="EI625" s="26"/>
      <c r="EJ625" s="26"/>
      <c r="EK625" s="26"/>
      <c r="EL625" s="26"/>
      <c r="EM625" s="26"/>
      <c r="EN625" s="26"/>
      <c r="EO625" s="26"/>
      <c r="EP625" s="26"/>
      <c r="EQ625" s="26"/>
      <c r="ER625" s="26"/>
      <c r="ES625" s="26"/>
      <c r="ET625" s="26"/>
      <c r="EU625" s="26"/>
      <c r="EV625" s="26"/>
      <c r="EW625" s="26"/>
      <c r="EX625" s="26"/>
      <c r="EY625" s="26"/>
      <c r="EZ625" s="26"/>
      <c r="FA625" s="26"/>
      <c r="FB625" s="26"/>
      <c r="FC625" s="26"/>
      <c r="FD625" s="26"/>
      <c r="FE625" s="26"/>
      <c r="FF625" s="26"/>
      <c r="FG625" s="26"/>
      <c r="FH625" s="26"/>
      <c r="FI625" s="26"/>
      <c r="FJ625" s="26"/>
    </row>
    <row r="626" spans="1:166" x14ac:dyDescent="0.2">
      <c r="A626" s="50" t="s">
        <v>168</v>
      </c>
      <c r="B626" s="26" t="s">
        <v>414</v>
      </c>
      <c r="C626" s="26" t="s">
        <v>169</v>
      </c>
      <c r="D626" s="26" t="s">
        <v>1513</v>
      </c>
      <c r="E626" s="36">
        <v>63.545999999999999</v>
      </c>
      <c r="F626" s="26" t="s">
        <v>416</v>
      </c>
      <c r="G626" s="26">
        <v>1931</v>
      </c>
      <c r="H626" s="26">
        <v>8.2100000000000009</v>
      </c>
      <c r="I626" s="37">
        <v>2100</v>
      </c>
      <c r="J626" s="35" t="s">
        <v>417</v>
      </c>
      <c r="K626" s="26">
        <v>1</v>
      </c>
      <c r="L626" s="26">
        <v>1</v>
      </c>
      <c r="M626" s="26">
        <v>2</v>
      </c>
      <c r="N626" s="26">
        <v>7.8</v>
      </c>
      <c r="O626" s="26">
        <v>0</v>
      </c>
      <c r="P626" s="26">
        <v>0</v>
      </c>
      <c r="Q626" s="26">
        <v>0</v>
      </c>
      <c r="R626" s="67">
        <v>0</v>
      </c>
      <c r="S626" s="26">
        <v>-2326</v>
      </c>
      <c r="T626" s="26">
        <v>2100</v>
      </c>
      <c r="U626" s="26">
        <v>15.381399999999999</v>
      </c>
      <c r="V626" s="26">
        <v>-131.64359438595801</v>
      </c>
      <c r="W626" s="26">
        <v>-6.3870000000000003E-3</v>
      </c>
      <c r="X626" s="26">
        <v>115994.5</v>
      </c>
      <c r="Y626" s="26">
        <v>1147.1779799999999</v>
      </c>
      <c r="Z626" s="26">
        <v>8.7693500000000004E-7</v>
      </c>
      <c r="AA626" s="26">
        <v>-4687.0117</v>
      </c>
      <c r="AB626" s="26">
        <v>1357.6</v>
      </c>
      <c r="AC626" s="26">
        <v>0</v>
      </c>
      <c r="AD626" s="26">
        <v>0</v>
      </c>
      <c r="AE626" s="26">
        <v>0</v>
      </c>
      <c r="AF626" s="26">
        <v>0</v>
      </c>
      <c r="AG626" s="26">
        <v>0</v>
      </c>
      <c r="AH626" s="26">
        <v>0</v>
      </c>
      <c r="AI626" s="26">
        <v>0</v>
      </c>
      <c r="AJ626" s="26">
        <v>2100</v>
      </c>
      <c r="AK626" s="26">
        <v>1</v>
      </c>
      <c r="AL626" s="38">
        <v>25</v>
      </c>
      <c r="AM626" s="26">
        <v>1</v>
      </c>
      <c r="AN626" s="26"/>
      <c r="AO626" s="26"/>
      <c r="AP626" s="26"/>
      <c r="AQ626" s="26"/>
      <c r="AR626" s="26"/>
      <c r="AS626" s="26"/>
      <c r="AT626" s="26"/>
      <c r="AU626" s="26"/>
      <c r="AV626" s="26"/>
      <c r="AW626" s="26"/>
      <c r="AX626" s="26"/>
      <c r="AY626" s="26"/>
      <c r="AZ626" s="26"/>
      <c r="BA626" s="26"/>
      <c r="BB626" s="26"/>
      <c r="BC626" s="26"/>
      <c r="BD626" s="26"/>
      <c r="BE626" s="26"/>
      <c r="BF626" s="26"/>
      <c r="BG626" s="26"/>
      <c r="BH626" s="26"/>
      <c r="BI626" s="26"/>
      <c r="BJ626" s="26"/>
      <c r="BK626" s="26"/>
      <c r="BL626" s="26"/>
      <c r="BM626" s="26"/>
      <c r="BN626" s="26"/>
      <c r="BO626" s="26"/>
      <c r="BP626" s="26"/>
      <c r="BQ626" s="26"/>
      <c r="BR626" s="26"/>
      <c r="BS626" s="26"/>
      <c r="BT626" s="26"/>
      <c r="BU626" s="26"/>
      <c r="BV626" s="26"/>
      <c r="BW626" s="26"/>
      <c r="BX626" s="26"/>
      <c r="BY626" s="26"/>
      <c r="BZ626" s="26"/>
      <c r="CA626" s="26"/>
      <c r="CB626" s="26"/>
      <c r="CC626" s="26"/>
      <c r="CD626" s="26"/>
      <c r="CE626" s="26"/>
      <c r="CF626" s="26"/>
      <c r="CG626" s="26"/>
      <c r="CH626" s="26"/>
      <c r="CI626" s="26"/>
      <c r="CJ626" s="26"/>
      <c r="CK626" s="26"/>
      <c r="CL626" s="26"/>
      <c r="CM626" s="26"/>
      <c r="CN626" s="26"/>
      <c r="CO626" s="26"/>
      <c r="CP626" s="26"/>
      <c r="CQ626" s="26"/>
      <c r="CR626" s="26"/>
      <c r="CS626" s="26"/>
      <c r="CT626" s="26"/>
      <c r="CU626" s="26"/>
      <c r="CV626" s="26"/>
      <c r="CW626" s="26"/>
      <c r="CX626" s="26"/>
      <c r="CY626" s="26"/>
      <c r="CZ626" s="26"/>
      <c r="DA626" s="26"/>
      <c r="DB626" s="26"/>
      <c r="DC626" s="26"/>
      <c r="DD626" s="26"/>
      <c r="DE626" s="26"/>
      <c r="DF626" s="26"/>
      <c r="DG626" s="26"/>
      <c r="DH626" s="26"/>
      <c r="DI626" s="26"/>
      <c r="DJ626" s="26"/>
      <c r="DK626" s="26"/>
      <c r="DL626" s="26"/>
      <c r="DM626" s="26"/>
      <c r="DN626" s="26"/>
      <c r="DO626" s="26"/>
      <c r="DP626" s="26"/>
      <c r="DQ626" s="26"/>
      <c r="DR626" s="26"/>
      <c r="DS626" s="26"/>
      <c r="DT626" s="26"/>
      <c r="DU626" s="26"/>
      <c r="DV626" s="26"/>
      <c r="DW626" s="26"/>
      <c r="DX626" s="26"/>
      <c r="DY626" s="26"/>
      <c r="DZ626" s="26"/>
      <c r="EA626" s="26"/>
      <c r="EB626" s="26"/>
      <c r="EC626" s="26"/>
      <c r="ED626" s="26"/>
      <c r="EE626" s="26"/>
      <c r="EF626" s="26"/>
      <c r="EG626" s="26"/>
      <c r="EH626" s="26"/>
      <c r="EI626" s="26"/>
      <c r="EJ626" s="26"/>
      <c r="EK626" s="26"/>
      <c r="EL626" s="26"/>
      <c r="EM626" s="26"/>
      <c r="EN626" s="26"/>
      <c r="EO626" s="26"/>
      <c r="EP626" s="26"/>
      <c r="EQ626" s="26"/>
      <c r="ER626" s="26"/>
      <c r="ES626" s="26"/>
      <c r="ET626" s="26"/>
      <c r="EU626" s="26"/>
      <c r="EV626" s="26"/>
      <c r="EW626" s="26"/>
      <c r="EX626" s="26"/>
      <c r="EY626" s="26"/>
      <c r="EZ626" s="26"/>
      <c r="FA626" s="26"/>
      <c r="FB626" s="26"/>
      <c r="FC626" s="26"/>
      <c r="FD626" s="26"/>
      <c r="FE626" s="26"/>
      <c r="FF626" s="26"/>
      <c r="FG626" s="26"/>
      <c r="FH626" s="26"/>
      <c r="FI626" s="26"/>
      <c r="FJ626" s="26"/>
    </row>
    <row r="627" spans="1:166" x14ac:dyDescent="0.2">
      <c r="A627" s="43" t="s">
        <v>168</v>
      </c>
      <c r="B627" s="35" t="s">
        <v>418</v>
      </c>
      <c r="C627" s="35" t="s">
        <v>169</v>
      </c>
      <c r="D627" s="35" t="s">
        <v>419</v>
      </c>
      <c r="E627" s="36">
        <v>63.545999999999999</v>
      </c>
      <c r="F627" s="35" t="s">
        <v>416</v>
      </c>
      <c r="G627" s="35">
        <v>1931</v>
      </c>
      <c r="H627" s="35">
        <v>8.2100000000000009</v>
      </c>
      <c r="I627" s="47">
        <v>3500</v>
      </c>
      <c r="J627" s="35" t="s">
        <v>420</v>
      </c>
      <c r="K627" s="35">
        <v>1</v>
      </c>
      <c r="L627" s="35">
        <v>1</v>
      </c>
      <c r="M627" s="35">
        <v>3</v>
      </c>
      <c r="N627" s="41">
        <v>7.8</v>
      </c>
      <c r="O627" s="35">
        <v>0</v>
      </c>
      <c r="P627" s="35">
        <v>0</v>
      </c>
      <c r="Q627" s="35">
        <v>0</v>
      </c>
      <c r="R627" s="35">
        <v>0</v>
      </c>
      <c r="S627" s="35">
        <v>-2326</v>
      </c>
      <c r="T627" s="42">
        <v>3500</v>
      </c>
      <c r="U627" s="35">
        <v>15.381399999999999</v>
      </c>
      <c r="V627" s="35">
        <v>-131.64359438595801</v>
      </c>
      <c r="W627" s="35">
        <v>-6.3870000000000003E-3</v>
      </c>
      <c r="X627" s="35">
        <v>115994.5</v>
      </c>
      <c r="Y627" s="35">
        <v>1147.1779799999999</v>
      </c>
      <c r="Z627" s="35">
        <v>8.7693500000000004E-7</v>
      </c>
      <c r="AA627" s="35">
        <v>-4687.0117</v>
      </c>
      <c r="AB627" s="35">
        <v>1357.6</v>
      </c>
      <c r="AC627" s="44">
        <v>0</v>
      </c>
      <c r="AD627" s="35">
        <v>0</v>
      </c>
      <c r="AE627" s="35">
        <v>0</v>
      </c>
      <c r="AF627" s="35">
        <v>0</v>
      </c>
      <c r="AG627" s="35">
        <v>0</v>
      </c>
      <c r="AH627" s="35">
        <v>0</v>
      </c>
      <c r="AI627" s="35">
        <v>0</v>
      </c>
      <c r="AJ627" s="44">
        <v>2839</v>
      </c>
      <c r="AK627" s="35">
        <v>-42.107500000000002</v>
      </c>
      <c r="AL627" s="35">
        <v>428.25519315961418</v>
      </c>
      <c r="AM627" s="35">
        <v>3.9679010000000002E-3</v>
      </c>
      <c r="AN627" s="35">
        <v>-3761244.5</v>
      </c>
      <c r="AO627" s="35">
        <v>-4969.3100000000004</v>
      </c>
      <c r="AP627" s="35">
        <v>-9.8575780000000005E-8</v>
      </c>
      <c r="AQ627" s="35">
        <v>-28928</v>
      </c>
      <c r="AR627" s="42">
        <v>3500</v>
      </c>
      <c r="AS627" s="35">
        <v>1</v>
      </c>
      <c r="AT627" s="35">
        <v>25</v>
      </c>
      <c r="AU627" s="35">
        <v>1</v>
      </c>
      <c r="BI627" s="42"/>
      <c r="BM627" s="26"/>
      <c r="BN627" s="26"/>
      <c r="BO627" s="26"/>
      <c r="BP627" s="26"/>
      <c r="BQ627" s="26"/>
      <c r="BR627" s="26"/>
      <c r="BS627" s="26"/>
      <c r="BT627" s="26"/>
      <c r="BU627" s="26"/>
      <c r="BV627" s="26"/>
      <c r="BW627" s="26"/>
      <c r="BX627" s="26"/>
      <c r="BY627" s="26"/>
      <c r="BZ627" s="26"/>
      <c r="CA627" s="26"/>
      <c r="CB627" s="26"/>
      <c r="CC627" s="26"/>
      <c r="CD627" s="26"/>
      <c r="CE627" s="26"/>
      <c r="CF627" s="26"/>
      <c r="CG627" s="26"/>
      <c r="CH627" s="26"/>
      <c r="CI627" s="26"/>
      <c r="CJ627" s="26"/>
      <c r="CK627" s="26"/>
      <c r="CL627" s="26"/>
      <c r="CM627" s="26"/>
      <c r="CN627" s="26"/>
      <c r="CO627" s="26"/>
      <c r="CP627" s="26"/>
      <c r="CQ627" s="26"/>
      <c r="CR627" s="26"/>
      <c r="CS627" s="26"/>
      <c r="CT627" s="26"/>
      <c r="CU627" s="26"/>
      <c r="CV627" s="26"/>
      <c r="CW627" s="26"/>
      <c r="CX627" s="26"/>
      <c r="CY627" s="26"/>
      <c r="CZ627" s="26"/>
      <c r="DA627" s="26"/>
      <c r="DB627" s="26"/>
      <c r="DC627" s="26"/>
      <c r="DD627" s="26"/>
      <c r="DE627" s="26"/>
      <c r="DF627" s="26"/>
      <c r="DG627" s="26"/>
      <c r="DH627" s="26"/>
      <c r="DI627" s="26"/>
      <c r="DJ627" s="26"/>
      <c r="DK627" s="26"/>
      <c r="DL627" s="26"/>
      <c r="DM627" s="26"/>
      <c r="DN627" s="26"/>
      <c r="DO627" s="26"/>
      <c r="DP627" s="26"/>
      <c r="DQ627" s="26"/>
      <c r="DR627" s="26"/>
      <c r="DS627" s="26"/>
      <c r="DT627" s="26"/>
      <c r="DU627" s="26"/>
      <c r="DV627" s="26"/>
      <c r="DW627" s="26"/>
      <c r="DX627" s="26"/>
      <c r="DY627" s="26"/>
      <c r="DZ627" s="26"/>
      <c r="EA627" s="26"/>
      <c r="EB627" s="26"/>
      <c r="EC627" s="26"/>
      <c r="ED627" s="26"/>
      <c r="EE627" s="26"/>
      <c r="EF627" s="26"/>
      <c r="EG627" s="26"/>
      <c r="EH627" s="26"/>
      <c r="EI627" s="26"/>
      <c r="EJ627" s="26"/>
      <c r="EK627" s="26"/>
      <c r="EL627" s="26"/>
      <c r="EM627" s="26"/>
      <c r="EN627" s="26"/>
      <c r="EO627" s="26"/>
      <c r="EP627" s="26"/>
      <c r="EQ627" s="26"/>
      <c r="ER627" s="26"/>
      <c r="ES627" s="26"/>
      <c r="ET627" s="26"/>
      <c r="EU627" s="26"/>
      <c r="EV627" s="26"/>
      <c r="EW627" s="26"/>
      <c r="EX627" s="26"/>
      <c r="EY627" s="26"/>
      <c r="EZ627" s="26"/>
      <c r="FA627" s="26"/>
      <c r="FB627" s="26"/>
      <c r="FC627" s="26"/>
      <c r="FD627" s="26"/>
      <c r="FE627" s="26"/>
      <c r="FF627" s="26"/>
      <c r="FG627" s="26"/>
      <c r="FH627" s="26"/>
      <c r="FI627" s="26"/>
      <c r="FJ627" s="26"/>
    </row>
    <row r="628" spans="1:166" x14ac:dyDescent="0.2">
      <c r="A628" s="46" t="s">
        <v>168</v>
      </c>
      <c r="B628" s="35" t="s">
        <v>104</v>
      </c>
      <c r="C628" s="35" t="s">
        <v>169</v>
      </c>
      <c r="E628" s="36">
        <v>63.545999999999999</v>
      </c>
      <c r="F628" s="35">
        <v>2.0600000000000002E-3</v>
      </c>
      <c r="G628" s="35">
        <v>80600</v>
      </c>
      <c r="H628" s="35">
        <v>39.743000000000002</v>
      </c>
      <c r="I628" s="47">
        <v>5000</v>
      </c>
      <c r="J628" s="35" t="s">
        <v>170</v>
      </c>
      <c r="K628" s="35">
        <v>1</v>
      </c>
      <c r="L628" s="35">
        <v>2</v>
      </c>
      <c r="M628" s="35">
        <v>4</v>
      </c>
      <c r="N628" s="41">
        <v>4.968</v>
      </c>
      <c r="O628" s="35">
        <v>0</v>
      </c>
      <c r="P628" s="35">
        <v>0</v>
      </c>
      <c r="Q628" s="35">
        <v>0</v>
      </c>
      <c r="R628" s="35">
        <v>0</v>
      </c>
      <c r="S628" s="35">
        <v>-1481</v>
      </c>
      <c r="T628" s="44">
        <v>1000</v>
      </c>
      <c r="U628" s="35">
        <v>0</v>
      </c>
      <c r="V628" s="35" t="s">
        <v>118</v>
      </c>
      <c r="W628" s="35">
        <v>-34.307499999999997</v>
      </c>
      <c r="X628" s="35">
        <v>3.9679006344592429E-3</v>
      </c>
      <c r="Y628" s="35">
        <v>7522488.7194438381</v>
      </c>
      <c r="Z628" s="35">
        <v>2484.6547854954679</v>
      </c>
      <c r="AA628" s="35">
        <v>-1.9715155920683812E-7</v>
      </c>
      <c r="AB628" s="35">
        <v>-52068</v>
      </c>
      <c r="AC628" s="42">
        <v>5000</v>
      </c>
      <c r="AD628" s="35">
        <v>18.2134</v>
      </c>
      <c r="AE628" s="35">
        <v>-182.14418828444974</v>
      </c>
      <c r="AF628" s="35">
        <v>-6.3870000000000003E-3</v>
      </c>
      <c r="AG628" s="35">
        <v>115994.5</v>
      </c>
      <c r="AH628" s="35">
        <v>1147.1779799999999</v>
      </c>
      <c r="AI628" s="35">
        <v>8.7693500000000004E-7</v>
      </c>
      <c r="AJ628" s="44">
        <v>74826.988299999997</v>
      </c>
      <c r="AK628" s="35">
        <v>1000</v>
      </c>
      <c r="AL628" s="35">
        <v>57.488900000000001</v>
      </c>
      <c r="AM628" s="35">
        <v>-559.89559566831019</v>
      </c>
      <c r="AN628" s="35">
        <v>-1.0354900634459242E-2</v>
      </c>
      <c r="AO628" s="35">
        <v>3877238.8597219191</v>
      </c>
      <c r="AP628" s="35">
        <v>6116.4875509909361</v>
      </c>
      <c r="AQ628" s="35">
        <v>9.7551077960341912E-7</v>
      </c>
      <c r="AR628" s="44">
        <v>24239.988299999997</v>
      </c>
      <c r="AS628" s="35">
        <v>1357.6</v>
      </c>
      <c r="AT628" s="35">
        <v>42.107500000000002</v>
      </c>
      <c r="AU628" s="35">
        <v>-428.25148002556745</v>
      </c>
      <c r="AV628" s="35">
        <v>-3.9679006344592429E-3</v>
      </c>
      <c r="AW628" s="35">
        <v>3761244.3597219191</v>
      </c>
      <c r="AX628" s="35">
        <v>4969.3095709909358</v>
      </c>
      <c r="AY628" s="35">
        <v>9.857577960341906E-8</v>
      </c>
      <c r="AZ628" s="35">
        <v>28926.6</v>
      </c>
      <c r="BA628" s="35">
        <v>2839</v>
      </c>
      <c r="BB628" s="35">
        <v>0</v>
      </c>
      <c r="BC628" s="35">
        <v>0</v>
      </c>
      <c r="BD628" s="35">
        <v>0</v>
      </c>
      <c r="BE628" s="35">
        <v>0</v>
      </c>
      <c r="BF628" s="35">
        <v>0</v>
      </c>
      <c r="BG628" s="35">
        <v>0</v>
      </c>
      <c r="BH628" s="35">
        <v>0</v>
      </c>
      <c r="BI628" s="42">
        <v>5000</v>
      </c>
      <c r="BJ628" s="35">
        <v>1</v>
      </c>
      <c r="BK628" s="35">
        <v>25</v>
      </c>
      <c r="BL628" s="35">
        <v>1</v>
      </c>
      <c r="BM628" s="26"/>
      <c r="BN628" s="26"/>
      <c r="BO628" s="26"/>
      <c r="BP628" s="26"/>
      <c r="BQ628" s="26"/>
      <c r="BR628" s="26"/>
      <c r="BS628" s="26"/>
      <c r="BT628" s="26"/>
      <c r="BU628" s="26"/>
      <c r="BV628" s="26"/>
      <c r="BW628" s="26"/>
      <c r="BX628" s="26"/>
      <c r="BY628" s="26"/>
      <c r="BZ628" s="26"/>
      <c r="CA628" s="26"/>
      <c r="CB628" s="26"/>
      <c r="CC628" s="26"/>
      <c r="CD628" s="26"/>
      <c r="CE628" s="26"/>
      <c r="CF628" s="26"/>
      <c r="CG628" s="26"/>
      <c r="CH628" s="26"/>
      <c r="CI628" s="26"/>
      <c r="CJ628" s="26"/>
      <c r="CK628" s="26"/>
      <c r="CL628" s="26"/>
      <c r="CM628" s="26"/>
      <c r="CN628" s="26"/>
      <c r="CO628" s="26"/>
      <c r="CP628" s="26"/>
      <c r="CQ628" s="26"/>
      <c r="CR628" s="26"/>
      <c r="CS628" s="26"/>
      <c r="CT628" s="26"/>
      <c r="CU628" s="26"/>
      <c r="CV628" s="26"/>
      <c r="CW628" s="26"/>
      <c r="CX628" s="26"/>
      <c r="CY628" s="26"/>
      <c r="CZ628" s="26"/>
      <c r="DA628" s="26"/>
      <c r="DB628" s="26"/>
      <c r="DC628" s="26"/>
      <c r="DD628" s="26"/>
      <c r="DE628" s="26"/>
      <c r="DF628" s="26"/>
      <c r="DG628" s="26"/>
      <c r="DH628" s="26"/>
      <c r="DI628" s="26"/>
      <c r="DJ628" s="26"/>
      <c r="DK628" s="26"/>
      <c r="DL628" s="26"/>
      <c r="DM628" s="26"/>
      <c r="DN628" s="26"/>
      <c r="DO628" s="26"/>
      <c r="DP628" s="26"/>
      <c r="DQ628" s="26"/>
      <c r="DR628" s="26"/>
      <c r="DS628" s="26"/>
      <c r="DT628" s="26"/>
      <c r="DU628" s="26"/>
      <c r="DV628" s="26"/>
      <c r="DW628" s="26"/>
      <c r="DX628" s="26"/>
      <c r="DY628" s="26"/>
      <c r="DZ628" s="26"/>
      <c r="EA628" s="26"/>
      <c r="EB628" s="26"/>
      <c r="EC628" s="26"/>
      <c r="ED628" s="26"/>
      <c r="EE628" s="26"/>
      <c r="EF628" s="26"/>
      <c r="EG628" s="26"/>
      <c r="EH628" s="26"/>
      <c r="EI628" s="26"/>
      <c r="EJ628" s="26"/>
      <c r="EK628" s="26"/>
      <c r="EL628" s="26"/>
      <c r="EM628" s="26"/>
      <c r="EN628" s="26"/>
      <c r="EO628" s="26"/>
      <c r="EP628" s="26"/>
      <c r="EQ628" s="26"/>
      <c r="ER628" s="26"/>
      <c r="ES628" s="26"/>
      <c r="ET628" s="26"/>
      <c r="EU628" s="26"/>
      <c r="EV628" s="26"/>
      <c r="EW628" s="26"/>
      <c r="EX628" s="26"/>
      <c r="EY628" s="26"/>
      <c r="EZ628" s="26"/>
      <c r="FA628" s="26"/>
      <c r="FB628" s="26"/>
      <c r="FC628" s="26"/>
      <c r="FD628" s="26"/>
      <c r="FE628" s="26"/>
      <c r="FF628" s="26"/>
      <c r="FG628" s="26"/>
      <c r="FH628" s="26"/>
      <c r="FI628" s="26"/>
      <c r="FJ628" s="26"/>
    </row>
    <row r="629" spans="1:166" x14ac:dyDescent="0.2">
      <c r="A629" s="35" t="s">
        <v>1706</v>
      </c>
      <c r="B629" s="35" t="s">
        <v>223</v>
      </c>
      <c r="C629" s="35" t="s">
        <v>1707</v>
      </c>
      <c r="D629" s="35" t="s">
        <v>1708</v>
      </c>
      <c r="E629" s="36">
        <v>97.560679999999991</v>
      </c>
      <c r="F629" s="35">
        <v>3.3679999999999999</v>
      </c>
      <c r="G629" s="35">
        <v>-105900</v>
      </c>
      <c r="H629" s="35">
        <v>20.8</v>
      </c>
      <c r="I629" s="35">
        <v>700</v>
      </c>
      <c r="J629" s="35" t="s">
        <v>170</v>
      </c>
      <c r="K629" s="35">
        <v>4</v>
      </c>
      <c r="L629" s="35">
        <v>1</v>
      </c>
      <c r="M629" s="35">
        <v>1</v>
      </c>
      <c r="N629" s="41">
        <v>20.808001000000001</v>
      </c>
      <c r="O629" s="35">
        <v>2.7599999999999999E-3</v>
      </c>
      <c r="P629" s="35">
        <v>129300</v>
      </c>
      <c r="Q629" s="35">
        <v>0</v>
      </c>
      <c r="R629" s="35">
        <v>0</v>
      </c>
      <c r="S629" s="35">
        <v>-6883</v>
      </c>
      <c r="T629" s="42">
        <v>700</v>
      </c>
      <c r="U629" s="35">
        <v>17.014579000000001</v>
      </c>
      <c r="V629" s="35">
        <v>-76.255747032974057</v>
      </c>
      <c r="W629" s="35">
        <v>-8.1720270000000001E-3</v>
      </c>
      <c r="X629" s="35">
        <v>195688</v>
      </c>
      <c r="Y629" s="35">
        <v>1259.91598</v>
      </c>
      <c r="Z629" s="35">
        <v>8.4749565000000003E-7</v>
      </c>
      <c r="AA629" s="35">
        <v>-113698.8726</v>
      </c>
      <c r="AB629" s="42">
        <v>700</v>
      </c>
      <c r="AC629" s="35">
        <v>3</v>
      </c>
      <c r="AD629" s="35">
        <v>65</v>
      </c>
      <c r="AE629" s="35">
        <v>1</v>
      </c>
      <c r="AF629" s="35">
        <v>38</v>
      </c>
      <c r="AG629" s="35">
        <v>1</v>
      </c>
      <c r="AH629" s="35">
        <v>25</v>
      </c>
      <c r="AI629" s="35">
        <v>1</v>
      </c>
      <c r="AJ629" s="26"/>
      <c r="AK629" s="26"/>
      <c r="AL629" s="26"/>
      <c r="AM629" s="26"/>
      <c r="AN629" s="26"/>
      <c r="AO629" s="26"/>
      <c r="AP629" s="26"/>
      <c r="AQ629" s="26"/>
      <c r="AR629" s="26"/>
      <c r="AS629" s="26"/>
      <c r="AT629" s="26"/>
      <c r="AU629" s="26"/>
      <c r="AV629" s="26"/>
      <c r="AW629" s="26"/>
      <c r="AX629" s="26"/>
      <c r="AY629" s="26"/>
      <c r="AZ629" s="26"/>
      <c r="BA629" s="26"/>
      <c r="BB629" s="26"/>
      <c r="BC629" s="26"/>
      <c r="BD629" s="26"/>
      <c r="BE629" s="26"/>
      <c r="BF629" s="26"/>
      <c r="BG629" s="26"/>
      <c r="BH629" s="26"/>
      <c r="BI629" s="26"/>
      <c r="BJ629" s="26"/>
      <c r="BK629" s="26"/>
      <c r="BL629" s="26"/>
      <c r="BM629" s="26"/>
      <c r="BN629" s="26"/>
      <c r="BO629" s="26"/>
      <c r="BP629" s="26"/>
      <c r="BQ629" s="26"/>
      <c r="BR629" s="26"/>
      <c r="BS629" s="26"/>
      <c r="BT629" s="26"/>
      <c r="BU629" s="26"/>
      <c r="BV629" s="26"/>
      <c r="BW629" s="26"/>
      <c r="BX629" s="26"/>
      <c r="BY629" s="26"/>
      <c r="BZ629" s="26"/>
      <c r="CA629" s="26"/>
      <c r="CB629" s="26"/>
      <c r="CC629" s="26"/>
      <c r="CD629" s="26"/>
      <c r="CE629" s="26"/>
      <c r="CF629" s="26"/>
      <c r="CG629" s="26"/>
      <c r="CH629" s="26"/>
      <c r="CI629" s="26"/>
      <c r="CJ629" s="26"/>
      <c r="CK629" s="26"/>
      <c r="CL629" s="26"/>
      <c r="CM629" s="26"/>
      <c r="CN629" s="26"/>
      <c r="CO629" s="26"/>
      <c r="CP629" s="26"/>
      <c r="CQ629" s="26"/>
      <c r="CR629" s="26"/>
      <c r="CS629" s="26"/>
      <c r="CT629" s="26"/>
      <c r="CU629" s="26"/>
      <c r="CV629" s="26"/>
      <c r="CW629" s="26"/>
      <c r="CX629" s="26"/>
      <c r="CY629" s="26"/>
      <c r="CZ629" s="26"/>
      <c r="DA629" s="26"/>
      <c r="DB629" s="26"/>
      <c r="DC629" s="26"/>
      <c r="DD629" s="26"/>
      <c r="DE629" s="26"/>
      <c r="DF629" s="26"/>
      <c r="DG629" s="26"/>
      <c r="DH629" s="26"/>
      <c r="DI629" s="26"/>
      <c r="DJ629" s="26"/>
      <c r="DK629" s="26"/>
      <c r="DL629" s="26"/>
      <c r="DM629" s="26"/>
      <c r="DN629" s="26"/>
      <c r="DO629" s="26"/>
      <c r="DP629" s="26"/>
      <c r="DQ629" s="26"/>
      <c r="DR629" s="26"/>
      <c r="DS629" s="26"/>
      <c r="DT629" s="26"/>
      <c r="DU629" s="26"/>
      <c r="DV629" s="26"/>
      <c r="DW629" s="26"/>
      <c r="DX629" s="26"/>
      <c r="DY629" s="26"/>
      <c r="DZ629" s="26"/>
      <c r="EA629" s="26"/>
      <c r="EB629" s="26"/>
      <c r="EC629" s="26"/>
      <c r="ED629" s="26"/>
      <c r="EE629" s="26"/>
      <c r="EF629" s="26"/>
      <c r="EG629" s="26"/>
      <c r="EH629" s="26"/>
      <c r="EI629" s="26"/>
      <c r="EJ629" s="26"/>
      <c r="EK629" s="26"/>
      <c r="EL629" s="26"/>
      <c r="EM629" s="26"/>
      <c r="EN629" s="26"/>
      <c r="EO629" s="26"/>
      <c r="EP629" s="26"/>
      <c r="EQ629" s="26"/>
      <c r="ER629" s="26"/>
      <c r="ES629" s="26"/>
      <c r="ET629" s="26"/>
      <c r="EU629" s="26"/>
      <c r="EV629" s="26"/>
      <c r="EW629" s="26"/>
      <c r="EX629" s="26"/>
      <c r="EY629" s="26"/>
      <c r="EZ629" s="26"/>
      <c r="FA629" s="26"/>
      <c r="FB629" s="26"/>
      <c r="FC629" s="26"/>
      <c r="FD629" s="26"/>
      <c r="FE629" s="26"/>
      <c r="FF629" s="26"/>
      <c r="FG629" s="26"/>
      <c r="FH629" s="26"/>
      <c r="FI629" s="26"/>
      <c r="FJ629" s="26"/>
    </row>
    <row r="630" spans="1:166" x14ac:dyDescent="0.2">
      <c r="A630" s="39" t="s">
        <v>1709</v>
      </c>
      <c r="B630" s="35" t="s">
        <v>99</v>
      </c>
      <c r="C630" s="35" t="s">
        <v>1710</v>
      </c>
      <c r="D630" s="35" t="s">
        <v>1711</v>
      </c>
      <c r="E630" s="36">
        <v>71.545699999999997</v>
      </c>
      <c r="F630" s="35">
        <v>6</v>
      </c>
      <c r="G630" s="35">
        <v>-20400</v>
      </c>
      <c r="H630" s="35">
        <v>11.041</v>
      </c>
      <c r="I630" s="35">
        <v>1800</v>
      </c>
      <c r="J630" s="35" t="s">
        <v>1712</v>
      </c>
      <c r="K630" s="35">
        <v>1</v>
      </c>
      <c r="L630" s="35">
        <v>2</v>
      </c>
      <c r="M630" s="35">
        <v>3</v>
      </c>
      <c r="N630" s="41">
        <v>48.650399999999998</v>
      </c>
      <c r="O630" s="35">
        <v>-1.4233300000000001E-2</v>
      </c>
      <c r="P630" s="35">
        <v>-543990</v>
      </c>
      <c r="Q630" s="35">
        <v>-1372.4</v>
      </c>
      <c r="R630" s="54">
        <v>3.5183499999999999E-6</v>
      </c>
      <c r="S630" s="35">
        <v>12189</v>
      </c>
      <c r="T630" s="44">
        <v>1516.7</v>
      </c>
      <c r="U630" s="35">
        <v>7677</v>
      </c>
      <c r="V630" s="35" t="s">
        <v>92</v>
      </c>
      <c r="W630" s="35">
        <v>11.922000000000001</v>
      </c>
      <c r="X630" s="35">
        <v>0</v>
      </c>
      <c r="Y630" s="35">
        <v>0</v>
      </c>
      <c r="Z630" s="35">
        <v>0</v>
      </c>
      <c r="AA630" s="35">
        <v>0</v>
      </c>
      <c r="AB630" s="44">
        <v>1299</v>
      </c>
      <c r="AC630" s="42">
        <v>1800</v>
      </c>
      <c r="AD630" s="35">
        <v>-22.257224999999998</v>
      </c>
      <c r="AE630" s="35">
        <v>194.93405194527142</v>
      </c>
      <c r="AF630" s="35">
        <v>7.7303807500000007E-3</v>
      </c>
      <c r="AG630" s="35">
        <v>-137703.25</v>
      </c>
      <c r="AH630" s="35">
        <v>-1473.0660200000002</v>
      </c>
      <c r="AI630" s="35">
        <v>-8.7413996249999999E-7</v>
      </c>
      <c r="AJ630" s="26">
        <v>-12753.390125</v>
      </c>
      <c r="AK630" s="26">
        <v>1357.6</v>
      </c>
      <c r="AL630" s="26">
        <v>-37.638624999999998</v>
      </c>
      <c r="AM630" s="26">
        <v>326.57816758801414</v>
      </c>
      <c r="AN630" s="26">
        <v>1.411738075E-2</v>
      </c>
      <c r="AO630" s="26">
        <v>-253697.75</v>
      </c>
      <c r="AP630" s="26">
        <v>-2620.2440000000001</v>
      </c>
      <c r="AQ630" s="26">
        <v>-1.7510749625E-6</v>
      </c>
      <c r="AR630" s="26">
        <v>-8066.7784250000004</v>
      </c>
      <c r="AS630" s="26">
        <v>1516.7</v>
      </c>
      <c r="AT630" s="26">
        <v>-0.91022500000000051</v>
      </c>
      <c r="AU630" s="26">
        <v>11.692219700835675</v>
      </c>
      <c r="AV630" s="26">
        <v>-1.1591925E-4</v>
      </c>
      <c r="AW630" s="26">
        <v>18297.25</v>
      </c>
      <c r="AX630" s="26">
        <v>124.556</v>
      </c>
      <c r="AY630" s="26">
        <v>8.1000375000000001E-9</v>
      </c>
      <c r="AZ630" s="26">
        <v>-18956.778425</v>
      </c>
      <c r="BA630" s="38">
        <v>1800</v>
      </c>
      <c r="BB630" s="26">
        <v>2</v>
      </c>
      <c r="BC630" s="26">
        <v>25</v>
      </c>
      <c r="BD630" s="26">
        <v>1</v>
      </c>
      <c r="BE630" s="26">
        <v>65</v>
      </c>
      <c r="BF630" s="26">
        <v>0.25</v>
      </c>
      <c r="BG630" s="26"/>
      <c r="BH630" s="26"/>
      <c r="BI630" s="26"/>
      <c r="BJ630" s="26"/>
      <c r="BK630" s="26"/>
      <c r="BL630" s="26"/>
      <c r="BM630" s="26"/>
      <c r="BN630" s="26"/>
      <c r="BO630" s="26"/>
      <c r="BP630" s="26"/>
      <c r="BQ630" s="26"/>
      <c r="BR630" s="26"/>
      <c r="BS630" s="26"/>
      <c r="BT630" s="26"/>
      <c r="BU630" s="26"/>
      <c r="BV630" s="26"/>
      <c r="BW630" s="26"/>
      <c r="BX630" s="26"/>
      <c r="BY630" s="26"/>
      <c r="BZ630" s="26"/>
      <c r="CA630" s="26"/>
      <c r="CB630" s="26"/>
      <c r="CC630" s="26"/>
      <c r="CD630" s="26"/>
      <c r="CE630" s="26"/>
      <c r="CF630" s="26"/>
      <c r="CG630" s="26"/>
      <c r="CH630" s="26"/>
      <c r="CI630" s="26"/>
      <c r="CJ630" s="26"/>
      <c r="CK630" s="26"/>
      <c r="CL630" s="26"/>
      <c r="CM630" s="26"/>
      <c r="CN630" s="26"/>
      <c r="CO630" s="26"/>
      <c r="CP630" s="26"/>
      <c r="CQ630" s="26"/>
      <c r="CR630" s="26"/>
      <c r="CS630" s="26"/>
      <c r="CT630" s="26"/>
      <c r="CU630" s="26"/>
      <c r="CV630" s="26"/>
      <c r="CW630" s="26"/>
      <c r="CX630" s="26"/>
      <c r="CY630" s="26"/>
      <c r="CZ630" s="26"/>
      <c r="DA630" s="26"/>
      <c r="DB630" s="26"/>
      <c r="DC630" s="26"/>
      <c r="DD630" s="26"/>
      <c r="DE630" s="26"/>
      <c r="DF630" s="26"/>
      <c r="DG630" s="26"/>
      <c r="DH630" s="26"/>
      <c r="DI630" s="26"/>
      <c r="DJ630" s="26"/>
      <c r="DK630" s="26"/>
      <c r="DL630" s="26"/>
      <c r="DM630" s="26"/>
      <c r="DN630" s="26"/>
      <c r="DO630" s="26"/>
      <c r="DP630" s="26"/>
      <c r="DQ630" s="26"/>
      <c r="DR630" s="26"/>
      <c r="DS630" s="26"/>
      <c r="DT630" s="26"/>
      <c r="DU630" s="26"/>
      <c r="DV630" s="26"/>
      <c r="DW630" s="26"/>
      <c r="DX630" s="26"/>
      <c r="DY630" s="26"/>
      <c r="DZ630" s="26"/>
      <c r="EA630" s="26"/>
      <c r="EB630" s="26"/>
      <c r="EC630" s="26"/>
      <c r="ED630" s="26"/>
      <c r="EE630" s="26"/>
      <c r="EF630" s="26"/>
      <c r="EG630" s="26"/>
      <c r="EH630" s="26"/>
      <c r="EI630" s="26"/>
      <c r="EJ630" s="26"/>
      <c r="EK630" s="26"/>
      <c r="EL630" s="26"/>
      <c r="EM630" s="26"/>
      <c r="EN630" s="26"/>
      <c r="EO630" s="26"/>
      <c r="EP630" s="26"/>
      <c r="EQ630" s="26"/>
      <c r="ER630" s="26"/>
      <c r="ES630" s="26"/>
      <c r="ET630" s="26"/>
      <c r="EU630" s="26"/>
      <c r="EV630" s="26"/>
      <c r="EW630" s="26"/>
      <c r="EX630" s="26"/>
      <c r="EY630" s="26"/>
      <c r="EZ630" s="26"/>
      <c r="FA630" s="26"/>
      <c r="FB630" s="26"/>
      <c r="FC630" s="26"/>
      <c r="FD630" s="26"/>
      <c r="FE630" s="26"/>
      <c r="FF630" s="26"/>
      <c r="FG630" s="26"/>
      <c r="FH630" s="26"/>
      <c r="FI630" s="26"/>
      <c r="FJ630" s="26"/>
    </row>
    <row r="631" spans="1:166" x14ac:dyDescent="0.2">
      <c r="A631" s="35" t="s">
        <v>1713</v>
      </c>
      <c r="B631" s="35" t="s">
        <v>99</v>
      </c>
      <c r="C631" s="35" t="s">
        <v>1710</v>
      </c>
      <c r="D631" s="35" t="s">
        <v>1714</v>
      </c>
      <c r="E631" s="36">
        <v>143.09139999999999</v>
      </c>
      <c r="F631" s="35">
        <v>6</v>
      </c>
      <c r="G631" s="35">
        <v>-40800</v>
      </c>
      <c r="H631" s="35">
        <v>22.082999999999998</v>
      </c>
      <c r="I631" s="35">
        <v>1800</v>
      </c>
      <c r="J631" s="35" t="s">
        <v>170</v>
      </c>
      <c r="K631" s="35">
        <v>1</v>
      </c>
      <c r="L631" s="35">
        <v>2</v>
      </c>
      <c r="M631" s="35">
        <v>3</v>
      </c>
      <c r="N631" s="41">
        <v>97.300797000000003</v>
      </c>
      <c r="O631" s="35">
        <v>-2.8466499999999999E-2</v>
      </c>
      <c r="P631" s="35">
        <v>-1087980</v>
      </c>
      <c r="Q631" s="35">
        <v>-2744.8</v>
      </c>
      <c r="R631" s="35">
        <v>7.0366700000000003E-6</v>
      </c>
      <c r="S631" s="35">
        <v>24377</v>
      </c>
      <c r="T631" s="35">
        <v>1516.7</v>
      </c>
      <c r="U631" s="35">
        <v>15353</v>
      </c>
      <c r="V631" s="35" t="s">
        <v>92</v>
      </c>
      <c r="W631" s="35">
        <v>23.843</v>
      </c>
      <c r="X631" s="35">
        <v>0</v>
      </c>
      <c r="Y631" s="35">
        <v>0</v>
      </c>
      <c r="Z631" s="35">
        <v>0</v>
      </c>
      <c r="AA631" s="35">
        <v>0</v>
      </c>
      <c r="AB631" s="35">
        <v>2598</v>
      </c>
      <c r="AC631" s="42">
        <v>1800</v>
      </c>
      <c r="AD631" s="35">
        <v>-44.514447000000004</v>
      </c>
      <c r="AE631" s="35">
        <v>389.86713942754864</v>
      </c>
      <c r="AF631" s="35">
        <v>1.5460661499999999E-2</v>
      </c>
      <c r="AG631" s="35">
        <v>-275406.5</v>
      </c>
      <c r="AH631" s="35">
        <v>-2946.1320400000004</v>
      </c>
      <c r="AI631" s="35">
        <v>-1.7482649250000002E-6</v>
      </c>
      <c r="AJ631" s="35">
        <v>-25507.78025</v>
      </c>
      <c r="AK631" s="35">
        <v>1357.6</v>
      </c>
      <c r="AL631" s="35">
        <v>-75.277246599999998</v>
      </c>
      <c r="AM631" s="35">
        <v>653.15536742764471</v>
      </c>
      <c r="AN631" s="35">
        <v>2.8234661499999997E-2</v>
      </c>
      <c r="AO631" s="35">
        <v>-507395.5</v>
      </c>
      <c r="AP631" s="35">
        <v>-5240.4880000000003</v>
      </c>
      <c r="AQ631" s="35">
        <v>-3.5021349250000003E-6</v>
      </c>
      <c r="AR631" s="35">
        <v>-16134.548849999999</v>
      </c>
      <c r="AS631" s="35">
        <v>1516.7</v>
      </c>
      <c r="AT631" s="35">
        <v>-1.8194495999999987</v>
      </c>
      <c r="AU631" s="35">
        <v>23.375631837181963</v>
      </c>
      <c r="AV631" s="35">
        <v>-2.3183850000000001E-4</v>
      </c>
      <c r="AW631" s="35">
        <v>36594.5</v>
      </c>
      <c r="AX631" s="35">
        <v>249.11199999999999</v>
      </c>
      <c r="AY631" s="35">
        <v>1.6200075E-8</v>
      </c>
      <c r="AZ631" s="35">
        <v>-37913.548849999999</v>
      </c>
      <c r="BA631" s="42">
        <v>1800</v>
      </c>
      <c r="BB631" s="35">
        <v>2</v>
      </c>
      <c r="BC631" s="35">
        <v>25</v>
      </c>
      <c r="BD631" s="35">
        <v>2</v>
      </c>
      <c r="BE631" s="35">
        <v>65</v>
      </c>
      <c r="BF631" s="35">
        <v>0.5</v>
      </c>
      <c r="BG631" s="26"/>
      <c r="BH631" s="26"/>
      <c r="BI631" s="26"/>
      <c r="BJ631" s="26"/>
      <c r="BK631" s="26"/>
      <c r="BL631" s="26"/>
      <c r="BM631" s="26"/>
      <c r="BN631" s="26"/>
      <c r="BO631" s="26"/>
      <c r="BP631" s="26"/>
      <c r="BQ631" s="26"/>
      <c r="BR631" s="26"/>
      <c r="BS631" s="26"/>
      <c r="BT631" s="26"/>
      <c r="BU631" s="26"/>
      <c r="BV631" s="26"/>
      <c r="BW631" s="26"/>
      <c r="BX631" s="26"/>
      <c r="BY631" s="26"/>
      <c r="BZ631" s="26"/>
      <c r="CA631" s="26"/>
      <c r="CB631" s="26"/>
      <c r="CC631" s="26"/>
      <c r="CD631" s="26"/>
      <c r="CE631" s="26"/>
      <c r="CF631" s="26"/>
      <c r="CG631" s="26"/>
      <c r="CH631" s="26"/>
      <c r="CI631" s="26"/>
      <c r="CJ631" s="26"/>
      <c r="CK631" s="26"/>
      <c r="CL631" s="26"/>
      <c r="CM631" s="26"/>
      <c r="CN631" s="26"/>
      <c r="CO631" s="26"/>
      <c r="CP631" s="26"/>
      <c r="CQ631" s="26"/>
      <c r="CR631" s="26"/>
      <c r="CS631" s="26"/>
      <c r="CT631" s="26"/>
      <c r="CU631" s="26"/>
      <c r="CV631" s="26"/>
      <c r="CW631" s="26"/>
      <c r="CX631" s="26"/>
      <c r="CY631" s="26"/>
      <c r="CZ631" s="26"/>
      <c r="DA631" s="26"/>
      <c r="DB631" s="26"/>
      <c r="DC631" s="26"/>
      <c r="DD631" s="26"/>
      <c r="DE631" s="26"/>
      <c r="DF631" s="26"/>
      <c r="DG631" s="26"/>
      <c r="DH631" s="26"/>
      <c r="DI631" s="26"/>
      <c r="DJ631" s="26"/>
      <c r="DK631" s="26"/>
      <c r="DL631" s="26"/>
      <c r="DM631" s="26"/>
      <c r="DN631" s="26"/>
      <c r="DO631" s="26"/>
      <c r="DP631" s="26"/>
      <c r="DQ631" s="26"/>
      <c r="DR631" s="26"/>
      <c r="DS631" s="26"/>
      <c r="DT631" s="26"/>
      <c r="DU631" s="26"/>
      <c r="DV631" s="26"/>
      <c r="DW631" s="26"/>
      <c r="DX631" s="26"/>
      <c r="DY631" s="26"/>
      <c r="DZ631" s="26"/>
      <c r="EA631" s="26"/>
      <c r="EB631" s="26"/>
      <c r="EC631" s="26"/>
      <c r="ED631" s="26"/>
      <c r="EE631" s="26"/>
      <c r="EF631" s="26"/>
      <c r="EG631" s="26"/>
      <c r="EH631" s="26"/>
      <c r="EI631" s="26"/>
      <c r="EJ631" s="26"/>
      <c r="EK631" s="26"/>
      <c r="EL631" s="26"/>
      <c r="EM631" s="26"/>
      <c r="EN631" s="26"/>
      <c r="EO631" s="26"/>
      <c r="EP631" s="26"/>
      <c r="EQ631" s="26"/>
      <c r="ER631" s="26"/>
      <c r="ES631" s="26"/>
      <c r="ET631" s="26"/>
      <c r="EU631" s="26"/>
      <c r="EV631" s="26"/>
      <c r="EW631" s="26"/>
      <c r="EX631" s="26"/>
      <c r="EY631" s="26"/>
      <c r="EZ631" s="26"/>
      <c r="FA631" s="26"/>
      <c r="FB631" s="26"/>
      <c r="FC631" s="26"/>
      <c r="FD631" s="26"/>
      <c r="FE631" s="26"/>
      <c r="FF631" s="26"/>
      <c r="FG631" s="26"/>
      <c r="FH631" s="26"/>
      <c r="FI631" s="26"/>
      <c r="FJ631" s="26"/>
    </row>
    <row r="632" spans="1:166" x14ac:dyDescent="0.2">
      <c r="A632" s="39" t="s">
        <v>1715</v>
      </c>
      <c r="B632" s="35" t="s">
        <v>1716</v>
      </c>
      <c r="C632" s="35" t="s">
        <v>1717</v>
      </c>
      <c r="D632" s="35" t="s">
        <v>1718</v>
      </c>
      <c r="E632" s="36">
        <v>79.579000000000008</v>
      </c>
      <c r="F632" s="35">
        <v>6</v>
      </c>
      <c r="G632" s="35">
        <v>-7961</v>
      </c>
      <c r="H632" s="35">
        <v>13.88</v>
      </c>
      <c r="I632" s="47">
        <v>1650</v>
      </c>
      <c r="J632" s="35" t="s">
        <v>1719</v>
      </c>
      <c r="K632" s="35" t="s">
        <v>1105</v>
      </c>
      <c r="L632" s="35">
        <v>4</v>
      </c>
      <c r="M632" s="35">
        <v>8</v>
      </c>
      <c r="N632" s="41">
        <v>5.6050000000000004</v>
      </c>
      <c r="O632" s="35">
        <v>5.9500000000000004E-3</v>
      </c>
      <c r="P632" s="35">
        <v>0</v>
      </c>
      <c r="Q632" s="35">
        <v>0</v>
      </c>
      <c r="R632" s="35">
        <v>0</v>
      </c>
      <c r="S632" s="35">
        <v>-2200</v>
      </c>
      <c r="T632" s="35">
        <v>376</v>
      </c>
      <c r="U632" s="35">
        <v>433</v>
      </c>
      <c r="V632" s="35" t="s">
        <v>1720</v>
      </c>
      <c r="W632" s="35">
        <v>13.545</v>
      </c>
      <c r="X632" s="35">
        <v>-2.1350000000000002E-3</v>
      </c>
      <c r="Y632" s="35">
        <v>0</v>
      </c>
      <c r="Z632" s="35">
        <v>0</v>
      </c>
      <c r="AA632" s="35">
        <v>0</v>
      </c>
      <c r="AB632" s="35">
        <v>-3610</v>
      </c>
      <c r="AC632" s="44">
        <v>720</v>
      </c>
      <c r="AD632" s="35">
        <v>200</v>
      </c>
      <c r="AE632" s="35" t="s">
        <v>1721</v>
      </c>
      <c r="AF632" s="35">
        <v>10.164999999999999</v>
      </c>
      <c r="AG632" s="35">
        <v>-1.7650000000000001E-4</v>
      </c>
      <c r="AH632" s="35">
        <v>0</v>
      </c>
      <c r="AI632" s="35">
        <v>0</v>
      </c>
      <c r="AJ632" s="35">
        <v>0</v>
      </c>
      <c r="AK632" s="35">
        <v>-2053</v>
      </c>
      <c r="AL632" s="35">
        <v>1357.6</v>
      </c>
      <c r="AM632" s="35">
        <v>-1580</v>
      </c>
      <c r="AN632" s="35" t="s">
        <v>92</v>
      </c>
      <c r="AO632" s="35">
        <v>10.73</v>
      </c>
      <c r="AP632" s="35">
        <v>0</v>
      </c>
      <c r="AQ632" s="35">
        <v>0</v>
      </c>
      <c r="AR632" s="35">
        <v>0</v>
      </c>
      <c r="AS632" s="35">
        <v>0</v>
      </c>
      <c r="AT632" s="35">
        <v>-1648</v>
      </c>
      <c r="AU632" s="42">
        <v>1650</v>
      </c>
      <c r="AV632" s="35">
        <v>0</v>
      </c>
      <c r="AW632" s="35">
        <v>-5.1619999999999999</v>
      </c>
      <c r="AX632" s="35">
        <v>0</v>
      </c>
      <c r="AY632" s="35">
        <v>0</v>
      </c>
      <c r="AZ632" s="35">
        <v>0</v>
      </c>
      <c r="BA632" s="44">
        <v>0</v>
      </c>
      <c r="BB632" s="35">
        <v>-7961</v>
      </c>
      <c r="BC632" s="35">
        <v>368.3</v>
      </c>
      <c r="BD632" s="35">
        <v>0</v>
      </c>
      <c r="BE632" s="35">
        <v>-4.9255000000000004</v>
      </c>
      <c r="BF632" s="35">
        <v>0</v>
      </c>
      <c r="BG632" s="26">
        <v>0</v>
      </c>
      <c r="BH632" s="26">
        <v>0</v>
      </c>
      <c r="BI632" s="26">
        <v>0</v>
      </c>
      <c r="BJ632" s="26">
        <v>-8048</v>
      </c>
      <c r="BK632" s="26">
        <v>376</v>
      </c>
      <c r="BL632" s="26">
        <v>0</v>
      </c>
      <c r="BM632" s="26">
        <v>-6.0754999999999999</v>
      </c>
      <c r="BN632" s="26">
        <v>0</v>
      </c>
      <c r="BO632" s="26">
        <v>0</v>
      </c>
      <c r="BP632" s="26">
        <v>0</v>
      </c>
      <c r="BQ632" s="26">
        <v>0</v>
      </c>
      <c r="BR632" s="26">
        <v>-7615.5</v>
      </c>
      <c r="BS632" s="26">
        <v>388.36</v>
      </c>
      <c r="BT632" s="26">
        <v>2.0605000000000002</v>
      </c>
      <c r="BU632" s="26">
        <v>-19.7835</v>
      </c>
      <c r="BV632" s="26">
        <v>0</v>
      </c>
      <c r="BW632" s="26">
        <v>0</v>
      </c>
      <c r="BX632" s="26">
        <v>0</v>
      </c>
      <c r="BY632" s="26">
        <v>0</v>
      </c>
      <c r="BZ632" s="26">
        <v>-7063</v>
      </c>
      <c r="CA632" s="26">
        <v>432</v>
      </c>
      <c r="CB632" s="26">
        <v>2.0605000000000002</v>
      </c>
      <c r="CC632" s="26">
        <v>-19.7835</v>
      </c>
      <c r="CD632" s="26">
        <v>0</v>
      </c>
      <c r="CE632" s="26">
        <v>0</v>
      </c>
      <c r="CF632" s="26">
        <v>0</v>
      </c>
      <c r="CG632" s="26">
        <v>0</v>
      </c>
      <c r="CH632" s="26">
        <v>-7063</v>
      </c>
      <c r="CI632" s="26">
        <v>720</v>
      </c>
      <c r="CJ632" s="26">
        <v>2.0605000000000002</v>
      </c>
      <c r="CK632" s="26">
        <v>-20.061499999999999</v>
      </c>
      <c r="CL632" s="26">
        <v>0</v>
      </c>
      <c r="CM632" s="26">
        <v>0</v>
      </c>
      <c r="CN632" s="26">
        <v>0</v>
      </c>
      <c r="CO632" s="26">
        <v>0</v>
      </c>
      <c r="CP632" s="26">
        <v>-6863</v>
      </c>
      <c r="CQ632" s="26">
        <v>881.8</v>
      </c>
      <c r="CR632" s="26">
        <v>0</v>
      </c>
      <c r="CS632" s="26">
        <v>3.1179999999999999</v>
      </c>
      <c r="CT632" s="26">
        <v>0</v>
      </c>
      <c r="CU632" s="26">
        <v>0</v>
      </c>
      <c r="CV632" s="26">
        <v>0</v>
      </c>
      <c r="CW632" s="26">
        <v>0</v>
      </c>
      <c r="CX632" s="26">
        <v>-14980</v>
      </c>
      <c r="CY632" s="26">
        <v>1357.6</v>
      </c>
      <c r="CZ632" s="26">
        <v>0</v>
      </c>
      <c r="DA632" s="26">
        <v>4.282</v>
      </c>
      <c r="DB632" s="26">
        <v>0</v>
      </c>
      <c r="DC632" s="26">
        <v>0</v>
      </c>
      <c r="DD632" s="26">
        <v>0</v>
      </c>
      <c r="DE632" s="26">
        <v>0</v>
      </c>
      <c r="DF632" s="26">
        <v>-16560</v>
      </c>
      <c r="DG632" s="38">
        <v>1650</v>
      </c>
      <c r="DH632" s="26">
        <v>2</v>
      </c>
      <c r="DI632" s="26">
        <v>25</v>
      </c>
      <c r="DJ632" s="26">
        <v>1</v>
      </c>
      <c r="DK632" s="26">
        <v>81</v>
      </c>
      <c r="DL632" s="26">
        <v>0.5</v>
      </c>
      <c r="DM632" s="26"/>
      <c r="DN632" s="26"/>
      <c r="DO632" s="38"/>
      <c r="DP632" s="26"/>
      <c r="DQ632" s="26"/>
      <c r="DR632" s="26"/>
      <c r="DS632" s="26"/>
      <c r="DT632" s="26"/>
      <c r="DU632" s="26"/>
      <c r="DV632" s="26"/>
      <c r="DW632" s="26"/>
      <c r="DX632" s="26"/>
      <c r="DY632" s="26"/>
      <c r="DZ632" s="26"/>
      <c r="EA632" s="26"/>
      <c r="EB632" s="26"/>
      <c r="EC632" s="26"/>
      <c r="ED632" s="26"/>
      <c r="EE632" s="26"/>
      <c r="EF632" s="26"/>
      <c r="EG632" s="26"/>
      <c r="EH632" s="26"/>
      <c r="EI632" s="26"/>
      <c r="EJ632" s="26"/>
      <c r="EK632" s="26"/>
      <c r="EL632" s="26"/>
      <c r="EM632" s="26"/>
      <c r="EN632" s="26"/>
      <c r="EO632" s="26"/>
      <c r="EP632" s="26"/>
      <c r="EQ632" s="26"/>
      <c r="ER632" s="26"/>
      <c r="ES632" s="26"/>
      <c r="ET632" s="26"/>
      <c r="EU632" s="26"/>
      <c r="EV632" s="26"/>
      <c r="EW632" s="26"/>
      <c r="EX632" s="26"/>
      <c r="EY632" s="26"/>
      <c r="EZ632" s="26"/>
      <c r="FA632" s="26"/>
      <c r="FB632" s="26"/>
      <c r="FC632" s="26"/>
      <c r="FD632" s="26"/>
      <c r="FE632" s="26"/>
      <c r="FF632" s="26"/>
      <c r="FG632" s="26"/>
      <c r="FH632" s="26"/>
      <c r="FI632" s="26"/>
      <c r="FJ632" s="26"/>
    </row>
    <row r="633" spans="1:166" x14ac:dyDescent="0.2">
      <c r="A633" s="35" t="s">
        <v>1722</v>
      </c>
      <c r="B633" s="35" t="s">
        <v>99</v>
      </c>
      <c r="C633" s="35" t="s">
        <v>1723</v>
      </c>
      <c r="D633" s="35" t="s">
        <v>1718</v>
      </c>
      <c r="E633" s="36">
        <v>159.15800000000002</v>
      </c>
      <c r="F633" s="35">
        <v>5.6</v>
      </c>
      <c r="G633" s="35">
        <v>-18100</v>
      </c>
      <c r="H633" s="35">
        <v>27.760999999999999</v>
      </c>
      <c r="I633" s="35">
        <v>1600</v>
      </c>
      <c r="J633" s="35" t="s">
        <v>1724</v>
      </c>
      <c r="K633" s="35">
        <v>3</v>
      </c>
      <c r="L633" s="35">
        <v>4</v>
      </c>
      <c r="M633" s="35">
        <v>9</v>
      </c>
      <c r="N633" s="41">
        <v>5.2399997999999997</v>
      </c>
      <c r="O633" s="35">
        <v>1.772E-2</v>
      </c>
      <c r="P633" s="35">
        <v>-229000</v>
      </c>
      <c r="Q633" s="35">
        <v>0</v>
      </c>
      <c r="R633" s="35">
        <v>0</v>
      </c>
      <c r="S633" s="35">
        <v>-2369</v>
      </c>
      <c r="T633" s="35">
        <v>376</v>
      </c>
      <c r="U633" s="35">
        <v>865</v>
      </c>
      <c r="V633" s="35" t="s">
        <v>102</v>
      </c>
      <c r="W633" s="35">
        <v>25.240998999999999</v>
      </c>
      <c r="X633" s="35">
        <v>-3.1199999999999999E-3</v>
      </c>
      <c r="Y633" s="35">
        <v>-158000</v>
      </c>
      <c r="Z633" s="35">
        <v>0</v>
      </c>
      <c r="AA633" s="35">
        <v>0</v>
      </c>
      <c r="AB633" s="35">
        <v>-6267</v>
      </c>
      <c r="AC633" s="35">
        <v>720</v>
      </c>
      <c r="AD633" s="35">
        <v>280</v>
      </c>
      <c r="AE633" s="35" t="s">
        <v>102</v>
      </c>
      <c r="AF633" s="35">
        <v>20.379999000000002</v>
      </c>
      <c r="AG633" s="35">
        <v>-3.6999999999999999E-4</v>
      </c>
      <c r="AH633" s="35">
        <v>15300</v>
      </c>
      <c r="AI633" s="35">
        <v>0</v>
      </c>
      <c r="AJ633" s="35">
        <v>0</v>
      </c>
      <c r="AK633" s="35">
        <v>-4154</v>
      </c>
      <c r="AL633" s="35">
        <v>1400</v>
      </c>
      <c r="AM633" s="35">
        <v>3070</v>
      </c>
      <c r="AN633" s="35" t="s">
        <v>92</v>
      </c>
      <c r="AO633" s="35">
        <v>21.450001</v>
      </c>
      <c r="AP633" s="35">
        <v>0</v>
      </c>
      <c r="AQ633" s="35">
        <v>0</v>
      </c>
      <c r="AR633" s="35">
        <v>0</v>
      </c>
      <c r="AS633" s="35">
        <v>0</v>
      </c>
      <c r="AT633" s="35">
        <v>-3296</v>
      </c>
      <c r="AU633" s="42">
        <v>1600</v>
      </c>
      <c r="AV633" s="35">
        <v>49.296799999999998</v>
      </c>
      <c r="AW633" s="35">
        <v>-381.67342786501581</v>
      </c>
      <c r="AX633" s="35">
        <v>-3.2211000000000004E-2</v>
      </c>
      <c r="AY633" s="35">
        <v>39689</v>
      </c>
      <c r="AZ633" s="35">
        <v>2294.3559599999999</v>
      </c>
      <c r="BA633" s="35">
        <v>1.7538700000000001E-6</v>
      </c>
      <c r="BB633" s="35">
        <v>-26246.690399999999</v>
      </c>
      <c r="BC633" s="35">
        <v>368.3</v>
      </c>
      <c r="BD633" s="35">
        <v>47.033799999999999</v>
      </c>
      <c r="BE633" s="35">
        <v>-366.49048217907512</v>
      </c>
      <c r="BF633" s="35">
        <v>-3.0464999999999999E-2</v>
      </c>
      <c r="BG633" s="35">
        <v>117489</v>
      </c>
      <c r="BH633" s="35">
        <v>2294.3559599999999</v>
      </c>
      <c r="BI633" s="35">
        <v>1.7538700000000001E-6</v>
      </c>
      <c r="BJ633" s="35">
        <v>-27361.798999999999</v>
      </c>
      <c r="BK633" s="35">
        <v>376</v>
      </c>
      <c r="BL633" s="35">
        <v>27.0328008</v>
      </c>
      <c r="BM633" s="35">
        <v>-245.61288374022803</v>
      </c>
      <c r="BN633" s="35">
        <v>-9.6250000000000016E-3</v>
      </c>
      <c r="BO633" s="35">
        <v>152989</v>
      </c>
      <c r="BP633" s="35">
        <v>2294.3559599999999</v>
      </c>
      <c r="BQ633" s="35">
        <v>1.7538700000000001E-6</v>
      </c>
      <c r="BR633" s="35">
        <v>-31259.798999999999</v>
      </c>
      <c r="BS633" s="35">
        <v>388.36</v>
      </c>
      <c r="BT633" s="35">
        <v>18.905800899999999</v>
      </c>
      <c r="BU633" s="35">
        <v>-197.68735465490369</v>
      </c>
      <c r="BV633" s="35">
        <v>2.8860000000000001E-3</v>
      </c>
      <c r="BW633" s="35">
        <v>152989</v>
      </c>
      <c r="BX633" s="35">
        <v>2294.3559599999999</v>
      </c>
      <c r="BY633" s="35">
        <v>1.7538700000000001E-6</v>
      </c>
      <c r="BZ633" s="35">
        <v>-32942.0481803</v>
      </c>
      <c r="CA633" s="35">
        <v>432</v>
      </c>
      <c r="CB633" s="35">
        <v>24.329800899999999</v>
      </c>
      <c r="CC633" s="35">
        <v>-223.7153686888868</v>
      </c>
      <c r="CD633" s="35">
        <v>-7.9830000000000005E-3</v>
      </c>
      <c r="CE633" s="35">
        <v>697989</v>
      </c>
      <c r="CF633" s="35">
        <v>2294.3559599999999</v>
      </c>
      <c r="CG633" s="35">
        <v>1.7538700000000001E-6</v>
      </c>
      <c r="CH633" s="35">
        <v>-35150.444499999998</v>
      </c>
      <c r="CI633" s="35">
        <v>720</v>
      </c>
      <c r="CJ633" s="35">
        <v>29.190800899999996</v>
      </c>
      <c r="CK633" s="35">
        <v>-256.81984879960368</v>
      </c>
      <c r="CL633" s="35">
        <v>-1.0732999999999999E-2</v>
      </c>
      <c r="CM633" s="35">
        <v>784639</v>
      </c>
      <c r="CN633" s="35">
        <v>2294.3559599999999</v>
      </c>
      <c r="CO633" s="35">
        <v>1.7538700000000001E-6</v>
      </c>
      <c r="CP633" s="35">
        <v>-33037.444499999998</v>
      </c>
      <c r="CQ633" s="35">
        <v>881.8</v>
      </c>
      <c r="CR633" s="35">
        <v>30.0666008</v>
      </c>
      <c r="CS633" s="35">
        <v>-247.36200608633484</v>
      </c>
      <c r="CT633" s="35">
        <v>-1.217157E-2</v>
      </c>
      <c r="CU633" s="35">
        <v>225657.5</v>
      </c>
      <c r="CV633" s="35">
        <v>2294.3559599999999</v>
      </c>
      <c r="CW633" s="35">
        <v>1.74487E-6</v>
      </c>
      <c r="CX633" s="35">
        <v>-44857.062400000003</v>
      </c>
      <c r="CY633" s="35">
        <v>1357.6</v>
      </c>
      <c r="CZ633" s="35">
        <v>-0.69619880000000123</v>
      </c>
      <c r="DA633" s="35">
        <v>15.926221913761307</v>
      </c>
      <c r="DB633" s="35">
        <v>6.0242999999999994E-4</v>
      </c>
      <c r="DC633" s="35">
        <v>-6331.5</v>
      </c>
      <c r="DD633" s="35">
        <v>0</v>
      </c>
      <c r="DE633" s="35">
        <v>-8.9999999999999995E-9</v>
      </c>
      <c r="DF633" s="35">
        <v>-35483.830999999998</v>
      </c>
      <c r="DG633" s="35">
        <v>1400</v>
      </c>
      <c r="DH633" s="35">
        <v>-1.7662008</v>
      </c>
      <c r="DI633" s="35">
        <v>23.586801639830234</v>
      </c>
      <c r="DJ633" s="35">
        <v>2.3243E-4</v>
      </c>
      <c r="DK633" s="35">
        <v>-13981.5</v>
      </c>
      <c r="DL633" s="35">
        <v>0</v>
      </c>
      <c r="DM633" s="35">
        <v>-8.9999999999999995E-9</v>
      </c>
      <c r="DN633" s="35">
        <v>-34625.830999999998</v>
      </c>
      <c r="DO633" s="42">
        <v>1600</v>
      </c>
      <c r="DP633" s="35">
        <v>2</v>
      </c>
      <c r="DQ633" s="35">
        <v>25</v>
      </c>
      <c r="DR633" s="35">
        <v>2</v>
      </c>
      <c r="DS633" s="35">
        <v>81</v>
      </c>
      <c r="DT633" s="35">
        <v>1</v>
      </c>
      <c r="DU633" s="26"/>
      <c r="DV633" s="26"/>
      <c r="DW633" s="26"/>
      <c r="DX633" s="26"/>
      <c r="DY633" s="26"/>
      <c r="DZ633" s="26"/>
      <c r="EA633" s="26"/>
      <c r="EB633" s="26"/>
      <c r="EC633" s="26"/>
      <c r="ED633" s="26"/>
      <c r="EE633" s="26"/>
      <c r="EF633" s="26"/>
      <c r="EG633" s="26"/>
      <c r="EH633" s="26"/>
      <c r="EI633" s="26"/>
      <c r="EJ633" s="26"/>
      <c r="EK633" s="26"/>
      <c r="EL633" s="26"/>
      <c r="EM633" s="26"/>
      <c r="EN633" s="26"/>
      <c r="EO633" s="26"/>
      <c r="EP633" s="26"/>
      <c r="EQ633" s="26"/>
      <c r="ER633" s="26"/>
      <c r="ES633" s="26"/>
      <c r="ET633" s="26"/>
      <c r="EU633" s="26"/>
      <c r="EV633" s="26"/>
      <c r="EW633" s="26"/>
      <c r="EX633" s="26"/>
      <c r="EY633" s="26"/>
      <c r="EZ633" s="26"/>
      <c r="FA633" s="26"/>
      <c r="FB633" s="26"/>
      <c r="FC633" s="26"/>
      <c r="FD633" s="26"/>
      <c r="FE633" s="26"/>
      <c r="FF633" s="26"/>
      <c r="FG633" s="26"/>
      <c r="FH633" s="26"/>
      <c r="FI633" s="26"/>
      <c r="FJ633" s="26"/>
    </row>
    <row r="634" spans="1:166" x14ac:dyDescent="0.2">
      <c r="A634" s="35" t="s">
        <v>1725</v>
      </c>
      <c r="B634" s="35" t="s">
        <v>223</v>
      </c>
      <c r="C634" s="35" t="s">
        <v>1726</v>
      </c>
      <c r="E634" s="36">
        <v>223.15560000000002</v>
      </c>
      <c r="F634" s="35">
        <v>3.605</v>
      </c>
      <c r="G634" s="35">
        <v>-179600</v>
      </c>
      <c r="H634" s="35">
        <v>43.6</v>
      </c>
      <c r="I634" s="47">
        <v>900</v>
      </c>
      <c r="J634" s="35" t="s">
        <v>1727</v>
      </c>
      <c r="K634" s="35">
        <v>4</v>
      </c>
      <c r="L634" s="35">
        <v>1</v>
      </c>
      <c r="M634" s="35">
        <v>4</v>
      </c>
      <c r="N634" s="41">
        <v>18.520099999999999</v>
      </c>
      <c r="O634" s="35">
        <v>2.3024800000000002E-2</v>
      </c>
      <c r="P634" s="35">
        <v>-5642.3500999999997</v>
      </c>
      <c r="Q634" s="35">
        <v>0</v>
      </c>
      <c r="R634" s="35">
        <v>-4.9243800000000001E-6</v>
      </c>
      <c r="S634" s="35">
        <v>-7419</v>
      </c>
      <c r="T634" s="42">
        <v>900</v>
      </c>
      <c r="U634" s="35">
        <v>61.710899799999993</v>
      </c>
      <c r="V634" s="35">
        <v>-405.55581609327601</v>
      </c>
      <c r="W634" s="35">
        <v>-3.8443154E-2</v>
      </c>
      <c r="X634" s="35">
        <v>297745.82494999998</v>
      </c>
      <c r="Y634" s="35">
        <v>3290.8039599999997</v>
      </c>
      <c r="Z634" s="35">
        <v>4.2808603000000004E-6</v>
      </c>
      <c r="AA634" s="35">
        <v>-194799.71779999998</v>
      </c>
      <c r="AB634" s="35">
        <v>368.3</v>
      </c>
      <c r="AC634" s="35">
        <v>59.447899800000002</v>
      </c>
      <c r="AD634" s="35">
        <v>-390.37287040733548</v>
      </c>
      <c r="AE634" s="35">
        <v>-3.6697154000000003E-2</v>
      </c>
      <c r="AF634" s="35">
        <v>375545.82494999998</v>
      </c>
      <c r="AG634" s="35">
        <v>3290.8039599999997</v>
      </c>
      <c r="AH634" s="35">
        <v>4.2808603000000004E-6</v>
      </c>
      <c r="AI634" s="35">
        <v>-195914.82639999999</v>
      </c>
      <c r="AJ634" s="35">
        <v>388.36</v>
      </c>
      <c r="AK634" s="35">
        <v>51.320899900000001</v>
      </c>
      <c r="AL634" s="35">
        <v>-342.44734132201114</v>
      </c>
      <c r="AM634" s="35">
        <v>-2.4186154000000001E-2</v>
      </c>
      <c r="AN634" s="35">
        <v>375545.82494999998</v>
      </c>
      <c r="AO634" s="35">
        <v>3290.8039599999997</v>
      </c>
      <c r="AP634" s="35">
        <v>4.2808603000000004E-6</v>
      </c>
      <c r="AQ634" s="35">
        <v>-197597.07558030001</v>
      </c>
      <c r="AR634" s="35">
        <v>432</v>
      </c>
      <c r="AS634" s="35">
        <v>56.744899899999993</v>
      </c>
      <c r="AT634" s="35">
        <v>-368.47535535599422</v>
      </c>
      <c r="AU634" s="35">
        <v>-3.5055154000000005E-2</v>
      </c>
      <c r="AV634" s="35">
        <v>920545.82495000004</v>
      </c>
      <c r="AW634" s="35">
        <v>3290.8039599999997</v>
      </c>
      <c r="AX634" s="35">
        <v>4.2808603000000004E-6</v>
      </c>
      <c r="AY634" s="35">
        <v>-199805.4719</v>
      </c>
      <c r="AZ634" s="42">
        <v>900</v>
      </c>
      <c r="BA634" s="35">
        <v>3</v>
      </c>
      <c r="BB634" s="35">
        <v>25</v>
      </c>
      <c r="BC634" s="35">
        <v>2</v>
      </c>
      <c r="BD634" s="35">
        <v>81</v>
      </c>
      <c r="BE634" s="35">
        <v>1</v>
      </c>
      <c r="BF634" s="35">
        <v>65</v>
      </c>
      <c r="BG634" s="35">
        <v>2</v>
      </c>
      <c r="BH634" s="26"/>
      <c r="BI634" s="26"/>
      <c r="BJ634" s="26"/>
      <c r="BK634" s="26"/>
      <c r="BL634" s="26"/>
      <c r="BM634" s="26"/>
      <c r="BN634" s="26"/>
      <c r="BO634" s="26"/>
      <c r="BP634" s="26"/>
      <c r="BQ634" s="26"/>
      <c r="BR634" s="26"/>
      <c r="BS634" s="26"/>
      <c r="BT634" s="26"/>
      <c r="BU634" s="26"/>
      <c r="BV634" s="26"/>
      <c r="BW634" s="26"/>
      <c r="BX634" s="26"/>
      <c r="BY634" s="26"/>
      <c r="BZ634" s="26"/>
      <c r="CA634" s="26"/>
      <c r="CB634" s="26"/>
      <c r="CC634" s="26"/>
      <c r="CD634" s="26"/>
      <c r="CE634" s="26"/>
      <c r="CF634" s="26"/>
      <c r="CG634" s="26"/>
      <c r="CH634" s="26"/>
      <c r="CI634" s="26"/>
      <c r="CJ634" s="26"/>
      <c r="CK634" s="26"/>
      <c r="CL634" s="26"/>
      <c r="CM634" s="26"/>
      <c r="CN634" s="26"/>
      <c r="CO634" s="26"/>
      <c r="CP634" s="26"/>
      <c r="CQ634" s="26"/>
      <c r="CR634" s="26"/>
      <c r="CS634" s="26"/>
      <c r="CT634" s="26"/>
      <c r="CU634" s="26"/>
      <c r="CV634" s="26"/>
      <c r="CW634" s="26"/>
      <c r="CX634" s="26"/>
      <c r="CY634" s="26"/>
      <c r="CZ634" s="26"/>
      <c r="DA634" s="26"/>
      <c r="DB634" s="26"/>
      <c r="DC634" s="26"/>
      <c r="DD634" s="26"/>
      <c r="DE634" s="26"/>
      <c r="DF634" s="26"/>
      <c r="DG634" s="26"/>
      <c r="DH634" s="26"/>
      <c r="DI634" s="26"/>
      <c r="DJ634" s="26"/>
      <c r="DK634" s="26"/>
      <c r="DL634" s="26"/>
      <c r="DM634" s="26"/>
      <c r="DN634" s="26"/>
      <c r="DO634" s="26"/>
      <c r="DP634" s="26"/>
      <c r="DQ634" s="26"/>
      <c r="DR634" s="26"/>
      <c r="DS634" s="26"/>
      <c r="DT634" s="26"/>
      <c r="DU634" s="26"/>
      <c r="DV634" s="26"/>
      <c r="DW634" s="26"/>
      <c r="DX634" s="26"/>
      <c r="DY634" s="26"/>
      <c r="DZ634" s="26"/>
      <c r="EA634" s="26"/>
      <c r="EB634" s="26"/>
      <c r="EC634" s="26"/>
      <c r="ED634" s="26"/>
      <c r="EE634" s="26"/>
      <c r="EF634" s="26"/>
      <c r="EG634" s="26"/>
      <c r="EH634" s="26"/>
      <c r="EI634" s="26"/>
      <c r="EJ634" s="26"/>
      <c r="EK634" s="26"/>
      <c r="EL634" s="26"/>
      <c r="EM634" s="26"/>
      <c r="EN634" s="26"/>
      <c r="EO634" s="26"/>
      <c r="EP634" s="26"/>
      <c r="EQ634" s="26"/>
      <c r="ER634" s="26"/>
      <c r="ES634" s="26"/>
      <c r="ET634" s="26"/>
      <c r="EU634" s="26"/>
      <c r="EV634" s="26"/>
      <c r="EW634" s="26"/>
      <c r="EX634" s="26"/>
      <c r="EY634" s="26"/>
      <c r="EZ634" s="26"/>
      <c r="FA634" s="26"/>
      <c r="FB634" s="26"/>
      <c r="FC634" s="26"/>
      <c r="FD634" s="26"/>
      <c r="FE634" s="26"/>
      <c r="FF634" s="26"/>
      <c r="FG634" s="26"/>
      <c r="FH634" s="26"/>
      <c r="FI634" s="26"/>
      <c r="FJ634" s="26"/>
    </row>
    <row r="635" spans="1:166" x14ac:dyDescent="0.2">
      <c r="A635" s="35" t="s">
        <v>1728</v>
      </c>
      <c r="B635" s="35" t="s">
        <v>223</v>
      </c>
      <c r="C635" s="35" t="s">
        <v>1729</v>
      </c>
      <c r="E635" s="36">
        <v>239.155</v>
      </c>
      <c r="F635" s="35">
        <v>4.17</v>
      </c>
      <c r="G635" s="35">
        <v>-219100</v>
      </c>
      <c r="H635" s="35">
        <v>40.357999999999997</v>
      </c>
      <c r="I635" s="47">
        <v>1300</v>
      </c>
      <c r="J635" s="35" t="s">
        <v>1730</v>
      </c>
      <c r="K635" s="35">
        <v>4</v>
      </c>
      <c r="L635" s="35">
        <v>1</v>
      </c>
      <c r="M635" s="35">
        <v>5</v>
      </c>
      <c r="N635" s="41">
        <v>204.89</v>
      </c>
      <c r="O635" s="35">
        <v>-5.4794000000000002E-2</v>
      </c>
      <c r="P635" s="35">
        <v>-1901510</v>
      </c>
      <c r="Q635" s="35">
        <v>-5656.9701999999997</v>
      </c>
      <c r="R635" s="35">
        <v>1.36905E-5</v>
      </c>
      <c r="S635" s="35">
        <v>47477</v>
      </c>
      <c r="T635" s="42">
        <v>1300</v>
      </c>
      <c r="U635" s="35">
        <v>-118.23545019999999</v>
      </c>
      <c r="V635" s="35">
        <v>1093.7609286969659</v>
      </c>
      <c r="W635" s="35">
        <v>3.9143807500000002E-2</v>
      </c>
      <c r="X635" s="35">
        <v>-613593.5</v>
      </c>
      <c r="Y635" s="35">
        <v>-7774.0244399999992</v>
      </c>
      <c r="Z635" s="35">
        <v>-5.0103796250000004E-6</v>
      </c>
      <c r="AA635" s="35">
        <v>-179904.47464999999</v>
      </c>
      <c r="AB635" s="35">
        <v>368.3</v>
      </c>
      <c r="AC635" s="35">
        <v>-120.49845019999998</v>
      </c>
      <c r="AD635" s="35">
        <v>1108.9438743829066</v>
      </c>
      <c r="AE635" s="35">
        <v>4.08898075E-2</v>
      </c>
      <c r="AF635" s="35">
        <v>-535793.5</v>
      </c>
      <c r="AG635" s="35">
        <v>-7774.0244399999992</v>
      </c>
      <c r="AH635" s="35">
        <v>-5.0103796250000004E-6</v>
      </c>
      <c r="AI635" s="35">
        <v>-181019.58325</v>
      </c>
      <c r="AJ635" s="35">
        <v>388.36</v>
      </c>
      <c r="AK635" s="35">
        <v>-128.62545009999999</v>
      </c>
      <c r="AL635" s="35">
        <v>1156.8694034682308</v>
      </c>
      <c r="AM635" s="35">
        <v>5.3400807500000001E-2</v>
      </c>
      <c r="AN635" s="35">
        <v>-535793.5</v>
      </c>
      <c r="AO635" s="35">
        <v>-7774.0244399999992</v>
      </c>
      <c r="AP635" s="35">
        <v>-5.0103796250000004E-6</v>
      </c>
      <c r="AQ635" s="35">
        <v>-182701.83243030001</v>
      </c>
      <c r="AR635" s="35">
        <v>432</v>
      </c>
      <c r="AS635" s="35">
        <v>-123.20145009999999</v>
      </c>
      <c r="AT635" s="35">
        <v>1130.8413894342477</v>
      </c>
      <c r="AU635" s="35">
        <v>4.2531807500000005E-2</v>
      </c>
      <c r="AV635" s="35">
        <v>9206.5</v>
      </c>
      <c r="AW635" s="35">
        <v>-7774.0244399999992</v>
      </c>
      <c r="AX635" s="35">
        <v>-5.0103796250000004E-6</v>
      </c>
      <c r="AY635" s="35">
        <v>-184910.22875000001</v>
      </c>
      <c r="AZ635" s="35">
        <v>881.8</v>
      </c>
      <c r="BA635" s="35">
        <v>-122.32565019999998</v>
      </c>
      <c r="BB635" s="35">
        <v>1140.2992321475169</v>
      </c>
      <c r="BC635" s="35">
        <v>4.1093237500000004E-2</v>
      </c>
      <c r="BD635" s="35">
        <v>-549775</v>
      </c>
      <c r="BE635" s="35">
        <v>-7774.0244399999992</v>
      </c>
      <c r="BF635" s="35">
        <v>-5.0193796249999998E-6</v>
      </c>
      <c r="BG635" s="35">
        <v>-196729.84664999999</v>
      </c>
      <c r="BH635" s="42">
        <v>1300</v>
      </c>
      <c r="BI635" s="35">
        <v>3</v>
      </c>
      <c r="BJ635" s="35">
        <v>25</v>
      </c>
      <c r="BK635" s="35">
        <v>2</v>
      </c>
      <c r="BL635" s="35">
        <v>81</v>
      </c>
      <c r="BM635" s="35">
        <v>1</v>
      </c>
      <c r="BN635" s="35">
        <v>65</v>
      </c>
      <c r="BO635" s="35">
        <v>2.5</v>
      </c>
      <c r="BP635" s="26"/>
      <c r="BQ635" s="26"/>
      <c r="BR635" s="26"/>
      <c r="BS635" s="26"/>
      <c r="BT635" s="26"/>
      <c r="BU635" s="26"/>
      <c r="BV635" s="26"/>
      <c r="BW635" s="26"/>
      <c r="BX635" s="26"/>
      <c r="BY635" s="26"/>
      <c r="BZ635" s="26"/>
      <c r="CA635" s="26"/>
      <c r="CB635" s="26"/>
      <c r="CC635" s="26"/>
      <c r="CD635" s="26"/>
      <c r="CE635" s="26"/>
      <c r="CF635" s="26"/>
      <c r="CG635" s="26"/>
      <c r="CH635" s="26"/>
      <c r="CI635" s="26"/>
      <c r="CJ635" s="26"/>
      <c r="CK635" s="26"/>
      <c r="CL635" s="26"/>
      <c r="CM635" s="26"/>
      <c r="CN635" s="26"/>
      <c r="CO635" s="26"/>
      <c r="CP635" s="26"/>
      <c r="CQ635" s="26"/>
      <c r="CR635" s="26"/>
      <c r="CS635" s="26"/>
      <c r="CT635" s="26"/>
      <c r="CU635" s="26"/>
      <c r="CV635" s="26"/>
      <c r="CW635" s="26"/>
      <c r="CX635" s="26"/>
      <c r="CY635" s="26"/>
      <c r="CZ635" s="26"/>
      <c r="DA635" s="26"/>
      <c r="DB635" s="26"/>
      <c r="DC635" s="26"/>
      <c r="DD635" s="26"/>
      <c r="DE635" s="26"/>
      <c r="DF635" s="26"/>
      <c r="DG635" s="26"/>
      <c r="DH635" s="26"/>
      <c r="DI635" s="26"/>
      <c r="DJ635" s="26"/>
      <c r="DK635" s="26"/>
      <c r="DL635" s="26"/>
      <c r="DM635" s="26"/>
      <c r="DN635" s="26"/>
      <c r="DO635" s="26"/>
      <c r="DP635" s="26"/>
      <c r="DQ635" s="26"/>
      <c r="DR635" s="26"/>
      <c r="DS635" s="26"/>
      <c r="DT635" s="26"/>
      <c r="DU635" s="26"/>
      <c r="DV635" s="26"/>
      <c r="DW635" s="26"/>
      <c r="DX635" s="26"/>
      <c r="DY635" s="26"/>
      <c r="DZ635" s="26"/>
      <c r="EA635" s="26"/>
      <c r="EB635" s="26"/>
      <c r="EC635" s="26"/>
      <c r="ED635" s="26"/>
      <c r="EE635" s="26"/>
      <c r="EF635" s="26"/>
      <c r="EG635" s="26"/>
      <c r="EH635" s="26"/>
      <c r="EI635" s="26"/>
      <c r="EJ635" s="26"/>
      <c r="EK635" s="26"/>
      <c r="EL635" s="26"/>
      <c r="EM635" s="26"/>
      <c r="EN635" s="26"/>
      <c r="EO635" s="26"/>
      <c r="EP635" s="26"/>
      <c r="EQ635" s="26"/>
      <c r="ER635" s="26"/>
      <c r="ES635" s="26"/>
      <c r="ET635" s="26"/>
      <c r="EU635" s="26"/>
      <c r="EV635" s="26"/>
      <c r="EW635" s="26"/>
      <c r="EX635" s="26"/>
      <c r="EY635" s="26"/>
      <c r="EZ635" s="26"/>
      <c r="FA635" s="26"/>
      <c r="FB635" s="26"/>
      <c r="FC635" s="26"/>
      <c r="FD635" s="26"/>
      <c r="FE635" s="26"/>
      <c r="FF635" s="26"/>
      <c r="FG635" s="26"/>
      <c r="FH635" s="26"/>
      <c r="FI635" s="26"/>
      <c r="FJ635" s="26"/>
    </row>
    <row r="636" spans="1:166" x14ac:dyDescent="0.2">
      <c r="A636" s="35" t="s">
        <v>1731</v>
      </c>
      <c r="B636" s="35" t="s">
        <v>223</v>
      </c>
      <c r="C636" s="35" t="s">
        <v>1732</v>
      </c>
      <c r="D636" s="35" t="s">
        <v>1733</v>
      </c>
      <c r="E636" s="36">
        <v>206.05199999999999</v>
      </c>
      <c r="F636" s="35">
        <v>6.7489999999999997</v>
      </c>
      <c r="G636" s="35">
        <v>-15600</v>
      </c>
      <c r="H636" s="35">
        <v>31</v>
      </c>
      <c r="I636" s="35">
        <v>1000</v>
      </c>
      <c r="J636" s="35" t="s">
        <v>1734</v>
      </c>
      <c r="K636" s="35">
        <v>4</v>
      </c>
      <c r="L636" s="35">
        <v>2</v>
      </c>
      <c r="M636" s="35">
        <v>3</v>
      </c>
      <c r="N636" s="41">
        <v>14.115</v>
      </c>
      <c r="O636" s="35">
        <v>8.8800000000000007E-3</v>
      </c>
      <c r="P636" s="35">
        <v>0</v>
      </c>
      <c r="Q636" s="35">
        <v>0</v>
      </c>
      <c r="R636" s="35">
        <v>0</v>
      </c>
      <c r="S636" s="35">
        <v>-4998</v>
      </c>
      <c r="T636" s="35">
        <v>395.4</v>
      </c>
      <c r="U636" s="35">
        <v>1628</v>
      </c>
      <c r="V636" s="35" t="s">
        <v>102</v>
      </c>
      <c r="W636" s="35">
        <v>19.832198999999999</v>
      </c>
      <c r="X636" s="35">
        <v>-1.1215800000000001E-4</v>
      </c>
      <c r="Y636" s="35">
        <v>-52356.800999999999</v>
      </c>
      <c r="Z636" s="35">
        <v>0</v>
      </c>
      <c r="AA636" s="35">
        <v>0</v>
      </c>
      <c r="AB636" s="35">
        <v>-4092</v>
      </c>
      <c r="AC636" s="42">
        <v>1000</v>
      </c>
      <c r="AD636" s="35">
        <v>37.7097999</v>
      </c>
      <c r="AE636" s="35">
        <v>-309.75682556648013</v>
      </c>
      <c r="AF636" s="35">
        <v>-2.0470000000000002E-2</v>
      </c>
      <c r="AG636" s="35">
        <v>223939</v>
      </c>
      <c r="AH636" s="35">
        <v>2294.3559599999999</v>
      </c>
      <c r="AI636" s="35">
        <v>1.7538700000000001E-6</v>
      </c>
      <c r="AJ636" s="35">
        <v>-27394.278599999998</v>
      </c>
      <c r="AK636" s="35">
        <v>395.4</v>
      </c>
      <c r="AL636" s="35">
        <v>31.992600900000003</v>
      </c>
      <c r="AM636" s="35">
        <v>-281.24715234929874</v>
      </c>
      <c r="AN636" s="35">
        <v>-1.1477842000000002E-2</v>
      </c>
      <c r="AO636" s="35">
        <v>197760.59950000001</v>
      </c>
      <c r="AP636" s="35">
        <v>2294.3559599999999</v>
      </c>
      <c r="AQ636" s="35">
        <v>1.7538700000000001E-6</v>
      </c>
      <c r="AR636" s="35">
        <v>-26488.278599999998</v>
      </c>
      <c r="AS636" s="35">
        <v>494.3</v>
      </c>
      <c r="AT636" s="35">
        <v>44.453600999999992</v>
      </c>
      <c r="AU636" s="35">
        <v>-358.08803537117251</v>
      </c>
      <c r="AV636" s="35">
        <v>-2.3920841999999998E-2</v>
      </c>
      <c r="AW636" s="35">
        <v>22743.0995</v>
      </c>
      <c r="AX636" s="35">
        <v>2294.3559599999999</v>
      </c>
      <c r="AY636" s="35">
        <v>3.9985050000000003E-6</v>
      </c>
      <c r="AZ636" s="35">
        <v>-23590.7078</v>
      </c>
      <c r="BA636" s="42">
        <v>1000</v>
      </c>
      <c r="BB636" s="35">
        <v>2</v>
      </c>
      <c r="BC636" s="35">
        <v>25</v>
      </c>
      <c r="BD636" s="35">
        <v>2</v>
      </c>
      <c r="BE636" s="35">
        <v>84</v>
      </c>
      <c r="BF636" s="35">
        <v>1</v>
      </c>
      <c r="BG636" s="26"/>
      <c r="BH636" s="26"/>
      <c r="BI636" s="26"/>
      <c r="BJ636" s="26"/>
      <c r="BK636" s="26"/>
      <c r="BL636" s="26"/>
      <c r="BM636" s="26"/>
      <c r="BN636" s="26"/>
      <c r="BO636" s="26"/>
      <c r="BP636" s="26"/>
      <c r="BQ636" s="26"/>
      <c r="BR636" s="26"/>
      <c r="BS636" s="26"/>
      <c r="BT636" s="26"/>
      <c r="BU636" s="26"/>
      <c r="BV636" s="26"/>
      <c r="BW636" s="26"/>
      <c r="BX636" s="26"/>
      <c r="BY636" s="26"/>
      <c r="BZ636" s="26"/>
      <c r="CA636" s="26"/>
      <c r="CB636" s="26"/>
      <c r="CC636" s="26"/>
      <c r="CD636" s="26"/>
      <c r="CE636" s="26"/>
      <c r="CF636" s="26"/>
      <c r="CG636" s="26"/>
      <c r="CH636" s="26"/>
      <c r="CI636" s="26"/>
      <c r="CJ636" s="26"/>
      <c r="CK636" s="26"/>
      <c r="CL636" s="26"/>
      <c r="CM636" s="26"/>
      <c r="CN636" s="26"/>
      <c r="CO636" s="26"/>
      <c r="CP636" s="26"/>
      <c r="CQ636" s="26"/>
      <c r="CR636" s="26"/>
      <c r="CS636" s="26"/>
      <c r="CT636" s="26"/>
      <c r="CU636" s="26"/>
      <c r="CV636" s="26"/>
      <c r="CW636" s="26"/>
      <c r="CX636" s="26"/>
      <c r="CY636" s="26"/>
      <c r="CZ636" s="26"/>
      <c r="DA636" s="26"/>
      <c r="DB636" s="26"/>
      <c r="DC636" s="26"/>
      <c r="DD636" s="26"/>
      <c r="DE636" s="26"/>
      <c r="DF636" s="26"/>
      <c r="DG636" s="26"/>
      <c r="DH636" s="26"/>
      <c r="DI636" s="26"/>
      <c r="DJ636" s="26"/>
      <c r="DK636" s="26"/>
      <c r="DL636" s="26"/>
      <c r="DM636" s="26"/>
      <c r="DN636" s="26"/>
      <c r="DO636" s="26"/>
      <c r="DP636" s="26"/>
      <c r="DQ636" s="26"/>
      <c r="DR636" s="26"/>
      <c r="DS636" s="26"/>
      <c r="DT636" s="26"/>
      <c r="DU636" s="26"/>
      <c r="DV636" s="26"/>
      <c r="DW636" s="26"/>
      <c r="DX636" s="26"/>
      <c r="DY636" s="26"/>
      <c r="DZ636" s="26"/>
      <c r="EA636" s="26"/>
      <c r="EB636" s="26"/>
      <c r="EC636" s="26"/>
      <c r="ED636" s="26"/>
      <c r="EE636" s="26"/>
      <c r="EF636" s="26"/>
      <c r="EG636" s="26"/>
      <c r="EH636" s="26"/>
      <c r="EI636" s="26"/>
      <c r="EJ636" s="26"/>
      <c r="EK636" s="26"/>
      <c r="EL636" s="26"/>
      <c r="EM636" s="26"/>
      <c r="EN636" s="26"/>
      <c r="EO636" s="26"/>
      <c r="EP636" s="26"/>
      <c r="EQ636" s="26"/>
      <c r="ER636" s="26"/>
      <c r="ES636" s="26"/>
      <c r="ET636" s="26"/>
      <c r="EU636" s="26"/>
      <c r="EV636" s="26"/>
      <c r="EW636" s="26"/>
      <c r="EX636" s="26"/>
      <c r="EY636" s="26"/>
      <c r="EZ636" s="26"/>
      <c r="FA636" s="26"/>
      <c r="FB636" s="26"/>
      <c r="FC636" s="26"/>
      <c r="FD636" s="26"/>
      <c r="FE636" s="26"/>
      <c r="FF636" s="26"/>
      <c r="FG636" s="26"/>
      <c r="FH636" s="26"/>
      <c r="FI636" s="26"/>
      <c r="FJ636" s="26"/>
    </row>
    <row r="637" spans="1:166" x14ac:dyDescent="0.2">
      <c r="A637" s="35" t="s">
        <v>1735</v>
      </c>
      <c r="B637" s="35" t="s">
        <v>223</v>
      </c>
      <c r="C637" s="35" t="s">
        <v>1736</v>
      </c>
      <c r="E637" s="36">
        <v>254.69200000000001</v>
      </c>
      <c r="F637" s="35">
        <v>7.27</v>
      </c>
      <c r="G637" s="35">
        <v>-9100</v>
      </c>
      <c r="H637" s="35">
        <v>28.8</v>
      </c>
      <c r="I637" s="35">
        <v>800</v>
      </c>
      <c r="J637" s="35" t="s">
        <v>1737</v>
      </c>
      <c r="K637" s="35">
        <v>4</v>
      </c>
      <c r="L637" s="35">
        <v>6</v>
      </c>
      <c r="M637" s="35">
        <v>7</v>
      </c>
      <c r="N637" s="41">
        <v>13.358000000000001</v>
      </c>
      <c r="O637" s="35">
        <v>8.4770000000000002E-3</v>
      </c>
      <c r="P637" s="35">
        <v>-12600</v>
      </c>
      <c r="Q637" s="35">
        <v>0</v>
      </c>
      <c r="R637" s="35">
        <v>0</v>
      </c>
      <c r="S637" s="35">
        <v>-4694</v>
      </c>
      <c r="T637" s="35">
        <v>440</v>
      </c>
      <c r="U637" s="35">
        <v>120</v>
      </c>
      <c r="V637" s="35" t="s">
        <v>102</v>
      </c>
      <c r="W637" s="35">
        <v>23.063998999999999</v>
      </c>
      <c r="X637" s="35">
        <v>0</v>
      </c>
      <c r="Y637" s="35">
        <v>0</v>
      </c>
      <c r="Z637" s="35">
        <v>0</v>
      </c>
      <c r="AA637" s="35">
        <v>0</v>
      </c>
      <c r="AB637" s="35">
        <v>-7232</v>
      </c>
      <c r="AC637" s="35">
        <v>526</v>
      </c>
      <c r="AD637" s="35">
        <v>120</v>
      </c>
      <c r="AE637" s="35" t="s">
        <v>102</v>
      </c>
      <c r="AF637" s="35">
        <v>-13.4</v>
      </c>
      <c r="AG637" s="35">
        <v>3.5999999999999997E-2</v>
      </c>
      <c r="AH637" s="35">
        <v>0</v>
      </c>
      <c r="AI637" s="35">
        <v>0</v>
      </c>
      <c r="AJ637" s="35">
        <v>0</v>
      </c>
      <c r="AK637" s="35">
        <v>2108</v>
      </c>
      <c r="AL637" s="35">
        <v>600</v>
      </c>
      <c r="AM637" s="35">
        <v>478</v>
      </c>
      <c r="AN637" s="35" t="s">
        <v>102</v>
      </c>
      <c r="AO637" s="35">
        <v>31.174999</v>
      </c>
      <c r="AP637" s="35">
        <v>0</v>
      </c>
      <c r="AQ637" s="35">
        <v>0</v>
      </c>
      <c r="AR637" s="35">
        <v>0</v>
      </c>
      <c r="AS637" s="35">
        <v>0</v>
      </c>
      <c r="AT637" s="35">
        <v>-11199</v>
      </c>
      <c r="AU637" s="35">
        <v>625</v>
      </c>
      <c r="AV637" s="35">
        <v>622</v>
      </c>
      <c r="AW637" s="35" t="s">
        <v>102</v>
      </c>
      <c r="AX637" s="35">
        <v>27.777000000000001</v>
      </c>
      <c r="AY637" s="35">
        <v>-2.5330000000000001E-3</v>
      </c>
      <c r="AZ637" s="35">
        <v>43800</v>
      </c>
      <c r="BA637" s="35">
        <v>0</v>
      </c>
      <c r="BB637" s="35">
        <v>0</v>
      </c>
      <c r="BC637" s="35">
        <v>-7534.2551000000003</v>
      </c>
      <c r="BD637" s="35">
        <v>750</v>
      </c>
      <c r="BE637" s="35">
        <v>478</v>
      </c>
      <c r="BF637" s="35" t="s">
        <v>102</v>
      </c>
      <c r="BG637" s="35">
        <v>22.707001000000002</v>
      </c>
      <c r="BH637" s="35">
        <v>0</v>
      </c>
      <c r="BI637" s="35">
        <v>0</v>
      </c>
      <c r="BJ637" s="35">
        <v>0</v>
      </c>
      <c r="BK637" s="35">
        <v>0</v>
      </c>
      <c r="BL637" s="35">
        <v>-4620.1671999999999</v>
      </c>
      <c r="BM637" s="42">
        <v>800</v>
      </c>
      <c r="BN637" s="35">
        <v>37.519799899999995</v>
      </c>
      <c r="BO637" s="35">
        <v>-305.64989406835065</v>
      </c>
      <c r="BP637" s="35">
        <v>-1.8564000000000001E-2</v>
      </c>
      <c r="BQ637" s="35">
        <v>226689</v>
      </c>
      <c r="BR637" s="35">
        <v>2294.3559599999999</v>
      </c>
      <c r="BS637" s="35">
        <v>1.7538700000000001E-6</v>
      </c>
      <c r="BT637" s="35">
        <v>-20799.727599999998</v>
      </c>
      <c r="BU637" s="35">
        <v>440</v>
      </c>
      <c r="BV637" s="35">
        <v>27.8138009</v>
      </c>
      <c r="BW637" s="35">
        <v>-244.56561160612779</v>
      </c>
      <c r="BX637" s="35">
        <v>-1.0087E-2</v>
      </c>
      <c r="BY637" s="35">
        <v>232989</v>
      </c>
      <c r="BZ637" s="35">
        <v>2294.3559599999999</v>
      </c>
      <c r="CA637" s="35">
        <v>1.7538700000000001E-6</v>
      </c>
      <c r="CB637" s="35">
        <v>-23337.727599999998</v>
      </c>
      <c r="CC637" s="35">
        <v>526</v>
      </c>
      <c r="CD637" s="35">
        <v>64.277799900000005</v>
      </c>
      <c r="CE637" s="35">
        <v>-471.84368464422369</v>
      </c>
      <c r="CF637" s="35">
        <v>-4.6086999999999996E-2</v>
      </c>
      <c r="CG637" s="35">
        <v>232989</v>
      </c>
      <c r="CH637" s="35">
        <v>2294.3559599999999</v>
      </c>
      <c r="CI637" s="35">
        <v>1.7538700000000001E-6</v>
      </c>
      <c r="CJ637" s="35">
        <v>-13997.7276</v>
      </c>
      <c r="CK637" s="35">
        <v>600</v>
      </c>
      <c r="CL637" s="35">
        <v>19.7028009</v>
      </c>
      <c r="CM637" s="35">
        <v>-186.12221932656021</v>
      </c>
      <c r="CN637" s="35">
        <v>-1.0087E-2</v>
      </c>
      <c r="CO637" s="35">
        <v>232989</v>
      </c>
      <c r="CP637" s="35">
        <v>2294.3559599999999</v>
      </c>
      <c r="CQ637" s="35">
        <v>1.7538700000000001E-6</v>
      </c>
      <c r="CR637" s="35">
        <v>-27304.727599999998</v>
      </c>
      <c r="CS637" s="35">
        <v>625</v>
      </c>
      <c r="CT637" s="35">
        <v>23.100799899999998</v>
      </c>
      <c r="CU637" s="35">
        <v>-215.5010779946129</v>
      </c>
      <c r="CV637" s="35">
        <v>-7.554E-3</v>
      </c>
      <c r="CW637" s="35">
        <v>254889</v>
      </c>
      <c r="CX637" s="35">
        <v>2294.3559599999999</v>
      </c>
      <c r="CY637" s="35">
        <v>1.7538700000000001E-6</v>
      </c>
      <c r="CZ637" s="35">
        <v>-23639.9827</v>
      </c>
      <c r="DA637" s="35">
        <v>722.65</v>
      </c>
      <c r="DB637" s="35">
        <v>27.585799999999999</v>
      </c>
      <c r="DC637" s="35">
        <v>-239.84462497514866</v>
      </c>
      <c r="DD637" s="35">
        <v>-1.0241E-2</v>
      </c>
      <c r="DE637" s="35">
        <v>253889</v>
      </c>
      <c r="DF637" s="35">
        <v>2294.3559599999999</v>
      </c>
      <c r="DG637" s="35">
        <v>1.7538700000000001E-6</v>
      </c>
      <c r="DH637" s="35">
        <v>-25979.343079999999</v>
      </c>
      <c r="DI637" s="35">
        <v>750</v>
      </c>
      <c r="DJ637" s="35">
        <v>32.655799000000002</v>
      </c>
      <c r="DK637" s="35">
        <v>-275.35515517885119</v>
      </c>
      <c r="DL637" s="35">
        <v>-1.2774000000000001E-2</v>
      </c>
      <c r="DM637" s="35">
        <v>231989</v>
      </c>
      <c r="DN637" s="35">
        <v>2294.3559599999999</v>
      </c>
      <c r="DO637" s="35">
        <v>1.7538700000000001E-6</v>
      </c>
      <c r="DP637" s="35">
        <v>-23065.25518</v>
      </c>
      <c r="DQ637" s="42">
        <v>800</v>
      </c>
      <c r="DR637" s="35">
        <v>2</v>
      </c>
      <c r="DS637" s="35">
        <v>25</v>
      </c>
      <c r="DT637" s="35">
        <v>2</v>
      </c>
      <c r="DU637" s="35">
        <v>92</v>
      </c>
      <c r="DV637" s="35">
        <v>1</v>
      </c>
      <c r="DW637" s="26"/>
      <c r="DX637" s="26"/>
      <c r="DY637" s="26"/>
      <c r="DZ637" s="26"/>
      <c r="EA637" s="26"/>
      <c r="EB637" s="26"/>
      <c r="EC637" s="26"/>
      <c r="ED637" s="26"/>
      <c r="EE637" s="26"/>
      <c r="EF637" s="26"/>
      <c r="EG637" s="26"/>
      <c r="EH637" s="26"/>
      <c r="EI637" s="26"/>
      <c r="EJ637" s="26"/>
      <c r="EK637" s="26"/>
      <c r="EL637" s="26"/>
      <c r="EM637" s="26"/>
      <c r="EN637" s="26"/>
      <c r="EO637" s="26"/>
      <c r="EP637" s="26"/>
      <c r="EQ637" s="26"/>
      <c r="ER637" s="26"/>
      <c r="ES637" s="26"/>
      <c r="ET637" s="26"/>
      <c r="EU637" s="26"/>
      <c r="EV637" s="26"/>
      <c r="EW637" s="26"/>
      <c r="EX637" s="26"/>
      <c r="EY637" s="26"/>
      <c r="EZ637" s="26"/>
      <c r="FA637" s="26"/>
      <c r="FB637" s="26"/>
      <c r="FC637" s="26"/>
      <c r="FD637" s="26"/>
      <c r="FE637" s="26"/>
      <c r="FF637" s="26"/>
      <c r="FG637" s="26"/>
      <c r="FH637" s="26"/>
      <c r="FI637" s="26"/>
      <c r="FJ637" s="26"/>
    </row>
    <row r="638" spans="1:166" x14ac:dyDescent="0.2">
      <c r="A638" s="35" t="s">
        <v>1738</v>
      </c>
      <c r="B638" s="35" t="s">
        <v>104</v>
      </c>
      <c r="C638" s="35" t="s">
        <v>1739</v>
      </c>
      <c r="E638" s="36">
        <v>430.35</v>
      </c>
      <c r="F638" s="35">
        <v>1.7600000000000001E-2</v>
      </c>
      <c r="G638" s="35">
        <v>-36200</v>
      </c>
      <c r="H638" s="35">
        <v>108</v>
      </c>
      <c r="I638" s="35">
        <v>1300</v>
      </c>
      <c r="J638" s="35" t="s">
        <v>1740</v>
      </c>
      <c r="K638" s="35">
        <v>2</v>
      </c>
      <c r="L638" s="35">
        <v>1</v>
      </c>
      <c r="M638" s="35">
        <v>2</v>
      </c>
      <c r="N638" s="41">
        <v>31.76</v>
      </c>
      <c r="O638" s="35">
        <v>4.0000000000000003E-5</v>
      </c>
      <c r="P638" s="35">
        <v>109000</v>
      </c>
      <c r="Q638" s="35">
        <v>0</v>
      </c>
      <c r="R638" s="35">
        <v>0</v>
      </c>
      <c r="S638" s="35">
        <v>-9838</v>
      </c>
      <c r="T638" s="42">
        <v>1300</v>
      </c>
      <c r="U638" s="35">
        <v>64.920699999999997</v>
      </c>
      <c r="V638" s="35">
        <v>-548.76331715745368</v>
      </c>
      <c r="W638" s="35">
        <v>-1.9351E-2</v>
      </c>
      <c r="X638" s="35">
        <v>402483.5</v>
      </c>
      <c r="Y638" s="35">
        <v>3441.5339399999998</v>
      </c>
      <c r="Z638" s="35">
        <v>2.6308050000000002E-6</v>
      </c>
      <c r="AA638" s="35">
        <v>-50836.62225</v>
      </c>
      <c r="AB638" s="35">
        <v>332.6</v>
      </c>
      <c r="AC638" s="35">
        <v>51.179200449999996</v>
      </c>
      <c r="AD638" s="35">
        <v>-423.73069337405383</v>
      </c>
      <c r="AE638" s="35">
        <v>-1.91185E-2</v>
      </c>
      <c r="AF638" s="35">
        <v>378933.5</v>
      </c>
      <c r="AG638" s="35">
        <v>3441.5339399999998</v>
      </c>
      <c r="AH638" s="35">
        <v>2.6308050000000002E-6</v>
      </c>
      <c r="AI638" s="35">
        <v>-65837.213699999993</v>
      </c>
      <c r="AJ638" s="42">
        <v>1300</v>
      </c>
      <c r="AK638" s="35">
        <v>2</v>
      </c>
      <c r="AL638" s="35">
        <v>25</v>
      </c>
      <c r="AM638" s="35">
        <v>3</v>
      </c>
      <c r="AN638" s="35">
        <v>14</v>
      </c>
      <c r="AO638" s="35">
        <v>1.5</v>
      </c>
      <c r="AP638" s="26"/>
      <c r="AQ638" s="26"/>
      <c r="AR638" s="26"/>
      <c r="AS638" s="26"/>
      <c r="AT638" s="26"/>
      <c r="AU638" s="26"/>
      <c r="AV638" s="26"/>
      <c r="AW638" s="26"/>
      <c r="AX638" s="26"/>
      <c r="AY638" s="26"/>
      <c r="AZ638" s="26"/>
      <c r="BA638" s="26"/>
      <c r="BB638" s="26"/>
      <c r="BC638" s="26"/>
      <c r="BD638" s="26"/>
      <c r="BE638" s="26"/>
      <c r="BF638" s="26"/>
      <c r="BG638" s="26"/>
      <c r="BH638" s="26"/>
      <c r="BI638" s="26"/>
      <c r="BJ638" s="26"/>
      <c r="BK638" s="26"/>
      <c r="BL638" s="26"/>
      <c r="BM638" s="26"/>
      <c r="BN638" s="26"/>
      <c r="BO638" s="26"/>
      <c r="BP638" s="26"/>
      <c r="BQ638" s="26"/>
      <c r="BR638" s="26"/>
      <c r="BS638" s="26"/>
      <c r="BT638" s="26"/>
      <c r="BU638" s="26"/>
      <c r="BV638" s="26"/>
      <c r="BW638" s="26"/>
      <c r="BX638" s="26"/>
      <c r="BY638" s="26"/>
      <c r="BZ638" s="26"/>
      <c r="CA638" s="26"/>
      <c r="CB638" s="26"/>
      <c r="CC638" s="26"/>
      <c r="CD638" s="26"/>
      <c r="CE638" s="26"/>
      <c r="CF638" s="26"/>
      <c r="CG638" s="26"/>
      <c r="CH638" s="26"/>
      <c r="CI638" s="26"/>
      <c r="CJ638" s="26"/>
      <c r="CK638" s="26"/>
      <c r="CL638" s="26"/>
      <c r="CM638" s="26"/>
      <c r="CN638" s="26"/>
      <c r="CO638" s="26"/>
      <c r="CP638" s="26"/>
      <c r="CQ638" s="26"/>
      <c r="CR638" s="26"/>
      <c r="CS638" s="26"/>
      <c r="CT638" s="26"/>
      <c r="CU638" s="26"/>
      <c r="CV638" s="26"/>
      <c r="CW638" s="26"/>
      <c r="CX638" s="26"/>
      <c r="CY638" s="26"/>
      <c r="CZ638" s="26"/>
      <c r="DA638" s="26"/>
      <c r="DB638" s="26"/>
      <c r="DC638" s="26"/>
      <c r="DD638" s="26"/>
      <c r="DE638" s="26"/>
      <c r="DF638" s="26"/>
      <c r="DG638" s="26"/>
      <c r="DH638" s="26"/>
      <c r="DI638" s="26"/>
      <c r="DJ638" s="26"/>
      <c r="DK638" s="26"/>
      <c r="DL638" s="26"/>
      <c r="DM638" s="26"/>
      <c r="DN638" s="26"/>
      <c r="DO638" s="26"/>
      <c r="DP638" s="26"/>
      <c r="DQ638" s="26"/>
      <c r="DR638" s="26"/>
      <c r="DS638" s="26"/>
      <c r="DT638" s="26"/>
      <c r="DU638" s="26"/>
      <c r="DV638" s="26"/>
      <c r="DW638" s="26"/>
      <c r="DX638" s="26"/>
      <c r="DY638" s="26"/>
      <c r="DZ638" s="26"/>
      <c r="EA638" s="26"/>
      <c r="EB638" s="26"/>
      <c r="EC638" s="26"/>
      <c r="ED638" s="26"/>
      <c r="EE638" s="26"/>
      <c r="EF638" s="26"/>
      <c r="EG638" s="26"/>
      <c r="EH638" s="26"/>
      <c r="EI638" s="26"/>
      <c r="EJ638" s="26"/>
      <c r="EK638" s="26"/>
      <c r="EL638" s="26"/>
      <c r="EM638" s="26"/>
      <c r="EN638" s="26"/>
      <c r="EO638" s="26"/>
      <c r="EP638" s="26"/>
      <c r="EQ638" s="26"/>
      <c r="ER638" s="26"/>
      <c r="ES638" s="26"/>
      <c r="ET638" s="26"/>
      <c r="EU638" s="26"/>
      <c r="EV638" s="26"/>
      <c r="EW638" s="26"/>
      <c r="EX638" s="26"/>
      <c r="EY638" s="26"/>
      <c r="EZ638" s="26"/>
      <c r="FA638" s="26"/>
      <c r="FB638" s="26"/>
      <c r="FC638" s="26"/>
      <c r="FD638" s="26"/>
      <c r="FE638" s="26"/>
      <c r="FF638" s="26"/>
      <c r="FG638" s="26"/>
      <c r="FH638" s="26"/>
      <c r="FI638" s="26"/>
      <c r="FJ638" s="26"/>
    </row>
    <row r="639" spans="1:166" x14ac:dyDescent="0.2">
      <c r="A639" s="35" t="s">
        <v>1741</v>
      </c>
      <c r="B639" s="35" t="s">
        <v>104</v>
      </c>
      <c r="C639" s="35" t="s">
        <v>1742</v>
      </c>
      <c r="E639" s="36">
        <v>296.99610000000001</v>
      </c>
      <c r="F639" s="35">
        <v>1.2149999999999999E-2</v>
      </c>
      <c r="G639" s="35">
        <v>-58900</v>
      </c>
      <c r="H639" s="35">
        <v>102.631</v>
      </c>
      <c r="I639" s="35">
        <v>2000</v>
      </c>
      <c r="J639" s="35" t="s">
        <v>170</v>
      </c>
      <c r="K639" s="35">
        <v>2</v>
      </c>
      <c r="L639" s="35">
        <v>1</v>
      </c>
      <c r="M639" s="35">
        <v>2</v>
      </c>
      <c r="N639" s="41">
        <v>31.693999999999999</v>
      </c>
      <c r="O639" s="35">
        <v>3.1000000000000001E-5</v>
      </c>
      <c r="P639" s="35">
        <v>172500</v>
      </c>
      <c r="Q639" s="35">
        <v>0</v>
      </c>
      <c r="R639" s="35">
        <v>0</v>
      </c>
      <c r="S639" s="35">
        <v>-10031</v>
      </c>
      <c r="T639" s="42">
        <v>2000</v>
      </c>
      <c r="U639" s="35">
        <v>53.171949999999995</v>
      </c>
      <c r="V639" s="35">
        <v>-444.21482908731298</v>
      </c>
      <c r="W639" s="35">
        <v>-1.9495017999999999E-2</v>
      </c>
      <c r="X639" s="35">
        <v>414546.375</v>
      </c>
      <c r="Y639" s="35">
        <v>3617.3207399999997</v>
      </c>
      <c r="Z639" s="35">
        <v>2.6560512750000002E-6</v>
      </c>
      <c r="AA639" s="35">
        <v>-78650.048550000007</v>
      </c>
      <c r="AB639" s="35">
        <v>1357.6</v>
      </c>
      <c r="AC639" s="35">
        <v>7.027750600000001</v>
      </c>
      <c r="AD639" s="35">
        <v>-49.282487087168796</v>
      </c>
      <c r="AE639" s="35">
        <v>-3.34018E-4</v>
      </c>
      <c r="AF639" s="35">
        <v>66562.875</v>
      </c>
      <c r="AG639" s="35">
        <v>175.7868</v>
      </c>
      <c r="AH639" s="35">
        <v>2.5246274999999998E-8</v>
      </c>
      <c r="AI639" s="35">
        <v>-64590.20145</v>
      </c>
      <c r="AJ639" s="42">
        <v>2000</v>
      </c>
      <c r="AK639" s="35">
        <v>2</v>
      </c>
      <c r="AL639" s="35">
        <v>25</v>
      </c>
      <c r="AM639" s="35">
        <v>3</v>
      </c>
      <c r="AN639" s="35">
        <v>20</v>
      </c>
      <c r="AO639" s="35">
        <v>1.5</v>
      </c>
      <c r="AP639" s="26"/>
      <c r="AQ639" s="26"/>
      <c r="AR639" s="26"/>
      <c r="AS639" s="26"/>
      <c r="AT639" s="26"/>
      <c r="AU639" s="26"/>
      <c r="AV639" s="26"/>
      <c r="AW639" s="26"/>
      <c r="AX639" s="26"/>
      <c r="AY639" s="26"/>
      <c r="AZ639" s="26"/>
      <c r="BA639" s="26"/>
      <c r="BB639" s="26"/>
      <c r="BC639" s="26"/>
      <c r="BD639" s="26"/>
      <c r="BE639" s="26"/>
      <c r="BF639" s="26"/>
      <c r="BG639" s="26"/>
      <c r="BH639" s="26"/>
      <c r="BI639" s="26"/>
      <c r="BJ639" s="26"/>
      <c r="BK639" s="26"/>
      <c r="BL639" s="26"/>
      <c r="BM639" s="26"/>
      <c r="BN639" s="26"/>
      <c r="BO639" s="26"/>
      <c r="BP639" s="26"/>
      <c r="BQ639" s="26"/>
      <c r="BR639" s="26"/>
      <c r="BS639" s="26"/>
      <c r="BT639" s="26"/>
      <c r="BU639" s="26"/>
      <c r="BV639" s="26"/>
      <c r="BW639" s="26"/>
      <c r="BX639" s="26"/>
      <c r="BY639" s="26"/>
      <c r="BZ639" s="26"/>
      <c r="CA639" s="26"/>
      <c r="CB639" s="26"/>
      <c r="CC639" s="26"/>
      <c r="CD639" s="26"/>
      <c r="CE639" s="26"/>
      <c r="CF639" s="26"/>
      <c r="CG639" s="26"/>
      <c r="CH639" s="26"/>
      <c r="CI639" s="26"/>
      <c r="CJ639" s="26"/>
      <c r="CK639" s="26"/>
      <c r="CL639" s="26"/>
      <c r="CM639" s="26"/>
      <c r="CN639" s="26"/>
      <c r="CO639" s="26"/>
      <c r="CP639" s="26"/>
      <c r="CQ639" s="26"/>
      <c r="CR639" s="26"/>
      <c r="CS639" s="26"/>
      <c r="CT639" s="26"/>
      <c r="CU639" s="26"/>
      <c r="CV639" s="26"/>
      <c r="CW639" s="26"/>
      <c r="CX639" s="26"/>
      <c r="CY639" s="26"/>
      <c r="CZ639" s="26"/>
      <c r="DA639" s="26"/>
      <c r="DB639" s="26"/>
      <c r="DC639" s="26"/>
      <c r="DD639" s="26"/>
      <c r="DE639" s="26"/>
      <c r="DF639" s="26"/>
      <c r="DG639" s="26"/>
      <c r="DH639" s="26"/>
      <c r="DI639" s="26"/>
      <c r="DJ639" s="26"/>
      <c r="DK639" s="26"/>
      <c r="DL639" s="26"/>
      <c r="DM639" s="26"/>
      <c r="DN639" s="26"/>
      <c r="DO639" s="26"/>
      <c r="DP639" s="26"/>
      <c r="DQ639" s="26"/>
      <c r="DR639" s="26"/>
      <c r="DS639" s="26"/>
      <c r="DT639" s="26"/>
      <c r="DU639" s="26"/>
      <c r="DV639" s="26"/>
      <c r="DW639" s="26"/>
      <c r="DX639" s="26"/>
      <c r="DY639" s="26"/>
      <c r="DZ639" s="26"/>
      <c r="EA639" s="26"/>
      <c r="EB639" s="26"/>
      <c r="EC639" s="26"/>
      <c r="ED639" s="26"/>
      <c r="EE639" s="26"/>
      <c r="EF639" s="26"/>
      <c r="EG639" s="26"/>
      <c r="EH639" s="26"/>
      <c r="EI639" s="26"/>
      <c r="EJ639" s="26"/>
      <c r="EK639" s="26"/>
      <c r="EL639" s="26"/>
      <c r="EM639" s="26"/>
      <c r="EN639" s="26"/>
      <c r="EO639" s="26"/>
      <c r="EP639" s="26"/>
      <c r="EQ639" s="26"/>
      <c r="ER639" s="26"/>
      <c r="ES639" s="26"/>
      <c r="ET639" s="26"/>
      <c r="EU639" s="26"/>
      <c r="EV639" s="26"/>
      <c r="EW639" s="26"/>
      <c r="EX639" s="26"/>
      <c r="EY639" s="26"/>
      <c r="EZ639" s="26"/>
      <c r="FA639" s="26"/>
      <c r="FB639" s="26"/>
      <c r="FC639" s="26"/>
      <c r="FD639" s="26"/>
      <c r="FE639" s="26"/>
      <c r="FF639" s="26"/>
      <c r="FG639" s="26"/>
      <c r="FH639" s="26"/>
      <c r="FI639" s="26"/>
      <c r="FJ639" s="26"/>
    </row>
    <row r="640" spans="1:166" x14ac:dyDescent="0.2">
      <c r="A640" s="35" t="s">
        <v>1743</v>
      </c>
      <c r="B640" s="35" t="s">
        <v>104</v>
      </c>
      <c r="C640" s="35" t="s">
        <v>1744</v>
      </c>
      <c r="E640" s="36">
        <v>571.35140999999999</v>
      </c>
      <c r="F640" s="35">
        <v>2.3369999999999998E-2</v>
      </c>
      <c r="G640" s="35">
        <v>-4000</v>
      </c>
      <c r="H640" s="35">
        <v>111</v>
      </c>
      <c r="I640" s="35">
        <v>1300</v>
      </c>
      <c r="J640" s="35" t="s">
        <v>1745</v>
      </c>
      <c r="K640" s="35">
        <v>2</v>
      </c>
      <c r="L640" s="35">
        <v>1</v>
      </c>
      <c r="M640" s="35">
        <v>3</v>
      </c>
      <c r="N640" s="41">
        <v>31.83</v>
      </c>
      <c r="O640" s="35">
        <v>-1.0000000000000001E-5</v>
      </c>
      <c r="P640" s="35">
        <v>86000</v>
      </c>
      <c r="Q640" s="35">
        <v>0</v>
      </c>
      <c r="R640" s="35">
        <v>0</v>
      </c>
      <c r="S640" s="35">
        <v>-9778</v>
      </c>
      <c r="T640" s="42">
        <v>1300</v>
      </c>
      <c r="U640" s="35">
        <v>57.029700000000005</v>
      </c>
      <c r="V640" s="35">
        <v>-513.42722927670513</v>
      </c>
      <c r="W640" s="35">
        <v>-1.6913000000000001E-2</v>
      </c>
      <c r="X640" s="35">
        <v>390983.5</v>
      </c>
      <c r="Y640" s="35">
        <v>3441.5339399999998</v>
      </c>
      <c r="Z640" s="35">
        <v>2.6308050000000002E-6</v>
      </c>
      <c r="AA640" s="35">
        <v>-20696.175350000001</v>
      </c>
      <c r="AB640" s="35">
        <v>386.8</v>
      </c>
      <c r="AC640" s="35">
        <v>66.6357</v>
      </c>
      <c r="AD640" s="35">
        <v>-564.15017217856882</v>
      </c>
      <c r="AE640" s="35">
        <v>-1.9151000000000001E-2</v>
      </c>
      <c r="AF640" s="35">
        <v>390983.5</v>
      </c>
      <c r="AG640" s="35">
        <v>3441.5339399999998</v>
      </c>
      <c r="AH640" s="35">
        <v>2.6308050000000002E-6</v>
      </c>
      <c r="AI640" s="35">
        <v>-22878.91115</v>
      </c>
      <c r="AJ640" s="35">
        <v>458.4</v>
      </c>
      <c r="AK640" s="35">
        <v>51.125700000000009</v>
      </c>
      <c r="AL640" s="35">
        <v>-420.95578333272027</v>
      </c>
      <c r="AM640" s="35">
        <v>-1.9049E-2</v>
      </c>
      <c r="AN640" s="35">
        <v>379508.5</v>
      </c>
      <c r="AO640" s="35">
        <v>3441.5339399999998</v>
      </c>
      <c r="AP640" s="35">
        <v>2.6308050000000002E-6</v>
      </c>
      <c r="AQ640" s="35">
        <v>-44948.696600000003</v>
      </c>
      <c r="AR640" s="42">
        <v>1300</v>
      </c>
      <c r="AS640" s="35">
        <v>2</v>
      </c>
      <c r="AT640" s="35">
        <v>25</v>
      </c>
      <c r="AU640" s="35">
        <v>3</v>
      </c>
      <c r="AV640" s="35">
        <v>43</v>
      </c>
      <c r="AW640" s="35">
        <v>1.5</v>
      </c>
      <c r="AX640" s="26"/>
      <c r="AY640" s="26"/>
      <c r="AZ640" s="26"/>
      <c r="BA640" s="26"/>
      <c r="BB640" s="26"/>
      <c r="BC640" s="26"/>
      <c r="BD640" s="26"/>
      <c r="BE640" s="26"/>
      <c r="BF640" s="26"/>
      <c r="BG640" s="26"/>
      <c r="BH640" s="26"/>
      <c r="BI640" s="26"/>
      <c r="BJ640" s="26"/>
      <c r="BK640" s="26"/>
      <c r="BL640" s="26"/>
      <c r="BM640" s="26"/>
      <c r="BN640" s="26"/>
      <c r="BO640" s="26"/>
      <c r="BP640" s="26"/>
      <c r="BQ640" s="26"/>
      <c r="BR640" s="26"/>
      <c r="BS640" s="26"/>
      <c r="BT640" s="26"/>
      <c r="BU640" s="26"/>
      <c r="BV640" s="26"/>
      <c r="BW640" s="26"/>
      <c r="BX640" s="26"/>
      <c r="BY640" s="26"/>
      <c r="BZ640" s="26"/>
      <c r="CA640" s="26"/>
      <c r="CB640" s="26"/>
      <c r="CC640" s="26"/>
      <c r="CD640" s="26"/>
      <c r="CE640" s="26"/>
      <c r="CF640" s="26"/>
      <c r="CG640" s="26"/>
      <c r="CH640" s="26"/>
      <c r="CI640" s="26"/>
      <c r="CJ640" s="26"/>
      <c r="CK640" s="26"/>
      <c r="CL640" s="26"/>
      <c r="CM640" s="26"/>
      <c r="CN640" s="26"/>
      <c r="CO640" s="26"/>
      <c r="CP640" s="26"/>
      <c r="CQ640" s="26"/>
      <c r="CR640" s="26"/>
      <c r="CS640" s="26"/>
      <c r="CT640" s="26"/>
      <c r="CU640" s="26"/>
      <c r="CV640" s="26"/>
      <c r="CW640" s="26"/>
      <c r="CX640" s="26"/>
      <c r="CY640" s="26"/>
      <c r="CZ640" s="26"/>
      <c r="DA640" s="26"/>
      <c r="DB640" s="26"/>
      <c r="DC640" s="26"/>
      <c r="DD640" s="26"/>
      <c r="DE640" s="26"/>
      <c r="DF640" s="26"/>
      <c r="DG640" s="26"/>
      <c r="DH640" s="26"/>
      <c r="DI640" s="26"/>
      <c r="DJ640" s="26"/>
      <c r="DK640" s="26"/>
      <c r="DL640" s="26"/>
      <c r="DM640" s="26"/>
      <c r="DN640" s="26"/>
      <c r="DO640" s="26"/>
      <c r="DP640" s="26"/>
      <c r="DQ640" s="26"/>
      <c r="DR640" s="26"/>
      <c r="DS640" s="26"/>
      <c r="DT640" s="26"/>
      <c r="DU640" s="26"/>
      <c r="DV640" s="26"/>
      <c r="DW640" s="26"/>
      <c r="DX640" s="26"/>
      <c r="DY640" s="26"/>
      <c r="DZ640" s="26"/>
      <c r="EA640" s="26"/>
      <c r="EB640" s="26"/>
      <c r="EC640" s="26"/>
      <c r="ED640" s="26"/>
      <c r="EE640" s="26"/>
      <c r="EF640" s="26"/>
      <c r="EG640" s="26"/>
      <c r="EH640" s="26"/>
      <c r="EI640" s="26"/>
      <c r="EJ640" s="26"/>
      <c r="EK640" s="26"/>
      <c r="EL640" s="26"/>
      <c r="EM640" s="26"/>
      <c r="EN640" s="26"/>
      <c r="EO640" s="26"/>
      <c r="EP640" s="26"/>
      <c r="EQ640" s="26"/>
      <c r="ER640" s="26"/>
      <c r="ES640" s="26"/>
      <c r="ET640" s="26"/>
      <c r="EU640" s="26"/>
      <c r="EV640" s="26"/>
      <c r="EW640" s="26"/>
      <c r="EX640" s="26"/>
      <c r="EY640" s="26"/>
      <c r="EZ640" s="26"/>
      <c r="FA640" s="26"/>
      <c r="FB640" s="26"/>
      <c r="FC640" s="26"/>
      <c r="FD640" s="26"/>
      <c r="FE640" s="26"/>
      <c r="FF640" s="26"/>
      <c r="FG640" s="26"/>
      <c r="FH640" s="26"/>
      <c r="FI640" s="26"/>
      <c r="FJ640" s="26"/>
    </row>
    <row r="641" spans="1:166" x14ac:dyDescent="0.2">
      <c r="A641" s="64" t="s">
        <v>1746</v>
      </c>
      <c r="B641" s="35" t="s">
        <v>223</v>
      </c>
      <c r="C641" s="35" t="s">
        <v>1747</v>
      </c>
      <c r="D641" s="35" t="s">
        <v>1748</v>
      </c>
      <c r="E641" s="36">
        <v>180.3477</v>
      </c>
      <c r="G641" s="70">
        <v>-41380</v>
      </c>
      <c r="H641" s="36">
        <v>29.011699999999998</v>
      </c>
      <c r="I641" s="35">
        <v>700</v>
      </c>
      <c r="J641" s="35" t="s">
        <v>1749</v>
      </c>
      <c r="K641" s="51">
        <v>4</v>
      </c>
      <c r="L641" s="35">
        <v>1</v>
      </c>
      <c r="M641" s="35">
        <v>4</v>
      </c>
      <c r="N641" s="71">
        <v>20.163</v>
      </c>
      <c r="O641" s="35">
        <v>5.6971000000000001E-3</v>
      </c>
      <c r="S641" s="67">
        <v>-6518.95</v>
      </c>
      <c r="T641" s="42">
        <v>700</v>
      </c>
      <c r="U641" s="35">
        <v>25.226330000000001</v>
      </c>
      <c r="V641" s="35">
        <v>-191.75209708804405</v>
      </c>
      <c r="W641" s="35">
        <v>-1.6536250000000002E-2</v>
      </c>
      <c r="X641" s="35">
        <v>-83180.225000000006</v>
      </c>
      <c r="Y641" s="35">
        <v>1089.8190809999999</v>
      </c>
      <c r="Z641" s="35">
        <v>1.9552532499999998E-6</v>
      </c>
      <c r="AA641" s="35">
        <v>-44076.996415000001</v>
      </c>
      <c r="AB641" s="35">
        <v>368.3</v>
      </c>
      <c r="AC641" s="35">
        <v>20.700330000000005</v>
      </c>
      <c r="AD641" s="35">
        <v>-161.38620571616272</v>
      </c>
      <c r="AE641" s="35">
        <v>-1.304425E-2</v>
      </c>
      <c r="AF641" s="35">
        <v>72419.774999999994</v>
      </c>
      <c r="AG641" s="35">
        <v>1089.8190809999999</v>
      </c>
      <c r="AH641" s="35">
        <v>1.9552532499999998E-6</v>
      </c>
      <c r="AI641" s="35">
        <v>-46307.213615000001</v>
      </c>
      <c r="AJ641" s="35">
        <v>388.36</v>
      </c>
      <c r="AK641" s="35">
        <v>4.4463299999999997</v>
      </c>
      <c r="AL641" s="35">
        <v>-65.535146153127613</v>
      </c>
      <c r="AM641" s="35">
        <v>1.1977750000000002E-2</v>
      </c>
      <c r="AN641" s="35">
        <v>72419.774999999994</v>
      </c>
      <c r="AO641" s="35">
        <v>1089.8190809999999</v>
      </c>
      <c r="AP641" s="35">
        <v>1.9552532499999998E-6</v>
      </c>
      <c r="AQ641" s="35">
        <v>-49671.662414999999</v>
      </c>
      <c r="AR641" s="42">
        <v>432</v>
      </c>
      <c r="AS641" s="35">
        <v>15.294329999999999</v>
      </c>
      <c r="AT641" s="35">
        <v>-117.59117422109381</v>
      </c>
      <c r="AU641" s="35">
        <v>-9.7602499999999998E-3</v>
      </c>
      <c r="AV641" s="35">
        <v>1162419.7749999999</v>
      </c>
      <c r="AW641" s="35">
        <v>1089.8190809999999</v>
      </c>
      <c r="AX641" s="26">
        <v>1.9552532499999998E-6</v>
      </c>
      <c r="AY641" s="26">
        <v>-54088.504614999998</v>
      </c>
      <c r="AZ641" s="38">
        <v>700</v>
      </c>
      <c r="BA641" s="26">
        <v>3</v>
      </c>
      <c r="BB641" s="26">
        <v>25</v>
      </c>
      <c r="BC641" s="26">
        <v>0.95</v>
      </c>
      <c r="BD641" s="26">
        <v>32</v>
      </c>
      <c r="BE641" s="26">
        <v>1</v>
      </c>
      <c r="BF641" s="26">
        <v>81</v>
      </c>
      <c r="BG641" s="26">
        <v>2</v>
      </c>
      <c r="BH641" s="26"/>
      <c r="BI641" s="26"/>
      <c r="BJ641" s="26"/>
      <c r="BK641" s="26"/>
      <c r="BL641" s="26"/>
      <c r="BM641" s="26"/>
      <c r="BN641" s="26"/>
      <c r="BO641" s="26"/>
      <c r="BP641" s="26"/>
      <c r="BQ641" s="26"/>
      <c r="BR641" s="26"/>
      <c r="BS641" s="26"/>
      <c r="BT641" s="26"/>
      <c r="BU641" s="26"/>
      <c r="BV641" s="26"/>
      <c r="BW641" s="26"/>
      <c r="BX641" s="26"/>
      <c r="BY641" s="26"/>
      <c r="BZ641" s="26"/>
      <c r="CA641" s="26"/>
      <c r="CB641" s="26"/>
      <c r="CC641" s="26"/>
      <c r="CD641" s="26"/>
      <c r="CE641" s="26"/>
      <c r="CF641" s="26"/>
      <c r="CG641" s="26"/>
      <c r="CH641" s="26"/>
      <c r="CI641" s="26"/>
      <c r="CJ641" s="26"/>
      <c r="CK641" s="26"/>
      <c r="CL641" s="26"/>
      <c r="CM641" s="26"/>
      <c r="CN641" s="26"/>
      <c r="CO641" s="26"/>
      <c r="CP641" s="26"/>
      <c r="CQ641" s="26"/>
      <c r="CR641" s="26"/>
      <c r="CS641" s="26"/>
      <c r="CT641" s="26"/>
      <c r="CU641" s="26"/>
      <c r="CV641" s="26"/>
      <c r="CW641" s="26"/>
      <c r="CX641" s="26"/>
      <c r="CY641" s="26"/>
      <c r="CZ641" s="26"/>
      <c r="DA641" s="26"/>
      <c r="DB641" s="26"/>
      <c r="DC641" s="26"/>
      <c r="DD641" s="26"/>
      <c r="DE641" s="26"/>
      <c r="DF641" s="26"/>
      <c r="DG641" s="26"/>
      <c r="DH641" s="26"/>
      <c r="DI641" s="26"/>
      <c r="DJ641" s="26"/>
      <c r="DK641" s="26"/>
      <c r="DL641" s="26"/>
      <c r="DM641" s="26"/>
      <c r="DN641" s="26"/>
      <c r="DO641" s="26"/>
      <c r="DP641" s="26"/>
      <c r="DQ641" s="26"/>
      <c r="DR641" s="26"/>
      <c r="DS641" s="26"/>
      <c r="DT641" s="26"/>
      <c r="DU641" s="26"/>
      <c r="DV641" s="26"/>
      <c r="DW641" s="26"/>
      <c r="DX641" s="26"/>
      <c r="DY641" s="26"/>
      <c r="DZ641" s="26"/>
      <c r="EA641" s="26"/>
      <c r="EB641" s="26"/>
      <c r="EC641" s="26"/>
      <c r="ED641" s="26"/>
      <c r="EE641" s="26"/>
      <c r="EF641" s="26"/>
      <c r="EG641" s="26"/>
      <c r="EH641" s="26"/>
      <c r="EI641" s="26"/>
      <c r="EJ641" s="26"/>
      <c r="EK641" s="26"/>
      <c r="EL641" s="26"/>
      <c r="EM641" s="26"/>
      <c r="EN641" s="26"/>
      <c r="EO641" s="26"/>
      <c r="EP641" s="26"/>
      <c r="EQ641" s="26"/>
      <c r="ER641" s="26"/>
      <c r="ES641" s="26"/>
      <c r="ET641" s="26"/>
      <c r="EU641" s="26"/>
      <c r="EV641" s="26"/>
      <c r="EW641" s="26"/>
      <c r="EX641" s="26"/>
      <c r="EY641" s="26"/>
      <c r="EZ641" s="26"/>
      <c r="FA641" s="26"/>
      <c r="FB641" s="26"/>
      <c r="FC641" s="26"/>
      <c r="FD641" s="26"/>
      <c r="FE641" s="26"/>
      <c r="FF641" s="26"/>
      <c r="FG641" s="26"/>
      <c r="FH641" s="26"/>
      <c r="FI641" s="26"/>
      <c r="FJ641" s="26"/>
    </row>
    <row r="642" spans="1:166" x14ac:dyDescent="0.2">
      <c r="A642" s="64" t="s">
        <v>1750</v>
      </c>
      <c r="B642" s="35" t="s">
        <v>223</v>
      </c>
      <c r="C642" s="35" t="s">
        <v>1747</v>
      </c>
      <c r="D642" s="35" t="s">
        <v>1748</v>
      </c>
      <c r="E642" s="35">
        <v>177.1704</v>
      </c>
      <c r="F642" s="35" t="s">
        <v>416</v>
      </c>
      <c r="G642" s="35">
        <v>-41360</v>
      </c>
      <c r="H642" s="35">
        <v>28.15</v>
      </c>
      <c r="I642" s="35">
        <v>700</v>
      </c>
      <c r="J642" s="35" t="s">
        <v>1751</v>
      </c>
      <c r="K642" s="51">
        <v>4</v>
      </c>
      <c r="L642" s="35">
        <v>1</v>
      </c>
      <c r="M642" s="35">
        <v>4</v>
      </c>
      <c r="N642" s="36">
        <v>19.806000000000001</v>
      </c>
      <c r="O642" s="35">
        <v>5.5891999999999999E-3</v>
      </c>
      <c r="S642" s="67">
        <v>-6402.9</v>
      </c>
      <c r="T642" s="42">
        <v>700</v>
      </c>
      <c r="U642" s="35">
        <v>24.42426</v>
      </c>
      <c r="V642" s="35">
        <v>-184.56203744713235</v>
      </c>
      <c r="W642" s="35">
        <v>-1.6109000000000002E-2</v>
      </c>
      <c r="X642" s="35">
        <v>-88979.95</v>
      </c>
      <c r="Y642" s="35">
        <v>1032.460182</v>
      </c>
      <c r="Z642" s="35">
        <v>1.9114064999999999E-6</v>
      </c>
      <c r="AA642" s="35">
        <v>-43726.345829999998</v>
      </c>
      <c r="AB642" s="35">
        <v>368.3</v>
      </c>
      <c r="AC642" s="35">
        <v>19.898260000000004</v>
      </c>
      <c r="AD642" s="35">
        <v>-154.19614607525108</v>
      </c>
      <c r="AE642" s="35">
        <v>-1.2617E-2</v>
      </c>
      <c r="AF642" s="35">
        <v>66620.05</v>
      </c>
      <c r="AG642" s="35">
        <v>1032.460182</v>
      </c>
      <c r="AH642" s="35">
        <v>1.9114064999999999E-6</v>
      </c>
      <c r="AI642" s="35">
        <v>-45956.563029999998</v>
      </c>
      <c r="AJ642" s="35">
        <v>388.36</v>
      </c>
      <c r="AK642" s="35">
        <v>3.6442599999999992</v>
      </c>
      <c r="AL642" s="35">
        <v>-58.345086512215921</v>
      </c>
      <c r="AM642" s="35">
        <v>1.2405000000000003E-2</v>
      </c>
      <c r="AN642" s="35">
        <v>66620.05</v>
      </c>
      <c r="AO642" s="35">
        <v>1032.460182</v>
      </c>
      <c r="AP642" s="35">
        <v>1.9114064999999999E-6</v>
      </c>
      <c r="AQ642" s="35">
        <v>-49321.011830000003</v>
      </c>
      <c r="AR642" s="35">
        <v>432</v>
      </c>
      <c r="AS642" s="35">
        <v>14.492259999999998</v>
      </c>
      <c r="AT642" s="35">
        <v>-110.40111458018212</v>
      </c>
      <c r="AU642" s="35">
        <v>-9.333000000000001E-3</v>
      </c>
      <c r="AV642" s="35">
        <v>1156620.05</v>
      </c>
      <c r="AW642" s="35">
        <v>1032.460182</v>
      </c>
      <c r="AX642" s="35">
        <v>1.9114064999999999E-6</v>
      </c>
      <c r="AY642" s="35">
        <v>-53737.854030000002</v>
      </c>
      <c r="AZ642" s="42">
        <v>700</v>
      </c>
      <c r="BA642" s="35">
        <v>3</v>
      </c>
      <c r="BB642" s="35">
        <v>25</v>
      </c>
      <c r="BC642" s="35">
        <v>0.9</v>
      </c>
      <c r="BD642" s="35">
        <v>32</v>
      </c>
      <c r="BE642" s="35">
        <v>1</v>
      </c>
      <c r="BF642" s="35">
        <v>81</v>
      </c>
      <c r="BG642" s="35">
        <v>2</v>
      </c>
    </row>
    <row r="643" spans="1:166" x14ac:dyDescent="0.2">
      <c r="A643" s="64" t="s">
        <v>1752</v>
      </c>
      <c r="B643" s="35" t="s">
        <v>223</v>
      </c>
      <c r="C643" s="35" t="s">
        <v>1747</v>
      </c>
      <c r="D643" s="35" t="s">
        <v>1748</v>
      </c>
      <c r="E643" s="35">
        <v>173.9931</v>
      </c>
      <c r="G643" s="67">
        <v>-41340</v>
      </c>
      <c r="H643" s="36">
        <v>27.289100000000001</v>
      </c>
      <c r="I643" s="35">
        <v>700</v>
      </c>
      <c r="J643" s="35" t="s">
        <v>1753</v>
      </c>
      <c r="K643" s="51">
        <v>4</v>
      </c>
      <c r="L643" s="35">
        <v>1</v>
      </c>
      <c r="M643" s="35">
        <v>4</v>
      </c>
      <c r="N643" s="36">
        <v>19.449000000000002</v>
      </c>
      <c r="O643" s="35">
        <v>5.4813000000000006E-3</v>
      </c>
      <c r="S643" s="67">
        <v>-6286.85</v>
      </c>
      <c r="T643" s="42">
        <v>700</v>
      </c>
      <c r="U643" s="35">
        <v>23.62219</v>
      </c>
      <c r="V643" s="35">
        <v>-177.37277780622068</v>
      </c>
      <c r="W643" s="35">
        <v>-1.5681750000000001E-2</v>
      </c>
      <c r="X643" s="35">
        <v>-94779.675000000003</v>
      </c>
      <c r="Y643" s="35">
        <v>975.10128299999997</v>
      </c>
      <c r="Z643" s="35">
        <v>1.86755975E-6</v>
      </c>
      <c r="AA643" s="35">
        <v>-43375.695245000003</v>
      </c>
      <c r="AB643" s="35">
        <v>368.3</v>
      </c>
      <c r="AC643" s="35">
        <v>19.096190000000004</v>
      </c>
      <c r="AD643" s="35">
        <v>-147.00688643433935</v>
      </c>
      <c r="AE643" s="35">
        <v>-1.2189750000000001E-2</v>
      </c>
      <c r="AF643" s="35">
        <v>60820.324999999997</v>
      </c>
      <c r="AG643" s="35">
        <v>975.10128299999997</v>
      </c>
      <c r="AH643" s="35">
        <v>1.86755975E-6</v>
      </c>
      <c r="AI643" s="35">
        <v>-45605.912445000002</v>
      </c>
      <c r="AJ643" s="35">
        <v>388.36</v>
      </c>
      <c r="AK643" s="35">
        <v>2.8421899999999987</v>
      </c>
      <c r="AL643" s="35">
        <v>-51.155826871304249</v>
      </c>
      <c r="AM643" s="35">
        <v>1.283225E-2</v>
      </c>
      <c r="AN643" s="35">
        <v>60820.324999999997</v>
      </c>
      <c r="AO643" s="35">
        <v>975.10128299999997</v>
      </c>
      <c r="AP643" s="35">
        <v>1.86755975E-6</v>
      </c>
      <c r="AQ643" s="35">
        <v>-48970.361245</v>
      </c>
      <c r="AR643" s="35">
        <v>432</v>
      </c>
      <c r="AS643" s="35">
        <v>13.690189999999998</v>
      </c>
      <c r="AT643" s="35">
        <v>-103.21185493927044</v>
      </c>
      <c r="AU643" s="35">
        <v>-8.9057500000000005E-3</v>
      </c>
      <c r="AV643" s="35">
        <v>1150820.325</v>
      </c>
      <c r="AW643" s="35">
        <v>975.10128299999997</v>
      </c>
      <c r="AX643" s="35">
        <v>1.86755975E-6</v>
      </c>
      <c r="AY643" s="35">
        <v>-53387.203444999999</v>
      </c>
      <c r="AZ643" s="42">
        <v>700</v>
      </c>
      <c r="BA643" s="35">
        <v>3</v>
      </c>
      <c r="BB643" s="35">
        <v>25</v>
      </c>
      <c r="BC643" s="35">
        <v>0.85</v>
      </c>
      <c r="BD643" s="35">
        <v>32</v>
      </c>
      <c r="BE643" s="35">
        <v>1</v>
      </c>
      <c r="BF643" s="35">
        <v>81</v>
      </c>
      <c r="BG643" s="35">
        <v>2</v>
      </c>
    </row>
    <row r="644" spans="1:166" x14ac:dyDescent="0.2">
      <c r="A644" s="64" t="s">
        <v>1754</v>
      </c>
      <c r="B644" s="35" t="s">
        <v>223</v>
      </c>
      <c r="C644" s="35" t="s">
        <v>1747</v>
      </c>
      <c r="D644" s="35" t="s">
        <v>1748</v>
      </c>
      <c r="E644" s="35">
        <v>170.81580000000002</v>
      </c>
      <c r="G644" s="67">
        <v>-41320</v>
      </c>
      <c r="H644" s="36">
        <v>26.427800000000001</v>
      </c>
      <c r="I644" s="35">
        <v>700</v>
      </c>
      <c r="J644" s="35" t="s">
        <v>1755</v>
      </c>
      <c r="K644" s="51">
        <v>4</v>
      </c>
      <c r="L644" s="35">
        <v>1</v>
      </c>
      <c r="M644" s="35">
        <v>4</v>
      </c>
      <c r="N644" s="36">
        <v>19.091999999999999</v>
      </c>
      <c r="O644" s="35">
        <v>5.3734000000000004E-3</v>
      </c>
      <c r="S644" s="67">
        <v>-6170.8</v>
      </c>
      <c r="T644" s="42">
        <v>700</v>
      </c>
      <c r="U644" s="35">
        <v>22.820120000000003</v>
      </c>
      <c r="V644" s="35">
        <v>-170.18311816530903</v>
      </c>
      <c r="W644" s="35">
        <v>-1.5254500000000001E-2</v>
      </c>
      <c r="X644" s="35">
        <v>-100579.4</v>
      </c>
      <c r="Y644" s="35">
        <v>917.74238400000002</v>
      </c>
      <c r="Z644" s="35">
        <v>1.8237129999999999E-6</v>
      </c>
      <c r="AA644" s="35">
        <v>-43025.04466</v>
      </c>
      <c r="AB644" s="35">
        <v>368.3</v>
      </c>
      <c r="AC644" s="35">
        <v>18.294120000000007</v>
      </c>
      <c r="AD644" s="35">
        <v>-139.81722679342772</v>
      </c>
      <c r="AE644" s="35">
        <v>-1.1762500000000002E-2</v>
      </c>
      <c r="AF644" s="35">
        <v>55020.6</v>
      </c>
      <c r="AG644" s="35">
        <v>917.74238400000002</v>
      </c>
      <c r="AH644" s="35">
        <v>1.8237129999999999E-6</v>
      </c>
      <c r="AI644" s="35">
        <v>-45255.261859999999</v>
      </c>
      <c r="AJ644" s="35">
        <v>388.36</v>
      </c>
      <c r="AK644" s="35">
        <v>2.0401200000000017</v>
      </c>
      <c r="AL644" s="35">
        <v>-43.9661672303926</v>
      </c>
      <c r="AM644" s="35">
        <v>1.32595E-2</v>
      </c>
      <c r="AN644" s="35">
        <v>55020.6</v>
      </c>
      <c r="AO644" s="35">
        <v>917.74238400000002</v>
      </c>
      <c r="AP644" s="35">
        <v>1.8237129999999999E-6</v>
      </c>
      <c r="AQ644" s="35">
        <v>-48619.710659999997</v>
      </c>
      <c r="AR644" s="35">
        <v>432</v>
      </c>
      <c r="AS644" s="35">
        <v>12.888120000000004</v>
      </c>
      <c r="AT644" s="35">
        <v>-96.022195298358795</v>
      </c>
      <c r="AU644" s="35">
        <v>-8.4785000000000017E-3</v>
      </c>
      <c r="AV644" s="35">
        <v>1145020.6000000001</v>
      </c>
      <c r="AW644" s="35">
        <v>917.74238400000002</v>
      </c>
      <c r="AX644" s="35">
        <v>1.8237129999999999E-6</v>
      </c>
      <c r="AY644" s="35">
        <v>-53036.552859999996</v>
      </c>
      <c r="AZ644" s="42">
        <v>700</v>
      </c>
      <c r="BA644" s="35">
        <v>3</v>
      </c>
      <c r="BB644" s="35">
        <v>25</v>
      </c>
      <c r="BC644" s="35">
        <v>0.8</v>
      </c>
      <c r="BD644" s="35">
        <v>32</v>
      </c>
      <c r="BE644" s="35">
        <v>1</v>
      </c>
      <c r="BF644" s="35">
        <v>81</v>
      </c>
      <c r="BG644" s="35">
        <v>2</v>
      </c>
    </row>
    <row r="645" spans="1:166" x14ac:dyDescent="0.2">
      <c r="A645" s="64" t="s">
        <v>1756</v>
      </c>
      <c r="B645" s="35" t="s">
        <v>223</v>
      </c>
      <c r="C645" s="35" t="s">
        <v>1747</v>
      </c>
      <c r="D645" s="35" t="s">
        <v>1748</v>
      </c>
      <c r="E645" s="35">
        <v>167.63850000000002</v>
      </c>
      <c r="G645" s="67">
        <v>-41300</v>
      </c>
      <c r="H645" s="36">
        <v>25.566500000000001</v>
      </c>
      <c r="I645" s="35">
        <v>700</v>
      </c>
      <c r="J645" s="35" t="s">
        <v>1757</v>
      </c>
      <c r="K645" s="51">
        <v>4</v>
      </c>
      <c r="L645" s="35">
        <v>1</v>
      </c>
      <c r="M645" s="35">
        <v>4</v>
      </c>
      <c r="N645" s="36">
        <v>18.734999999999999</v>
      </c>
      <c r="O645" s="35">
        <v>5.2655000000000002E-3</v>
      </c>
      <c r="S645" s="67">
        <v>-6054.75</v>
      </c>
      <c r="T645" s="42">
        <v>700</v>
      </c>
      <c r="U645" s="35">
        <v>22.018050000000002</v>
      </c>
      <c r="V645" s="35">
        <v>-162.99345852439734</v>
      </c>
      <c r="W645" s="35">
        <v>-1.482725E-2</v>
      </c>
      <c r="X645" s="35">
        <v>-106379.125</v>
      </c>
      <c r="Y645" s="35">
        <v>860.38348499999995</v>
      </c>
      <c r="Z645" s="35">
        <v>1.7798662499999999E-6</v>
      </c>
      <c r="AA645" s="35">
        <v>-42674.394075000004</v>
      </c>
      <c r="AB645" s="35">
        <v>368.3</v>
      </c>
      <c r="AC645" s="35">
        <v>17.492050000000006</v>
      </c>
      <c r="AD645" s="35">
        <v>-132.62756715251601</v>
      </c>
      <c r="AE645" s="35">
        <v>-1.1335250000000002E-2</v>
      </c>
      <c r="AF645" s="35">
        <v>49220.875</v>
      </c>
      <c r="AG645" s="35">
        <v>860.38348499999995</v>
      </c>
      <c r="AH645" s="35">
        <v>1.7798662499999999E-6</v>
      </c>
      <c r="AI645" s="35">
        <v>-44904.611275000003</v>
      </c>
      <c r="AJ645" s="35">
        <v>388.36</v>
      </c>
      <c r="AK645" s="35">
        <v>1.2380500000000012</v>
      </c>
      <c r="AL645" s="35">
        <v>-36.7765075894809</v>
      </c>
      <c r="AM645" s="35">
        <v>1.3686750000000001E-2</v>
      </c>
      <c r="AN645" s="35">
        <v>49220.875</v>
      </c>
      <c r="AO645" s="35">
        <v>860.38348499999995</v>
      </c>
      <c r="AP645" s="35">
        <v>1.7798662499999999E-6</v>
      </c>
      <c r="AQ645" s="35">
        <v>-48269.060075000001</v>
      </c>
      <c r="AR645" s="35">
        <v>432</v>
      </c>
      <c r="AS645" s="35">
        <v>12.086050000000004</v>
      </c>
      <c r="AT645" s="35">
        <v>-88.83253565744711</v>
      </c>
      <c r="AU645" s="35">
        <v>-8.0512500000000011E-3</v>
      </c>
      <c r="AV645" s="35">
        <v>1139220.875</v>
      </c>
      <c r="AW645" s="35">
        <v>860.38348499999995</v>
      </c>
      <c r="AX645" s="35">
        <v>1.7798662499999999E-6</v>
      </c>
      <c r="AY645" s="35">
        <v>-52685.902275</v>
      </c>
      <c r="AZ645" s="42">
        <v>700</v>
      </c>
      <c r="BA645" s="35">
        <v>3</v>
      </c>
      <c r="BB645" s="35">
        <v>25</v>
      </c>
      <c r="BC645" s="35">
        <v>0.75</v>
      </c>
      <c r="BD645" s="35">
        <v>32</v>
      </c>
      <c r="BE645" s="35">
        <v>1</v>
      </c>
      <c r="BF645" s="35">
        <v>81</v>
      </c>
      <c r="BG645" s="35">
        <v>2</v>
      </c>
    </row>
    <row r="646" spans="1:166" x14ac:dyDescent="0.2">
      <c r="A646" s="64" t="s">
        <v>1758</v>
      </c>
      <c r="B646" s="35" t="s">
        <v>223</v>
      </c>
      <c r="C646" s="35" t="s">
        <v>1747</v>
      </c>
      <c r="D646" s="35" t="s">
        <v>1748</v>
      </c>
      <c r="E646" s="35">
        <v>164.46120000000002</v>
      </c>
      <c r="G646" s="67">
        <v>-41280</v>
      </c>
      <c r="H646" s="36">
        <v>24.705200000000001</v>
      </c>
      <c r="I646" s="35">
        <v>700</v>
      </c>
      <c r="J646" s="35" t="s">
        <v>1759</v>
      </c>
      <c r="K646" s="51">
        <v>4</v>
      </c>
      <c r="L646" s="35">
        <v>1</v>
      </c>
      <c r="M646" s="35">
        <v>4</v>
      </c>
      <c r="N646" s="36">
        <v>18.378</v>
      </c>
      <c r="O646" s="35">
        <v>5.1576E-3</v>
      </c>
      <c r="S646" s="67">
        <v>-5938.7</v>
      </c>
      <c r="T646" s="42">
        <v>700</v>
      </c>
      <c r="U646" s="35">
        <v>21.215979999999995</v>
      </c>
      <c r="V646" s="35">
        <v>-155.80379888348557</v>
      </c>
      <c r="W646" s="35">
        <v>-1.44E-2</v>
      </c>
      <c r="X646" s="35">
        <v>-112178.85</v>
      </c>
      <c r="Y646" s="35">
        <v>803.02458599999989</v>
      </c>
      <c r="Z646" s="35">
        <v>1.7360195E-6</v>
      </c>
      <c r="AA646" s="35">
        <v>-42323.743490000001</v>
      </c>
      <c r="AB646" s="35">
        <v>368.3</v>
      </c>
      <c r="AC646" s="35">
        <v>16.689979999999991</v>
      </c>
      <c r="AD646" s="35">
        <v>-125.43790751160424</v>
      </c>
      <c r="AE646" s="35">
        <v>-1.0908000000000001E-2</v>
      </c>
      <c r="AF646" s="35">
        <v>43421.15</v>
      </c>
      <c r="AG646" s="35">
        <v>803.02458599999989</v>
      </c>
      <c r="AH646" s="35">
        <v>1.7360195E-6</v>
      </c>
      <c r="AI646" s="35">
        <v>-44553.96069</v>
      </c>
      <c r="AJ646" s="35">
        <v>388.36</v>
      </c>
      <c r="AK646" s="35">
        <v>0.43597999999999359</v>
      </c>
      <c r="AL646" s="35">
        <v>-29.586847948569158</v>
      </c>
      <c r="AM646" s="35">
        <v>1.4114E-2</v>
      </c>
      <c r="AN646" s="35">
        <v>43421.15</v>
      </c>
      <c r="AO646" s="35">
        <v>803.02458599999989</v>
      </c>
      <c r="AP646" s="35">
        <v>1.7360195E-6</v>
      </c>
      <c r="AQ646" s="35">
        <v>-47918.409489999998</v>
      </c>
      <c r="AR646" s="35">
        <v>432</v>
      </c>
      <c r="AS646" s="35">
        <v>11.283979999999996</v>
      </c>
      <c r="AT646" s="35">
        <v>-81.642876016535354</v>
      </c>
      <c r="AU646" s="35">
        <v>-7.6240000000000006E-3</v>
      </c>
      <c r="AV646" s="35">
        <v>1133421.1499999999</v>
      </c>
      <c r="AW646" s="35">
        <v>803.02458599999989</v>
      </c>
      <c r="AX646" s="35">
        <v>1.7360195E-6</v>
      </c>
      <c r="AY646" s="35">
        <v>-52335.251690000005</v>
      </c>
      <c r="AZ646" s="42">
        <v>700</v>
      </c>
      <c r="BA646" s="35">
        <v>3</v>
      </c>
      <c r="BB646" s="35">
        <v>25</v>
      </c>
      <c r="BC646" s="35">
        <v>0.7</v>
      </c>
      <c r="BD646" s="35">
        <v>32</v>
      </c>
      <c r="BE646" s="35">
        <v>1</v>
      </c>
      <c r="BF646" s="35">
        <v>81</v>
      </c>
      <c r="BG646" s="35">
        <v>2</v>
      </c>
    </row>
    <row r="647" spans="1:166" x14ac:dyDescent="0.2">
      <c r="A647" s="35" t="s">
        <v>1760</v>
      </c>
      <c r="B647" s="35" t="s">
        <v>223</v>
      </c>
      <c r="C647" s="35" t="s">
        <v>1761</v>
      </c>
      <c r="D647" s="35" t="s">
        <v>1762</v>
      </c>
      <c r="E647" s="36">
        <v>501.84100000000001</v>
      </c>
      <c r="F647" s="35">
        <v>5.0599999999999996</v>
      </c>
      <c r="G647" s="35">
        <v>-90900</v>
      </c>
      <c r="H647" s="35">
        <v>86.6</v>
      </c>
      <c r="I647" s="35">
        <v>1200</v>
      </c>
      <c r="J647" s="35" t="s">
        <v>1763</v>
      </c>
      <c r="K647" s="35">
        <v>4</v>
      </c>
      <c r="L647" s="35">
        <v>3</v>
      </c>
      <c r="M647" s="35">
        <v>12</v>
      </c>
      <c r="N647" s="41">
        <v>48.667999000000002</v>
      </c>
      <c r="O647" s="35">
        <v>1.8544000000000001E-2</v>
      </c>
      <c r="P647" s="35">
        <v>90600</v>
      </c>
      <c r="Q647" s="35">
        <v>0</v>
      </c>
      <c r="R647" s="35">
        <v>0</v>
      </c>
      <c r="S647" s="35">
        <v>-16463</v>
      </c>
      <c r="T647" s="35">
        <v>485</v>
      </c>
      <c r="U647" s="35">
        <v>1430</v>
      </c>
      <c r="V647" s="35" t="s">
        <v>102</v>
      </c>
      <c r="W647" s="35">
        <v>-42.840899999999998</v>
      </c>
      <c r="X647" s="35">
        <v>0.13181799999999999</v>
      </c>
      <c r="Y647" s="35">
        <v>0</v>
      </c>
      <c r="Z647" s="35">
        <v>0</v>
      </c>
      <c r="AA647" s="35">
        <v>0</v>
      </c>
      <c r="AB647" s="35">
        <v>2891</v>
      </c>
      <c r="AC647" s="35">
        <v>540</v>
      </c>
      <c r="AD647" s="35">
        <v>0</v>
      </c>
      <c r="AE647" s="35" t="s">
        <v>102</v>
      </c>
      <c r="AF647" s="35">
        <v>105.952</v>
      </c>
      <c r="AG647" s="35">
        <v>-3.5023199999999997E-2</v>
      </c>
      <c r="AH647" s="35">
        <v>87474.601999999999</v>
      </c>
      <c r="AI647" s="35">
        <v>0</v>
      </c>
      <c r="AJ647" s="35">
        <v>1.4450900000000001E-5</v>
      </c>
      <c r="AK647" s="35">
        <v>-31244</v>
      </c>
      <c r="AL647" s="42">
        <v>1200</v>
      </c>
      <c r="AM647" s="35">
        <v>106.95400029999999</v>
      </c>
      <c r="AN647" s="35">
        <v>-855.61136437883283</v>
      </c>
      <c r="AO647" s="35">
        <v>-5.8684500000000001E-2</v>
      </c>
      <c r="AP647" s="35">
        <v>276297.5</v>
      </c>
      <c r="AQ647" s="35">
        <v>5735.8899000000001</v>
      </c>
      <c r="AR647" s="35">
        <v>5.5068400000000006E-6</v>
      </c>
      <c r="AS647" s="35">
        <v>-115311.0278</v>
      </c>
      <c r="AT647" s="35">
        <v>368.3</v>
      </c>
      <c r="AU647" s="35">
        <v>97.902000299999997</v>
      </c>
      <c r="AV647" s="35">
        <v>-794.87958163506983</v>
      </c>
      <c r="AW647" s="35">
        <v>-5.170050000000001E-2</v>
      </c>
      <c r="AX647" s="35">
        <v>587497.5</v>
      </c>
      <c r="AY647" s="35">
        <v>5735.8899000000001</v>
      </c>
      <c r="AZ647" s="35">
        <v>5.5068400000000006E-6</v>
      </c>
      <c r="BA647" s="35">
        <v>-119771.46219999999</v>
      </c>
      <c r="BB647" s="35">
        <v>388.36</v>
      </c>
      <c r="BC647" s="35">
        <v>65.394000699999992</v>
      </c>
      <c r="BD647" s="35">
        <v>-603.17746529377291</v>
      </c>
      <c r="BE647" s="35">
        <v>-1.6565000000000017E-3</v>
      </c>
      <c r="BF647" s="35">
        <v>587497.5</v>
      </c>
      <c r="BG647" s="35">
        <v>5735.8899000000001</v>
      </c>
      <c r="BH647" s="35">
        <v>5.5068400000000006E-6</v>
      </c>
      <c r="BI647" s="35">
        <v>-126500.4589212</v>
      </c>
      <c r="BJ647" s="35">
        <v>432</v>
      </c>
      <c r="BK647" s="35">
        <v>87.09000069999999</v>
      </c>
      <c r="BL647" s="35">
        <v>-707.28952142970525</v>
      </c>
      <c r="BM647" s="35">
        <v>-4.5132500000000006E-2</v>
      </c>
      <c r="BN647" s="35">
        <v>2767497.5</v>
      </c>
      <c r="BO647" s="35">
        <v>5735.8899000000001</v>
      </c>
      <c r="BP647" s="35">
        <v>5.5068400000000006E-6</v>
      </c>
      <c r="BQ647" s="35">
        <v>-135334.0442</v>
      </c>
      <c r="BR647" s="35">
        <v>485</v>
      </c>
      <c r="BS647" s="35">
        <v>178.5988997</v>
      </c>
      <c r="BT647" s="35">
        <v>-1257.9683318705495</v>
      </c>
      <c r="BU647" s="35">
        <v>-0.15840650000000001</v>
      </c>
      <c r="BV647" s="35">
        <v>2722197.5</v>
      </c>
      <c r="BW647" s="35">
        <v>5735.8899000000001</v>
      </c>
      <c r="BX647" s="35">
        <v>5.5068400000000006E-6</v>
      </c>
      <c r="BY647" s="35">
        <v>-115980.0442</v>
      </c>
      <c r="BZ647" s="35">
        <v>540</v>
      </c>
      <c r="CA647" s="35">
        <v>29.805999700000001</v>
      </c>
      <c r="CB647" s="35">
        <v>-346.75229564099237</v>
      </c>
      <c r="CC647" s="35">
        <v>8.4346999999999929E-3</v>
      </c>
      <c r="CD647" s="35">
        <v>2765934.801</v>
      </c>
      <c r="CE647" s="35">
        <v>5735.8899000000001</v>
      </c>
      <c r="CF647" s="35">
        <v>-1.7186099999999998E-6</v>
      </c>
      <c r="CG647" s="35">
        <v>-150115.0442</v>
      </c>
      <c r="CH647" s="35">
        <v>800</v>
      </c>
      <c r="CI647" s="35">
        <v>-47.102999400000002</v>
      </c>
      <c r="CJ647" s="35">
        <v>204.37708104357003</v>
      </c>
      <c r="CK647" s="35">
        <v>4.2872199999999985E-2</v>
      </c>
      <c r="CL647" s="35">
        <v>11123709.801000001</v>
      </c>
      <c r="CM647" s="35">
        <v>5735.8899000000001</v>
      </c>
      <c r="CN647" s="35">
        <v>-2.8407749999999999E-6</v>
      </c>
      <c r="CO647" s="35">
        <v>-211645.78090000001</v>
      </c>
      <c r="CP647" s="35">
        <v>881.8</v>
      </c>
      <c r="CQ647" s="35">
        <v>-43.5997998</v>
      </c>
      <c r="CR647" s="35">
        <v>242.20845189664544</v>
      </c>
      <c r="CS647" s="35">
        <v>3.7117919999999992E-2</v>
      </c>
      <c r="CT647" s="35">
        <v>8887783.8010000009</v>
      </c>
      <c r="CU647" s="35">
        <v>5735.8899000000001</v>
      </c>
      <c r="CV647" s="35">
        <v>-2.8767750000000001E-6</v>
      </c>
      <c r="CW647" s="35">
        <v>-258924.2525</v>
      </c>
      <c r="CX647" s="35">
        <v>1000</v>
      </c>
      <c r="CY647" s="35">
        <v>-47.969802799999997</v>
      </c>
      <c r="CZ647" s="35">
        <v>247.43536618906313</v>
      </c>
      <c r="DA647" s="35">
        <v>4.7622919999999992E-2</v>
      </c>
      <c r="DB647" s="35">
        <v>567783.80099999998</v>
      </c>
      <c r="DC647" s="35">
        <v>5735.8899000000001</v>
      </c>
      <c r="DD647" s="35">
        <v>-2.8767750000000001E-6</v>
      </c>
      <c r="DE647" s="35">
        <v>-236149.25750000001</v>
      </c>
      <c r="DF647" s="35">
        <v>1043</v>
      </c>
      <c r="DG647" s="35">
        <v>355.89020919999996</v>
      </c>
      <c r="DH647" s="35">
        <v>-2559.3337271258256</v>
      </c>
      <c r="DI647" s="35">
        <v>-0.14598208000000001</v>
      </c>
      <c r="DJ647" s="35">
        <v>567783.80099999998</v>
      </c>
      <c r="DK647" s="35">
        <v>5735.8899000000001</v>
      </c>
      <c r="DL647" s="35">
        <v>-2.8767750000000001E-6</v>
      </c>
      <c r="DM647" s="35">
        <v>-25536.274499999985</v>
      </c>
      <c r="DN647" s="35">
        <v>1060</v>
      </c>
      <c r="DO647" s="35">
        <v>52.306200200000006</v>
      </c>
      <c r="DP647" s="35">
        <v>-444.56016861318642</v>
      </c>
      <c r="DQ647" s="35">
        <v>-2.7820800000000062E-3</v>
      </c>
      <c r="DR647" s="35">
        <v>567783.80099999998</v>
      </c>
      <c r="DS647" s="35">
        <v>5735.8899000000001</v>
      </c>
      <c r="DT647" s="35">
        <v>-2.8767750000000001E-6</v>
      </c>
      <c r="DU647" s="35">
        <v>-186435.79749999999</v>
      </c>
      <c r="DV647" s="35">
        <v>1185</v>
      </c>
      <c r="DW647" s="35">
        <v>31.788199300000002</v>
      </c>
      <c r="DX647" s="35">
        <v>-297.21147958426224</v>
      </c>
      <c r="DY647" s="35">
        <v>5.0699199999999917E-3</v>
      </c>
      <c r="DZ647" s="35">
        <v>627297.80099999998</v>
      </c>
      <c r="EA647" s="35">
        <v>5735.8899000000001</v>
      </c>
      <c r="EB647" s="35">
        <v>-2.8767750000000001E-6</v>
      </c>
      <c r="EC647" s="35">
        <v>-200039.09828999999</v>
      </c>
      <c r="ED647" s="42">
        <v>1200</v>
      </c>
      <c r="EE647" s="35">
        <v>3</v>
      </c>
      <c r="EF647" s="35">
        <v>25</v>
      </c>
      <c r="EG647" s="35">
        <v>5</v>
      </c>
      <c r="EH647" s="35">
        <v>32</v>
      </c>
      <c r="EI647" s="35">
        <v>1</v>
      </c>
      <c r="EJ647" s="35">
        <v>81</v>
      </c>
      <c r="EK647" s="35">
        <v>4</v>
      </c>
      <c r="EL647" s="26"/>
      <c r="EM647" s="26"/>
      <c r="EN647" s="26"/>
      <c r="EO647" s="26"/>
      <c r="EP647" s="26"/>
      <c r="EQ647" s="26"/>
      <c r="ER647" s="26"/>
      <c r="ES647" s="26"/>
      <c r="ET647" s="26"/>
      <c r="EU647" s="26"/>
      <c r="EV647" s="26"/>
      <c r="EW647" s="26"/>
      <c r="EX647" s="26"/>
      <c r="EY647" s="26"/>
      <c r="EZ647" s="26"/>
      <c r="FA647" s="26"/>
      <c r="FB647" s="26"/>
      <c r="FC647" s="26"/>
      <c r="FD647" s="26"/>
      <c r="FE647" s="26"/>
      <c r="FF647" s="26"/>
      <c r="FG647" s="26"/>
      <c r="FH647" s="26"/>
      <c r="FI647" s="26"/>
      <c r="FJ647" s="26"/>
    </row>
    <row r="648" spans="1:166" x14ac:dyDescent="0.2">
      <c r="A648" s="35" t="s">
        <v>1764</v>
      </c>
      <c r="B648" s="35" t="s">
        <v>223</v>
      </c>
      <c r="C648" s="35" t="s">
        <v>1765</v>
      </c>
      <c r="E648" s="36">
        <v>652.48376200000007</v>
      </c>
      <c r="F648" s="35" t="s">
        <v>546</v>
      </c>
      <c r="G648" s="35">
        <v>-114000</v>
      </c>
      <c r="H648" s="35">
        <v>118.4</v>
      </c>
      <c r="I648" s="35">
        <v>550</v>
      </c>
      <c r="J648" s="35" t="s">
        <v>1766</v>
      </c>
      <c r="K648" s="35" t="s">
        <v>546</v>
      </c>
      <c r="L648" s="35">
        <v>1</v>
      </c>
      <c r="M648" s="35">
        <v>6</v>
      </c>
      <c r="N648" s="41">
        <v>883.505</v>
      </c>
      <c r="O648" s="35">
        <v>-0.432253</v>
      </c>
      <c r="P648" s="35">
        <v>-7289920</v>
      </c>
      <c r="Q648" s="35">
        <v>-23339.699000000001</v>
      </c>
      <c r="R648" s="35">
        <v>1.58448E-4</v>
      </c>
      <c r="S648" s="35">
        <v>198266</v>
      </c>
      <c r="T648" s="42">
        <v>550</v>
      </c>
      <c r="U648" s="35">
        <v>-690.70210099999997</v>
      </c>
      <c r="V648" s="35">
        <v>5524.4049677550629</v>
      </c>
      <c r="W648" s="35">
        <v>0.38848099999999997</v>
      </c>
      <c r="X648" s="35">
        <v>-3337993</v>
      </c>
      <c r="Y648" s="35">
        <v>-39796.330119999999</v>
      </c>
      <c r="Z648" s="35">
        <v>-7.3962389999999994E-5</v>
      </c>
      <c r="AA648" s="35">
        <v>76653.86314999999</v>
      </c>
      <c r="AB648" s="35">
        <v>317.3</v>
      </c>
      <c r="AC648" s="35">
        <v>-688.20910119999996</v>
      </c>
      <c r="AD648" s="35">
        <v>5510.0686696683852</v>
      </c>
      <c r="AE648" s="35">
        <v>0.38529599999999997</v>
      </c>
      <c r="AF648" s="35">
        <v>-3337993</v>
      </c>
      <c r="AG648" s="35">
        <v>-39796.330119999999</v>
      </c>
      <c r="AH648" s="35">
        <v>-7.3962389999999994E-5</v>
      </c>
      <c r="AI648" s="35">
        <v>76967.22834999999</v>
      </c>
      <c r="AJ648" s="35">
        <v>332.6</v>
      </c>
      <c r="AK648" s="35">
        <v>-692.78960104999999</v>
      </c>
      <c r="AL648" s="35">
        <v>5551.7462109295175</v>
      </c>
      <c r="AM648" s="35">
        <v>0.38537349999999998</v>
      </c>
      <c r="AN648" s="35">
        <v>-3345843</v>
      </c>
      <c r="AO648" s="35">
        <v>-39796.330119999999</v>
      </c>
      <c r="AP648" s="35">
        <v>-7.3962389999999994E-5</v>
      </c>
      <c r="AQ648" s="35">
        <v>71967.031199999998</v>
      </c>
      <c r="AR648" s="35">
        <v>368.3</v>
      </c>
      <c r="AS648" s="35">
        <v>-704.10460104999993</v>
      </c>
      <c r="AT648" s="35">
        <v>5627.6609393592207</v>
      </c>
      <c r="AU648" s="35">
        <v>0.3941035</v>
      </c>
      <c r="AV648" s="35">
        <v>-2956843</v>
      </c>
      <c r="AW648" s="35">
        <v>-39796.330119999999</v>
      </c>
      <c r="AX648" s="35">
        <v>-7.3962389999999994E-5</v>
      </c>
      <c r="AY648" s="35">
        <v>66391.488199999993</v>
      </c>
      <c r="AZ648" s="35">
        <v>388.36</v>
      </c>
      <c r="BA648" s="35">
        <v>-744.73960054999998</v>
      </c>
      <c r="BB648" s="35">
        <v>5867.2885847858433</v>
      </c>
      <c r="BC648" s="35">
        <v>0.45665850000000002</v>
      </c>
      <c r="BD648" s="35">
        <v>-2956843</v>
      </c>
      <c r="BE648" s="35">
        <v>-39796.330119999999</v>
      </c>
      <c r="BF648" s="35">
        <v>-7.3962389999999994E-5</v>
      </c>
      <c r="BG648" s="35">
        <v>57980.242298500001</v>
      </c>
      <c r="BH648" s="35">
        <v>432</v>
      </c>
      <c r="BI648" s="35">
        <v>-717.61960054999997</v>
      </c>
      <c r="BJ648" s="35">
        <v>5737.1485146159266</v>
      </c>
      <c r="BK648" s="35">
        <v>0.40231349999999999</v>
      </c>
      <c r="BL648" s="35">
        <v>-231843</v>
      </c>
      <c r="BM648" s="35">
        <v>-39796.330119999999</v>
      </c>
      <c r="BN648" s="35">
        <v>-7.3962389999999994E-5</v>
      </c>
      <c r="BO648" s="35">
        <v>46938.260699999984</v>
      </c>
      <c r="BP648" s="42">
        <v>550</v>
      </c>
      <c r="BQ648" s="35">
        <v>4</v>
      </c>
      <c r="BR648" s="35">
        <v>25</v>
      </c>
      <c r="BS648" s="35">
        <v>6</v>
      </c>
      <c r="BT648" s="35">
        <v>67</v>
      </c>
      <c r="BU648" s="35">
        <v>1</v>
      </c>
      <c r="BV648" s="35">
        <v>81</v>
      </c>
      <c r="BW648" s="35">
        <v>5</v>
      </c>
      <c r="BX648" s="35">
        <v>14</v>
      </c>
      <c r="BY648" s="35">
        <v>0.5</v>
      </c>
      <c r="BZ648" s="26"/>
      <c r="CA648" s="26"/>
      <c r="CB648" s="26"/>
      <c r="CC648" s="26"/>
      <c r="CD648" s="26"/>
      <c r="CE648" s="26"/>
      <c r="CF648" s="26"/>
      <c r="CG648" s="26"/>
      <c r="CH648" s="26"/>
      <c r="CI648" s="26"/>
      <c r="CJ648" s="26"/>
      <c r="CK648" s="26"/>
      <c r="CL648" s="26"/>
      <c r="CM648" s="26"/>
      <c r="CN648" s="26"/>
      <c r="CO648" s="26"/>
      <c r="CP648" s="26"/>
      <c r="CQ648" s="26"/>
      <c r="CR648" s="26"/>
      <c r="CS648" s="26"/>
      <c r="CT648" s="26"/>
      <c r="CU648" s="26"/>
      <c r="CV648" s="26"/>
      <c r="CW648" s="26"/>
      <c r="CX648" s="26"/>
      <c r="CY648" s="26"/>
      <c r="CZ648" s="26"/>
      <c r="DA648" s="26"/>
      <c r="DB648" s="26"/>
      <c r="DC648" s="26"/>
      <c r="DD648" s="26"/>
      <c r="DE648" s="26"/>
      <c r="DF648" s="26"/>
      <c r="DG648" s="26"/>
      <c r="DH648" s="26"/>
      <c r="DI648" s="26"/>
      <c r="DJ648" s="26"/>
      <c r="DK648" s="26"/>
      <c r="DL648" s="26"/>
      <c r="DM648" s="26"/>
      <c r="DN648" s="26"/>
      <c r="DO648" s="26"/>
      <c r="DP648" s="26"/>
      <c r="DQ648" s="26"/>
      <c r="DR648" s="26"/>
      <c r="DS648" s="26"/>
      <c r="DT648" s="26"/>
      <c r="DU648" s="26"/>
      <c r="DV648" s="26"/>
      <c r="DW648" s="26"/>
      <c r="DX648" s="26"/>
      <c r="DY648" s="26"/>
      <c r="DZ648" s="26"/>
      <c r="EA648" s="26"/>
      <c r="EB648" s="26"/>
      <c r="EC648" s="26"/>
      <c r="ED648" s="26"/>
      <c r="EE648" s="26"/>
      <c r="EF648" s="26"/>
      <c r="EG648" s="26"/>
      <c r="EH648" s="26"/>
      <c r="EI648" s="26"/>
      <c r="EJ648" s="26"/>
      <c r="EK648" s="26"/>
      <c r="EL648" s="26"/>
      <c r="EM648" s="26"/>
      <c r="EN648" s="26"/>
      <c r="EO648" s="26"/>
      <c r="EP648" s="26"/>
      <c r="EQ648" s="26"/>
      <c r="ER648" s="26"/>
      <c r="ES648" s="26"/>
      <c r="ET648" s="26"/>
      <c r="EU648" s="26"/>
      <c r="EV648" s="26"/>
      <c r="EW648" s="26"/>
      <c r="EX648" s="26"/>
      <c r="EY648" s="26"/>
      <c r="EZ648" s="26"/>
      <c r="FA648" s="26"/>
      <c r="FB648" s="26"/>
      <c r="FC648" s="26"/>
      <c r="FD648" s="26"/>
      <c r="FE648" s="26"/>
      <c r="FF648" s="26"/>
      <c r="FG648" s="26"/>
      <c r="FH648" s="26"/>
      <c r="FI648" s="26"/>
      <c r="FJ648" s="26"/>
    </row>
    <row r="649" spans="1:166" x14ac:dyDescent="0.2">
      <c r="A649" s="35" t="s">
        <v>1767</v>
      </c>
      <c r="B649" s="35" t="s">
        <v>223</v>
      </c>
      <c r="C649" s="35" t="s">
        <v>1768</v>
      </c>
      <c r="E649" s="36">
        <v>608.03246200000012</v>
      </c>
      <c r="F649" s="35" t="s">
        <v>546</v>
      </c>
      <c r="G649" s="35">
        <v>-122000</v>
      </c>
      <c r="H649" s="35">
        <v>119.5</v>
      </c>
      <c r="I649" s="35">
        <v>550</v>
      </c>
      <c r="J649" s="35" t="s">
        <v>1769</v>
      </c>
      <c r="K649" s="35" t="s">
        <v>546</v>
      </c>
      <c r="L649" s="35">
        <v>1</v>
      </c>
      <c r="M649" s="35">
        <v>5</v>
      </c>
      <c r="N649" s="41">
        <v>72.954002000000003</v>
      </c>
      <c r="O649" s="35">
        <v>5.6909999999999999E-3</v>
      </c>
      <c r="P649" s="35">
        <v>0</v>
      </c>
      <c r="Q649" s="35">
        <v>0</v>
      </c>
      <c r="R649" s="35">
        <v>0</v>
      </c>
      <c r="S649" s="35">
        <v>-22257</v>
      </c>
      <c r="T649" s="42">
        <v>550</v>
      </c>
      <c r="U649" s="35">
        <v>115.91064700000001</v>
      </c>
      <c r="V649" s="35">
        <v>-943.01890005465248</v>
      </c>
      <c r="W649" s="35">
        <v>-4.9514006000000006E-2</v>
      </c>
      <c r="X649" s="35">
        <v>300404.625</v>
      </c>
      <c r="Y649" s="35">
        <v>6941.6634799999993</v>
      </c>
      <c r="Z649" s="35">
        <v>5.2700254250000006E-6</v>
      </c>
      <c r="AA649" s="35">
        <v>-153509.27895000001</v>
      </c>
      <c r="AB649" s="35">
        <v>317.3</v>
      </c>
      <c r="AC649" s="35">
        <v>118.40364680000002</v>
      </c>
      <c r="AD649" s="35">
        <v>-957.35519814132931</v>
      </c>
      <c r="AE649" s="35">
        <v>-5.2699006000000007E-2</v>
      </c>
      <c r="AF649" s="35">
        <v>300404.625</v>
      </c>
      <c r="AG649" s="35">
        <v>6941.6634799999993</v>
      </c>
      <c r="AH649" s="35">
        <v>5.2700254250000006E-6</v>
      </c>
      <c r="AI649" s="35">
        <v>-153195.91375000001</v>
      </c>
      <c r="AJ649" s="35">
        <v>368.3</v>
      </c>
      <c r="AK649" s="35">
        <v>107.08864680000002</v>
      </c>
      <c r="AL649" s="35">
        <v>-881.44046971162584</v>
      </c>
      <c r="AM649" s="35">
        <v>-4.3969006000000005E-2</v>
      </c>
      <c r="AN649" s="35">
        <v>689404.625</v>
      </c>
      <c r="AO649" s="35">
        <v>6941.6634799999993</v>
      </c>
      <c r="AP649" s="35">
        <v>5.2700254250000006E-6</v>
      </c>
      <c r="AQ649" s="35">
        <v>-158771.45675000001</v>
      </c>
      <c r="AR649" s="35">
        <v>388.36</v>
      </c>
      <c r="AS649" s="35">
        <v>66.4536473</v>
      </c>
      <c r="AT649" s="35">
        <v>-641.81282428500435</v>
      </c>
      <c r="AU649" s="35">
        <v>1.8585994000000002E-2</v>
      </c>
      <c r="AV649" s="35">
        <v>689404.625</v>
      </c>
      <c r="AW649" s="35">
        <v>6941.6634799999993</v>
      </c>
      <c r="AX649" s="35">
        <v>5.2700254250000006E-6</v>
      </c>
      <c r="AY649" s="35">
        <v>-167182.7026515</v>
      </c>
      <c r="AZ649" s="35">
        <v>432</v>
      </c>
      <c r="BA649" s="35">
        <v>93.573647300000005</v>
      </c>
      <c r="BB649" s="35">
        <v>-771.95289445492006</v>
      </c>
      <c r="BC649" s="35">
        <v>-3.5759006000000003E-2</v>
      </c>
      <c r="BD649" s="35">
        <v>3414404.625</v>
      </c>
      <c r="BE649" s="35">
        <v>6941.6634799999993</v>
      </c>
      <c r="BF649" s="35">
        <v>5.2700254250000006E-6</v>
      </c>
      <c r="BG649" s="35">
        <v>-178224.68424999999</v>
      </c>
      <c r="BH649" s="42">
        <v>550</v>
      </c>
      <c r="BI649" s="35">
        <v>4</v>
      </c>
      <c r="BJ649" s="35">
        <v>25</v>
      </c>
      <c r="BK649" s="35">
        <v>6</v>
      </c>
      <c r="BL649" s="35">
        <v>67</v>
      </c>
      <c r="BM649" s="35">
        <v>1</v>
      </c>
      <c r="BN649" s="35">
        <v>81</v>
      </c>
      <c r="BO649" s="35">
        <v>5</v>
      </c>
      <c r="BP649" s="35">
        <v>20</v>
      </c>
      <c r="BQ649" s="35">
        <v>0.5</v>
      </c>
      <c r="BR649" s="26"/>
      <c r="BS649" s="26"/>
      <c r="BT649" s="26"/>
      <c r="BU649" s="26"/>
      <c r="BV649" s="26"/>
      <c r="BW649" s="26"/>
      <c r="BX649" s="26"/>
      <c r="BY649" s="26"/>
      <c r="BZ649" s="26"/>
      <c r="CA649" s="26"/>
      <c r="CB649" s="26"/>
      <c r="CC649" s="26"/>
      <c r="CD649" s="26"/>
      <c r="CE649" s="26"/>
      <c r="CF649" s="26"/>
      <c r="CG649" s="26"/>
      <c r="CH649" s="26"/>
      <c r="CI649" s="26"/>
      <c r="CJ649" s="26"/>
      <c r="CK649" s="26"/>
      <c r="CL649" s="26"/>
      <c r="CM649" s="26"/>
      <c r="CN649" s="26"/>
      <c r="CO649" s="26"/>
      <c r="CP649" s="26"/>
      <c r="CQ649" s="26"/>
      <c r="CR649" s="26"/>
      <c r="CS649" s="26"/>
      <c r="CT649" s="26"/>
      <c r="CU649" s="26"/>
      <c r="CV649" s="26"/>
      <c r="CW649" s="26"/>
      <c r="CX649" s="26"/>
      <c r="CY649" s="26"/>
      <c r="CZ649" s="26"/>
      <c r="DA649" s="26"/>
      <c r="DB649" s="26"/>
      <c r="DC649" s="26"/>
      <c r="DD649" s="26"/>
      <c r="DE649" s="26"/>
      <c r="DF649" s="26"/>
      <c r="DG649" s="26"/>
      <c r="DH649" s="26"/>
      <c r="DI649" s="26"/>
      <c r="DJ649" s="26"/>
      <c r="DK649" s="26"/>
      <c r="DL649" s="26"/>
      <c r="DM649" s="26"/>
      <c r="DN649" s="26"/>
      <c r="DO649" s="26"/>
      <c r="DP649" s="26"/>
      <c r="DQ649" s="26"/>
      <c r="DR649" s="26"/>
      <c r="DS649" s="26"/>
      <c r="DT649" s="26"/>
      <c r="DU649" s="26"/>
      <c r="DV649" s="26"/>
      <c r="DW649" s="26"/>
      <c r="DX649" s="26"/>
      <c r="DY649" s="26"/>
      <c r="DZ649" s="26"/>
      <c r="EA649" s="26"/>
      <c r="EB649" s="26"/>
      <c r="EC649" s="26"/>
      <c r="ED649" s="26"/>
      <c r="EE649" s="26"/>
      <c r="EF649" s="26"/>
      <c r="EG649" s="26"/>
      <c r="EH649" s="26"/>
      <c r="EI649" s="26"/>
      <c r="EJ649" s="26"/>
      <c r="EK649" s="26"/>
      <c r="EL649" s="26"/>
      <c r="EM649" s="26"/>
      <c r="EN649" s="26"/>
      <c r="EO649" s="26"/>
      <c r="EP649" s="26"/>
      <c r="EQ649" s="26"/>
      <c r="ER649" s="26"/>
      <c r="ES649" s="26"/>
      <c r="ET649" s="26"/>
      <c r="EU649" s="26"/>
      <c r="EV649" s="26"/>
      <c r="EW649" s="26"/>
      <c r="EX649" s="26"/>
      <c r="EY649" s="26"/>
      <c r="EZ649" s="26"/>
      <c r="FA649" s="26"/>
      <c r="FB649" s="26"/>
      <c r="FC649" s="26"/>
      <c r="FD649" s="26"/>
      <c r="FE649" s="26"/>
      <c r="FF649" s="26"/>
      <c r="FG649" s="26"/>
      <c r="FH649" s="26"/>
      <c r="FI649" s="26"/>
      <c r="FJ649" s="26"/>
    </row>
    <row r="650" spans="1:166" x14ac:dyDescent="0.2">
      <c r="A650" s="35" t="s">
        <v>1770</v>
      </c>
      <c r="B650" s="35" t="s">
        <v>223</v>
      </c>
      <c r="C650" s="35" t="s">
        <v>1771</v>
      </c>
      <c r="E650" s="36">
        <v>699.48423200000002</v>
      </c>
      <c r="F650" s="35" t="s">
        <v>546</v>
      </c>
      <c r="G650" s="35">
        <v>-105000</v>
      </c>
      <c r="H650" s="35">
        <v>119.05</v>
      </c>
      <c r="I650" s="35">
        <v>550</v>
      </c>
      <c r="J650" s="35" t="s">
        <v>1772</v>
      </c>
      <c r="K650" s="35" t="s">
        <v>546</v>
      </c>
      <c r="L650" s="35">
        <v>1</v>
      </c>
      <c r="M650" s="35">
        <v>7</v>
      </c>
      <c r="N650" s="41">
        <v>70.220496999999995</v>
      </c>
      <c r="O650" s="35">
        <v>5.9025400000000004E-3</v>
      </c>
      <c r="P650" s="35">
        <v>-41760.300999999999</v>
      </c>
      <c r="Q650" s="35">
        <v>0</v>
      </c>
      <c r="R650" s="35">
        <v>0</v>
      </c>
      <c r="S650" s="35">
        <v>-21321</v>
      </c>
      <c r="T650" s="42">
        <v>550</v>
      </c>
      <c r="U650" s="35">
        <v>119.97540200000003</v>
      </c>
      <c r="V650" s="35">
        <v>-981.39999169487726</v>
      </c>
      <c r="W650" s="35">
        <v>-4.8878540000000005E-2</v>
      </c>
      <c r="X650" s="35">
        <v>286086.84950000001</v>
      </c>
      <c r="Y650" s="35">
        <v>6883.0678799999996</v>
      </c>
      <c r="Z650" s="35">
        <v>5.2616100000000004E-6</v>
      </c>
      <c r="AA650" s="35">
        <v>-134639.65455000001</v>
      </c>
      <c r="AB650" s="35">
        <v>317.3</v>
      </c>
      <c r="AC650" s="35">
        <v>122.46840180000004</v>
      </c>
      <c r="AD650" s="35">
        <v>-995.73628978155398</v>
      </c>
      <c r="AE650" s="35">
        <v>-5.2063540000000005E-2</v>
      </c>
      <c r="AF650" s="35">
        <v>286086.84950000001</v>
      </c>
      <c r="AG650" s="35">
        <v>6883.0678799999996</v>
      </c>
      <c r="AH650" s="35">
        <v>5.2616100000000004E-6</v>
      </c>
      <c r="AI650" s="35">
        <v>-134326.28935000001</v>
      </c>
      <c r="AJ650" s="35">
        <v>368.3</v>
      </c>
      <c r="AK650" s="35">
        <v>111.15340180000004</v>
      </c>
      <c r="AL650" s="35">
        <v>-919.82156135185062</v>
      </c>
      <c r="AM650" s="35">
        <v>-4.3333540000000004E-2</v>
      </c>
      <c r="AN650" s="35">
        <v>675086.84950000001</v>
      </c>
      <c r="AO650" s="35">
        <v>6883.0678799999996</v>
      </c>
      <c r="AP650" s="35">
        <v>5.2616100000000004E-6</v>
      </c>
      <c r="AQ650" s="35">
        <v>-139901.83235000001</v>
      </c>
      <c r="AR650" s="35">
        <v>386.8</v>
      </c>
      <c r="AS650" s="35">
        <v>114.35540180000004</v>
      </c>
      <c r="AT650" s="35">
        <v>-936.72920898580537</v>
      </c>
      <c r="AU650" s="35">
        <v>-4.407954E-2</v>
      </c>
      <c r="AV650" s="35">
        <v>675086.84950000001</v>
      </c>
      <c r="AW650" s="35">
        <v>6883.0678799999996</v>
      </c>
      <c r="AX650" s="35">
        <v>5.2616100000000004E-6</v>
      </c>
      <c r="AY650" s="35">
        <v>-140629.41094999999</v>
      </c>
      <c r="AZ650" s="35">
        <v>388.36</v>
      </c>
      <c r="BA650" s="35">
        <v>73.720402300000018</v>
      </c>
      <c r="BB650" s="35">
        <v>-697.10156355918389</v>
      </c>
      <c r="BC650" s="35">
        <v>1.8475460000000003E-2</v>
      </c>
      <c r="BD650" s="35">
        <v>675086.84950000001</v>
      </c>
      <c r="BE650" s="35">
        <v>6883.0678799999996</v>
      </c>
      <c r="BF650" s="35">
        <v>5.2616100000000004E-6</v>
      </c>
      <c r="BG650" s="35">
        <v>-149040.65685149998</v>
      </c>
      <c r="BH650" s="35">
        <v>432</v>
      </c>
      <c r="BI650" s="35">
        <v>100.84040230000002</v>
      </c>
      <c r="BJ650" s="35">
        <v>-827.24163372909925</v>
      </c>
      <c r="BK650" s="35">
        <v>-3.5869539999999998E-2</v>
      </c>
      <c r="BL650" s="35">
        <v>3400086.8495</v>
      </c>
      <c r="BM650" s="35">
        <v>6883.0678799999996</v>
      </c>
      <c r="BN650" s="35">
        <v>5.2616100000000004E-6</v>
      </c>
      <c r="BO650" s="35">
        <v>-160082.63845</v>
      </c>
      <c r="BP650" s="35">
        <v>458.4</v>
      </c>
      <c r="BQ650" s="35">
        <v>95.670402300000006</v>
      </c>
      <c r="BR650" s="35">
        <v>-779.51017078048289</v>
      </c>
      <c r="BS650" s="35">
        <v>-3.5835539999999999E-2</v>
      </c>
      <c r="BT650" s="35">
        <v>3396261.8495</v>
      </c>
      <c r="BU650" s="35">
        <v>6883.0678799999996</v>
      </c>
      <c r="BV650" s="35">
        <v>5.2616100000000004E-6</v>
      </c>
      <c r="BW650" s="35">
        <v>-167439.23360000001</v>
      </c>
      <c r="BX650" s="42">
        <v>550</v>
      </c>
      <c r="BY650" s="35">
        <v>4</v>
      </c>
      <c r="BZ650" s="35">
        <v>25</v>
      </c>
      <c r="CA650" s="35">
        <v>6</v>
      </c>
      <c r="CB650" s="35">
        <v>67</v>
      </c>
      <c r="CC650" s="35">
        <v>1</v>
      </c>
      <c r="CD650" s="35">
        <v>81</v>
      </c>
      <c r="CE650" s="35">
        <v>5</v>
      </c>
      <c r="CF650" s="35">
        <v>43</v>
      </c>
      <c r="CG650" s="35">
        <v>0.5</v>
      </c>
      <c r="CH650" s="26"/>
      <c r="CI650" s="26"/>
      <c r="CJ650" s="26"/>
      <c r="CK650" s="26"/>
      <c r="CL650" s="26"/>
      <c r="CM650" s="26"/>
      <c r="CN650" s="26"/>
      <c r="CO650" s="26"/>
      <c r="CP650" s="26"/>
      <c r="CQ650" s="26"/>
      <c r="CR650" s="26"/>
      <c r="CS650" s="26"/>
      <c r="CT650" s="26"/>
      <c r="CU650" s="26"/>
      <c r="CV650" s="26"/>
      <c r="CW650" s="26"/>
      <c r="CX650" s="26"/>
      <c r="CY650" s="26"/>
      <c r="CZ650" s="26"/>
      <c r="DA650" s="26"/>
      <c r="DB650" s="26"/>
      <c r="DC650" s="26"/>
      <c r="DD650" s="26"/>
      <c r="DE650" s="26"/>
      <c r="DF650" s="26"/>
      <c r="DG650" s="26"/>
      <c r="DH650" s="26"/>
      <c r="DI650" s="26"/>
      <c r="DJ650" s="26"/>
      <c r="DK650" s="26"/>
      <c r="DL650" s="26"/>
      <c r="DM650" s="26"/>
      <c r="DN650" s="26"/>
      <c r="DO650" s="26"/>
      <c r="DP650" s="26"/>
      <c r="DQ650" s="26"/>
      <c r="DR650" s="26"/>
      <c r="DS650" s="26"/>
      <c r="DT650" s="26"/>
      <c r="DU650" s="26"/>
      <c r="DV650" s="26"/>
      <c r="DW650" s="26"/>
      <c r="DX650" s="26"/>
      <c r="DY650" s="26"/>
      <c r="DZ650" s="26"/>
      <c r="EA650" s="26"/>
      <c r="EB650" s="26"/>
      <c r="EC650" s="26"/>
      <c r="ED650" s="26"/>
      <c r="EE650" s="26"/>
      <c r="EF650" s="26"/>
      <c r="EG650" s="26"/>
      <c r="EH650" s="26"/>
      <c r="EI650" s="26"/>
      <c r="EJ650" s="26"/>
      <c r="EK650" s="26"/>
      <c r="EL650" s="26"/>
      <c r="EM650" s="26"/>
      <c r="EN650" s="26"/>
      <c r="EO650" s="26"/>
      <c r="EP650" s="26"/>
      <c r="EQ650" s="26"/>
      <c r="ER650" s="26"/>
      <c r="ES650" s="26"/>
      <c r="ET650" s="26"/>
      <c r="EU650" s="26"/>
      <c r="EV650" s="26"/>
      <c r="EW650" s="26"/>
      <c r="EX650" s="26"/>
      <c r="EY650" s="26"/>
      <c r="EZ650" s="26"/>
      <c r="FA650" s="26"/>
      <c r="FB650" s="26"/>
      <c r="FC650" s="26"/>
      <c r="FD650" s="26"/>
      <c r="FE650" s="26"/>
      <c r="FF650" s="26"/>
      <c r="FG650" s="26"/>
      <c r="FH650" s="26"/>
      <c r="FI650" s="26"/>
      <c r="FJ650" s="26"/>
    </row>
    <row r="651" spans="1:166" x14ac:dyDescent="0.2">
      <c r="A651" s="35" t="s">
        <v>1773</v>
      </c>
      <c r="B651" s="35" t="s">
        <v>99</v>
      </c>
      <c r="C651" s="35" t="s">
        <v>1774</v>
      </c>
      <c r="E651" s="36">
        <v>143.44999999999999</v>
      </c>
      <c r="F651" s="35">
        <v>4.9800000000000004</v>
      </c>
      <c r="G651" s="35">
        <v>-25240</v>
      </c>
      <c r="H651" s="35">
        <v>22.969000000000001</v>
      </c>
      <c r="I651" s="35">
        <v>1500</v>
      </c>
      <c r="J651" s="35" t="s">
        <v>1740</v>
      </c>
      <c r="K651" s="35">
        <v>2</v>
      </c>
      <c r="L651" s="35">
        <v>4</v>
      </c>
      <c r="M651" s="35">
        <v>6</v>
      </c>
      <c r="N651" s="41">
        <v>3932.24</v>
      </c>
      <c r="O651" s="35">
        <v>-2.1863101</v>
      </c>
      <c r="P651" s="35">
        <v>-32882100</v>
      </c>
      <c r="Q651" s="35">
        <v>-110575</v>
      </c>
      <c r="R651" s="35">
        <v>8.1201699999999995E-4</v>
      </c>
      <c r="S651" s="35">
        <v>1020018</v>
      </c>
      <c r="T651" s="35">
        <v>657</v>
      </c>
      <c r="U651" s="35">
        <v>1100</v>
      </c>
      <c r="V651" s="35" t="s">
        <v>102</v>
      </c>
      <c r="W651" s="35">
        <v>17.500999</v>
      </c>
      <c r="X651" s="35">
        <v>0</v>
      </c>
      <c r="Y651" s="35">
        <v>0</v>
      </c>
      <c r="Z651" s="35">
        <v>0</v>
      </c>
      <c r="AA651" s="35">
        <v>0</v>
      </c>
      <c r="AB651" s="35">
        <v>-4643</v>
      </c>
      <c r="AC651" s="35">
        <v>741</v>
      </c>
      <c r="AD651" s="35">
        <v>510</v>
      </c>
      <c r="AE651" s="35" t="s">
        <v>102</v>
      </c>
      <c r="AF651" s="35">
        <v>13.9</v>
      </c>
      <c r="AG651" s="35">
        <v>0</v>
      </c>
      <c r="AH651" s="35">
        <v>0</v>
      </c>
      <c r="AI651" s="35">
        <v>0</v>
      </c>
      <c r="AJ651" s="35">
        <v>0</v>
      </c>
      <c r="AK651" s="35">
        <v>-1465</v>
      </c>
      <c r="AL651" s="35">
        <v>759</v>
      </c>
      <c r="AM651" s="35">
        <v>1220</v>
      </c>
      <c r="AN651" s="35" t="s">
        <v>92</v>
      </c>
      <c r="AO651" s="35">
        <v>24.209101</v>
      </c>
      <c r="AP651" s="35">
        <v>-8.3834500000000006E-3</v>
      </c>
      <c r="AQ651" s="35">
        <v>23576</v>
      </c>
      <c r="AR651" s="35">
        <v>0</v>
      </c>
      <c r="AS651" s="35">
        <v>2.1375700000000001E-6</v>
      </c>
      <c r="AT651" s="35">
        <v>-4206</v>
      </c>
      <c r="AU651" s="42">
        <v>1500</v>
      </c>
      <c r="AV651" s="35">
        <v>-3900.0130999999997</v>
      </c>
      <c r="AW651" s="35">
        <v>31119.001694564307</v>
      </c>
      <c r="AX651" s="35">
        <v>2.1798731</v>
      </c>
      <c r="AY651" s="35">
        <v>-16325055.5</v>
      </c>
      <c r="AZ651" s="35">
        <v>-220002.82201999999</v>
      </c>
      <c r="BA651" s="35">
        <v>-4.05131565E-4</v>
      </c>
      <c r="BB651" s="35">
        <v>993178.45924999996</v>
      </c>
      <c r="BC651" s="35">
        <v>332.6</v>
      </c>
      <c r="BD651" s="35">
        <v>-3904.5935998499999</v>
      </c>
      <c r="BE651" s="35">
        <v>31160.679235825446</v>
      </c>
      <c r="BF651" s="35">
        <v>2.1799506000000002</v>
      </c>
      <c r="BG651" s="35">
        <v>-16332905.5</v>
      </c>
      <c r="BH651" s="35">
        <v>-220002.82201999999</v>
      </c>
      <c r="BI651" s="35">
        <v>-4.05131565E-4</v>
      </c>
      <c r="BJ651" s="35">
        <v>988178.26210000005</v>
      </c>
      <c r="BK651" s="35">
        <v>657</v>
      </c>
      <c r="BL651" s="35">
        <v>10.145401149999998</v>
      </c>
      <c r="BM651" s="35">
        <v>-82.124396868142384</v>
      </c>
      <c r="BN651" s="35">
        <v>-6.3595000000000006E-3</v>
      </c>
      <c r="BO651" s="35">
        <v>108144.5</v>
      </c>
      <c r="BP651" s="35">
        <v>1147.1779799999999</v>
      </c>
      <c r="BQ651" s="35">
        <v>8.7693500000000004E-7</v>
      </c>
      <c r="BR651" s="35">
        <v>-36482.7379</v>
      </c>
      <c r="BS651" s="35">
        <v>741</v>
      </c>
      <c r="BT651" s="35">
        <v>13.746400149999998</v>
      </c>
      <c r="BU651" s="35">
        <v>-110.20905862114465</v>
      </c>
      <c r="BV651" s="35">
        <v>-6.3595000000000006E-3</v>
      </c>
      <c r="BW651" s="35">
        <v>108144.5</v>
      </c>
      <c r="BX651" s="35">
        <v>1147.1779799999999</v>
      </c>
      <c r="BY651" s="35">
        <v>8.7693500000000004E-7</v>
      </c>
      <c r="BZ651" s="35">
        <v>-33304.7379</v>
      </c>
      <c r="CA651" s="35">
        <v>759</v>
      </c>
      <c r="CB651" s="35">
        <v>3.4372991499999976</v>
      </c>
      <c r="CC651" s="35">
        <v>-43.995854099903127</v>
      </c>
      <c r="CD651" s="35">
        <v>2.0239500000000001E-3</v>
      </c>
      <c r="CE651" s="35">
        <v>119932.5</v>
      </c>
      <c r="CF651" s="35">
        <v>1147.1779799999999</v>
      </c>
      <c r="CG651" s="35">
        <v>-1.9185000000000001E-7</v>
      </c>
      <c r="CH651" s="35">
        <v>-36045.7379</v>
      </c>
      <c r="CI651" s="35">
        <v>1357.6</v>
      </c>
      <c r="CJ651" s="35">
        <v>-11.944100649999999</v>
      </c>
      <c r="CK651" s="35">
        <v>87.648259900144907</v>
      </c>
      <c r="CL651" s="35">
        <v>8.4109500000000004E-3</v>
      </c>
      <c r="CM651" s="35">
        <v>3938</v>
      </c>
      <c r="CN651" s="35">
        <v>0</v>
      </c>
      <c r="CO651" s="35">
        <v>-1.0687850000000001E-6</v>
      </c>
      <c r="CP651" s="35">
        <v>-31359.122199999998</v>
      </c>
      <c r="CQ651" s="42">
        <v>1500</v>
      </c>
      <c r="CR651" s="35">
        <v>2</v>
      </c>
      <c r="CS651" s="35">
        <v>25</v>
      </c>
      <c r="CT651" s="35">
        <v>1</v>
      </c>
      <c r="CU651" s="35">
        <v>14</v>
      </c>
      <c r="CV651" s="35">
        <v>0.5</v>
      </c>
      <c r="CW651" s="26"/>
      <c r="CX651" s="26"/>
      <c r="CY651" s="26"/>
      <c r="CZ651" s="26"/>
      <c r="DA651" s="26"/>
      <c r="DB651" s="26"/>
      <c r="DC651" s="26"/>
      <c r="DD651" s="26"/>
      <c r="DE651" s="26"/>
      <c r="DF651" s="26"/>
      <c r="DG651" s="26"/>
      <c r="DH651" s="26"/>
      <c r="DI651" s="26"/>
      <c r="DJ651" s="26"/>
      <c r="DK651" s="26"/>
      <c r="DL651" s="26"/>
      <c r="DM651" s="26"/>
      <c r="DN651" s="26"/>
      <c r="DO651" s="26"/>
      <c r="DP651" s="26"/>
      <c r="DQ651" s="26"/>
      <c r="DR651" s="26"/>
      <c r="DS651" s="26"/>
      <c r="DT651" s="26"/>
      <c r="DU651" s="26"/>
      <c r="DV651" s="26"/>
      <c r="DW651" s="26"/>
      <c r="DX651" s="26"/>
      <c r="DY651" s="26"/>
      <c r="DZ651" s="26"/>
      <c r="EA651" s="26"/>
      <c r="EB651" s="26"/>
      <c r="EC651" s="26"/>
      <c r="ED651" s="26"/>
      <c r="EE651" s="26"/>
      <c r="EF651" s="26"/>
      <c r="EG651" s="26"/>
      <c r="EH651" s="26"/>
      <c r="EI651" s="26"/>
      <c r="EJ651" s="26"/>
      <c r="EK651" s="26"/>
      <c r="EL651" s="26"/>
      <c r="EM651" s="26"/>
      <c r="EN651" s="26"/>
      <c r="EO651" s="26"/>
      <c r="EP651" s="26"/>
      <c r="EQ651" s="26"/>
      <c r="ER651" s="26"/>
      <c r="ES651" s="26"/>
      <c r="ET651" s="26"/>
      <c r="EU651" s="26"/>
      <c r="EV651" s="26"/>
      <c r="EW651" s="26"/>
      <c r="EX651" s="26"/>
      <c r="EY651" s="26"/>
      <c r="EZ651" s="26"/>
      <c r="FA651" s="26"/>
      <c r="FB651" s="26"/>
      <c r="FC651" s="26"/>
      <c r="FD651" s="26"/>
      <c r="FE651" s="26"/>
      <c r="FF651" s="26"/>
      <c r="FG651" s="26"/>
      <c r="FH651" s="26"/>
      <c r="FI651" s="26"/>
      <c r="FJ651" s="26"/>
    </row>
    <row r="652" spans="1:166" x14ac:dyDescent="0.2">
      <c r="A652" s="35" t="s">
        <v>1773</v>
      </c>
      <c r="B652" s="35" t="s">
        <v>104</v>
      </c>
      <c r="C652" s="35" t="s">
        <v>1774</v>
      </c>
      <c r="E652" s="36">
        <v>143.44999999999999</v>
      </c>
      <c r="F652" s="35">
        <v>5.8700000000000002E-3</v>
      </c>
      <c r="G652" s="35">
        <v>29300</v>
      </c>
      <c r="H652" s="35">
        <v>59.319000000000003</v>
      </c>
      <c r="I652" s="35">
        <v>2000</v>
      </c>
      <c r="J652" s="35" t="s">
        <v>1740</v>
      </c>
      <c r="K652" s="35">
        <v>2</v>
      </c>
      <c r="L652" s="35">
        <v>1</v>
      </c>
      <c r="M652" s="35">
        <v>3</v>
      </c>
      <c r="N652" s="41">
        <v>8.9169997999999993</v>
      </c>
      <c r="O652" s="35">
        <v>7.1000000000000005E-5</v>
      </c>
      <c r="P652" s="35">
        <v>28300</v>
      </c>
      <c r="Q652" s="35">
        <v>0</v>
      </c>
      <c r="R652" s="35">
        <v>0</v>
      </c>
      <c r="S652" s="35">
        <v>-2760</v>
      </c>
      <c r="T652" s="42">
        <v>2000</v>
      </c>
      <c r="U652" s="35">
        <v>23.309900200000001</v>
      </c>
      <c r="V652" s="35">
        <v>-217.43365960351298</v>
      </c>
      <c r="W652" s="35">
        <v>-6.5079999999999999E-3</v>
      </c>
      <c r="X652" s="35">
        <v>130144.5</v>
      </c>
      <c r="Y652" s="35">
        <v>1147.1779799999999</v>
      </c>
      <c r="Z652" s="35">
        <v>8.7693500000000004E-7</v>
      </c>
      <c r="AA652" s="35">
        <v>24940.45925</v>
      </c>
      <c r="AB652" s="35">
        <v>332.6</v>
      </c>
      <c r="AC652" s="35">
        <v>18.729400349999999</v>
      </c>
      <c r="AD652" s="35">
        <v>-175.75611834237969</v>
      </c>
      <c r="AE652" s="35">
        <v>-6.4305000000000005E-3</v>
      </c>
      <c r="AF652" s="35">
        <v>122294.5</v>
      </c>
      <c r="AG652" s="35">
        <v>1147.1779799999999</v>
      </c>
      <c r="AH652" s="35">
        <v>8.7693500000000004E-7</v>
      </c>
      <c r="AI652" s="35">
        <v>19940.2621</v>
      </c>
      <c r="AJ652" s="35">
        <v>1357.6</v>
      </c>
      <c r="AK652" s="35">
        <v>3.3480005500000019</v>
      </c>
      <c r="AL652" s="35">
        <v>-44.112004342331645</v>
      </c>
      <c r="AM652" s="35">
        <v>-4.35E-5</v>
      </c>
      <c r="AN652" s="35">
        <v>6300</v>
      </c>
      <c r="AO652" s="35">
        <v>0</v>
      </c>
      <c r="AP652" s="35">
        <v>0</v>
      </c>
      <c r="AQ652" s="35">
        <v>24626.877800000002</v>
      </c>
      <c r="AR652" s="42">
        <v>2000</v>
      </c>
      <c r="AS652" s="35">
        <v>2</v>
      </c>
      <c r="AT652" s="35">
        <v>25</v>
      </c>
      <c r="AU652" s="35">
        <v>1</v>
      </c>
      <c r="AV652" s="35">
        <v>14</v>
      </c>
      <c r="AW652" s="35">
        <v>0.5</v>
      </c>
      <c r="AX652" s="26"/>
      <c r="AY652" s="26"/>
      <c r="AZ652" s="26"/>
      <c r="BA652" s="26"/>
      <c r="BB652" s="26"/>
      <c r="BC652" s="26"/>
      <c r="BD652" s="26"/>
      <c r="BE652" s="26"/>
      <c r="BF652" s="26"/>
      <c r="BG652" s="26"/>
      <c r="BH652" s="26"/>
      <c r="BI652" s="26"/>
      <c r="BJ652" s="26"/>
      <c r="BK652" s="26"/>
      <c r="BL652" s="26"/>
      <c r="BM652" s="26"/>
      <c r="BN652" s="26"/>
      <c r="BO652" s="26"/>
      <c r="BP652" s="26"/>
      <c r="BQ652" s="26"/>
      <c r="BR652" s="26"/>
      <c r="BS652" s="26"/>
      <c r="BT652" s="26"/>
      <c r="BU652" s="26"/>
      <c r="BV652" s="26"/>
      <c r="BW652" s="26"/>
      <c r="BX652" s="26"/>
      <c r="BY652" s="26"/>
      <c r="BZ652" s="26"/>
      <c r="CA652" s="26"/>
      <c r="CB652" s="26"/>
      <c r="CC652" s="26"/>
      <c r="CD652" s="26"/>
      <c r="CE652" s="26"/>
      <c r="CF652" s="26"/>
      <c r="CG652" s="26"/>
      <c r="CH652" s="26"/>
      <c r="CI652" s="26"/>
      <c r="CJ652" s="26"/>
      <c r="CK652" s="26"/>
      <c r="CL652" s="26"/>
      <c r="CM652" s="26"/>
      <c r="CN652" s="26"/>
      <c r="CO652" s="26"/>
      <c r="CP652" s="26"/>
      <c r="CQ652" s="26"/>
      <c r="CR652" s="26"/>
      <c r="CS652" s="26"/>
      <c r="CT652" s="26"/>
      <c r="CU652" s="26"/>
      <c r="CV652" s="26"/>
      <c r="CW652" s="26"/>
      <c r="CX652" s="26"/>
      <c r="CY652" s="26"/>
      <c r="CZ652" s="26"/>
      <c r="DA652" s="26"/>
      <c r="DB652" s="26"/>
      <c r="DC652" s="26"/>
      <c r="DD652" s="26"/>
      <c r="DE652" s="26"/>
      <c r="DF652" s="26"/>
      <c r="DG652" s="26"/>
      <c r="DH652" s="26"/>
      <c r="DI652" s="26"/>
      <c r="DJ652" s="26"/>
      <c r="DK652" s="26"/>
      <c r="DL652" s="26"/>
      <c r="DM652" s="26"/>
      <c r="DN652" s="26"/>
      <c r="DO652" s="26"/>
      <c r="DP652" s="26"/>
      <c r="DQ652" s="26"/>
      <c r="DR652" s="26"/>
      <c r="DS652" s="26"/>
      <c r="DT652" s="26"/>
      <c r="DU652" s="26"/>
      <c r="DV652" s="26"/>
      <c r="DW652" s="26"/>
      <c r="DX652" s="26"/>
      <c r="DY652" s="26"/>
      <c r="DZ652" s="26"/>
      <c r="EA652" s="26"/>
      <c r="EB652" s="26"/>
      <c r="EC652" s="26"/>
      <c r="ED652" s="26"/>
      <c r="EE652" s="26"/>
      <c r="EF652" s="26"/>
      <c r="EG652" s="26"/>
      <c r="EH652" s="26"/>
      <c r="EI652" s="26"/>
      <c r="EJ652" s="26"/>
      <c r="EK652" s="26"/>
      <c r="EL652" s="26"/>
      <c r="EM652" s="26"/>
      <c r="EN652" s="26"/>
      <c r="EO652" s="26"/>
      <c r="EP652" s="26"/>
      <c r="EQ652" s="26"/>
      <c r="ER652" s="26"/>
      <c r="ES652" s="26"/>
      <c r="ET652" s="26"/>
      <c r="EU652" s="26"/>
      <c r="EV652" s="26"/>
      <c r="EW652" s="26"/>
      <c r="EX652" s="26"/>
      <c r="EY652" s="26"/>
      <c r="EZ652" s="26"/>
      <c r="FA652" s="26"/>
      <c r="FB652" s="26"/>
      <c r="FC652" s="26"/>
      <c r="FD652" s="26"/>
      <c r="FE652" s="26"/>
      <c r="FF652" s="26"/>
      <c r="FG652" s="26"/>
      <c r="FH652" s="26"/>
      <c r="FI652" s="26"/>
      <c r="FJ652" s="26"/>
    </row>
    <row r="653" spans="1:166" x14ac:dyDescent="0.2">
      <c r="A653" s="35" t="s">
        <v>1775</v>
      </c>
      <c r="B653" s="35" t="s">
        <v>223</v>
      </c>
      <c r="C653" s="35" t="s">
        <v>1774</v>
      </c>
      <c r="E653" s="36">
        <v>223.35399999999998</v>
      </c>
      <c r="F653" s="35">
        <v>4.7699999999999996</v>
      </c>
      <c r="G653" s="35">
        <v>-33100</v>
      </c>
      <c r="H653" s="35">
        <v>30.8</v>
      </c>
      <c r="I653" s="35">
        <v>600</v>
      </c>
      <c r="J653" s="35" t="s">
        <v>1740</v>
      </c>
      <c r="K653" s="35">
        <v>2</v>
      </c>
      <c r="L653" s="35">
        <v>1</v>
      </c>
      <c r="M653" s="35">
        <v>2</v>
      </c>
      <c r="N653" s="41">
        <v>18.25</v>
      </c>
      <c r="O653" s="35">
        <v>6.2E-4</v>
      </c>
      <c r="P653" s="35">
        <v>46000</v>
      </c>
      <c r="Q653" s="35">
        <v>0</v>
      </c>
      <c r="R653" s="35">
        <v>0</v>
      </c>
      <c r="S653" s="35">
        <v>-5651</v>
      </c>
      <c r="T653" s="42">
        <v>600</v>
      </c>
      <c r="U653" s="35">
        <v>23.022400000000005</v>
      </c>
      <c r="V653" s="35">
        <v>-168.34285808600723</v>
      </c>
      <c r="W653" s="35">
        <v>-7.1070000000000005E-3</v>
      </c>
      <c r="X653" s="35">
        <v>138994.5</v>
      </c>
      <c r="Y653" s="35">
        <v>1147.1779799999999</v>
      </c>
      <c r="Z653" s="35">
        <v>8.7693500000000004E-7</v>
      </c>
      <c r="AA653" s="35">
        <v>-37658.069799999997</v>
      </c>
      <c r="AB653" s="35">
        <v>332.6</v>
      </c>
      <c r="AC653" s="35">
        <v>13.8614003</v>
      </c>
      <c r="AD653" s="35">
        <v>-84.987775563740584</v>
      </c>
      <c r="AE653" s="35">
        <v>-6.9519999999999998E-3</v>
      </c>
      <c r="AF653" s="35">
        <v>123294.5</v>
      </c>
      <c r="AG653" s="35">
        <v>1147.1779799999999</v>
      </c>
      <c r="AH653" s="35">
        <v>8.7693500000000004E-7</v>
      </c>
      <c r="AI653" s="35">
        <v>-47658.464099999997</v>
      </c>
      <c r="AJ653" s="42">
        <v>600</v>
      </c>
      <c r="AK653" s="35">
        <v>2</v>
      </c>
      <c r="AL653" s="35">
        <v>25</v>
      </c>
      <c r="AM653" s="35">
        <v>1</v>
      </c>
      <c r="AN653" s="35">
        <v>14</v>
      </c>
      <c r="AO653" s="35">
        <v>1</v>
      </c>
      <c r="AP653" s="26"/>
      <c r="AQ653" s="26"/>
      <c r="AR653" s="26"/>
      <c r="AS653" s="26"/>
      <c r="AT653" s="26"/>
      <c r="AU653" s="26"/>
      <c r="AV653" s="26"/>
      <c r="AW653" s="26"/>
      <c r="AX653" s="26"/>
      <c r="AY653" s="26"/>
      <c r="AZ653" s="26"/>
      <c r="BA653" s="26"/>
      <c r="BB653" s="26"/>
      <c r="BC653" s="26"/>
      <c r="BD653" s="26"/>
      <c r="BE653" s="26"/>
      <c r="BF653" s="26"/>
      <c r="BG653" s="26"/>
      <c r="BH653" s="26"/>
      <c r="BI653" s="26"/>
      <c r="BJ653" s="26"/>
      <c r="BK653" s="26"/>
      <c r="BL653" s="26"/>
      <c r="BM653" s="26"/>
      <c r="BN653" s="26"/>
      <c r="BO653" s="26"/>
      <c r="BP653" s="26"/>
      <c r="BQ653" s="26"/>
      <c r="BR653" s="26"/>
      <c r="BS653" s="26"/>
      <c r="BT653" s="26"/>
      <c r="BU653" s="26"/>
      <c r="BV653" s="26"/>
      <c r="BW653" s="26"/>
      <c r="BX653" s="26"/>
      <c r="BY653" s="26"/>
      <c r="BZ653" s="26"/>
      <c r="CA653" s="26"/>
      <c r="CB653" s="26"/>
      <c r="CC653" s="26"/>
      <c r="CD653" s="26"/>
      <c r="CE653" s="26"/>
      <c r="CF653" s="26"/>
      <c r="CG653" s="26"/>
      <c r="CH653" s="26"/>
      <c r="CI653" s="26"/>
      <c r="CJ653" s="26"/>
      <c r="CK653" s="26"/>
      <c r="CL653" s="26"/>
      <c r="CM653" s="26"/>
      <c r="CN653" s="26"/>
      <c r="CO653" s="26"/>
      <c r="CP653" s="26"/>
      <c r="CQ653" s="26"/>
      <c r="CR653" s="26"/>
      <c r="CS653" s="26"/>
      <c r="CT653" s="26"/>
      <c r="CU653" s="26"/>
      <c r="CV653" s="26"/>
      <c r="CW653" s="26"/>
      <c r="CX653" s="26"/>
      <c r="CY653" s="26"/>
      <c r="CZ653" s="26"/>
      <c r="DA653" s="26"/>
      <c r="DB653" s="26"/>
      <c r="DC653" s="26"/>
      <c r="DD653" s="26"/>
      <c r="DE653" s="26"/>
      <c r="DF653" s="26"/>
      <c r="DG653" s="26"/>
      <c r="DH653" s="26"/>
      <c r="DI653" s="26"/>
      <c r="DJ653" s="26"/>
      <c r="DK653" s="26"/>
      <c r="DL653" s="26"/>
      <c r="DM653" s="26"/>
      <c r="DN653" s="26"/>
      <c r="DO653" s="26"/>
      <c r="DP653" s="26"/>
      <c r="DQ653" s="26"/>
      <c r="DR653" s="26"/>
      <c r="DS653" s="26"/>
      <c r="DT653" s="26"/>
      <c r="DU653" s="26"/>
      <c r="DV653" s="26"/>
      <c r="DW653" s="26"/>
      <c r="DX653" s="26"/>
      <c r="DY653" s="26"/>
      <c r="DZ653" s="26"/>
      <c r="EA653" s="26"/>
      <c r="EB653" s="26"/>
      <c r="EC653" s="26"/>
      <c r="ED653" s="26"/>
      <c r="EE653" s="26"/>
      <c r="EF653" s="26"/>
      <c r="EG653" s="26"/>
      <c r="EH653" s="26"/>
      <c r="EI653" s="26"/>
      <c r="EJ653" s="26"/>
      <c r="EK653" s="26"/>
      <c r="EL653" s="26"/>
      <c r="EM653" s="26"/>
      <c r="EN653" s="26"/>
      <c r="EO653" s="26"/>
      <c r="EP653" s="26"/>
      <c r="EQ653" s="26"/>
      <c r="ER653" s="26"/>
      <c r="ES653" s="26"/>
      <c r="ET653" s="26"/>
      <c r="EU653" s="26"/>
      <c r="EV653" s="26"/>
      <c r="EW653" s="26"/>
      <c r="EX653" s="26"/>
      <c r="EY653" s="26"/>
      <c r="EZ653" s="26"/>
      <c r="FA653" s="26"/>
      <c r="FB653" s="26"/>
      <c r="FC653" s="26"/>
      <c r="FD653" s="26"/>
      <c r="FE653" s="26"/>
      <c r="FF653" s="26"/>
      <c r="FG653" s="26"/>
      <c r="FH653" s="26"/>
      <c r="FI653" s="26"/>
      <c r="FJ653" s="26"/>
    </row>
    <row r="654" spans="1:166" x14ac:dyDescent="0.2">
      <c r="A654" s="35" t="s">
        <v>1776</v>
      </c>
      <c r="B654" s="35" t="s">
        <v>223</v>
      </c>
      <c r="C654" s="35" t="s">
        <v>1777</v>
      </c>
      <c r="E654" s="36">
        <v>89.563739999999996</v>
      </c>
      <c r="F654" s="35">
        <v>2.92</v>
      </c>
      <c r="G654" s="35">
        <v>22700</v>
      </c>
      <c r="H654" s="35">
        <v>21.510999999999999</v>
      </c>
      <c r="I654" s="35">
        <v>450</v>
      </c>
      <c r="J654" s="35" t="s">
        <v>170</v>
      </c>
      <c r="K654" s="35">
        <v>4</v>
      </c>
      <c r="L654" s="35">
        <v>1</v>
      </c>
      <c r="M654" s="35">
        <v>1</v>
      </c>
      <c r="N654" s="41">
        <v>23.790001</v>
      </c>
      <c r="O654" s="35">
        <v>-5.7299999999999999E-3</v>
      </c>
      <c r="P654" s="35">
        <v>514000</v>
      </c>
      <c r="Q654" s="35">
        <v>0</v>
      </c>
      <c r="R654" s="35">
        <v>0</v>
      </c>
      <c r="S654" s="35">
        <v>-8308</v>
      </c>
      <c r="T654" s="42">
        <v>450</v>
      </c>
      <c r="U654" s="35">
        <v>17.256198999999999</v>
      </c>
      <c r="V654" s="35">
        <v>-160.51032288555547</v>
      </c>
      <c r="W654" s="35">
        <v>-1.3961230000000008E-3</v>
      </c>
      <c r="X654" s="35">
        <v>471414.75</v>
      </c>
      <c r="Y654" s="35">
        <v>2123.7799799999998</v>
      </c>
      <c r="Z654" s="35">
        <v>9.1028492500000005E-7</v>
      </c>
      <c r="AA654" s="35">
        <v>6270.733400000001</v>
      </c>
      <c r="AB654" s="42">
        <v>450</v>
      </c>
      <c r="AC654" s="35">
        <v>3</v>
      </c>
      <c r="AD654" s="35">
        <v>25</v>
      </c>
      <c r="AE654" s="35">
        <v>1</v>
      </c>
      <c r="AF654" s="35">
        <v>15</v>
      </c>
      <c r="AG654" s="35">
        <v>1</v>
      </c>
      <c r="AH654" s="35">
        <v>57</v>
      </c>
      <c r="AI654" s="35">
        <v>0.5</v>
      </c>
      <c r="AJ654" s="26"/>
      <c r="AK654" s="26"/>
      <c r="AL654" s="26"/>
      <c r="AM654" s="26"/>
      <c r="AN654" s="26"/>
      <c r="AO654" s="26"/>
      <c r="AP654" s="26"/>
      <c r="AQ654" s="26"/>
      <c r="AR654" s="26"/>
      <c r="AS654" s="26"/>
      <c r="AT654" s="26"/>
      <c r="AU654" s="26"/>
      <c r="AV654" s="26"/>
      <c r="AW654" s="26"/>
      <c r="AX654" s="26"/>
      <c r="AY654" s="26"/>
      <c r="AZ654" s="26"/>
      <c r="BA654" s="26"/>
      <c r="BB654" s="26"/>
      <c r="BC654" s="26"/>
      <c r="BD654" s="26"/>
      <c r="BE654" s="26"/>
      <c r="BF654" s="26"/>
      <c r="BG654" s="26"/>
      <c r="BH654" s="26"/>
      <c r="BI654" s="26"/>
      <c r="BJ654" s="26"/>
      <c r="BK654" s="26"/>
      <c r="BL654" s="26"/>
      <c r="BM654" s="26"/>
      <c r="BN654" s="26"/>
      <c r="BO654" s="26"/>
      <c r="BP654" s="26"/>
      <c r="BQ654" s="26"/>
      <c r="BR654" s="26"/>
      <c r="BS654" s="26"/>
      <c r="BT654" s="26"/>
      <c r="BU654" s="26"/>
      <c r="BV654" s="26"/>
      <c r="BW654" s="26"/>
      <c r="BX654" s="26"/>
      <c r="BY654" s="26"/>
      <c r="BZ654" s="26"/>
      <c r="CA654" s="26"/>
      <c r="CB654" s="26"/>
      <c r="CC654" s="26"/>
      <c r="CD654" s="26"/>
      <c r="CE654" s="26"/>
      <c r="CF654" s="26"/>
      <c r="CG654" s="26"/>
      <c r="CH654" s="26"/>
      <c r="CI654" s="26"/>
      <c r="CJ654" s="26"/>
      <c r="CK654" s="26"/>
      <c r="CL654" s="26"/>
      <c r="CM654" s="26"/>
      <c r="CN654" s="26"/>
      <c r="CO654" s="26"/>
      <c r="CP654" s="26"/>
      <c r="CQ654" s="26"/>
      <c r="CR654" s="26"/>
      <c r="CS654" s="26"/>
      <c r="CT654" s="26"/>
      <c r="CU654" s="26"/>
      <c r="CV654" s="26"/>
      <c r="CW654" s="26"/>
      <c r="CX654" s="26"/>
      <c r="CY654" s="26"/>
      <c r="CZ654" s="26"/>
      <c r="DA654" s="26"/>
      <c r="DB654" s="26"/>
      <c r="DC654" s="26"/>
      <c r="DD654" s="26"/>
      <c r="DE654" s="26"/>
      <c r="DF654" s="26"/>
      <c r="DG654" s="26"/>
      <c r="DH654" s="26"/>
      <c r="DI654" s="26"/>
      <c r="DJ654" s="26"/>
      <c r="DK654" s="26"/>
      <c r="DL654" s="26"/>
      <c r="DM654" s="26"/>
      <c r="DN654" s="26"/>
      <c r="DO654" s="26"/>
      <c r="DP654" s="26"/>
      <c r="DQ654" s="26"/>
      <c r="DR654" s="26"/>
      <c r="DS654" s="26"/>
      <c r="DT654" s="26"/>
      <c r="DU654" s="26"/>
      <c r="DV654" s="26"/>
      <c r="DW654" s="26"/>
      <c r="DX654" s="26"/>
      <c r="DY654" s="26"/>
      <c r="DZ654" s="26"/>
      <c r="EA654" s="26"/>
      <c r="EB654" s="26"/>
      <c r="EC654" s="26"/>
      <c r="ED654" s="26"/>
      <c r="EE654" s="26"/>
      <c r="EF654" s="26"/>
      <c r="EG654" s="26"/>
      <c r="EH654" s="26"/>
      <c r="EI654" s="26"/>
      <c r="EJ654" s="26"/>
      <c r="EK654" s="26"/>
      <c r="EL654" s="26"/>
      <c r="EM654" s="26"/>
      <c r="EN654" s="26"/>
      <c r="EO654" s="26"/>
      <c r="EP654" s="26"/>
      <c r="EQ654" s="26"/>
      <c r="ER654" s="26"/>
      <c r="ES654" s="26"/>
      <c r="ET654" s="26"/>
      <c r="EU654" s="26"/>
      <c r="EV654" s="26"/>
      <c r="EW654" s="26"/>
      <c r="EX654" s="26"/>
      <c r="EY654" s="26"/>
      <c r="EZ654" s="26"/>
      <c r="FA654" s="26"/>
      <c r="FB654" s="26"/>
      <c r="FC654" s="26"/>
      <c r="FD654" s="26"/>
      <c r="FE654" s="26"/>
      <c r="FF654" s="26"/>
      <c r="FG654" s="26"/>
      <c r="FH654" s="26"/>
      <c r="FI654" s="26"/>
      <c r="FJ654" s="26"/>
    </row>
    <row r="655" spans="1:166" x14ac:dyDescent="0.2">
      <c r="A655" s="35" t="s">
        <v>1778</v>
      </c>
      <c r="B655" s="35" t="s">
        <v>99</v>
      </c>
      <c r="C655" s="35" t="s">
        <v>1779</v>
      </c>
      <c r="D655" s="35" t="s">
        <v>1780</v>
      </c>
      <c r="E655" s="36">
        <v>98.998699999999999</v>
      </c>
      <c r="F655" s="35">
        <v>4.1399999999999997</v>
      </c>
      <c r="G655" s="35">
        <v>-37200</v>
      </c>
      <c r="H655" s="35">
        <v>20.971</v>
      </c>
      <c r="I655" s="35">
        <v>1700</v>
      </c>
      <c r="J655" s="35" t="s">
        <v>170</v>
      </c>
      <c r="K655" s="35">
        <v>2</v>
      </c>
      <c r="L655" s="35">
        <v>3</v>
      </c>
      <c r="M655" s="35">
        <v>4</v>
      </c>
      <c r="N655" s="41">
        <v>1883.4301</v>
      </c>
      <c r="O655" s="35">
        <v>-1.0313699999999999</v>
      </c>
      <c r="P655" s="35">
        <v>-15994400</v>
      </c>
      <c r="Q655" s="35">
        <v>-53075.101999999999</v>
      </c>
      <c r="R655" s="35">
        <v>3.7909E-4</v>
      </c>
      <c r="S655" s="35">
        <v>490184</v>
      </c>
      <c r="T655" s="35">
        <v>685</v>
      </c>
      <c r="U655" s="35">
        <v>1165</v>
      </c>
      <c r="V655" s="35" t="s">
        <v>102</v>
      </c>
      <c r="W655" s="35">
        <v>19</v>
      </c>
      <c r="X655" s="35">
        <v>0</v>
      </c>
      <c r="Y655" s="35">
        <v>0</v>
      </c>
      <c r="Z655" s="35">
        <v>0</v>
      </c>
      <c r="AA655" s="35">
        <v>0</v>
      </c>
      <c r="AB655" s="35">
        <v>-6072</v>
      </c>
      <c r="AC655" s="35">
        <v>696</v>
      </c>
      <c r="AD655" s="35">
        <v>1693</v>
      </c>
      <c r="AE655" s="35" t="s">
        <v>92</v>
      </c>
      <c r="AF655" s="35">
        <v>9.5600003999999998</v>
      </c>
      <c r="AG655" s="35">
        <v>1.0139999999999999E-3</v>
      </c>
      <c r="AH655" s="35">
        <v>-1868500</v>
      </c>
      <c r="AI655" s="35">
        <v>0</v>
      </c>
      <c r="AJ655" s="35">
        <v>0</v>
      </c>
      <c r="AK655" s="35">
        <v>4385</v>
      </c>
      <c r="AL655" s="42">
        <v>1700</v>
      </c>
      <c r="AM655" s="35">
        <v>-1855.1414500000001</v>
      </c>
      <c r="AN655" s="35">
        <v>14827.898186199973</v>
      </c>
      <c r="AO655" s="35">
        <v>1.0248819939999998</v>
      </c>
      <c r="AP655" s="35">
        <v>-7887767.875</v>
      </c>
      <c r="AQ655" s="35">
        <v>-104944.43042</v>
      </c>
      <c r="AR655" s="35">
        <v>-1.88659649575E-4</v>
      </c>
      <c r="AS655" s="35">
        <v>449744.31715000002</v>
      </c>
      <c r="AT655" s="35">
        <v>685</v>
      </c>
      <c r="AU655" s="35">
        <v>9.2886500000000005</v>
      </c>
      <c r="AV655" s="35">
        <v>-76.570504156735382</v>
      </c>
      <c r="AW655" s="35">
        <v>-6.4880060000000002E-3</v>
      </c>
      <c r="AX655" s="35">
        <v>109432.125</v>
      </c>
      <c r="AY655" s="35">
        <v>1205.77358</v>
      </c>
      <c r="AZ655" s="35">
        <v>8.8535042500000008E-7</v>
      </c>
      <c r="BA655" s="35">
        <v>-46511.682849999997</v>
      </c>
      <c r="BB655" s="35">
        <v>696</v>
      </c>
      <c r="BC655" s="35">
        <v>18.728649600000001</v>
      </c>
      <c r="BD655" s="35">
        <v>-150.74819614248403</v>
      </c>
      <c r="BE655" s="35">
        <v>-7.5020060000000003E-3</v>
      </c>
      <c r="BF655" s="35">
        <v>-824817.875</v>
      </c>
      <c r="BG655" s="35">
        <v>1205.77358</v>
      </c>
      <c r="BH655" s="35">
        <v>8.8535042500000008E-7</v>
      </c>
      <c r="BI655" s="35">
        <v>-36054.682849999997</v>
      </c>
      <c r="BJ655" s="35">
        <v>1357.6</v>
      </c>
      <c r="BK655" s="35">
        <v>3.3472498000000002</v>
      </c>
      <c r="BL655" s="35">
        <v>-19.104082142435967</v>
      </c>
      <c r="BM655" s="35">
        <v>-1.115006E-3</v>
      </c>
      <c r="BN655" s="35">
        <v>-940812.375</v>
      </c>
      <c r="BO655" s="35">
        <v>58.595599999999997</v>
      </c>
      <c r="BP655" s="35">
        <v>8.4154249999999994E-9</v>
      </c>
      <c r="BQ655" s="35">
        <v>-31368.067149999999</v>
      </c>
      <c r="BR655" s="42">
        <v>1700</v>
      </c>
      <c r="BS655" s="35">
        <v>2</v>
      </c>
      <c r="BT655" s="35">
        <v>25</v>
      </c>
      <c r="BU655" s="35">
        <v>1</v>
      </c>
      <c r="BV655" s="35">
        <v>20</v>
      </c>
      <c r="BW655" s="35">
        <v>0.5</v>
      </c>
      <c r="BX655" s="26"/>
      <c r="BY655" s="26"/>
      <c r="BZ655" s="26"/>
      <c r="CA655" s="26"/>
      <c r="CB655" s="26"/>
      <c r="CC655" s="26"/>
      <c r="CD655" s="26"/>
      <c r="CE655" s="26"/>
      <c r="CF655" s="26"/>
      <c r="CG655" s="26"/>
      <c r="CH655" s="26"/>
      <c r="CI655" s="26"/>
      <c r="CJ655" s="26"/>
      <c r="CK655" s="26"/>
      <c r="CL655" s="26"/>
      <c r="CM655" s="26"/>
      <c r="CN655" s="26"/>
      <c r="CO655" s="26"/>
      <c r="CP655" s="26"/>
      <c r="CQ655" s="26"/>
      <c r="CR655" s="26"/>
      <c r="CS655" s="26"/>
      <c r="CT655" s="26"/>
      <c r="CU655" s="26"/>
      <c r="CV655" s="26"/>
      <c r="CW655" s="26"/>
      <c r="CX655" s="26"/>
      <c r="CY655" s="26"/>
      <c r="CZ655" s="26"/>
      <c r="DA655" s="26"/>
      <c r="DB655" s="26"/>
      <c r="DC655" s="26"/>
      <c r="DD655" s="26"/>
      <c r="DE655" s="26"/>
      <c r="DF655" s="26"/>
      <c r="DG655" s="26"/>
      <c r="DH655" s="26"/>
      <c r="DI655" s="26"/>
      <c r="DJ655" s="26"/>
      <c r="DK655" s="26"/>
      <c r="DL655" s="26"/>
      <c r="DM655" s="26"/>
      <c r="DN655" s="26"/>
      <c r="DO655" s="26"/>
      <c r="DP655" s="26"/>
      <c r="DQ655" s="26"/>
      <c r="DR655" s="26"/>
      <c r="DS655" s="26"/>
      <c r="DT655" s="26"/>
      <c r="DU655" s="26"/>
      <c r="DV655" s="26"/>
      <c r="DW655" s="26"/>
      <c r="DX655" s="26"/>
      <c r="DY655" s="26"/>
      <c r="DZ655" s="26"/>
      <c r="EA655" s="26"/>
      <c r="EB655" s="26"/>
      <c r="EC655" s="26"/>
      <c r="ED655" s="26"/>
      <c r="EE655" s="26"/>
      <c r="EF655" s="26"/>
      <c r="EG655" s="26"/>
      <c r="EH655" s="26"/>
      <c r="EI655" s="26"/>
      <c r="EJ655" s="26"/>
      <c r="EK655" s="26"/>
      <c r="EL655" s="26"/>
      <c r="EM655" s="26"/>
      <c r="EN655" s="26"/>
      <c r="EO655" s="26"/>
      <c r="EP655" s="26"/>
      <c r="EQ655" s="26"/>
      <c r="ER655" s="26"/>
      <c r="ES655" s="26"/>
      <c r="ET655" s="26"/>
      <c r="EU655" s="26"/>
      <c r="EV655" s="26"/>
      <c r="EW655" s="26"/>
      <c r="EX655" s="26"/>
      <c r="EY655" s="26"/>
      <c r="EZ655" s="26"/>
      <c r="FA655" s="26"/>
      <c r="FB655" s="26"/>
      <c r="FC655" s="26"/>
      <c r="FD655" s="26"/>
      <c r="FE655" s="26"/>
      <c r="FF655" s="26"/>
      <c r="FG655" s="26"/>
      <c r="FH655" s="26"/>
      <c r="FI655" s="26"/>
      <c r="FJ655" s="26"/>
    </row>
    <row r="656" spans="1:166" x14ac:dyDescent="0.2">
      <c r="A656" s="35" t="s">
        <v>1778</v>
      </c>
      <c r="B656" s="35" t="s">
        <v>104</v>
      </c>
      <c r="C656" s="35" t="s">
        <v>1779</v>
      </c>
      <c r="E656" s="36">
        <v>98.998699999999999</v>
      </c>
      <c r="F656" s="35">
        <v>4.0499999999999998E-3</v>
      </c>
      <c r="G656" s="35">
        <v>21800</v>
      </c>
      <c r="H656" s="35">
        <v>56.664000000000001</v>
      </c>
      <c r="I656" s="35">
        <v>2000</v>
      </c>
      <c r="J656" s="35" t="s">
        <v>170</v>
      </c>
      <c r="K656" s="35">
        <v>2</v>
      </c>
      <c r="L656" s="35">
        <v>1</v>
      </c>
      <c r="M656" s="35">
        <v>2</v>
      </c>
      <c r="N656" s="41">
        <v>8.9300002999999997</v>
      </c>
      <c r="O656" s="35">
        <v>6.0000000000000002E-5</v>
      </c>
      <c r="P656" s="35">
        <v>52000</v>
      </c>
      <c r="Q656" s="35">
        <v>0</v>
      </c>
      <c r="R656" s="35">
        <v>0</v>
      </c>
      <c r="S656" s="35">
        <v>-2842</v>
      </c>
      <c r="T656" s="42">
        <v>2000</v>
      </c>
      <c r="U656" s="35">
        <v>19.358649700000001</v>
      </c>
      <c r="V656" s="35">
        <v>-181.47493213971364</v>
      </c>
      <c r="W656" s="35">
        <v>-6.5480060000000003E-3</v>
      </c>
      <c r="X656" s="35">
        <v>135432.125</v>
      </c>
      <c r="Y656" s="35">
        <v>1205.77358</v>
      </c>
      <c r="Z656" s="35">
        <v>8.8535042500000008E-7</v>
      </c>
      <c r="AA656" s="35">
        <v>15718.317149999999</v>
      </c>
      <c r="AB656" s="35">
        <v>1357.6</v>
      </c>
      <c r="AC656" s="35">
        <v>3.9772499000000003</v>
      </c>
      <c r="AD656" s="35">
        <v>-49.830818139665546</v>
      </c>
      <c r="AE656" s="35">
        <v>-1.61006E-4</v>
      </c>
      <c r="AF656" s="35">
        <v>19437.625</v>
      </c>
      <c r="AG656" s="35">
        <v>58.595599999999997</v>
      </c>
      <c r="AH656" s="35">
        <v>8.4154249999999994E-9</v>
      </c>
      <c r="AI656" s="35">
        <v>20404.932850000001</v>
      </c>
      <c r="AJ656" s="42">
        <v>2000</v>
      </c>
      <c r="AK656" s="35">
        <v>2</v>
      </c>
      <c r="AL656" s="35">
        <v>25</v>
      </c>
      <c r="AM656" s="35">
        <v>1</v>
      </c>
      <c r="AN656" s="35">
        <v>20</v>
      </c>
      <c r="AO656" s="35">
        <v>0.5</v>
      </c>
      <c r="AP656" s="26"/>
      <c r="AQ656" s="26"/>
      <c r="AR656" s="26"/>
      <c r="AS656" s="26"/>
      <c r="AT656" s="26"/>
      <c r="AU656" s="26"/>
      <c r="AV656" s="26"/>
      <c r="AW656" s="26"/>
      <c r="AX656" s="26"/>
      <c r="AY656" s="26"/>
      <c r="AZ656" s="26"/>
      <c r="BA656" s="26"/>
      <c r="BB656" s="26"/>
      <c r="BC656" s="26"/>
      <c r="BD656" s="26"/>
      <c r="BE656" s="26"/>
      <c r="BF656" s="26"/>
      <c r="BG656" s="26"/>
      <c r="BH656" s="26"/>
      <c r="BI656" s="26"/>
      <c r="BJ656" s="26"/>
      <c r="BK656" s="26"/>
      <c r="BL656" s="26"/>
      <c r="BM656" s="26"/>
      <c r="BN656" s="26"/>
      <c r="BO656" s="26"/>
      <c r="BP656" s="26"/>
      <c r="BQ656" s="26"/>
      <c r="BR656" s="26"/>
      <c r="BS656" s="26"/>
      <c r="BT656" s="26"/>
      <c r="BU656" s="26"/>
      <c r="BV656" s="26"/>
      <c r="BW656" s="26"/>
      <c r="BX656" s="26"/>
      <c r="BY656" s="26"/>
      <c r="BZ656" s="26"/>
      <c r="CA656" s="26"/>
      <c r="CB656" s="26"/>
      <c r="CC656" s="26"/>
      <c r="CD656" s="26"/>
      <c r="CE656" s="26"/>
      <c r="CF656" s="26"/>
      <c r="CG656" s="26"/>
      <c r="CH656" s="26"/>
      <c r="CI656" s="26"/>
      <c r="CJ656" s="26"/>
      <c r="CK656" s="26"/>
      <c r="CL656" s="26"/>
      <c r="CM656" s="26"/>
      <c r="CN656" s="26"/>
      <c r="CO656" s="26"/>
      <c r="CP656" s="26"/>
      <c r="CQ656" s="26"/>
      <c r="CR656" s="26"/>
      <c r="CS656" s="26"/>
      <c r="CT656" s="26"/>
      <c r="CU656" s="26"/>
      <c r="CV656" s="26"/>
      <c r="CW656" s="26"/>
      <c r="CX656" s="26"/>
      <c r="CY656" s="26"/>
      <c r="CZ656" s="26"/>
      <c r="DA656" s="26"/>
      <c r="DB656" s="26"/>
      <c r="DC656" s="26"/>
      <c r="DD656" s="26"/>
      <c r="DE656" s="26"/>
      <c r="DF656" s="26"/>
      <c r="DG656" s="26"/>
      <c r="DH656" s="26"/>
      <c r="DI656" s="26"/>
      <c r="DJ656" s="26"/>
      <c r="DK656" s="26"/>
      <c r="DL656" s="26"/>
      <c r="DM656" s="26"/>
      <c r="DN656" s="26"/>
      <c r="DO656" s="26"/>
      <c r="DP656" s="26"/>
      <c r="DQ656" s="26"/>
      <c r="DR656" s="26"/>
      <c r="DS656" s="26"/>
      <c r="DT656" s="26"/>
      <c r="DU656" s="26"/>
      <c r="DV656" s="26"/>
      <c r="DW656" s="26"/>
      <c r="DX656" s="26"/>
      <c r="DY656" s="26"/>
      <c r="DZ656" s="26"/>
      <c r="EA656" s="26"/>
      <c r="EB656" s="26"/>
      <c r="EC656" s="26"/>
      <c r="ED656" s="26"/>
      <c r="EE656" s="26"/>
      <c r="EF656" s="26"/>
      <c r="EG656" s="26"/>
      <c r="EH656" s="26"/>
      <c r="EI656" s="26"/>
      <c r="EJ656" s="26"/>
      <c r="EK656" s="26"/>
      <c r="EL656" s="26"/>
      <c r="EM656" s="26"/>
      <c r="EN656" s="26"/>
      <c r="EO656" s="26"/>
      <c r="EP656" s="26"/>
      <c r="EQ656" s="26"/>
      <c r="ER656" s="26"/>
      <c r="ES656" s="26"/>
      <c r="ET656" s="26"/>
      <c r="EU656" s="26"/>
      <c r="EV656" s="26"/>
      <c r="EW656" s="26"/>
      <c r="EX656" s="26"/>
      <c r="EY656" s="26"/>
      <c r="EZ656" s="26"/>
      <c r="FA656" s="26"/>
      <c r="FB656" s="26"/>
      <c r="FC656" s="26"/>
      <c r="FD656" s="26"/>
      <c r="FE656" s="26"/>
      <c r="FF656" s="26"/>
      <c r="FG656" s="26"/>
      <c r="FH656" s="26"/>
      <c r="FI656" s="26"/>
      <c r="FJ656" s="26"/>
    </row>
    <row r="657" spans="1:166" x14ac:dyDescent="0.2">
      <c r="A657" s="35" t="s">
        <v>1781</v>
      </c>
      <c r="B657" s="35" t="s">
        <v>223</v>
      </c>
      <c r="C657" s="35" t="s">
        <v>1779</v>
      </c>
      <c r="D657" s="35" t="s">
        <v>1782</v>
      </c>
      <c r="E657" s="36">
        <v>134.45140000000001</v>
      </c>
      <c r="F657" s="35">
        <v>3.3860000000000001</v>
      </c>
      <c r="G657" s="35">
        <v>-52100</v>
      </c>
      <c r="H657" s="35">
        <v>25.83</v>
      </c>
      <c r="I657" s="35">
        <v>900</v>
      </c>
      <c r="J657" s="35" t="s">
        <v>170</v>
      </c>
      <c r="K657" s="35">
        <v>2</v>
      </c>
      <c r="L657" s="35">
        <v>2</v>
      </c>
      <c r="M657" s="35">
        <v>2</v>
      </c>
      <c r="N657" s="41">
        <v>18.850999999999999</v>
      </c>
      <c r="O657" s="35">
        <v>6.8499999999999995E-4</v>
      </c>
      <c r="P657" s="35">
        <v>185200</v>
      </c>
      <c r="Q657" s="35">
        <v>0</v>
      </c>
      <c r="R657" s="35">
        <v>0</v>
      </c>
      <c r="S657" s="35">
        <v>-6302</v>
      </c>
      <c r="T657" s="35">
        <v>675</v>
      </c>
      <c r="U657" s="35">
        <v>169</v>
      </c>
      <c r="V657" s="35" t="s">
        <v>102</v>
      </c>
      <c r="W657" s="35">
        <v>19.700001</v>
      </c>
      <c r="X657" s="35">
        <v>0</v>
      </c>
      <c r="Y657" s="35">
        <v>0</v>
      </c>
      <c r="Z657" s="35">
        <v>0</v>
      </c>
      <c r="AA657" s="35">
        <v>0</v>
      </c>
      <c r="AB657" s="35">
        <v>-6120</v>
      </c>
      <c r="AC657" s="42">
        <v>900</v>
      </c>
      <c r="AD657" s="35">
        <v>14.544899999999998</v>
      </c>
      <c r="AE657" s="35">
        <v>-92.34606497994838</v>
      </c>
      <c r="AF657" s="35">
        <v>-7.2740119999999998E-3</v>
      </c>
      <c r="AG657" s="35">
        <v>195469.75</v>
      </c>
      <c r="AH657" s="35">
        <v>1264.3691799999999</v>
      </c>
      <c r="AI657" s="35">
        <v>8.9376585000000002E-7</v>
      </c>
      <c r="AJ657" s="35">
        <v>-60589.353999999999</v>
      </c>
      <c r="AK657" s="35">
        <v>675</v>
      </c>
      <c r="AL657" s="35">
        <v>13.695898999999997</v>
      </c>
      <c r="AM657" s="35">
        <v>-87.344424072440717</v>
      </c>
      <c r="AN657" s="35">
        <v>-6.589012E-3</v>
      </c>
      <c r="AO657" s="35">
        <v>102869.75</v>
      </c>
      <c r="AP657" s="35">
        <v>1264.3691799999999</v>
      </c>
      <c r="AQ657" s="35">
        <v>8.9376585000000002E-7</v>
      </c>
      <c r="AR657" s="35">
        <v>-60407.353999999999</v>
      </c>
      <c r="AS657" s="42">
        <v>900</v>
      </c>
      <c r="AT657" s="35">
        <v>2</v>
      </c>
      <c r="AU657" s="35">
        <v>25</v>
      </c>
      <c r="AV657" s="35">
        <v>1</v>
      </c>
      <c r="AW657" s="35">
        <v>20</v>
      </c>
      <c r="AX657" s="35">
        <v>1</v>
      </c>
      <c r="AY657" s="26"/>
      <c r="AZ657" s="26"/>
      <c r="BA657" s="26"/>
      <c r="BB657" s="26"/>
      <c r="BC657" s="26"/>
      <c r="BD657" s="26"/>
      <c r="BE657" s="26"/>
      <c r="BF657" s="26"/>
      <c r="BG657" s="26"/>
      <c r="BH657" s="26"/>
      <c r="BI657" s="26"/>
      <c r="BJ657" s="26"/>
      <c r="BK657" s="26"/>
      <c r="BL657" s="26"/>
      <c r="BM657" s="26"/>
      <c r="BN657" s="26"/>
      <c r="BO657" s="26"/>
      <c r="BP657" s="26"/>
      <c r="BQ657" s="26"/>
      <c r="BR657" s="26"/>
      <c r="BS657" s="26"/>
      <c r="BT657" s="26"/>
      <c r="BU657" s="26"/>
      <c r="BV657" s="26"/>
      <c r="BW657" s="26"/>
      <c r="BX657" s="26"/>
      <c r="BY657" s="26"/>
      <c r="BZ657" s="26"/>
      <c r="CA657" s="26"/>
      <c r="CB657" s="26"/>
      <c r="CC657" s="26"/>
      <c r="CD657" s="26"/>
      <c r="CE657" s="26"/>
      <c r="CF657" s="26"/>
      <c r="CG657" s="26"/>
      <c r="CH657" s="26"/>
      <c r="CI657" s="26"/>
      <c r="CJ657" s="26"/>
      <c r="CK657" s="26"/>
      <c r="CL657" s="26"/>
      <c r="CM657" s="26"/>
      <c r="CN657" s="26"/>
      <c r="CO657" s="26"/>
      <c r="CP657" s="26"/>
      <c r="CQ657" s="26"/>
      <c r="CR657" s="26"/>
      <c r="CS657" s="26"/>
      <c r="CT657" s="26"/>
      <c r="CU657" s="26"/>
      <c r="CV657" s="26"/>
      <c r="CW657" s="26"/>
      <c r="CX657" s="26"/>
      <c r="CY657" s="26"/>
      <c r="CZ657" s="26"/>
      <c r="DA657" s="26"/>
      <c r="DB657" s="26"/>
      <c r="DC657" s="26"/>
      <c r="DD657" s="26"/>
      <c r="DE657" s="26"/>
      <c r="DF657" s="26"/>
      <c r="DG657" s="26"/>
      <c r="DH657" s="26"/>
      <c r="DI657" s="26"/>
      <c r="DJ657" s="26"/>
      <c r="DK657" s="26"/>
      <c r="DL657" s="26"/>
      <c r="DM657" s="26"/>
      <c r="DN657" s="26"/>
      <c r="DO657" s="26"/>
      <c r="DP657" s="26"/>
      <c r="DQ657" s="26"/>
      <c r="DR657" s="26"/>
      <c r="DS657" s="26"/>
      <c r="DT657" s="26"/>
      <c r="DU657" s="26"/>
      <c r="DV657" s="26"/>
      <c r="DW657" s="26"/>
      <c r="DX657" s="26"/>
      <c r="DY657" s="26"/>
      <c r="DZ657" s="26"/>
      <c r="EA657" s="26"/>
      <c r="EB657" s="26"/>
      <c r="EC657" s="26"/>
      <c r="ED657" s="26"/>
      <c r="EE657" s="26"/>
      <c r="EF657" s="26"/>
      <c r="EG657" s="26"/>
      <c r="EH657" s="26"/>
      <c r="EI657" s="26"/>
      <c r="EJ657" s="26"/>
      <c r="EK657" s="26"/>
      <c r="EL657" s="26"/>
      <c r="EM657" s="26"/>
      <c r="EN657" s="26"/>
      <c r="EO657" s="26"/>
      <c r="EP657" s="26"/>
      <c r="EQ657" s="26"/>
      <c r="ER657" s="26"/>
      <c r="ES657" s="26"/>
      <c r="ET657" s="26"/>
      <c r="EU657" s="26"/>
      <c r="EV657" s="26"/>
      <c r="EW657" s="26"/>
      <c r="EX657" s="26"/>
      <c r="EY657" s="26"/>
      <c r="EZ657" s="26"/>
      <c r="FA657" s="26"/>
      <c r="FB657" s="26"/>
      <c r="FC657" s="26"/>
      <c r="FD657" s="26"/>
      <c r="FE657" s="26"/>
      <c r="FF657" s="26"/>
      <c r="FG657" s="26"/>
      <c r="FH657" s="26"/>
      <c r="FI657" s="26"/>
      <c r="FJ657" s="26"/>
    </row>
    <row r="658" spans="1:166" x14ac:dyDescent="0.2">
      <c r="A658" s="35" t="s">
        <v>1783</v>
      </c>
      <c r="B658" s="35" t="s">
        <v>223</v>
      </c>
      <c r="C658" s="35" t="s">
        <v>1784</v>
      </c>
      <c r="D658" s="35" t="s">
        <v>1785</v>
      </c>
      <c r="E658" s="36">
        <v>170.48196000000002</v>
      </c>
      <c r="F658" s="35">
        <v>2.54</v>
      </c>
      <c r="G658" s="35">
        <v>-195300</v>
      </c>
      <c r="H658" s="35">
        <v>46.71</v>
      </c>
      <c r="I658" s="35">
        <v>550</v>
      </c>
      <c r="J658" s="35" t="s">
        <v>170</v>
      </c>
      <c r="K658" s="35">
        <v>4</v>
      </c>
      <c r="L658" s="35">
        <v>1</v>
      </c>
      <c r="M658" s="35">
        <v>1</v>
      </c>
      <c r="N658" s="41">
        <v>34.381400999999997</v>
      </c>
      <c r="O658" s="35">
        <v>1.2060700000000001E-3</v>
      </c>
      <c r="P658" s="35">
        <v>125391</v>
      </c>
      <c r="Q658" s="35">
        <v>0</v>
      </c>
      <c r="R658" s="35">
        <v>0</v>
      </c>
      <c r="S658" s="35">
        <v>-10779</v>
      </c>
      <c r="T658" s="42">
        <v>550</v>
      </c>
      <c r="U658" s="35">
        <v>15.449759</v>
      </c>
      <c r="V658" s="35">
        <v>-1.8949677484903305</v>
      </c>
      <c r="W658" s="35">
        <v>-5.3814589999999999E-3</v>
      </c>
      <c r="X658" s="35">
        <v>122463.25</v>
      </c>
      <c r="Y658" s="35">
        <v>991.62117999999987</v>
      </c>
      <c r="Z658" s="35">
        <v>8.02487E-7</v>
      </c>
      <c r="AA658" s="35">
        <v>-200512.56210000001</v>
      </c>
      <c r="AB658" s="42">
        <v>550</v>
      </c>
      <c r="AC658" s="35">
        <v>4</v>
      </c>
      <c r="AD658" s="35">
        <v>38</v>
      </c>
      <c r="AE658" s="35">
        <v>2</v>
      </c>
      <c r="AF658" s="35">
        <v>65</v>
      </c>
      <c r="AG658" s="35">
        <v>1</v>
      </c>
      <c r="AH658" s="35">
        <v>25</v>
      </c>
      <c r="AI658" s="35">
        <v>1</v>
      </c>
      <c r="AJ658" s="35">
        <v>20</v>
      </c>
      <c r="AK658" s="35">
        <v>1</v>
      </c>
      <c r="AL658" s="26"/>
      <c r="AM658" s="26"/>
      <c r="AN658" s="26"/>
      <c r="AO658" s="26"/>
      <c r="AP658" s="26"/>
      <c r="AQ658" s="26"/>
      <c r="AR658" s="26"/>
      <c r="AS658" s="26"/>
      <c r="AT658" s="26"/>
      <c r="AU658" s="26"/>
      <c r="AV658" s="26"/>
      <c r="AW658" s="26"/>
      <c r="AX658" s="26"/>
      <c r="AY658" s="26"/>
      <c r="AZ658" s="26"/>
      <c r="BA658" s="26"/>
      <c r="BB658" s="26"/>
      <c r="BC658" s="26"/>
      <c r="BD658" s="26"/>
      <c r="BE658" s="26"/>
      <c r="BF658" s="26"/>
      <c r="BG658" s="26"/>
      <c r="BH658" s="26"/>
      <c r="BI658" s="26"/>
      <c r="BJ658" s="26"/>
      <c r="BK658" s="26"/>
      <c r="BL658" s="26"/>
      <c r="BM658" s="26"/>
      <c r="BN658" s="26"/>
      <c r="BO658" s="26"/>
      <c r="BP658" s="26"/>
      <c r="BQ658" s="26"/>
      <c r="BR658" s="26"/>
      <c r="BS658" s="26"/>
      <c r="BT658" s="26"/>
      <c r="BU658" s="26"/>
      <c r="BV658" s="26"/>
      <c r="BW658" s="26"/>
      <c r="BX658" s="26"/>
      <c r="BY658" s="26"/>
      <c r="BZ658" s="26"/>
      <c r="CA658" s="26"/>
      <c r="CB658" s="26"/>
      <c r="CC658" s="26"/>
      <c r="CD658" s="26"/>
      <c r="CE658" s="26"/>
      <c r="CF658" s="26"/>
      <c r="CG658" s="26"/>
      <c r="CH658" s="26"/>
      <c r="CI658" s="26"/>
      <c r="CJ658" s="26"/>
      <c r="CK658" s="26"/>
      <c r="CL658" s="26"/>
      <c r="CM658" s="26"/>
      <c r="CN658" s="26"/>
      <c r="CO658" s="26"/>
      <c r="CP658" s="26"/>
      <c r="CQ658" s="26"/>
      <c r="CR658" s="26"/>
      <c r="CS658" s="26"/>
      <c r="CT658" s="26"/>
      <c r="CU658" s="26"/>
      <c r="CV658" s="26"/>
      <c r="CW658" s="26"/>
      <c r="CX658" s="26"/>
      <c r="CY658" s="26"/>
      <c r="CZ658" s="26"/>
      <c r="DA658" s="26"/>
      <c r="DB658" s="26"/>
      <c r="DC658" s="26"/>
      <c r="DD658" s="26"/>
      <c r="DE658" s="26"/>
      <c r="DF658" s="26"/>
      <c r="DG658" s="26"/>
      <c r="DH658" s="26"/>
      <c r="DI658" s="26"/>
      <c r="DJ658" s="26"/>
      <c r="DK658" s="26"/>
      <c r="DL658" s="26"/>
      <c r="DM658" s="26"/>
      <c r="DN658" s="26"/>
      <c r="DO658" s="26"/>
      <c r="DP658" s="26"/>
      <c r="DQ658" s="26"/>
      <c r="DR658" s="26"/>
      <c r="DS658" s="26"/>
      <c r="DT658" s="26"/>
      <c r="DU658" s="26"/>
      <c r="DV658" s="26"/>
      <c r="DW658" s="26"/>
      <c r="DX658" s="26"/>
      <c r="DY658" s="26"/>
      <c r="DZ658" s="26"/>
      <c r="EA658" s="26"/>
      <c r="EB658" s="26"/>
      <c r="EC658" s="26"/>
      <c r="ED658" s="26"/>
      <c r="EE658" s="26"/>
      <c r="EF658" s="26"/>
      <c r="EG658" s="26"/>
      <c r="EH658" s="26"/>
      <c r="EI658" s="26"/>
      <c r="EJ658" s="26"/>
      <c r="EK658" s="26"/>
      <c r="EL658" s="26"/>
      <c r="EM658" s="26"/>
      <c r="EN658" s="26"/>
      <c r="EO658" s="26"/>
      <c r="EP658" s="26"/>
      <c r="EQ658" s="26"/>
      <c r="ER658" s="26"/>
      <c r="ES658" s="26"/>
      <c r="ET658" s="26"/>
      <c r="EU658" s="26"/>
      <c r="EV658" s="26"/>
      <c r="EW658" s="26"/>
      <c r="EX658" s="26"/>
      <c r="EY658" s="26"/>
      <c r="EZ658" s="26"/>
      <c r="FA658" s="26"/>
      <c r="FB658" s="26"/>
      <c r="FC658" s="26"/>
      <c r="FD658" s="26"/>
      <c r="FE658" s="26"/>
      <c r="FF658" s="26"/>
      <c r="FG658" s="26"/>
      <c r="FH658" s="26"/>
      <c r="FI658" s="26"/>
      <c r="FJ658" s="26"/>
    </row>
    <row r="659" spans="1:166" x14ac:dyDescent="0.2">
      <c r="A659" s="35" t="s">
        <v>1786</v>
      </c>
      <c r="B659" s="35" t="s">
        <v>223</v>
      </c>
      <c r="C659" s="35" t="s">
        <v>1787</v>
      </c>
      <c r="E659" s="36">
        <v>231.53579999999999</v>
      </c>
      <c r="F659" s="35">
        <v>5.24</v>
      </c>
      <c r="G659" s="35">
        <v>-315300</v>
      </c>
      <c r="H659" s="35">
        <v>36</v>
      </c>
      <c r="I659" s="35">
        <v>1100</v>
      </c>
      <c r="J659" s="35" t="s">
        <v>1788</v>
      </c>
      <c r="K659" s="35">
        <v>4</v>
      </c>
      <c r="L659" s="35">
        <v>3</v>
      </c>
      <c r="M659" s="35">
        <v>4</v>
      </c>
      <c r="N659" s="41">
        <v>175.24100000000001</v>
      </c>
      <c r="O659" s="35">
        <v>-4.6048499999999999E-2</v>
      </c>
      <c r="P659" s="35">
        <v>-1762790</v>
      </c>
      <c r="Q659" s="35">
        <v>-4802.1899000000003</v>
      </c>
      <c r="R659" s="35">
        <v>1.2164800000000001E-5</v>
      </c>
      <c r="S659" s="35">
        <v>40355</v>
      </c>
      <c r="T659" s="35">
        <v>700</v>
      </c>
      <c r="U659" s="35">
        <v>0</v>
      </c>
      <c r="V659" s="26" t="s">
        <v>118</v>
      </c>
      <c r="W659" s="35">
        <v>8684.8397999999997</v>
      </c>
      <c r="X659" s="35">
        <v>-7.5862898999999997</v>
      </c>
      <c r="Y659" s="35">
        <v>826323008</v>
      </c>
      <c r="Z659" s="35">
        <v>0</v>
      </c>
      <c r="AA659" s="35">
        <v>2.4924000000000001E-3</v>
      </c>
      <c r="AB659" s="35">
        <v>-4382401</v>
      </c>
      <c r="AC659" s="35">
        <v>888</v>
      </c>
      <c r="AD659" s="35">
        <v>0</v>
      </c>
      <c r="AE659" s="35" t="s">
        <v>164</v>
      </c>
      <c r="AF659" s="35">
        <v>-1404.89</v>
      </c>
      <c r="AG659" s="35">
        <v>0.48269000000000001</v>
      </c>
      <c r="AH659" s="35">
        <v>-478988000</v>
      </c>
      <c r="AI659" s="35">
        <v>0</v>
      </c>
      <c r="AJ659" s="35">
        <v>0</v>
      </c>
      <c r="AK659" s="35">
        <v>1429725</v>
      </c>
      <c r="AL659" s="42">
        <v>1100</v>
      </c>
      <c r="AM659" s="35">
        <v>-126.36540000000002</v>
      </c>
      <c r="AN659" s="35">
        <v>1109.3493178992462</v>
      </c>
      <c r="AO659" s="35">
        <v>3.8734145999999997E-2</v>
      </c>
      <c r="AP659" s="35">
        <v>-619022.5</v>
      </c>
      <c r="AQ659" s="35">
        <v>-7460.7538200000008</v>
      </c>
      <c r="AR659" s="35">
        <v>1.5782635300000001E-5</v>
      </c>
      <c r="AS659" s="35">
        <v>-280130.95292000001</v>
      </c>
      <c r="AT659" s="35">
        <v>311.5</v>
      </c>
      <c r="AU659" s="35">
        <v>-157.05740000000003</v>
      </c>
      <c r="AV659" s="35">
        <v>1406.1863518243301</v>
      </c>
      <c r="AW659" s="35">
        <v>5.0181145999999996E-2</v>
      </c>
      <c r="AX659" s="35">
        <v>-1357218.5</v>
      </c>
      <c r="AY659" s="35">
        <v>-10935.833900000001</v>
      </c>
      <c r="AZ659" s="35">
        <v>-5.5898977000000002E-6</v>
      </c>
      <c r="BA659" s="35">
        <v>-254466.68109999999</v>
      </c>
      <c r="BB659" s="35">
        <v>700</v>
      </c>
      <c r="BC659" s="35">
        <v>-8666.6561999999994</v>
      </c>
      <c r="BD659" s="35">
        <v>57592.965212292169</v>
      </c>
      <c r="BE659" s="35">
        <v>7.5904225460000001</v>
      </c>
      <c r="BF659" s="35">
        <v>412685680.5</v>
      </c>
      <c r="BG659" s="35">
        <v>-1331.4541000000004</v>
      </c>
      <c r="BH659" s="35">
        <v>-1.2457074977000001E-3</v>
      </c>
      <c r="BI659" s="35">
        <v>-4677222.6810999997</v>
      </c>
      <c r="BJ659" s="35">
        <v>888</v>
      </c>
      <c r="BK659" s="35">
        <v>1423.0736000000002</v>
      </c>
      <c r="BL659" s="35">
        <v>-10440.869028187937</v>
      </c>
      <c r="BM659" s="35">
        <v>-0.47855735399999999</v>
      </c>
      <c r="BN659" s="35">
        <v>-239969823.5</v>
      </c>
      <c r="BO659" s="35">
        <v>-1331.4541000000004</v>
      </c>
      <c r="BP659" s="35">
        <v>4.9250230000000003E-7</v>
      </c>
      <c r="BQ659" s="35">
        <v>1134903.3189000001</v>
      </c>
      <c r="BR659" s="42">
        <v>1100</v>
      </c>
      <c r="BS659" s="35">
        <v>3</v>
      </c>
      <c r="BT659" s="35">
        <v>25</v>
      </c>
      <c r="BU659" s="35">
        <v>1</v>
      </c>
      <c r="BV659" s="35">
        <v>23</v>
      </c>
      <c r="BW659" s="35">
        <v>2</v>
      </c>
      <c r="BX659" s="35">
        <v>65</v>
      </c>
      <c r="BY659" s="35">
        <v>2</v>
      </c>
      <c r="BZ659" s="26"/>
      <c r="CA659" s="26"/>
      <c r="CB659" s="26"/>
      <c r="CC659" s="26"/>
      <c r="CD659" s="26"/>
      <c r="CE659" s="26"/>
      <c r="CF659" s="26"/>
      <c r="CG659" s="26"/>
      <c r="CH659" s="26"/>
      <c r="CI659" s="26"/>
      <c r="CJ659" s="26"/>
      <c r="CK659" s="26"/>
      <c r="CL659" s="26"/>
      <c r="CM659" s="26"/>
      <c r="CN659" s="26"/>
      <c r="CO659" s="26"/>
      <c r="CP659" s="26"/>
      <c r="CQ659" s="26"/>
      <c r="CR659" s="26"/>
      <c r="CS659" s="26"/>
      <c r="CT659" s="26"/>
      <c r="CU659" s="26"/>
      <c r="CV659" s="26"/>
      <c r="CW659" s="26"/>
      <c r="CX659" s="26"/>
      <c r="CY659" s="26"/>
      <c r="CZ659" s="26"/>
      <c r="DA659" s="26"/>
      <c r="DB659" s="26"/>
      <c r="DC659" s="26"/>
      <c r="DD659" s="26"/>
      <c r="DE659" s="26"/>
      <c r="DF659" s="26"/>
      <c r="DG659" s="26"/>
      <c r="DH659" s="26"/>
      <c r="DI659" s="26"/>
      <c r="DJ659" s="26"/>
      <c r="DK659" s="26"/>
      <c r="DL659" s="26"/>
      <c r="DM659" s="26"/>
      <c r="DN659" s="26"/>
      <c r="DO659" s="26"/>
      <c r="DP659" s="26"/>
      <c r="DQ659" s="26"/>
      <c r="DR659" s="26"/>
      <c r="DS659" s="26"/>
      <c r="DT659" s="26"/>
      <c r="DU659" s="26"/>
      <c r="DV659" s="26"/>
      <c r="DW659" s="26"/>
      <c r="DX659" s="26"/>
      <c r="DY659" s="26"/>
      <c r="DZ659" s="26"/>
      <c r="EA659" s="26"/>
      <c r="EB659" s="26"/>
      <c r="EC659" s="26"/>
      <c r="ED659" s="26"/>
      <c r="EE659" s="26"/>
      <c r="EF659" s="26"/>
      <c r="EG659" s="26"/>
      <c r="EH659" s="26"/>
      <c r="EI659" s="26"/>
      <c r="EJ659" s="26"/>
      <c r="EK659" s="26"/>
      <c r="EL659" s="26"/>
      <c r="EM659" s="26"/>
      <c r="EN659" s="26"/>
      <c r="EO659" s="26"/>
      <c r="EP659" s="26"/>
      <c r="EQ659" s="26"/>
      <c r="ER659" s="26"/>
      <c r="ES659" s="26"/>
      <c r="ET659" s="26"/>
      <c r="EU659" s="26"/>
      <c r="EV659" s="26"/>
      <c r="EW659" s="26"/>
      <c r="EX659" s="26"/>
      <c r="EY659" s="26"/>
      <c r="EZ659" s="26"/>
      <c r="FA659" s="26"/>
      <c r="FB659" s="26"/>
      <c r="FC659" s="26"/>
      <c r="FD659" s="26"/>
      <c r="FE659" s="26"/>
      <c r="FF659" s="26"/>
      <c r="FG659" s="26"/>
      <c r="FH659" s="26"/>
      <c r="FI659" s="26"/>
      <c r="FJ659" s="26"/>
    </row>
    <row r="660" spans="1:166" x14ac:dyDescent="0.2">
      <c r="A660" s="35" t="s">
        <v>1789</v>
      </c>
      <c r="B660" s="35" t="s">
        <v>104</v>
      </c>
      <c r="C660" s="35" t="s">
        <v>1790</v>
      </c>
      <c r="E660" s="36">
        <v>65.56</v>
      </c>
      <c r="F660" s="35">
        <v>2.7599999999999999E-3</v>
      </c>
      <c r="G660" s="35">
        <v>73700</v>
      </c>
      <c r="H660" s="35">
        <v>48.332000000000001</v>
      </c>
      <c r="I660" s="35">
        <v>2000</v>
      </c>
      <c r="J660" s="35" t="s">
        <v>170</v>
      </c>
      <c r="K660" s="35">
        <v>4</v>
      </c>
      <c r="L660" s="35">
        <v>1</v>
      </c>
      <c r="M660" s="35">
        <v>2</v>
      </c>
      <c r="N660" s="41">
        <v>12.232900000000001</v>
      </c>
      <c r="O660" s="35">
        <v>-1.9588599999999999E-4</v>
      </c>
      <c r="P660" s="35">
        <v>-107870</v>
      </c>
      <c r="Q660" s="35">
        <v>-215.16498999999999</v>
      </c>
      <c r="R660" s="35">
        <v>0</v>
      </c>
      <c r="S660" s="35">
        <v>447</v>
      </c>
      <c r="T660" s="42">
        <v>2000</v>
      </c>
      <c r="U660" s="35">
        <v>11.607044999999999</v>
      </c>
      <c r="V660" s="35">
        <v>-113.02985559374977</v>
      </c>
      <c r="W660" s="35">
        <v>-5.1193490000000005E-3</v>
      </c>
      <c r="X660" s="35">
        <v>45067.949250000005</v>
      </c>
      <c r="Y660" s="35">
        <v>536.54701</v>
      </c>
      <c r="Z660" s="35">
        <v>8.0789025000000002E-7</v>
      </c>
      <c r="AA660" s="35">
        <v>71813.556899999996</v>
      </c>
      <c r="AB660" s="35">
        <v>1357.6</v>
      </c>
      <c r="AC660" s="35">
        <v>-3.7743548000000011</v>
      </c>
      <c r="AD660" s="35">
        <v>18.614258406298283</v>
      </c>
      <c r="AE660" s="35">
        <v>1.2676509999999998E-3</v>
      </c>
      <c r="AF660" s="35">
        <v>-70926.550749999995</v>
      </c>
      <c r="AG660" s="35">
        <v>-610.63096999999993</v>
      </c>
      <c r="AH660" s="35">
        <v>-6.904475E-8</v>
      </c>
      <c r="AI660" s="35">
        <v>76500.172600000005</v>
      </c>
      <c r="AJ660" s="42">
        <v>2000</v>
      </c>
      <c r="AK660" s="35">
        <v>2</v>
      </c>
      <c r="AL660" s="35">
        <v>25</v>
      </c>
      <c r="AM660" s="35">
        <v>1</v>
      </c>
      <c r="AN660" s="35">
        <v>26</v>
      </c>
      <c r="AO660" s="35">
        <v>0.5</v>
      </c>
      <c r="AP660" s="26"/>
      <c r="AQ660" s="26"/>
      <c r="AR660" s="26"/>
      <c r="AS660" s="26"/>
      <c r="AT660" s="26"/>
      <c r="AU660" s="26"/>
      <c r="AV660" s="26"/>
      <c r="AW660" s="26"/>
      <c r="AX660" s="26"/>
      <c r="AY660" s="26"/>
      <c r="AZ660" s="26"/>
      <c r="BA660" s="26"/>
      <c r="BB660" s="26"/>
      <c r="BC660" s="26"/>
      <c r="BD660" s="26"/>
      <c r="BE660" s="26"/>
      <c r="BF660" s="26"/>
      <c r="BG660" s="26"/>
      <c r="BH660" s="26"/>
      <c r="BI660" s="26"/>
      <c r="BJ660" s="26"/>
      <c r="BK660" s="26"/>
      <c r="BL660" s="26"/>
      <c r="BM660" s="26"/>
      <c r="BN660" s="26"/>
      <c r="BO660" s="26"/>
      <c r="BP660" s="26"/>
      <c r="BQ660" s="26"/>
      <c r="BR660" s="26"/>
      <c r="BS660" s="26"/>
      <c r="BT660" s="26"/>
      <c r="BU660" s="26"/>
      <c r="BV660" s="26"/>
      <c r="BW660" s="26"/>
      <c r="BX660" s="26"/>
      <c r="BY660" s="26"/>
      <c r="BZ660" s="26"/>
      <c r="CA660" s="26"/>
      <c r="CB660" s="26"/>
      <c r="CC660" s="26"/>
      <c r="CD660" s="26"/>
      <c r="CE660" s="26"/>
      <c r="CF660" s="26"/>
      <c r="CG660" s="26"/>
      <c r="CH660" s="26"/>
      <c r="CI660" s="26"/>
      <c r="CJ660" s="26"/>
      <c r="CK660" s="26"/>
      <c r="CL660" s="26"/>
      <c r="CM660" s="26"/>
      <c r="CN660" s="26"/>
      <c r="CO660" s="26"/>
      <c r="CP660" s="26"/>
      <c r="CQ660" s="26"/>
      <c r="CR660" s="26"/>
      <c r="CS660" s="26"/>
      <c r="CT660" s="26"/>
      <c r="CU660" s="26"/>
      <c r="CV660" s="26"/>
      <c r="CW660" s="26"/>
      <c r="CX660" s="26"/>
      <c r="CY660" s="26"/>
      <c r="CZ660" s="26"/>
      <c r="DA660" s="26"/>
      <c r="DB660" s="26"/>
      <c r="DC660" s="26"/>
      <c r="DD660" s="26"/>
      <c r="DE660" s="26"/>
      <c r="DF660" s="26"/>
      <c r="DG660" s="26"/>
      <c r="DH660" s="26"/>
      <c r="DI660" s="26"/>
      <c r="DJ660" s="26"/>
      <c r="DK660" s="26"/>
      <c r="DL660" s="26"/>
      <c r="DM660" s="26"/>
      <c r="DN660" s="26"/>
      <c r="DO660" s="26"/>
      <c r="DP660" s="26"/>
      <c r="DQ660" s="26"/>
      <c r="DR660" s="26"/>
      <c r="DS660" s="26"/>
      <c r="DT660" s="26"/>
      <c r="DU660" s="26"/>
      <c r="DV660" s="26"/>
      <c r="DW660" s="26"/>
      <c r="DX660" s="26"/>
      <c r="DY660" s="26"/>
      <c r="DZ660" s="26"/>
      <c r="EA660" s="26"/>
      <c r="EB660" s="26"/>
      <c r="EC660" s="26"/>
      <c r="ED660" s="26"/>
      <c r="EE660" s="26"/>
      <c r="EF660" s="26"/>
      <c r="EG660" s="26"/>
      <c r="EH660" s="26"/>
      <c r="EI660" s="26"/>
      <c r="EJ660" s="26"/>
      <c r="EK660" s="26"/>
      <c r="EL660" s="26"/>
      <c r="EM660" s="26"/>
      <c r="EN660" s="26"/>
      <c r="EO660" s="26"/>
      <c r="EP660" s="26"/>
      <c r="EQ660" s="26"/>
      <c r="ER660" s="26"/>
      <c r="ES660" s="26"/>
      <c r="ET660" s="26"/>
      <c r="EU660" s="26"/>
      <c r="EV660" s="26"/>
      <c r="EW660" s="26"/>
      <c r="EX660" s="26"/>
      <c r="EY660" s="26"/>
      <c r="EZ660" s="26"/>
      <c r="FA660" s="26"/>
      <c r="FB660" s="26"/>
      <c r="FC660" s="26"/>
      <c r="FD660" s="26"/>
      <c r="FE660" s="26"/>
      <c r="FF660" s="26"/>
      <c r="FG660" s="26"/>
      <c r="FH660" s="26"/>
      <c r="FI660" s="26"/>
      <c r="FJ660" s="26"/>
    </row>
    <row r="661" spans="1:166" x14ac:dyDescent="0.2">
      <c r="A661" s="35" t="s">
        <v>1791</v>
      </c>
      <c r="B661" s="35" t="s">
        <v>223</v>
      </c>
      <c r="C661" s="35" t="s">
        <v>1792</v>
      </c>
      <c r="E661" s="36">
        <v>82.544399999999996</v>
      </c>
      <c r="F661" s="35" t="s">
        <v>546</v>
      </c>
      <c r="G661" s="35">
        <v>-50000</v>
      </c>
      <c r="H661" s="35">
        <v>15.5</v>
      </c>
      <c r="I661" s="35">
        <v>1300</v>
      </c>
      <c r="J661" s="35" t="s">
        <v>170</v>
      </c>
      <c r="K661" s="35">
        <v>2</v>
      </c>
      <c r="L661" s="35">
        <v>1</v>
      </c>
      <c r="M661" s="35">
        <v>1</v>
      </c>
      <c r="N661" s="41">
        <v>23.055</v>
      </c>
      <c r="O661" s="35">
        <v>-8.7243599999999998E-4</v>
      </c>
      <c r="P661" s="35">
        <v>-122591</v>
      </c>
      <c r="Q661" s="35">
        <v>-397.62099999999998</v>
      </c>
      <c r="R661" s="35">
        <v>0</v>
      </c>
      <c r="S661" s="35">
        <v>481</v>
      </c>
      <c r="T661" s="42">
        <v>1300</v>
      </c>
      <c r="U661" s="35">
        <v>5.8656500000000023</v>
      </c>
      <c r="V661" s="35">
        <v>-33.019434284604031</v>
      </c>
      <c r="W661" s="35">
        <v>-5.6634220000000004E-3</v>
      </c>
      <c r="X661" s="35">
        <v>58113.274999999994</v>
      </c>
      <c r="Y661" s="35">
        <v>489.47999000000004</v>
      </c>
      <c r="Z661" s="35">
        <v>8.8561180000000007E-7</v>
      </c>
      <c r="AA661" s="35">
        <v>-53323.017500000002</v>
      </c>
      <c r="AB661" s="42">
        <v>1300</v>
      </c>
      <c r="AC661" s="35">
        <v>2</v>
      </c>
      <c r="AD661" s="35">
        <v>25</v>
      </c>
      <c r="AE661" s="35">
        <v>1</v>
      </c>
      <c r="AF661" s="35">
        <v>31</v>
      </c>
      <c r="AG661" s="35">
        <v>0.5</v>
      </c>
      <c r="AH661" s="26"/>
      <c r="AI661" s="26"/>
      <c r="AJ661" s="26"/>
      <c r="AK661" s="26"/>
      <c r="AL661" s="26"/>
      <c r="AM661" s="26"/>
      <c r="AN661" s="26"/>
      <c r="AO661" s="26"/>
      <c r="AP661" s="26"/>
      <c r="AQ661" s="26"/>
      <c r="AR661" s="26"/>
      <c r="AS661" s="26"/>
      <c r="AT661" s="26"/>
      <c r="AU661" s="26"/>
      <c r="AV661" s="26"/>
      <c r="AW661" s="26"/>
      <c r="AX661" s="26"/>
      <c r="AY661" s="26"/>
      <c r="AZ661" s="26"/>
      <c r="BA661" s="26"/>
      <c r="BB661" s="26"/>
      <c r="BC661" s="26"/>
      <c r="BD661" s="26"/>
      <c r="BE661" s="26"/>
      <c r="BF661" s="26"/>
      <c r="BG661" s="26"/>
      <c r="BH661" s="26"/>
      <c r="BI661" s="26"/>
      <c r="BJ661" s="26"/>
      <c r="BK661" s="26"/>
      <c r="BL661" s="26"/>
      <c r="BM661" s="26"/>
      <c r="BN661" s="26"/>
      <c r="BO661" s="26"/>
      <c r="BP661" s="26"/>
      <c r="BQ661" s="26"/>
      <c r="BR661" s="26"/>
      <c r="BS661" s="26"/>
      <c r="BT661" s="26"/>
      <c r="BU661" s="26"/>
      <c r="BV661" s="26"/>
      <c r="BW661" s="26"/>
      <c r="BX661" s="26"/>
      <c r="BY661" s="26"/>
      <c r="BZ661" s="26"/>
      <c r="CA661" s="26"/>
      <c r="CB661" s="26"/>
      <c r="CC661" s="26"/>
      <c r="CD661" s="26"/>
      <c r="CE661" s="26"/>
      <c r="CF661" s="26"/>
      <c r="CG661" s="26"/>
      <c r="CH661" s="26"/>
      <c r="CI661" s="26"/>
      <c r="CJ661" s="26"/>
      <c r="CK661" s="26"/>
      <c r="CL661" s="26"/>
      <c r="CM661" s="26"/>
      <c r="CN661" s="26"/>
      <c r="CO661" s="26"/>
      <c r="CP661" s="26"/>
      <c r="CQ661" s="26"/>
      <c r="CR661" s="26"/>
      <c r="CS661" s="26"/>
      <c r="CT661" s="26"/>
      <c r="CU661" s="26"/>
      <c r="CV661" s="26"/>
      <c r="CW661" s="26"/>
      <c r="CX661" s="26"/>
      <c r="CY661" s="26"/>
      <c r="CZ661" s="26"/>
      <c r="DA661" s="26"/>
      <c r="DB661" s="26"/>
      <c r="DC661" s="26"/>
      <c r="DD661" s="26"/>
      <c r="DE661" s="26"/>
      <c r="DF661" s="26"/>
      <c r="DG661" s="26"/>
      <c r="DH661" s="26"/>
      <c r="DI661" s="26"/>
      <c r="DJ661" s="26"/>
      <c r="DK661" s="26"/>
      <c r="DL661" s="26"/>
      <c r="DM661" s="26"/>
      <c r="DN661" s="26"/>
      <c r="DO661" s="26"/>
      <c r="DP661" s="26"/>
      <c r="DQ661" s="26"/>
      <c r="DR661" s="26"/>
      <c r="DS661" s="26"/>
      <c r="DT661" s="26"/>
      <c r="DU661" s="26"/>
      <c r="DV661" s="26"/>
      <c r="DW661" s="26"/>
      <c r="DX661" s="26"/>
      <c r="DY661" s="26"/>
      <c r="DZ661" s="26"/>
      <c r="EA661" s="26"/>
      <c r="EB661" s="26"/>
      <c r="EC661" s="26"/>
      <c r="ED661" s="26"/>
      <c r="EE661" s="26"/>
      <c r="EF661" s="26"/>
      <c r="EG661" s="26"/>
      <c r="EH661" s="26"/>
      <c r="EI661" s="26"/>
      <c r="EJ661" s="26"/>
      <c r="EK661" s="26"/>
      <c r="EL661" s="26"/>
      <c r="EM661" s="26"/>
      <c r="EN661" s="26"/>
      <c r="EO661" s="26"/>
      <c r="EP661" s="26"/>
      <c r="EQ661" s="26"/>
      <c r="ER661" s="26"/>
      <c r="ES661" s="26"/>
      <c r="ET661" s="26"/>
      <c r="EU661" s="26"/>
      <c r="EV661" s="26"/>
      <c r="EW661" s="26"/>
      <c r="EX661" s="26"/>
      <c r="EY661" s="26"/>
      <c r="EZ661" s="26"/>
      <c r="FA661" s="26"/>
      <c r="FB661" s="26"/>
      <c r="FC661" s="26"/>
      <c r="FD661" s="26"/>
      <c r="FE661" s="26"/>
      <c r="FF661" s="26"/>
      <c r="FG661" s="26"/>
      <c r="FH661" s="26"/>
      <c r="FI661" s="26"/>
      <c r="FJ661" s="26"/>
    </row>
    <row r="662" spans="1:166" x14ac:dyDescent="0.2">
      <c r="A662" s="35" t="s">
        <v>1791</v>
      </c>
      <c r="B662" s="35" t="s">
        <v>104</v>
      </c>
      <c r="C662" s="35" t="s">
        <v>1792</v>
      </c>
      <c r="E662" s="36">
        <v>82.544399999999996</v>
      </c>
      <c r="F662" s="35">
        <v>3.3800000000000002E-3</v>
      </c>
      <c r="G662" s="35">
        <v>14000</v>
      </c>
      <c r="H662" s="35">
        <v>54.107999999999997</v>
      </c>
      <c r="I662" s="35">
        <v>2000</v>
      </c>
      <c r="J662" s="35" t="s">
        <v>170</v>
      </c>
      <c r="K662" s="35">
        <v>2</v>
      </c>
      <c r="L662" s="35">
        <v>1</v>
      </c>
      <c r="M662" s="35">
        <v>2</v>
      </c>
      <c r="N662" s="41">
        <v>8.8599996999999995</v>
      </c>
      <c r="O662" s="35">
        <v>9.0000000000000006E-5</v>
      </c>
      <c r="P662" s="35">
        <v>94000</v>
      </c>
      <c r="Q662" s="35">
        <v>0</v>
      </c>
      <c r="R662" s="35">
        <v>0</v>
      </c>
      <c r="S662" s="35">
        <v>-2965</v>
      </c>
      <c r="T662" s="42">
        <v>2000</v>
      </c>
      <c r="U662" s="35">
        <v>20.060650300000002</v>
      </c>
      <c r="V662" s="35">
        <v>-187.93543007863531</v>
      </c>
      <c r="W662" s="35">
        <v>-6.6258580000000001E-3</v>
      </c>
      <c r="X662" s="35">
        <v>166408.77499999999</v>
      </c>
      <c r="Y662" s="35">
        <v>1284.72199</v>
      </c>
      <c r="Z662" s="35">
        <v>8.8561180000000007E-7</v>
      </c>
      <c r="AA662" s="35">
        <v>7230.9825000000001</v>
      </c>
      <c r="AB662" s="35">
        <v>1357.6</v>
      </c>
      <c r="AC662" s="35">
        <v>4.679250500000002</v>
      </c>
      <c r="AD662" s="35">
        <v>-56.291316078587208</v>
      </c>
      <c r="AE662" s="35">
        <v>-2.38858E-4</v>
      </c>
      <c r="AF662" s="35">
        <v>50414.275000000001</v>
      </c>
      <c r="AG662" s="35">
        <v>137.54400999999999</v>
      </c>
      <c r="AH662" s="35">
        <v>8.6767999999999997E-9</v>
      </c>
      <c r="AI662" s="35">
        <v>11917.5982</v>
      </c>
      <c r="AJ662" s="42">
        <v>2000</v>
      </c>
      <c r="AK662" s="35">
        <v>2</v>
      </c>
      <c r="AL662" s="35">
        <v>25</v>
      </c>
      <c r="AM662" s="35">
        <v>1</v>
      </c>
      <c r="AN662" s="35">
        <v>31</v>
      </c>
      <c r="AO662" s="35">
        <v>0.5</v>
      </c>
      <c r="AP662" s="26"/>
      <c r="AQ662" s="26"/>
      <c r="AR662" s="26"/>
      <c r="AS662" s="26"/>
      <c r="AT662" s="26"/>
      <c r="AU662" s="26"/>
      <c r="AV662" s="26"/>
      <c r="AW662" s="26"/>
      <c r="AX662" s="26"/>
      <c r="AY662" s="26"/>
      <c r="AZ662" s="26"/>
      <c r="BA662" s="26"/>
      <c r="BB662" s="26"/>
      <c r="BC662" s="26"/>
      <c r="BD662" s="26"/>
      <c r="BE662" s="26"/>
      <c r="BF662" s="26"/>
      <c r="BG662" s="26"/>
      <c r="BH662" s="26"/>
      <c r="BI662" s="26"/>
      <c r="BJ662" s="26"/>
      <c r="BK662" s="26"/>
      <c r="BL662" s="26"/>
      <c r="BM662" s="26"/>
      <c r="BN662" s="26"/>
      <c r="BO662" s="26"/>
      <c r="BP662" s="26"/>
      <c r="BQ662" s="26"/>
      <c r="BR662" s="26"/>
      <c r="BS662" s="26"/>
      <c r="BT662" s="26"/>
      <c r="BU662" s="26"/>
      <c r="BV662" s="26"/>
      <c r="BW662" s="26"/>
      <c r="BX662" s="26"/>
      <c r="BY662" s="26"/>
      <c r="BZ662" s="26"/>
      <c r="CA662" s="26"/>
      <c r="CB662" s="26"/>
      <c r="CC662" s="26"/>
      <c r="CD662" s="26"/>
      <c r="CE662" s="26"/>
      <c r="CF662" s="26"/>
      <c r="CG662" s="26"/>
      <c r="CH662" s="26"/>
      <c r="CI662" s="26"/>
      <c r="CJ662" s="26"/>
      <c r="CK662" s="26"/>
      <c r="CL662" s="26"/>
      <c r="CM662" s="26"/>
      <c r="CN662" s="26"/>
      <c r="CO662" s="26"/>
      <c r="CP662" s="26"/>
      <c r="CQ662" s="26"/>
      <c r="CR662" s="26"/>
      <c r="CS662" s="26"/>
      <c r="CT662" s="26"/>
      <c r="CU662" s="26"/>
      <c r="CV662" s="26"/>
      <c r="CW662" s="26"/>
      <c r="CX662" s="26"/>
      <c r="CY662" s="26"/>
      <c r="CZ662" s="26"/>
      <c r="DA662" s="26"/>
      <c r="DB662" s="26"/>
      <c r="DC662" s="26"/>
      <c r="DD662" s="26"/>
      <c r="DE662" s="26"/>
      <c r="DF662" s="26"/>
      <c r="DG662" s="26"/>
      <c r="DH662" s="26"/>
      <c r="DI662" s="26"/>
      <c r="DJ662" s="26"/>
      <c r="DK662" s="26"/>
      <c r="DL662" s="26"/>
      <c r="DM662" s="26"/>
      <c r="DN662" s="26"/>
      <c r="DO662" s="26"/>
      <c r="DP662" s="26"/>
      <c r="DQ662" s="26"/>
      <c r="DR662" s="26"/>
      <c r="DS662" s="26"/>
      <c r="DT662" s="26"/>
      <c r="DU662" s="26"/>
      <c r="DV662" s="26"/>
      <c r="DW662" s="26"/>
      <c r="DX662" s="26"/>
      <c r="DY662" s="26"/>
      <c r="DZ662" s="26"/>
      <c r="EA662" s="26"/>
      <c r="EB662" s="26"/>
      <c r="EC662" s="26"/>
      <c r="ED662" s="26"/>
      <c r="EE662" s="26"/>
      <c r="EF662" s="26"/>
      <c r="EG662" s="26"/>
      <c r="EH662" s="26"/>
      <c r="EI662" s="26"/>
      <c r="EJ662" s="26"/>
      <c r="EK662" s="26"/>
      <c r="EL662" s="26"/>
      <c r="EM662" s="26"/>
      <c r="EN662" s="26"/>
      <c r="EO662" s="26"/>
      <c r="EP662" s="26"/>
      <c r="EQ662" s="26"/>
      <c r="ER662" s="26"/>
      <c r="ES662" s="26"/>
      <c r="ET662" s="26"/>
      <c r="EU662" s="26"/>
      <c r="EV662" s="26"/>
      <c r="EW662" s="26"/>
      <c r="EX662" s="26"/>
      <c r="EY662" s="26"/>
      <c r="EZ662" s="26"/>
      <c r="FA662" s="26"/>
      <c r="FB662" s="26"/>
      <c r="FC662" s="26"/>
      <c r="FD662" s="26"/>
      <c r="FE662" s="26"/>
      <c r="FF662" s="26"/>
      <c r="FG662" s="26"/>
      <c r="FH662" s="26"/>
      <c r="FI662" s="26"/>
      <c r="FJ662" s="26"/>
    </row>
    <row r="663" spans="1:166" x14ac:dyDescent="0.2">
      <c r="A663" s="35" t="s">
        <v>1793</v>
      </c>
      <c r="B663" s="35" t="s">
        <v>99</v>
      </c>
      <c r="C663" s="35" t="s">
        <v>1792</v>
      </c>
      <c r="E663" s="36">
        <v>101.5428</v>
      </c>
      <c r="F663" s="35">
        <v>4.8499999999999996</v>
      </c>
      <c r="G663" s="35">
        <v>-129020</v>
      </c>
      <c r="H663" s="35">
        <v>18.649999999999999</v>
      </c>
      <c r="I663" s="35">
        <v>2000</v>
      </c>
      <c r="J663" s="35" t="s">
        <v>170</v>
      </c>
      <c r="K663" s="35">
        <v>2</v>
      </c>
      <c r="L663" s="35">
        <v>2</v>
      </c>
      <c r="M663" s="35">
        <v>3</v>
      </c>
      <c r="N663" s="41">
        <v>40.748900999999996</v>
      </c>
      <c r="O663" s="35">
        <v>-4.4699800000000001E-3</v>
      </c>
      <c r="P663" s="35">
        <v>-228237</v>
      </c>
      <c r="Q663" s="35">
        <v>-869.19799999999998</v>
      </c>
      <c r="R663" s="35">
        <v>1.2422900000000001E-6</v>
      </c>
      <c r="S663" s="35">
        <v>3989</v>
      </c>
      <c r="T663" s="35">
        <v>1109</v>
      </c>
      <c r="U663" s="35">
        <v>13200</v>
      </c>
      <c r="V663" s="35" t="s">
        <v>92</v>
      </c>
      <c r="W663" s="35">
        <v>24</v>
      </c>
      <c r="X663" s="35">
        <v>0</v>
      </c>
      <c r="Y663" s="35">
        <v>0</v>
      </c>
      <c r="Z663" s="35">
        <v>0</v>
      </c>
      <c r="AA663" s="35">
        <v>0</v>
      </c>
      <c r="AB663" s="35">
        <v>2809</v>
      </c>
      <c r="AC663" s="42">
        <v>2000</v>
      </c>
      <c r="AD663" s="35">
        <v>-6.0890009999999961</v>
      </c>
      <c r="AE663" s="35">
        <v>88.998555353367578</v>
      </c>
      <c r="AF663" s="35">
        <v>-2.2147360000000001E-3</v>
      </c>
      <c r="AG663" s="35">
        <v>8704.5499999999993</v>
      </c>
      <c r="AH663" s="35">
        <v>-316.13</v>
      </c>
      <c r="AI663" s="35">
        <v>2.7314359999999995E-7</v>
      </c>
      <c r="AJ663" s="35">
        <v>-128347.0233</v>
      </c>
      <c r="AK663" s="35">
        <v>1109</v>
      </c>
      <c r="AL663" s="35">
        <v>10.6599</v>
      </c>
      <c r="AM663" s="35">
        <v>-75.46843649417616</v>
      </c>
      <c r="AN663" s="35">
        <v>-6.6847160000000003E-3</v>
      </c>
      <c r="AO663" s="35">
        <v>122823.05</v>
      </c>
      <c r="AP663" s="35">
        <v>1422.2659999999998</v>
      </c>
      <c r="AQ663" s="35">
        <v>8.942886E-7</v>
      </c>
      <c r="AR663" s="35">
        <v>-129527.0233</v>
      </c>
      <c r="AS663" s="35">
        <v>1357.6</v>
      </c>
      <c r="AT663" s="35">
        <v>-4.7214998000000001</v>
      </c>
      <c r="AU663" s="35">
        <v>56.175677505871917</v>
      </c>
      <c r="AV663" s="35">
        <v>-2.9771600000000001E-4</v>
      </c>
      <c r="AW663" s="35">
        <v>6828.55</v>
      </c>
      <c r="AX663" s="35">
        <v>275.08801999999997</v>
      </c>
      <c r="AY663" s="35">
        <v>1.7353599999999999E-8</v>
      </c>
      <c r="AZ663" s="35">
        <v>-124840.40760000001</v>
      </c>
      <c r="BA663" s="42">
        <v>2000</v>
      </c>
      <c r="BB663" s="35">
        <v>2</v>
      </c>
      <c r="BC663" s="35">
        <v>25</v>
      </c>
      <c r="BD663" s="35">
        <v>1</v>
      </c>
      <c r="BE663" s="35">
        <v>31</v>
      </c>
      <c r="BF663" s="35">
        <v>1</v>
      </c>
      <c r="BG663" s="26"/>
      <c r="BH663" s="26"/>
      <c r="BI663" s="26"/>
      <c r="BJ663" s="26"/>
      <c r="BK663" s="26"/>
      <c r="BL663" s="26"/>
      <c r="BM663" s="26"/>
      <c r="BN663" s="26"/>
      <c r="BO663" s="26"/>
      <c r="BP663" s="26"/>
      <c r="BQ663" s="26"/>
      <c r="BR663" s="26"/>
      <c r="BS663" s="26"/>
      <c r="BT663" s="26"/>
      <c r="BU663" s="26"/>
      <c r="BV663" s="26"/>
      <c r="BW663" s="26"/>
      <c r="BX663" s="26"/>
      <c r="BY663" s="26"/>
      <c r="BZ663" s="26"/>
      <c r="CA663" s="26"/>
      <c r="CB663" s="26"/>
      <c r="CC663" s="26"/>
      <c r="CD663" s="26"/>
      <c r="CE663" s="26"/>
      <c r="CF663" s="26"/>
      <c r="CG663" s="26"/>
      <c r="CH663" s="26"/>
      <c r="CI663" s="26"/>
      <c r="CJ663" s="26"/>
      <c r="CK663" s="26"/>
      <c r="CL663" s="26"/>
      <c r="CM663" s="26"/>
      <c r="CN663" s="26"/>
      <c r="CO663" s="26"/>
      <c r="CP663" s="26"/>
      <c r="CQ663" s="26"/>
      <c r="CR663" s="26"/>
      <c r="CS663" s="26"/>
      <c r="CT663" s="26"/>
      <c r="CU663" s="26"/>
      <c r="CV663" s="26"/>
      <c r="CW663" s="26"/>
      <c r="CX663" s="26"/>
      <c r="CY663" s="26"/>
      <c r="CZ663" s="26"/>
      <c r="DA663" s="26"/>
      <c r="DB663" s="26"/>
      <c r="DC663" s="26"/>
      <c r="DD663" s="26"/>
      <c r="DE663" s="26"/>
      <c r="DF663" s="26"/>
      <c r="DG663" s="26"/>
      <c r="DH663" s="26"/>
      <c r="DI663" s="26"/>
      <c r="DJ663" s="26"/>
      <c r="DK663" s="26"/>
      <c r="DL663" s="26"/>
      <c r="DM663" s="26"/>
      <c r="DN663" s="26"/>
      <c r="DO663" s="26"/>
      <c r="DP663" s="26"/>
      <c r="DQ663" s="26"/>
      <c r="DR663" s="26"/>
      <c r="DS663" s="26"/>
      <c r="DT663" s="26"/>
      <c r="DU663" s="26"/>
      <c r="DV663" s="26"/>
      <c r="DW663" s="26"/>
      <c r="DX663" s="26"/>
      <c r="DY663" s="26"/>
      <c r="DZ663" s="26"/>
      <c r="EA663" s="26"/>
      <c r="EB663" s="26"/>
      <c r="EC663" s="26"/>
      <c r="ED663" s="26"/>
      <c r="EE663" s="26"/>
      <c r="EF663" s="26"/>
      <c r="EG663" s="26"/>
      <c r="EH663" s="26"/>
      <c r="EI663" s="26"/>
      <c r="EJ663" s="26"/>
      <c r="EK663" s="26"/>
      <c r="EL663" s="26"/>
      <c r="EM663" s="26"/>
      <c r="EN663" s="26"/>
      <c r="EO663" s="26"/>
      <c r="EP663" s="26"/>
      <c r="EQ663" s="26"/>
      <c r="ER663" s="26"/>
      <c r="ES663" s="26"/>
      <c r="ET663" s="26"/>
      <c r="EU663" s="26"/>
      <c r="EV663" s="26"/>
      <c r="EW663" s="26"/>
      <c r="EX663" s="26"/>
      <c r="EY663" s="26"/>
      <c r="EZ663" s="26"/>
      <c r="FA663" s="26"/>
      <c r="FB663" s="26"/>
      <c r="FC663" s="26"/>
      <c r="FD663" s="26"/>
      <c r="FE663" s="26"/>
      <c r="FF663" s="26"/>
      <c r="FG663" s="26"/>
      <c r="FH663" s="26"/>
      <c r="FI663" s="26"/>
      <c r="FJ663" s="26"/>
    </row>
    <row r="664" spans="1:166" x14ac:dyDescent="0.2">
      <c r="A664" s="35" t="s">
        <v>1793</v>
      </c>
      <c r="B664" s="35" t="s">
        <v>104</v>
      </c>
      <c r="C664" s="35" t="s">
        <v>1792</v>
      </c>
      <c r="E664" s="36">
        <v>101.5428</v>
      </c>
      <c r="F664" s="35">
        <v>4.15E-3</v>
      </c>
      <c r="G664" s="35">
        <v>-67200</v>
      </c>
      <c r="H664" s="35">
        <v>60.966000000000001</v>
      </c>
      <c r="I664" s="35">
        <v>2000</v>
      </c>
      <c r="J664" s="35" t="s">
        <v>170</v>
      </c>
      <c r="K664" s="35">
        <v>2</v>
      </c>
      <c r="L664" s="35">
        <v>1</v>
      </c>
      <c r="M664" s="35">
        <v>2</v>
      </c>
      <c r="N664" s="41">
        <v>14.47</v>
      </c>
      <c r="O664" s="35">
        <v>1.4999999999999999E-4</v>
      </c>
      <c r="P664" s="35">
        <v>218000</v>
      </c>
      <c r="Q664" s="35">
        <v>0</v>
      </c>
      <c r="R664" s="35">
        <v>0</v>
      </c>
      <c r="S664" s="35">
        <v>-5059</v>
      </c>
      <c r="T664" s="42">
        <v>2000</v>
      </c>
      <c r="U664" s="35">
        <v>20.189900000000002</v>
      </c>
      <c r="V664" s="35">
        <v>-174.56234430325344</v>
      </c>
      <c r="W664" s="35">
        <v>-6.8347160000000002E-3</v>
      </c>
      <c r="X664" s="35">
        <v>231823.05</v>
      </c>
      <c r="Y664" s="35">
        <v>1422.2659999999998</v>
      </c>
      <c r="Z664" s="35">
        <v>8.942886E-7</v>
      </c>
      <c r="AA664" s="35">
        <v>-75575.023300000001</v>
      </c>
      <c r="AB664" s="35">
        <v>1357.6</v>
      </c>
      <c r="AC664" s="35">
        <v>4.8085001999999992</v>
      </c>
      <c r="AD664" s="35">
        <v>-42.918230303205334</v>
      </c>
      <c r="AE664" s="35">
        <v>-4.4771600000000002E-4</v>
      </c>
      <c r="AF664" s="35">
        <v>115828.55</v>
      </c>
      <c r="AG664" s="35">
        <v>275.08801999999997</v>
      </c>
      <c r="AH664" s="35">
        <v>1.7353599999999999E-8</v>
      </c>
      <c r="AI664" s="35">
        <v>-70888.407600000006</v>
      </c>
      <c r="AJ664" s="42">
        <v>2000</v>
      </c>
      <c r="AK664" s="35">
        <v>2</v>
      </c>
      <c r="AL664" s="35">
        <v>25</v>
      </c>
      <c r="AM664" s="35">
        <v>1</v>
      </c>
      <c r="AN664" s="35">
        <v>31</v>
      </c>
      <c r="AO664" s="35">
        <v>1</v>
      </c>
      <c r="AP664" s="26"/>
      <c r="AQ664" s="26"/>
      <c r="AR664" s="26"/>
      <c r="AS664" s="26"/>
      <c r="AT664" s="26"/>
      <c r="AU664" s="26"/>
      <c r="AV664" s="26"/>
      <c r="AW664" s="26"/>
      <c r="AX664" s="26"/>
      <c r="AY664" s="26"/>
      <c r="AZ664" s="26"/>
      <c r="BA664" s="26"/>
      <c r="BB664" s="26"/>
      <c r="BC664" s="26"/>
      <c r="BD664" s="26"/>
      <c r="BE664" s="26"/>
      <c r="BF664" s="26"/>
      <c r="BG664" s="26"/>
      <c r="BH664" s="26"/>
      <c r="BI664" s="26"/>
      <c r="BJ664" s="26"/>
      <c r="BK664" s="26"/>
      <c r="BL664" s="26"/>
      <c r="BM664" s="26"/>
      <c r="BN664" s="26"/>
      <c r="BO664" s="26"/>
      <c r="BP664" s="26"/>
      <c r="BQ664" s="26"/>
      <c r="BR664" s="26"/>
      <c r="BS664" s="26"/>
      <c r="BT664" s="26"/>
      <c r="BU664" s="26"/>
      <c r="BV664" s="26"/>
      <c r="BW664" s="26"/>
      <c r="BX664" s="26"/>
      <c r="BY664" s="26"/>
      <c r="BZ664" s="26"/>
      <c r="CA664" s="26"/>
      <c r="CB664" s="26"/>
      <c r="CC664" s="26"/>
      <c r="CD664" s="26"/>
      <c r="CE664" s="26"/>
      <c r="CF664" s="26"/>
      <c r="CG664" s="26"/>
      <c r="CH664" s="26"/>
      <c r="CI664" s="26"/>
      <c r="CJ664" s="26"/>
      <c r="CK664" s="26"/>
      <c r="CL664" s="26"/>
      <c r="CM664" s="26"/>
      <c r="CN664" s="26"/>
      <c r="CO664" s="26"/>
      <c r="CP664" s="26"/>
      <c r="CQ664" s="26"/>
      <c r="CR664" s="26"/>
      <c r="CS664" s="26"/>
      <c r="CT664" s="26"/>
      <c r="CU664" s="26"/>
      <c r="CV664" s="26"/>
      <c r="CW664" s="26"/>
      <c r="CX664" s="26"/>
      <c r="CY664" s="26"/>
      <c r="CZ664" s="26"/>
      <c r="DA664" s="26"/>
      <c r="DB664" s="26"/>
      <c r="DC664" s="26"/>
      <c r="DD664" s="26"/>
      <c r="DE664" s="26"/>
      <c r="DF664" s="26"/>
      <c r="DG664" s="26"/>
      <c r="DH664" s="26"/>
      <c r="DI664" s="26"/>
      <c r="DJ664" s="26"/>
      <c r="DK664" s="26"/>
      <c r="DL664" s="26"/>
      <c r="DM664" s="26"/>
      <c r="DN664" s="26"/>
      <c r="DO664" s="26"/>
      <c r="DP664" s="26"/>
      <c r="DQ664" s="26"/>
      <c r="DR664" s="26"/>
      <c r="DS664" s="26"/>
      <c r="DT664" s="26"/>
      <c r="DU664" s="26"/>
      <c r="DV664" s="26"/>
      <c r="DW664" s="26"/>
      <c r="DX664" s="26"/>
      <c r="DY664" s="26"/>
      <c r="DZ664" s="26"/>
      <c r="EA664" s="26"/>
      <c r="EB664" s="26"/>
      <c r="EC664" s="26"/>
      <c r="ED664" s="26"/>
      <c r="EE664" s="26"/>
      <c r="EF664" s="26"/>
      <c r="EG664" s="26"/>
      <c r="EH664" s="26"/>
      <c r="EI664" s="26"/>
      <c r="EJ664" s="26"/>
      <c r="EK664" s="26"/>
      <c r="EL664" s="26"/>
      <c r="EM664" s="26"/>
      <c r="EN664" s="26"/>
      <c r="EO664" s="26"/>
      <c r="EP664" s="26"/>
      <c r="EQ664" s="26"/>
      <c r="ER664" s="26"/>
      <c r="ES664" s="26"/>
      <c r="ET664" s="26"/>
      <c r="EU664" s="26"/>
      <c r="EV664" s="26"/>
      <c r="EW664" s="26"/>
      <c r="EX664" s="26"/>
      <c r="EY664" s="26"/>
      <c r="EZ664" s="26"/>
      <c r="FA664" s="26"/>
      <c r="FB664" s="26"/>
      <c r="FC664" s="26"/>
      <c r="FD664" s="26"/>
      <c r="FE664" s="26"/>
      <c r="FF664" s="26"/>
      <c r="FG664" s="26"/>
      <c r="FH664" s="26"/>
      <c r="FI664" s="26"/>
      <c r="FJ664" s="26"/>
    </row>
    <row r="665" spans="1:166" x14ac:dyDescent="0.2">
      <c r="A665" s="35" t="s">
        <v>1794</v>
      </c>
      <c r="B665" s="35" t="s">
        <v>223</v>
      </c>
      <c r="C665" s="35" t="s">
        <v>1795</v>
      </c>
      <c r="D665" s="35" t="s">
        <v>1796</v>
      </c>
      <c r="E665" s="36">
        <v>239.23760000000001</v>
      </c>
      <c r="F665" s="35">
        <v>4.83</v>
      </c>
      <c r="G665" s="35">
        <v>-231000</v>
      </c>
      <c r="H665" s="35">
        <v>35.076000000000001</v>
      </c>
      <c r="I665" s="35">
        <v>1500</v>
      </c>
      <c r="J665" s="35" t="s">
        <v>1797</v>
      </c>
      <c r="K665" s="35">
        <v>4</v>
      </c>
      <c r="L665" s="35">
        <v>3</v>
      </c>
      <c r="M665" s="35">
        <v>9</v>
      </c>
      <c r="N665" s="41">
        <v>26.672701</v>
      </c>
      <c r="O665" s="35">
        <v>2.4263300000000002E-2</v>
      </c>
      <c r="P665" s="35">
        <v>368026</v>
      </c>
      <c r="Q665" s="35">
        <v>0</v>
      </c>
      <c r="R665" s="35">
        <v>-5.5528499999999997E-6</v>
      </c>
      <c r="S665" s="35">
        <v>-11197</v>
      </c>
      <c r="T665" s="35">
        <v>675</v>
      </c>
      <c r="U665" s="35">
        <v>180</v>
      </c>
      <c r="V665" s="35" t="s">
        <v>102</v>
      </c>
      <c r="W665" s="35">
        <v>54.095298999999997</v>
      </c>
      <c r="X665" s="35">
        <v>1.05263E-4</v>
      </c>
      <c r="Y665" s="35">
        <v>0</v>
      </c>
      <c r="Z665" s="35">
        <v>0</v>
      </c>
      <c r="AA665" s="35">
        <v>0</v>
      </c>
      <c r="AB665" s="35">
        <v>-19682</v>
      </c>
      <c r="AC665" s="35">
        <v>795</v>
      </c>
      <c r="AD665" s="35">
        <v>0</v>
      </c>
      <c r="AE665" s="35" t="s">
        <v>160</v>
      </c>
      <c r="AF665" s="35">
        <v>43.664397999999998</v>
      </c>
      <c r="AG665" s="35">
        <v>2.2311599999999998E-3</v>
      </c>
      <c r="AH665" s="35">
        <v>639685</v>
      </c>
      <c r="AI665" s="35">
        <v>0</v>
      </c>
      <c r="AJ665" s="35">
        <v>6.62074E-7</v>
      </c>
      <c r="AK665" s="35">
        <v>-13871</v>
      </c>
      <c r="AL665" s="42">
        <v>1500</v>
      </c>
      <c r="AM665" s="35">
        <v>36.240899200000001</v>
      </c>
      <c r="AN665" s="35">
        <v>-197.89530083153272</v>
      </c>
      <c r="AO665" s="35">
        <v>-3.4252654E-2</v>
      </c>
      <c r="AP665" s="35">
        <v>370835.5</v>
      </c>
      <c r="AQ665" s="35">
        <v>2143.6259799999998</v>
      </c>
      <c r="AR665" s="35">
        <v>5.9624903000000001E-6</v>
      </c>
      <c r="AS665" s="35">
        <v>-243918.64170000001</v>
      </c>
      <c r="AT665" s="35">
        <v>675</v>
      </c>
      <c r="AU665" s="35">
        <v>8.8183012000000076</v>
      </c>
      <c r="AV665" s="35">
        <v>-21.311215729179651</v>
      </c>
      <c r="AW665" s="35">
        <v>-1.0094617E-2</v>
      </c>
      <c r="AX665" s="35">
        <v>186822.5</v>
      </c>
      <c r="AY665" s="35">
        <v>2143.6259799999998</v>
      </c>
      <c r="AZ665" s="35">
        <v>3.1860652999999998E-6</v>
      </c>
      <c r="BA665" s="35">
        <v>-252403.64170000001</v>
      </c>
      <c r="BB665" s="35">
        <v>795</v>
      </c>
      <c r="BC665" s="35">
        <v>19.249202200000006</v>
      </c>
      <c r="BD665" s="35">
        <v>-96.889335074623062</v>
      </c>
      <c r="BE665" s="35">
        <v>-1.2220514E-2</v>
      </c>
      <c r="BF665" s="35">
        <v>506665</v>
      </c>
      <c r="BG665" s="35">
        <v>2143.6259799999998</v>
      </c>
      <c r="BH665" s="35">
        <v>2.8550282999999999E-6</v>
      </c>
      <c r="BI665" s="35">
        <v>-246592.64170000001</v>
      </c>
      <c r="BJ665" s="35">
        <v>800</v>
      </c>
      <c r="BK665" s="35">
        <v>-134.56879600000002</v>
      </c>
      <c r="BL665" s="35">
        <v>1005.3694182945014</v>
      </c>
      <c r="BM665" s="35">
        <v>5.665448599999999E-2</v>
      </c>
      <c r="BN665" s="35">
        <v>17222215</v>
      </c>
      <c r="BO665" s="35">
        <v>2143.6259799999998</v>
      </c>
      <c r="BP665" s="35">
        <v>6.1069830000000012E-7</v>
      </c>
      <c r="BQ665" s="35">
        <v>-369654.1151</v>
      </c>
      <c r="BR665" s="35">
        <v>1000</v>
      </c>
      <c r="BS665" s="35">
        <v>-143.30880200000001</v>
      </c>
      <c r="BT665" s="35">
        <v>1015.8232468793367</v>
      </c>
      <c r="BU665" s="35">
        <v>7.7664485999999991E-2</v>
      </c>
      <c r="BV665" s="35">
        <v>582215</v>
      </c>
      <c r="BW665" s="35">
        <v>2143.6259799999998</v>
      </c>
      <c r="BX665" s="35">
        <v>6.1069830000000012E-7</v>
      </c>
      <c r="BY665" s="35">
        <v>-324104.1251</v>
      </c>
      <c r="BZ665" s="35">
        <v>1043</v>
      </c>
      <c r="CA665" s="35">
        <v>664.41122200000007</v>
      </c>
      <c r="CB665" s="35">
        <v>-4597.7149397504418</v>
      </c>
      <c r="CC665" s="35">
        <v>-0.30954551399999997</v>
      </c>
      <c r="CD665" s="35">
        <v>582215</v>
      </c>
      <c r="CE665" s="35">
        <v>2143.6259799999998</v>
      </c>
      <c r="CF665" s="35">
        <v>6.1069830000000012E-7</v>
      </c>
      <c r="CG665" s="35">
        <v>97121.84090000001</v>
      </c>
      <c r="CH665" s="35">
        <v>1060</v>
      </c>
      <c r="CI665" s="35">
        <v>57.243203999999999</v>
      </c>
      <c r="CJ665" s="35">
        <v>-368.16782272516252</v>
      </c>
      <c r="CK665" s="35">
        <v>-2.3145513999999996E-2</v>
      </c>
      <c r="CL665" s="35">
        <v>582215</v>
      </c>
      <c r="CM665" s="35">
        <v>2143.6259799999998</v>
      </c>
      <c r="CN665" s="35">
        <v>6.1069830000000012E-7</v>
      </c>
      <c r="CO665" s="35">
        <v>-224677.20509999999</v>
      </c>
      <c r="CP665" s="35">
        <v>1185</v>
      </c>
      <c r="CQ665" s="35">
        <v>16.207202200000005</v>
      </c>
      <c r="CR665" s="35">
        <v>-73.470444667314325</v>
      </c>
      <c r="CS665" s="35">
        <v>-7.4415139999999998E-3</v>
      </c>
      <c r="CT665" s="35">
        <v>701243</v>
      </c>
      <c r="CU665" s="35">
        <v>2143.6259799999998</v>
      </c>
      <c r="CV665" s="35">
        <v>6.1069830000000012E-7</v>
      </c>
      <c r="CW665" s="35">
        <v>-251883.80668000001</v>
      </c>
      <c r="CX665" s="35">
        <v>1357.6</v>
      </c>
      <c r="CY665" s="35">
        <v>0.8258024000000006</v>
      </c>
      <c r="CZ665" s="35">
        <v>58.173669332733667</v>
      </c>
      <c r="DA665" s="35">
        <v>-1.0545139999999999E-3</v>
      </c>
      <c r="DB665" s="35">
        <v>585248.5</v>
      </c>
      <c r="DC665" s="35">
        <v>996.44799999999998</v>
      </c>
      <c r="DD665" s="35">
        <v>-2.6623670000000003E-7</v>
      </c>
      <c r="DE665" s="35">
        <v>-247197.19098000001</v>
      </c>
      <c r="DF665" s="42">
        <v>1500</v>
      </c>
      <c r="DG665" s="35">
        <v>3</v>
      </c>
      <c r="DH665" s="35">
        <v>25</v>
      </c>
      <c r="DI665" s="35">
        <v>1</v>
      </c>
      <c r="DJ665" s="35">
        <v>32</v>
      </c>
      <c r="DK665" s="35">
        <v>2</v>
      </c>
      <c r="DL665" s="35">
        <v>65</v>
      </c>
      <c r="DM665" s="35">
        <v>2</v>
      </c>
      <c r="DN665" s="26"/>
      <c r="DO665" s="26"/>
      <c r="DP665" s="26"/>
      <c r="DQ665" s="26"/>
      <c r="DR665" s="26"/>
      <c r="DS665" s="26"/>
      <c r="DT665" s="26"/>
      <c r="DU665" s="26"/>
      <c r="DV665" s="26"/>
      <c r="DW665" s="26"/>
      <c r="DX665" s="26"/>
      <c r="DY665" s="26"/>
      <c r="DZ665" s="26"/>
      <c r="EA665" s="26"/>
      <c r="EB665" s="26"/>
      <c r="EC665" s="26"/>
      <c r="ED665" s="26"/>
      <c r="EE665" s="26"/>
      <c r="EF665" s="26"/>
      <c r="EG665" s="26"/>
      <c r="EH665" s="26"/>
      <c r="EI665" s="26"/>
      <c r="EJ665" s="26"/>
      <c r="EK665" s="26"/>
      <c r="EL665" s="26"/>
      <c r="EM665" s="26"/>
      <c r="EN665" s="26"/>
      <c r="EO665" s="26"/>
      <c r="EP665" s="26"/>
      <c r="EQ665" s="26"/>
      <c r="ER665" s="26"/>
      <c r="ES665" s="26"/>
      <c r="ET665" s="26"/>
      <c r="EU665" s="26"/>
      <c r="EV665" s="26"/>
      <c r="EW665" s="26"/>
      <c r="EX665" s="26"/>
      <c r="EY665" s="26"/>
      <c r="EZ665" s="26"/>
      <c r="FA665" s="26"/>
      <c r="FB665" s="26"/>
      <c r="FC665" s="26"/>
      <c r="FD665" s="26"/>
      <c r="FE665" s="26"/>
      <c r="FF665" s="26"/>
      <c r="FG665" s="26"/>
      <c r="FH665" s="26"/>
      <c r="FI665" s="26"/>
      <c r="FJ665" s="26"/>
    </row>
    <row r="666" spans="1:166" x14ac:dyDescent="0.2">
      <c r="A666" s="35" t="s">
        <v>1798</v>
      </c>
      <c r="B666" s="35" t="s">
        <v>99</v>
      </c>
      <c r="C666" s="35" t="s">
        <v>1799</v>
      </c>
      <c r="D666" s="35" t="s">
        <v>1800</v>
      </c>
      <c r="E666" s="36">
        <v>151.39179999999999</v>
      </c>
      <c r="F666" s="35">
        <v>5.52</v>
      </c>
      <c r="G666" s="35">
        <v>-122500</v>
      </c>
      <c r="H666" s="35">
        <v>21.241</v>
      </c>
      <c r="I666" s="35">
        <v>1600</v>
      </c>
      <c r="J666" s="35" t="s">
        <v>1797</v>
      </c>
      <c r="K666" s="35">
        <v>4</v>
      </c>
      <c r="L666" s="35">
        <v>3</v>
      </c>
      <c r="M666" s="35">
        <v>9</v>
      </c>
      <c r="N666" s="41">
        <v>67.8964</v>
      </c>
      <c r="O666" s="35">
        <v>-1.4726299999999999E-2</v>
      </c>
      <c r="P666" s="35">
        <v>-337926</v>
      </c>
      <c r="Q666" s="35">
        <v>-1544.13</v>
      </c>
      <c r="R666" s="35">
        <v>3.4781000000000002E-6</v>
      </c>
      <c r="S666" s="35">
        <v>8770</v>
      </c>
      <c r="T666" s="35">
        <v>1091</v>
      </c>
      <c r="U666" s="35">
        <v>90</v>
      </c>
      <c r="V666" s="35" t="s">
        <v>102</v>
      </c>
      <c r="W666" s="35">
        <v>21.823999000000001</v>
      </c>
      <c r="X666" s="35">
        <v>1.8209999999999999E-3</v>
      </c>
      <c r="Y666" s="35">
        <v>-6100</v>
      </c>
      <c r="Z666" s="35">
        <v>0</v>
      </c>
      <c r="AA666" s="35">
        <v>0</v>
      </c>
      <c r="AB666" s="35">
        <v>-7362</v>
      </c>
      <c r="AC666" s="35">
        <v>1470</v>
      </c>
      <c r="AD666" s="35">
        <v>15380</v>
      </c>
      <c r="AE666" s="35" t="s">
        <v>92</v>
      </c>
      <c r="AF666" s="35">
        <v>30.283999999999999</v>
      </c>
      <c r="AG666" s="35">
        <v>0</v>
      </c>
      <c r="AH666" s="35">
        <v>0</v>
      </c>
      <c r="AI666" s="35">
        <v>0</v>
      </c>
      <c r="AJ666" s="35">
        <v>0</v>
      </c>
      <c r="AK666" s="35">
        <v>-487</v>
      </c>
      <c r="AL666" s="42">
        <v>1600</v>
      </c>
      <c r="AM666" s="35">
        <v>-24.848899899999999</v>
      </c>
      <c r="AN666" s="35">
        <v>246.24250537280369</v>
      </c>
      <c r="AO666" s="35">
        <v>6.5381229999999981E-3</v>
      </c>
      <c r="AP666" s="35">
        <v>-17554.5</v>
      </c>
      <c r="AQ666" s="35">
        <v>-1442.8580200000004</v>
      </c>
      <c r="AR666" s="35">
        <v>2.9245014999999975E-7</v>
      </c>
      <c r="AS666" s="35">
        <v>-116736.82670000001</v>
      </c>
      <c r="AT666" s="35">
        <v>800</v>
      </c>
      <c r="AU666" s="35">
        <v>-101.75789900000001</v>
      </c>
      <c r="AV666" s="35">
        <v>797.37188205736572</v>
      </c>
      <c r="AW666" s="35">
        <v>4.0975622999999996E-2</v>
      </c>
      <c r="AX666" s="35">
        <v>8340220.5</v>
      </c>
      <c r="AY666" s="35">
        <v>-1442.8580200000004</v>
      </c>
      <c r="AZ666" s="35">
        <v>-8.2971485000000005E-7</v>
      </c>
      <c r="BA666" s="35">
        <v>-178267.56340000001</v>
      </c>
      <c r="BB666" s="35">
        <v>1000</v>
      </c>
      <c r="BC666" s="35">
        <v>-106.12790200000001</v>
      </c>
      <c r="BD666" s="35">
        <v>802.59879634978347</v>
      </c>
      <c r="BE666" s="35">
        <v>5.1480622999999996E-2</v>
      </c>
      <c r="BF666" s="35">
        <v>20220.5</v>
      </c>
      <c r="BG666" s="35">
        <v>-1442.8580200000004</v>
      </c>
      <c r="BH666" s="35">
        <v>-8.2971485000000005E-7</v>
      </c>
      <c r="BI666" s="35">
        <v>-155492.56839999999</v>
      </c>
      <c r="BJ666" s="35">
        <v>1043</v>
      </c>
      <c r="BK666" s="35">
        <v>297.73211000000003</v>
      </c>
      <c r="BL666" s="35">
        <v>-2004.170296965106</v>
      </c>
      <c r="BM666" s="35">
        <v>-0.142124377</v>
      </c>
      <c r="BN666" s="35">
        <v>20220.5</v>
      </c>
      <c r="BO666" s="35">
        <v>-1442.8580200000004</v>
      </c>
      <c r="BP666" s="35">
        <v>-8.2971485000000005E-7</v>
      </c>
      <c r="BQ666" s="35">
        <v>55120.414599999989</v>
      </c>
      <c r="BR666" s="35">
        <v>1060</v>
      </c>
      <c r="BS666" s="35">
        <v>-5.8518990000000031</v>
      </c>
      <c r="BT666" s="35">
        <v>110.6032615475339</v>
      </c>
      <c r="BU666" s="35">
        <v>1.0756229999999995E-3</v>
      </c>
      <c r="BV666" s="35">
        <v>20220.5</v>
      </c>
      <c r="BW666" s="35">
        <v>-1442.8580200000004</v>
      </c>
      <c r="BX666" s="35">
        <v>-8.2971485000000005E-7</v>
      </c>
      <c r="BY666" s="35">
        <v>-105779.1084</v>
      </c>
      <c r="BZ666" s="35">
        <v>1091</v>
      </c>
      <c r="CA666" s="35">
        <v>40.220501999999996</v>
      </c>
      <c r="CB666" s="35">
        <v>-274.53435178705917</v>
      </c>
      <c r="CC666" s="35">
        <v>-1.5471677E-2</v>
      </c>
      <c r="CD666" s="35">
        <v>186133.5</v>
      </c>
      <c r="CE666" s="35">
        <v>1645.4019799999999</v>
      </c>
      <c r="CF666" s="35">
        <v>9.0933515000000005E-7</v>
      </c>
      <c r="CG666" s="35">
        <v>-121911.1084</v>
      </c>
      <c r="CH666" s="35">
        <v>1185</v>
      </c>
      <c r="CI666" s="35">
        <v>19.702501099999999</v>
      </c>
      <c r="CJ666" s="35">
        <v>-127.18566275813509</v>
      </c>
      <c r="CK666" s="35">
        <v>-7.619677E-3</v>
      </c>
      <c r="CL666" s="35">
        <v>245647.5</v>
      </c>
      <c r="CM666" s="35">
        <v>1645.4019799999999</v>
      </c>
      <c r="CN666" s="35">
        <v>9.0933515000000005E-7</v>
      </c>
      <c r="CO666" s="35">
        <v>-135514.40919000001</v>
      </c>
      <c r="CP666" s="35">
        <v>1357.6</v>
      </c>
      <c r="CQ666" s="35">
        <v>4.3211012999999987</v>
      </c>
      <c r="CR666" s="35">
        <v>4.458451241912968</v>
      </c>
      <c r="CS666" s="35">
        <v>-1.2326769999999999E-3</v>
      </c>
      <c r="CT666" s="35">
        <v>129653</v>
      </c>
      <c r="CU666" s="35">
        <v>498.22399999999999</v>
      </c>
      <c r="CV666" s="35">
        <v>3.240015E-8</v>
      </c>
      <c r="CW666" s="35">
        <v>-130827.79349</v>
      </c>
      <c r="CX666" s="35">
        <v>1470</v>
      </c>
      <c r="CY666" s="35">
        <v>-4.1388996999999996</v>
      </c>
      <c r="CZ666" s="35">
        <v>58.802475520728073</v>
      </c>
      <c r="DA666" s="35">
        <v>5.8832299999999997E-4</v>
      </c>
      <c r="DB666" s="35">
        <v>132703</v>
      </c>
      <c r="DC666" s="35">
        <v>498.22399999999999</v>
      </c>
      <c r="DD666" s="35">
        <v>3.240015E-8</v>
      </c>
      <c r="DE666" s="35">
        <v>-123952.79349</v>
      </c>
      <c r="DF666" s="42">
        <v>1600</v>
      </c>
      <c r="DG666" s="35">
        <v>3</v>
      </c>
      <c r="DH666" s="35">
        <v>25</v>
      </c>
      <c r="DI666" s="35">
        <v>1</v>
      </c>
      <c r="DJ666" s="35">
        <v>32</v>
      </c>
      <c r="DK666" s="35">
        <v>1</v>
      </c>
      <c r="DL666" s="35">
        <v>65</v>
      </c>
      <c r="DM666" s="35">
        <v>1</v>
      </c>
      <c r="DN666" s="26"/>
      <c r="DO666" s="26"/>
      <c r="DP666" s="26"/>
      <c r="DQ666" s="26"/>
      <c r="DR666" s="26"/>
      <c r="DS666" s="26"/>
      <c r="DT666" s="26"/>
      <c r="DU666" s="26"/>
      <c r="DV666" s="26"/>
      <c r="DW666" s="26"/>
      <c r="DX666" s="26"/>
      <c r="DY666" s="26"/>
      <c r="DZ666" s="26"/>
      <c r="EA666" s="26"/>
      <c r="EB666" s="26"/>
      <c r="EC666" s="26"/>
      <c r="ED666" s="26"/>
      <c r="EE666" s="26"/>
      <c r="EF666" s="26"/>
      <c r="EG666" s="26"/>
      <c r="EH666" s="26"/>
      <c r="EI666" s="26"/>
      <c r="EJ666" s="26"/>
      <c r="EK666" s="26"/>
      <c r="EL666" s="26"/>
      <c r="EM666" s="26"/>
      <c r="EN666" s="26"/>
      <c r="EO666" s="26"/>
      <c r="EP666" s="26"/>
      <c r="EQ666" s="26"/>
      <c r="ER666" s="26"/>
      <c r="ES666" s="26"/>
      <c r="ET666" s="26"/>
      <c r="EU666" s="26"/>
      <c r="EV666" s="26"/>
      <c r="EW666" s="26"/>
      <c r="EX666" s="26"/>
      <c r="EY666" s="26"/>
      <c r="EZ666" s="26"/>
      <c r="FA666" s="26"/>
      <c r="FB666" s="26"/>
      <c r="FC666" s="26"/>
      <c r="FD666" s="26"/>
      <c r="FE666" s="26"/>
      <c r="FF666" s="26"/>
      <c r="FG666" s="26"/>
      <c r="FH666" s="26"/>
      <c r="FI666" s="26"/>
      <c r="FJ666" s="26"/>
    </row>
    <row r="667" spans="1:166" x14ac:dyDescent="0.2">
      <c r="A667" s="35" t="s">
        <v>1801</v>
      </c>
      <c r="B667" s="35" t="s">
        <v>99</v>
      </c>
      <c r="C667" s="35" t="s">
        <v>1761</v>
      </c>
      <c r="D667" s="35" t="s">
        <v>1802</v>
      </c>
      <c r="E667" s="36">
        <v>183.52500000000001</v>
      </c>
      <c r="F667" s="35">
        <v>4.0999999999999996</v>
      </c>
      <c r="G667" s="35">
        <v>-41400</v>
      </c>
      <c r="H667" s="35">
        <v>29.873000000000001</v>
      </c>
      <c r="I667" s="35">
        <v>1500</v>
      </c>
      <c r="J667" s="35" t="s">
        <v>1763</v>
      </c>
      <c r="K667" s="35">
        <v>4</v>
      </c>
      <c r="L667" s="35">
        <v>4</v>
      </c>
      <c r="M667" s="35">
        <v>14</v>
      </c>
      <c r="N667" s="41">
        <v>582.95398</v>
      </c>
      <c r="O667" s="35">
        <v>-0.276563</v>
      </c>
      <c r="P667" s="35">
        <v>-5191560</v>
      </c>
      <c r="Q667" s="35">
        <v>-16505.199000000001</v>
      </c>
      <c r="R667" s="35">
        <v>9.1442900000000005E-5</v>
      </c>
      <c r="S667" s="35">
        <v>150762</v>
      </c>
      <c r="T667" s="35">
        <v>830</v>
      </c>
      <c r="U667" s="35">
        <v>2400</v>
      </c>
      <c r="V667" s="35" t="s">
        <v>102</v>
      </c>
      <c r="W667" s="35">
        <v>-344.17000999999999</v>
      </c>
      <c r="X667" s="35">
        <v>0.22023799999999999</v>
      </c>
      <c r="Y667" s="35">
        <v>0</v>
      </c>
      <c r="Z667" s="35">
        <v>0</v>
      </c>
      <c r="AA667" s="35">
        <v>0</v>
      </c>
      <c r="AB667" s="35">
        <v>150949</v>
      </c>
      <c r="AC667" s="35">
        <v>930</v>
      </c>
      <c r="AD667" s="35">
        <v>0</v>
      </c>
      <c r="AE667" s="35" t="s">
        <v>102</v>
      </c>
      <c r="AF667" s="35">
        <v>41.200001</v>
      </c>
      <c r="AG667" s="35">
        <v>0</v>
      </c>
      <c r="AH667" s="35">
        <v>0</v>
      </c>
      <c r="AI667" s="35">
        <v>0</v>
      </c>
      <c r="AJ667" s="35">
        <v>0</v>
      </c>
      <c r="AK667" s="35">
        <v>-16961</v>
      </c>
      <c r="AL667" s="35">
        <v>1155</v>
      </c>
      <c r="AM667" s="35">
        <v>11045</v>
      </c>
      <c r="AN667" s="35" t="s">
        <v>92</v>
      </c>
      <c r="AO667" s="35">
        <v>32.82</v>
      </c>
      <c r="AP667" s="35">
        <v>0</v>
      </c>
      <c r="AQ667" s="35">
        <v>0</v>
      </c>
      <c r="AR667" s="35">
        <v>0</v>
      </c>
      <c r="AS667" s="35">
        <v>0</v>
      </c>
      <c r="AT667" s="35">
        <v>3763</v>
      </c>
      <c r="AU667" s="42">
        <v>1500</v>
      </c>
      <c r="AV667" s="35">
        <v>-536.4055803</v>
      </c>
      <c r="AW667" s="35">
        <v>4338.5101198465345</v>
      </c>
      <c r="AX667" s="35">
        <v>0.26540449999999999</v>
      </c>
      <c r="AY667" s="35">
        <v>-2673160.5</v>
      </c>
      <c r="AZ667" s="35">
        <v>-31863.220020000001</v>
      </c>
      <c r="BA667" s="35">
        <v>-4.3722350000000003E-5</v>
      </c>
      <c r="BB667" s="35">
        <v>112969.353</v>
      </c>
      <c r="BC667" s="35">
        <v>368.3</v>
      </c>
      <c r="BD667" s="35">
        <v>-540.93158029999995</v>
      </c>
      <c r="BE667" s="35">
        <v>4368.8760112184154</v>
      </c>
      <c r="BF667" s="35">
        <v>0.26889649999999998</v>
      </c>
      <c r="BG667" s="35">
        <v>-2517560.5</v>
      </c>
      <c r="BH667" s="35">
        <v>-31863.220020000001</v>
      </c>
      <c r="BI667" s="35">
        <v>-4.3722350000000003E-5</v>
      </c>
      <c r="BJ667" s="35">
        <v>110739.13579999999</v>
      </c>
      <c r="BK667" s="35">
        <v>388.36</v>
      </c>
      <c r="BL667" s="35">
        <v>-557.18558010000004</v>
      </c>
      <c r="BM667" s="35">
        <v>4464.7270693890641</v>
      </c>
      <c r="BN667" s="35">
        <v>0.29391850000000003</v>
      </c>
      <c r="BO667" s="35">
        <v>-2517560.5</v>
      </c>
      <c r="BP667" s="35">
        <v>-31863.220020000001</v>
      </c>
      <c r="BQ667" s="35">
        <v>-4.3722350000000003E-5</v>
      </c>
      <c r="BR667" s="35">
        <v>107374.63743939999</v>
      </c>
      <c r="BS667" s="35">
        <v>432</v>
      </c>
      <c r="BT667" s="35">
        <v>-546.33758009999997</v>
      </c>
      <c r="BU667" s="35">
        <v>4412.6710413210976</v>
      </c>
      <c r="BV667" s="35">
        <v>0.27218049999999999</v>
      </c>
      <c r="BW667" s="35">
        <v>-1427560.5</v>
      </c>
      <c r="BX667" s="35">
        <v>-31863.220020000001</v>
      </c>
      <c r="BY667" s="35">
        <v>-4.3722350000000003E-5</v>
      </c>
      <c r="BZ667" s="35">
        <v>102957.84479999999</v>
      </c>
      <c r="CA667" s="35">
        <v>800</v>
      </c>
      <c r="CB667" s="35">
        <v>-623.24657920000004</v>
      </c>
      <c r="CC667" s="35">
        <v>4963.8004180056605</v>
      </c>
      <c r="CD667" s="35">
        <v>0.306618</v>
      </c>
      <c r="CE667" s="35">
        <v>6930214.5</v>
      </c>
      <c r="CF667" s="35">
        <v>-31863.220020000001</v>
      </c>
      <c r="CG667" s="35">
        <v>-4.4844515000000002E-5</v>
      </c>
      <c r="CH667" s="35">
        <v>41427.108099999998</v>
      </c>
      <c r="CI667" s="35">
        <v>830</v>
      </c>
      <c r="CJ667" s="35">
        <v>303.87741080000001</v>
      </c>
      <c r="CK667" s="35">
        <v>-2036.7488270998163</v>
      </c>
      <c r="CL667" s="35">
        <v>-0.19018299999999999</v>
      </c>
      <c r="CM667" s="35">
        <v>9525994.5</v>
      </c>
      <c r="CN667" s="35">
        <v>1147.1779799999999</v>
      </c>
      <c r="CO667" s="35">
        <v>8.7693500000000004E-7</v>
      </c>
      <c r="CP667" s="35">
        <v>41614.108099999998</v>
      </c>
      <c r="CQ667" s="35">
        <v>881.8</v>
      </c>
      <c r="CR667" s="35">
        <v>305.62901060000002</v>
      </c>
      <c r="CS667" s="35">
        <v>-2017.8331416732781</v>
      </c>
      <c r="CT667" s="35">
        <v>-0.19306013999999999</v>
      </c>
      <c r="CU667" s="35">
        <v>8408031.5</v>
      </c>
      <c r="CV667" s="35">
        <v>1147.1779799999999</v>
      </c>
      <c r="CW667" s="35">
        <v>8.5893500000000006E-7</v>
      </c>
      <c r="CX667" s="35">
        <v>17974.872299999988</v>
      </c>
      <c r="CY667" s="35">
        <v>930</v>
      </c>
      <c r="CZ667" s="35">
        <v>-79.741000400000004</v>
      </c>
      <c r="DA667" s="35">
        <v>591.96934847733792</v>
      </c>
      <c r="DB667" s="35">
        <v>2.7177859999999998E-2</v>
      </c>
      <c r="DC667" s="35">
        <v>8408031.5</v>
      </c>
      <c r="DD667" s="35">
        <v>1147.1779799999999</v>
      </c>
      <c r="DE667" s="35">
        <v>8.5893500000000006E-7</v>
      </c>
      <c r="DF667" s="35">
        <v>-149935.12770000001</v>
      </c>
      <c r="DG667" s="35">
        <v>1000</v>
      </c>
      <c r="DH667" s="35">
        <v>-84.111003400000001</v>
      </c>
      <c r="DI667" s="35">
        <v>597.19626276975555</v>
      </c>
      <c r="DJ667" s="35">
        <v>3.7682859999999999E-2</v>
      </c>
      <c r="DK667" s="35">
        <v>88031.5</v>
      </c>
      <c r="DL667" s="35">
        <v>1147.1779799999999</v>
      </c>
      <c r="DM667" s="35">
        <v>8.5893500000000006E-7</v>
      </c>
      <c r="DN667" s="35">
        <v>-127160.1327</v>
      </c>
      <c r="DO667" s="35">
        <v>1043</v>
      </c>
      <c r="DP667" s="35">
        <v>319.74900860000002</v>
      </c>
      <c r="DQ667" s="35">
        <v>-2209.5728305451339</v>
      </c>
      <c r="DR667" s="35">
        <v>-0.15592213999999999</v>
      </c>
      <c r="DS667" s="35">
        <v>88031.5</v>
      </c>
      <c r="DT667" s="35">
        <v>1147.1779799999999</v>
      </c>
      <c r="DU667" s="35">
        <v>8.5893500000000006E-7</v>
      </c>
      <c r="DV667" s="35">
        <v>83452.850299999991</v>
      </c>
      <c r="DW667" s="35">
        <v>1060</v>
      </c>
      <c r="DX667" s="35">
        <v>16.164999600000002</v>
      </c>
      <c r="DY667" s="35">
        <v>-94.799272032494017</v>
      </c>
      <c r="DZ667" s="35">
        <v>-1.2722140000000002E-2</v>
      </c>
      <c r="EA667" s="35">
        <v>88031.5</v>
      </c>
      <c r="EB667" s="35">
        <v>1147.1779799999999</v>
      </c>
      <c r="EC667" s="35">
        <v>8.5893500000000006E-7</v>
      </c>
      <c r="ED667" s="35">
        <v>-77446.672699999996</v>
      </c>
      <c r="EE667" s="35">
        <v>1155</v>
      </c>
      <c r="EF667" s="35">
        <v>24.545000600000002</v>
      </c>
      <c r="EG667" s="35">
        <v>-171.83660076749052</v>
      </c>
      <c r="EH667" s="35">
        <v>-1.2722140000000002E-2</v>
      </c>
      <c r="EI667" s="35">
        <v>88031.5</v>
      </c>
      <c r="EJ667" s="35">
        <v>1147.1779799999999</v>
      </c>
      <c r="EK667" s="35">
        <v>8.5893500000000006E-7</v>
      </c>
      <c r="EL667" s="35">
        <v>-56722.672700000003</v>
      </c>
      <c r="EM667" s="35">
        <v>1185</v>
      </c>
      <c r="EN667" s="35">
        <v>4.0269996999999975</v>
      </c>
      <c r="EO667" s="35">
        <v>-24.487911738566496</v>
      </c>
      <c r="EP667" s="35">
        <v>-4.8701400000000002E-3</v>
      </c>
      <c r="EQ667" s="35">
        <v>147545.5</v>
      </c>
      <c r="ER667" s="35">
        <v>1147.1779799999999</v>
      </c>
      <c r="ES667" s="35">
        <v>8.5893500000000006E-7</v>
      </c>
      <c r="ET667" s="35">
        <v>-70325.973490000004</v>
      </c>
      <c r="EU667" s="35">
        <v>1357.6</v>
      </c>
      <c r="EV667" s="35">
        <v>-11.354400099999999</v>
      </c>
      <c r="EW667" s="35">
        <v>107.15620226148154</v>
      </c>
      <c r="EX667" s="35">
        <v>1.5168600000000001E-3</v>
      </c>
      <c r="EY667" s="35">
        <v>31551</v>
      </c>
      <c r="EZ667" s="35">
        <v>0</v>
      </c>
      <c r="FA667" s="35">
        <v>-1.7999999999999999E-8</v>
      </c>
      <c r="FB667" s="35">
        <v>-65639.357790000009</v>
      </c>
      <c r="FC667" s="42">
        <v>1500</v>
      </c>
      <c r="FD667" s="35">
        <v>3</v>
      </c>
      <c r="FE667" s="35">
        <v>25</v>
      </c>
      <c r="FF667" s="35">
        <v>1</v>
      </c>
      <c r="FG667" s="35">
        <v>32</v>
      </c>
      <c r="FH667" s="35">
        <v>1</v>
      </c>
      <c r="FI667" s="35">
        <v>81</v>
      </c>
      <c r="FJ667" s="35">
        <v>2</v>
      </c>
    </row>
    <row r="668" spans="1:166" x14ac:dyDescent="0.2">
      <c r="A668" s="35" t="s">
        <v>1803</v>
      </c>
      <c r="B668" s="35" t="s">
        <v>104</v>
      </c>
      <c r="C668" s="35" t="s">
        <v>1707</v>
      </c>
      <c r="E668" s="36">
        <v>64.553939999999997</v>
      </c>
      <c r="F668" s="35">
        <v>2.64E-3</v>
      </c>
      <c r="G668" s="35">
        <v>73330</v>
      </c>
      <c r="H668" s="35">
        <v>46.930999999999997</v>
      </c>
      <c r="I668" s="35">
        <v>2000</v>
      </c>
      <c r="J668" s="35" t="s">
        <v>170</v>
      </c>
      <c r="K668" s="35">
        <v>4</v>
      </c>
      <c r="L668" s="35">
        <v>1</v>
      </c>
      <c r="M668" s="35">
        <v>2</v>
      </c>
      <c r="N668" s="41">
        <v>11.894299999999999</v>
      </c>
      <c r="O668" s="35">
        <v>-9.0276600000000002E-5</v>
      </c>
      <c r="P668" s="35">
        <v>-169548</v>
      </c>
      <c r="Q668" s="35">
        <v>-233.37299999999999</v>
      </c>
      <c r="R668" s="35">
        <v>0</v>
      </c>
      <c r="S668" s="35">
        <v>1060</v>
      </c>
      <c r="T668" s="42">
        <v>2000</v>
      </c>
      <c r="U668" s="35">
        <v>12.184140000000001</v>
      </c>
      <c r="V668" s="35">
        <v>-116.00558629489561</v>
      </c>
      <c r="W668" s="35">
        <v>-5.5773984000000009E-3</v>
      </c>
      <c r="X668" s="35">
        <v>2147.75</v>
      </c>
      <c r="Y668" s="35">
        <v>487.68898000000002</v>
      </c>
      <c r="Z668" s="35">
        <v>8.4601525000000008E-7</v>
      </c>
      <c r="AA668" s="35">
        <v>72286.814700000003</v>
      </c>
      <c r="AB668" s="35">
        <v>1357.6</v>
      </c>
      <c r="AC668" s="35">
        <v>-3.1972597999999994</v>
      </c>
      <c r="AD668" s="35">
        <v>15.638527705152516</v>
      </c>
      <c r="AE668" s="35">
        <v>8.0960160000000006E-4</v>
      </c>
      <c r="AF668" s="35">
        <v>-113846.75</v>
      </c>
      <c r="AG668" s="35">
        <v>-659.48900000000003</v>
      </c>
      <c r="AH668" s="35">
        <v>-3.0919750000000001E-8</v>
      </c>
      <c r="AI668" s="35">
        <v>76973.430399999997</v>
      </c>
      <c r="AJ668" s="42">
        <v>2000</v>
      </c>
      <c r="AK668" s="35">
        <v>2</v>
      </c>
      <c r="AL668" s="35">
        <v>25</v>
      </c>
      <c r="AM668" s="35">
        <v>1</v>
      </c>
      <c r="AN668" s="35">
        <v>38</v>
      </c>
      <c r="AO668" s="35">
        <v>0.5</v>
      </c>
      <c r="AP668" s="26"/>
      <c r="AQ668" s="26"/>
      <c r="AR668" s="26"/>
      <c r="AS668" s="26"/>
      <c r="AT668" s="26"/>
      <c r="AU668" s="26"/>
      <c r="AV668" s="26"/>
      <c r="AW668" s="26"/>
      <c r="AX668" s="26"/>
      <c r="AY668" s="26"/>
      <c r="AZ668" s="26"/>
      <c r="BA668" s="26"/>
      <c r="BB668" s="26"/>
      <c r="BC668" s="26"/>
      <c r="BD668" s="26"/>
      <c r="BE668" s="26"/>
      <c r="BF668" s="26"/>
      <c r="BG668" s="26"/>
      <c r="BH668" s="26"/>
      <c r="BI668" s="26"/>
      <c r="BJ668" s="26"/>
      <c r="BK668" s="26"/>
      <c r="BL668" s="26"/>
      <c r="BM668" s="26"/>
      <c r="BN668" s="26"/>
      <c r="BO668" s="26"/>
      <c r="BP668" s="26"/>
      <c r="BQ668" s="26"/>
      <c r="BR668" s="26"/>
      <c r="BS668" s="26"/>
      <c r="BT668" s="26"/>
      <c r="BU668" s="26"/>
      <c r="BV668" s="26"/>
      <c r="BW668" s="26"/>
      <c r="BX668" s="26"/>
      <c r="BY668" s="26"/>
      <c r="BZ668" s="26"/>
      <c r="CA668" s="26"/>
      <c r="CB668" s="26"/>
      <c r="CC668" s="26"/>
      <c r="CD668" s="26"/>
      <c r="CE668" s="26"/>
      <c r="CF668" s="26"/>
      <c r="CG668" s="26"/>
      <c r="CH668" s="26"/>
      <c r="CI668" s="26"/>
      <c r="CJ668" s="26"/>
      <c r="CK668" s="26"/>
      <c r="CL668" s="26"/>
      <c r="CM668" s="26"/>
      <c r="CN668" s="26"/>
      <c r="CO668" s="26"/>
      <c r="CP668" s="26"/>
      <c r="CQ668" s="26"/>
      <c r="CR668" s="26"/>
      <c r="CS668" s="26"/>
      <c r="CT668" s="26"/>
      <c r="CU668" s="26"/>
      <c r="CV668" s="26"/>
      <c r="CW668" s="26"/>
      <c r="CX668" s="26"/>
      <c r="CY668" s="26"/>
      <c r="CZ668" s="26"/>
      <c r="DA668" s="26"/>
      <c r="DB668" s="26"/>
      <c r="DC668" s="26"/>
      <c r="DD668" s="26"/>
      <c r="DE668" s="26"/>
      <c r="DF668" s="26"/>
      <c r="DG668" s="26"/>
      <c r="DH668" s="26"/>
      <c r="DI668" s="26"/>
      <c r="DJ668" s="26"/>
      <c r="DK668" s="26"/>
      <c r="DL668" s="26"/>
      <c r="DM668" s="26"/>
      <c r="DN668" s="26"/>
      <c r="DO668" s="26"/>
      <c r="DP668" s="26"/>
      <c r="DQ668" s="26"/>
      <c r="DR668" s="26"/>
      <c r="DS668" s="26"/>
      <c r="DT668" s="26"/>
      <c r="DU668" s="26"/>
      <c r="DV668" s="26"/>
      <c r="DW668" s="26"/>
      <c r="DX668" s="26"/>
      <c r="DY668" s="26"/>
      <c r="DZ668" s="26"/>
      <c r="EA668" s="26"/>
      <c r="EB668" s="26"/>
      <c r="EC668" s="26"/>
      <c r="ED668" s="26"/>
      <c r="EE668" s="26"/>
      <c r="EF668" s="26"/>
      <c r="EG668" s="26"/>
      <c r="EH668" s="26"/>
      <c r="EI668" s="26"/>
      <c r="EJ668" s="26"/>
      <c r="EK668" s="26"/>
      <c r="EL668" s="26"/>
      <c r="EM668" s="26"/>
      <c r="EN668" s="26"/>
      <c r="EO668" s="26"/>
      <c r="EP668" s="26"/>
      <c r="EQ668" s="26"/>
      <c r="ER668" s="26"/>
      <c r="ES668" s="26"/>
      <c r="ET668" s="26"/>
      <c r="EU668" s="26"/>
      <c r="EV668" s="26"/>
      <c r="EW668" s="26"/>
      <c r="EX668" s="26"/>
      <c r="EY668" s="26"/>
      <c r="EZ668" s="26"/>
      <c r="FA668" s="26"/>
      <c r="FB668" s="26"/>
      <c r="FC668" s="26"/>
      <c r="FD668" s="26"/>
      <c r="FE668" s="26"/>
      <c r="FF668" s="26"/>
      <c r="FG668" s="26"/>
      <c r="FH668" s="26"/>
      <c r="FI668" s="26"/>
      <c r="FJ668" s="26"/>
    </row>
    <row r="669" spans="1:166" x14ac:dyDescent="0.2">
      <c r="A669" s="35" t="s">
        <v>1804</v>
      </c>
      <c r="B669" s="35" t="s">
        <v>99</v>
      </c>
      <c r="C669" s="35" t="s">
        <v>1805</v>
      </c>
      <c r="D669" s="35" t="s">
        <v>1806</v>
      </c>
      <c r="E669" s="36">
        <v>190.45047</v>
      </c>
      <c r="F669" s="35">
        <v>5.62</v>
      </c>
      <c r="G669" s="35">
        <v>-16200</v>
      </c>
      <c r="H669" s="35">
        <v>23.087</v>
      </c>
      <c r="I669" s="35">
        <v>1600</v>
      </c>
      <c r="J669" s="35" t="s">
        <v>1807</v>
      </c>
      <c r="K669" s="35">
        <v>2</v>
      </c>
      <c r="L669" s="35">
        <v>6</v>
      </c>
      <c r="M669" s="35">
        <v>9</v>
      </c>
      <c r="N669" s="41">
        <v>10.75</v>
      </c>
      <c r="O669" s="35">
        <v>3.65E-3</v>
      </c>
      <c r="P669" s="35">
        <v>0</v>
      </c>
      <c r="Q669" s="35">
        <v>0</v>
      </c>
      <c r="R669" s="35">
        <v>0</v>
      </c>
      <c r="S669" s="35">
        <v>-3530</v>
      </c>
      <c r="T669" s="35">
        <v>500</v>
      </c>
      <c r="U669" s="35">
        <v>0</v>
      </c>
      <c r="V669" s="26" t="s">
        <v>118</v>
      </c>
      <c r="W669" s="35">
        <v>84.146004000000005</v>
      </c>
      <c r="X669" s="35">
        <v>-0.14430000000000001</v>
      </c>
      <c r="Y669" s="35">
        <v>0</v>
      </c>
      <c r="Z669" s="35">
        <v>0</v>
      </c>
      <c r="AA669" s="35">
        <v>9.9416700000000006E-5</v>
      </c>
      <c r="AB669" s="35">
        <v>-15667</v>
      </c>
      <c r="AC669" s="35">
        <v>600</v>
      </c>
      <c r="AD669" s="35">
        <v>0</v>
      </c>
      <c r="AE669" s="26" t="s">
        <v>118</v>
      </c>
      <c r="AF669" s="35">
        <v>2528.6001000000001</v>
      </c>
      <c r="AG669" s="35">
        <v>-4.1836748000000004</v>
      </c>
      <c r="AH669" s="35">
        <v>0</v>
      </c>
      <c r="AI669" s="35">
        <v>0</v>
      </c>
      <c r="AJ669" s="35">
        <v>2.3242599999999999E-3</v>
      </c>
      <c r="AK669" s="35">
        <v>-508732</v>
      </c>
      <c r="AL669" s="35">
        <v>642</v>
      </c>
      <c r="AM669" s="35">
        <v>740</v>
      </c>
      <c r="AN669" s="35" t="s">
        <v>102</v>
      </c>
      <c r="AO669" s="35">
        <v>33.099997999999999</v>
      </c>
      <c r="AP669" s="35">
        <v>0</v>
      </c>
      <c r="AQ669" s="35">
        <v>0</v>
      </c>
      <c r="AR669" s="35">
        <v>0</v>
      </c>
      <c r="AS669" s="35">
        <v>0</v>
      </c>
      <c r="AT669" s="35">
        <v>-15219</v>
      </c>
      <c r="AU669" s="35">
        <v>680</v>
      </c>
      <c r="AV669" s="35">
        <v>633</v>
      </c>
      <c r="AW669" s="35" t="s">
        <v>102</v>
      </c>
      <c r="AX669" s="35">
        <v>16.399999999999999</v>
      </c>
      <c r="AY669" s="35">
        <v>0</v>
      </c>
      <c r="AZ669" s="35">
        <v>0</v>
      </c>
      <c r="BA669" s="35">
        <v>0</v>
      </c>
      <c r="BB669" s="35">
        <v>0</v>
      </c>
      <c r="BC669" s="35">
        <v>-3229.9758000000002</v>
      </c>
      <c r="BD669" s="35">
        <v>868</v>
      </c>
      <c r="BE669" s="35">
        <v>1896</v>
      </c>
      <c r="BF669" s="35" t="s">
        <v>1702</v>
      </c>
      <c r="BG669" s="35">
        <v>23.687000000000001</v>
      </c>
      <c r="BH669" s="35">
        <v>-5.8925999999999996E-3</v>
      </c>
      <c r="BI669" s="35">
        <v>27940.9</v>
      </c>
      <c r="BJ669" s="35">
        <v>0</v>
      </c>
      <c r="BK669" s="35">
        <v>1.0964899999999999E-6</v>
      </c>
      <c r="BL669" s="35">
        <v>-3968.7296999999999</v>
      </c>
      <c r="BM669" s="42">
        <v>1600</v>
      </c>
      <c r="BN669" s="35">
        <v>18.869900000000001</v>
      </c>
      <c r="BO669" s="35">
        <v>-154.27450532822093</v>
      </c>
      <c r="BP669" s="35">
        <v>-9.2910000000000006E-3</v>
      </c>
      <c r="BQ669" s="35">
        <v>115994.5</v>
      </c>
      <c r="BR669" s="35">
        <v>1147.1779799999999</v>
      </c>
      <c r="BS669" s="35">
        <v>8.7693500000000004E-7</v>
      </c>
      <c r="BT669" s="35">
        <v>-22036.05845</v>
      </c>
      <c r="BU669" s="35">
        <v>386.8</v>
      </c>
      <c r="BV669" s="35">
        <v>22.071899999999999</v>
      </c>
      <c r="BW669" s="35">
        <v>-171.18215296217545</v>
      </c>
      <c r="BX669" s="35">
        <v>-1.0037000000000001E-2</v>
      </c>
      <c r="BY669" s="35">
        <v>115994.5</v>
      </c>
      <c r="BZ669" s="35">
        <v>1147.1779799999999</v>
      </c>
      <c r="CA669" s="35">
        <v>8.7693500000000004E-7</v>
      </c>
      <c r="CB669" s="35">
        <v>-22763.637050000001</v>
      </c>
      <c r="CC669" s="35">
        <v>458.4</v>
      </c>
      <c r="CD669" s="35">
        <v>16.901900000000001</v>
      </c>
      <c r="CE669" s="35">
        <v>-123.45069001355927</v>
      </c>
      <c r="CF669" s="35">
        <v>-1.0003E-2</v>
      </c>
      <c r="CG669" s="35">
        <v>112169.5</v>
      </c>
      <c r="CH669" s="35">
        <v>1147.1779799999999</v>
      </c>
      <c r="CI669" s="35">
        <v>8.7693500000000004E-7</v>
      </c>
      <c r="CJ669" s="35">
        <v>-30120.232199999999</v>
      </c>
      <c r="CK669" s="35">
        <v>500</v>
      </c>
      <c r="CL669" s="35">
        <v>-56.494104000000007</v>
      </c>
      <c r="CM669" s="35">
        <v>295.40397733666833</v>
      </c>
      <c r="CN669" s="35">
        <v>0.13794700000000001</v>
      </c>
      <c r="CO669" s="35">
        <v>112169.5</v>
      </c>
      <c r="CP669" s="35">
        <v>1147.1779799999999</v>
      </c>
      <c r="CQ669" s="35">
        <v>-4.8831415000000002E-5</v>
      </c>
      <c r="CR669" s="35">
        <v>-42257.232199999999</v>
      </c>
      <c r="CS669" s="35">
        <v>600</v>
      </c>
      <c r="CT669" s="35">
        <v>-2500.9482000000003</v>
      </c>
      <c r="CU669" s="35">
        <v>14731.024592853644</v>
      </c>
      <c r="CV669" s="35">
        <v>4.1773218000000005</v>
      </c>
      <c r="CW669" s="35">
        <v>112169.5</v>
      </c>
      <c r="CX669" s="35">
        <v>1147.1779799999999</v>
      </c>
      <c r="CY669" s="35">
        <v>-1.1612530649999999E-3</v>
      </c>
      <c r="CZ669" s="35">
        <v>-535322.23219999997</v>
      </c>
      <c r="DA669" s="35">
        <v>642</v>
      </c>
      <c r="DB669" s="35">
        <v>-5.4480979999999981</v>
      </c>
      <c r="DC669" s="35">
        <v>36.865066872261934</v>
      </c>
      <c r="DD669" s="35">
        <v>-6.3530000000000001E-3</v>
      </c>
      <c r="DE669" s="35">
        <v>112169.5</v>
      </c>
      <c r="DF669" s="35">
        <v>1147.1779799999999</v>
      </c>
      <c r="DG669" s="35">
        <v>8.7693500000000004E-7</v>
      </c>
      <c r="DH669" s="35">
        <v>-41809.232199999999</v>
      </c>
      <c r="DI669" s="35">
        <v>680</v>
      </c>
      <c r="DJ669" s="35">
        <v>11.251900000000003</v>
      </c>
      <c r="DK669" s="35">
        <v>-89.684750165935199</v>
      </c>
      <c r="DL669" s="35">
        <v>-6.3530000000000001E-3</v>
      </c>
      <c r="DM669" s="35">
        <v>112169.5</v>
      </c>
      <c r="DN669" s="35">
        <v>1147.1779799999999</v>
      </c>
      <c r="DO669" s="35">
        <v>8.7693500000000004E-7</v>
      </c>
      <c r="DP669" s="35">
        <v>-29820.207999999999</v>
      </c>
      <c r="DQ669" s="35">
        <v>868</v>
      </c>
      <c r="DR669" s="35">
        <v>3.9649000000000001</v>
      </c>
      <c r="DS669" s="35">
        <v>-44.248671102344865</v>
      </c>
      <c r="DT669" s="35">
        <v>-4.6040000000000057E-4</v>
      </c>
      <c r="DU669" s="35">
        <v>126139.95</v>
      </c>
      <c r="DV669" s="35">
        <v>1147.1779799999999</v>
      </c>
      <c r="DW669" s="35">
        <v>3.2869000000000007E-7</v>
      </c>
      <c r="DX669" s="35">
        <v>-30558.961900000002</v>
      </c>
      <c r="DY669" s="35">
        <v>1357.6</v>
      </c>
      <c r="DZ669" s="35">
        <v>-11.4164998</v>
      </c>
      <c r="EA669" s="35">
        <v>87.395442897703219</v>
      </c>
      <c r="EB669" s="35">
        <v>5.9265999999999998E-3</v>
      </c>
      <c r="EC669" s="35">
        <v>10145.450000000001</v>
      </c>
      <c r="ED669" s="35">
        <v>0</v>
      </c>
      <c r="EE669" s="35">
        <v>-5.4824499999999997E-7</v>
      </c>
      <c r="EF669" s="35">
        <v>-25872.3462</v>
      </c>
      <c r="EG669" s="42">
        <v>1600</v>
      </c>
      <c r="EH669" s="35">
        <v>2</v>
      </c>
      <c r="EI669" s="35">
        <v>25</v>
      </c>
      <c r="EJ669" s="35">
        <v>1</v>
      </c>
      <c r="EK669" s="35">
        <v>43</v>
      </c>
      <c r="EL669" s="35">
        <v>0.5</v>
      </c>
      <c r="EM669" s="26"/>
      <c r="EN669" s="26"/>
      <c r="EO669" s="26"/>
      <c r="EP669" s="26"/>
      <c r="EQ669" s="26"/>
      <c r="ER669" s="26"/>
      <c r="ES669" s="26"/>
      <c r="ET669" s="26"/>
      <c r="EU669" s="26"/>
      <c r="EV669" s="26"/>
      <c r="EW669" s="26"/>
      <c r="EX669" s="26"/>
      <c r="EY669" s="26"/>
      <c r="EZ669" s="26"/>
      <c r="FA669" s="26"/>
      <c r="FB669" s="26"/>
      <c r="FC669" s="26"/>
      <c r="FD669" s="26"/>
      <c r="FE669" s="26"/>
      <c r="FF669" s="26"/>
      <c r="FG669" s="26"/>
      <c r="FH669" s="26"/>
      <c r="FI669" s="26"/>
      <c r="FJ669" s="26"/>
    </row>
    <row r="670" spans="1:166" x14ac:dyDescent="0.2">
      <c r="A670" s="35" t="s">
        <v>1804</v>
      </c>
      <c r="B670" s="35" t="s">
        <v>104</v>
      </c>
      <c r="C670" s="35" t="s">
        <v>1805</v>
      </c>
      <c r="E670" s="36">
        <v>190.45047</v>
      </c>
      <c r="F670" s="35">
        <v>7.79E-3</v>
      </c>
      <c r="G670" s="35">
        <v>34000</v>
      </c>
      <c r="H670" s="35">
        <v>61.088000000000001</v>
      </c>
      <c r="I670" s="35">
        <v>2000</v>
      </c>
      <c r="J670" s="35" t="s">
        <v>1745</v>
      </c>
      <c r="K670" s="35">
        <v>2</v>
      </c>
      <c r="L670" s="35">
        <v>1</v>
      </c>
      <c r="M670" s="35">
        <v>4</v>
      </c>
      <c r="N670" s="41">
        <v>8.9399996000000002</v>
      </c>
      <c r="O670" s="35">
        <v>6.0000000000000002E-5</v>
      </c>
      <c r="P670" s="35">
        <v>24000</v>
      </c>
      <c r="Q670" s="35">
        <v>0</v>
      </c>
      <c r="R670" s="35">
        <v>0</v>
      </c>
      <c r="S670" s="35">
        <v>-2751</v>
      </c>
      <c r="T670" s="42">
        <v>2000</v>
      </c>
      <c r="U670" s="35">
        <v>20.679900400000001</v>
      </c>
      <c r="V670" s="35">
        <v>-206.40388194751046</v>
      </c>
      <c r="W670" s="35">
        <v>-5.7010000000000003E-3</v>
      </c>
      <c r="X670" s="35">
        <v>127994.5</v>
      </c>
      <c r="Y670" s="35">
        <v>1147.1779799999999</v>
      </c>
      <c r="Z670" s="35">
        <v>8.7693500000000004E-7</v>
      </c>
      <c r="AA670" s="35">
        <v>28942.94155</v>
      </c>
      <c r="AB670" s="35">
        <v>386.8</v>
      </c>
      <c r="AC670" s="35">
        <v>23.881900399999999</v>
      </c>
      <c r="AD670" s="35">
        <v>-223.31152958146492</v>
      </c>
      <c r="AE670" s="35">
        <v>-6.4470000000000005E-3</v>
      </c>
      <c r="AF670" s="35">
        <v>127994.5</v>
      </c>
      <c r="AG670" s="35">
        <v>1147.1779799999999</v>
      </c>
      <c r="AH670" s="35">
        <v>8.7693500000000004E-7</v>
      </c>
      <c r="AI670" s="35">
        <v>28215.362949999999</v>
      </c>
      <c r="AJ670" s="35">
        <v>458.4</v>
      </c>
      <c r="AK670" s="35">
        <v>18.711900400000001</v>
      </c>
      <c r="AL670" s="35">
        <v>-175.58006663284877</v>
      </c>
      <c r="AM670" s="35">
        <v>-6.4130000000000003E-3</v>
      </c>
      <c r="AN670" s="35">
        <v>124169.5</v>
      </c>
      <c r="AO670" s="35">
        <v>1147.1779799999999</v>
      </c>
      <c r="AP670" s="35">
        <v>8.7693500000000004E-7</v>
      </c>
      <c r="AQ670" s="35">
        <v>20858.767800000001</v>
      </c>
      <c r="AR670" s="35">
        <v>1357.6</v>
      </c>
      <c r="AS670" s="35">
        <v>3.3305006000000006</v>
      </c>
      <c r="AT670" s="35">
        <v>-43.935952632800735</v>
      </c>
      <c r="AU670" s="35">
        <v>-2.6000000000000002E-5</v>
      </c>
      <c r="AV670" s="35">
        <v>8175</v>
      </c>
      <c r="AW670" s="35">
        <v>0</v>
      </c>
      <c r="AX670" s="35">
        <v>0</v>
      </c>
      <c r="AY670" s="35">
        <v>25545.3835</v>
      </c>
      <c r="AZ670" s="42">
        <v>2000</v>
      </c>
      <c r="BA670" s="35">
        <v>2</v>
      </c>
      <c r="BB670" s="35">
        <v>25</v>
      </c>
      <c r="BC670" s="35">
        <v>1</v>
      </c>
      <c r="BD670" s="35">
        <v>43</v>
      </c>
      <c r="BE670" s="35">
        <v>0.5</v>
      </c>
      <c r="BF670" s="26"/>
      <c r="BG670" s="26"/>
      <c r="BH670" s="26"/>
      <c r="BI670" s="26"/>
      <c r="BJ670" s="26"/>
      <c r="BK670" s="26"/>
      <c r="BL670" s="26"/>
      <c r="BM670" s="26"/>
      <c r="BN670" s="26"/>
      <c r="BO670" s="26"/>
      <c r="BP670" s="26"/>
      <c r="BQ670" s="26"/>
      <c r="BR670" s="26"/>
      <c r="BS670" s="26"/>
      <c r="BT670" s="26"/>
      <c r="BU670" s="26"/>
      <c r="BV670" s="26"/>
      <c r="BW670" s="26"/>
      <c r="BX670" s="26"/>
      <c r="BY670" s="26"/>
      <c r="BZ670" s="26"/>
      <c r="CA670" s="26"/>
      <c r="CB670" s="26"/>
      <c r="CC670" s="26"/>
      <c r="CD670" s="26"/>
      <c r="CE670" s="26"/>
      <c r="CF670" s="26"/>
      <c r="CG670" s="26"/>
      <c r="CH670" s="26"/>
      <c r="CI670" s="26"/>
      <c r="CJ670" s="26"/>
      <c r="CK670" s="26"/>
      <c r="CL670" s="26"/>
      <c r="CM670" s="26"/>
      <c r="CN670" s="26"/>
      <c r="CO670" s="26"/>
      <c r="CP670" s="26"/>
      <c r="CQ670" s="26"/>
      <c r="CR670" s="26"/>
      <c r="CS670" s="26"/>
      <c r="CT670" s="26"/>
      <c r="CU670" s="26"/>
      <c r="CV670" s="26"/>
      <c r="CW670" s="26"/>
      <c r="CX670" s="26"/>
      <c r="CY670" s="26"/>
      <c r="CZ670" s="26"/>
      <c r="DA670" s="26"/>
      <c r="DB670" s="26"/>
      <c r="DC670" s="26"/>
      <c r="DD670" s="26"/>
      <c r="DE670" s="26"/>
      <c r="DF670" s="26"/>
      <c r="DG670" s="26"/>
      <c r="DH670" s="26"/>
      <c r="DI670" s="26"/>
      <c r="DJ670" s="26"/>
      <c r="DK670" s="26"/>
      <c r="DL670" s="26"/>
      <c r="DM670" s="26"/>
      <c r="DN670" s="26"/>
      <c r="DO670" s="26"/>
      <c r="DP670" s="26"/>
      <c r="DQ670" s="26"/>
      <c r="DR670" s="26"/>
      <c r="DS670" s="26"/>
      <c r="DT670" s="26"/>
      <c r="DU670" s="26"/>
      <c r="DV670" s="26"/>
      <c r="DW670" s="26"/>
      <c r="DX670" s="26"/>
      <c r="DY670" s="26"/>
      <c r="DZ670" s="26"/>
      <c r="EA670" s="26"/>
      <c r="EB670" s="26"/>
      <c r="EC670" s="26"/>
      <c r="ED670" s="26"/>
      <c r="EE670" s="26"/>
      <c r="EF670" s="26"/>
      <c r="EG670" s="26"/>
      <c r="EH670" s="26"/>
      <c r="EI670" s="26"/>
      <c r="EJ670" s="26"/>
      <c r="EK670" s="26"/>
      <c r="EL670" s="26"/>
      <c r="EM670" s="26"/>
      <c r="EN670" s="26"/>
      <c r="EO670" s="26"/>
      <c r="EP670" s="26"/>
      <c r="EQ670" s="26"/>
      <c r="ER670" s="26"/>
      <c r="ES670" s="26"/>
      <c r="ET670" s="26"/>
      <c r="EU670" s="26"/>
      <c r="EV670" s="26"/>
      <c r="EW670" s="26"/>
      <c r="EX670" s="26"/>
      <c r="EY670" s="26"/>
      <c r="EZ670" s="26"/>
      <c r="FA670" s="26"/>
      <c r="FB670" s="26"/>
      <c r="FC670" s="26"/>
      <c r="FD670" s="26"/>
      <c r="FE670" s="26"/>
      <c r="FF670" s="26"/>
      <c r="FG670" s="26"/>
      <c r="FH670" s="26"/>
      <c r="FI670" s="26"/>
      <c r="FJ670" s="26"/>
    </row>
    <row r="671" spans="1:166" x14ac:dyDescent="0.2">
      <c r="A671" s="35" t="s">
        <v>1808</v>
      </c>
      <c r="B671" s="35" t="s">
        <v>223</v>
      </c>
      <c r="C671" s="35" t="s">
        <v>1809</v>
      </c>
      <c r="D671" s="35" t="s">
        <v>1810</v>
      </c>
      <c r="E671" s="36">
        <v>79.545400000000001</v>
      </c>
      <c r="F671" s="35">
        <v>6.3</v>
      </c>
      <c r="G671" s="35">
        <v>-37200</v>
      </c>
      <c r="H671" s="35">
        <v>10.19</v>
      </c>
      <c r="I671" s="35">
        <v>1400</v>
      </c>
      <c r="J671" s="35" t="s">
        <v>170</v>
      </c>
      <c r="K671" s="35">
        <v>1</v>
      </c>
      <c r="L671" s="35">
        <v>1</v>
      </c>
      <c r="M671" s="35">
        <v>2</v>
      </c>
      <c r="N671" s="41">
        <v>56.835602000000002</v>
      </c>
      <c r="O671" s="35">
        <v>-1.5671500000000001E-2</v>
      </c>
      <c r="P671" s="35">
        <v>-529300</v>
      </c>
      <c r="Q671" s="35">
        <v>-1531.03</v>
      </c>
      <c r="R671" s="35">
        <v>3.7433300000000002E-6</v>
      </c>
      <c r="S671" s="35">
        <v>12560</v>
      </c>
      <c r="T671" s="42">
        <v>1400</v>
      </c>
      <c r="U671" s="35">
        <v>-27.230652000000003</v>
      </c>
      <c r="V671" s="35">
        <v>246.45425089995177</v>
      </c>
      <c r="W671" s="35">
        <v>9.0526615000000015E-3</v>
      </c>
      <c r="X671" s="35">
        <v>-112061</v>
      </c>
      <c r="Y671" s="35">
        <v>-1665.7700199999999</v>
      </c>
      <c r="Z671" s="35">
        <v>-9.7852992500000006E-7</v>
      </c>
      <c r="AA671" s="35">
        <v>-29432.768550000001</v>
      </c>
      <c r="AB671" s="35">
        <v>1357.6</v>
      </c>
      <c r="AC671" s="35">
        <v>-42.612051800000003</v>
      </c>
      <c r="AD671" s="35">
        <v>378.09836489999981</v>
      </c>
      <c r="AE671" s="35">
        <v>1.5439661500000002E-2</v>
      </c>
      <c r="AF671" s="35">
        <v>-228055.5</v>
      </c>
      <c r="AG671" s="35">
        <v>-2812.9479999999999</v>
      </c>
      <c r="AH671" s="35">
        <v>-1.8554649250000002E-6</v>
      </c>
      <c r="AI671" s="35">
        <v>-24746.152849999999</v>
      </c>
      <c r="AJ671" s="42">
        <v>1400</v>
      </c>
      <c r="AK671" s="35">
        <v>2</v>
      </c>
      <c r="AL671" s="35">
        <v>25</v>
      </c>
      <c r="AM671" s="35">
        <v>1</v>
      </c>
      <c r="AN671" s="35">
        <v>65</v>
      </c>
      <c r="AO671" s="35">
        <v>0.5</v>
      </c>
      <c r="AP671" s="26"/>
      <c r="AQ671" s="26"/>
      <c r="AR671" s="26"/>
      <c r="AS671" s="26"/>
      <c r="AT671" s="26"/>
      <c r="AU671" s="26"/>
      <c r="AV671" s="26"/>
      <c r="AW671" s="26"/>
      <c r="AX671" s="26"/>
      <c r="AY671" s="26"/>
      <c r="AZ671" s="26"/>
      <c r="BA671" s="26"/>
      <c r="BB671" s="26"/>
      <c r="BC671" s="26"/>
      <c r="BD671" s="26"/>
      <c r="BE671" s="26"/>
      <c r="BF671" s="26"/>
      <c r="BG671" s="26"/>
      <c r="BH671" s="26"/>
      <c r="BI671" s="26"/>
      <c r="BJ671" s="26"/>
      <c r="BK671" s="26"/>
      <c r="BL671" s="26"/>
      <c r="BM671" s="26"/>
      <c r="BN671" s="26"/>
      <c r="BO671" s="26"/>
      <c r="BP671" s="26"/>
      <c r="BQ671" s="26"/>
      <c r="BR671" s="26"/>
      <c r="BS671" s="26"/>
      <c r="BT671" s="26"/>
      <c r="BU671" s="26"/>
      <c r="BV671" s="26"/>
      <c r="BW671" s="26"/>
      <c r="BX671" s="26"/>
      <c r="BY671" s="26"/>
      <c r="BZ671" s="26"/>
      <c r="CA671" s="26"/>
      <c r="CB671" s="26"/>
      <c r="CC671" s="26"/>
      <c r="CD671" s="26"/>
      <c r="CE671" s="26"/>
      <c r="CF671" s="26"/>
      <c r="CG671" s="26"/>
      <c r="CH671" s="26"/>
      <c r="CI671" s="26"/>
      <c r="CJ671" s="26"/>
      <c r="CK671" s="26"/>
      <c r="CL671" s="26"/>
      <c r="CM671" s="26"/>
      <c r="CN671" s="26"/>
      <c r="CO671" s="26"/>
      <c r="CP671" s="26"/>
      <c r="CQ671" s="26"/>
      <c r="CR671" s="26"/>
      <c r="CS671" s="26"/>
      <c r="CT671" s="26"/>
      <c r="CU671" s="26"/>
      <c r="CV671" s="26"/>
      <c r="CW671" s="26"/>
      <c r="CX671" s="26"/>
      <c r="CY671" s="26"/>
      <c r="CZ671" s="26"/>
      <c r="DA671" s="26"/>
      <c r="DB671" s="26"/>
      <c r="DC671" s="26"/>
      <c r="DD671" s="26"/>
      <c r="DE671" s="26"/>
      <c r="DF671" s="26"/>
      <c r="DG671" s="26"/>
      <c r="DH671" s="26"/>
      <c r="DI671" s="26"/>
      <c r="DJ671" s="26"/>
      <c r="DK671" s="26"/>
      <c r="DL671" s="26"/>
      <c r="DM671" s="26"/>
      <c r="DN671" s="26"/>
      <c r="DO671" s="26"/>
      <c r="DP671" s="26"/>
      <c r="DQ671" s="26"/>
      <c r="DR671" s="26"/>
      <c r="DS671" s="26"/>
      <c r="DT671" s="26"/>
      <c r="DU671" s="26"/>
      <c r="DV671" s="26"/>
      <c r="DW671" s="26"/>
      <c r="DX671" s="26"/>
      <c r="DY671" s="26"/>
      <c r="DZ671" s="26"/>
      <c r="EA671" s="26"/>
      <c r="EB671" s="26"/>
      <c r="EC671" s="26"/>
      <c r="ED671" s="26"/>
      <c r="EE671" s="26"/>
      <c r="EF671" s="26"/>
      <c r="EG671" s="26"/>
      <c r="EH671" s="26"/>
      <c r="EI671" s="26"/>
      <c r="EJ671" s="26"/>
      <c r="EK671" s="26"/>
      <c r="EL671" s="26"/>
      <c r="EM671" s="26"/>
      <c r="EN671" s="26"/>
      <c r="EO671" s="26"/>
      <c r="EP671" s="26"/>
      <c r="EQ671" s="26"/>
      <c r="ER671" s="26"/>
      <c r="ES671" s="26"/>
      <c r="ET671" s="26"/>
      <c r="EU671" s="26"/>
      <c r="EV671" s="26"/>
      <c r="EW671" s="26"/>
      <c r="EX671" s="26"/>
      <c r="EY671" s="26"/>
      <c r="EZ671" s="26"/>
      <c r="FA671" s="26"/>
      <c r="FB671" s="26"/>
      <c r="FC671" s="26"/>
      <c r="FD671" s="26"/>
      <c r="FE671" s="26"/>
      <c r="FF671" s="26"/>
      <c r="FG671" s="26"/>
      <c r="FH671" s="26"/>
      <c r="FI671" s="26"/>
      <c r="FJ671" s="26"/>
    </row>
    <row r="672" spans="1:166" x14ac:dyDescent="0.2">
      <c r="A672" s="35" t="s">
        <v>1808</v>
      </c>
      <c r="B672" s="35" t="s">
        <v>104</v>
      </c>
      <c r="C672" s="35" t="s">
        <v>1811</v>
      </c>
      <c r="E672" s="36">
        <v>79.545400000000001</v>
      </c>
      <c r="F672" s="35">
        <v>3.2499999999999999E-3</v>
      </c>
      <c r="G672" s="35">
        <v>58000</v>
      </c>
      <c r="H672" s="35">
        <v>56.072000000000003</v>
      </c>
      <c r="I672" s="35">
        <v>2000</v>
      </c>
      <c r="J672" s="35" t="s">
        <v>170</v>
      </c>
      <c r="K672" s="35">
        <v>1</v>
      </c>
      <c r="L672" s="35">
        <v>1</v>
      </c>
      <c r="M672" s="35">
        <v>2</v>
      </c>
      <c r="N672" s="41">
        <v>8.3000001999999995</v>
      </c>
      <c r="O672" s="35">
        <v>4.2000000000000002E-4</v>
      </c>
      <c r="P672" s="35">
        <v>-8000</v>
      </c>
      <c r="Q672" s="35">
        <v>0</v>
      </c>
      <c r="R672" s="35">
        <v>0</v>
      </c>
      <c r="S672" s="35">
        <v>-2485</v>
      </c>
      <c r="T672" s="42">
        <v>2000</v>
      </c>
      <c r="U672" s="35">
        <v>21.304949799999999</v>
      </c>
      <c r="V672" s="35">
        <v>-201.13912168529973</v>
      </c>
      <c r="W672" s="35">
        <v>-7.0388385000000001E-3</v>
      </c>
      <c r="X672" s="35">
        <v>148589</v>
      </c>
      <c r="Y672" s="35">
        <v>1396.28998</v>
      </c>
      <c r="Z672" s="35">
        <v>8.9313507500000004E-7</v>
      </c>
      <c r="AA672" s="35">
        <v>50722.231449999999</v>
      </c>
      <c r="AB672" s="35">
        <v>1357.6</v>
      </c>
      <c r="AC672" s="35">
        <v>5.9235500000000005</v>
      </c>
      <c r="AD672" s="35">
        <v>-69.495007685251679</v>
      </c>
      <c r="AE672" s="35">
        <v>-6.5183850000000002E-4</v>
      </c>
      <c r="AF672" s="35">
        <v>32594.5</v>
      </c>
      <c r="AG672" s="35">
        <v>249.11199999999999</v>
      </c>
      <c r="AH672" s="35">
        <v>1.6200075E-8</v>
      </c>
      <c r="AI672" s="35">
        <v>55408.847150000001</v>
      </c>
      <c r="AJ672" s="42">
        <v>2000</v>
      </c>
      <c r="AK672" s="35">
        <v>2</v>
      </c>
      <c r="AL672" s="35">
        <v>25</v>
      </c>
      <c r="AM672" s="35">
        <v>1</v>
      </c>
      <c r="AN672" s="35">
        <v>65</v>
      </c>
      <c r="AO672" s="35">
        <v>0.5</v>
      </c>
      <c r="AP672" s="26"/>
      <c r="AQ672" s="26"/>
      <c r="AR672" s="26"/>
      <c r="AS672" s="26"/>
      <c r="AT672" s="26"/>
      <c r="AU672" s="26"/>
      <c r="AV672" s="26"/>
      <c r="AW672" s="26"/>
      <c r="AX672" s="26"/>
      <c r="AY672" s="26"/>
      <c r="AZ672" s="26"/>
      <c r="BA672" s="26"/>
      <c r="BB672" s="26"/>
      <c r="BC672" s="26"/>
      <c r="BD672" s="26"/>
      <c r="BE672" s="26"/>
      <c r="BF672" s="26"/>
      <c r="BG672" s="26"/>
      <c r="BH672" s="26"/>
      <c r="BI672" s="26"/>
      <c r="BJ672" s="26"/>
      <c r="BK672" s="26"/>
      <c r="BL672" s="26"/>
      <c r="BM672" s="26"/>
      <c r="BN672" s="26"/>
      <c r="BO672" s="26"/>
      <c r="BP672" s="26"/>
      <c r="BQ672" s="26"/>
      <c r="BR672" s="26"/>
      <c r="BS672" s="26"/>
      <c r="BT672" s="26"/>
      <c r="BU672" s="26"/>
      <c r="BV672" s="26"/>
      <c r="BW672" s="26"/>
      <c r="BX672" s="26"/>
      <c r="BY672" s="26"/>
      <c r="BZ672" s="26"/>
      <c r="CA672" s="26"/>
      <c r="CB672" s="26"/>
      <c r="CC672" s="26"/>
      <c r="CD672" s="26"/>
      <c r="CE672" s="26"/>
      <c r="CF672" s="26"/>
      <c r="CG672" s="26"/>
      <c r="CH672" s="26"/>
      <c r="CI672" s="26"/>
      <c r="CJ672" s="26"/>
      <c r="CK672" s="26"/>
      <c r="CL672" s="26"/>
      <c r="CM672" s="26"/>
      <c r="CN672" s="26"/>
      <c r="CO672" s="26"/>
      <c r="CP672" s="26"/>
      <c r="CQ672" s="26"/>
      <c r="CR672" s="26"/>
      <c r="CS672" s="26"/>
      <c r="CT672" s="26"/>
      <c r="CU672" s="26"/>
      <c r="CV672" s="26"/>
      <c r="CW672" s="26"/>
      <c r="CX672" s="26"/>
      <c r="CY672" s="26"/>
      <c r="CZ672" s="26"/>
      <c r="DA672" s="26"/>
      <c r="DB672" s="26"/>
      <c r="DC672" s="26"/>
      <c r="DD672" s="26"/>
      <c r="DE672" s="26"/>
      <c r="DF672" s="26"/>
      <c r="DG672" s="26"/>
      <c r="DH672" s="26"/>
      <c r="DI672" s="26"/>
      <c r="DJ672" s="26"/>
      <c r="DK672" s="26"/>
      <c r="DL672" s="26"/>
      <c r="DM672" s="26"/>
      <c r="DN672" s="26"/>
      <c r="DO672" s="26"/>
      <c r="DP672" s="26"/>
      <c r="DQ672" s="26"/>
      <c r="DR672" s="26"/>
      <c r="DS672" s="26"/>
      <c r="DT672" s="26"/>
      <c r="DU672" s="26"/>
      <c r="DV672" s="26"/>
      <c r="DW672" s="26"/>
      <c r="DX672" s="26"/>
      <c r="DY672" s="26"/>
      <c r="DZ672" s="26"/>
      <c r="EA672" s="26"/>
      <c r="EB672" s="26"/>
      <c r="EC672" s="26"/>
      <c r="ED672" s="26"/>
      <c r="EE672" s="26"/>
      <c r="EF672" s="26"/>
      <c r="EG672" s="26"/>
      <c r="EH672" s="26"/>
      <c r="EI672" s="26"/>
      <c r="EJ672" s="26"/>
      <c r="EK672" s="26"/>
      <c r="EL672" s="26"/>
      <c r="EM672" s="26"/>
      <c r="EN672" s="26"/>
      <c r="EO672" s="26"/>
      <c r="EP672" s="26"/>
      <c r="EQ672" s="26"/>
      <c r="ER672" s="26"/>
      <c r="ES672" s="26"/>
      <c r="ET672" s="26"/>
      <c r="EU672" s="26"/>
      <c r="EV672" s="26"/>
      <c r="EW672" s="26"/>
      <c r="EX672" s="26"/>
      <c r="EY672" s="26"/>
      <c r="EZ672" s="26"/>
      <c r="FA672" s="26"/>
      <c r="FB672" s="26"/>
      <c r="FC672" s="26"/>
      <c r="FD672" s="26"/>
      <c r="FE672" s="26"/>
      <c r="FF672" s="26"/>
      <c r="FG672" s="26"/>
      <c r="FH672" s="26"/>
      <c r="FI672" s="26"/>
      <c r="FJ672" s="26"/>
    </row>
    <row r="673" spans="1:166" x14ac:dyDescent="0.2">
      <c r="A673" s="35" t="s">
        <v>1812</v>
      </c>
      <c r="B673" s="35" t="s">
        <v>223</v>
      </c>
      <c r="C673" s="35" t="s">
        <v>1723</v>
      </c>
      <c r="D673" s="35" t="s">
        <v>1813</v>
      </c>
      <c r="E673" s="36">
        <v>95.611999999999995</v>
      </c>
      <c r="F673" s="35">
        <v>4.5999999999999996</v>
      </c>
      <c r="G673" s="35">
        <v>-13300</v>
      </c>
      <c r="H673" s="35">
        <v>16.053000000000001</v>
      </c>
      <c r="I673" s="35">
        <v>780</v>
      </c>
      <c r="J673" s="35" t="s">
        <v>1724</v>
      </c>
      <c r="K673" s="35">
        <v>3</v>
      </c>
      <c r="L673" s="35">
        <v>1</v>
      </c>
      <c r="M673" s="35">
        <v>4</v>
      </c>
      <c r="N673" s="41">
        <v>10.29</v>
      </c>
      <c r="O673" s="35">
        <v>2.4199999999999998E-3</v>
      </c>
      <c r="P673" s="35">
        <v>33000</v>
      </c>
      <c r="Q673" s="35">
        <v>0</v>
      </c>
      <c r="R673" s="35">
        <v>0</v>
      </c>
      <c r="S673" s="35">
        <v>-3394</v>
      </c>
      <c r="T673" s="42">
        <v>780</v>
      </c>
      <c r="U673" s="35">
        <v>21.065399800000002</v>
      </c>
      <c r="V673" s="35">
        <v>-168.11742950649733</v>
      </c>
      <c r="W673" s="35">
        <v>-1.0524E-2</v>
      </c>
      <c r="X673" s="35">
        <v>54694.5</v>
      </c>
      <c r="Y673" s="35">
        <v>1147.1779799999999</v>
      </c>
      <c r="Z673" s="35">
        <v>8.7693500000000004E-7</v>
      </c>
      <c r="AA673" s="35">
        <v>-18179.6787</v>
      </c>
      <c r="AB673" s="35">
        <v>368.3</v>
      </c>
      <c r="AC673" s="35">
        <v>18.8023998</v>
      </c>
      <c r="AD673" s="35">
        <v>-152.93448382055661</v>
      </c>
      <c r="AE673" s="35">
        <v>-8.7779999999999993E-3</v>
      </c>
      <c r="AF673" s="35">
        <v>132494.5</v>
      </c>
      <c r="AG673" s="35">
        <v>1147.1779799999999</v>
      </c>
      <c r="AH673" s="35">
        <v>8.7693500000000004E-7</v>
      </c>
      <c r="AI673" s="35">
        <v>-19294.7873</v>
      </c>
      <c r="AJ673" s="35">
        <v>388.36</v>
      </c>
      <c r="AK673" s="35">
        <v>10.675399900000002</v>
      </c>
      <c r="AL673" s="35">
        <v>-105.00895473523236</v>
      </c>
      <c r="AM673" s="35">
        <v>3.7330000000000006E-3</v>
      </c>
      <c r="AN673" s="35">
        <v>132494.5</v>
      </c>
      <c r="AO673" s="35">
        <v>1147.1779799999999</v>
      </c>
      <c r="AP673" s="35">
        <v>8.7693500000000004E-7</v>
      </c>
      <c r="AQ673" s="35">
        <v>-20977.036480300001</v>
      </c>
      <c r="AR673" s="35">
        <v>432</v>
      </c>
      <c r="AS673" s="35">
        <v>16.099399900000002</v>
      </c>
      <c r="AT673" s="35">
        <v>-131.03696876921546</v>
      </c>
      <c r="AU673" s="35">
        <v>-7.136E-3</v>
      </c>
      <c r="AV673" s="35">
        <v>677494.5</v>
      </c>
      <c r="AW673" s="35">
        <v>1147.1779799999999</v>
      </c>
      <c r="AX673" s="35">
        <v>8.7693500000000004E-7</v>
      </c>
      <c r="AY673" s="35">
        <v>-23185.432800000002</v>
      </c>
      <c r="AZ673" s="42">
        <v>780</v>
      </c>
      <c r="BA673" s="35">
        <v>2</v>
      </c>
      <c r="BB673" s="35">
        <v>25</v>
      </c>
      <c r="BC673" s="35">
        <v>1</v>
      </c>
      <c r="BD673" s="35">
        <v>81</v>
      </c>
      <c r="BE673" s="35">
        <v>1</v>
      </c>
      <c r="BF673" s="26"/>
      <c r="BG673" s="26"/>
      <c r="BH673" s="26"/>
      <c r="BI673" s="26"/>
      <c r="BJ673" s="26"/>
      <c r="BK673" s="26"/>
      <c r="BL673" s="26"/>
      <c r="BM673" s="26"/>
      <c r="BN673" s="26"/>
      <c r="BO673" s="26"/>
      <c r="BP673" s="26"/>
      <c r="BQ673" s="26"/>
      <c r="BR673" s="26"/>
      <c r="BS673" s="26"/>
      <c r="BT673" s="26"/>
      <c r="BU673" s="26"/>
      <c r="BV673" s="26"/>
      <c r="BW673" s="26"/>
      <c r="BX673" s="26"/>
      <c r="BY673" s="26"/>
      <c r="BZ673" s="26"/>
      <c r="CA673" s="26"/>
      <c r="CB673" s="26"/>
      <c r="CC673" s="26"/>
      <c r="CD673" s="26"/>
      <c r="CE673" s="26"/>
      <c r="CF673" s="26"/>
      <c r="CG673" s="26"/>
      <c r="CH673" s="26"/>
      <c r="CI673" s="26"/>
      <c r="CJ673" s="26"/>
      <c r="CK673" s="26"/>
      <c r="CL673" s="26"/>
      <c r="CM673" s="26"/>
      <c r="CN673" s="26"/>
      <c r="CO673" s="26"/>
      <c r="CP673" s="26"/>
      <c r="CQ673" s="26"/>
      <c r="CR673" s="26"/>
      <c r="CS673" s="26"/>
      <c r="CT673" s="26"/>
      <c r="CU673" s="26"/>
      <c r="CV673" s="26"/>
      <c r="CW673" s="26"/>
      <c r="CX673" s="26"/>
      <c r="CY673" s="26"/>
      <c r="CZ673" s="26"/>
      <c r="DA673" s="26"/>
      <c r="DB673" s="26"/>
      <c r="DC673" s="26"/>
      <c r="DD673" s="26"/>
      <c r="DE673" s="26"/>
      <c r="DF673" s="26"/>
      <c r="DG673" s="26"/>
      <c r="DH673" s="26"/>
      <c r="DI673" s="26"/>
      <c r="DJ673" s="26"/>
      <c r="DK673" s="26"/>
      <c r="DL673" s="26"/>
      <c r="DM673" s="26"/>
      <c r="DN673" s="26"/>
      <c r="DO673" s="26"/>
      <c r="DP673" s="26"/>
      <c r="DQ673" s="26"/>
      <c r="DR673" s="26"/>
      <c r="DS673" s="26"/>
      <c r="DT673" s="26"/>
      <c r="DU673" s="26"/>
      <c r="DV673" s="26"/>
      <c r="DW673" s="26"/>
      <c r="DX673" s="26"/>
      <c r="DY673" s="26"/>
      <c r="DZ673" s="26"/>
      <c r="EA673" s="26"/>
      <c r="EB673" s="26"/>
      <c r="EC673" s="26"/>
      <c r="ED673" s="26"/>
      <c r="EE673" s="26"/>
      <c r="EF673" s="26"/>
      <c r="EG673" s="26"/>
      <c r="EH673" s="26"/>
      <c r="EI673" s="26"/>
      <c r="EJ673" s="26"/>
      <c r="EK673" s="26"/>
      <c r="EL673" s="26"/>
      <c r="EM673" s="26"/>
      <c r="EN673" s="26"/>
      <c r="EO673" s="26"/>
      <c r="EP673" s="26"/>
      <c r="EQ673" s="26"/>
      <c r="ER673" s="26"/>
      <c r="ES673" s="26"/>
      <c r="ET673" s="26"/>
      <c r="EU673" s="26"/>
      <c r="EV673" s="26"/>
      <c r="EW673" s="26"/>
      <c r="EX673" s="26"/>
      <c r="EY673" s="26"/>
      <c r="EZ673" s="26"/>
      <c r="FA673" s="26"/>
      <c r="FB673" s="26"/>
      <c r="FC673" s="26"/>
      <c r="FD673" s="26"/>
      <c r="FE673" s="26"/>
      <c r="FF673" s="26"/>
      <c r="FG673" s="26"/>
      <c r="FH673" s="26"/>
      <c r="FI673" s="26"/>
      <c r="FJ673" s="26"/>
    </row>
    <row r="674" spans="1:166" x14ac:dyDescent="0.2">
      <c r="A674" s="35" t="s">
        <v>1814</v>
      </c>
      <c r="B674" s="35" t="s">
        <v>223</v>
      </c>
      <c r="C674" s="35" t="s">
        <v>1815</v>
      </c>
      <c r="D674" s="35" t="s">
        <v>1816</v>
      </c>
      <c r="E674" s="36">
        <v>159.6096</v>
      </c>
      <c r="F674" s="35">
        <v>3.6030000000000002</v>
      </c>
      <c r="G674" s="35">
        <v>-184300</v>
      </c>
      <c r="H674" s="35">
        <v>26.172999999999998</v>
      </c>
      <c r="I674" s="47">
        <v>1200</v>
      </c>
      <c r="J674" s="35" t="s">
        <v>1730</v>
      </c>
      <c r="K674" s="35">
        <v>4</v>
      </c>
      <c r="L674" s="35">
        <v>1</v>
      </c>
      <c r="M674" s="35">
        <v>5</v>
      </c>
      <c r="N674" s="41">
        <v>59.297600000000003</v>
      </c>
      <c r="O674" s="35">
        <v>-4.0207699999999999E-3</v>
      </c>
      <c r="P674" s="35">
        <v>-48078.800999999999</v>
      </c>
      <c r="Q674" s="35">
        <v>-1183.17</v>
      </c>
      <c r="R674" s="35">
        <v>1.69562E-6</v>
      </c>
      <c r="S674" s="35">
        <v>3224</v>
      </c>
      <c r="T674" s="42">
        <v>1200</v>
      </c>
      <c r="U674" s="35">
        <v>-2.248000200000007</v>
      </c>
      <c r="V674" s="35">
        <v>113.6959827270681</v>
      </c>
      <c r="W674" s="35">
        <v>-5.0105840000000002E-3</v>
      </c>
      <c r="X674" s="35">
        <v>160533.09950000001</v>
      </c>
      <c r="Y674" s="35">
        <v>-222.71402000000035</v>
      </c>
      <c r="Z674" s="35">
        <v>9.3925300000000045E-8</v>
      </c>
      <c r="AA674" s="35">
        <v>-184564.70610000001</v>
      </c>
      <c r="AB674" s="35">
        <v>368.3</v>
      </c>
      <c r="AC674" s="35">
        <v>-4.5110002000000051</v>
      </c>
      <c r="AD674" s="35">
        <v>128.87892841300874</v>
      </c>
      <c r="AE674" s="35">
        <v>-3.2645840000000001E-3</v>
      </c>
      <c r="AF674" s="35">
        <v>238333.09950000001</v>
      </c>
      <c r="AG674" s="35">
        <v>-222.71402000000035</v>
      </c>
      <c r="AH674" s="35">
        <v>9.3925300000000045E-8</v>
      </c>
      <c r="AI674" s="35">
        <v>-185679.81469999999</v>
      </c>
      <c r="AJ674" s="35">
        <v>388.36</v>
      </c>
      <c r="AK674" s="35">
        <v>-12.638000099999999</v>
      </c>
      <c r="AL674" s="35">
        <v>176.80445749833297</v>
      </c>
      <c r="AM674" s="35">
        <v>9.2464160000000004E-3</v>
      </c>
      <c r="AN674" s="35">
        <v>238333.09950000001</v>
      </c>
      <c r="AO674" s="35">
        <v>-222.71402000000035</v>
      </c>
      <c r="AP674" s="35">
        <v>9.3925300000000045E-8</v>
      </c>
      <c r="AQ674" s="35">
        <v>-187362.0638803</v>
      </c>
      <c r="AR674" s="35">
        <v>432</v>
      </c>
      <c r="AS674" s="35">
        <v>-7.2140001000000069</v>
      </c>
      <c r="AT674" s="35">
        <v>150.77644346434994</v>
      </c>
      <c r="AU674" s="35">
        <v>-1.6225840000000007E-3</v>
      </c>
      <c r="AV674" s="35">
        <v>783333.09950000001</v>
      </c>
      <c r="AW674" s="35">
        <v>-222.71402000000035</v>
      </c>
      <c r="AX674" s="35">
        <v>9.3925300000000045E-8</v>
      </c>
      <c r="AY674" s="35">
        <v>-189570.4602</v>
      </c>
      <c r="AZ674" s="35">
        <v>881.8</v>
      </c>
      <c r="BA674" s="35">
        <v>-6.3382002000000028</v>
      </c>
      <c r="BB674" s="35">
        <v>160.23428617761877</v>
      </c>
      <c r="BC674" s="35">
        <v>-3.0611540000000008E-3</v>
      </c>
      <c r="BD674" s="35">
        <v>224351.59950000001</v>
      </c>
      <c r="BE674" s="35">
        <v>-222.71402000000035</v>
      </c>
      <c r="BF674" s="35">
        <v>8.4925300000000004E-8</v>
      </c>
      <c r="BG674" s="35">
        <v>-201390.07809999998</v>
      </c>
      <c r="BH674" s="42">
        <v>1200</v>
      </c>
      <c r="BI674" s="35">
        <v>3</v>
      </c>
      <c r="BJ674" s="35">
        <v>25</v>
      </c>
      <c r="BK674" s="35">
        <v>1</v>
      </c>
      <c r="BL674" s="35">
        <v>81</v>
      </c>
      <c r="BM674" s="35">
        <v>1</v>
      </c>
      <c r="BN674" s="35">
        <v>65</v>
      </c>
      <c r="BO674" s="35">
        <v>2</v>
      </c>
      <c r="BP674" s="26"/>
      <c r="BQ674" s="26"/>
      <c r="BR674" s="26"/>
      <c r="BS674" s="26"/>
      <c r="BT674" s="26"/>
      <c r="BU674" s="26"/>
      <c r="BV674" s="26"/>
      <c r="BW674" s="26"/>
      <c r="BX674" s="26"/>
      <c r="BY674" s="26"/>
      <c r="BZ674" s="26"/>
      <c r="CA674" s="26"/>
      <c r="CB674" s="26"/>
      <c r="CC674" s="26"/>
      <c r="CD674" s="26"/>
      <c r="CE674" s="26"/>
      <c r="CF674" s="26"/>
      <c r="CG674" s="26"/>
      <c r="CH674" s="26"/>
      <c r="CI674" s="26"/>
      <c r="CJ674" s="26"/>
      <c r="CK674" s="26"/>
      <c r="CL674" s="26"/>
      <c r="CM674" s="26"/>
      <c r="CN674" s="26"/>
      <c r="CO674" s="26"/>
      <c r="CP674" s="26"/>
      <c r="CQ674" s="26"/>
      <c r="CR674" s="26"/>
      <c r="CS674" s="26"/>
      <c r="CT674" s="26"/>
      <c r="CU674" s="26"/>
      <c r="CV674" s="26"/>
      <c r="CW674" s="26"/>
      <c r="CX674" s="26"/>
      <c r="CY674" s="26"/>
      <c r="CZ674" s="26"/>
      <c r="DA674" s="26"/>
      <c r="DB674" s="26"/>
      <c r="DC674" s="26"/>
      <c r="DD674" s="26"/>
      <c r="DE674" s="26"/>
      <c r="DF674" s="26"/>
      <c r="DG674" s="26"/>
      <c r="DH674" s="26"/>
      <c r="DI674" s="26"/>
      <c r="DJ674" s="26"/>
      <c r="DK674" s="26"/>
      <c r="DL674" s="26"/>
      <c r="DM674" s="26"/>
      <c r="DN674" s="26"/>
      <c r="DO674" s="26"/>
      <c r="DP674" s="26"/>
      <c r="DQ674" s="26"/>
      <c r="DR674" s="26"/>
      <c r="DS674" s="26"/>
      <c r="DT674" s="26"/>
      <c r="DU674" s="26"/>
      <c r="DV674" s="26"/>
      <c r="DW674" s="26"/>
      <c r="DX674" s="26"/>
      <c r="DY674" s="26"/>
      <c r="DZ674" s="26"/>
      <c r="EA674" s="26"/>
      <c r="EB674" s="26"/>
      <c r="EC674" s="26"/>
      <c r="ED674" s="26"/>
      <c r="EE674" s="26"/>
      <c r="EF674" s="26"/>
      <c r="EG674" s="26"/>
      <c r="EH674" s="26"/>
      <c r="EI674" s="26"/>
      <c r="EJ674" s="26"/>
      <c r="EK674" s="26"/>
      <c r="EL674" s="26"/>
      <c r="EM674" s="26"/>
      <c r="EN674" s="26"/>
      <c r="EO674" s="26"/>
      <c r="EP674" s="26"/>
      <c r="EQ674" s="26"/>
      <c r="ER674" s="26"/>
      <c r="ES674" s="26"/>
      <c r="ET674" s="26"/>
      <c r="EU674" s="26"/>
      <c r="EV674" s="26"/>
      <c r="EW674" s="26"/>
      <c r="EX674" s="26"/>
      <c r="EY674" s="26"/>
      <c r="EZ674" s="26"/>
      <c r="FA674" s="26"/>
      <c r="FB674" s="26"/>
      <c r="FC674" s="26"/>
      <c r="FD674" s="26"/>
      <c r="FE674" s="26"/>
      <c r="FF674" s="26"/>
      <c r="FG674" s="26"/>
      <c r="FH674" s="26"/>
      <c r="FI674" s="26"/>
      <c r="FJ674" s="26"/>
    </row>
    <row r="675" spans="1:166" x14ac:dyDescent="0.2">
      <c r="A675" s="35" t="s">
        <v>1817</v>
      </c>
      <c r="B675" s="35" t="s">
        <v>223</v>
      </c>
      <c r="C675" s="35" t="s">
        <v>1818</v>
      </c>
      <c r="E675" s="36">
        <v>259.74659999999994</v>
      </c>
      <c r="F675" s="35" t="s">
        <v>546</v>
      </c>
      <c r="G675" s="35">
        <v>-555600</v>
      </c>
      <c r="H675" s="35">
        <v>75.363</v>
      </c>
      <c r="I675" s="35">
        <v>550</v>
      </c>
      <c r="J675" s="35" t="s">
        <v>1724</v>
      </c>
      <c r="K675" s="35">
        <v>4</v>
      </c>
      <c r="L675" s="35">
        <v>1</v>
      </c>
      <c r="M675" s="35">
        <v>4</v>
      </c>
      <c r="N675" s="41">
        <v>73.012603999999996</v>
      </c>
      <c r="O675" s="35">
        <v>9.0038600000000007E-3</v>
      </c>
      <c r="P675" s="35">
        <v>407273</v>
      </c>
      <c r="Q675" s="35">
        <v>0</v>
      </c>
      <c r="R675" s="35">
        <v>0</v>
      </c>
      <c r="S675" s="35">
        <v>-23935</v>
      </c>
      <c r="T675" s="42">
        <v>550</v>
      </c>
      <c r="U675" s="35">
        <v>22.740195799999995</v>
      </c>
      <c r="V675" s="35">
        <v>145.08912838045399</v>
      </c>
      <c r="W675" s="35">
        <v>-8.4767565000000017E-3</v>
      </c>
      <c r="X675" s="35">
        <v>401265.99250000005</v>
      </c>
      <c r="Y675" s="35">
        <v>1586.1760799999997</v>
      </c>
      <c r="Z675" s="35">
        <v>3.3228817500000007E-7</v>
      </c>
      <c r="AA675" s="35">
        <v>-565941.80434999999</v>
      </c>
      <c r="AB675" s="35">
        <v>368.3</v>
      </c>
      <c r="AC675" s="35">
        <v>20.47719579999999</v>
      </c>
      <c r="AD675" s="35">
        <v>160.27207406639445</v>
      </c>
      <c r="AE675" s="35">
        <v>-6.7307565000000024E-3</v>
      </c>
      <c r="AF675" s="35">
        <v>479065.99250000005</v>
      </c>
      <c r="AG675" s="35">
        <v>1586.1760799999997</v>
      </c>
      <c r="AH675" s="35">
        <v>3.3228817500000007E-7</v>
      </c>
      <c r="AI675" s="35">
        <v>-567056.91295000003</v>
      </c>
      <c r="AJ675" s="35">
        <v>388.36</v>
      </c>
      <c r="AK675" s="35">
        <v>12.350195899999989</v>
      </c>
      <c r="AL675" s="35">
        <v>208.19760315171857</v>
      </c>
      <c r="AM675" s="35">
        <v>5.7802434999999989E-3</v>
      </c>
      <c r="AN675" s="35">
        <v>479065.99250000005</v>
      </c>
      <c r="AO675" s="35">
        <v>1586.1760799999997</v>
      </c>
      <c r="AP675" s="35">
        <v>3.3228817500000007E-7</v>
      </c>
      <c r="AQ675" s="35">
        <v>-568739.16213029996</v>
      </c>
      <c r="AR675" s="35">
        <v>432</v>
      </c>
      <c r="AS675" s="35">
        <v>17.774195899999995</v>
      </c>
      <c r="AT675" s="35">
        <v>182.16958911773565</v>
      </c>
      <c r="AU675" s="35">
        <v>-5.0887565000000022E-3</v>
      </c>
      <c r="AV675" s="35">
        <v>1024065.9925000001</v>
      </c>
      <c r="AW675" s="35">
        <v>1586.1760799999997</v>
      </c>
      <c r="AX675" s="35">
        <v>3.3228817500000007E-7</v>
      </c>
      <c r="AY675" s="35">
        <v>-570947.55845000001</v>
      </c>
      <c r="AZ675" s="42">
        <v>550</v>
      </c>
      <c r="BA675" s="35">
        <v>4</v>
      </c>
      <c r="BB675" s="35">
        <v>26</v>
      </c>
      <c r="BC675" s="35">
        <v>5</v>
      </c>
      <c r="BD675" s="35">
        <v>65</v>
      </c>
      <c r="BE675" s="35">
        <v>4.5</v>
      </c>
      <c r="BF675" s="35">
        <v>25</v>
      </c>
      <c r="BG675" s="35">
        <v>1</v>
      </c>
      <c r="BH675" s="35">
        <v>81</v>
      </c>
      <c r="BI675" s="35">
        <v>1</v>
      </c>
      <c r="BJ675" s="26"/>
      <c r="BK675" s="26"/>
      <c r="BL675" s="26"/>
      <c r="BM675" s="26"/>
      <c r="BN675" s="26"/>
      <c r="BO675" s="26"/>
      <c r="BP675" s="26"/>
      <c r="BQ675" s="26"/>
      <c r="BR675" s="26"/>
      <c r="BS675" s="26"/>
      <c r="BT675" s="26"/>
      <c r="BU675" s="26"/>
      <c r="BV675" s="26"/>
      <c r="BW675" s="26"/>
      <c r="BX675" s="26"/>
      <c r="BY675" s="26"/>
      <c r="BZ675" s="26"/>
      <c r="CA675" s="26"/>
      <c r="CB675" s="26"/>
      <c r="CC675" s="26"/>
      <c r="CD675" s="26"/>
      <c r="CE675" s="26"/>
      <c r="CF675" s="26"/>
      <c r="CG675" s="26"/>
      <c r="CH675" s="26"/>
      <c r="CI675" s="26"/>
      <c r="CJ675" s="26"/>
      <c r="CK675" s="26"/>
      <c r="CL675" s="26"/>
      <c r="CM675" s="26"/>
      <c r="CN675" s="26"/>
      <c r="CO675" s="26"/>
      <c r="CP675" s="26"/>
      <c r="CQ675" s="26"/>
      <c r="CR675" s="26"/>
      <c r="CS675" s="26"/>
      <c r="CT675" s="26"/>
      <c r="CU675" s="26"/>
      <c r="CV675" s="26"/>
      <c r="CW675" s="26"/>
      <c r="CX675" s="26"/>
      <c r="CY675" s="26"/>
      <c r="CZ675" s="26"/>
      <c r="DA675" s="26"/>
      <c r="DB675" s="26"/>
      <c r="DC675" s="26"/>
      <c r="DD675" s="26"/>
      <c r="DE675" s="26"/>
      <c r="DF675" s="26"/>
      <c r="DG675" s="26"/>
      <c r="DH675" s="26"/>
      <c r="DI675" s="26"/>
      <c r="DJ675" s="26"/>
      <c r="DK675" s="26"/>
      <c r="DL675" s="26"/>
      <c r="DM675" s="26"/>
      <c r="DN675" s="26"/>
      <c r="DO675" s="26"/>
      <c r="DP675" s="26"/>
      <c r="DQ675" s="26"/>
      <c r="DR675" s="26"/>
      <c r="DS675" s="26"/>
      <c r="DT675" s="26"/>
      <c r="DU675" s="26"/>
      <c r="DV675" s="26"/>
      <c r="DW675" s="26"/>
      <c r="DX675" s="26"/>
      <c r="DY675" s="26"/>
      <c r="DZ675" s="26"/>
      <c r="EA675" s="26"/>
      <c r="EB675" s="26"/>
      <c r="EC675" s="26"/>
      <c r="ED675" s="26"/>
      <c r="EE675" s="26"/>
      <c r="EF675" s="26"/>
      <c r="EG675" s="26"/>
      <c r="EH675" s="26"/>
      <c r="EI675" s="26"/>
      <c r="EJ675" s="26"/>
      <c r="EK675" s="26"/>
      <c r="EL675" s="26"/>
      <c r="EM675" s="26"/>
      <c r="EN675" s="26"/>
      <c r="EO675" s="26"/>
      <c r="EP675" s="26"/>
      <c r="EQ675" s="26"/>
      <c r="ER675" s="26"/>
      <c r="ES675" s="26"/>
      <c r="ET675" s="26"/>
      <c r="EU675" s="26"/>
      <c r="EV675" s="26"/>
      <c r="EW675" s="26"/>
      <c r="EX675" s="26"/>
      <c r="EY675" s="26"/>
      <c r="EZ675" s="26"/>
      <c r="FA675" s="26"/>
      <c r="FB675" s="26"/>
      <c r="FC675" s="26"/>
      <c r="FD675" s="26"/>
      <c r="FE675" s="26"/>
      <c r="FF675" s="26"/>
      <c r="FG675" s="26"/>
      <c r="FH675" s="26"/>
      <c r="FI675" s="26"/>
      <c r="FJ675" s="26"/>
    </row>
    <row r="676" spans="1:166" x14ac:dyDescent="0.2">
      <c r="A676" s="35" t="s">
        <v>1819</v>
      </c>
      <c r="B676" s="35" t="s">
        <v>223</v>
      </c>
      <c r="C676" s="35" t="s">
        <v>1820</v>
      </c>
      <c r="D676" s="35" t="s">
        <v>1821</v>
      </c>
      <c r="E676" s="36">
        <v>177.62487999999999</v>
      </c>
      <c r="F676" s="35">
        <v>2.8450000000000002</v>
      </c>
      <c r="G676" s="35">
        <v>-259520</v>
      </c>
      <c r="H676" s="35">
        <v>34.9</v>
      </c>
      <c r="I676" s="35">
        <v>550</v>
      </c>
      <c r="J676" s="35" t="s">
        <v>1724</v>
      </c>
      <c r="K676" s="35">
        <v>4</v>
      </c>
      <c r="L676" s="35">
        <v>1</v>
      </c>
      <c r="M676" s="35">
        <v>4</v>
      </c>
      <c r="N676" s="41">
        <v>5.1410197999999996</v>
      </c>
      <c r="O676" s="35">
        <v>4.5027900000000003E-2</v>
      </c>
      <c r="P676" s="35">
        <v>-1943.25</v>
      </c>
      <c r="Q676" s="35">
        <v>0</v>
      </c>
      <c r="R676" s="35">
        <v>0</v>
      </c>
      <c r="S676" s="35">
        <v>-5529</v>
      </c>
      <c r="T676" s="42">
        <v>550</v>
      </c>
      <c r="U676" s="35">
        <v>60.126210000000007</v>
      </c>
      <c r="V676" s="35">
        <v>-293.32056407177487</v>
      </c>
      <c r="W676" s="35">
        <v>-5.2852442499999999E-2</v>
      </c>
      <c r="X676" s="35">
        <v>162049.875</v>
      </c>
      <c r="Y676" s="35">
        <v>2007.25198</v>
      </c>
      <c r="Z676" s="35">
        <v>8.9609587500000006E-7</v>
      </c>
      <c r="AA676" s="35">
        <v>-264660.81014999998</v>
      </c>
      <c r="AB676" s="35">
        <v>368.3</v>
      </c>
      <c r="AC676" s="35">
        <v>57.863210000000002</v>
      </c>
      <c r="AD676" s="35">
        <v>-278.13761838583406</v>
      </c>
      <c r="AE676" s="35">
        <v>-5.1106442500000002E-2</v>
      </c>
      <c r="AF676" s="35">
        <v>239849.875</v>
      </c>
      <c r="AG676" s="35">
        <v>2007.25198</v>
      </c>
      <c r="AH676" s="35">
        <v>8.9609587500000006E-7</v>
      </c>
      <c r="AI676" s="35">
        <v>-265775.91875000001</v>
      </c>
      <c r="AJ676" s="35">
        <v>388.36</v>
      </c>
      <c r="AK676" s="35">
        <v>49.736210100000001</v>
      </c>
      <c r="AL676" s="35">
        <v>-230.21208930050983</v>
      </c>
      <c r="AM676" s="35">
        <v>-3.85954425E-2</v>
      </c>
      <c r="AN676" s="35">
        <v>239849.875</v>
      </c>
      <c r="AO676" s="35">
        <v>2007.25198</v>
      </c>
      <c r="AP676" s="35">
        <v>8.9609587500000006E-7</v>
      </c>
      <c r="AQ676" s="35">
        <v>-267458.1679303</v>
      </c>
      <c r="AR676" s="35">
        <v>432</v>
      </c>
      <c r="AS676" s="35">
        <v>55.1602101</v>
      </c>
      <c r="AT676" s="35">
        <v>-256.24010333449303</v>
      </c>
      <c r="AU676" s="35">
        <v>-4.9464442500000004E-2</v>
      </c>
      <c r="AV676" s="35">
        <v>784849.875</v>
      </c>
      <c r="AW676" s="35">
        <v>2007.25198</v>
      </c>
      <c r="AX676" s="35">
        <v>8.9609587500000006E-7</v>
      </c>
      <c r="AY676" s="35">
        <v>-269666.56425</v>
      </c>
      <c r="AZ676" s="42">
        <v>550</v>
      </c>
      <c r="BA676" s="35">
        <v>4</v>
      </c>
      <c r="BB676" s="35">
        <v>38</v>
      </c>
      <c r="BC676" s="35">
        <v>1</v>
      </c>
      <c r="BD676" s="35">
        <v>65</v>
      </c>
      <c r="BE676" s="35">
        <v>2.5</v>
      </c>
      <c r="BF676" s="35">
        <v>25</v>
      </c>
      <c r="BG676" s="35">
        <v>1</v>
      </c>
      <c r="BH676" s="35">
        <v>81</v>
      </c>
      <c r="BI676" s="35">
        <v>1</v>
      </c>
      <c r="BJ676" s="26"/>
      <c r="BK676" s="26"/>
      <c r="BL676" s="26"/>
      <c r="BM676" s="26"/>
      <c r="BN676" s="26"/>
      <c r="BO676" s="26"/>
      <c r="BP676" s="26"/>
      <c r="BQ676" s="26"/>
      <c r="BR676" s="26"/>
      <c r="BS676" s="26"/>
      <c r="BT676" s="26"/>
      <c r="BU676" s="26"/>
      <c r="BV676" s="26"/>
      <c r="BW676" s="26"/>
      <c r="BX676" s="26"/>
      <c r="BY676" s="26"/>
      <c r="BZ676" s="26"/>
      <c r="CA676" s="26"/>
      <c r="CB676" s="26"/>
      <c r="CC676" s="26"/>
      <c r="CD676" s="26"/>
      <c r="CE676" s="26"/>
      <c r="CF676" s="26"/>
      <c r="CG676" s="26"/>
      <c r="CH676" s="26"/>
      <c r="CI676" s="26"/>
      <c r="CJ676" s="26"/>
      <c r="CK676" s="26"/>
      <c r="CL676" s="26"/>
      <c r="CM676" s="26"/>
      <c r="CN676" s="26"/>
      <c r="CO676" s="26"/>
      <c r="CP676" s="26"/>
      <c r="CQ676" s="26"/>
      <c r="CR676" s="26"/>
      <c r="CS676" s="26"/>
      <c r="CT676" s="26"/>
      <c r="CU676" s="26"/>
      <c r="CV676" s="26"/>
      <c r="CW676" s="26"/>
      <c r="CX676" s="26"/>
      <c r="CY676" s="26"/>
      <c r="CZ676" s="26"/>
      <c r="DA676" s="26"/>
      <c r="DB676" s="26"/>
      <c r="DC676" s="26"/>
      <c r="DD676" s="26"/>
      <c r="DE676" s="26"/>
      <c r="DF676" s="26"/>
      <c r="DG676" s="26"/>
      <c r="DH676" s="26"/>
      <c r="DI676" s="26"/>
      <c r="DJ676" s="26"/>
      <c r="DK676" s="26"/>
      <c r="DL676" s="26"/>
      <c r="DM676" s="26"/>
      <c r="DN676" s="26"/>
      <c r="DO676" s="26"/>
      <c r="DP676" s="26"/>
      <c r="DQ676" s="26"/>
      <c r="DR676" s="26"/>
      <c r="DS676" s="26"/>
      <c r="DT676" s="26"/>
      <c r="DU676" s="26"/>
      <c r="DV676" s="26"/>
      <c r="DW676" s="26"/>
      <c r="DX676" s="26"/>
      <c r="DY676" s="26"/>
      <c r="DZ676" s="26"/>
      <c r="EA676" s="26"/>
      <c r="EB676" s="26"/>
      <c r="EC676" s="26"/>
      <c r="ED676" s="26"/>
      <c r="EE676" s="26"/>
      <c r="EF676" s="26"/>
      <c r="EG676" s="26"/>
      <c r="EH676" s="26"/>
      <c r="EI676" s="26"/>
      <c r="EJ676" s="26"/>
      <c r="EK676" s="26"/>
      <c r="EL676" s="26"/>
      <c r="EM676" s="26"/>
      <c r="EN676" s="26"/>
      <c r="EO676" s="26"/>
      <c r="EP676" s="26"/>
      <c r="EQ676" s="26"/>
      <c r="ER676" s="26"/>
      <c r="ES676" s="26"/>
      <c r="ET676" s="26"/>
      <c r="EU676" s="26"/>
      <c r="EV676" s="26"/>
      <c r="EW676" s="26"/>
      <c r="EX676" s="26"/>
      <c r="EY676" s="26"/>
      <c r="EZ676" s="26"/>
      <c r="FA676" s="26"/>
      <c r="FB676" s="26"/>
      <c r="FC676" s="26"/>
      <c r="FD676" s="26"/>
      <c r="FE676" s="26"/>
      <c r="FF676" s="26"/>
      <c r="FG676" s="26"/>
      <c r="FH676" s="26"/>
      <c r="FI676" s="26"/>
      <c r="FJ676" s="26"/>
    </row>
    <row r="677" spans="1:166" x14ac:dyDescent="0.2">
      <c r="A677" s="35" t="s">
        <v>1822</v>
      </c>
      <c r="B677" s="35" t="s">
        <v>223</v>
      </c>
      <c r="C677" s="35" t="s">
        <v>1823</v>
      </c>
      <c r="D677" s="35" t="s">
        <v>1824</v>
      </c>
      <c r="E677" s="36">
        <v>213.65544</v>
      </c>
      <c r="F677" s="35">
        <v>2.673</v>
      </c>
      <c r="G677" s="35">
        <v>-402560</v>
      </c>
      <c r="H677" s="35">
        <v>52.9</v>
      </c>
      <c r="I677" s="35">
        <v>550</v>
      </c>
      <c r="J677" s="35" t="s">
        <v>1724</v>
      </c>
      <c r="K677" s="35">
        <v>4</v>
      </c>
      <c r="L677" s="35">
        <v>1</v>
      </c>
      <c r="M677" s="35">
        <v>4</v>
      </c>
      <c r="N677" s="41">
        <v>9.5340004</v>
      </c>
      <c r="O677" s="35">
        <v>6.6087000000000007E-2</v>
      </c>
      <c r="P677" s="35">
        <v>-5200</v>
      </c>
      <c r="Q677" s="35">
        <v>0</v>
      </c>
      <c r="R677" s="35">
        <v>0</v>
      </c>
      <c r="S677" s="35">
        <v>-8700</v>
      </c>
      <c r="T677" s="42">
        <v>550</v>
      </c>
      <c r="U677" s="35">
        <v>72.168489399999999</v>
      </c>
      <c r="V677" s="35">
        <v>-262.01849965961242</v>
      </c>
      <c r="W677" s="35">
        <v>-7.1497919500000007E-2</v>
      </c>
      <c r="X677" s="35">
        <v>117319.5</v>
      </c>
      <c r="Y677" s="35">
        <v>1734.5039799999997</v>
      </c>
      <c r="Z677" s="35">
        <v>8.0481702500000004E-7</v>
      </c>
      <c r="AA677" s="35">
        <v>-403118.01825000002</v>
      </c>
      <c r="AB677" s="35">
        <v>368.3</v>
      </c>
      <c r="AC677" s="35">
        <v>69.905489399999993</v>
      </c>
      <c r="AD677" s="35">
        <v>-246.83555397367172</v>
      </c>
      <c r="AE677" s="35">
        <v>-6.9751919500000009E-2</v>
      </c>
      <c r="AF677" s="35">
        <v>195119.5</v>
      </c>
      <c r="AG677" s="35">
        <v>1734.5039799999997</v>
      </c>
      <c r="AH677" s="35">
        <v>8.0481702500000004E-7</v>
      </c>
      <c r="AI677" s="35">
        <v>-404233.12685</v>
      </c>
      <c r="AJ677" s="35">
        <v>388.36</v>
      </c>
      <c r="AK677" s="35">
        <v>61.778489499999992</v>
      </c>
      <c r="AL677" s="35">
        <v>-198.91002488834761</v>
      </c>
      <c r="AM677" s="35">
        <v>-5.7240919500000008E-2</v>
      </c>
      <c r="AN677" s="35">
        <v>195119.5</v>
      </c>
      <c r="AO677" s="35">
        <v>1734.5039799999997</v>
      </c>
      <c r="AP677" s="35">
        <v>8.0481702500000004E-7</v>
      </c>
      <c r="AQ677" s="35">
        <v>-405915.37603029999</v>
      </c>
      <c r="AR677" s="35">
        <v>432</v>
      </c>
      <c r="AS677" s="35">
        <v>67.202489499999999</v>
      </c>
      <c r="AT677" s="35">
        <v>-224.93803892233069</v>
      </c>
      <c r="AU677" s="35">
        <v>-6.8109919500000005E-2</v>
      </c>
      <c r="AV677" s="35">
        <v>740119.5</v>
      </c>
      <c r="AW677" s="35">
        <v>1734.5039799999997</v>
      </c>
      <c r="AX677" s="35">
        <v>8.0481702500000004E-7</v>
      </c>
      <c r="AY677" s="35">
        <v>-408123.77234999998</v>
      </c>
      <c r="AZ677" s="42">
        <v>550</v>
      </c>
      <c r="BA677" s="35">
        <v>4</v>
      </c>
      <c r="BB677" s="35">
        <v>38</v>
      </c>
      <c r="BC677" s="35">
        <v>3</v>
      </c>
      <c r="BD677" s="35">
        <v>65</v>
      </c>
      <c r="BE677" s="35">
        <v>3.5</v>
      </c>
      <c r="BF677" s="35">
        <v>25</v>
      </c>
      <c r="BG677" s="35">
        <v>1</v>
      </c>
      <c r="BH677" s="35">
        <v>81</v>
      </c>
      <c r="BI677" s="35">
        <v>1</v>
      </c>
      <c r="BJ677" s="26"/>
      <c r="BK677" s="26"/>
      <c r="BL677" s="26"/>
      <c r="BM677" s="26"/>
      <c r="BN677" s="26"/>
      <c r="BO677" s="26"/>
      <c r="BP677" s="26"/>
      <c r="BQ677" s="26"/>
      <c r="BR677" s="26"/>
      <c r="BS677" s="26"/>
      <c r="BT677" s="26"/>
      <c r="BU677" s="26"/>
      <c r="BV677" s="26"/>
      <c r="BW677" s="26"/>
      <c r="BX677" s="26"/>
      <c r="BY677" s="26"/>
      <c r="BZ677" s="26"/>
      <c r="CA677" s="26"/>
      <c r="CB677" s="26"/>
      <c r="CC677" s="26"/>
      <c r="CD677" s="26"/>
      <c r="CE677" s="26"/>
      <c r="CF677" s="26"/>
      <c r="CG677" s="26"/>
      <c r="CH677" s="26"/>
      <c r="CI677" s="26"/>
      <c r="CJ677" s="26"/>
      <c r="CK677" s="26"/>
      <c r="CL677" s="26"/>
      <c r="CM677" s="26"/>
      <c r="CN677" s="26"/>
      <c r="CO677" s="26"/>
      <c r="CP677" s="26"/>
      <c r="CQ677" s="26"/>
      <c r="CR677" s="26"/>
      <c r="CS677" s="26"/>
      <c r="CT677" s="26"/>
      <c r="CU677" s="26"/>
      <c r="CV677" s="26"/>
      <c r="CW677" s="26"/>
      <c r="CX677" s="26"/>
      <c r="CY677" s="26"/>
      <c r="CZ677" s="26"/>
      <c r="DA677" s="26"/>
      <c r="DB677" s="26"/>
      <c r="DC677" s="26"/>
      <c r="DD677" s="26"/>
      <c r="DE677" s="26"/>
      <c r="DF677" s="26"/>
      <c r="DG677" s="26"/>
      <c r="DH677" s="26"/>
      <c r="DI677" s="26"/>
      <c r="DJ677" s="26"/>
      <c r="DK677" s="26"/>
      <c r="DL677" s="26"/>
      <c r="DM677" s="26"/>
      <c r="DN677" s="26"/>
      <c r="DO677" s="26"/>
      <c r="DP677" s="26"/>
      <c r="DQ677" s="26"/>
      <c r="DR677" s="26"/>
      <c r="DS677" s="26"/>
      <c r="DT677" s="26"/>
      <c r="DU677" s="26"/>
      <c r="DV677" s="26"/>
      <c r="DW677" s="26"/>
      <c r="DX677" s="26"/>
      <c r="DY677" s="26"/>
      <c r="DZ677" s="26"/>
      <c r="EA677" s="26"/>
      <c r="EB677" s="26"/>
      <c r="EC677" s="26"/>
      <c r="ED677" s="26"/>
      <c r="EE677" s="26"/>
      <c r="EF677" s="26"/>
      <c r="EG677" s="26"/>
      <c r="EH677" s="26"/>
      <c r="EI677" s="26"/>
      <c r="EJ677" s="26"/>
      <c r="EK677" s="26"/>
      <c r="EL677" s="26"/>
      <c r="EM677" s="26"/>
      <c r="EN677" s="26"/>
      <c r="EO677" s="26"/>
      <c r="EP677" s="26"/>
      <c r="EQ677" s="26"/>
      <c r="ER677" s="26"/>
      <c r="ES677" s="26"/>
      <c r="ET677" s="26"/>
      <c r="EU677" s="26"/>
      <c r="EV677" s="26"/>
      <c r="EW677" s="26"/>
      <c r="EX677" s="26"/>
      <c r="EY677" s="26"/>
      <c r="EZ677" s="26"/>
      <c r="FA677" s="26"/>
      <c r="FB677" s="26"/>
      <c r="FC677" s="26"/>
      <c r="FD677" s="26"/>
      <c r="FE677" s="26"/>
      <c r="FF677" s="26"/>
      <c r="FG677" s="26"/>
      <c r="FH677" s="26"/>
      <c r="FI677" s="26"/>
      <c r="FJ677" s="26"/>
    </row>
    <row r="678" spans="1:166" x14ac:dyDescent="0.2">
      <c r="A678" s="35" t="s">
        <v>1825</v>
      </c>
      <c r="B678" s="35" t="s">
        <v>223</v>
      </c>
      <c r="C678" s="35" t="s">
        <v>1826</v>
      </c>
      <c r="D678" s="35" t="s">
        <v>1827</v>
      </c>
      <c r="E678" s="36">
        <v>249.68599999999998</v>
      </c>
      <c r="F678" s="35">
        <v>2.2839999999999998</v>
      </c>
      <c r="G678" s="35">
        <v>-544870</v>
      </c>
      <c r="H678" s="35">
        <v>71.8</v>
      </c>
      <c r="I678" s="35">
        <v>550</v>
      </c>
      <c r="J678" s="35" t="s">
        <v>1724</v>
      </c>
      <c r="K678" s="35">
        <v>4</v>
      </c>
      <c r="L678" s="35">
        <v>1</v>
      </c>
      <c r="M678" s="35">
        <v>4</v>
      </c>
      <c r="N678" s="41">
        <v>13.141999999999999</v>
      </c>
      <c r="O678" s="35">
        <v>9.0179999999999996E-2</v>
      </c>
      <c r="P678" s="35">
        <v>-9800</v>
      </c>
      <c r="Q678" s="35">
        <v>0</v>
      </c>
      <c r="R678" s="35">
        <v>0</v>
      </c>
      <c r="S678" s="35">
        <v>-11902</v>
      </c>
      <c r="T678" s="42">
        <v>550</v>
      </c>
      <c r="U678" s="35">
        <v>84.995749799999999</v>
      </c>
      <c r="V678" s="35">
        <v>-235.0723622407354</v>
      </c>
      <c r="W678" s="35">
        <v>-9.3177296499999993E-2</v>
      </c>
      <c r="X678" s="35">
        <v>71917.5</v>
      </c>
      <c r="Y678" s="35">
        <v>1461.7559799999999</v>
      </c>
      <c r="Z678" s="35">
        <v>7.1353817500000002E-7</v>
      </c>
      <c r="AA678" s="35">
        <v>-540876.22635000001</v>
      </c>
      <c r="AB678" s="35">
        <v>368.3</v>
      </c>
      <c r="AC678" s="35">
        <v>82.732749799999993</v>
      </c>
      <c r="AD678" s="35">
        <v>-219.88941655479482</v>
      </c>
      <c r="AE678" s="35">
        <v>-9.1431296499999995E-2</v>
      </c>
      <c r="AF678" s="35">
        <v>149717.5</v>
      </c>
      <c r="AG678" s="35">
        <v>1461.7559799999999</v>
      </c>
      <c r="AH678" s="35">
        <v>7.1353817500000002E-7</v>
      </c>
      <c r="AI678" s="35">
        <v>-541991.33495000005</v>
      </c>
      <c r="AJ678" s="35">
        <v>388.36</v>
      </c>
      <c r="AK678" s="35">
        <v>74.605749899999992</v>
      </c>
      <c r="AL678" s="35">
        <v>-171.96388746947059</v>
      </c>
      <c r="AM678" s="35">
        <v>-7.8920296500000001E-2</v>
      </c>
      <c r="AN678" s="35">
        <v>149717.5</v>
      </c>
      <c r="AO678" s="35">
        <v>1461.7559799999999</v>
      </c>
      <c r="AP678" s="35">
        <v>7.1353817500000002E-7</v>
      </c>
      <c r="AQ678" s="35">
        <v>-543673.58413029998</v>
      </c>
      <c r="AR678" s="35">
        <v>432</v>
      </c>
      <c r="AS678" s="35">
        <v>80.029749899999999</v>
      </c>
      <c r="AT678" s="35">
        <v>-197.99190150345373</v>
      </c>
      <c r="AU678" s="35">
        <v>-8.978929649999999E-2</v>
      </c>
      <c r="AV678" s="35">
        <v>694717.5</v>
      </c>
      <c r="AW678" s="35">
        <v>1461.7559799999999</v>
      </c>
      <c r="AX678" s="35">
        <v>7.1353817500000002E-7</v>
      </c>
      <c r="AY678" s="35">
        <v>-545881.98045000003</v>
      </c>
      <c r="AZ678" s="42">
        <v>550</v>
      </c>
      <c r="BA678" s="35">
        <v>4</v>
      </c>
      <c r="BB678" s="35">
        <v>38</v>
      </c>
      <c r="BC678" s="35">
        <v>5</v>
      </c>
      <c r="BD678" s="35">
        <v>65</v>
      </c>
      <c r="BE678" s="35">
        <v>4.5</v>
      </c>
      <c r="BF678" s="35">
        <v>25</v>
      </c>
      <c r="BG678" s="35">
        <v>1</v>
      </c>
      <c r="BH678" s="35">
        <v>81</v>
      </c>
      <c r="BI678" s="35">
        <v>1</v>
      </c>
      <c r="BJ678" s="26"/>
      <c r="BK678" s="26"/>
      <c r="BL678" s="26"/>
      <c r="BM678" s="26"/>
      <c r="BN678" s="26"/>
      <c r="BO678" s="26"/>
      <c r="BP678" s="26"/>
      <c r="BQ678" s="26"/>
      <c r="BR678" s="26"/>
      <c r="BS678" s="26"/>
      <c r="BT678" s="26"/>
      <c r="BU678" s="26"/>
      <c r="BV678" s="26"/>
      <c r="BW678" s="26"/>
      <c r="BX678" s="26"/>
      <c r="BY678" s="26"/>
      <c r="BZ678" s="26"/>
      <c r="CA678" s="26"/>
      <c r="CB678" s="26"/>
      <c r="CC678" s="26"/>
      <c r="CD678" s="26"/>
      <c r="CE678" s="26"/>
      <c r="CF678" s="26"/>
      <c r="CG678" s="26"/>
      <c r="CH678" s="26"/>
      <c r="CI678" s="26"/>
      <c r="CJ678" s="26"/>
      <c r="CK678" s="26"/>
      <c r="CL678" s="26"/>
      <c r="CM678" s="26"/>
      <c r="CN678" s="26"/>
      <c r="CO678" s="26"/>
      <c r="CP678" s="26"/>
      <c r="CQ678" s="26"/>
      <c r="CR678" s="26"/>
      <c r="CS678" s="26"/>
      <c r="CT678" s="26"/>
      <c r="CU678" s="26"/>
      <c r="CV678" s="26"/>
      <c r="CW678" s="26"/>
      <c r="CX678" s="26"/>
      <c r="CY678" s="26"/>
      <c r="CZ678" s="26"/>
      <c r="DA678" s="26"/>
      <c r="DB678" s="26"/>
      <c r="DC678" s="26"/>
      <c r="DD678" s="26"/>
      <c r="DE678" s="26"/>
      <c r="DF678" s="26"/>
      <c r="DG678" s="26"/>
      <c r="DH678" s="26"/>
      <c r="DI678" s="26"/>
      <c r="DJ678" s="26"/>
      <c r="DK678" s="26"/>
      <c r="DL678" s="26"/>
      <c r="DM678" s="26"/>
      <c r="DN678" s="26"/>
      <c r="DO678" s="26"/>
      <c r="DP678" s="26"/>
      <c r="DQ678" s="26"/>
      <c r="DR678" s="26"/>
      <c r="DS678" s="26"/>
      <c r="DT678" s="26"/>
      <c r="DU678" s="26"/>
      <c r="DV678" s="26"/>
      <c r="DW678" s="26"/>
      <c r="DX678" s="26"/>
      <c r="DY678" s="26"/>
      <c r="DZ678" s="26"/>
      <c r="EA678" s="26"/>
      <c r="EB678" s="26"/>
      <c r="EC678" s="26"/>
      <c r="ED678" s="26"/>
      <c r="EE678" s="26"/>
      <c r="EF678" s="26"/>
      <c r="EG678" s="26"/>
      <c r="EH678" s="26"/>
      <c r="EI678" s="26"/>
      <c r="EJ678" s="26"/>
      <c r="EK678" s="26"/>
      <c r="EL678" s="26"/>
      <c r="EM678" s="26"/>
      <c r="EN678" s="26"/>
      <c r="EO678" s="26"/>
      <c r="EP678" s="26"/>
      <c r="EQ678" s="26"/>
      <c r="ER678" s="26"/>
      <c r="ES678" s="26"/>
      <c r="ET678" s="26"/>
      <c r="EU678" s="26"/>
      <c r="EV678" s="26"/>
      <c r="EW678" s="26"/>
      <c r="EX678" s="26"/>
      <c r="EY678" s="26"/>
      <c r="EZ678" s="26"/>
      <c r="FA678" s="26"/>
      <c r="FB678" s="26"/>
      <c r="FC678" s="26"/>
      <c r="FD678" s="26"/>
      <c r="FE678" s="26"/>
      <c r="FF678" s="26"/>
      <c r="FG678" s="26"/>
      <c r="FH678" s="26"/>
      <c r="FI678" s="26"/>
      <c r="FJ678" s="26"/>
    </row>
    <row r="679" spans="1:166" x14ac:dyDescent="0.2">
      <c r="A679" s="35" t="s">
        <v>1828</v>
      </c>
      <c r="B679" s="35" t="s">
        <v>223</v>
      </c>
      <c r="C679" s="35" t="s">
        <v>1829</v>
      </c>
      <c r="D679" s="35" t="s">
        <v>1830</v>
      </c>
      <c r="E679" s="36">
        <v>249.435</v>
      </c>
      <c r="F679" s="35">
        <v>4.9800000000000004</v>
      </c>
      <c r="G679" s="35">
        <v>-31262</v>
      </c>
      <c r="H679" s="35">
        <v>35.659999999999997</v>
      </c>
      <c r="I679" s="35">
        <v>900</v>
      </c>
      <c r="J679" s="35" t="s">
        <v>1831</v>
      </c>
      <c r="K679" s="35" t="s">
        <v>530</v>
      </c>
      <c r="L679" s="35">
        <v>1</v>
      </c>
      <c r="M679" s="35">
        <v>5</v>
      </c>
      <c r="N679" s="35">
        <v>21.056000000000001</v>
      </c>
      <c r="O679" s="35">
        <v>4.8279000000000004E-3</v>
      </c>
      <c r="P679" s="35">
        <v>0</v>
      </c>
      <c r="Q679" s="35">
        <v>0</v>
      </c>
      <c r="R679" s="35">
        <v>0</v>
      </c>
      <c r="S679" s="35">
        <v>-6707.0149544877495</v>
      </c>
      <c r="T679" s="42">
        <v>900</v>
      </c>
      <c r="U679" s="35">
        <v>25.788399999999999</v>
      </c>
      <c r="V679" s="35">
        <v>-198.75522669627028</v>
      </c>
      <c r="W679" s="35">
        <v>-1.6543550000000001E-2</v>
      </c>
      <c r="X679" s="35">
        <v>-63842</v>
      </c>
      <c r="Y679" s="35">
        <v>1147.1779799999999</v>
      </c>
      <c r="Z679" s="35">
        <v>1.6082850000000001E-6</v>
      </c>
      <c r="AA679" s="35">
        <v>-34434.360654487748</v>
      </c>
      <c r="AB679" s="35">
        <v>368.3</v>
      </c>
      <c r="AC679" s="35">
        <v>21.262399599999998</v>
      </c>
      <c r="AD679" s="35">
        <v>-168.38933256082981</v>
      </c>
      <c r="AE679" s="35">
        <v>-1.3051549999999999E-2</v>
      </c>
      <c r="AF679" s="35">
        <v>91758</v>
      </c>
      <c r="AG679" s="35">
        <v>1147.1779799999999</v>
      </c>
      <c r="AH679" s="35">
        <v>1.6082850000000001E-6</v>
      </c>
      <c r="AI679" s="35">
        <v>-36664.577854487747</v>
      </c>
      <c r="AJ679" s="35">
        <v>388.36</v>
      </c>
      <c r="AK679" s="35">
        <v>5.0083997999999994</v>
      </c>
      <c r="AL679" s="35">
        <v>-72.538274390181243</v>
      </c>
      <c r="AM679" s="35">
        <v>1.1970450000000004E-2</v>
      </c>
      <c r="AN679" s="35">
        <v>91758</v>
      </c>
      <c r="AO679" s="35">
        <v>1147.1779799999999</v>
      </c>
      <c r="AP679" s="35">
        <v>1.6082850000000001E-6</v>
      </c>
      <c r="AQ679" s="35">
        <v>-40029.026654487752</v>
      </c>
      <c r="AR679" s="35">
        <v>432</v>
      </c>
      <c r="AS679" s="35">
        <v>15.856399800000002</v>
      </c>
      <c r="AT679" s="35">
        <v>-124.59430245814747</v>
      </c>
      <c r="AU679" s="35">
        <v>-9.7675499999999998E-3</v>
      </c>
      <c r="AV679" s="35">
        <v>1181758</v>
      </c>
      <c r="AW679" s="35">
        <v>1147.1779799999999</v>
      </c>
      <c r="AX679" s="35">
        <v>1.6082850000000001E-6</v>
      </c>
      <c r="AY679" s="35">
        <v>-44445.868854487751</v>
      </c>
      <c r="AZ679" s="35">
        <v>881.8</v>
      </c>
      <c r="BA679" s="35">
        <v>17.607999600000003</v>
      </c>
      <c r="BB679" s="35">
        <v>-105.67861703160975</v>
      </c>
      <c r="BC679" s="35">
        <v>-1.264469E-2</v>
      </c>
      <c r="BD679" s="35">
        <v>63795</v>
      </c>
      <c r="BE679" s="35">
        <v>1147.1779799999999</v>
      </c>
      <c r="BF679" s="35">
        <v>1.5902850000000001E-6</v>
      </c>
      <c r="BG679" s="35">
        <v>-68085.104654487746</v>
      </c>
      <c r="BH679" s="42">
        <v>900</v>
      </c>
      <c r="BI679" s="35">
        <v>3</v>
      </c>
      <c r="BJ679" s="35">
        <v>25</v>
      </c>
      <c r="BK679" s="35">
        <v>1</v>
      </c>
      <c r="BL679" s="35">
        <v>82</v>
      </c>
      <c r="BM679" s="35">
        <v>1</v>
      </c>
      <c r="BN679" s="35">
        <v>81</v>
      </c>
      <c r="BO679" s="35">
        <v>2</v>
      </c>
    </row>
    <row r="680" spans="1:166" x14ac:dyDescent="0.2">
      <c r="A680" s="35" t="s">
        <v>1832</v>
      </c>
      <c r="B680" s="35" t="s">
        <v>223</v>
      </c>
      <c r="C680" s="35" t="s">
        <v>1736</v>
      </c>
      <c r="D680" s="35" t="s">
        <v>1833</v>
      </c>
      <c r="E680" s="36">
        <v>191.14599999999999</v>
      </c>
      <c r="F680" s="35">
        <v>7.27</v>
      </c>
      <c r="G680" s="35">
        <v>-5600</v>
      </c>
      <c r="H680" s="35">
        <v>20.5</v>
      </c>
      <c r="I680" s="35">
        <v>600</v>
      </c>
      <c r="J680" s="35" t="s">
        <v>1737</v>
      </c>
      <c r="K680" s="35">
        <v>4</v>
      </c>
      <c r="L680" s="35">
        <v>1</v>
      </c>
      <c r="M680" s="35">
        <v>1</v>
      </c>
      <c r="N680" s="41">
        <v>681.17102</v>
      </c>
      <c r="O680" s="35">
        <v>-0.39425100000000002</v>
      </c>
      <c r="P680" s="35">
        <v>-5028940</v>
      </c>
      <c r="Q680" s="35">
        <v>-18363.5</v>
      </c>
      <c r="R680" s="35">
        <v>1.5789999999999999E-4</v>
      </c>
      <c r="S680" s="35">
        <v>161720</v>
      </c>
      <c r="T680" s="42">
        <v>600</v>
      </c>
      <c r="U680" s="35">
        <v>-653.47462010000004</v>
      </c>
      <c r="V680" s="35">
        <v>5167.2608383749011</v>
      </c>
      <c r="W680" s="35">
        <v>0.39055100000000004</v>
      </c>
      <c r="X680" s="35">
        <v>-2397475.5</v>
      </c>
      <c r="Y680" s="35">
        <v>-35579.82202</v>
      </c>
      <c r="Z680" s="35">
        <v>-7.8073064999999994E-5</v>
      </c>
      <c r="AA680" s="35">
        <v>153406.28409999999</v>
      </c>
      <c r="AB680" s="42">
        <v>600</v>
      </c>
      <c r="AC680" s="35">
        <v>2</v>
      </c>
      <c r="AD680" s="35">
        <v>25</v>
      </c>
      <c r="AE680" s="35">
        <v>1</v>
      </c>
      <c r="AF680" s="35">
        <v>92</v>
      </c>
      <c r="AG680" s="35">
        <v>1</v>
      </c>
      <c r="AH680" s="26"/>
      <c r="AI680" s="26"/>
      <c r="AJ680" s="26"/>
      <c r="AK680" s="26"/>
      <c r="AL680" s="26"/>
      <c r="AM680" s="26"/>
      <c r="AN680" s="26"/>
      <c r="AO680" s="26"/>
      <c r="AP680" s="26"/>
      <c r="AQ680" s="26"/>
      <c r="AR680" s="26"/>
      <c r="AS680" s="26"/>
      <c r="AT680" s="26"/>
      <c r="AU680" s="26"/>
      <c r="AV680" s="26"/>
      <c r="AW680" s="26"/>
      <c r="AX680" s="26"/>
      <c r="AY680" s="26"/>
      <c r="AZ680" s="26"/>
      <c r="BA680" s="26"/>
      <c r="BB680" s="26"/>
      <c r="BC680" s="26"/>
      <c r="BD680" s="26"/>
      <c r="BE680" s="26"/>
      <c r="BF680" s="26"/>
      <c r="BG680" s="26"/>
      <c r="BH680" s="26"/>
      <c r="BI680" s="26"/>
      <c r="BJ680" s="26"/>
      <c r="BK680" s="26"/>
      <c r="BL680" s="26"/>
      <c r="BM680" s="26"/>
      <c r="BN680" s="26"/>
      <c r="BO680" s="26"/>
      <c r="BP680" s="26"/>
      <c r="BQ680" s="26"/>
      <c r="BR680" s="26"/>
      <c r="BS680" s="26"/>
      <c r="BT680" s="26"/>
      <c r="BU680" s="26"/>
      <c r="BV680" s="26"/>
      <c r="BW680" s="26"/>
      <c r="BX680" s="26"/>
      <c r="BY680" s="26"/>
      <c r="BZ680" s="26"/>
      <c r="CA680" s="26"/>
      <c r="CB680" s="26"/>
      <c r="CC680" s="26"/>
      <c r="CD680" s="26"/>
      <c r="CE680" s="26"/>
      <c r="CF680" s="26"/>
      <c r="CG680" s="26"/>
      <c r="CH680" s="26"/>
      <c r="CI680" s="26"/>
      <c r="CJ680" s="26"/>
      <c r="CK680" s="26"/>
      <c r="CL680" s="26"/>
      <c r="CM680" s="26"/>
      <c r="CN680" s="26"/>
      <c r="CO680" s="26"/>
      <c r="CP680" s="26"/>
      <c r="CQ680" s="26"/>
      <c r="CR680" s="26"/>
      <c r="CS680" s="26"/>
      <c r="CT680" s="26"/>
      <c r="CU680" s="26"/>
      <c r="CV680" s="26"/>
      <c r="CW680" s="26"/>
      <c r="CX680" s="26"/>
      <c r="CY680" s="26"/>
      <c r="CZ680" s="26"/>
      <c r="DA680" s="26"/>
      <c r="DB680" s="26"/>
      <c r="DC680" s="26"/>
      <c r="DD680" s="26"/>
      <c r="DE680" s="26"/>
      <c r="DF680" s="26"/>
      <c r="DG680" s="26"/>
      <c r="DH680" s="26"/>
      <c r="DI680" s="26"/>
      <c r="DJ680" s="26"/>
      <c r="DK680" s="26"/>
      <c r="DL680" s="26"/>
      <c r="DM680" s="26"/>
      <c r="DN680" s="26"/>
      <c r="DO680" s="26"/>
      <c r="DP680" s="26"/>
      <c r="DQ680" s="26"/>
      <c r="DR680" s="26"/>
      <c r="DS680" s="26"/>
      <c r="DT680" s="26"/>
      <c r="DU680" s="26"/>
      <c r="DV680" s="26"/>
      <c r="DW680" s="26"/>
      <c r="DX680" s="26"/>
      <c r="DY680" s="26"/>
      <c r="DZ680" s="26"/>
      <c r="EA680" s="26"/>
      <c r="EB680" s="26"/>
      <c r="EC680" s="26"/>
      <c r="ED680" s="26"/>
      <c r="EE680" s="26"/>
      <c r="EF680" s="26"/>
      <c r="EG680" s="26"/>
      <c r="EH680" s="26"/>
      <c r="EI680" s="26"/>
      <c r="EJ680" s="26"/>
      <c r="EK680" s="26"/>
      <c r="EL680" s="26"/>
      <c r="EM680" s="26"/>
      <c r="EN680" s="26"/>
      <c r="EO680" s="26"/>
      <c r="EP680" s="26"/>
      <c r="EQ680" s="26"/>
      <c r="ER680" s="26"/>
      <c r="ES680" s="26"/>
      <c r="ET680" s="26"/>
      <c r="EU680" s="26"/>
      <c r="EV680" s="26"/>
      <c r="EW680" s="26"/>
      <c r="EX680" s="26"/>
      <c r="EY680" s="26"/>
      <c r="EZ680" s="26"/>
      <c r="FA680" s="26"/>
      <c r="FB680" s="26"/>
      <c r="FC680" s="26"/>
      <c r="FD680" s="26"/>
      <c r="FE680" s="26"/>
      <c r="FF680" s="26"/>
      <c r="FG680" s="26"/>
      <c r="FH680" s="26"/>
      <c r="FI680" s="26"/>
      <c r="FJ680" s="26"/>
    </row>
    <row r="681" spans="1:166" x14ac:dyDescent="0.2">
      <c r="A681" s="35" t="s">
        <v>1834</v>
      </c>
      <c r="B681" s="35" t="s">
        <v>104</v>
      </c>
      <c r="C681" s="35" t="s">
        <v>1835</v>
      </c>
      <c r="E681" s="36">
        <v>2.0139999999999998</v>
      </c>
      <c r="F681" s="35">
        <v>8.0000000000000007E-5</v>
      </c>
      <c r="G681" s="35">
        <v>52992</v>
      </c>
      <c r="H681" s="35">
        <v>29.454999999999998</v>
      </c>
      <c r="I681" s="35">
        <v>2000</v>
      </c>
      <c r="K681" s="35">
        <v>1</v>
      </c>
      <c r="L681" s="35">
        <v>1</v>
      </c>
      <c r="M681" s="35">
        <v>1</v>
      </c>
      <c r="N681" s="41">
        <v>4.9679998999999997</v>
      </c>
      <c r="O681" s="35">
        <v>0</v>
      </c>
      <c r="P681" s="35">
        <v>0</v>
      </c>
      <c r="Q681" s="35">
        <v>0</v>
      </c>
      <c r="R681" s="35">
        <v>0</v>
      </c>
      <c r="S681" s="35">
        <v>-1481</v>
      </c>
      <c r="T681" s="42">
        <v>2000</v>
      </c>
      <c r="U681" s="35">
        <v>-4.3094548999999995</v>
      </c>
      <c r="V681" s="35">
        <v>21.127129312917816</v>
      </c>
      <c r="W681" s="35">
        <v>1.0717649999999999E-3</v>
      </c>
      <c r="X681" s="35">
        <v>-16991.550749999999</v>
      </c>
      <c r="Y681" s="35">
        <v>-180.30099000000001</v>
      </c>
      <c r="Z681" s="35">
        <v>-6.904475E-8</v>
      </c>
      <c r="AA681" s="35">
        <v>53469.568599999999</v>
      </c>
      <c r="AB681" s="42">
        <v>2000</v>
      </c>
      <c r="AC681" s="35">
        <v>1</v>
      </c>
      <c r="AD681" s="35">
        <v>26</v>
      </c>
      <c r="AE681" s="35">
        <v>0.5</v>
      </c>
      <c r="AF681" s="26"/>
      <c r="AG681" s="26"/>
      <c r="AH681" s="26"/>
      <c r="AI681" s="26"/>
      <c r="AJ681" s="26"/>
      <c r="AK681" s="26"/>
      <c r="AL681" s="26"/>
      <c r="AM681" s="26"/>
      <c r="AN681" s="26"/>
      <c r="AO681" s="26"/>
      <c r="AP681" s="26"/>
      <c r="AQ681" s="26"/>
      <c r="AR681" s="26"/>
      <c r="AS681" s="26"/>
      <c r="AT681" s="26"/>
      <c r="AU681" s="26"/>
      <c r="AV681" s="26"/>
      <c r="AW681" s="26"/>
      <c r="AX681" s="26"/>
      <c r="AY681" s="26"/>
      <c r="AZ681" s="26"/>
      <c r="BA681" s="26"/>
      <c r="BB681" s="26"/>
      <c r="BC681" s="26"/>
      <c r="BD681" s="26"/>
      <c r="BE681" s="26"/>
      <c r="BF681" s="26"/>
      <c r="BG681" s="26"/>
      <c r="BH681" s="26"/>
      <c r="BI681" s="26"/>
      <c r="BJ681" s="26"/>
      <c r="BK681" s="26"/>
      <c r="BL681" s="26"/>
      <c r="BM681" s="26"/>
      <c r="BN681" s="26"/>
      <c r="BO681" s="26"/>
      <c r="BP681" s="26"/>
      <c r="BQ681" s="26"/>
      <c r="BR681" s="26"/>
      <c r="BS681" s="26"/>
      <c r="BT681" s="26"/>
      <c r="BU681" s="26"/>
      <c r="BV681" s="26"/>
      <c r="BW681" s="26"/>
      <c r="BX681" s="26"/>
      <c r="BY681" s="26"/>
      <c r="BZ681" s="26"/>
      <c r="CA681" s="26"/>
      <c r="CB681" s="26"/>
      <c r="CC681" s="26"/>
      <c r="CD681" s="26"/>
      <c r="CE681" s="26"/>
      <c r="CF681" s="26"/>
      <c r="CG681" s="26"/>
      <c r="CH681" s="26"/>
      <c r="CI681" s="26"/>
      <c r="CJ681" s="26"/>
      <c r="CK681" s="26"/>
      <c r="CL681" s="26"/>
      <c r="CM681" s="26"/>
      <c r="CN681" s="26"/>
      <c r="CO681" s="26"/>
      <c r="CP681" s="26"/>
      <c r="CQ681" s="26"/>
      <c r="CR681" s="26"/>
      <c r="CS681" s="26"/>
      <c r="CT681" s="26"/>
      <c r="CU681" s="26"/>
      <c r="CV681" s="26"/>
      <c r="CW681" s="26"/>
      <c r="CX681" s="26"/>
      <c r="CY681" s="26"/>
      <c r="CZ681" s="26"/>
      <c r="DA681" s="26"/>
      <c r="DB681" s="26"/>
      <c r="DC681" s="26"/>
      <c r="DD681" s="26"/>
      <c r="DE681" s="26"/>
      <c r="DF681" s="26"/>
      <c r="DG681" s="26"/>
      <c r="DH681" s="26"/>
      <c r="DI681" s="26"/>
      <c r="DJ681" s="26"/>
      <c r="DK681" s="26"/>
      <c r="DL681" s="26"/>
      <c r="DM681" s="26"/>
      <c r="DN681" s="26"/>
      <c r="DO681" s="26"/>
      <c r="DP681" s="26"/>
      <c r="DQ681" s="26"/>
      <c r="DR681" s="26"/>
      <c r="DS681" s="26"/>
      <c r="DT681" s="26"/>
      <c r="DU681" s="26"/>
      <c r="DV681" s="26"/>
      <c r="DW681" s="26"/>
      <c r="DX681" s="26"/>
      <c r="DY681" s="26"/>
      <c r="DZ681" s="26"/>
      <c r="EA681" s="26"/>
      <c r="EB681" s="26"/>
      <c r="EC681" s="26"/>
      <c r="ED681" s="26"/>
      <c r="EE681" s="26"/>
      <c r="EF681" s="26"/>
      <c r="EG681" s="26"/>
      <c r="EH681" s="26"/>
      <c r="EI681" s="26"/>
      <c r="EJ681" s="26"/>
      <c r="EK681" s="26"/>
      <c r="EL681" s="26"/>
      <c r="EM681" s="26"/>
      <c r="EN681" s="26"/>
      <c r="EO681" s="26"/>
      <c r="EP681" s="26"/>
      <c r="EQ681" s="26"/>
      <c r="ER681" s="26"/>
      <c r="ES681" s="26"/>
      <c r="ET681" s="26"/>
      <c r="EU681" s="26"/>
      <c r="EV681" s="26"/>
      <c r="EW681" s="26"/>
      <c r="EX681" s="26"/>
      <c r="EY681" s="26"/>
      <c r="EZ681" s="26"/>
      <c r="FA681" s="26"/>
      <c r="FB681" s="26"/>
      <c r="FC681" s="26"/>
      <c r="FD681" s="26"/>
      <c r="FE681" s="26"/>
      <c r="FF681" s="26"/>
      <c r="FG681" s="26"/>
      <c r="FH681" s="26"/>
      <c r="FI681" s="26"/>
      <c r="FJ681" s="26"/>
    </row>
    <row r="682" spans="1:166" x14ac:dyDescent="0.2">
      <c r="A682" s="34" t="s">
        <v>171</v>
      </c>
      <c r="B682" s="26" t="s">
        <v>104</v>
      </c>
      <c r="C682" s="26" t="s">
        <v>172</v>
      </c>
      <c r="D682" s="26"/>
      <c r="E682" s="36">
        <v>4.0279999999999996</v>
      </c>
      <c r="F682" s="26">
        <v>1.7000000000000001E-4</v>
      </c>
      <c r="G682" s="26">
        <v>0</v>
      </c>
      <c r="H682" s="26">
        <v>34.619999999999997</v>
      </c>
      <c r="I682" s="26">
        <v>2000</v>
      </c>
      <c r="J682" s="26"/>
      <c r="K682" s="26">
        <v>1</v>
      </c>
      <c r="L682" s="26">
        <v>1</v>
      </c>
      <c r="M682" s="26">
        <v>0</v>
      </c>
      <c r="N682" s="26">
        <v>1.3170900000000001</v>
      </c>
      <c r="O682" s="26">
        <v>2.1435299999999998E-3</v>
      </c>
      <c r="P682" s="26">
        <v>67966.202999999994</v>
      </c>
      <c r="Q682" s="26">
        <v>180.30099000000001</v>
      </c>
      <c r="R682" s="52">
        <v>-2.76179E-7</v>
      </c>
      <c r="S682" s="26">
        <v>-3917</v>
      </c>
      <c r="T682" s="38">
        <v>2000</v>
      </c>
      <c r="U682" s="26">
        <v>1</v>
      </c>
      <c r="V682" s="26">
        <v>26</v>
      </c>
      <c r="W682" s="26">
        <v>1</v>
      </c>
      <c r="X682" s="26"/>
      <c r="Y682" s="26"/>
      <c r="Z682" s="26"/>
      <c r="AA682" s="26"/>
      <c r="AB682" s="26"/>
      <c r="AC682" s="26"/>
      <c r="AD682" s="26"/>
      <c r="AE682" s="26"/>
      <c r="AF682" s="26"/>
      <c r="AG682" s="26"/>
      <c r="AH682" s="26"/>
      <c r="AI682" s="26"/>
      <c r="AJ682" s="26"/>
      <c r="AK682" s="26"/>
      <c r="AL682" s="26"/>
      <c r="AM682" s="26"/>
      <c r="AN682" s="26"/>
      <c r="AO682" s="26"/>
      <c r="AP682" s="26"/>
      <c r="AQ682" s="26"/>
      <c r="AR682" s="26"/>
      <c r="AS682" s="26"/>
      <c r="AT682" s="26"/>
      <c r="AU682" s="26"/>
      <c r="AV682" s="26"/>
      <c r="AW682" s="26"/>
      <c r="AX682" s="26"/>
      <c r="AY682" s="26"/>
      <c r="AZ682" s="26"/>
      <c r="BA682" s="26"/>
      <c r="BB682" s="26"/>
      <c r="BC682" s="26"/>
      <c r="BD682" s="26"/>
      <c r="BE682" s="26"/>
      <c r="BF682" s="26"/>
      <c r="BG682" s="26"/>
      <c r="BH682" s="26"/>
      <c r="BI682" s="26"/>
      <c r="BJ682" s="26"/>
      <c r="BK682" s="26"/>
      <c r="BL682" s="26"/>
      <c r="BM682" s="26"/>
      <c r="BN682" s="26"/>
      <c r="BO682" s="26"/>
      <c r="BP682" s="26"/>
      <c r="BQ682" s="26"/>
      <c r="BR682" s="26"/>
      <c r="BS682" s="26"/>
      <c r="BT682" s="26"/>
      <c r="BU682" s="26"/>
      <c r="BV682" s="26"/>
      <c r="BW682" s="26"/>
      <c r="BX682" s="26"/>
      <c r="BY682" s="26"/>
      <c r="BZ682" s="26"/>
      <c r="CA682" s="26"/>
      <c r="CB682" s="26"/>
      <c r="CC682" s="26"/>
      <c r="CD682" s="26"/>
      <c r="CE682" s="26"/>
      <c r="CF682" s="26"/>
      <c r="CG682" s="26"/>
      <c r="CH682" s="26"/>
      <c r="CI682" s="26"/>
      <c r="CJ682" s="26"/>
      <c r="CK682" s="26"/>
      <c r="CL682" s="26"/>
      <c r="CM682" s="26"/>
      <c r="CN682" s="26"/>
      <c r="CO682" s="26"/>
      <c r="CP682" s="26"/>
      <c r="CQ682" s="26"/>
      <c r="CR682" s="26"/>
      <c r="CS682" s="26"/>
      <c r="CT682" s="26"/>
      <c r="CU682" s="26"/>
      <c r="CV682" s="26"/>
      <c r="CW682" s="26"/>
      <c r="CX682" s="26"/>
      <c r="CY682" s="26"/>
      <c r="CZ682" s="26"/>
      <c r="DA682" s="26"/>
      <c r="DB682" s="26"/>
      <c r="DC682" s="26"/>
      <c r="DD682" s="26"/>
      <c r="DE682" s="26"/>
      <c r="DF682" s="26"/>
      <c r="DG682" s="26"/>
      <c r="DH682" s="26"/>
      <c r="DI682" s="26"/>
      <c r="DJ682" s="26"/>
      <c r="DK682" s="26"/>
      <c r="DL682" s="26"/>
      <c r="DM682" s="26"/>
      <c r="DN682" s="26"/>
      <c r="DO682" s="26"/>
      <c r="DP682" s="26"/>
      <c r="DQ682" s="26"/>
      <c r="DR682" s="26"/>
      <c r="DS682" s="26"/>
      <c r="DT682" s="26"/>
      <c r="DU682" s="26"/>
      <c r="DV682" s="26"/>
      <c r="DW682" s="26"/>
      <c r="DX682" s="26"/>
      <c r="DY682" s="26"/>
      <c r="DZ682" s="26"/>
      <c r="EA682" s="26"/>
      <c r="EB682" s="26"/>
      <c r="EC682" s="26"/>
      <c r="ED682" s="26"/>
      <c r="EE682" s="26"/>
      <c r="EF682" s="26"/>
      <c r="EG682" s="26"/>
      <c r="EH682" s="26"/>
      <c r="EI682" s="26"/>
      <c r="EJ682" s="26"/>
      <c r="EK682" s="26"/>
      <c r="EL682" s="26"/>
      <c r="EM682" s="26"/>
      <c r="EN682" s="26"/>
      <c r="EO682" s="26"/>
      <c r="EP682" s="26"/>
      <c r="EQ682" s="26"/>
      <c r="ER682" s="26"/>
      <c r="ES682" s="26"/>
      <c r="ET682" s="26"/>
      <c r="EU682" s="26"/>
      <c r="EV682" s="26"/>
      <c r="EW682" s="26"/>
      <c r="EX682" s="26"/>
      <c r="EY682" s="26"/>
      <c r="EZ682" s="26"/>
      <c r="FA682" s="26"/>
      <c r="FB682" s="26"/>
      <c r="FC682" s="26"/>
      <c r="FD682" s="26"/>
      <c r="FE682" s="26"/>
      <c r="FF682" s="26"/>
      <c r="FG682" s="26"/>
      <c r="FH682" s="26"/>
      <c r="FI682" s="26"/>
      <c r="FJ682" s="26"/>
    </row>
    <row r="683" spans="1:166" x14ac:dyDescent="0.2">
      <c r="A683" s="35" t="s">
        <v>1836</v>
      </c>
      <c r="B683" s="35" t="s">
        <v>104</v>
      </c>
      <c r="C683" s="35" t="s">
        <v>1837</v>
      </c>
      <c r="E683" s="36">
        <v>20.0274</v>
      </c>
      <c r="F683" s="35">
        <v>8.1999999999999998E-4</v>
      </c>
      <c r="G683" s="35">
        <v>-59561</v>
      </c>
      <c r="H683" s="35">
        <v>47.378</v>
      </c>
      <c r="I683" s="35">
        <v>2000</v>
      </c>
      <c r="K683" s="35">
        <v>1</v>
      </c>
      <c r="L683" s="35">
        <v>1</v>
      </c>
      <c r="M683" s="35">
        <v>1</v>
      </c>
      <c r="N683" s="41">
        <v>5.7829800000000002</v>
      </c>
      <c r="O683" s="35">
        <v>3.16322E-3</v>
      </c>
      <c r="P683" s="35">
        <v>-44241.101999999999</v>
      </c>
      <c r="Q683" s="35">
        <v>4.9548702000000002</v>
      </c>
      <c r="R683" s="35">
        <v>-4.6262800000000001E-7</v>
      </c>
      <c r="S683" s="35">
        <v>-1930</v>
      </c>
      <c r="T683" s="42">
        <v>2000</v>
      </c>
      <c r="U683" s="35">
        <v>1.9576599999999997</v>
      </c>
      <c r="V683" s="35">
        <v>2.0719735488935953</v>
      </c>
      <c r="W683" s="35">
        <v>-1.2515285000000002E-3</v>
      </c>
      <c r="X683" s="35">
        <v>-19509.152499999997</v>
      </c>
      <c r="Y683" s="35">
        <v>-101.58023960000003</v>
      </c>
      <c r="Z683" s="35">
        <v>1.0942457500000001E-7</v>
      </c>
      <c r="AA683" s="35">
        <v>-58074.619650000001</v>
      </c>
      <c r="AB683" s="42">
        <v>2000</v>
      </c>
      <c r="AC683" s="35">
        <v>2</v>
      </c>
      <c r="AD683" s="35">
        <v>26</v>
      </c>
      <c r="AE683" s="35">
        <v>1</v>
      </c>
      <c r="AF683" s="35">
        <v>65</v>
      </c>
      <c r="AG683" s="35">
        <v>0.5</v>
      </c>
      <c r="AH683" s="26"/>
      <c r="AI683" s="26"/>
      <c r="AJ683" s="26"/>
      <c r="AK683" s="26"/>
      <c r="AL683" s="26"/>
      <c r="AM683" s="26"/>
      <c r="AN683" s="26"/>
      <c r="AO683" s="26"/>
      <c r="AP683" s="26"/>
      <c r="AQ683" s="26"/>
      <c r="AR683" s="26"/>
      <c r="AS683" s="26"/>
      <c r="AT683" s="26"/>
      <c r="AU683" s="26"/>
      <c r="AV683" s="26"/>
      <c r="AW683" s="26"/>
      <c r="AX683" s="26"/>
      <c r="AY683" s="26"/>
      <c r="AZ683" s="26"/>
      <c r="BA683" s="26"/>
      <c r="BB683" s="26"/>
      <c r="BC683" s="26"/>
      <c r="BD683" s="26"/>
      <c r="BE683" s="26"/>
      <c r="BF683" s="26"/>
      <c r="BG683" s="26"/>
      <c r="BH683" s="26"/>
      <c r="BI683" s="26"/>
      <c r="BJ683" s="26"/>
      <c r="BK683" s="26"/>
      <c r="BL683" s="26"/>
      <c r="BM683" s="26"/>
      <c r="BN683" s="26"/>
      <c r="BO683" s="26"/>
      <c r="BP683" s="26"/>
      <c r="BQ683" s="26"/>
      <c r="BR683" s="26"/>
      <c r="BS683" s="26"/>
      <c r="BT683" s="26"/>
      <c r="BU683" s="26"/>
      <c r="BV683" s="26"/>
      <c r="BW683" s="26"/>
      <c r="BX683" s="26"/>
      <c r="BY683" s="26"/>
      <c r="BZ683" s="26"/>
      <c r="CA683" s="26"/>
      <c r="CB683" s="26"/>
      <c r="CC683" s="26"/>
      <c r="CD683" s="26"/>
      <c r="CE683" s="26"/>
      <c r="CF683" s="26"/>
      <c r="CG683" s="26"/>
      <c r="CH683" s="26"/>
      <c r="CI683" s="26"/>
      <c r="CJ683" s="26"/>
      <c r="CK683" s="26"/>
      <c r="CL683" s="26"/>
      <c r="CM683" s="26"/>
      <c r="CN683" s="26"/>
      <c r="CO683" s="26"/>
      <c r="CP683" s="26"/>
      <c r="CQ683" s="26"/>
      <c r="CR683" s="26"/>
      <c r="CS683" s="26"/>
      <c r="CT683" s="26"/>
      <c r="CU683" s="26"/>
      <c r="CV683" s="26"/>
      <c r="CW683" s="26"/>
      <c r="CX683" s="26"/>
      <c r="CY683" s="26"/>
      <c r="CZ683" s="26"/>
      <c r="DA683" s="26"/>
      <c r="DB683" s="26"/>
      <c r="DC683" s="26"/>
      <c r="DD683" s="26"/>
      <c r="DE683" s="26"/>
      <c r="DF683" s="26"/>
      <c r="DG683" s="26"/>
      <c r="DH683" s="26"/>
      <c r="DI683" s="26"/>
      <c r="DJ683" s="26"/>
      <c r="DK683" s="26"/>
      <c r="DL683" s="26"/>
      <c r="DM683" s="26"/>
      <c r="DN683" s="26"/>
      <c r="DO683" s="26"/>
      <c r="DP683" s="26"/>
      <c r="DQ683" s="26"/>
      <c r="DR683" s="26"/>
      <c r="DS683" s="26"/>
      <c r="DT683" s="26"/>
      <c r="DU683" s="26"/>
      <c r="DV683" s="26"/>
      <c r="DW683" s="26"/>
      <c r="DX683" s="26"/>
      <c r="DY683" s="26"/>
      <c r="DZ683" s="26"/>
      <c r="EA683" s="26"/>
      <c r="EB683" s="26"/>
      <c r="EC683" s="26"/>
      <c r="ED683" s="26"/>
      <c r="EE683" s="26"/>
      <c r="EF683" s="26"/>
      <c r="EG683" s="26"/>
      <c r="EH683" s="26"/>
      <c r="EI683" s="26"/>
      <c r="EJ683" s="26"/>
      <c r="EK683" s="26"/>
      <c r="EL683" s="26"/>
      <c r="EM683" s="26"/>
      <c r="EN683" s="26"/>
      <c r="EO683" s="26"/>
      <c r="EP683" s="26"/>
      <c r="EQ683" s="26"/>
      <c r="ER683" s="26"/>
      <c r="ES683" s="26"/>
      <c r="ET683" s="26"/>
      <c r="EU683" s="26"/>
      <c r="EV683" s="26"/>
      <c r="EW683" s="26"/>
      <c r="EX683" s="26"/>
      <c r="EY683" s="26"/>
      <c r="EZ683" s="26"/>
      <c r="FA683" s="26"/>
      <c r="FB683" s="26"/>
      <c r="FC683" s="26"/>
      <c r="FD683" s="26"/>
      <c r="FE683" s="26"/>
      <c r="FF683" s="26"/>
      <c r="FG683" s="26"/>
      <c r="FH683" s="26"/>
      <c r="FI683" s="26"/>
      <c r="FJ683" s="26"/>
    </row>
    <row r="684" spans="1:166" x14ac:dyDescent="0.2">
      <c r="A684" s="35" t="s">
        <v>1838</v>
      </c>
      <c r="B684" s="35" t="s">
        <v>104</v>
      </c>
      <c r="C684" s="35" t="s">
        <v>1839</v>
      </c>
      <c r="E684" s="36">
        <v>36.094000000000001</v>
      </c>
      <c r="F684" s="35">
        <v>1.48E-3</v>
      </c>
      <c r="G684" s="35">
        <v>-5710</v>
      </c>
      <c r="H684" s="35">
        <v>51.427999999999997</v>
      </c>
      <c r="I684" s="35">
        <v>2500</v>
      </c>
      <c r="J684" s="35" t="s">
        <v>1840</v>
      </c>
      <c r="K684" s="35">
        <v>3</v>
      </c>
      <c r="L684" s="35">
        <v>1</v>
      </c>
      <c r="M684" s="35">
        <v>6</v>
      </c>
      <c r="N684" s="41">
        <v>20.749001</v>
      </c>
      <c r="O684" s="35">
        <v>-3.1758200000000001E-4</v>
      </c>
      <c r="P684" s="35">
        <v>-320463</v>
      </c>
      <c r="Q684" s="35">
        <v>-539.34198000000004</v>
      </c>
      <c r="R684" s="35">
        <v>0</v>
      </c>
      <c r="S684" s="35">
        <v>4230</v>
      </c>
      <c r="T684" s="42">
        <v>2500</v>
      </c>
      <c r="U684" s="35">
        <v>-11.257911199999999</v>
      </c>
      <c r="V684" s="35">
        <v>104.46436264892597</v>
      </c>
      <c r="W684" s="35">
        <v>7.441119999999999E-4</v>
      </c>
      <c r="X684" s="35">
        <v>-272014.60149999999</v>
      </c>
      <c r="Y684" s="35">
        <v>-1439.2859400000002</v>
      </c>
      <c r="Z684" s="35">
        <v>-1.380895E-7</v>
      </c>
      <c r="AA684" s="35">
        <v>5243.4701999999997</v>
      </c>
      <c r="AB684" s="35">
        <v>368.3</v>
      </c>
      <c r="AC684" s="35">
        <v>-13.5209112</v>
      </c>
      <c r="AD684" s="35">
        <v>119.64730833486664</v>
      </c>
      <c r="AE684" s="35">
        <v>2.4901119999999996E-3</v>
      </c>
      <c r="AF684" s="35">
        <v>-194214.60149999999</v>
      </c>
      <c r="AG684" s="35">
        <v>-1439.2859400000002</v>
      </c>
      <c r="AH684" s="35">
        <v>-1.380895E-7</v>
      </c>
      <c r="AI684" s="35">
        <v>4128.3616000000002</v>
      </c>
      <c r="AJ684" s="35">
        <v>388.36</v>
      </c>
      <c r="AK684" s="35">
        <v>-21.647911099999998</v>
      </c>
      <c r="AL684" s="35">
        <v>167.57283742019092</v>
      </c>
      <c r="AM684" s="35">
        <v>1.5001112E-2</v>
      </c>
      <c r="AN684" s="35">
        <v>-194214.60149999999</v>
      </c>
      <c r="AO684" s="35">
        <v>-1439.2859400000002</v>
      </c>
      <c r="AP684" s="35">
        <v>-1.380895E-7</v>
      </c>
      <c r="AQ684" s="35">
        <v>2446.1124196999999</v>
      </c>
      <c r="AR684" s="35">
        <v>432</v>
      </c>
      <c r="AS684" s="35">
        <v>-16.223911099999999</v>
      </c>
      <c r="AT684" s="35">
        <v>141.54482338620781</v>
      </c>
      <c r="AU684" s="35">
        <v>4.1321120000000003E-3</v>
      </c>
      <c r="AV684" s="35">
        <v>350785.39850000001</v>
      </c>
      <c r="AW684" s="35">
        <v>-1439.2859400000002</v>
      </c>
      <c r="AX684" s="35">
        <v>-1.380895E-7</v>
      </c>
      <c r="AY684" s="35">
        <v>237.71609999999964</v>
      </c>
      <c r="AZ684" s="35">
        <v>881.8</v>
      </c>
      <c r="BA684" s="35">
        <v>-15.348111199999998</v>
      </c>
      <c r="BB684" s="35">
        <v>151.00266609947664</v>
      </c>
      <c r="BC684" s="35">
        <v>2.6935419999999997E-3</v>
      </c>
      <c r="BD684" s="35">
        <v>-208196.10149999999</v>
      </c>
      <c r="BE684" s="35">
        <v>-1439.2859400000002</v>
      </c>
      <c r="BF684" s="35">
        <v>-1.4708949999999999E-7</v>
      </c>
      <c r="BG684" s="35">
        <v>-11581.9018</v>
      </c>
      <c r="BH684" s="42">
        <v>2000</v>
      </c>
      <c r="BI684" s="35">
        <v>-16.665201199999998</v>
      </c>
      <c r="BJ684" s="35">
        <v>178.72292419214435</v>
      </c>
      <c r="BK684" s="35">
        <v>5.5001200000000001E-4</v>
      </c>
      <c r="BL684" s="35">
        <v>-174213</v>
      </c>
      <c r="BM684" s="35">
        <v>-1078.6839600000001</v>
      </c>
      <c r="BN684" s="35">
        <v>-8.9999999999999995E-9</v>
      </c>
      <c r="BO684" s="35">
        <v>-15499.039000000001</v>
      </c>
      <c r="BP684" s="42">
        <v>2500</v>
      </c>
      <c r="BQ684" s="35">
        <v>2</v>
      </c>
      <c r="BR684" s="35">
        <v>26</v>
      </c>
      <c r="BS684" s="35">
        <v>1</v>
      </c>
      <c r="BT684" s="35">
        <v>81</v>
      </c>
      <c r="BU684" s="35">
        <v>1</v>
      </c>
      <c r="BV684" s="26"/>
      <c r="BW684" s="26"/>
      <c r="BX684" s="26"/>
      <c r="BY684" s="26"/>
      <c r="BZ684" s="26"/>
      <c r="CA684" s="26"/>
      <c r="CB684" s="26"/>
      <c r="CC684" s="26"/>
      <c r="CD684" s="26"/>
      <c r="CE684" s="26"/>
      <c r="CF684" s="26"/>
      <c r="CG684" s="26"/>
      <c r="CH684" s="26"/>
      <c r="CI684" s="26"/>
      <c r="CJ684" s="26"/>
      <c r="CK684" s="26"/>
      <c r="CL684" s="26"/>
      <c r="CM684" s="26"/>
      <c r="CN684" s="26"/>
      <c r="CO684" s="26"/>
      <c r="CP684" s="26"/>
      <c r="CQ684" s="26"/>
      <c r="CR684" s="26"/>
      <c r="CS684" s="26"/>
      <c r="CT684" s="26"/>
      <c r="CU684" s="26"/>
      <c r="CV684" s="26"/>
      <c r="CW684" s="26"/>
      <c r="CX684" s="26"/>
      <c r="CY684" s="26"/>
      <c r="CZ684" s="26"/>
      <c r="DA684" s="26"/>
      <c r="DB684" s="26"/>
      <c r="DC684" s="26"/>
      <c r="DD684" s="26"/>
      <c r="DE684" s="26"/>
      <c r="DF684" s="26"/>
      <c r="DG684" s="26"/>
      <c r="DH684" s="26"/>
      <c r="DI684" s="26"/>
      <c r="DJ684" s="26"/>
      <c r="DK684" s="26"/>
      <c r="DL684" s="26"/>
      <c r="DM684" s="26"/>
      <c r="DN684" s="26"/>
      <c r="DO684" s="26"/>
      <c r="DP684" s="26"/>
      <c r="DQ684" s="26"/>
      <c r="DR684" s="26"/>
      <c r="DS684" s="26"/>
      <c r="DT684" s="26"/>
      <c r="DU684" s="26"/>
      <c r="DV684" s="26"/>
      <c r="DW684" s="26"/>
      <c r="DX684" s="26"/>
      <c r="DY684" s="26"/>
      <c r="DZ684" s="26"/>
      <c r="EA684" s="26"/>
      <c r="EB684" s="26"/>
      <c r="EC684" s="26"/>
      <c r="ED684" s="26"/>
      <c r="EE684" s="26"/>
      <c r="EF684" s="26"/>
      <c r="EG684" s="26"/>
      <c r="EH684" s="26"/>
      <c r="EI684" s="26"/>
      <c r="EJ684" s="26"/>
      <c r="EK684" s="26"/>
      <c r="EL684" s="26"/>
      <c r="EM684" s="26"/>
      <c r="EN684" s="26"/>
      <c r="EO684" s="26"/>
      <c r="EP684" s="26"/>
      <c r="EQ684" s="26"/>
      <c r="ER684" s="26"/>
      <c r="ES684" s="26"/>
      <c r="ET684" s="26"/>
      <c r="EU684" s="26"/>
      <c r="EV684" s="26"/>
      <c r="EW684" s="26"/>
      <c r="EX684" s="26"/>
      <c r="EY684" s="26"/>
      <c r="EZ684" s="26"/>
      <c r="FA684" s="26"/>
      <c r="FB684" s="26"/>
      <c r="FC684" s="26"/>
      <c r="FD684" s="26"/>
      <c r="FE684" s="26"/>
      <c r="FF684" s="26"/>
      <c r="FG684" s="26"/>
      <c r="FH684" s="26"/>
      <c r="FI684" s="26"/>
      <c r="FJ684" s="26"/>
    </row>
    <row r="685" spans="1:166" x14ac:dyDescent="0.2">
      <c r="A685" s="35" t="s">
        <v>1841</v>
      </c>
      <c r="B685" s="35" t="s">
        <v>104</v>
      </c>
      <c r="C685" s="35" t="s">
        <v>1842</v>
      </c>
      <c r="E685" s="36">
        <v>37.466700000000003</v>
      </c>
      <c r="F685" s="35">
        <v>1.5299999999999999E-3</v>
      </c>
      <c r="G685" s="35">
        <v>-22310</v>
      </c>
      <c r="H685" s="35">
        <v>46.04</v>
      </c>
      <c r="I685" s="35">
        <v>2000</v>
      </c>
      <c r="K685" s="35">
        <v>2</v>
      </c>
      <c r="L685" s="35">
        <v>1</v>
      </c>
      <c r="M685" s="35">
        <v>1</v>
      </c>
      <c r="N685" s="41">
        <v>7.6445799000000001</v>
      </c>
      <c r="O685" s="35">
        <v>9.5116999999999999E-4</v>
      </c>
      <c r="P685" s="35">
        <v>-83743.702999999994</v>
      </c>
      <c r="Q685" s="35">
        <v>-73.889296999999999</v>
      </c>
      <c r="R685" s="35">
        <v>-1.5833399999999999E-7</v>
      </c>
      <c r="S685" s="35">
        <v>-803</v>
      </c>
      <c r="T685" s="42">
        <v>2000</v>
      </c>
      <c r="U685" s="35">
        <v>-1.8787849000000003</v>
      </c>
      <c r="V685" s="35">
        <v>17.549146887294469</v>
      </c>
      <c r="W685" s="35">
        <v>1.958899999999987E-5</v>
      </c>
      <c r="X685" s="35">
        <v>-65425.777249999999</v>
      </c>
      <c r="Y685" s="35">
        <v>-269.48398400000002</v>
      </c>
      <c r="Z685" s="35">
        <v>1.8537675000000003E-8</v>
      </c>
      <c r="AA685" s="35">
        <v>-20102.10255</v>
      </c>
      <c r="AB685" s="42">
        <v>2000</v>
      </c>
      <c r="AC685" s="35">
        <v>2</v>
      </c>
      <c r="AD685" s="35">
        <v>26</v>
      </c>
      <c r="AE685" s="35">
        <v>0.5</v>
      </c>
      <c r="AF685" s="35">
        <v>20</v>
      </c>
      <c r="AG685" s="35">
        <v>0.5</v>
      </c>
      <c r="AH685" s="26"/>
      <c r="AI685" s="26"/>
      <c r="AJ685" s="26"/>
      <c r="AK685" s="26"/>
      <c r="AL685" s="26"/>
      <c r="AM685" s="26"/>
      <c r="AN685" s="26"/>
      <c r="AO685" s="26"/>
      <c r="AP685" s="26"/>
      <c r="AQ685" s="26"/>
      <c r="AR685" s="26"/>
      <c r="AS685" s="26"/>
      <c r="AT685" s="26"/>
      <c r="AU685" s="26"/>
      <c r="AV685" s="26"/>
      <c r="AW685" s="26"/>
      <c r="AX685" s="26"/>
      <c r="AY685" s="26"/>
      <c r="AZ685" s="26"/>
      <c r="BA685" s="26"/>
      <c r="BB685" s="26"/>
      <c r="BC685" s="26"/>
      <c r="BD685" s="26"/>
      <c r="BE685" s="26"/>
      <c r="BF685" s="26"/>
      <c r="BG685" s="26"/>
      <c r="BH685" s="26"/>
      <c r="BI685" s="26"/>
      <c r="BJ685" s="26"/>
      <c r="BK685" s="26"/>
      <c r="BL685" s="26"/>
      <c r="BM685" s="26"/>
      <c r="BN685" s="26"/>
      <c r="BO685" s="26"/>
      <c r="BP685" s="26"/>
      <c r="BQ685" s="26"/>
      <c r="BR685" s="26"/>
      <c r="BS685" s="26"/>
      <c r="BT685" s="26"/>
      <c r="BU685" s="26"/>
      <c r="BV685" s="26"/>
      <c r="BW685" s="26"/>
      <c r="BX685" s="26"/>
      <c r="BY685" s="26"/>
      <c r="BZ685" s="26"/>
      <c r="CA685" s="26"/>
      <c r="CB685" s="26"/>
      <c r="CC685" s="26"/>
      <c r="CD685" s="26"/>
      <c r="CE685" s="26"/>
      <c r="CF685" s="26"/>
      <c r="CG685" s="26"/>
      <c r="CH685" s="26"/>
      <c r="CI685" s="26"/>
      <c r="CJ685" s="26"/>
      <c r="CK685" s="26"/>
      <c r="CL685" s="26"/>
      <c r="CM685" s="26"/>
      <c r="CN685" s="26"/>
      <c r="CO685" s="26"/>
      <c r="CP685" s="26"/>
      <c r="CQ685" s="26"/>
      <c r="CR685" s="26"/>
      <c r="CS685" s="26"/>
      <c r="CT685" s="26"/>
      <c r="CU685" s="26"/>
      <c r="CV685" s="26"/>
      <c r="CW685" s="26"/>
      <c r="CX685" s="26"/>
      <c r="CY685" s="26"/>
      <c r="CZ685" s="26"/>
      <c r="DA685" s="26"/>
      <c r="DB685" s="26"/>
      <c r="DC685" s="26"/>
      <c r="DD685" s="26"/>
      <c r="DE685" s="26"/>
      <c r="DF685" s="26"/>
      <c r="DG685" s="26"/>
      <c r="DH685" s="26"/>
      <c r="DI685" s="26"/>
      <c r="DJ685" s="26"/>
      <c r="DK685" s="26"/>
      <c r="DL685" s="26"/>
      <c r="DM685" s="26"/>
      <c r="DN685" s="26"/>
      <c r="DO685" s="26"/>
      <c r="DP685" s="26"/>
      <c r="DQ685" s="26"/>
      <c r="DR685" s="26"/>
      <c r="DS685" s="26"/>
      <c r="DT685" s="26"/>
      <c r="DU685" s="26"/>
      <c r="DV685" s="26"/>
      <c r="DW685" s="26"/>
      <c r="DX685" s="26"/>
      <c r="DY685" s="26"/>
      <c r="DZ685" s="26"/>
      <c r="EA685" s="26"/>
      <c r="EB685" s="26"/>
      <c r="EC685" s="26"/>
      <c r="ED685" s="26"/>
      <c r="EE685" s="26"/>
      <c r="EF685" s="26"/>
      <c r="EG685" s="26"/>
      <c r="EH685" s="26"/>
      <c r="EI685" s="26"/>
      <c r="EJ685" s="26"/>
      <c r="EK685" s="26"/>
      <c r="EL685" s="26"/>
      <c r="EM685" s="26"/>
      <c r="EN685" s="26"/>
      <c r="EO685" s="26"/>
      <c r="EP685" s="26"/>
      <c r="EQ685" s="26"/>
      <c r="ER685" s="26"/>
      <c r="ES685" s="26"/>
      <c r="ET685" s="26"/>
      <c r="EU685" s="26"/>
      <c r="EV685" s="26"/>
      <c r="EW685" s="26"/>
      <c r="EX685" s="26"/>
      <c r="EY685" s="26"/>
      <c r="EZ685" s="26"/>
      <c r="FA685" s="26"/>
      <c r="FB685" s="26"/>
      <c r="FC685" s="26"/>
      <c r="FD685" s="26"/>
      <c r="FE685" s="26"/>
      <c r="FF685" s="26"/>
      <c r="FG685" s="26"/>
      <c r="FH685" s="26"/>
      <c r="FI685" s="26"/>
      <c r="FJ685" s="26"/>
    </row>
    <row r="686" spans="1:166" x14ac:dyDescent="0.2">
      <c r="A686" s="35" t="s">
        <v>1843</v>
      </c>
      <c r="B686" s="35" t="s">
        <v>104</v>
      </c>
      <c r="C686" s="35" t="s">
        <v>1844</v>
      </c>
      <c r="E686" s="36">
        <v>21.0124</v>
      </c>
      <c r="F686" s="35">
        <v>8.5900000000000004E-3</v>
      </c>
      <c r="G686" s="35">
        <v>-65850</v>
      </c>
      <c r="H686" s="35">
        <v>42.923999999999999</v>
      </c>
      <c r="I686" s="35">
        <v>2000</v>
      </c>
      <c r="K686" s="35">
        <v>2</v>
      </c>
      <c r="L686" s="35">
        <v>1</v>
      </c>
      <c r="M686" s="35">
        <v>1</v>
      </c>
      <c r="N686" s="41">
        <v>1.5086599999999999</v>
      </c>
      <c r="O686" s="35">
        <v>2.1304700000000002E-3</v>
      </c>
      <c r="P686" s="35">
        <v>60653.898000000001</v>
      </c>
      <c r="Q686" s="35">
        <v>170.74001000000001</v>
      </c>
      <c r="R686" s="35">
        <v>-2.8813799999999998E-7</v>
      </c>
      <c r="S686" s="35">
        <v>-3783</v>
      </c>
      <c r="T686" s="42">
        <v>2000</v>
      </c>
      <c r="U686" s="35">
        <v>4.8891350000000005</v>
      </c>
      <c r="V686" s="35">
        <v>-41.901885682106609</v>
      </c>
      <c r="W686" s="35">
        <v>-1.2075630000000003E-3</v>
      </c>
      <c r="X686" s="35">
        <v>16749.67325</v>
      </c>
      <c r="Y686" s="35">
        <v>298.72303999999997</v>
      </c>
      <c r="Z686" s="35">
        <v>8.3701049999999986E-8</v>
      </c>
      <c r="AA686" s="35">
        <v>-67186.4372</v>
      </c>
      <c r="AB686" s="42">
        <v>2000</v>
      </c>
      <c r="AC686" s="35">
        <v>2</v>
      </c>
      <c r="AD686" s="35">
        <v>26</v>
      </c>
      <c r="AE686" s="35">
        <v>0.5</v>
      </c>
      <c r="AF686" s="35">
        <v>31</v>
      </c>
      <c r="AG686" s="35">
        <v>0.5</v>
      </c>
      <c r="AH686" s="26"/>
      <c r="AI686" s="26"/>
      <c r="AJ686" s="26"/>
      <c r="AK686" s="26"/>
      <c r="AL686" s="26"/>
      <c r="AM686" s="26"/>
      <c r="AN686" s="26"/>
      <c r="AO686" s="26"/>
      <c r="AP686" s="26"/>
      <c r="AQ686" s="26"/>
      <c r="AR686" s="26"/>
      <c r="AS686" s="26"/>
      <c r="AT686" s="26"/>
      <c r="AU686" s="26"/>
      <c r="AV686" s="26"/>
      <c r="AW686" s="26"/>
      <c r="AX686" s="26"/>
      <c r="AY686" s="26"/>
      <c r="AZ686" s="26"/>
      <c r="BA686" s="26"/>
      <c r="BB686" s="26"/>
      <c r="BC686" s="26"/>
      <c r="BD686" s="26"/>
      <c r="BE686" s="26"/>
      <c r="BF686" s="26"/>
      <c r="BG686" s="26"/>
      <c r="BH686" s="26"/>
      <c r="BI686" s="26"/>
      <c r="BJ686" s="26"/>
      <c r="BK686" s="26"/>
      <c r="BL686" s="26"/>
      <c r="BM686" s="26"/>
      <c r="BN686" s="26"/>
      <c r="BO686" s="26"/>
      <c r="BP686" s="26"/>
      <c r="BQ686" s="26"/>
      <c r="BR686" s="26"/>
      <c r="BS686" s="26"/>
      <c r="BT686" s="26"/>
      <c r="BU686" s="26"/>
      <c r="BV686" s="26"/>
      <c r="BW686" s="26"/>
      <c r="BX686" s="26"/>
      <c r="BY686" s="26"/>
      <c r="BZ686" s="26"/>
      <c r="CA686" s="26"/>
      <c r="CB686" s="26"/>
      <c r="CC686" s="26"/>
      <c r="CD686" s="26"/>
      <c r="CE686" s="26"/>
      <c r="CF686" s="26"/>
      <c r="CG686" s="26"/>
      <c r="CH686" s="26"/>
      <c r="CI686" s="26"/>
      <c r="CJ686" s="26"/>
      <c r="CK686" s="26"/>
      <c r="CL686" s="26"/>
      <c r="CM686" s="26"/>
      <c r="CN686" s="26"/>
      <c r="CO686" s="26"/>
      <c r="CP686" s="26"/>
      <c r="CQ686" s="26"/>
      <c r="CR686" s="26"/>
      <c r="CS686" s="26"/>
      <c r="CT686" s="26"/>
      <c r="CU686" s="26"/>
      <c r="CV686" s="26"/>
      <c r="CW686" s="26"/>
      <c r="CX686" s="26"/>
      <c r="CY686" s="26"/>
      <c r="CZ686" s="26"/>
      <c r="DA686" s="26"/>
      <c r="DB686" s="26"/>
      <c r="DC686" s="26"/>
      <c r="DD686" s="26"/>
      <c r="DE686" s="26"/>
      <c r="DF686" s="26"/>
      <c r="DG686" s="26"/>
      <c r="DH686" s="26"/>
      <c r="DI686" s="26"/>
      <c r="DJ686" s="26"/>
      <c r="DK686" s="26"/>
      <c r="DL686" s="26"/>
      <c r="DM686" s="26"/>
      <c r="DN686" s="26"/>
      <c r="DO686" s="26"/>
      <c r="DP686" s="26"/>
      <c r="DQ686" s="26"/>
      <c r="DR686" s="26"/>
      <c r="DS686" s="26"/>
      <c r="DT686" s="26"/>
      <c r="DU686" s="26"/>
      <c r="DV686" s="26"/>
      <c r="DW686" s="26"/>
      <c r="DX686" s="26"/>
      <c r="DY686" s="26"/>
      <c r="DZ686" s="26"/>
      <c r="EA686" s="26"/>
      <c r="EB686" s="26"/>
      <c r="EC686" s="26"/>
      <c r="ED686" s="26"/>
      <c r="EE686" s="26"/>
      <c r="EF686" s="26"/>
      <c r="EG686" s="26"/>
      <c r="EH686" s="26"/>
      <c r="EI686" s="26"/>
      <c r="EJ686" s="26"/>
      <c r="EK686" s="26"/>
      <c r="EL686" s="26"/>
      <c r="EM686" s="26"/>
      <c r="EN686" s="26"/>
      <c r="EO686" s="26"/>
      <c r="EP686" s="26"/>
      <c r="EQ686" s="26"/>
      <c r="ER686" s="26"/>
      <c r="ES686" s="26"/>
      <c r="ET686" s="26"/>
      <c r="EU686" s="26"/>
      <c r="EV686" s="26"/>
      <c r="EW686" s="26"/>
      <c r="EX686" s="26"/>
      <c r="EY686" s="26"/>
      <c r="EZ686" s="26"/>
      <c r="FA686" s="26"/>
      <c r="FB686" s="26"/>
      <c r="FC686" s="26"/>
      <c r="FD686" s="26"/>
      <c r="FE686" s="26"/>
      <c r="FF686" s="26"/>
      <c r="FG686" s="26"/>
      <c r="FH686" s="26"/>
      <c r="FI686" s="26"/>
      <c r="FJ686" s="26"/>
    </row>
    <row r="687" spans="1:166" x14ac:dyDescent="0.2">
      <c r="A687" s="35" t="s">
        <v>1845</v>
      </c>
      <c r="B687" s="35" t="s">
        <v>104</v>
      </c>
      <c r="C687" s="35" t="s">
        <v>1846</v>
      </c>
      <c r="E687" s="36">
        <v>34.08</v>
      </c>
      <c r="F687" s="35">
        <v>1.39E-3</v>
      </c>
      <c r="G687" s="35">
        <v>33100</v>
      </c>
      <c r="H687" s="35">
        <v>48.13</v>
      </c>
      <c r="I687" s="35">
        <v>2000</v>
      </c>
      <c r="J687" s="35" t="s">
        <v>1840</v>
      </c>
      <c r="K687" s="35">
        <v>3</v>
      </c>
      <c r="L687" s="35">
        <v>1</v>
      </c>
      <c r="M687" s="35">
        <v>5</v>
      </c>
      <c r="N687" s="41">
        <v>6.3964299999999996</v>
      </c>
      <c r="O687" s="35">
        <v>1.1932799999999999E-3</v>
      </c>
      <c r="P687" s="35">
        <v>-63660.199000000001</v>
      </c>
      <c r="Q687" s="35">
        <v>0</v>
      </c>
      <c r="R687" s="35">
        <v>-1.95459E-7</v>
      </c>
      <c r="S687" s="35">
        <v>-1794</v>
      </c>
      <c r="T687" s="42">
        <v>2000</v>
      </c>
      <c r="U687" s="35">
        <v>2.4361148000000012</v>
      </c>
      <c r="V687" s="35">
        <v>-34.589914438106746</v>
      </c>
      <c r="W687" s="35">
        <v>-1.838515E-3</v>
      </c>
      <c r="X687" s="35">
        <v>-126621.65024999999</v>
      </c>
      <c r="Y687" s="35">
        <v>-180.30099000000001</v>
      </c>
      <c r="Z687" s="35">
        <v>2.8684750000000001E-8</v>
      </c>
      <c r="AA687" s="35">
        <v>36070.901599999997</v>
      </c>
      <c r="AB687" s="35">
        <v>368.3</v>
      </c>
      <c r="AC687" s="35">
        <v>0.17311480000000046</v>
      </c>
      <c r="AD687" s="35">
        <v>-19.40696875216608</v>
      </c>
      <c r="AE687" s="35">
        <v>-9.2515000000000045E-5</v>
      </c>
      <c r="AF687" s="35">
        <v>-48821.650249999999</v>
      </c>
      <c r="AG687" s="35">
        <v>-180.30099000000001</v>
      </c>
      <c r="AH687" s="35">
        <v>2.8684750000000001E-8</v>
      </c>
      <c r="AI687" s="35">
        <v>34955.792999999998</v>
      </c>
      <c r="AJ687" s="35">
        <v>388.36</v>
      </c>
      <c r="AK687" s="35">
        <v>-7.953885099999999</v>
      </c>
      <c r="AL687" s="35">
        <v>28.518560333158199</v>
      </c>
      <c r="AM687" s="35">
        <v>1.2418485000000002E-2</v>
      </c>
      <c r="AN687" s="35">
        <v>-48821.650249999999</v>
      </c>
      <c r="AO687" s="35">
        <v>-180.30099000000001</v>
      </c>
      <c r="AP687" s="35">
        <v>2.8684750000000001E-8</v>
      </c>
      <c r="AQ687" s="35">
        <v>33273.543819699997</v>
      </c>
      <c r="AR687" s="35">
        <v>432</v>
      </c>
      <c r="AS687" s="35">
        <v>-2.5298850999999996</v>
      </c>
      <c r="AT687" s="35">
        <v>2.4905462991750866</v>
      </c>
      <c r="AU687" s="35">
        <v>1.549485E-3</v>
      </c>
      <c r="AV687" s="35">
        <v>496178.34974999994</v>
      </c>
      <c r="AW687" s="35">
        <v>-180.30099000000001</v>
      </c>
      <c r="AX687" s="35">
        <v>2.8684750000000001E-8</v>
      </c>
      <c r="AY687" s="35">
        <v>31065.147499999999</v>
      </c>
      <c r="AZ687" s="35">
        <v>881.8</v>
      </c>
      <c r="BA687" s="35">
        <v>-1.654085199999999</v>
      </c>
      <c r="BB687" s="35">
        <v>11.948389012443975</v>
      </c>
      <c r="BC687" s="35">
        <v>1.1091500000000006E-4</v>
      </c>
      <c r="BD687" s="35">
        <v>-62803.150249999999</v>
      </c>
      <c r="BE687" s="35">
        <v>-180.30099000000001</v>
      </c>
      <c r="BF687" s="35">
        <v>1.968475E-8</v>
      </c>
      <c r="BG687" s="35">
        <v>19245.529600000002</v>
      </c>
      <c r="BH687" s="42">
        <v>2000</v>
      </c>
      <c r="BI687" s="35">
        <v>2</v>
      </c>
      <c r="BJ687" s="35">
        <v>26</v>
      </c>
      <c r="BK687" s="35">
        <v>0.5</v>
      </c>
      <c r="BL687" s="35">
        <v>81</v>
      </c>
      <c r="BM687" s="35">
        <v>1</v>
      </c>
      <c r="BN687" s="26"/>
      <c r="BO687" s="26"/>
      <c r="BP687" s="26"/>
      <c r="BQ687" s="26"/>
      <c r="BR687" s="26"/>
      <c r="BS687" s="26"/>
      <c r="BT687" s="26"/>
      <c r="BU687" s="26"/>
      <c r="BV687" s="26"/>
      <c r="BW687" s="26"/>
      <c r="BX687" s="26"/>
      <c r="BY687" s="26"/>
      <c r="BZ687" s="26"/>
      <c r="CA687" s="26"/>
      <c r="CB687" s="26"/>
      <c r="CC687" s="26"/>
      <c r="CD687" s="26"/>
      <c r="CE687" s="26"/>
      <c r="CF687" s="26"/>
      <c r="CG687" s="26"/>
      <c r="CH687" s="26"/>
      <c r="CI687" s="26"/>
      <c r="CJ687" s="26"/>
      <c r="CK687" s="26"/>
      <c r="CL687" s="26"/>
      <c r="CM687" s="26"/>
      <c r="CN687" s="26"/>
      <c r="CO687" s="26"/>
      <c r="CP687" s="26"/>
      <c r="CQ687" s="26"/>
      <c r="CR687" s="26"/>
      <c r="CS687" s="26"/>
      <c r="CT687" s="26"/>
      <c r="CU687" s="26"/>
      <c r="CV687" s="26"/>
      <c r="CW687" s="26"/>
      <c r="CX687" s="26"/>
      <c r="CY687" s="26"/>
      <c r="CZ687" s="26"/>
      <c r="DA687" s="26"/>
      <c r="DB687" s="26"/>
      <c r="DC687" s="26"/>
      <c r="DD687" s="26"/>
      <c r="DE687" s="26"/>
      <c r="DF687" s="26"/>
      <c r="DG687" s="26"/>
      <c r="DH687" s="26"/>
      <c r="DI687" s="26"/>
      <c r="DJ687" s="26"/>
      <c r="DK687" s="26"/>
      <c r="DL687" s="26"/>
      <c r="DM687" s="26"/>
      <c r="DN687" s="26"/>
      <c r="DO687" s="26"/>
      <c r="DP687" s="26"/>
      <c r="DQ687" s="26"/>
      <c r="DR687" s="26"/>
      <c r="DS687" s="26"/>
      <c r="DT687" s="26"/>
      <c r="DU687" s="26"/>
      <c r="DV687" s="26"/>
      <c r="DW687" s="26"/>
      <c r="DX687" s="26"/>
      <c r="DY687" s="26"/>
      <c r="DZ687" s="26"/>
      <c r="EA687" s="26"/>
      <c r="EB687" s="26"/>
      <c r="EC687" s="26"/>
      <c r="ED687" s="26"/>
      <c r="EE687" s="26"/>
      <c r="EF687" s="26"/>
      <c r="EG687" s="26"/>
      <c r="EH687" s="26"/>
      <c r="EI687" s="26"/>
      <c r="EJ687" s="26"/>
      <c r="EK687" s="26"/>
      <c r="EL687" s="26"/>
      <c r="EM687" s="26"/>
      <c r="EN687" s="26"/>
      <c r="EO687" s="26"/>
      <c r="EP687" s="26"/>
      <c r="EQ687" s="26"/>
      <c r="ER687" s="26"/>
      <c r="ES687" s="26"/>
      <c r="ET687" s="26"/>
      <c r="EU687" s="26"/>
      <c r="EV687" s="26"/>
      <c r="EW687" s="26"/>
      <c r="EX687" s="26"/>
      <c r="EY687" s="26"/>
      <c r="EZ687" s="26"/>
      <c r="FA687" s="26"/>
      <c r="FB687" s="26"/>
      <c r="FC687" s="26"/>
      <c r="FD687" s="26"/>
      <c r="FE687" s="26"/>
      <c r="FF687" s="26"/>
      <c r="FG687" s="26"/>
      <c r="FH687" s="26"/>
      <c r="FI687" s="26"/>
      <c r="FJ687" s="26"/>
    </row>
    <row r="688" spans="1:166" x14ac:dyDescent="0.2">
      <c r="A688" s="34" t="s">
        <v>173</v>
      </c>
      <c r="B688" s="26" t="s">
        <v>99</v>
      </c>
      <c r="C688" s="26" t="s">
        <v>174</v>
      </c>
      <c r="D688" s="26"/>
      <c r="E688" s="36">
        <v>162.5</v>
      </c>
      <c r="F688" s="26">
        <v>8.5500000000000007</v>
      </c>
      <c r="G688" s="26">
        <v>0</v>
      </c>
      <c r="H688" s="26">
        <v>17.899999999999999</v>
      </c>
      <c r="I688" s="26">
        <v>2000</v>
      </c>
      <c r="J688" s="35" t="s">
        <v>175</v>
      </c>
      <c r="K688" s="26">
        <v>1</v>
      </c>
      <c r="L688" s="26">
        <v>3</v>
      </c>
      <c r="M688" s="26">
        <v>0</v>
      </c>
      <c r="N688" s="26">
        <v>8.4362803</v>
      </c>
      <c r="O688" s="26">
        <v>-2.6241900000000002E-3</v>
      </c>
      <c r="P688" s="26">
        <v>48904.601999999999</v>
      </c>
      <c r="Q688" s="26">
        <v>0</v>
      </c>
      <c r="R688" s="52">
        <v>1.49495E-6</v>
      </c>
      <c r="S688" s="26">
        <v>-2486</v>
      </c>
      <c r="T688" s="26">
        <v>1657</v>
      </c>
      <c r="U688" s="26">
        <v>995</v>
      </c>
      <c r="V688" s="26" t="s">
        <v>102</v>
      </c>
      <c r="W688" s="26">
        <v>6.6999997999999996</v>
      </c>
      <c r="X688" s="26">
        <v>0</v>
      </c>
      <c r="Y688" s="26">
        <v>0</v>
      </c>
      <c r="Z688" s="26">
        <v>0</v>
      </c>
      <c r="AA688" s="26">
        <v>0</v>
      </c>
      <c r="AB688" s="26">
        <v>1012.1096</v>
      </c>
      <c r="AC688" s="26">
        <v>1682</v>
      </c>
      <c r="AD688" s="26">
        <v>2643</v>
      </c>
      <c r="AE688" s="26" t="s">
        <v>92</v>
      </c>
      <c r="AF688" s="26">
        <v>11.93</v>
      </c>
      <c r="AG688" s="26">
        <v>0</v>
      </c>
      <c r="AH688" s="26">
        <v>0</v>
      </c>
      <c r="AI688" s="26">
        <v>0</v>
      </c>
      <c r="AJ688" s="26">
        <v>0</v>
      </c>
      <c r="AK688" s="26">
        <v>-5141.7506999999996</v>
      </c>
      <c r="AL688" s="38">
        <v>2000</v>
      </c>
      <c r="AM688" s="26">
        <v>1</v>
      </c>
      <c r="AN688" s="26">
        <v>27</v>
      </c>
      <c r="AO688" s="26">
        <v>1</v>
      </c>
      <c r="AP688" s="26"/>
      <c r="AQ688" s="26"/>
      <c r="AR688" s="26"/>
      <c r="AS688" s="26"/>
      <c r="AT688" s="26"/>
      <c r="AU688" s="26"/>
      <c r="AV688" s="26"/>
      <c r="AW688" s="26"/>
      <c r="AX688" s="26"/>
      <c r="AY688" s="26"/>
      <c r="AZ688" s="26"/>
      <c r="BA688" s="26"/>
      <c r="BB688" s="26"/>
      <c r="BC688" s="26"/>
      <c r="BD688" s="26"/>
      <c r="BE688" s="26"/>
      <c r="BF688" s="26"/>
      <c r="BG688" s="26"/>
      <c r="BH688" s="26"/>
      <c r="BI688" s="26"/>
      <c r="BJ688" s="26"/>
      <c r="BK688" s="26"/>
      <c r="BL688" s="26"/>
      <c r="BM688" s="26"/>
      <c r="BN688" s="26"/>
      <c r="BO688" s="26"/>
      <c r="BP688" s="26"/>
      <c r="BQ688" s="26"/>
      <c r="BR688" s="26"/>
      <c r="BS688" s="26"/>
      <c r="BT688" s="26"/>
      <c r="BU688" s="26"/>
      <c r="BV688" s="26"/>
      <c r="BW688" s="26"/>
      <c r="BX688" s="26"/>
      <c r="BY688" s="26"/>
      <c r="BZ688" s="26"/>
      <c r="CA688" s="26"/>
      <c r="CB688" s="26"/>
      <c r="CC688" s="26"/>
      <c r="CD688" s="26"/>
      <c r="CE688" s="26"/>
      <c r="CF688" s="26"/>
      <c r="CG688" s="26"/>
      <c r="CH688" s="26"/>
      <c r="CI688" s="26"/>
      <c r="CJ688" s="26"/>
      <c r="CK688" s="26"/>
      <c r="CL688" s="26"/>
      <c r="CM688" s="26"/>
      <c r="CN688" s="26"/>
      <c r="CO688" s="26"/>
      <c r="CP688" s="26"/>
      <c r="CQ688" s="26"/>
      <c r="CR688" s="26"/>
      <c r="CS688" s="26"/>
      <c r="CT688" s="26"/>
      <c r="CU688" s="26"/>
      <c r="CV688" s="26"/>
      <c r="CW688" s="26"/>
      <c r="CX688" s="26"/>
      <c r="CY688" s="26"/>
      <c r="CZ688" s="26"/>
      <c r="DA688" s="26"/>
      <c r="DB688" s="26"/>
      <c r="DC688" s="26"/>
      <c r="DD688" s="26"/>
      <c r="DE688" s="26"/>
      <c r="DF688" s="26"/>
      <c r="DG688" s="26"/>
      <c r="DH688" s="26"/>
      <c r="DI688" s="26"/>
      <c r="DJ688" s="26"/>
      <c r="DK688" s="26"/>
      <c r="DL688" s="26"/>
      <c r="DM688" s="26"/>
      <c r="DN688" s="26"/>
      <c r="DO688" s="26"/>
      <c r="DP688" s="26"/>
      <c r="DQ688" s="26"/>
      <c r="DR688" s="26"/>
      <c r="DS688" s="26"/>
      <c r="DT688" s="26"/>
      <c r="DU688" s="26"/>
      <c r="DV688" s="26"/>
      <c r="DW688" s="26"/>
      <c r="DX688" s="26"/>
      <c r="DY688" s="26"/>
      <c r="DZ688" s="26"/>
      <c r="EA688" s="26"/>
      <c r="EB688" s="26"/>
      <c r="EC688" s="26"/>
      <c r="ED688" s="26"/>
      <c r="EE688" s="26"/>
      <c r="EF688" s="26"/>
      <c r="EG688" s="26"/>
      <c r="EH688" s="26"/>
      <c r="EI688" s="26"/>
      <c r="EJ688" s="26"/>
      <c r="EK688" s="26"/>
      <c r="EL688" s="26"/>
      <c r="EM688" s="26"/>
      <c r="EN688" s="26"/>
      <c r="EO688" s="26"/>
      <c r="EP688" s="26"/>
      <c r="EQ688" s="26"/>
      <c r="ER688" s="26"/>
      <c r="ES688" s="26"/>
      <c r="ET688" s="26"/>
      <c r="EU688" s="26"/>
      <c r="EV688" s="26"/>
      <c r="EW688" s="26"/>
      <c r="EX688" s="26"/>
      <c r="EY688" s="26"/>
      <c r="EZ688" s="26"/>
      <c r="FA688" s="26"/>
      <c r="FB688" s="26"/>
      <c r="FC688" s="26"/>
      <c r="FD688" s="26"/>
      <c r="FE688" s="26"/>
      <c r="FF688" s="26"/>
      <c r="FG688" s="26"/>
      <c r="FH688" s="26"/>
      <c r="FI688" s="26"/>
      <c r="FJ688" s="26"/>
    </row>
    <row r="689" spans="1:166" x14ac:dyDescent="0.2">
      <c r="A689" s="35" t="s">
        <v>173</v>
      </c>
      <c r="B689" s="35" t="s">
        <v>104</v>
      </c>
      <c r="C689" s="35" t="s">
        <v>174</v>
      </c>
      <c r="E689" s="36">
        <v>162.5</v>
      </c>
      <c r="F689" s="35">
        <v>6.6499999999999997E-3</v>
      </c>
      <c r="G689" s="35">
        <v>69400</v>
      </c>
      <c r="H689" s="35">
        <v>46.793999999999997</v>
      </c>
      <c r="I689" s="35">
        <v>2000</v>
      </c>
      <c r="J689" s="35" t="s">
        <v>175</v>
      </c>
      <c r="K689" s="35">
        <v>1</v>
      </c>
      <c r="L689" s="35">
        <v>1</v>
      </c>
      <c r="M689" s="35">
        <v>3</v>
      </c>
      <c r="N689" s="41">
        <v>2.5715599</v>
      </c>
      <c r="O689" s="35">
        <v>6.2319000000000003E-4</v>
      </c>
      <c r="P689" s="35">
        <v>42816.699000000001</v>
      </c>
      <c r="Q689" s="35">
        <v>86.559501999999995</v>
      </c>
      <c r="R689" s="35">
        <v>0</v>
      </c>
      <c r="S689" s="35">
        <v>-2460</v>
      </c>
      <c r="T689" s="42">
        <v>2000</v>
      </c>
      <c r="U689" s="35">
        <v>5.8647203999999995</v>
      </c>
      <c r="V689" s="35">
        <v>-71.483694753672268</v>
      </c>
      <c r="W689" s="35">
        <v>-3.2473800000000002E-3</v>
      </c>
      <c r="X689" s="35">
        <v>-3043.9514999999992</v>
      </c>
      <c r="Y689" s="35">
        <v>173.11900399999999</v>
      </c>
      <c r="Z689" s="35">
        <v>7.4747499999999999E-7</v>
      </c>
      <c r="AA689" s="35">
        <v>69425.652100000007</v>
      </c>
      <c r="AB689" s="35">
        <v>1657</v>
      </c>
      <c r="AC689" s="35">
        <v>4.1284399000000001</v>
      </c>
      <c r="AD689" s="35">
        <v>-58.807041703575742</v>
      </c>
      <c r="AE689" s="35">
        <v>-6.2319000000000003E-4</v>
      </c>
      <c r="AF689" s="35">
        <v>21408.3495</v>
      </c>
      <c r="AG689" s="35">
        <v>173.11900399999999</v>
      </c>
      <c r="AH689" s="35">
        <v>0</v>
      </c>
      <c r="AI689" s="35">
        <v>65927.890400000004</v>
      </c>
      <c r="AJ689" s="35">
        <v>1682</v>
      </c>
      <c r="AK689" s="35">
        <v>9.3584400999999993</v>
      </c>
      <c r="AL689" s="35">
        <v>-101.31277388658498</v>
      </c>
      <c r="AM689" s="35">
        <v>-6.2319000000000003E-4</v>
      </c>
      <c r="AN689" s="35">
        <v>21408.3495</v>
      </c>
      <c r="AO689" s="35">
        <v>173.11900399999999</v>
      </c>
      <c r="AP689" s="35">
        <v>0</v>
      </c>
      <c r="AQ689" s="35">
        <v>72081.750700000004</v>
      </c>
      <c r="AR689" s="42">
        <v>2000</v>
      </c>
      <c r="AS689" s="35">
        <v>1</v>
      </c>
      <c r="AT689" s="35">
        <v>27</v>
      </c>
      <c r="AU689" s="35">
        <v>1</v>
      </c>
      <c r="AV689" s="26"/>
      <c r="AW689" s="26"/>
      <c r="AX689" s="26"/>
      <c r="AY689" s="26"/>
      <c r="AZ689" s="26"/>
      <c r="BA689" s="26"/>
      <c r="BB689" s="26"/>
      <c r="BC689" s="26"/>
      <c r="BD689" s="26"/>
      <c r="BE689" s="26"/>
      <c r="BF689" s="26"/>
      <c r="BG689" s="26"/>
      <c r="BH689" s="26"/>
      <c r="BI689" s="26"/>
      <c r="BJ689" s="26"/>
      <c r="BK689" s="26"/>
      <c r="BL689" s="26"/>
      <c r="BM689" s="26"/>
      <c r="BN689" s="26"/>
      <c r="BO689" s="26"/>
      <c r="BP689" s="26"/>
      <c r="BQ689" s="26"/>
      <c r="BR689" s="26"/>
      <c r="BS689" s="26"/>
      <c r="BT689" s="26"/>
      <c r="BU689" s="26"/>
      <c r="BV689" s="26"/>
      <c r="BW689" s="26"/>
      <c r="BX689" s="26"/>
      <c r="BY689" s="26"/>
      <c r="BZ689" s="26"/>
      <c r="CA689" s="26"/>
      <c r="CB689" s="26"/>
      <c r="CC689" s="26"/>
      <c r="CD689" s="26"/>
      <c r="CE689" s="26"/>
      <c r="CF689" s="26"/>
      <c r="CG689" s="26"/>
      <c r="CH689" s="26"/>
      <c r="CI689" s="26"/>
      <c r="CJ689" s="26"/>
      <c r="CK689" s="26"/>
      <c r="CL689" s="26"/>
      <c r="CM689" s="26"/>
      <c r="CN689" s="26"/>
      <c r="CO689" s="26"/>
      <c r="CP689" s="26"/>
      <c r="CQ689" s="26"/>
      <c r="CR689" s="26"/>
      <c r="CS689" s="26"/>
      <c r="CT689" s="26"/>
      <c r="CU689" s="26"/>
      <c r="CV689" s="26"/>
      <c r="CW689" s="26"/>
      <c r="CX689" s="26"/>
      <c r="CY689" s="26"/>
      <c r="CZ689" s="26"/>
      <c r="DA689" s="26"/>
      <c r="DB689" s="26"/>
      <c r="DC689" s="26"/>
      <c r="DD689" s="26"/>
      <c r="DE689" s="26"/>
      <c r="DF689" s="26"/>
      <c r="DG689" s="26"/>
      <c r="DH689" s="26"/>
      <c r="DI689" s="26"/>
      <c r="DJ689" s="26"/>
      <c r="DK689" s="26"/>
      <c r="DL689" s="26"/>
      <c r="DM689" s="26"/>
      <c r="DN689" s="26"/>
      <c r="DO689" s="26"/>
      <c r="DP689" s="26"/>
      <c r="DQ689" s="26"/>
      <c r="DR689" s="26"/>
      <c r="DS689" s="26"/>
      <c r="DT689" s="26"/>
      <c r="DU689" s="26"/>
      <c r="DV689" s="26"/>
      <c r="DW689" s="26"/>
      <c r="DX689" s="26"/>
      <c r="DY689" s="26"/>
      <c r="DZ689" s="26"/>
      <c r="EA689" s="26"/>
      <c r="EB689" s="26"/>
      <c r="EC689" s="26"/>
      <c r="ED689" s="26"/>
      <c r="EE689" s="26"/>
      <c r="EF689" s="26"/>
      <c r="EG689" s="26"/>
      <c r="EH689" s="26"/>
      <c r="EI689" s="26"/>
      <c r="EJ689" s="26"/>
      <c r="EK689" s="26"/>
      <c r="EL689" s="26"/>
      <c r="EM689" s="26"/>
      <c r="EN689" s="26"/>
      <c r="EO689" s="26"/>
      <c r="EP689" s="26"/>
      <c r="EQ689" s="26"/>
      <c r="ER689" s="26"/>
      <c r="ES689" s="26"/>
      <c r="ET689" s="26"/>
      <c r="EU689" s="26"/>
      <c r="EV689" s="26"/>
      <c r="EW689" s="26"/>
      <c r="EX689" s="26"/>
      <c r="EY689" s="26"/>
      <c r="EZ689" s="26"/>
      <c r="FA689" s="26"/>
      <c r="FB689" s="26"/>
      <c r="FC689" s="26"/>
      <c r="FD689" s="26"/>
      <c r="FE689" s="26"/>
      <c r="FF689" s="26"/>
      <c r="FG689" s="26"/>
      <c r="FH689" s="26"/>
      <c r="FI689" s="26"/>
      <c r="FJ689" s="26"/>
    </row>
    <row r="690" spans="1:166" x14ac:dyDescent="0.2">
      <c r="A690" s="35" t="s">
        <v>1847</v>
      </c>
      <c r="B690" s="35" t="s">
        <v>634</v>
      </c>
      <c r="C690" s="35" t="s">
        <v>1848</v>
      </c>
      <c r="E690" s="36">
        <v>372.9982</v>
      </c>
      <c r="F690" s="35">
        <v>7.81</v>
      </c>
      <c r="G690" s="35">
        <v>-445320</v>
      </c>
      <c r="H690" s="35">
        <v>35.799999999999997</v>
      </c>
      <c r="I690" s="35">
        <v>2000</v>
      </c>
      <c r="J690" s="35" t="s">
        <v>175</v>
      </c>
      <c r="K690" s="35">
        <v>1</v>
      </c>
      <c r="L690" s="35">
        <v>2</v>
      </c>
      <c r="M690" s="35">
        <v>4</v>
      </c>
      <c r="N690" s="41">
        <v>45.108601</v>
      </c>
      <c r="O690" s="35">
        <v>-4.6687899999999999E-3</v>
      </c>
      <c r="P690" s="35">
        <v>61372.699000000001</v>
      </c>
      <c r="Q690" s="35">
        <v>-491.01801</v>
      </c>
      <c r="R690" s="35">
        <v>1.4030599999999999E-6</v>
      </c>
      <c r="S690" s="35">
        <v>-4799</v>
      </c>
      <c r="T690" s="35">
        <v>1590</v>
      </c>
      <c r="U690" s="35">
        <v>220</v>
      </c>
      <c r="V690" s="35" t="s">
        <v>102</v>
      </c>
      <c r="W690" s="35">
        <v>34.400002000000001</v>
      </c>
      <c r="X690" s="35">
        <v>0</v>
      </c>
      <c r="Y690" s="35">
        <v>0</v>
      </c>
      <c r="Z690" s="35">
        <v>0</v>
      </c>
      <c r="AA690" s="35">
        <v>0</v>
      </c>
      <c r="AB690" s="35">
        <v>-13256</v>
      </c>
      <c r="AC690" s="42">
        <v>2000</v>
      </c>
      <c r="AD690" s="35">
        <v>-8.9653903999999969</v>
      </c>
      <c r="AE690" s="35">
        <v>141.91611434712399</v>
      </c>
      <c r="AF690" s="35">
        <v>-1.2751055000000009E-3</v>
      </c>
      <c r="AG690" s="35">
        <v>91565.247499999998</v>
      </c>
      <c r="AH690" s="35">
        <v>-234.70001999999999</v>
      </c>
      <c r="AI690" s="35">
        <v>8.4202022499999993E-7</v>
      </c>
      <c r="AJ690" s="35">
        <v>-446649.96635</v>
      </c>
      <c r="AK690" s="35">
        <v>1590</v>
      </c>
      <c r="AL690" s="35">
        <v>1.7432086000000027</v>
      </c>
      <c r="AM690" s="35">
        <v>49.330835995645288</v>
      </c>
      <c r="AN690" s="35">
        <v>-5.9438955000000009E-3</v>
      </c>
      <c r="AO690" s="35">
        <v>60878.898000000001</v>
      </c>
      <c r="AP690" s="35">
        <v>747.33600000000001</v>
      </c>
      <c r="AQ690" s="35">
        <v>1.5435502249999999E-6</v>
      </c>
      <c r="AR690" s="35">
        <v>-455106.96635</v>
      </c>
      <c r="AS690" s="35">
        <v>1657</v>
      </c>
      <c r="AT690" s="35">
        <v>-1.7293524000000033</v>
      </c>
      <c r="AU690" s="35">
        <v>74.684142095838382</v>
      </c>
      <c r="AV690" s="35">
        <v>-6.9551550000000002E-4</v>
      </c>
      <c r="AW690" s="35">
        <v>109783.5</v>
      </c>
      <c r="AX690" s="35">
        <v>747.33600000000001</v>
      </c>
      <c r="AY690" s="35">
        <v>4.8600225000000001E-8</v>
      </c>
      <c r="AZ690" s="35">
        <v>-462102.48975000001</v>
      </c>
      <c r="BA690" s="35">
        <v>1682</v>
      </c>
      <c r="BB690" s="35">
        <v>8.7306480000000022</v>
      </c>
      <c r="BC690" s="35">
        <v>-10.327322270180133</v>
      </c>
      <c r="BD690" s="35">
        <v>-6.9551550000000002E-4</v>
      </c>
      <c r="BE690" s="35">
        <v>109783.5</v>
      </c>
      <c r="BF690" s="35">
        <v>747.33600000000001</v>
      </c>
      <c r="BG690" s="35">
        <v>4.8600225000000001E-8</v>
      </c>
      <c r="BH690" s="35">
        <v>-449794.76915000001</v>
      </c>
      <c r="BI690" s="42">
        <v>2000</v>
      </c>
      <c r="BJ690" s="35">
        <v>2</v>
      </c>
      <c r="BK690" s="35">
        <v>27</v>
      </c>
      <c r="BL690" s="35">
        <v>2</v>
      </c>
      <c r="BM690" s="35">
        <v>65</v>
      </c>
      <c r="BN690" s="35">
        <v>1.5</v>
      </c>
      <c r="BO690" s="26"/>
      <c r="BP690" s="26"/>
      <c r="BQ690" s="26"/>
      <c r="BR690" s="26"/>
      <c r="BS690" s="26"/>
      <c r="BT690" s="26"/>
      <c r="BU690" s="26"/>
      <c r="BV690" s="26"/>
      <c r="BW690" s="26"/>
      <c r="BX690" s="26"/>
      <c r="BY690" s="26"/>
      <c r="BZ690" s="26"/>
      <c r="CA690" s="26"/>
      <c r="CB690" s="26"/>
      <c r="CC690" s="26"/>
      <c r="CD690" s="26"/>
      <c r="CE690" s="26"/>
      <c r="CF690" s="26"/>
      <c r="CG690" s="26"/>
      <c r="CH690" s="26"/>
      <c r="CI690" s="26"/>
      <c r="CJ690" s="26"/>
      <c r="CK690" s="26"/>
      <c r="CL690" s="26"/>
      <c r="CM690" s="26"/>
      <c r="CN690" s="26"/>
      <c r="CO690" s="26"/>
      <c r="CP690" s="26"/>
      <c r="CQ690" s="26"/>
      <c r="CR690" s="26"/>
      <c r="CS690" s="26"/>
      <c r="CT690" s="26"/>
      <c r="CU690" s="26"/>
      <c r="CV690" s="26"/>
      <c r="CW690" s="26"/>
      <c r="CX690" s="26"/>
      <c r="CY690" s="26"/>
      <c r="CZ690" s="26"/>
      <c r="DA690" s="26"/>
      <c r="DB690" s="26"/>
      <c r="DC690" s="26"/>
      <c r="DD690" s="26"/>
      <c r="DE690" s="26"/>
      <c r="DF690" s="26"/>
      <c r="DG690" s="26"/>
      <c r="DH690" s="26"/>
      <c r="DI690" s="26"/>
      <c r="DJ690" s="26"/>
      <c r="DK690" s="26"/>
      <c r="DL690" s="26"/>
      <c r="DM690" s="26"/>
      <c r="DN690" s="26"/>
      <c r="DO690" s="26"/>
      <c r="DP690" s="26"/>
      <c r="DQ690" s="26"/>
      <c r="DR690" s="26"/>
      <c r="DS690" s="26"/>
      <c r="DT690" s="26"/>
      <c r="DU690" s="26"/>
      <c r="DV690" s="26"/>
      <c r="DW690" s="26"/>
      <c r="DX690" s="26"/>
      <c r="DY690" s="26"/>
      <c r="DZ690" s="26"/>
      <c r="EA690" s="26"/>
      <c r="EB690" s="26"/>
      <c r="EC690" s="26"/>
      <c r="ED690" s="26"/>
      <c r="EE690" s="26"/>
      <c r="EF690" s="26"/>
      <c r="EG690" s="26"/>
      <c r="EH690" s="26"/>
      <c r="EI690" s="26"/>
      <c r="EJ690" s="26"/>
      <c r="EK690" s="26"/>
      <c r="EL690" s="26"/>
      <c r="EM690" s="26"/>
      <c r="EN690" s="26"/>
      <c r="EO690" s="26"/>
      <c r="EP690" s="26"/>
      <c r="EQ690" s="26"/>
      <c r="ER690" s="26"/>
      <c r="ES690" s="26"/>
      <c r="ET690" s="26"/>
      <c r="EU690" s="26"/>
      <c r="EV690" s="26"/>
      <c r="EW690" s="26"/>
      <c r="EX690" s="26"/>
      <c r="EY690" s="26"/>
      <c r="EZ690" s="26"/>
      <c r="FA690" s="26"/>
      <c r="FB690" s="26"/>
      <c r="FC690" s="26"/>
      <c r="FD690" s="26"/>
      <c r="FE690" s="26"/>
      <c r="FF690" s="26"/>
      <c r="FG690" s="26"/>
      <c r="FH690" s="26"/>
      <c r="FI690" s="26"/>
      <c r="FJ690" s="26"/>
    </row>
    <row r="691" spans="1:166" x14ac:dyDescent="0.2">
      <c r="A691" s="35" t="s">
        <v>1849</v>
      </c>
      <c r="B691" s="35" t="s">
        <v>104</v>
      </c>
      <c r="C691" s="35" t="s">
        <v>1850</v>
      </c>
      <c r="E691" s="36">
        <v>402.21199999999999</v>
      </c>
      <c r="F691" s="35">
        <v>9.9100000000000004E-3</v>
      </c>
      <c r="G691" s="35">
        <v>-129100</v>
      </c>
      <c r="H691" s="35">
        <v>96.555000000000007</v>
      </c>
      <c r="I691" s="35">
        <v>2000</v>
      </c>
      <c r="J691" s="35" t="s">
        <v>1851</v>
      </c>
      <c r="K691" s="35">
        <v>2</v>
      </c>
      <c r="L691" s="35">
        <v>1</v>
      </c>
      <c r="M691" s="35">
        <v>4</v>
      </c>
      <c r="N691" s="41">
        <v>14.216799999999999</v>
      </c>
      <c r="O691" s="35">
        <v>1.93195E-3</v>
      </c>
      <c r="P691" s="35">
        <v>151504</v>
      </c>
      <c r="Q691" s="35">
        <v>190.09100000000001</v>
      </c>
      <c r="R691" s="35">
        <v>-2.84602E-7</v>
      </c>
      <c r="S691" s="35">
        <v>-8193</v>
      </c>
      <c r="T691" s="42">
        <v>2000</v>
      </c>
      <c r="U691" s="35">
        <v>21.355980300000006</v>
      </c>
      <c r="V691" s="35">
        <v>-174.98307137470744</v>
      </c>
      <c r="W691" s="35">
        <v>-4.7061400000000001E-3</v>
      </c>
      <c r="X691" s="35">
        <v>51299.699000000001</v>
      </c>
      <c r="Y691" s="35">
        <v>380.18200000000002</v>
      </c>
      <c r="Z691" s="35">
        <v>8.8977600000000001E-7</v>
      </c>
      <c r="AA691" s="35">
        <v>-126729.93505</v>
      </c>
      <c r="AB691" s="35">
        <v>332.6</v>
      </c>
      <c r="AC691" s="35">
        <v>7.6144807499999985</v>
      </c>
      <c r="AD691" s="35">
        <v>-49.950447591307466</v>
      </c>
      <c r="AE691" s="35">
        <v>-4.4736400000000001E-3</v>
      </c>
      <c r="AF691" s="35">
        <v>27749.699000000001</v>
      </c>
      <c r="AG691" s="35">
        <v>380.18200000000002</v>
      </c>
      <c r="AH691" s="35">
        <v>8.8977600000000001E-7</v>
      </c>
      <c r="AI691" s="35">
        <v>-141730.52650000001</v>
      </c>
      <c r="AJ691" s="35">
        <v>1657</v>
      </c>
      <c r="AK691" s="35">
        <v>5.878200249999999</v>
      </c>
      <c r="AL691" s="35">
        <v>-37.273794541210961</v>
      </c>
      <c r="AM691" s="35">
        <v>-1.8494499999999999E-3</v>
      </c>
      <c r="AN691" s="35">
        <v>52202</v>
      </c>
      <c r="AO691" s="35">
        <v>380.18200000000002</v>
      </c>
      <c r="AP691" s="35">
        <v>1.42301E-7</v>
      </c>
      <c r="AQ691" s="35">
        <v>-145228.28820000001</v>
      </c>
      <c r="AR691" s="35">
        <v>1682</v>
      </c>
      <c r="AS691" s="35">
        <v>11.108200449999998</v>
      </c>
      <c r="AT691" s="35">
        <v>-79.779526724220247</v>
      </c>
      <c r="AU691" s="35">
        <v>-1.8494499999999999E-3</v>
      </c>
      <c r="AV691" s="35">
        <v>52202</v>
      </c>
      <c r="AW691" s="35">
        <v>380.18200000000002</v>
      </c>
      <c r="AX691" s="35">
        <v>1.42301E-7</v>
      </c>
      <c r="AY691" s="35">
        <v>-139074.42790000001</v>
      </c>
      <c r="AZ691" s="42">
        <v>2000</v>
      </c>
      <c r="BA691" s="35">
        <v>2</v>
      </c>
      <c r="BB691" s="35">
        <v>27</v>
      </c>
      <c r="BC691" s="35">
        <v>1</v>
      </c>
      <c r="BD691" s="35">
        <v>14</v>
      </c>
      <c r="BE691" s="35">
        <v>1.5</v>
      </c>
      <c r="BF691" s="26"/>
      <c r="BG691" s="26"/>
      <c r="BH691" s="26"/>
      <c r="BI691" s="26"/>
      <c r="BJ691" s="26"/>
      <c r="BK691" s="26"/>
      <c r="BL691" s="26"/>
      <c r="BM691" s="26"/>
      <c r="BN691" s="26"/>
      <c r="BO691" s="26"/>
      <c r="BP691" s="26"/>
      <c r="BQ691" s="26"/>
      <c r="BR691" s="26"/>
      <c r="BS691" s="26"/>
      <c r="BT691" s="26"/>
      <c r="BU691" s="26"/>
      <c r="BV691" s="26"/>
      <c r="BW691" s="26"/>
      <c r="BX691" s="26"/>
      <c r="BY691" s="26"/>
      <c r="BZ691" s="26"/>
      <c r="CA691" s="26"/>
      <c r="CB691" s="26"/>
      <c r="CC691" s="26"/>
      <c r="CD691" s="26"/>
      <c r="CE691" s="26"/>
      <c r="CF691" s="26"/>
      <c r="CG691" s="26"/>
      <c r="CH691" s="26"/>
      <c r="CI691" s="26"/>
      <c r="CJ691" s="26"/>
      <c r="CK691" s="26"/>
      <c r="CL691" s="26"/>
      <c r="CM691" s="26"/>
      <c r="CN691" s="26"/>
      <c r="CO691" s="26"/>
      <c r="CP691" s="26"/>
      <c r="CQ691" s="26"/>
      <c r="CR691" s="26"/>
      <c r="CS691" s="26"/>
      <c r="CT691" s="26"/>
      <c r="CU691" s="26"/>
      <c r="CV691" s="26"/>
      <c r="CW691" s="26"/>
      <c r="CX691" s="26"/>
      <c r="CY691" s="26"/>
      <c r="CZ691" s="26"/>
      <c r="DA691" s="26"/>
      <c r="DB691" s="26"/>
      <c r="DC691" s="26"/>
      <c r="DD691" s="26"/>
      <c r="DE691" s="26"/>
      <c r="DF691" s="26"/>
      <c r="DG691" s="26"/>
      <c r="DH691" s="26"/>
      <c r="DI691" s="26"/>
      <c r="DJ691" s="26"/>
      <c r="DK691" s="26"/>
      <c r="DL691" s="26"/>
      <c r="DM691" s="26"/>
      <c r="DN691" s="26"/>
      <c r="DO691" s="26"/>
      <c r="DP691" s="26"/>
      <c r="DQ691" s="26"/>
      <c r="DR691" s="26"/>
      <c r="DS691" s="26"/>
      <c r="DT691" s="26"/>
      <c r="DU691" s="26"/>
      <c r="DV691" s="26"/>
      <c r="DW691" s="26"/>
      <c r="DX691" s="26"/>
      <c r="DY691" s="26"/>
      <c r="DZ691" s="26"/>
      <c r="EA691" s="26"/>
      <c r="EB691" s="26"/>
      <c r="EC691" s="26"/>
      <c r="ED691" s="26"/>
      <c r="EE691" s="26"/>
      <c r="EF691" s="26"/>
      <c r="EG691" s="26"/>
      <c r="EH691" s="26"/>
      <c r="EI691" s="26"/>
      <c r="EJ691" s="26"/>
      <c r="EK691" s="26"/>
      <c r="EL691" s="26"/>
      <c r="EM691" s="26"/>
      <c r="EN691" s="26"/>
      <c r="EO691" s="26"/>
      <c r="EP691" s="26"/>
      <c r="EQ691" s="26"/>
      <c r="ER691" s="26"/>
      <c r="ES691" s="26"/>
      <c r="ET691" s="26"/>
      <c r="EU691" s="26"/>
      <c r="EV691" s="26"/>
      <c r="EW691" s="26"/>
      <c r="EX691" s="26"/>
      <c r="EY691" s="26"/>
      <c r="EZ691" s="26"/>
      <c r="FA691" s="26"/>
      <c r="FB691" s="26"/>
      <c r="FC691" s="26"/>
      <c r="FD691" s="26"/>
      <c r="FE691" s="26"/>
      <c r="FF691" s="26"/>
      <c r="FG691" s="26"/>
      <c r="FH691" s="26"/>
      <c r="FI691" s="26"/>
      <c r="FJ691" s="26"/>
    </row>
    <row r="692" spans="1:166" x14ac:dyDescent="0.2">
      <c r="A692" s="35" t="s">
        <v>1852</v>
      </c>
      <c r="B692" s="35" t="s">
        <v>99</v>
      </c>
      <c r="C692" s="35" t="s">
        <v>1853</v>
      </c>
      <c r="E692" s="36">
        <v>268.85810000000004</v>
      </c>
      <c r="F692" s="35">
        <v>3.67</v>
      </c>
      <c r="G692" s="35">
        <v>-236600</v>
      </c>
      <c r="H692" s="35">
        <v>36.799999999999997</v>
      </c>
      <c r="I692" s="35">
        <v>1300</v>
      </c>
      <c r="J692" s="35" t="s">
        <v>175</v>
      </c>
      <c r="K692" s="35">
        <v>2</v>
      </c>
      <c r="L692" s="35">
        <v>2</v>
      </c>
      <c r="M692" s="35">
        <v>2</v>
      </c>
      <c r="N692" s="41">
        <v>23.587999</v>
      </c>
      <c r="O692" s="35">
        <v>1.5920000000000001E-3</v>
      </c>
      <c r="P692" s="35">
        <v>118900</v>
      </c>
      <c r="Q692" s="35">
        <v>0</v>
      </c>
      <c r="R692" s="35">
        <v>0</v>
      </c>
      <c r="S692" s="35">
        <v>-7573</v>
      </c>
      <c r="T692" s="35">
        <v>924</v>
      </c>
      <c r="U692" s="35">
        <v>6105</v>
      </c>
      <c r="V692" s="35" t="s">
        <v>92</v>
      </c>
      <c r="W692" s="35">
        <v>34.599997999999999</v>
      </c>
      <c r="X692" s="35">
        <v>0</v>
      </c>
      <c r="Y692" s="35">
        <v>0</v>
      </c>
      <c r="Z692" s="35">
        <v>0</v>
      </c>
      <c r="AA692" s="35">
        <v>0</v>
      </c>
      <c r="AB692" s="35">
        <v>-10155</v>
      </c>
      <c r="AC692" s="42">
        <v>1300</v>
      </c>
      <c r="AD692" s="35">
        <v>0.170031299999998</v>
      </c>
      <c r="AE692" s="35">
        <v>57.466921296088117</v>
      </c>
      <c r="AF692" s="35">
        <v>-4.5192080000000003E-3</v>
      </c>
      <c r="AG692" s="35">
        <v>15310.574000000001</v>
      </c>
      <c r="AH692" s="35">
        <v>175.7868</v>
      </c>
      <c r="AI692" s="35">
        <v>7.7272127500000002E-7</v>
      </c>
      <c r="AJ692" s="35">
        <v>-238530.36134999999</v>
      </c>
      <c r="AK692" s="35">
        <v>924</v>
      </c>
      <c r="AL692" s="35">
        <v>-10.841967700000001</v>
      </c>
      <c r="AM692" s="35">
        <v>134.05790009592215</v>
      </c>
      <c r="AN692" s="35">
        <v>-2.9272080000000002E-3</v>
      </c>
      <c r="AO692" s="35">
        <v>-44139.425999999999</v>
      </c>
      <c r="AP692" s="35">
        <v>175.7868</v>
      </c>
      <c r="AQ692" s="35">
        <v>7.7272127500000002E-7</v>
      </c>
      <c r="AR692" s="35">
        <v>-241112.36134999999</v>
      </c>
      <c r="AS692" s="42">
        <v>1300</v>
      </c>
      <c r="AT692" s="35">
        <v>2</v>
      </c>
      <c r="AU692" s="35">
        <v>27</v>
      </c>
      <c r="AV692" s="35">
        <v>1</v>
      </c>
      <c r="AW692" s="35">
        <v>20</v>
      </c>
      <c r="AX692" s="35">
        <v>1.5</v>
      </c>
      <c r="AY692" s="26"/>
      <c r="AZ692" s="26"/>
      <c r="BA692" s="26"/>
      <c r="BB692" s="26"/>
      <c r="BC692" s="26"/>
      <c r="BD692" s="26"/>
      <c r="BE692" s="26"/>
      <c r="BF692" s="26"/>
      <c r="BG692" s="26"/>
      <c r="BH692" s="26"/>
      <c r="BI692" s="26"/>
      <c r="BJ692" s="26"/>
      <c r="BK692" s="26"/>
      <c r="BL692" s="26"/>
      <c r="BM692" s="26"/>
      <c r="BN692" s="26"/>
      <c r="BO692" s="26"/>
      <c r="BP692" s="26"/>
      <c r="BQ692" s="26"/>
      <c r="BR692" s="26"/>
      <c r="BS692" s="26"/>
      <c r="BT692" s="26"/>
      <c r="BU692" s="26"/>
      <c r="BV692" s="26"/>
      <c r="BW692" s="26"/>
      <c r="BX692" s="26"/>
      <c r="BY692" s="26"/>
      <c r="BZ692" s="26"/>
      <c r="CA692" s="26"/>
      <c r="CB692" s="26"/>
      <c r="CC692" s="26"/>
      <c r="CD692" s="26"/>
      <c r="CE692" s="26"/>
      <c r="CF692" s="26"/>
      <c r="CG692" s="26"/>
      <c r="CH692" s="26"/>
      <c r="CI692" s="26"/>
      <c r="CJ692" s="26"/>
      <c r="CK692" s="26"/>
      <c r="CL692" s="26"/>
      <c r="CM692" s="26"/>
      <c r="CN692" s="26"/>
      <c r="CO692" s="26"/>
      <c r="CP692" s="26"/>
      <c r="CQ692" s="26"/>
      <c r="CR692" s="26"/>
      <c r="CS692" s="26"/>
      <c r="CT692" s="26"/>
      <c r="CU692" s="26"/>
      <c r="CV692" s="26"/>
      <c r="CW692" s="26"/>
      <c r="CX692" s="26"/>
      <c r="CY692" s="26"/>
      <c r="CZ692" s="26"/>
      <c r="DA692" s="26"/>
      <c r="DB692" s="26"/>
      <c r="DC692" s="26"/>
      <c r="DD692" s="26"/>
      <c r="DE692" s="26"/>
      <c r="DF692" s="26"/>
      <c r="DG692" s="26"/>
      <c r="DH692" s="26"/>
      <c r="DI692" s="26"/>
      <c r="DJ692" s="26"/>
      <c r="DK692" s="26"/>
      <c r="DL692" s="26"/>
      <c r="DM692" s="26"/>
      <c r="DN692" s="26"/>
      <c r="DO692" s="26"/>
      <c r="DP692" s="26"/>
      <c r="DQ692" s="26"/>
      <c r="DR692" s="26"/>
      <c r="DS692" s="26"/>
      <c r="DT692" s="26"/>
      <c r="DU692" s="26"/>
      <c r="DV692" s="26"/>
      <c r="DW692" s="26"/>
      <c r="DX692" s="26"/>
      <c r="DY692" s="26"/>
      <c r="DZ692" s="26"/>
      <c r="EA692" s="26"/>
      <c r="EB692" s="26"/>
      <c r="EC692" s="26"/>
      <c r="ED692" s="26"/>
      <c r="EE692" s="26"/>
      <c r="EF692" s="26"/>
      <c r="EG692" s="26"/>
      <c r="EH692" s="26"/>
      <c r="EI692" s="26"/>
      <c r="EJ692" s="26"/>
      <c r="EK692" s="26"/>
      <c r="EL692" s="26"/>
      <c r="EM692" s="26"/>
      <c r="EN692" s="26"/>
      <c r="EO692" s="26"/>
      <c r="EP692" s="26"/>
      <c r="EQ692" s="26"/>
      <c r="ER692" s="26"/>
      <c r="ES692" s="26"/>
      <c r="ET692" s="26"/>
      <c r="EU692" s="26"/>
      <c r="EV692" s="26"/>
      <c r="EW692" s="26"/>
      <c r="EX692" s="26"/>
      <c r="EY692" s="26"/>
      <c r="EZ692" s="26"/>
      <c r="FA692" s="26"/>
      <c r="FB692" s="26"/>
      <c r="FC692" s="26"/>
      <c r="FD692" s="26"/>
      <c r="FE692" s="26"/>
      <c r="FF692" s="26"/>
      <c r="FG692" s="26"/>
      <c r="FH692" s="26"/>
      <c r="FI692" s="26"/>
      <c r="FJ692" s="26"/>
    </row>
    <row r="693" spans="1:166" x14ac:dyDescent="0.2">
      <c r="A693" s="35" t="s">
        <v>1852</v>
      </c>
      <c r="B693" s="35" t="s">
        <v>104</v>
      </c>
      <c r="C693" s="35" t="s">
        <v>1853</v>
      </c>
      <c r="E693" s="36">
        <v>268.85810000000004</v>
      </c>
      <c r="F693" s="35">
        <v>1.099E-2</v>
      </c>
      <c r="G693" s="35">
        <v>-161900</v>
      </c>
      <c r="H693" s="35">
        <v>89.956000000000003</v>
      </c>
      <c r="I693" s="35">
        <v>2000</v>
      </c>
      <c r="J693" s="35" t="s">
        <v>175</v>
      </c>
      <c r="K693" s="35">
        <v>2</v>
      </c>
      <c r="L693" s="35">
        <v>1</v>
      </c>
      <c r="M693" s="35">
        <v>3</v>
      </c>
      <c r="N693" s="41">
        <v>14.5861</v>
      </c>
      <c r="O693" s="35">
        <v>1.8526899999999999E-3</v>
      </c>
      <c r="P693" s="35">
        <v>174191</v>
      </c>
      <c r="Q693" s="35">
        <v>173.31599</v>
      </c>
      <c r="R693" s="35">
        <v>-2.7359299999999998E-7</v>
      </c>
      <c r="S693" s="35">
        <v>-8083</v>
      </c>
      <c r="T693" s="42">
        <v>2000</v>
      </c>
      <c r="U693" s="35">
        <v>9.1719302999999979</v>
      </c>
      <c r="V693" s="35">
        <v>-65.587603205061328</v>
      </c>
      <c r="W693" s="35">
        <v>-4.7798980000000003E-3</v>
      </c>
      <c r="X693" s="35">
        <v>42956.074000000001</v>
      </c>
      <c r="Y693" s="35">
        <v>522.41877999999997</v>
      </c>
      <c r="Z693" s="35">
        <v>9.0951777500000004E-7</v>
      </c>
      <c r="AA693" s="35">
        <v>-164340.36134999999</v>
      </c>
      <c r="AB693" s="35">
        <v>1657</v>
      </c>
      <c r="AC693" s="35">
        <v>7.4356497999999984</v>
      </c>
      <c r="AD693" s="35">
        <v>-52.910950154964723</v>
      </c>
      <c r="AE693" s="35">
        <v>-2.1557080000000001E-3</v>
      </c>
      <c r="AF693" s="35">
        <v>67408.375</v>
      </c>
      <c r="AG693" s="35">
        <v>522.41877999999997</v>
      </c>
      <c r="AH693" s="35">
        <v>1.6204277499999999E-7</v>
      </c>
      <c r="AI693" s="35">
        <v>-167838.12304999999</v>
      </c>
      <c r="AJ693" s="35">
        <v>1682</v>
      </c>
      <c r="AK693" s="35">
        <v>12.665649999999998</v>
      </c>
      <c r="AL693" s="35">
        <v>-95.416682337973967</v>
      </c>
      <c r="AM693" s="35">
        <v>-2.1557080000000001E-3</v>
      </c>
      <c r="AN693" s="35">
        <v>67408.375</v>
      </c>
      <c r="AO693" s="35">
        <v>522.41877999999997</v>
      </c>
      <c r="AP693" s="35">
        <v>1.6204277499999999E-7</v>
      </c>
      <c r="AQ693" s="35">
        <v>-161684.26274999999</v>
      </c>
      <c r="AR693" s="42">
        <v>2000</v>
      </c>
      <c r="AS693" s="35">
        <v>2</v>
      </c>
      <c r="AT693" s="35">
        <v>27</v>
      </c>
      <c r="AU693" s="35">
        <v>1</v>
      </c>
      <c r="AV693" s="35">
        <v>20</v>
      </c>
      <c r="AW693" s="35">
        <v>1.5</v>
      </c>
      <c r="AX693" s="26"/>
      <c r="AY693" s="26"/>
      <c r="AZ693" s="26"/>
      <c r="BA693" s="26"/>
      <c r="BB693" s="26"/>
      <c r="BC693" s="26"/>
      <c r="BD693" s="26"/>
      <c r="BE693" s="26"/>
      <c r="BF693" s="26"/>
      <c r="BG693" s="26"/>
      <c r="BH693" s="26"/>
      <c r="BI693" s="26"/>
      <c r="BJ693" s="26"/>
      <c r="BK693" s="26"/>
      <c r="BL693" s="26"/>
      <c r="BM693" s="26"/>
      <c r="BN693" s="26"/>
      <c r="BO693" s="26"/>
      <c r="BP693" s="26"/>
      <c r="BQ693" s="26"/>
      <c r="BR693" s="26"/>
      <c r="BS693" s="26"/>
      <c r="BT693" s="26"/>
      <c r="BU693" s="26"/>
      <c r="BV693" s="26"/>
      <c r="BW693" s="26"/>
      <c r="BX693" s="26"/>
      <c r="BY693" s="26"/>
      <c r="BZ693" s="26"/>
      <c r="CA693" s="26"/>
      <c r="CB693" s="26"/>
      <c r="CC693" s="26"/>
      <c r="CD693" s="26"/>
      <c r="CE693" s="26"/>
      <c r="CF693" s="26"/>
      <c r="CG693" s="26"/>
      <c r="CH693" s="26"/>
      <c r="CI693" s="26"/>
      <c r="CJ693" s="26"/>
      <c r="CK693" s="26"/>
      <c r="CL693" s="26"/>
      <c r="CM693" s="26"/>
      <c r="CN693" s="26"/>
      <c r="CO693" s="26"/>
      <c r="CP693" s="26"/>
      <c r="CQ693" s="26"/>
      <c r="CR693" s="26"/>
      <c r="CS693" s="26"/>
      <c r="CT693" s="26"/>
      <c r="CU693" s="26"/>
      <c r="CV693" s="26"/>
      <c r="CW693" s="26"/>
      <c r="CX693" s="26"/>
      <c r="CY693" s="26"/>
      <c r="CZ693" s="26"/>
      <c r="DA693" s="26"/>
      <c r="DB693" s="26"/>
      <c r="DC693" s="26"/>
      <c r="DD693" s="26"/>
      <c r="DE693" s="26"/>
      <c r="DF693" s="26"/>
      <c r="DG693" s="26"/>
      <c r="DH693" s="26"/>
      <c r="DI693" s="26"/>
      <c r="DJ693" s="26"/>
      <c r="DK693" s="26"/>
      <c r="DL693" s="26"/>
      <c r="DM693" s="26"/>
      <c r="DN693" s="26"/>
      <c r="DO693" s="26"/>
      <c r="DP693" s="26"/>
      <c r="DQ693" s="26"/>
      <c r="DR693" s="26"/>
      <c r="DS693" s="26"/>
      <c r="DT693" s="26"/>
      <c r="DU693" s="26"/>
      <c r="DV693" s="26"/>
      <c r="DW693" s="26"/>
      <c r="DX693" s="26"/>
      <c r="DY693" s="26"/>
      <c r="DZ693" s="26"/>
      <c r="EA693" s="26"/>
      <c r="EB693" s="26"/>
      <c r="EC693" s="26"/>
      <c r="ED693" s="26"/>
      <c r="EE693" s="26"/>
      <c r="EF693" s="26"/>
      <c r="EG693" s="26"/>
      <c r="EH693" s="26"/>
      <c r="EI693" s="26"/>
      <c r="EJ693" s="26"/>
      <c r="EK693" s="26"/>
      <c r="EL693" s="26"/>
      <c r="EM693" s="26"/>
      <c r="EN693" s="26"/>
      <c r="EO693" s="26"/>
      <c r="EP693" s="26"/>
      <c r="EQ693" s="26"/>
      <c r="ER693" s="26"/>
      <c r="ES693" s="26"/>
      <c r="ET693" s="26"/>
      <c r="EU693" s="26"/>
      <c r="EV693" s="26"/>
      <c r="EW693" s="26"/>
      <c r="EX693" s="26"/>
      <c r="EY693" s="26"/>
      <c r="EZ693" s="26"/>
      <c r="FA693" s="26"/>
      <c r="FB693" s="26"/>
      <c r="FC693" s="26"/>
      <c r="FD693" s="26"/>
      <c r="FE693" s="26"/>
      <c r="FF693" s="26"/>
      <c r="FG693" s="26"/>
      <c r="FH693" s="26"/>
      <c r="FI693" s="26"/>
      <c r="FJ693" s="26"/>
    </row>
    <row r="694" spans="1:166" x14ac:dyDescent="0.2">
      <c r="A694" s="35" t="s">
        <v>1854</v>
      </c>
      <c r="B694" s="35" t="s">
        <v>99</v>
      </c>
      <c r="C694" s="35" t="s">
        <v>1855</v>
      </c>
      <c r="E694" s="36">
        <v>219.49520000000001</v>
      </c>
      <c r="F694" s="35">
        <v>7.4589999999999996</v>
      </c>
      <c r="G694" s="35">
        <v>-404400</v>
      </c>
      <c r="H694" s="35">
        <v>28.4</v>
      </c>
      <c r="I694" s="35">
        <v>2000</v>
      </c>
      <c r="J694" s="35" t="s">
        <v>175</v>
      </c>
      <c r="K694" s="35">
        <v>2</v>
      </c>
      <c r="L694" s="35">
        <v>2</v>
      </c>
      <c r="M694" s="35">
        <v>4</v>
      </c>
      <c r="N694" s="41">
        <v>17.4193</v>
      </c>
      <c r="O694" s="35">
        <v>3.4316899999999998E-3</v>
      </c>
      <c r="P694" s="35">
        <v>258687</v>
      </c>
      <c r="Q694" s="35">
        <v>205.286</v>
      </c>
      <c r="R694" s="35">
        <v>0</v>
      </c>
      <c r="S694" s="35">
        <v>-9911</v>
      </c>
      <c r="T694" s="35">
        <v>1430</v>
      </c>
      <c r="U694" s="35">
        <v>14000</v>
      </c>
      <c r="V694" s="35" t="s">
        <v>92</v>
      </c>
      <c r="W694" s="35">
        <v>37.5</v>
      </c>
      <c r="X694" s="35">
        <v>0</v>
      </c>
      <c r="Y694" s="35">
        <v>0</v>
      </c>
      <c r="Z694" s="35">
        <v>0</v>
      </c>
      <c r="AA694" s="35">
        <v>0</v>
      </c>
      <c r="AB694" s="35">
        <v>-9665</v>
      </c>
      <c r="AC694" s="42">
        <v>2000</v>
      </c>
      <c r="AD694" s="35">
        <v>8.2347303000000025</v>
      </c>
      <c r="AE694" s="35">
        <v>-11.859542137156723</v>
      </c>
      <c r="AF694" s="35">
        <v>-6.5024539999999995E-3</v>
      </c>
      <c r="AG694" s="35">
        <v>115134.024</v>
      </c>
      <c r="AH694" s="35">
        <v>823.20402999999999</v>
      </c>
      <c r="AI694" s="35">
        <v>7.7350539999999999E-7</v>
      </c>
      <c r="AJ694" s="35">
        <v>-410361.3653</v>
      </c>
      <c r="AK694" s="35">
        <v>1430</v>
      </c>
      <c r="AL694" s="35">
        <v>-11.845969699999998</v>
      </c>
      <c r="AM694" s="35">
        <v>139.87662096110429</v>
      </c>
      <c r="AN694" s="35">
        <v>-3.0707640000000001E-3</v>
      </c>
      <c r="AO694" s="35">
        <v>-14209.475999999999</v>
      </c>
      <c r="AP694" s="35">
        <v>412.63202999999999</v>
      </c>
      <c r="AQ694" s="35">
        <v>7.7350539999999999E-7</v>
      </c>
      <c r="AR694" s="35">
        <v>-410115.3653</v>
      </c>
      <c r="AS694" s="35">
        <v>1657</v>
      </c>
      <c r="AT694" s="35">
        <v>-13.582250199999997</v>
      </c>
      <c r="AU694" s="35">
        <v>152.55327401120081</v>
      </c>
      <c r="AV694" s="35">
        <v>-4.4657400000000004E-4</v>
      </c>
      <c r="AW694" s="35">
        <v>10242.825000000001</v>
      </c>
      <c r="AX694" s="35">
        <v>412.63202999999999</v>
      </c>
      <c r="AY694" s="35">
        <v>2.6030399999999997E-8</v>
      </c>
      <c r="AZ694" s="35">
        <v>-413613.12699999998</v>
      </c>
      <c r="BA694" s="35">
        <v>1682</v>
      </c>
      <c r="BB694" s="35">
        <v>-8.352249999999998</v>
      </c>
      <c r="BC694" s="35">
        <v>110.04754182819161</v>
      </c>
      <c r="BD694" s="35">
        <v>-4.4657400000000004E-4</v>
      </c>
      <c r="BE694" s="35">
        <v>10242.825000000001</v>
      </c>
      <c r="BF694" s="35">
        <v>412.63202999999999</v>
      </c>
      <c r="BG694" s="35">
        <v>2.6030399999999997E-8</v>
      </c>
      <c r="BH694" s="35">
        <v>-407459.26669999998</v>
      </c>
      <c r="BI694" s="42">
        <v>2000</v>
      </c>
      <c r="BJ694" s="35">
        <v>2</v>
      </c>
      <c r="BK694" s="35">
        <v>27</v>
      </c>
      <c r="BL694" s="35">
        <v>1</v>
      </c>
      <c r="BM694" s="35">
        <v>31</v>
      </c>
      <c r="BN694" s="35">
        <v>1.5</v>
      </c>
      <c r="BO694" s="26"/>
      <c r="BP694" s="26"/>
      <c r="BQ694" s="26"/>
      <c r="BR694" s="26"/>
      <c r="BS694" s="26"/>
      <c r="BT694" s="26"/>
      <c r="BU694" s="26"/>
      <c r="BV694" s="26"/>
      <c r="BW694" s="26"/>
      <c r="BX694" s="26"/>
      <c r="BY694" s="26"/>
      <c r="BZ694" s="26"/>
      <c r="CA694" s="26"/>
      <c r="CB694" s="26"/>
      <c r="CC694" s="26"/>
      <c r="CD694" s="26"/>
      <c r="CE694" s="26"/>
      <c r="CF694" s="26"/>
      <c r="CG694" s="26"/>
      <c r="CH694" s="26"/>
      <c r="CI694" s="26"/>
      <c r="CJ694" s="26"/>
      <c r="CK694" s="26"/>
      <c r="CL694" s="26"/>
      <c r="CM694" s="26"/>
      <c r="CN694" s="26"/>
      <c r="CO694" s="26"/>
      <c r="CP694" s="26"/>
      <c r="CQ694" s="26"/>
      <c r="CR694" s="26"/>
      <c r="CS694" s="26"/>
      <c r="CT694" s="26"/>
      <c r="CU694" s="26"/>
      <c r="CV694" s="26"/>
      <c r="CW694" s="26"/>
      <c r="CX694" s="26"/>
      <c r="CY694" s="26"/>
      <c r="CZ694" s="26"/>
      <c r="DA694" s="26"/>
      <c r="DB694" s="26"/>
      <c r="DC694" s="26"/>
      <c r="DD694" s="26"/>
      <c r="DE694" s="26"/>
      <c r="DF694" s="26"/>
      <c r="DG694" s="26"/>
      <c r="DH694" s="26"/>
      <c r="DI694" s="26"/>
      <c r="DJ694" s="26"/>
      <c r="DK694" s="26"/>
      <c r="DL694" s="26"/>
      <c r="DM694" s="26"/>
      <c r="DN694" s="26"/>
      <c r="DO694" s="26"/>
      <c r="DP694" s="26"/>
      <c r="DQ694" s="26"/>
      <c r="DR694" s="26"/>
      <c r="DS694" s="26"/>
      <c r="DT694" s="26"/>
      <c r="DU694" s="26"/>
      <c r="DV694" s="26"/>
      <c r="DW694" s="26"/>
      <c r="DX694" s="26"/>
      <c r="DY694" s="26"/>
      <c r="DZ694" s="26"/>
      <c r="EA694" s="26"/>
      <c r="EB694" s="26"/>
      <c r="EC694" s="26"/>
      <c r="ED694" s="26"/>
      <c r="EE694" s="26"/>
      <c r="EF694" s="26"/>
      <c r="EG694" s="26"/>
      <c r="EH694" s="26"/>
      <c r="EI694" s="26"/>
      <c r="EJ694" s="26"/>
      <c r="EK694" s="26"/>
      <c r="EL694" s="26"/>
      <c r="EM694" s="26"/>
      <c r="EN694" s="26"/>
      <c r="EO694" s="26"/>
      <c r="EP694" s="26"/>
      <c r="EQ694" s="26"/>
      <c r="ER694" s="26"/>
      <c r="ES694" s="26"/>
      <c r="ET694" s="26"/>
      <c r="EU694" s="26"/>
      <c r="EV694" s="26"/>
      <c r="EW694" s="26"/>
      <c r="EX694" s="26"/>
      <c r="EY694" s="26"/>
      <c r="EZ694" s="26"/>
      <c r="FA694" s="26"/>
      <c r="FB694" s="26"/>
      <c r="FC694" s="26"/>
      <c r="FD694" s="26"/>
      <c r="FE694" s="26"/>
      <c r="FF694" s="26"/>
      <c r="FG694" s="26"/>
      <c r="FH694" s="26"/>
      <c r="FI694" s="26"/>
      <c r="FJ694" s="26"/>
    </row>
    <row r="695" spans="1:166" x14ac:dyDescent="0.2">
      <c r="A695" s="35" t="s">
        <v>1854</v>
      </c>
      <c r="B695" s="35" t="s">
        <v>104</v>
      </c>
      <c r="C695" s="35" t="s">
        <v>1855</v>
      </c>
      <c r="E695" s="36">
        <v>219.49520000000001</v>
      </c>
      <c r="F695" s="35">
        <v>8.9800000000000001E-3</v>
      </c>
      <c r="G695" s="35">
        <v>-297700</v>
      </c>
      <c r="H695" s="35">
        <v>81.501000000000005</v>
      </c>
      <c r="I695" s="35">
        <v>2000</v>
      </c>
      <c r="J695" s="35" t="s">
        <v>175</v>
      </c>
      <c r="K695" s="35">
        <v>2</v>
      </c>
      <c r="L695" s="35">
        <v>1</v>
      </c>
      <c r="M695" s="35">
        <v>3</v>
      </c>
      <c r="N695" s="41">
        <v>18.399899999999999</v>
      </c>
      <c r="O695" s="35">
        <v>1.0455099999999999E-3</v>
      </c>
      <c r="P695" s="35">
        <v>172055</v>
      </c>
      <c r="Q695" s="35">
        <v>0</v>
      </c>
      <c r="R695" s="35">
        <v>-1.6428499999999999E-7</v>
      </c>
      <c r="S695" s="35">
        <v>-6152</v>
      </c>
      <c r="T695" s="42">
        <v>2000</v>
      </c>
      <c r="U695" s="35">
        <v>7.2541303000000035</v>
      </c>
      <c r="V695" s="35">
        <v>-48.436036975429829</v>
      </c>
      <c r="W695" s="35">
        <v>-4.1162739999999996E-3</v>
      </c>
      <c r="X695" s="35">
        <v>71818.024000000005</v>
      </c>
      <c r="Y695" s="35">
        <v>412.63202999999999</v>
      </c>
      <c r="Z695" s="35">
        <v>8.5564790000000002E-7</v>
      </c>
      <c r="AA695" s="35">
        <v>-299902.3653</v>
      </c>
      <c r="AB695" s="35">
        <v>1657</v>
      </c>
      <c r="AC695" s="35">
        <v>5.517849800000004</v>
      </c>
      <c r="AD695" s="35">
        <v>-35.759383925333367</v>
      </c>
      <c r="AE695" s="35">
        <v>-1.4920839999999999E-3</v>
      </c>
      <c r="AF695" s="35">
        <v>96270.324999999997</v>
      </c>
      <c r="AG695" s="35">
        <v>412.63202999999999</v>
      </c>
      <c r="AH695" s="35">
        <v>1.0817289999999999E-7</v>
      </c>
      <c r="AI695" s="35">
        <v>-303400.12699999998</v>
      </c>
      <c r="AJ695" s="35">
        <v>1682</v>
      </c>
      <c r="AK695" s="35">
        <v>10.747850000000003</v>
      </c>
      <c r="AL695" s="35">
        <v>-78.265116108342596</v>
      </c>
      <c r="AM695" s="35">
        <v>-1.4920839999999999E-3</v>
      </c>
      <c r="AN695" s="35">
        <v>96270.324999999997</v>
      </c>
      <c r="AO695" s="35">
        <v>412.63202999999999</v>
      </c>
      <c r="AP695" s="35">
        <v>1.0817289999999999E-7</v>
      </c>
      <c r="AQ695" s="35">
        <v>-297246.26669999998</v>
      </c>
      <c r="AR695" s="42">
        <v>2000</v>
      </c>
      <c r="AS695" s="35">
        <v>2</v>
      </c>
      <c r="AT695" s="35">
        <v>27</v>
      </c>
      <c r="AU695" s="35">
        <v>1</v>
      </c>
      <c r="AV695" s="35">
        <v>31</v>
      </c>
      <c r="AW695" s="35">
        <v>1.5</v>
      </c>
      <c r="AX695" s="26"/>
      <c r="AY695" s="26"/>
      <c r="AZ695" s="26"/>
      <c r="BA695" s="26"/>
      <c r="BB695" s="26"/>
      <c r="BC695" s="26"/>
      <c r="BD695" s="26"/>
      <c r="BE695" s="26"/>
      <c r="BF695" s="26"/>
      <c r="BG695" s="26"/>
      <c r="BH695" s="26"/>
      <c r="BI695" s="26"/>
      <c r="BJ695" s="26"/>
      <c r="BK695" s="26"/>
      <c r="BL695" s="26"/>
      <c r="BM695" s="26"/>
      <c r="BN695" s="26"/>
      <c r="BO695" s="26"/>
      <c r="BP695" s="26"/>
      <c r="BQ695" s="26"/>
      <c r="BR695" s="26"/>
      <c r="BS695" s="26"/>
      <c r="BT695" s="26"/>
      <c r="BU695" s="26"/>
      <c r="BV695" s="26"/>
      <c r="BW695" s="26"/>
      <c r="BX695" s="26"/>
      <c r="BY695" s="26"/>
      <c r="BZ695" s="26"/>
      <c r="CA695" s="26"/>
      <c r="CB695" s="26"/>
      <c r="CC695" s="26"/>
      <c r="CD695" s="26"/>
      <c r="CE695" s="26"/>
      <c r="CF695" s="26"/>
      <c r="CG695" s="26"/>
      <c r="CH695" s="26"/>
      <c r="CI695" s="26"/>
      <c r="CJ695" s="26"/>
      <c r="CK695" s="26"/>
      <c r="CL695" s="26"/>
      <c r="CM695" s="26"/>
      <c r="CN695" s="26"/>
      <c r="CO695" s="26"/>
      <c r="CP695" s="26"/>
      <c r="CQ695" s="26"/>
      <c r="CR695" s="26"/>
      <c r="CS695" s="26"/>
      <c r="CT695" s="26"/>
      <c r="CU695" s="26"/>
      <c r="CV695" s="26"/>
      <c r="CW695" s="26"/>
      <c r="CX695" s="26"/>
      <c r="CY695" s="26"/>
      <c r="CZ695" s="26"/>
      <c r="DA695" s="26"/>
      <c r="DB695" s="26"/>
      <c r="DC695" s="26"/>
      <c r="DD695" s="26"/>
      <c r="DE695" s="26"/>
      <c r="DF695" s="26"/>
      <c r="DG695" s="26"/>
      <c r="DH695" s="26"/>
      <c r="DI695" s="26"/>
      <c r="DJ695" s="26"/>
      <c r="DK695" s="26"/>
      <c r="DL695" s="26"/>
      <c r="DM695" s="26"/>
      <c r="DN695" s="26"/>
      <c r="DO695" s="26"/>
      <c r="DP695" s="26"/>
      <c r="DQ695" s="26"/>
      <c r="DR695" s="26"/>
      <c r="DS695" s="26"/>
      <c r="DT695" s="26"/>
      <c r="DU695" s="26"/>
      <c r="DV695" s="26"/>
      <c r="DW695" s="26"/>
      <c r="DX695" s="26"/>
      <c r="DY695" s="26"/>
      <c r="DZ695" s="26"/>
      <c r="EA695" s="26"/>
      <c r="EB695" s="26"/>
      <c r="EC695" s="26"/>
      <c r="ED695" s="26"/>
      <c r="EE695" s="26"/>
      <c r="EF695" s="26"/>
      <c r="EG695" s="26"/>
      <c r="EH695" s="26"/>
      <c r="EI695" s="26"/>
      <c r="EJ695" s="26"/>
      <c r="EK695" s="26"/>
      <c r="EL695" s="26"/>
      <c r="EM695" s="26"/>
      <c r="EN695" s="26"/>
      <c r="EO695" s="26"/>
      <c r="EP695" s="26"/>
      <c r="EQ695" s="26"/>
      <c r="ER695" s="26"/>
      <c r="ES695" s="26"/>
      <c r="ET695" s="26"/>
      <c r="EU695" s="26"/>
      <c r="EV695" s="26"/>
      <c r="EW695" s="26"/>
      <c r="EX695" s="26"/>
      <c r="EY695" s="26"/>
      <c r="EZ695" s="26"/>
      <c r="FA695" s="26"/>
      <c r="FB695" s="26"/>
      <c r="FC695" s="26"/>
      <c r="FD695" s="26"/>
      <c r="FE695" s="26"/>
      <c r="FF695" s="26"/>
      <c r="FG695" s="26"/>
      <c r="FH695" s="26"/>
      <c r="FI695" s="26"/>
      <c r="FJ695" s="26"/>
    </row>
    <row r="696" spans="1:166" x14ac:dyDescent="0.2">
      <c r="A696" s="35" t="s">
        <v>1856</v>
      </c>
      <c r="B696" s="35" t="s">
        <v>104</v>
      </c>
      <c r="C696" s="35" t="s">
        <v>1857</v>
      </c>
      <c r="E696" s="36">
        <v>543.21341000000007</v>
      </c>
      <c r="F696" s="35">
        <v>2.222E-2</v>
      </c>
      <c r="G696" s="35">
        <v>-79400</v>
      </c>
      <c r="H696" s="35">
        <v>103.34099999999999</v>
      </c>
      <c r="I696" s="35">
        <v>2000</v>
      </c>
      <c r="J696" s="35" t="s">
        <v>1858</v>
      </c>
      <c r="K696" s="35">
        <v>2</v>
      </c>
      <c r="L696" s="35">
        <v>1</v>
      </c>
      <c r="M696" s="35">
        <v>5</v>
      </c>
      <c r="N696" s="41">
        <v>14.039300000000001</v>
      </c>
      <c r="O696" s="35">
        <v>1.96795E-3</v>
      </c>
      <c r="P696" s="35">
        <v>125049</v>
      </c>
      <c r="Q696" s="35">
        <v>198.36600000000001</v>
      </c>
      <c r="R696" s="35">
        <v>-2.89441E-7</v>
      </c>
      <c r="S696" s="35">
        <v>-8198</v>
      </c>
      <c r="T696" s="42">
        <v>2000</v>
      </c>
      <c r="U696" s="35">
        <v>13.712480299999999</v>
      </c>
      <c r="V696" s="35">
        <v>-145.5386727789361</v>
      </c>
      <c r="W696" s="35">
        <v>-2.3541400000000002E-3</v>
      </c>
      <c r="X696" s="35">
        <v>38072.199000000001</v>
      </c>
      <c r="Y696" s="35">
        <v>396.73200000000003</v>
      </c>
      <c r="Z696" s="35">
        <v>8.9219549999999999E-7</v>
      </c>
      <c r="AA696" s="35">
        <v>-79154.488150000005</v>
      </c>
      <c r="AB696" s="35">
        <v>386.8</v>
      </c>
      <c r="AC696" s="35">
        <v>23.318480300000001</v>
      </c>
      <c r="AD696" s="35">
        <v>-196.26161568079979</v>
      </c>
      <c r="AE696" s="35">
        <v>-4.5921399999999998E-3</v>
      </c>
      <c r="AF696" s="35">
        <v>38072.199000000001</v>
      </c>
      <c r="AG696" s="35">
        <v>396.73200000000003</v>
      </c>
      <c r="AH696" s="35">
        <v>8.9219549999999999E-7</v>
      </c>
      <c r="AI696" s="35">
        <v>-81337.22395</v>
      </c>
      <c r="AJ696" s="35">
        <v>458.4</v>
      </c>
      <c r="AK696" s="35">
        <v>7.8084802999999994</v>
      </c>
      <c r="AL696" s="35">
        <v>-53.067226834951271</v>
      </c>
      <c r="AM696" s="35">
        <v>-4.4901400000000001E-3</v>
      </c>
      <c r="AN696" s="35">
        <v>26597.199000000001</v>
      </c>
      <c r="AO696" s="35">
        <v>396.73200000000003</v>
      </c>
      <c r="AP696" s="35">
        <v>8.9219549999999999E-7</v>
      </c>
      <c r="AQ696" s="35">
        <v>-103407.00940000001</v>
      </c>
      <c r="AR696" s="35">
        <v>1657</v>
      </c>
      <c r="AS696" s="35">
        <v>6.0721997999999999</v>
      </c>
      <c r="AT696" s="35">
        <v>-40.390573784854766</v>
      </c>
      <c r="AU696" s="35">
        <v>-1.8659499999999999E-3</v>
      </c>
      <c r="AV696" s="35">
        <v>51049.5</v>
      </c>
      <c r="AW696" s="35">
        <v>396.73200000000003</v>
      </c>
      <c r="AX696" s="35">
        <v>1.447205E-7</v>
      </c>
      <c r="AY696" s="35">
        <v>-106904.7711</v>
      </c>
      <c r="AZ696" s="35">
        <v>1682</v>
      </c>
      <c r="BA696" s="35">
        <v>11.302199999999999</v>
      </c>
      <c r="BB696" s="35">
        <v>-82.896305967864009</v>
      </c>
      <c r="BC696" s="35">
        <v>-1.8659499999999999E-3</v>
      </c>
      <c r="BD696" s="35">
        <v>51049.5</v>
      </c>
      <c r="BE696" s="35">
        <v>396.73200000000003</v>
      </c>
      <c r="BF696" s="35">
        <v>1.447205E-7</v>
      </c>
      <c r="BG696" s="35">
        <v>-100750.9108</v>
      </c>
      <c r="BH696" s="42">
        <v>2000</v>
      </c>
      <c r="BI696" s="35">
        <v>2</v>
      </c>
      <c r="BJ696" s="35">
        <v>27</v>
      </c>
      <c r="BK696" s="35">
        <v>1</v>
      </c>
      <c r="BL696" s="35">
        <v>43</v>
      </c>
      <c r="BM696" s="35">
        <v>1.5</v>
      </c>
      <c r="BN696" s="26"/>
      <c r="BO696" s="26"/>
      <c r="BP696" s="26"/>
      <c r="BQ696" s="26"/>
      <c r="BR696" s="26"/>
      <c r="BS696" s="26"/>
      <c r="BT696" s="26"/>
      <c r="BU696" s="26"/>
      <c r="BV696" s="26"/>
      <c r="BW696" s="26"/>
      <c r="BX696" s="26"/>
      <c r="BY696" s="26"/>
      <c r="BZ696" s="26"/>
      <c r="CA696" s="26"/>
      <c r="CB696" s="26"/>
      <c r="CC696" s="26"/>
      <c r="CD696" s="26"/>
      <c r="CE696" s="26"/>
      <c r="CF696" s="26"/>
      <c r="CG696" s="26"/>
      <c r="CH696" s="26"/>
      <c r="CI696" s="26"/>
      <c r="CJ696" s="26"/>
      <c r="CK696" s="26"/>
      <c r="CL696" s="26"/>
      <c r="CM696" s="26"/>
      <c r="CN696" s="26"/>
      <c r="CO696" s="26"/>
      <c r="CP696" s="26"/>
      <c r="CQ696" s="26"/>
      <c r="CR696" s="26"/>
      <c r="CS696" s="26"/>
      <c r="CT696" s="26"/>
      <c r="CU696" s="26"/>
      <c r="CV696" s="26"/>
      <c r="CW696" s="26"/>
      <c r="CX696" s="26"/>
      <c r="CY696" s="26"/>
      <c r="CZ696" s="26"/>
      <c r="DA696" s="26"/>
      <c r="DB696" s="26"/>
      <c r="DC696" s="26"/>
      <c r="DD696" s="26"/>
      <c r="DE696" s="26"/>
      <c r="DF696" s="26"/>
      <c r="DG696" s="26"/>
      <c r="DH696" s="26"/>
      <c r="DI696" s="26"/>
      <c r="DJ696" s="26"/>
      <c r="DK696" s="26"/>
      <c r="DL696" s="26"/>
      <c r="DM696" s="26"/>
      <c r="DN696" s="26"/>
      <c r="DO696" s="26"/>
      <c r="DP696" s="26"/>
      <c r="DQ696" s="26"/>
      <c r="DR696" s="26"/>
      <c r="DS696" s="26"/>
      <c r="DT696" s="26"/>
      <c r="DU696" s="26"/>
      <c r="DV696" s="26"/>
      <c r="DW696" s="26"/>
      <c r="DX696" s="26"/>
      <c r="DY696" s="26"/>
      <c r="DZ696" s="26"/>
      <c r="EA696" s="26"/>
      <c r="EB696" s="26"/>
      <c r="EC696" s="26"/>
      <c r="ED696" s="26"/>
      <c r="EE696" s="26"/>
      <c r="EF696" s="26"/>
      <c r="EG696" s="26"/>
      <c r="EH696" s="26"/>
      <c r="EI696" s="26"/>
      <c r="EJ696" s="26"/>
      <c r="EK696" s="26"/>
      <c r="EL696" s="26"/>
      <c r="EM696" s="26"/>
      <c r="EN696" s="26"/>
      <c r="EO696" s="26"/>
      <c r="EP696" s="26"/>
      <c r="EQ696" s="26"/>
      <c r="ER696" s="26"/>
      <c r="ES696" s="26"/>
      <c r="ET696" s="26"/>
      <c r="EU696" s="26"/>
      <c r="EV696" s="26"/>
      <c r="EW696" s="26"/>
      <c r="EX696" s="26"/>
      <c r="EY696" s="26"/>
      <c r="EZ696" s="26"/>
      <c r="FA696" s="26"/>
      <c r="FB696" s="26"/>
      <c r="FC696" s="26"/>
      <c r="FD696" s="26"/>
      <c r="FE696" s="26"/>
      <c r="FF696" s="26"/>
      <c r="FG696" s="26"/>
      <c r="FH696" s="26"/>
      <c r="FI696" s="26"/>
      <c r="FJ696" s="26"/>
    </row>
    <row r="697" spans="1:166" x14ac:dyDescent="0.2">
      <c r="A697" s="35" t="s">
        <v>1859</v>
      </c>
      <c r="B697" s="35" t="s">
        <v>104</v>
      </c>
      <c r="C697" s="35" t="s">
        <v>1860</v>
      </c>
      <c r="E697" s="36">
        <v>178.49940000000001</v>
      </c>
      <c r="F697" s="35">
        <v>7.4999999999999997E-3</v>
      </c>
      <c r="G697" s="35">
        <v>-18000</v>
      </c>
      <c r="H697" s="35">
        <v>61.505000000000003</v>
      </c>
      <c r="I697" s="35">
        <v>2000</v>
      </c>
      <c r="J697" s="35" t="s">
        <v>175</v>
      </c>
      <c r="K697" s="35">
        <v>1</v>
      </c>
      <c r="L697" s="35">
        <v>1</v>
      </c>
      <c r="M697" s="35">
        <v>3</v>
      </c>
      <c r="N697" s="41">
        <v>10.6736</v>
      </c>
      <c r="O697" s="35">
        <v>-1.64869E-4</v>
      </c>
      <c r="P697" s="35">
        <v>46.275002000000001</v>
      </c>
      <c r="Q697" s="35">
        <v>-103.075</v>
      </c>
      <c r="R697" s="35">
        <v>0</v>
      </c>
      <c r="S697" s="35">
        <v>-1388</v>
      </c>
      <c r="T697" s="42">
        <v>2000</v>
      </c>
      <c r="U697" s="35">
        <v>4.1862302999999983</v>
      </c>
      <c r="V697" s="35">
        <v>-46.846295774957383</v>
      </c>
      <c r="W697" s="35">
        <v>-2.6911595E-3</v>
      </c>
      <c r="X697" s="35">
        <v>12165.336501</v>
      </c>
      <c r="Y697" s="35">
        <v>42.961999999999989</v>
      </c>
      <c r="Z697" s="35">
        <v>7.6367507499999999E-7</v>
      </c>
      <c r="AA697" s="35">
        <v>-17403.104749999999</v>
      </c>
      <c r="AB697" s="35">
        <v>1657</v>
      </c>
      <c r="AC697" s="35">
        <v>2.4499497999999988</v>
      </c>
      <c r="AD697" s="35">
        <v>-34.169642724860843</v>
      </c>
      <c r="AE697" s="35">
        <v>-6.696950000000001E-5</v>
      </c>
      <c r="AF697" s="35">
        <v>36617.637500999997</v>
      </c>
      <c r="AG697" s="35">
        <v>42.961999999999989</v>
      </c>
      <c r="AH697" s="35">
        <v>1.6200075E-8</v>
      </c>
      <c r="AI697" s="35">
        <v>-20900.866450000001</v>
      </c>
      <c r="AJ697" s="35">
        <v>1682</v>
      </c>
      <c r="AK697" s="35">
        <v>7.6799499999999981</v>
      </c>
      <c r="AL697" s="35">
        <v>-76.675374907870079</v>
      </c>
      <c r="AM697" s="35">
        <v>-6.696950000000001E-5</v>
      </c>
      <c r="AN697" s="35">
        <v>36617.637500999997</v>
      </c>
      <c r="AO697" s="35">
        <v>42.961999999999989</v>
      </c>
      <c r="AP697" s="35">
        <v>1.6200075E-8</v>
      </c>
      <c r="AQ697" s="35">
        <v>-14747.006150000001</v>
      </c>
      <c r="AR697" s="42">
        <v>2000</v>
      </c>
      <c r="AS697" s="35">
        <v>2</v>
      </c>
      <c r="AT697" s="35">
        <v>27</v>
      </c>
      <c r="AU697" s="35">
        <v>1</v>
      </c>
      <c r="AV697" s="35">
        <v>65</v>
      </c>
      <c r="AW697" s="35">
        <v>0.5</v>
      </c>
      <c r="AX697" s="26"/>
      <c r="AY697" s="26"/>
      <c r="AZ697" s="26"/>
      <c r="BA697" s="26"/>
      <c r="BB697" s="26"/>
      <c r="BC697" s="26"/>
      <c r="BD697" s="26"/>
      <c r="BE697" s="26"/>
      <c r="BF697" s="26"/>
      <c r="BG697" s="26"/>
      <c r="BH697" s="26"/>
      <c r="BI697" s="26"/>
      <c r="BJ697" s="26"/>
      <c r="BK697" s="26"/>
      <c r="BL697" s="26"/>
      <c r="BM697" s="26"/>
      <c r="BN697" s="26"/>
      <c r="BO697" s="26"/>
      <c r="BP697" s="26"/>
      <c r="BQ697" s="26"/>
      <c r="BR697" s="26"/>
      <c r="BS697" s="26"/>
      <c r="BT697" s="26"/>
      <c r="BU697" s="26"/>
      <c r="BV697" s="26"/>
      <c r="BW697" s="26"/>
      <c r="BX697" s="26"/>
      <c r="BY697" s="26"/>
      <c r="BZ697" s="26"/>
      <c r="CA697" s="26"/>
      <c r="CB697" s="26"/>
      <c r="CC697" s="26"/>
      <c r="CD697" s="26"/>
      <c r="CE697" s="26"/>
      <c r="CF697" s="26"/>
      <c r="CG697" s="26"/>
      <c r="CH697" s="26"/>
      <c r="CI697" s="26"/>
      <c r="CJ697" s="26"/>
      <c r="CK697" s="26"/>
      <c r="CL697" s="26"/>
      <c r="CM697" s="26"/>
      <c r="CN697" s="26"/>
      <c r="CO697" s="26"/>
      <c r="CP697" s="26"/>
      <c r="CQ697" s="26"/>
      <c r="CR697" s="26"/>
      <c r="CS697" s="26"/>
      <c r="CT697" s="26"/>
      <c r="CU697" s="26"/>
      <c r="CV697" s="26"/>
      <c r="CW697" s="26"/>
      <c r="CX697" s="26"/>
      <c r="CY697" s="26"/>
      <c r="CZ697" s="26"/>
      <c r="DA697" s="26"/>
      <c r="DB697" s="26"/>
      <c r="DC697" s="26"/>
      <c r="DD697" s="26"/>
      <c r="DE697" s="26"/>
      <c r="DF697" s="26"/>
      <c r="DG697" s="26"/>
      <c r="DH697" s="26"/>
      <c r="DI697" s="26"/>
      <c r="DJ697" s="26"/>
      <c r="DK697" s="26"/>
      <c r="DL697" s="26"/>
      <c r="DM697" s="26"/>
      <c r="DN697" s="26"/>
      <c r="DO697" s="26"/>
      <c r="DP697" s="26"/>
      <c r="DQ697" s="26"/>
      <c r="DR697" s="26"/>
      <c r="DS697" s="26"/>
      <c r="DT697" s="26"/>
      <c r="DU697" s="26"/>
      <c r="DV697" s="26"/>
      <c r="DW697" s="26"/>
      <c r="DX697" s="26"/>
      <c r="DY697" s="26"/>
      <c r="DZ697" s="26"/>
      <c r="EA697" s="26"/>
      <c r="EB697" s="26"/>
      <c r="EC697" s="26"/>
      <c r="ED697" s="26"/>
      <c r="EE697" s="26"/>
      <c r="EF697" s="26"/>
      <c r="EG697" s="26"/>
      <c r="EH697" s="26"/>
      <c r="EI697" s="26"/>
      <c r="EJ697" s="26"/>
      <c r="EK697" s="26"/>
      <c r="EL697" s="26"/>
      <c r="EM697" s="26"/>
      <c r="EN697" s="26"/>
      <c r="EO697" s="26"/>
      <c r="EP697" s="26"/>
      <c r="EQ697" s="26"/>
      <c r="ER697" s="26"/>
      <c r="ES697" s="26"/>
      <c r="ET697" s="26"/>
      <c r="EU697" s="26"/>
      <c r="EV697" s="26"/>
      <c r="EW697" s="26"/>
      <c r="EX697" s="26"/>
      <c r="EY697" s="26"/>
      <c r="EZ697" s="26"/>
      <c r="FA697" s="26"/>
      <c r="FB697" s="26"/>
      <c r="FC697" s="26"/>
      <c r="FD697" s="26"/>
      <c r="FE697" s="26"/>
      <c r="FF697" s="26"/>
      <c r="FG697" s="26"/>
      <c r="FH697" s="26"/>
      <c r="FI697" s="26"/>
      <c r="FJ697" s="26"/>
    </row>
    <row r="698" spans="1:166" x14ac:dyDescent="0.2">
      <c r="A698" s="35" t="s">
        <v>1861</v>
      </c>
      <c r="B698" s="35" t="s">
        <v>104</v>
      </c>
      <c r="C698" s="35" t="s">
        <v>1862</v>
      </c>
      <c r="E698" s="36">
        <v>194.566</v>
      </c>
      <c r="F698" s="35">
        <v>8.1499999999999993E-3</v>
      </c>
      <c r="G698" s="35">
        <v>39000</v>
      </c>
      <c r="H698" s="35">
        <v>63.52</v>
      </c>
      <c r="I698" s="35">
        <v>2000</v>
      </c>
      <c r="J698" s="35" t="s">
        <v>1863</v>
      </c>
      <c r="K698" s="35">
        <v>3</v>
      </c>
      <c r="L698" s="35">
        <v>1</v>
      </c>
      <c r="M698" s="35">
        <v>7</v>
      </c>
      <c r="N698" s="41">
        <v>8.875</v>
      </c>
      <c r="O698" s="35">
        <v>1.8E-5</v>
      </c>
      <c r="P698" s="35">
        <v>60800</v>
      </c>
      <c r="Q698" s="35">
        <v>0</v>
      </c>
      <c r="R698" s="35">
        <v>0</v>
      </c>
      <c r="S698" s="35">
        <v>-2852</v>
      </c>
      <c r="T698" s="42">
        <v>2000</v>
      </c>
      <c r="U698" s="35">
        <v>7.7352801000000007</v>
      </c>
      <c r="V698" s="35">
        <v>-88.175035588285567</v>
      </c>
      <c r="W698" s="35">
        <v>-4.3591899999999998E-3</v>
      </c>
      <c r="X698" s="35">
        <v>-71852.301000000007</v>
      </c>
      <c r="Y698" s="35">
        <v>0</v>
      </c>
      <c r="Z698" s="35">
        <v>7.4747499999999999E-7</v>
      </c>
      <c r="AA698" s="35">
        <v>41439.985099999998</v>
      </c>
      <c r="AB698" s="35">
        <v>368.3</v>
      </c>
      <c r="AC698" s="35">
        <v>5.472280099999999</v>
      </c>
      <c r="AD698" s="35">
        <v>-72.992089902344901</v>
      </c>
      <c r="AE698" s="35">
        <v>-2.61319E-3</v>
      </c>
      <c r="AF698" s="35">
        <v>5947.6990000000005</v>
      </c>
      <c r="AG698" s="35">
        <v>0</v>
      </c>
      <c r="AH698" s="35">
        <v>7.4747499999999999E-7</v>
      </c>
      <c r="AI698" s="35">
        <v>40324.876499999998</v>
      </c>
      <c r="AJ698" s="35">
        <v>388.36</v>
      </c>
      <c r="AK698" s="35">
        <v>-2.6547198000000005</v>
      </c>
      <c r="AL698" s="35">
        <v>-25.066560817020608</v>
      </c>
      <c r="AM698" s="35">
        <v>9.8978099999999999E-3</v>
      </c>
      <c r="AN698" s="35">
        <v>5947.6990000000005</v>
      </c>
      <c r="AO698" s="35">
        <v>0</v>
      </c>
      <c r="AP698" s="35">
        <v>7.4747499999999999E-7</v>
      </c>
      <c r="AQ698" s="35">
        <v>38642.627319699997</v>
      </c>
      <c r="AR698" s="35">
        <v>432</v>
      </c>
      <c r="AS698" s="35">
        <v>2.7692802000000007</v>
      </c>
      <c r="AT698" s="35">
        <v>-51.094574851003728</v>
      </c>
      <c r="AU698" s="35">
        <v>-9.7119000000000025E-4</v>
      </c>
      <c r="AV698" s="35">
        <v>550947.69900000002</v>
      </c>
      <c r="AW698" s="35">
        <v>0</v>
      </c>
      <c r="AX698" s="35">
        <v>7.4747499999999999E-7</v>
      </c>
      <c r="AY698" s="35">
        <v>36434.231</v>
      </c>
      <c r="AZ698" s="35">
        <v>881.8</v>
      </c>
      <c r="BA698" s="35">
        <v>3.6450801000000013</v>
      </c>
      <c r="BB698" s="35">
        <v>-41.63673213773486</v>
      </c>
      <c r="BC698" s="35">
        <v>-2.4097599999999999E-3</v>
      </c>
      <c r="BD698" s="35">
        <v>-8033.8009999999995</v>
      </c>
      <c r="BE698" s="35">
        <v>0</v>
      </c>
      <c r="BF698" s="35">
        <v>7.3847499999999995E-7</v>
      </c>
      <c r="BG698" s="35">
        <v>24614.613099999999</v>
      </c>
      <c r="BH698" s="35">
        <v>1657</v>
      </c>
      <c r="BI698" s="35">
        <v>1.9087996</v>
      </c>
      <c r="BJ698" s="35">
        <v>-28.960079087638327</v>
      </c>
      <c r="BK698" s="35">
        <v>2.1442999999999999E-4</v>
      </c>
      <c r="BL698" s="35">
        <v>16418.5</v>
      </c>
      <c r="BM698" s="35">
        <v>0</v>
      </c>
      <c r="BN698" s="35">
        <v>-8.9999999999999995E-9</v>
      </c>
      <c r="BO698" s="35">
        <v>21116.8514</v>
      </c>
      <c r="BP698" s="35">
        <v>1682</v>
      </c>
      <c r="BQ698" s="35">
        <v>7.138799800000001</v>
      </c>
      <c r="BR698" s="35">
        <v>-71.465811270647578</v>
      </c>
      <c r="BS698" s="35">
        <v>2.1442999999999999E-4</v>
      </c>
      <c r="BT698" s="35">
        <v>16418.5</v>
      </c>
      <c r="BU698" s="35">
        <v>0</v>
      </c>
      <c r="BV698" s="35">
        <v>-8.9999999999999995E-9</v>
      </c>
      <c r="BW698" s="35">
        <v>27270.7117</v>
      </c>
      <c r="BX698" s="42">
        <v>2000</v>
      </c>
      <c r="BY698" s="35">
        <v>2</v>
      </c>
      <c r="BZ698" s="35">
        <v>27</v>
      </c>
      <c r="CA698" s="35">
        <v>1</v>
      </c>
      <c r="CB698" s="35">
        <v>81</v>
      </c>
      <c r="CC698" s="35">
        <v>1</v>
      </c>
      <c r="CD698" s="26"/>
      <c r="CE698" s="26"/>
      <c r="CF698" s="26"/>
      <c r="CG698" s="26"/>
      <c r="CH698" s="26"/>
      <c r="CI698" s="26"/>
      <c r="CJ698" s="26"/>
      <c r="CK698" s="26"/>
      <c r="CL698" s="26"/>
      <c r="CM698" s="26"/>
      <c r="CN698" s="26"/>
      <c r="CO698" s="26"/>
      <c r="CP698" s="26"/>
      <c r="CQ698" s="26"/>
      <c r="CR698" s="26"/>
      <c r="CS698" s="26"/>
      <c r="CT698" s="26"/>
      <c r="CU698" s="26"/>
      <c r="CV698" s="26"/>
      <c r="CW698" s="26"/>
      <c r="CX698" s="26"/>
      <c r="CY698" s="26"/>
      <c r="CZ698" s="26"/>
      <c r="DA698" s="26"/>
      <c r="DB698" s="26"/>
      <c r="DC698" s="26"/>
      <c r="DD698" s="26"/>
      <c r="DE698" s="26"/>
      <c r="DF698" s="26"/>
      <c r="DG698" s="26"/>
      <c r="DH698" s="26"/>
      <c r="DI698" s="26"/>
      <c r="DJ698" s="26"/>
      <c r="DK698" s="26"/>
      <c r="DL698" s="26"/>
      <c r="DM698" s="26"/>
      <c r="DN698" s="26"/>
      <c r="DO698" s="26"/>
      <c r="DP698" s="26"/>
      <c r="DQ698" s="26"/>
      <c r="DR698" s="26"/>
      <c r="DS698" s="26"/>
      <c r="DT698" s="26"/>
      <c r="DU698" s="26"/>
      <c r="DV698" s="26"/>
      <c r="DW698" s="26"/>
      <c r="DX698" s="26"/>
      <c r="DY698" s="26"/>
      <c r="DZ698" s="26"/>
      <c r="EA698" s="26"/>
      <c r="EB698" s="26"/>
      <c r="EC698" s="26"/>
      <c r="ED698" s="26"/>
      <c r="EE698" s="26"/>
      <c r="EF698" s="26"/>
      <c r="EG698" s="26"/>
      <c r="EH698" s="26"/>
      <c r="EI698" s="26"/>
      <c r="EJ698" s="26"/>
      <c r="EK698" s="26"/>
      <c r="EL698" s="26"/>
      <c r="EM698" s="26"/>
      <c r="EN698" s="26"/>
      <c r="EO698" s="26"/>
      <c r="EP698" s="26"/>
      <c r="EQ698" s="26"/>
      <c r="ER698" s="26"/>
      <c r="ES698" s="26"/>
      <c r="ET698" s="26"/>
      <c r="EU698" s="26"/>
      <c r="EV698" s="26"/>
      <c r="EW698" s="26"/>
      <c r="EX698" s="26"/>
      <c r="EY698" s="26"/>
      <c r="EZ698" s="26"/>
      <c r="FA698" s="26"/>
      <c r="FB698" s="26"/>
      <c r="FC698" s="26"/>
      <c r="FD698" s="26"/>
      <c r="FE698" s="26"/>
      <c r="FF698" s="26"/>
      <c r="FG698" s="26"/>
      <c r="FH698" s="26"/>
      <c r="FI698" s="26"/>
      <c r="FJ698" s="26"/>
    </row>
    <row r="699" spans="1:166" x14ac:dyDescent="0.2">
      <c r="A699" s="26" t="s">
        <v>1864</v>
      </c>
      <c r="B699" s="26" t="s">
        <v>104</v>
      </c>
      <c r="C699" s="26" t="s">
        <v>1865</v>
      </c>
      <c r="D699" s="26"/>
      <c r="E699" s="36">
        <v>0</v>
      </c>
      <c r="F699" s="26" t="s">
        <v>546</v>
      </c>
      <c r="G699" s="26">
        <v>1</v>
      </c>
      <c r="H699" s="26">
        <v>4.9880000000000004</v>
      </c>
      <c r="I699" s="26">
        <v>3000</v>
      </c>
      <c r="J699" s="26" t="s">
        <v>1866</v>
      </c>
      <c r="K699" s="26">
        <v>1</v>
      </c>
      <c r="L699" s="26">
        <v>1</v>
      </c>
      <c r="M699" s="26">
        <v>0</v>
      </c>
      <c r="N699" s="26">
        <v>4.968</v>
      </c>
      <c r="O699" s="26">
        <v>0</v>
      </c>
      <c r="P699" s="26">
        <v>0</v>
      </c>
      <c r="Q699" s="26">
        <v>0</v>
      </c>
      <c r="R699" s="52">
        <v>0</v>
      </c>
      <c r="S699" s="26">
        <v>-1481</v>
      </c>
      <c r="T699" s="38">
        <v>3000</v>
      </c>
      <c r="U699" s="26"/>
      <c r="V699" s="26"/>
      <c r="W699" s="26"/>
      <c r="X699" s="26"/>
      <c r="Y699" s="26"/>
      <c r="Z699" s="26"/>
      <c r="AA699" s="26"/>
      <c r="AB699" s="26"/>
      <c r="AC699" s="26"/>
      <c r="AD699" s="26"/>
      <c r="AE699" s="26"/>
      <c r="AF699" s="26"/>
      <c r="AG699" s="26"/>
      <c r="AH699" s="26"/>
      <c r="AI699" s="26"/>
      <c r="AJ699" s="26"/>
      <c r="AK699" s="26"/>
      <c r="AL699" s="26"/>
      <c r="AM699" s="26"/>
      <c r="AN699" s="26"/>
      <c r="AO699" s="26"/>
      <c r="AP699" s="26"/>
      <c r="AQ699" s="26"/>
      <c r="AR699" s="26"/>
      <c r="AS699" s="26"/>
      <c r="AT699" s="26"/>
      <c r="AU699" s="26"/>
      <c r="AV699" s="26"/>
      <c r="AW699" s="26"/>
      <c r="AX699" s="26"/>
      <c r="AY699" s="26"/>
      <c r="AZ699" s="26"/>
      <c r="BA699" s="26"/>
      <c r="BB699" s="26"/>
      <c r="BC699" s="26"/>
      <c r="BD699" s="26"/>
      <c r="BE699" s="26"/>
      <c r="BF699" s="26"/>
      <c r="BG699" s="26"/>
      <c r="BH699" s="26"/>
      <c r="BI699" s="26"/>
      <c r="BJ699" s="26"/>
      <c r="BK699" s="26"/>
      <c r="BL699" s="26"/>
      <c r="BM699" s="26"/>
      <c r="BN699" s="26"/>
      <c r="BO699" s="26"/>
      <c r="BP699" s="26"/>
      <c r="BQ699" s="26"/>
      <c r="BR699" s="26"/>
      <c r="BS699" s="26"/>
      <c r="BT699" s="26"/>
      <c r="BU699" s="26"/>
      <c r="BV699" s="26"/>
      <c r="BW699" s="26"/>
      <c r="BX699" s="26"/>
      <c r="BY699" s="26"/>
      <c r="BZ699" s="26"/>
      <c r="CA699" s="26"/>
      <c r="CB699" s="26"/>
      <c r="CC699" s="26"/>
      <c r="CD699" s="26"/>
      <c r="CE699" s="26"/>
      <c r="CF699" s="26"/>
      <c r="CG699" s="26"/>
      <c r="CH699" s="26"/>
      <c r="CI699" s="26"/>
      <c r="CJ699" s="26"/>
      <c r="CK699" s="26"/>
      <c r="CL699" s="26"/>
      <c r="CM699" s="26"/>
      <c r="CN699" s="26"/>
      <c r="CO699" s="26"/>
      <c r="CP699" s="26"/>
      <c r="CQ699" s="26"/>
      <c r="CR699" s="26"/>
      <c r="CS699" s="26"/>
      <c r="CT699" s="26"/>
      <c r="CU699" s="26"/>
      <c r="CV699" s="26"/>
      <c r="CW699" s="26"/>
      <c r="CX699" s="26"/>
      <c r="CY699" s="26"/>
      <c r="CZ699" s="26"/>
      <c r="DA699" s="26"/>
      <c r="DB699" s="26"/>
      <c r="DC699" s="26"/>
      <c r="DD699" s="26"/>
      <c r="DE699" s="26"/>
      <c r="DF699" s="26"/>
      <c r="DG699" s="26"/>
      <c r="DH699" s="26"/>
      <c r="DI699" s="26"/>
      <c r="DJ699" s="26"/>
      <c r="DK699" s="26"/>
      <c r="DL699" s="26"/>
      <c r="DM699" s="26"/>
      <c r="DN699" s="26"/>
      <c r="DO699" s="26"/>
      <c r="DP699" s="26"/>
      <c r="DQ699" s="26"/>
      <c r="DR699" s="26"/>
      <c r="DS699" s="26"/>
      <c r="DT699" s="26"/>
      <c r="DU699" s="26"/>
      <c r="DV699" s="26"/>
      <c r="DW699" s="26"/>
      <c r="DX699" s="26"/>
      <c r="DY699" s="26"/>
      <c r="DZ699" s="26"/>
      <c r="EA699" s="26"/>
      <c r="EB699" s="26"/>
      <c r="EC699" s="26"/>
      <c r="ED699" s="26"/>
      <c r="EE699" s="26"/>
      <c r="EF699" s="26"/>
      <c r="EG699" s="26"/>
      <c r="EH699" s="26"/>
      <c r="EI699" s="26"/>
      <c r="EJ699" s="26"/>
      <c r="EK699" s="26"/>
      <c r="EL699" s="26"/>
      <c r="EM699" s="26"/>
      <c r="EN699" s="26"/>
      <c r="EO699" s="26"/>
      <c r="EP699" s="26"/>
      <c r="EQ699" s="26"/>
      <c r="ER699" s="26"/>
      <c r="ES699" s="26"/>
      <c r="ET699" s="26"/>
      <c r="EU699" s="26"/>
      <c r="EV699" s="26"/>
      <c r="EW699" s="26"/>
      <c r="EX699" s="26"/>
      <c r="EY699" s="26"/>
      <c r="EZ699" s="26"/>
      <c r="FA699" s="26"/>
      <c r="FB699" s="26"/>
      <c r="FC699" s="26"/>
      <c r="FD699" s="26"/>
      <c r="FE699" s="26"/>
      <c r="FF699" s="26"/>
      <c r="FG699" s="26"/>
      <c r="FH699" s="26"/>
      <c r="FI699" s="26"/>
      <c r="FJ699" s="26"/>
    </row>
    <row r="700" spans="1:166" x14ac:dyDescent="0.2">
      <c r="A700" s="34" t="s">
        <v>176</v>
      </c>
      <c r="B700" s="26" t="s">
        <v>99</v>
      </c>
      <c r="C700" s="26" t="s">
        <v>177</v>
      </c>
      <c r="D700" s="26"/>
      <c r="E700" s="36">
        <v>167.26</v>
      </c>
      <c r="F700" s="26">
        <v>9.0063999999999993</v>
      </c>
      <c r="G700" s="26">
        <v>0</v>
      </c>
      <c r="H700" s="26">
        <v>17.489999999999998</v>
      </c>
      <c r="I700" s="26">
        <v>2000</v>
      </c>
      <c r="J700" s="35" t="s">
        <v>178</v>
      </c>
      <c r="K700" s="26">
        <v>1</v>
      </c>
      <c r="L700" s="26">
        <v>2</v>
      </c>
      <c r="M700" s="26">
        <v>0</v>
      </c>
      <c r="N700" s="26">
        <v>6.7914099999999999</v>
      </c>
      <c r="O700" s="26">
        <v>-2.4156199999999999E-4</v>
      </c>
      <c r="P700" s="26">
        <v>5232.3198000000002</v>
      </c>
      <c r="Q700" s="26">
        <v>0</v>
      </c>
      <c r="R700" s="52">
        <v>4.55574E-7</v>
      </c>
      <c r="S700" s="26">
        <v>-2033</v>
      </c>
      <c r="T700" s="26">
        <v>1795</v>
      </c>
      <c r="U700" s="26">
        <v>4757</v>
      </c>
      <c r="V700" s="26" t="s">
        <v>92</v>
      </c>
      <c r="W700" s="26">
        <v>9.25</v>
      </c>
      <c r="X700" s="26">
        <v>0</v>
      </c>
      <c r="Y700" s="26">
        <v>0</v>
      </c>
      <c r="Z700" s="26">
        <v>0</v>
      </c>
      <c r="AA700" s="26">
        <v>0</v>
      </c>
      <c r="AB700" s="26">
        <v>170.24573000000001</v>
      </c>
      <c r="AC700" s="38">
        <v>2000</v>
      </c>
      <c r="AD700" s="26">
        <v>1</v>
      </c>
      <c r="AE700" s="26">
        <v>28</v>
      </c>
      <c r="AF700" s="26">
        <v>1</v>
      </c>
      <c r="AG700" s="26"/>
      <c r="AH700" s="26"/>
      <c r="AI700" s="26"/>
      <c r="AJ700" s="26"/>
      <c r="AK700" s="26"/>
      <c r="AL700" s="26"/>
      <c r="AM700" s="26"/>
      <c r="AN700" s="26"/>
      <c r="AO700" s="26"/>
      <c r="AP700" s="26"/>
      <c r="AQ700" s="26"/>
      <c r="AR700" s="26"/>
      <c r="AS700" s="26"/>
      <c r="AT700" s="26"/>
      <c r="AU700" s="26"/>
      <c r="AV700" s="26"/>
      <c r="AW700" s="26"/>
      <c r="AX700" s="26"/>
      <c r="AY700" s="26"/>
      <c r="AZ700" s="26"/>
      <c r="BA700" s="26"/>
      <c r="BB700" s="26"/>
      <c r="BC700" s="26"/>
      <c r="BD700" s="26"/>
      <c r="BE700" s="26"/>
      <c r="BF700" s="26"/>
      <c r="BG700" s="26"/>
      <c r="BH700" s="26"/>
      <c r="BI700" s="26"/>
      <c r="BJ700" s="26"/>
      <c r="BK700" s="26"/>
      <c r="BL700" s="26"/>
      <c r="BM700" s="26"/>
      <c r="BN700" s="26"/>
      <c r="BO700" s="26"/>
      <c r="BP700" s="26"/>
      <c r="BQ700" s="26"/>
      <c r="BR700" s="26"/>
      <c r="BS700" s="26"/>
      <c r="BT700" s="26"/>
      <c r="BU700" s="26"/>
      <c r="BV700" s="26"/>
      <c r="BW700" s="26"/>
      <c r="BX700" s="26"/>
      <c r="BY700" s="26"/>
      <c r="BZ700" s="26"/>
      <c r="CA700" s="26"/>
      <c r="CB700" s="26"/>
      <c r="CC700" s="26"/>
      <c r="CD700" s="26"/>
      <c r="CE700" s="26"/>
      <c r="CF700" s="26"/>
      <c r="CG700" s="26"/>
      <c r="CH700" s="26"/>
      <c r="CI700" s="26"/>
      <c r="CJ700" s="26"/>
      <c r="CK700" s="26"/>
      <c r="CL700" s="26"/>
      <c r="CM700" s="26"/>
      <c r="CN700" s="26"/>
      <c r="CO700" s="26"/>
      <c r="CP700" s="26"/>
      <c r="CQ700" s="26"/>
      <c r="CR700" s="26"/>
      <c r="CS700" s="26"/>
      <c r="CT700" s="26"/>
      <c r="CU700" s="26"/>
      <c r="CV700" s="26"/>
      <c r="CW700" s="26"/>
      <c r="CX700" s="26"/>
      <c r="CY700" s="26"/>
      <c r="CZ700" s="26"/>
      <c r="DA700" s="26"/>
      <c r="DB700" s="26"/>
      <c r="DC700" s="26"/>
      <c r="DD700" s="26"/>
      <c r="DE700" s="26"/>
      <c r="DF700" s="26"/>
      <c r="DG700" s="26"/>
      <c r="DH700" s="26"/>
      <c r="DI700" s="26"/>
      <c r="DJ700" s="26"/>
      <c r="DK700" s="26"/>
      <c r="DL700" s="26"/>
      <c r="DM700" s="26"/>
      <c r="DN700" s="26"/>
      <c r="DO700" s="26"/>
      <c r="DP700" s="26"/>
      <c r="DQ700" s="26"/>
      <c r="DR700" s="26"/>
      <c r="DS700" s="26"/>
      <c r="DT700" s="26"/>
      <c r="DU700" s="26"/>
      <c r="DV700" s="26"/>
      <c r="DW700" s="26"/>
      <c r="DX700" s="26"/>
      <c r="DY700" s="26"/>
      <c r="DZ700" s="26"/>
      <c r="EA700" s="26"/>
      <c r="EB700" s="26"/>
      <c r="EC700" s="26"/>
      <c r="ED700" s="26"/>
      <c r="EE700" s="26"/>
      <c r="EF700" s="26"/>
      <c r="EG700" s="26"/>
      <c r="EH700" s="26"/>
      <c r="EI700" s="26"/>
      <c r="EJ700" s="26"/>
      <c r="EK700" s="26"/>
      <c r="EL700" s="26"/>
      <c r="EM700" s="26"/>
      <c r="EN700" s="26"/>
      <c r="EO700" s="26"/>
      <c r="EP700" s="26"/>
      <c r="EQ700" s="26"/>
      <c r="ER700" s="26"/>
      <c r="ES700" s="26"/>
      <c r="ET700" s="26"/>
      <c r="EU700" s="26"/>
      <c r="EV700" s="26"/>
      <c r="EW700" s="26"/>
      <c r="EX700" s="26"/>
      <c r="EY700" s="26"/>
      <c r="EZ700" s="26"/>
      <c r="FA700" s="26"/>
      <c r="FB700" s="26"/>
      <c r="FC700" s="26"/>
      <c r="FD700" s="26"/>
      <c r="FE700" s="26"/>
      <c r="FF700" s="26"/>
      <c r="FG700" s="26"/>
      <c r="FH700" s="26"/>
      <c r="FI700" s="26"/>
      <c r="FJ700" s="26"/>
    </row>
    <row r="701" spans="1:166" x14ac:dyDescent="0.2">
      <c r="A701" s="35" t="s">
        <v>176</v>
      </c>
      <c r="B701" s="35" t="s">
        <v>104</v>
      </c>
      <c r="C701" s="35" t="s">
        <v>177</v>
      </c>
      <c r="E701" s="36">
        <v>167.26</v>
      </c>
      <c r="F701" s="35">
        <v>6.8399999999999997E-3</v>
      </c>
      <c r="G701" s="35">
        <v>75800</v>
      </c>
      <c r="H701" s="35">
        <v>46.347000000000001</v>
      </c>
      <c r="I701" s="35">
        <v>2000</v>
      </c>
      <c r="J701" s="35" t="s">
        <v>178</v>
      </c>
      <c r="K701" s="35">
        <v>1</v>
      </c>
      <c r="L701" s="35">
        <v>1</v>
      </c>
      <c r="M701" s="35">
        <v>2</v>
      </c>
      <c r="N701" s="41">
        <v>10.2453</v>
      </c>
      <c r="O701" s="35">
        <v>-2.2788700000000001E-3</v>
      </c>
      <c r="P701" s="35">
        <v>-67451.898000000001</v>
      </c>
      <c r="Q701" s="35">
        <v>-167.45</v>
      </c>
      <c r="R701" s="35">
        <v>6.4345700000000004E-7</v>
      </c>
      <c r="S701" s="35">
        <v>248</v>
      </c>
      <c r="T701" s="42">
        <v>2000</v>
      </c>
      <c r="U701" s="35">
        <v>-3.4538900000000003</v>
      </c>
      <c r="V701" s="35">
        <v>2.3748177009848632</v>
      </c>
      <c r="W701" s="35">
        <v>2.0373080000000003E-3</v>
      </c>
      <c r="X701" s="35">
        <v>-36342.108899999999</v>
      </c>
      <c r="Y701" s="35">
        <v>-334.9</v>
      </c>
      <c r="Z701" s="35">
        <v>-9.3941500000000021E-8</v>
      </c>
      <c r="AA701" s="35">
        <v>78081.0092</v>
      </c>
      <c r="AB701" s="35">
        <v>1795</v>
      </c>
      <c r="AC701" s="35">
        <v>-0.9953000000000003</v>
      </c>
      <c r="AD701" s="35">
        <v>-14.519847964078156</v>
      </c>
      <c r="AE701" s="35">
        <v>2.2788700000000001E-3</v>
      </c>
      <c r="AF701" s="35">
        <v>-33725.949000000001</v>
      </c>
      <c r="AG701" s="35">
        <v>-334.9</v>
      </c>
      <c r="AH701" s="35">
        <v>-3.2172850000000002E-7</v>
      </c>
      <c r="AI701" s="35">
        <v>75877.754270000005</v>
      </c>
      <c r="AJ701" s="42">
        <v>2000</v>
      </c>
      <c r="AK701" s="35">
        <v>1</v>
      </c>
      <c r="AL701" s="35">
        <v>28</v>
      </c>
      <c r="AM701" s="35">
        <v>1</v>
      </c>
      <c r="AN701" s="26"/>
      <c r="AO701" s="26"/>
      <c r="AP701" s="26"/>
      <c r="AQ701" s="26"/>
      <c r="AR701" s="26"/>
      <c r="AS701" s="26"/>
      <c r="AT701" s="26"/>
      <c r="AU701" s="26"/>
      <c r="AV701" s="26"/>
      <c r="AW701" s="26"/>
      <c r="AX701" s="26"/>
      <c r="AY701" s="26"/>
      <c r="AZ701" s="26"/>
      <c r="BA701" s="26"/>
      <c r="BB701" s="26"/>
      <c r="BC701" s="26"/>
      <c r="BD701" s="26"/>
      <c r="BE701" s="26"/>
      <c r="BF701" s="26"/>
      <c r="BG701" s="26"/>
      <c r="BH701" s="26"/>
      <c r="BI701" s="26"/>
      <c r="BJ701" s="26"/>
      <c r="BK701" s="26"/>
      <c r="BL701" s="26"/>
      <c r="BM701" s="26"/>
      <c r="BN701" s="26"/>
      <c r="BO701" s="26"/>
      <c r="BP701" s="26"/>
      <c r="BQ701" s="26"/>
      <c r="BR701" s="26"/>
      <c r="BS701" s="26"/>
      <c r="BT701" s="26"/>
      <c r="BU701" s="26"/>
      <c r="BV701" s="26"/>
      <c r="BW701" s="26"/>
      <c r="BX701" s="26"/>
      <c r="BY701" s="26"/>
      <c r="BZ701" s="26"/>
      <c r="CA701" s="26"/>
      <c r="CB701" s="26"/>
      <c r="CC701" s="26"/>
      <c r="CD701" s="26"/>
      <c r="CE701" s="26"/>
      <c r="CF701" s="26"/>
      <c r="CG701" s="26"/>
      <c r="CH701" s="26"/>
      <c r="CI701" s="26"/>
      <c r="CJ701" s="26"/>
      <c r="CK701" s="26"/>
      <c r="CL701" s="26"/>
      <c r="CM701" s="26"/>
      <c r="CN701" s="26"/>
      <c r="CO701" s="26"/>
      <c r="CP701" s="26"/>
      <c r="CQ701" s="26"/>
      <c r="CR701" s="26"/>
      <c r="CS701" s="26"/>
      <c r="CT701" s="26"/>
      <c r="CU701" s="26"/>
      <c r="CV701" s="26"/>
      <c r="CW701" s="26"/>
      <c r="CX701" s="26"/>
      <c r="CY701" s="26"/>
      <c r="CZ701" s="26"/>
      <c r="DA701" s="26"/>
      <c r="DB701" s="26"/>
      <c r="DC701" s="26"/>
      <c r="DD701" s="26"/>
      <c r="DE701" s="26"/>
      <c r="DF701" s="26"/>
      <c r="DG701" s="26"/>
      <c r="DH701" s="26"/>
      <c r="DI701" s="26"/>
      <c r="DJ701" s="26"/>
      <c r="DK701" s="26"/>
      <c r="DL701" s="26"/>
      <c r="DM701" s="26"/>
      <c r="DN701" s="26"/>
      <c r="DO701" s="26"/>
      <c r="DP701" s="26"/>
      <c r="DQ701" s="26"/>
      <c r="DR701" s="26"/>
      <c r="DS701" s="26"/>
      <c r="DT701" s="26"/>
      <c r="DU701" s="26"/>
      <c r="DV701" s="26"/>
      <c r="DW701" s="26"/>
      <c r="DX701" s="26"/>
      <c r="DY701" s="26"/>
      <c r="DZ701" s="26"/>
      <c r="EA701" s="26"/>
      <c r="EB701" s="26"/>
      <c r="EC701" s="26"/>
      <c r="ED701" s="26"/>
      <c r="EE701" s="26"/>
      <c r="EF701" s="26"/>
      <c r="EG701" s="26"/>
      <c r="EH701" s="26"/>
      <c r="EI701" s="26"/>
      <c r="EJ701" s="26"/>
      <c r="EK701" s="26"/>
      <c r="EL701" s="26"/>
      <c r="EM701" s="26"/>
      <c r="EN701" s="26"/>
      <c r="EO701" s="26"/>
      <c r="EP701" s="26"/>
      <c r="EQ701" s="26"/>
      <c r="ER701" s="26"/>
      <c r="ES701" s="26"/>
      <c r="ET701" s="26"/>
      <c r="EU701" s="26"/>
      <c r="EV701" s="26"/>
      <c r="EW701" s="26"/>
      <c r="EX701" s="26"/>
      <c r="EY701" s="26"/>
      <c r="EZ701" s="26"/>
      <c r="FA701" s="26"/>
      <c r="FB701" s="26"/>
      <c r="FC701" s="26"/>
      <c r="FD701" s="26"/>
      <c r="FE701" s="26"/>
      <c r="FF701" s="26"/>
      <c r="FG701" s="26"/>
      <c r="FH701" s="26"/>
      <c r="FI701" s="26"/>
      <c r="FJ701" s="26"/>
    </row>
    <row r="702" spans="1:166" x14ac:dyDescent="0.2">
      <c r="A702" s="35" t="s">
        <v>1867</v>
      </c>
      <c r="B702" s="35" t="s">
        <v>223</v>
      </c>
      <c r="C702" s="35" t="s">
        <v>1868</v>
      </c>
      <c r="E702" s="36">
        <v>382.51819999999998</v>
      </c>
      <c r="F702" s="35">
        <v>8.64</v>
      </c>
      <c r="G702" s="35">
        <v>-453590</v>
      </c>
      <c r="H702" s="35">
        <v>37.200000000000003</v>
      </c>
      <c r="I702" s="35">
        <v>2000</v>
      </c>
      <c r="J702" s="35" t="s">
        <v>178</v>
      </c>
      <c r="K702" s="35">
        <v>1</v>
      </c>
      <c r="L702" s="35">
        <v>1</v>
      </c>
      <c r="M702" s="35">
        <v>2</v>
      </c>
      <c r="N702" s="41">
        <v>29.957599999999999</v>
      </c>
      <c r="O702" s="35">
        <v>1.6211400000000001E-3</v>
      </c>
      <c r="P702" s="35">
        <v>242244</v>
      </c>
      <c r="Q702" s="35">
        <v>-76.686897000000002</v>
      </c>
      <c r="R702" s="35">
        <v>-1.82242E-7</v>
      </c>
      <c r="S702" s="35">
        <v>-8559</v>
      </c>
      <c r="T702" s="42">
        <v>2000</v>
      </c>
      <c r="U702" s="35">
        <v>2.8958700000000022</v>
      </c>
      <c r="V702" s="35">
        <v>38.742254182703391</v>
      </c>
      <c r="W702" s="35">
        <v>-2.7997795000000002E-3</v>
      </c>
      <c r="X702" s="35">
        <v>225673.1802</v>
      </c>
      <c r="Y702" s="35">
        <v>593.96220600000004</v>
      </c>
      <c r="Z702" s="35">
        <v>5.9529522499999998E-7</v>
      </c>
      <c r="AA702" s="35">
        <v>-459585.25215000001</v>
      </c>
      <c r="AB702" s="35">
        <v>1795</v>
      </c>
      <c r="AC702" s="35">
        <v>7.813050000000004</v>
      </c>
      <c r="AD702" s="35">
        <v>4.9529228525772453</v>
      </c>
      <c r="AE702" s="35">
        <v>-2.3166555000000001E-3</v>
      </c>
      <c r="AF702" s="35">
        <v>230905.5</v>
      </c>
      <c r="AG702" s="35">
        <v>593.96220600000004</v>
      </c>
      <c r="AH702" s="35">
        <v>1.3972122500000001E-7</v>
      </c>
      <c r="AI702" s="35">
        <v>-463991.76201000001</v>
      </c>
      <c r="AJ702" s="42">
        <v>2000</v>
      </c>
      <c r="AK702" s="35">
        <v>2</v>
      </c>
      <c r="AL702" s="35">
        <v>28</v>
      </c>
      <c r="AM702" s="35">
        <v>2</v>
      </c>
      <c r="AN702" s="35">
        <v>65</v>
      </c>
      <c r="AO702" s="35">
        <v>1.5</v>
      </c>
      <c r="AP702" s="26"/>
      <c r="AQ702" s="26"/>
      <c r="AR702" s="26"/>
      <c r="AS702" s="26"/>
      <c r="AT702" s="26"/>
      <c r="AU702" s="26"/>
      <c r="AV702" s="26"/>
      <c r="AW702" s="26"/>
      <c r="AX702" s="26"/>
      <c r="AY702" s="26"/>
      <c r="AZ702" s="26"/>
      <c r="BA702" s="26"/>
      <c r="BB702" s="26"/>
      <c r="BC702" s="26"/>
      <c r="BD702" s="26"/>
      <c r="BE702" s="26"/>
      <c r="BF702" s="26"/>
      <c r="BG702" s="26"/>
      <c r="BH702" s="26"/>
      <c r="BI702" s="26"/>
      <c r="BJ702" s="26"/>
      <c r="BK702" s="26"/>
      <c r="BL702" s="26"/>
      <c r="BM702" s="26"/>
      <c r="BN702" s="26"/>
      <c r="BO702" s="26"/>
      <c r="BP702" s="26"/>
      <c r="BQ702" s="26"/>
      <c r="BR702" s="26"/>
      <c r="BS702" s="26"/>
      <c r="BT702" s="26"/>
      <c r="BU702" s="26"/>
      <c r="BV702" s="26"/>
      <c r="BW702" s="26"/>
      <c r="BX702" s="26"/>
      <c r="BY702" s="26"/>
      <c r="BZ702" s="26"/>
      <c r="CA702" s="26"/>
      <c r="CB702" s="26"/>
      <c r="CC702" s="26"/>
      <c r="CD702" s="26"/>
      <c r="CE702" s="26"/>
      <c r="CF702" s="26"/>
      <c r="CG702" s="26"/>
      <c r="CH702" s="26"/>
      <c r="CI702" s="26"/>
      <c r="CJ702" s="26"/>
      <c r="CK702" s="26"/>
      <c r="CL702" s="26"/>
      <c r="CM702" s="26"/>
      <c r="CN702" s="26"/>
      <c r="CO702" s="26"/>
      <c r="CP702" s="26"/>
      <c r="CQ702" s="26"/>
      <c r="CR702" s="26"/>
      <c r="CS702" s="26"/>
      <c r="CT702" s="26"/>
      <c r="CU702" s="26"/>
      <c r="CV702" s="26"/>
      <c r="CW702" s="26"/>
      <c r="CX702" s="26"/>
      <c r="CY702" s="26"/>
      <c r="CZ702" s="26"/>
      <c r="DA702" s="26"/>
      <c r="DB702" s="26"/>
      <c r="DC702" s="26"/>
      <c r="DD702" s="26"/>
      <c r="DE702" s="26"/>
      <c r="DF702" s="26"/>
      <c r="DG702" s="26"/>
      <c r="DH702" s="26"/>
      <c r="DI702" s="26"/>
      <c r="DJ702" s="26"/>
      <c r="DK702" s="26"/>
      <c r="DL702" s="26"/>
      <c r="DM702" s="26"/>
      <c r="DN702" s="26"/>
      <c r="DO702" s="26"/>
      <c r="DP702" s="26"/>
      <c r="DQ702" s="26"/>
      <c r="DR702" s="26"/>
      <c r="DS702" s="26"/>
      <c r="DT702" s="26"/>
      <c r="DU702" s="26"/>
      <c r="DV702" s="26"/>
      <c r="DW702" s="26"/>
      <c r="DX702" s="26"/>
      <c r="DY702" s="26"/>
      <c r="DZ702" s="26"/>
      <c r="EA702" s="26"/>
      <c r="EB702" s="26"/>
      <c r="EC702" s="26"/>
      <c r="ED702" s="26"/>
      <c r="EE702" s="26"/>
      <c r="EF702" s="26"/>
      <c r="EG702" s="26"/>
      <c r="EH702" s="26"/>
      <c r="EI702" s="26"/>
      <c r="EJ702" s="26"/>
      <c r="EK702" s="26"/>
      <c r="EL702" s="26"/>
      <c r="EM702" s="26"/>
      <c r="EN702" s="26"/>
      <c r="EO702" s="26"/>
      <c r="EP702" s="26"/>
      <c r="EQ702" s="26"/>
      <c r="ER702" s="26"/>
      <c r="ES702" s="26"/>
      <c r="ET702" s="26"/>
      <c r="EU702" s="26"/>
      <c r="EV702" s="26"/>
      <c r="EW702" s="26"/>
      <c r="EX702" s="26"/>
      <c r="EY702" s="26"/>
      <c r="EZ702" s="26"/>
      <c r="FA702" s="26"/>
      <c r="FB702" s="26"/>
      <c r="FC702" s="26"/>
      <c r="FD702" s="26"/>
      <c r="FE702" s="26"/>
      <c r="FF702" s="26"/>
      <c r="FG702" s="26"/>
      <c r="FH702" s="26"/>
      <c r="FI702" s="26"/>
      <c r="FJ702" s="26"/>
    </row>
    <row r="703" spans="1:166" x14ac:dyDescent="0.2">
      <c r="A703" s="35" t="s">
        <v>1869</v>
      </c>
      <c r="B703" s="35" t="s">
        <v>223</v>
      </c>
      <c r="C703" s="35" t="s">
        <v>1870</v>
      </c>
      <c r="E703" s="36">
        <v>1379.3927999999999</v>
      </c>
      <c r="F703" s="35" t="s">
        <v>546</v>
      </c>
      <c r="G703" s="35">
        <v>-1618000</v>
      </c>
      <c r="H703" s="35">
        <v>125.1</v>
      </c>
      <c r="I703" s="35">
        <v>1500</v>
      </c>
      <c r="J703" s="35" t="s">
        <v>1871</v>
      </c>
      <c r="K703" s="35">
        <v>4</v>
      </c>
      <c r="L703" s="35">
        <v>2</v>
      </c>
      <c r="M703" s="35">
        <v>2</v>
      </c>
      <c r="N703" s="41">
        <v>98.002998000000005</v>
      </c>
      <c r="O703" s="35">
        <v>1.5519E-2</v>
      </c>
      <c r="P703" s="35">
        <v>423800</v>
      </c>
      <c r="Q703" s="35">
        <v>0</v>
      </c>
      <c r="R703" s="35">
        <v>0</v>
      </c>
      <c r="S703" s="35">
        <v>-32021</v>
      </c>
      <c r="T703" s="35">
        <v>930</v>
      </c>
      <c r="U703" s="35">
        <v>3700</v>
      </c>
      <c r="V703" s="35" t="s">
        <v>102</v>
      </c>
      <c r="W703" s="35">
        <v>23.191998999999999</v>
      </c>
      <c r="X703" s="35">
        <v>3.6276000000000003E-2</v>
      </c>
      <c r="Y703" s="35">
        <v>0</v>
      </c>
      <c r="Z703" s="35">
        <v>0</v>
      </c>
      <c r="AA703" s="35">
        <v>0</v>
      </c>
      <c r="AB703" s="35">
        <v>23757</v>
      </c>
      <c r="AC703" s="42">
        <v>1500</v>
      </c>
      <c r="AD703" s="35">
        <v>25.184041899999997</v>
      </c>
      <c r="AE703" s="35">
        <v>45.727906831394648</v>
      </c>
      <c r="AF703" s="35">
        <v>-1.9323165E-2</v>
      </c>
      <c r="AG703" s="35">
        <v>615751.94109999994</v>
      </c>
      <c r="AH703" s="35">
        <v>2945.8392020000001</v>
      </c>
      <c r="AI703" s="35">
        <v>1.5611229E-6</v>
      </c>
      <c r="AJ703" s="35">
        <v>-1641690.1835</v>
      </c>
      <c r="AK703" s="35">
        <v>930</v>
      </c>
      <c r="AL703" s="35">
        <v>99.995040900000006</v>
      </c>
      <c r="AM703" s="35">
        <v>-506.04555345324081</v>
      </c>
      <c r="AN703" s="35">
        <v>-4.0080165000000001E-2</v>
      </c>
      <c r="AO703" s="35">
        <v>403851.9411</v>
      </c>
      <c r="AP703" s="35">
        <v>2945.8392020000001</v>
      </c>
      <c r="AQ703" s="35">
        <v>1.5611229E-6</v>
      </c>
      <c r="AR703" s="35">
        <v>-1585912.1835</v>
      </c>
      <c r="AS703" s="42">
        <v>1500</v>
      </c>
      <c r="AT703" s="35">
        <v>3</v>
      </c>
      <c r="AU703" s="35">
        <v>28</v>
      </c>
      <c r="AV703" s="35">
        <v>6</v>
      </c>
      <c r="AW703" s="35">
        <v>99</v>
      </c>
      <c r="AX703" s="35">
        <v>1</v>
      </c>
      <c r="AY703" s="35">
        <v>65</v>
      </c>
      <c r="AZ703" s="35">
        <v>6</v>
      </c>
      <c r="BA703" s="26"/>
      <c r="BB703" s="26"/>
      <c r="BC703" s="26"/>
      <c r="BD703" s="26"/>
      <c r="BE703" s="26"/>
      <c r="BF703" s="26"/>
      <c r="BG703" s="26"/>
      <c r="BH703" s="26"/>
      <c r="BI703" s="26"/>
      <c r="BJ703" s="26"/>
      <c r="BK703" s="26"/>
      <c r="BL703" s="26"/>
      <c r="BM703" s="26"/>
      <c r="BN703" s="26"/>
      <c r="BO703" s="26"/>
      <c r="BP703" s="26"/>
      <c r="BQ703" s="26"/>
      <c r="BR703" s="26"/>
      <c r="BS703" s="26"/>
      <c r="BT703" s="26"/>
      <c r="BU703" s="26"/>
      <c r="BV703" s="26"/>
      <c r="BW703" s="26"/>
      <c r="BX703" s="26"/>
      <c r="BY703" s="26"/>
      <c r="BZ703" s="26"/>
      <c r="CA703" s="26"/>
      <c r="CB703" s="26"/>
      <c r="CC703" s="26"/>
      <c r="CD703" s="26"/>
      <c r="CE703" s="26"/>
      <c r="CF703" s="26"/>
      <c r="CG703" s="26"/>
      <c r="CH703" s="26"/>
      <c r="CI703" s="26"/>
      <c r="CJ703" s="26"/>
      <c r="CK703" s="26"/>
      <c r="CL703" s="26"/>
      <c r="CM703" s="26"/>
      <c r="CN703" s="26"/>
      <c r="CO703" s="26"/>
      <c r="CP703" s="26"/>
      <c r="CQ703" s="26"/>
      <c r="CR703" s="26"/>
      <c r="CS703" s="26"/>
      <c r="CT703" s="26"/>
      <c r="CU703" s="26"/>
      <c r="CV703" s="26"/>
      <c r="CW703" s="26"/>
      <c r="CX703" s="26"/>
      <c r="CY703" s="26"/>
      <c r="CZ703" s="26"/>
      <c r="DA703" s="26"/>
      <c r="DB703" s="26"/>
      <c r="DC703" s="26"/>
      <c r="DD703" s="26"/>
      <c r="DE703" s="26"/>
      <c r="DF703" s="26"/>
      <c r="DG703" s="26"/>
      <c r="DH703" s="26"/>
      <c r="DI703" s="26"/>
      <c r="DJ703" s="26"/>
      <c r="DK703" s="26"/>
      <c r="DL703" s="26"/>
      <c r="DM703" s="26"/>
      <c r="DN703" s="26"/>
      <c r="DO703" s="26"/>
      <c r="DP703" s="26"/>
      <c r="DQ703" s="26"/>
      <c r="DR703" s="26"/>
      <c r="DS703" s="26"/>
      <c r="DT703" s="26"/>
      <c r="DU703" s="26"/>
      <c r="DV703" s="26"/>
      <c r="DW703" s="26"/>
      <c r="DX703" s="26"/>
      <c r="DY703" s="26"/>
      <c r="DZ703" s="26"/>
      <c r="EA703" s="26"/>
      <c r="EB703" s="26"/>
      <c r="EC703" s="26"/>
      <c r="ED703" s="26"/>
      <c r="EE703" s="26"/>
      <c r="EF703" s="26"/>
      <c r="EG703" s="26"/>
      <c r="EH703" s="26"/>
      <c r="EI703" s="26"/>
      <c r="EJ703" s="26"/>
      <c r="EK703" s="26"/>
      <c r="EL703" s="26"/>
      <c r="EM703" s="26"/>
      <c r="EN703" s="26"/>
      <c r="EO703" s="26"/>
      <c r="EP703" s="26"/>
      <c r="EQ703" s="26"/>
      <c r="ER703" s="26"/>
      <c r="ES703" s="26"/>
      <c r="ET703" s="26"/>
      <c r="EU703" s="26"/>
      <c r="EV703" s="26"/>
      <c r="EW703" s="26"/>
      <c r="EX703" s="26"/>
      <c r="EY703" s="26"/>
      <c r="EZ703" s="26"/>
      <c r="FA703" s="26"/>
      <c r="FB703" s="26"/>
      <c r="FC703" s="26"/>
      <c r="FD703" s="26"/>
      <c r="FE703" s="26"/>
      <c r="FF703" s="26"/>
      <c r="FG703" s="26"/>
      <c r="FH703" s="26"/>
      <c r="FI703" s="26"/>
      <c r="FJ703" s="26"/>
    </row>
    <row r="704" spans="1:166" x14ac:dyDescent="0.2">
      <c r="A704" s="35" t="s">
        <v>1872</v>
      </c>
      <c r="B704" s="35" t="s">
        <v>104</v>
      </c>
      <c r="C704" s="35" t="s">
        <v>1873</v>
      </c>
      <c r="E704" s="36">
        <v>406.97199999999998</v>
      </c>
      <c r="F704" s="35">
        <v>1.6650000000000002E-2</v>
      </c>
      <c r="G704" s="35">
        <v>-130500</v>
      </c>
      <c r="H704" s="35">
        <v>96.409000000000006</v>
      </c>
      <c r="I704" s="35">
        <v>2000</v>
      </c>
      <c r="J704" s="35" t="s">
        <v>1874</v>
      </c>
      <c r="K704" s="35">
        <v>2</v>
      </c>
      <c r="L704" s="35">
        <v>1</v>
      </c>
      <c r="M704" s="35">
        <v>3</v>
      </c>
      <c r="N704" s="41">
        <v>19.841000000000001</v>
      </c>
      <c r="O704" s="35">
        <v>1.0000000000000001E-5</v>
      </c>
      <c r="P704" s="35">
        <v>67900</v>
      </c>
      <c r="Q704" s="35">
        <v>0</v>
      </c>
      <c r="R704" s="35">
        <v>0</v>
      </c>
      <c r="S704" s="35">
        <v>-6144</v>
      </c>
      <c r="T704" s="42">
        <v>2000</v>
      </c>
      <c r="U704" s="35">
        <v>14.086910000000003</v>
      </c>
      <c r="V704" s="35">
        <v>-118.16774930286113</v>
      </c>
      <c r="W704" s="35">
        <v>-4.0156200000000006E-4</v>
      </c>
      <c r="X704" s="35">
        <v>31333.840100000001</v>
      </c>
      <c r="Y704" s="35">
        <v>0</v>
      </c>
      <c r="Z704" s="35">
        <v>2.27787E-7</v>
      </c>
      <c r="AA704" s="35">
        <v>-126533.57795000001</v>
      </c>
      <c r="AB704" s="35">
        <v>332.6</v>
      </c>
      <c r="AC704" s="35">
        <v>0.34541044999999926</v>
      </c>
      <c r="AD704" s="35">
        <v>6.8648744805387309</v>
      </c>
      <c r="AE704" s="35">
        <v>-1.6906199999999999E-4</v>
      </c>
      <c r="AF704" s="35">
        <v>7783.8401000000013</v>
      </c>
      <c r="AG704" s="35">
        <v>0</v>
      </c>
      <c r="AH704" s="35">
        <v>2.27787E-7</v>
      </c>
      <c r="AI704" s="35">
        <v>-141534.16940000001</v>
      </c>
      <c r="AJ704" s="35">
        <v>1795</v>
      </c>
      <c r="AK704" s="35">
        <v>2.8040004499999966</v>
      </c>
      <c r="AL704" s="35">
        <v>-10.029791184524271</v>
      </c>
      <c r="AM704" s="35">
        <v>7.25E-5</v>
      </c>
      <c r="AN704" s="35">
        <v>10400</v>
      </c>
      <c r="AO704" s="35">
        <v>0</v>
      </c>
      <c r="AP704" s="35">
        <v>0</v>
      </c>
      <c r="AQ704" s="35">
        <v>-143737.42433000001</v>
      </c>
      <c r="AR704" s="42">
        <v>2000</v>
      </c>
      <c r="AS704" s="35">
        <v>2</v>
      </c>
      <c r="AT704" s="35">
        <v>28</v>
      </c>
      <c r="AU704" s="35">
        <v>1</v>
      </c>
      <c r="AV704" s="35">
        <v>14</v>
      </c>
      <c r="AW704" s="35">
        <v>1.5</v>
      </c>
      <c r="AX704" s="26"/>
      <c r="AY704" s="26"/>
      <c r="AZ704" s="26"/>
      <c r="BA704" s="26"/>
      <c r="BB704" s="26"/>
      <c r="BC704" s="26"/>
      <c r="BD704" s="26"/>
      <c r="BE704" s="26"/>
      <c r="BF704" s="26"/>
      <c r="BG704" s="26"/>
      <c r="BH704" s="26"/>
      <c r="BI704" s="26"/>
      <c r="BJ704" s="26"/>
      <c r="BK704" s="26"/>
      <c r="BL704" s="26"/>
      <c r="BM704" s="26"/>
      <c r="BN704" s="26"/>
      <c r="BO704" s="26"/>
      <c r="BP704" s="26"/>
      <c r="BQ704" s="26"/>
      <c r="BR704" s="26"/>
      <c r="BS704" s="26"/>
      <c r="BT704" s="26"/>
      <c r="BU704" s="26"/>
      <c r="BV704" s="26"/>
      <c r="BW704" s="26"/>
      <c r="BX704" s="26"/>
      <c r="BY704" s="26"/>
      <c r="BZ704" s="26"/>
      <c r="CA704" s="26"/>
      <c r="CB704" s="26"/>
      <c r="CC704" s="26"/>
      <c r="CD704" s="26"/>
      <c r="CE704" s="26"/>
      <c r="CF704" s="26"/>
      <c r="CG704" s="26"/>
      <c r="CH704" s="26"/>
      <c r="CI704" s="26"/>
      <c r="CJ704" s="26"/>
      <c r="CK704" s="26"/>
      <c r="CL704" s="26"/>
      <c r="CM704" s="26"/>
      <c r="CN704" s="26"/>
      <c r="CO704" s="26"/>
      <c r="CP704" s="26"/>
      <c r="CQ704" s="26"/>
      <c r="CR704" s="26"/>
      <c r="CS704" s="26"/>
      <c r="CT704" s="26"/>
      <c r="CU704" s="26"/>
      <c r="CV704" s="26"/>
      <c r="CW704" s="26"/>
      <c r="CX704" s="26"/>
      <c r="CY704" s="26"/>
      <c r="CZ704" s="26"/>
      <c r="DA704" s="26"/>
      <c r="DB704" s="26"/>
      <c r="DC704" s="26"/>
      <c r="DD704" s="26"/>
      <c r="DE704" s="26"/>
      <c r="DF704" s="26"/>
      <c r="DG704" s="26"/>
      <c r="DH704" s="26"/>
      <c r="DI704" s="26"/>
      <c r="DJ704" s="26"/>
      <c r="DK704" s="26"/>
      <c r="DL704" s="26"/>
      <c r="DM704" s="26"/>
      <c r="DN704" s="26"/>
      <c r="DO704" s="26"/>
      <c r="DP704" s="26"/>
      <c r="DQ704" s="26"/>
      <c r="DR704" s="26"/>
      <c r="DS704" s="26"/>
      <c r="DT704" s="26"/>
      <c r="DU704" s="26"/>
      <c r="DV704" s="26"/>
      <c r="DW704" s="26"/>
      <c r="DX704" s="26"/>
      <c r="DY704" s="26"/>
      <c r="DZ704" s="26"/>
      <c r="EA704" s="26"/>
      <c r="EB704" s="26"/>
      <c r="EC704" s="26"/>
      <c r="ED704" s="26"/>
      <c r="EE704" s="26"/>
      <c r="EF704" s="26"/>
      <c r="EG704" s="26"/>
      <c r="EH704" s="26"/>
      <c r="EI704" s="26"/>
      <c r="EJ704" s="26"/>
      <c r="EK704" s="26"/>
      <c r="EL704" s="26"/>
      <c r="EM704" s="26"/>
      <c r="EN704" s="26"/>
      <c r="EO704" s="26"/>
      <c r="EP704" s="26"/>
      <c r="EQ704" s="26"/>
      <c r="ER704" s="26"/>
      <c r="ES704" s="26"/>
      <c r="ET704" s="26"/>
      <c r="EU704" s="26"/>
      <c r="EV704" s="26"/>
      <c r="EW704" s="26"/>
      <c r="EX704" s="26"/>
      <c r="EY704" s="26"/>
      <c r="EZ704" s="26"/>
      <c r="FA704" s="26"/>
      <c r="FB704" s="26"/>
      <c r="FC704" s="26"/>
      <c r="FD704" s="26"/>
      <c r="FE704" s="26"/>
      <c r="FF704" s="26"/>
      <c r="FG704" s="26"/>
      <c r="FH704" s="26"/>
      <c r="FI704" s="26"/>
      <c r="FJ704" s="26"/>
    </row>
    <row r="705" spans="1:166" x14ac:dyDescent="0.2">
      <c r="A705" s="35" t="s">
        <v>1875</v>
      </c>
      <c r="B705" s="35" t="s">
        <v>99</v>
      </c>
      <c r="C705" s="35" t="s">
        <v>1876</v>
      </c>
      <c r="E705" s="36">
        <v>273.61810000000003</v>
      </c>
      <c r="F705" s="35">
        <v>3.68</v>
      </c>
      <c r="G705" s="35">
        <v>-237700</v>
      </c>
      <c r="H705" s="35">
        <v>36.5</v>
      </c>
      <c r="I705" s="35">
        <v>1300</v>
      </c>
      <c r="J705" s="35" t="s">
        <v>178</v>
      </c>
      <c r="K705" s="35">
        <v>2</v>
      </c>
      <c r="L705" s="35">
        <v>2</v>
      </c>
      <c r="M705" s="35">
        <v>2</v>
      </c>
      <c r="N705" s="41">
        <v>22.731000999999999</v>
      </c>
      <c r="O705" s="35">
        <v>2.2409999999999999E-3</v>
      </c>
      <c r="P705" s="35">
        <v>56000</v>
      </c>
      <c r="Q705" s="35">
        <v>0</v>
      </c>
      <c r="R705" s="35">
        <v>0</v>
      </c>
      <c r="S705" s="35">
        <v>-7164</v>
      </c>
      <c r="T705" s="35">
        <v>1049</v>
      </c>
      <c r="U705" s="35">
        <v>7800</v>
      </c>
      <c r="V705" s="35" t="s">
        <v>92</v>
      </c>
      <c r="W705" s="35">
        <v>33.700001</v>
      </c>
      <c r="X705" s="35">
        <v>0</v>
      </c>
      <c r="Y705" s="35">
        <v>0</v>
      </c>
      <c r="Z705" s="35">
        <v>0</v>
      </c>
      <c r="AA705" s="35">
        <v>0</v>
      </c>
      <c r="AB705" s="35">
        <v>-8351</v>
      </c>
      <c r="AC705" s="42">
        <v>1300</v>
      </c>
      <c r="AD705" s="35">
        <v>-0.61784100000000208</v>
      </c>
      <c r="AE705" s="35">
        <v>61.63044998669568</v>
      </c>
      <c r="AF705" s="35">
        <v>-2.7855800000000002E-3</v>
      </c>
      <c r="AG705" s="35">
        <v>5696.7151000000013</v>
      </c>
      <c r="AH705" s="35">
        <v>175.7868</v>
      </c>
      <c r="AI705" s="35">
        <v>2.53033275E-7</v>
      </c>
      <c r="AJ705" s="35">
        <v>-239674.00425</v>
      </c>
      <c r="AK705" s="35">
        <v>1049</v>
      </c>
      <c r="AL705" s="35">
        <v>-11.586841000000003</v>
      </c>
      <c r="AM705" s="35">
        <v>136.73262903583765</v>
      </c>
      <c r="AN705" s="35">
        <v>-5.4458000000000002E-4</v>
      </c>
      <c r="AO705" s="35">
        <v>-22303.284899999999</v>
      </c>
      <c r="AP705" s="35">
        <v>175.7868</v>
      </c>
      <c r="AQ705" s="35">
        <v>2.53033275E-7</v>
      </c>
      <c r="AR705" s="35">
        <v>-240861.00425</v>
      </c>
      <c r="AS705" s="42">
        <v>1300</v>
      </c>
      <c r="AT705" s="35">
        <v>2</v>
      </c>
      <c r="AU705" s="35">
        <v>28</v>
      </c>
      <c r="AV705" s="35">
        <v>1</v>
      </c>
      <c r="AW705" s="35">
        <v>20</v>
      </c>
      <c r="AX705" s="35">
        <v>1.5</v>
      </c>
      <c r="AY705" s="26"/>
      <c r="AZ705" s="26"/>
      <c r="BA705" s="26"/>
      <c r="BB705" s="26"/>
      <c r="BC705" s="26"/>
      <c r="BD705" s="26"/>
      <c r="BE705" s="26"/>
      <c r="BF705" s="26"/>
      <c r="BG705" s="26"/>
      <c r="BH705" s="26"/>
      <c r="BI705" s="26"/>
      <c r="BJ705" s="26"/>
      <c r="BK705" s="26"/>
      <c r="BL705" s="26"/>
      <c r="BM705" s="26"/>
      <c r="BN705" s="26"/>
      <c r="BO705" s="26"/>
      <c r="BP705" s="26"/>
      <c r="BQ705" s="26"/>
      <c r="BR705" s="26"/>
      <c r="BS705" s="26"/>
      <c r="BT705" s="26"/>
      <c r="BU705" s="26"/>
      <c r="BV705" s="26"/>
      <c r="BW705" s="26"/>
      <c r="BX705" s="26"/>
      <c r="BY705" s="26"/>
      <c r="BZ705" s="26"/>
      <c r="CA705" s="26"/>
      <c r="CB705" s="26"/>
      <c r="CC705" s="26"/>
      <c r="CD705" s="26"/>
      <c r="CE705" s="26"/>
      <c r="CF705" s="26"/>
      <c r="CG705" s="26"/>
      <c r="CH705" s="26"/>
      <c r="CI705" s="26"/>
      <c r="CJ705" s="26"/>
      <c r="CK705" s="26"/>
      <c r="CL705" s="26"/>
      <c r="CM705" s="26"/>
      <c r="CN705" s="26"/>
      <c r="CO705" s="26"/>
      <c r="CP705" s="26"/>
      <c r="CQ705" s="26"/>
      <c r="CR705" s="26"/>
      <c r="CS705" s="26"/>
      <c r="CT705" s="26"/>
      <c r="CU705" s="26"/>
      <c r="CV705" s="26"/>
      <c r="CW705" s="26"/>
      <c r="CX705" s="26"/>
      <c r="CY705" s="26"/>
      <c r="CZ705" s="26"/>
      <c r="DA705" s="26"/>
      <c r="DB705" s="26"/>
      <c r="DC705" s="26"/>
      <c r="DD705" s="26"/>
      <c r="DE705" s="26"/>
      <c r="DF705" s="26"/>
      <c r="DG705" s="26"/>
      <c r="DH705" s="26"/>
      <c r="DI705" s="26"/>
      <c r="DJ705" s="26"/>
      <c r="DK705" s="26"/>
      <c r="DL705" s="26"/>
      <c r="DM705" s="26"/>
      <c r="DN705" s="26"/>
      <c r="DO705" s="26"/>
      <c r="DP705" s="26"/>
      <c r="DQ705" s="26"/>
      <c r="DR705" s="26"/>
      <c r="DS705" s="26"/>
      <c r="DT705" s="26"/>
      <c r="DU705" s="26"/>
      <c r="DV705" s="26"/>
      <c r="DW705" s="26"/>
      <c r="DX705" s="26"/>
      <c r="DY705" s="26"/>
      <c r="DZ705" s="26"/>
      <c r="EA705" s="26"/>
      <c r="EB705" s="26"/>
      <c r="EC705" s="26"/>
      <c r="ED705" s="26"/>
      <c r="EE705" s="26"/>
      <c r="EF705" s="26"/>
      <c r="EG705" s="26"/>
      <c r="EH705" s="26"/>
      <c r="EI705" s="26"/>
      <c r="EJ705" s="26"/>
      <c r="EK705" s="26"/>
      <c r="EL705" s="26"/>
      <c r="EM705" s="26"/>
      <c r="EN705" s="26"/>
      <c r="EO705" s="26"/>
      <c r="EP705" s="26"/>
      <c r="EQ705" s="26"/>
      <c r="ER705" s="26"/>
      <c r="ES705" s="26"/>
      <c r="ET705" s="26"/>
      <c r="EU705" s="26"/>
      <c r="EV705" s="26"/>
      <c r="EW705" s="26"/>
      <c r="EX705" s="26"/>
      <c r="EY705" s="26"/>
      <c r="EZ705" s="26"/>
      <c r="FA705" s="26"/>
      <c r="FB705" s="26"/>
      <c r="FC705" s="26"/>
      <c r="FD705" s="26"/>
      <c r="FE705" s="26"/>
      <c r="FF705" s="26"/>
      <c r="FG705" s="26"/>
      <c r="FH705" s="26"/>
      <c r="FI705" s="26"/>
      <c r="FJ705" s="26"/>
    </row>
    <row r="706" spans="1:166" x14ac:dyDescent="0.2">
      <c r="A706" s="35" t="s">
        <v>1875</v>
      </c>
      <c r="B706" s="35" t="s">
        <v>104</v>
      </c>
      <c r="C706" s="35" t="s">
        <v>1876</v>
      </c>
      <c r="E706" s="36">
        <v>273.61810000000003</v>
      </c>
      <c r="F706" s="35">
        <v>1.119E-2</v>
      </c>
      <c r="G706" s="35">
        <v>-161100</v>
      </c>
      <c r="H706" s="35">
        <v>89.894000000000005</v>
      </c>
      <c r="I706" s="35">
        <v>2000</v>
      </c>
      <c r="J706" s="35" t="s">
        <v>178</v>
      </c>
      <c r="K706" s="35">
        <v>2</v>
      </c>
      <c r="L706" s="35">
        <v>1</v>
      </c>
      <c r="M706" s="35">
        <v>2</v>
      </c>
      <c r="N706" s="41">
        <v>19.806000000000001</v>
      </c>
      <c r="O706" s="35">
        <v>2.0000000000000002E-5</v>
      </c>
      <c r="P706" s="35">
        <v>102000</v>
      </c>
      <c r="Q706" s="35">
        <v>0</v>
      </c>
      <c r="R706" s="35">
        <v>0</v>
      </c>
      <c r="S706" s="35">
        <v>-6249</v>
      </c>
      <c r="T706" s="42">
        <v>2000</v>
      </c>
      <c r="U706" s="35">
        <v>2.3071599999999961</v>
      </c>
      <c r="V706" s="35">
        <v>-12.41967260032618</v>
      </c>
      <c r="W706" s="35">
        <v>-5.6458000000000007E-4</v>
      </c>
      <c r="X706" s="35">
        <v>28696.715100000001</v>
      </c>
      <c r="Y706" s="35">
        <v>175.7868</v>
      </c>
      <c r="Z706" s="35">
        <v>2.53033275E-7</v>
      </c>
      <c r="AA706" s="35">
        <v>-162159.00425</v>
      </c>
      <c r="AB706" s="35">
        <v>1795</v>
      </c>
      <c r="AC706" s="35">
        <v>4.765749999999997</v>
      </c>
      <c r="AD706" s="35">
        <v>-29.314338265389154</v>
      </c>
      <c r="AE706" s="35">
        <v>-3.23018E-4</v>
      </c>
      <c r="AF706" s="35">
        <v>31312.875</v>
      </c>
      <c r="AG706" s="35">
        <v>175.7868</v>
      </c>
      <c r="AH706" s="35">
        <v>2.5246274999999998E-8</v>
      </c>
      <c r="AI706" s="35">
        <v>-164362.25917999999</v>
      </c>
      <c r="AJ706" s="42">
        <v>2000</v>
      </c>
      <c r="AK706" s="35">
        <v>2</v>
      </c>
      <c r="AL706" s="35">
        <v>28</v>
      </c>
      <c r="AM706" s="35">
        <v>1</v>
      </c>
      <c r="AN706" s="35">
        <v>20</v>
      </c>
      <c r="AO706" s="35">
        <v>1.5</v>
      </c>
      <c r="AP706" s="26"/>
      <c r="AQ706" s="26"/>
      <c r="AR706" s="26"/>
      <c r="AS706" s="26"/>
      <c r="AT706" s="26"/>
      <c r="AU706" s="26"/>
      <c r="AV706" s="26"/>
      <c r="AW706" s="26"/>
      <c r="AX706" s="26"/>
      <c r="AY706" s="26"/>
      <c r="AZ706" s="26"/>
      <c r="BA706" s="26"/>
      <c r="BB706" s="26"/>
      <c r="BC706" s="26"/>
      <c r="BD706" s="26"/>
      <c r="BE706" s="26"/>
      <c r="BF706" s="26"/>
      <c r="BG706" s="26"/>
      <c r="BH706" s="26"/>
      <c r="BI706" s="26"/>
      <c r="BJ706" s="26"/>
      <c r="BK706" s="26"/>
      <c r="BL706" s="26"/>
      <c r="BM706" s="26"/>
      <c r="BN706" s="26"/>
      <c r="BO706" s="26"/>
      <c r="BP706" s="26"/>
      <c r="BQ706" s="26"/>
      <c r="BR706" s="26"/>
      <c r="BS706" s="26"/>
      <c r="BT706" s="26"/>
      <c r="BU706" s="26"/>
      <c r="BV706" s="26"/>
      <c r="BW706" s="26"/>
      <c r="BX706" s="26"/>
      <c r="BY706" s="26"/>
      <c r="BZ706" s="26"/>
      <c r="CA706" s="26"/>
      <c r="CB706" s="26"/>
      <c r="CC706" s="26"/>
      <c r="CD706" s="26"/>
      <c r="CE706" s="26"/>
      <c r="CF706" s="26"/>
      <c r="CG706" s="26"/>
      <c r="CH706" s="26"/>
      <c r="CI706" s="26"/>
      <c r="CJ706" s="26"/>
      <c r="CK706" s="26"/>
      <c r="CL706" s="26"/>
      <c r="CM706" s="26"/>
      <c r="CN706" s="26"/>
      <c r="CO706" s="26"/>
      <c r="CP706" s="26"/>
      <c r="CQ706" s="26"/>
      <c r="CR706" s="26"/>
      <c r="CS706" s="26"/>
      <c r="CT706" s="26"/>
      <c r="CU706" s="26"/>
      <c r="CV706" s="26"/>
      <c r="CW706" s="26"/>
      <c r="CX706" s="26"/>
      <c r="CY706" s="26"/>
      <c r="CZ706" s="26"/>
      <c r="DA706" s="26"/>
      <c r="DB706" s="26"/>
      <c r="DC706" s="26"/>
      <c r="DD706" s="26"/>
      <c r="DE706" s="26"/>
      <c r="DF706" s="26"/>
      <c r="DG706" s="26"/>
      <c r="DH706" s="26"/>
      <c r="DI706" s="26"/>
      <c r="DJ706" s="26"/>
      <c r="DK706" s="26"/>
      <c r="DL706" s="26"/>
      <c r="DM706" s="26"/>
      <c r="DN706" s="26"/>
      <c r="DO706" s="26"/>
      <c r="DP706" s="26"/>
      <c r="DQ706" s="26"/>
      <c r="DR706" s="26"/>
      <c r="DS706" s="26"/>
      <c r="DT706" s="26"/>
      <c r="DU706" s="26"/>
      <c r="DV706" s="26"/>
      <c r="DW706" s="26"/>
      <c r="DX706" s="26"/>
      <c r="DY706" s="26"/>
      <c r="DZ706" s="26"/>
      <c r="EA706" s="26"/>
      <c r="EB706" s="26"/>
      <c r="EC706" s="26"/>
      <c r="ED706" s="26"/>
      <c r="EE706" s="26"/>
      <c r="EF706" s="26"/>
      <c r="EG706" s="26"/>
      <c r="EH706" s="26"/>
      <c r="EI706" s="26"/>
      <c r="EJ706" s="26"/>
      <c r="EK706" s="26"/>
      <c r="EL706" s="26"/>
      <c r="EM706" s="26"/>
      <c r="EN706" s="26"/>
      <c r="EO706" s="26"/>
      <c r="EP706" s="26"/>
      <c r="EQ706" s="26"/>
      <c r="ER706" s="26"/>
      <c r="ES706" s="26"/>
      <c r="ET706" s="26"/>
      <c r="EU706" s="26"/>
      <c r="EV706" s="26"/>
      <c r="EW706" s="26"/>
      <c r="EX706" s="26"/>
      <c r="EY706" s="26"/>
      <c r="EZ706" s="26"/>
      <c r="FA706" s="26"/>
      <c r="FB706" s="26"/>
      <c r="FC706" s="26"/>
      <c r="FD706" s="26"/>
      <c r="FE706" s="26"/>
      <c r="FF706" s="26"/>
      <c r="FG706" s="26"/>
      <c r="FH706" s="26"/>
      <c r="FI706" s="26"/>
      <c r="FJ706" s="26"/>
    </row>
    <row r="707" spans="1:166" x14ac:dyDescent="0.2">
      <c r="A707" s="35" t="s">
        <v>1877</v>
      </c>
      <c r="B707" s="35" t="s">
        <v>99</v>
      </c>
      <c r="C707" s="35" t="s">
        <v>1878</v>
      </c>
      <c r="E707" s="36">
        <v>224.2552</v>
      </c>
      <c r="F707" s="35">
        <v>7.8140000000000001</v>
      </c>
      <c r="G707" s="35">
        <v>-404800</v>
      </c>
      <c r="H707" s="35">
        <v>28.1</v>
      </c>
      <c r="I707" s="35">
        <v>2000</v>
      </c>
      <c r="J707" s="35" t="s">
        <v>178</v>
      </c>
      <c r="K707" s="35">
        <v>2</v>
      </c>
      <c r="L707" s="35">
        <v>3</v>
      </c>
      <c r="M707" s="35">
        <v>4</v>
      </c>
      <c r="N707" s="41">
        <v>24.404301</v>
      </c>
      <c r="O707" s="35">
        <v>8.2150499999999999E-5</v>
      </c>
      <c r="P707" s="35">
        <v>147291</v>
      </c>
      <c r="Q707" s="35">
        <v>0</v>
      </c>
      <c r="R707" s="35">
        <v>7.6371899999999998E-7</v>
      </c>
      <c r="S707" s="35">
        <v>-7798</v>
      </c>
      <c r="T707" s="35">
        <v>1390</v>
      </c>
      <c r="U707" s="35">
        <v>7060</v>
      </c>
      <c r="V707" s="35" t="s">
        <v>102</v>
      </c>
      <c r="W707" s="35">
        <v>32.240001999999997</v>
      </c>
      <c r="X707" s="35">
        <v>0</v>
      </c>
      <c r="Y707" s="35">
        <v>0</v>
      </c>
      <c r="Z707" s="35">
        <v>0</v>
      </c>
      <c r="AA707" s="35">
        <v>0</v>
      </c>
      <c r="AB707" s="35">
        <v>-9314</v>
      </c>
      <c r="AC707" s="35">
        <v>1419</v>
      </c>
      <c r="AD707" s="35">
        <v>6570</v>
      </c>
      <c r="AE707" s="35" t="s">
        <v>92</v>
      </c>
      <c r="AF707" s="35">
        <v>33.25</v>
      </c>
      <c r="AG707" s="35">
        <v>0</v>
      </c>
      <c r="AH707" s="35">
        <v>0</v>
      </c>
      <c r="AI707" s="35">
        <v>0</v>
      </c>
      <c r="AJ707" s="35">
        <v>0</v>
      </c>
      <c r="AK707" s="35">
        <v>-4177</v>
      </c>
      <c r="AL707" s="42">
        <v>2000</v>
      </c>
      <c r="AM707" s="35">
        <v>-0.39514099999999885</v>
      </c>
      <c r="AN707" s="35">
        <v>54.16016938904022</v>
      </c>
      <c r="AO707" s="35">
        <v>-7.7028649999999997E-4</v>
      </c>
      <c r="AP707" s="35">
        <v>81272.165099999998</v>
      </c>
      <c r="AQ707" s="35">
        <v>412.63202999999999</v>
      </c>
      <c r="AR707" s="35">
        <v>-1.2804209999999997E-7</v>
      </c>
      <c r="AS707" s="35">
        <v>-409101.00819999998</v>
      </c>
      <c r="AT707" s="35">
        <v>1390</v>
      </c>
      <c r="AU707" s="35">
        <v>-8.2308419999999956</v>
      </c>
      <c r="AV707" s="35">
        <v>111.14429692070752</v>
      </c>
      <c r="AW707" s="35">
        <v>-6.88136E-4</v>
      </c>
      <c r="AX707" s="35">
        <v>7626.6651000000002</v>
      </c>
      <c r="AY707" s="35">
        <v>412.63202999999999</v>
      </c>
      <c r="AZ707" s="35">
        <v>2.5381740000000002E-7</v>
      </c>
      <c r="BA707" s="35">
        <v>-410617.00819999998</v>
      </c>
      <c r="BB707" s="35">
        <v>1419</v>
      </c>
      <c r="BC707" s="35">
        <v>-9.2408399999999986</v>
      </c>
      <c r="BD707" s="35">
        <v>114.85454401757474</v>
      </c>
      <c r="BE707" s="35">
        <v>-6.88136E-4</v>
      </c>
      <c r="BF707" s="35">
        <v>7626.6651000000002</v>
      </c>
      <c r="BG707" s="35">
        <v>412.63202999999999</v>
      </c>
      <c r="BH707" s="35">
        <v>2.5381740000000002E-7</v>
      </c>
      <c r="BI707" s="35">
        <v>-405480.00819999998</v>
      </c>
      <c r="BJ707" s="35">
        <v>1795</v>
      </c>
      <c r="BK707" s="35">
        <v>-6.7822499999999977</v>
      </c>
      <c r="BL707" s="35">
        <v>97.959878352511765</v>
      </c>
      <c r="BM707" s="35">
        <v>-4.4657400000000004E-4</v>
      </c>
      <c r="BN707" s="35">
        <v>10242.825000000001</v>
      </c>
      <c r="BO707" s="35">
        <v>412.63202999999999</v>
      </c>
      <c r="BP707" s="35">
        <v>2.6030399999999997E-8</v>
      </c>
      <c r="BQ707" s="35">
        <v>-407683.26312999998</v>
      </c>
      <c r="BR707" s="42">
        <v>2000</v>
      </c>
      <c r="BS707" s="35">
        <v>2</v>
      </c>
      <c r="BT707" s="35">
        <v>28</v>
      </c>
      <c r="BU707" s="35">
        <v>1</v>
      </c>
      <c r="BV707" s="35">
        <v>31</v>
      </c>
      <c r="BW707" s="35">
        <v>1.5</v>
      </c>
      <c r="BX707" s="26"/>
      <c r="BY707" s="26"/>
      <c r="BZ707" s="26"/>
      <c r="CA707" s="26"/>
      <c r="CB707" s="26"/>
      <c r="CC707" s="26"/>
      <c r="CD707" s="26"/>
      <c r="CE707" s="26"/>
      <c r="CF707" s="26"/>
      <c r="CG707" s="26"/>
      <c r="CH707" s="26"/>
      <c r="CI707" s="26"/>
      <c r="CJ707" s="26"/>
      <c r="CK707" s="26"/>
      <c r="CL707" s="26"/>
      <c r="CM707" s="26"/>
      <c r="CN707" s="26"/>
      <c r="CO707" s="26"/>
      <c r="CP707" s="26"/>
      <c r="CQ707" s="26"/>
      <c r="CR707" s="26"/>
      <c r="CS707" s="26"/>
      <c r="CT707" s="26"/>
      <c r="CU707" s="26"/>
      <c r="CV707" s="26"/>
      <c r="CW707" s="26"/>
      <c r="CX707" s="26"/>
      <c r="CY707" s="26"/>
      <c r="CZ707" s="26"/>
      <c r="DA707" s="26"/>
      <c r="DB707" s="26"/>
      <c r="DC707" s="26"/>
      <c r="DD707" s="26"/>
      <c r="DE707" s="26"/>
      <c r="DF707" s="26"/>
      <c r="DG707" s="26"/>
      <c r="DH707" s="26"/>
      <c r="DI707" s="26"/>
      <c r="DJ707" s="26"/>
      <c r="DK707" s="26"/>
      <c r="DL707" s="26"/>
      <c r="DM707" s="26"/>
      <c r="DN707" s="26"/>
      <c r="DO707" s="26"/>
      <c r="DP707" s="26"/>
      <c r="DQ707" s="26"/>
      <c r="DR707" s="26"/>
      <c r="DS707" s="26"/>
      <c r="DT707" s="26"/>
      <c r="DU707" s="26"/>
      <c r="DV707" s="26"/>
      <c r="DW707" s="26"/>
      <c r="DX707" s="26"/>
      <c r="DY707" s="26"/>
      <c r="DZ707" s="26"/>
      <c r="EA707" s="26"/>
      <c r="EB707" s="26"/>
      <c r="EC707" s="26"/>
      <c r="ED707" s="26"/>
      <c r="EE707" s="26"/>
      <c r="EF707" s="26"/>
      <c r="EG707" s="26"/>
      <c r="EH707" s="26"/>
      <c r="EI707" s="26"/>
      <c r="EJ707" s="26"/>
      <c r="EK707" s="26"/>
      <c r="EL707" s="26"/>
      <c r="EM707" s="26"/>
      <c r="EN707" s="26"/>
      <c r="EO707" s="26"/>
      <c r="EP707" s="26"/>
      <c r="EQ707" s="26"/>
      <c r="ER707" s="26"/>
      <c r="ES707" s="26"/>
      <c r="ET707" s="26"/>
      <c r="EU707" s="26"/>
      <c r="EV707" s="26"/>
      <c r="EW707" s="26"/>
      <c r="EX707" s="26"/>
      <c r="EY707" s="26"/>
      <c r="EZ707" s="26"/>
      <c r="FA707" s="26"/>
      <c r="FB707" s="26"/>
      <c r="FC707" s="26"/>
      <c r="FD707" s="26"/>
      <c r="FE707" s="26"/>
      <c r="FF707" s="26"/>
      <c r="FG707" s="26"/>
      <c r="FH707" s="26"/>
      <c r="FI707" s="26"/>
      <c r="FJ707" s="26"/>
    </row>
    <row r="708" spans="1:166" x14ac:dyDescent="0.2">
      <c r="A708" s="35" t="s">
        <v>1877</v>
      </c>
      <c r="B708" s="35" t="s">
        <v>104</v>
      </c>
      <c r="C708" s="35" t="s">
        <v>1878</v>
      </c>
      <c r="E708" s="36">
        <v>224.2552</v>
      </c>
      <c r="F708" s="35">
        <v>9.1699999999999993E-3</v>
      </c>
      <c r="G708" s="35">
        <v>-297500</v>
      </c>
      <c r="H708" s="35">
        <v>81.262</v>
      </c>
      <c r="I708" s="35">
        <v>2000</v>
      </c>
      <c r="J708" s="35" t="s">
        <v>178</v>
      </c>
      <c r="K708" s="35">
        <v>2</v>
      </c>
      <c r="L708" s="35">
        <v>1</v>
      </c>
      <c r="M708" s="35">
        <v>2</v>
      </c>
      <c r="N708" s="41">
        <v>23.7409</v>
      </c>
      <c r="O708" s="35">
        <v>-7.6932699999999999E-4</v>
      </c>
      <c r="P708" s="35">
        <v>95418.202999999994</v>
      </c>
      <c r="Q708" s="35">
        <v>-181.755</v>
      </c>
      <c r="R708" s="35">
        <v>9.8802800000000004E-8</v>
      </c>
      <c r="S708" s="35">
        <v>-4194</v>
      </c>
      <c r="T708" s="42">
        <v>2000</v>
      </c>
      <c r="U708" s="35">
        <v>0.2682600000000015</v>
      </c>
      <c r="V708" s="35">
        <v>6.1929469730488336</v>
      </c>
      <c r="W708" s="35">
        <v>8.1190999999999989E-5</v>
      </c>
      <c r="X708" s="35">
        <v>55335.766599999995</v>
      </c>
      <c r="Y708" s="35">
        <v>49.122029999999995</v>
      </c>
      <c r="Z708" s="35">
        <v>2.0441600000000002E-7</v>
      </c>
      <c r="AA708" s="35">
        <v>-298197.00819999998</v>
      </c>
      <c r="AB708" s="35">
        <v>1795</v>
      </c>
      <c r="AC708" s="35">
        <v>2.7268500000000024</v>
      </c>
      <c r="AD708" s="35">
        <v>-10.701718692014083</v>
      </c>
      <c r="AE708" s="35">
        <v>3.2275299999999995E-4</v>
      </c>
      <c r="AF708" s="35">
        <v>57951.926500000001</v>
      </c>
      <c r="AG708" s="35">
        <v>49.122029999999995</v>
      </c>
      <c r="AH708" s="35">
        <v>-2.3371000000000005E-8</v>
      </c>
      <c r="AI708" s="35">
        <v>-300400.26312999998</v>
      </c>
      <c r="AJ708" s="42">
        <v>2000</v>
      </c>
      <c r="AK708" s="35">
        <v>2</v>
      </c>
      <c r="AL708" s="35">
        <v>28</v>
      </c>
      <c r="AM708" s="35">
        <v>1</v>
      </c>
      <c r="AN708" s="35">
        <v>31</v>
      </c>
      <c r="AO708" s="35">
        <v>1.5</v>
      </c>
      <c r="AP708" s="26"/>
      <c r="AQ708" s="26"/>
      <c r="AR708" s="26"/>
      <c r="AS708" s="26"/>
      <c r="AT708" s="26"/>
      <c r="AU708" s="26"/>
      <c r="AV708" s="26"/>
      <c r="AW708" s="26"/>
      <c r="AX708" s="26"/>
      <c r="AY708" s="26"/>
      <c r="AZ708" s="26"/>
      <c r="BA708" s="26"/>
      <c r="BB708" s="26"/>
      <c r="BC708" s="26"/>
      <c r="BD708" s="26"/>
      <c r="BE708" s="26"/>
      <c r="BF708" s="26"/>
      <c r="BG708" s="26"/>
      <c r="BH708" s="26"/>
      <c r="BI708" s="26"/>
      <c r="BJ708" s="26"/>
      <c r="BK708" s="26"/>
      <c r="BL708" s="26"/>
      <c r="BM708" s="26"/>
      <c r="BN708" s="26"/>
      <c r="BO708" s="26"/>
      <c r="BP708" s="26"/>
      <c r="BQ708" s="26"/>
      <c r="BR708" s="26"/>
      <c r="BS708" s="26"/>
      <c r="BT708" s="26"/>
      <c r="BU708" s="26"/>
      <c r="BV708" s="26"/>
      <c r="BW708" s="26"/>
      <c r="BX708" s="26"/>
      <c r="BY708" s="26"/>
      <c r="BZ708" s="26"/>
      <c r="CA708" s="26"/>
      <c r="CB708" s="26"/>
      <c r="CC708" s="26"/>
      <c r="CD708" s="26"/>
      <c r="CE708" s="26"/>
      <c r="CF708" s="26"/>
      <c r="CG708" s="26"/>
      <c r="CH708" s="26"/>
      <c r="CI708" s="26"/>
      <c r="CJ708" s="26"/>
      <c r="CK708" s="26"/>
      <c r="CL708" s="26"/>
      <c r="CM708" s="26"/>
      <c r="CN708" s="26"/>
      <c r="CO708" s="26"/>
      <c r="CP708" s="26"/>
      <c r="CQ708" s="26"/>
      <c r="CR708" s="26"/>
      <c r="CS708" s="26"/>
      <c r="CT708" s="26"/>
      <c r="CU708" s="26"/>
      <c r="CV708" s="26"/>
      <c r="CW708" s="26"/>
      <c r="CX708" s="26"/>
      <c r="CY708" s="26"/>
      <c r="CZ708" s="26"/>
      <c r="DA708" s="26"/>
      <c r="DB708" s="26"/>
      <c r="DC708" s="26"/>
      <c r="DD708" s="26"/>
      <c r="DE708" s="26"/>
      <c r="DF708" s="26"/>
      <c r="DG708" s="26"/>
      <c r="DH708" s="26"/>
      <c r="DI708" s="26"/>
      <c r="DJ708" s="26"/>
      <c r="DK708" s="26"/>
      <c r="DL708" s="26"/>
      <c r="DM708" s="26"/>
      <c r="DN708" s="26"/>
      <c r="DO708" s="26"/>
      <c r="DP708" s="26"/>
      <c r="DQ708" s="26"/>
      <c r="DR708" s="26"/>
      <c r="DS708" s="26"/>
      <c r="DT708" s="26"/>
      <c r="DU708" s="26"/>
      <c r="DV708" s="26"/>
      <c r="DW708" s="26"/>
      <c r="DX708" s="26"/>
      <c r="DY708" s="26"/>
      <c r="DZ708" s="26"/>
      <c r="EA708" s="26"/>
      <c r="EB708" s="26"/>
      <c r="EC708" s="26"/>
      <c r="ED708" s="26"/>
      <c r="EE708" s="26"/>
      <c r="EF708" s="26"/>
      <c r="EG708" s="26"/>
      <c r="EH708" s="26"/>
      <c r="EI708" s="26"/>
      <c r="EJ708" s="26"/>
      <c r="EK708" s="26"/>
      <c r="EL708" s="26"/>
      <c r="EM708" s="26"/>
      <c r="EN708" s="26"/>
      <c r="EO708" s="26"/>
      <c r="EP708" s="26"/>
      <c r="EQ708" s="26"/>
      <c r="ER708" s="26"/>
      <c r="ES708" s="26"/>
      <c r="ET708" s="26"/>
      <c r="EU708" s="26"/>
      <c r="EV708" s="26"/>
      <c r="EW708" s="26"/>
      <c r="EX708" s="26"/>
      <c r="EY708" s="26"/>
      <c r="EZ708" s="26"/>
      <c r="FA708" s="26"/>
      <c r="FB708" s="26"/>
      <c r="FC708" s="26"/>
      <c r="FD708" s="26"/>
      <c r="FE708" s="26"/>
      <c r="FF708" s="26"/>
      <c r="FG708" s="26"/>
      <c r="FH708" s="26"/>
      <c r="FI708" s="26"/>
      <c r="FJ708" s="26"/>
    </row>
    <row r="709" spans="1:166" x14ac:dyDescent="0.2">
      <c r="A709" s="35" t="s">
        <v>1879</v>
      </c>
      <c r="B709" s="35" t="s">
        <v>104</v>
      </c>
      <c r="C709" s="35" t="s">
        <v>1880</v>
      </c>
      <c r="E709" s="36">
        <v>547.97341000000006</v>
      </c>
      <c r="F709" s="35">
        <v>2.2409999999999999E-2</v>
      </c>
      <c r="G709" s="35">
        <v>-81200</v>
      </c>
      <c r="H709" s="35">
        <v>103.131</v>
      </c>
      <c r="I709" s="35">
        <v>2000</v>
      </c>
      <c r="J709" s="35" t="s">
        <v>1881</v>
      </c>
      <c r="K709" s="35">
        <v>2</v>
      </c>
      <c r="L709" s="35">
        <v>1</v>
      </c>
      <c r="M709" s="35">
        <v>4</v>
      </c>
      <c r="N709" s="41">
        <v>19.856999999999999</v>
      </c>
      <c r="O709" s="35">
        <v>6.0000000000000002E-6</v>
      </c>
      <c r="P709" s="35">
        <v>35100</v>
      </c>
      <c r="Q709" s="35">
        <v>0</v>
      </c>
      <c r="R709" s="35">
        <v>0</v>
      </c>
      <c r="S709" s="35">
        <v>-6039</v>
      </c>
      <c r="T709" s="42">
        <v>2000</v>
      </c>
      <c r="U709" s="35">
        <v>6.2499099999999999</v>
      </c>
      <c r="V709" s="35">
        <v>-86.943024033349417</v>
      </c>
      <c r="W709" s="35">
        <v>1.9904380000000002E-3</v>
      </c>
      <c r="X709" s="35">
        <v>14933.840099999999</v>
      </c>
      <c r="Y709" s="35">
        <v>0</v>
      </c>
      <c r="Z709" s="35">
        <v>2.27787E-7</v>
      </c>
      <c r="AA709" s="35">
        <v>-79248.131049999996</v>
      </c>
      <c r="AB709" s="35">
        <v>386.8</v>
      </c>
      <c r="AC709" s="35">
        <v>15.855910000000002</v>
      </c>
      <c r="AD709" s="35">
        <v>-137.66596693521296</v>
      </c>
      <c r="AE709" s="35">
        <v>-2.47562E-4</v>
      </c>
      <c r="AF709" s="35">
        <v>14933.840099999999</v>
      </c>
      <c r="AG709" s="35">
        <v>0</v>
      </c>
      <c r="AH709" s="35">
        <v>2.27787E-7</v>
      </c>
      <c r="AI709" s="35">
        <v>-81430.866850000006</v>
      </c>
      <c r="AJ709" s="35">
        <v>458.4</v>
      </c>
      <c r="AK709" s="35">
        <v>0.34590999999999994</v>
      </c>
      <c r="AL709" s="35">
        <v>5.5284219106354442</v>
      </c>
      <c r="AM709" s="35">
        <v>-1.4556199999999999E-4</v>
      </c>
      <c r="AN709" s="35">
        <v>3458.8400999999994</v>
      </c>
      <c r="AO709" s="35">
        <v>0</v>
      </c>
      <c r="AP709" s="35">
        <v>2.27787E-7</v>
      </c>
      <c r="AQ709" s="35">
        <v>-103500.6523</v>
      </c>
      <c r="AR709" s="35">
        <v>1795</v>
      </c>
      <c r="AS709" s="35">
        <v>2.8045000000000009</v>
      </c>
      <c r="AT709" s="35">
        <v>-11.366243754427501</v>
      </c>
      <c r="AU709" s="35">
        <v>9.6000000000000002E-5</v>
      </c>
      <c r="AV709" s="35">
        <v>6075</v>
      </c>
      <c r="AW709" s="35">
        <v>0</v>
      </c>
      <c r="AX709" s="35">
        <v>0</v>
      </c>
      <c r="AY709" s="35">
        <v>-105703.90723</v>
      </c>
      <c r="AZ709" s="42">
        <v>2000</v>
      </c>
      <c r="BA709" s="35">
        <v>2</v>
      </c>
      <c r="BB709" s="35">
        <v>28</v>
      </c>
      <c r="BC709" s="35">
        <v>1</v>
      </c>
      <c r="BD709" s="35">
        <v>43</v>
      </c>
      <c r="BE709" s="35">
        <v>1.5</v>
      </c>
      <c r="BF709" s="26"/>
      <c r="BG709" s="26"/>
      <c r="BH709" s="26"/>
      <c r="BI709" s="26"/>
      <c r="BJ709" s="26"/>
      <c r="BK709" s="26"/>
      <c r="BL709" s="26"/>
      <c r="BM709" s="26"/>
      <c r="BN709" s="26"/>
      <c r="BO709" s="26"/>
      <c r="BP709" s="26"/>
      <c r="BQ709" s="26"/>
      <c r="BR709" s="26"/>
      <c r="BS709" s="26"/>
      <c r="BT709" s="26"/>
      <c r="BU709" s="26"/>
      <c r="BV709" s="26"/>
      <c r="BW709" s="26"/>
      <c r="BX709" s="26"/>
      <c r="BY709" s="26"/>
      <c r="BZ709" s="26"/>
      <c r="CA709" s="26"/>
      <c r="CB709" s="26"/>
      <c r="CC709" s="26"/>
      <c r="CD709" s="26"/>
      <c r="CE709" s="26"/>
      <c r="CF709" s="26"/>
      <c r="CG709" s="26"/>
      <c r="CH709" s="26"/>
      <c r="CI709" s="26"/>
      <c r="CJ709" s="26"/>
      <c r="CK709" s="26"/>
      <c r="CL709" s="26"/>
      <c r="CM709" s="26"/>
      <c r="CN709" s="26"/>
      <c r="CO709" s="26"/>
      <c r="CP709" s="26"/>
      <c r="CQ709" s="26"/>
      <c r="CR709" s="26"/>
      <c r="CS709" s="26"/>
      <c r="CT709" s="26"/>
      <c r="CU709" s="26"/>
      <c r="CV709" s="26"/>
      <c r="CW709" s="26"/>
      <c r="CX709" s="26"/>
      <c r="CY709" s="26"/>
      <c r="CZ709" s="26"/>
      <c r="DA709" s="26"/>
      <c r="DB709" s="26"/>
      <c r="DC709" s="26"/>
      <c r="DD709" s="26"/>
      <c r="DE709" s="26"/>
      <c r="DF709" s="26"/>
      <c r="DG709" s="26"/>
      <c r="DH709" s="26"/>
      <c r="DI709" s="26"/>
      <c r="DJ709" s="26"/>
      <c r="DK709" s="26"/>
      <c r="DL709" s="26"/>
      <c r="DM709" s="26"/>
      <c r="DN709" s="26"/>
      <c r="DO709" s="26"/>
      <c r="DP709" s="26"/>
      <c r="DQ709" s="26"/>
      <c r="DR709" s="26"/>
      <c r="DS709" s="26"/>
      <c r="DT709" s="26"/>
      <c r="DU709" s="26"/>
      <c r="DV709" s="26"/>
      <c r="DW709" s="26"/>
      <c r="DX709" s="26"/>
      <c r="DY709" s="26"/>
      <c r="DZ709" s="26"/>
      <c r="EA709" s="26"/>
      <c r="EB709" s="26"/>
      <c r="EC709" s="26"/>
      <c r="ED709" s="26"/>
      <c r="EE709" s="26"/>
      <c r="EF709" s="26"/>
      <c r="EG709" s="26"/>
      <c r="EH709" s="26"/>
      <c r="EI709" s="26"/>
      <c r="EJ709" s="26"/>
      <c r="EK709" s="26"/>
      <c r="EL709" s="26"/>
      <c r="EM709" s="26"/>
      <c r="EN709" s="26"/>
      <c r="EO709" s="26"/>
      <c r="EP709" s="26"/>
      <c r="EQ709" s="26"/>
      <c r="ER709" s="26"/>
      <c r="ES709" s="26"/>
      <c r="ET709" s="26"/>
      <c r="EU709" s="26"/>
      <c r="EV709" s="26"/>
      <c r="EW709" s="26"/>
      <c r="EX709" s="26"/>
      <c r="EY709" s="26"/>
      <c r="EZ709" s="26"/>
      <c r="FA709" s="26"/>
      <c r="FB709" s="26"/>
      <c r="FC709" s="26"/>
      <c r="FD709" s="26"/>
      <c r="FE709" s="26"/>
      <c r="FF709" s="26"/>
      <c r="FG709" s="26"/>
      <c r="FH709" s="26"/>
      <c r="FI709" s="26"/>
      <c r="FJ709" s="26"/>
    </row>
    <row r="710" spans="1:166" x14ac:dyDescent="0.2">
      <c r="A710" s="35" t="s">
        <v>1882</v>
      </c>
      <c r="B710" s="35" t="s">
        <v>223</v>
      </c>
      <c r="C710" s="35" t="s">
        <v>1883</v>
      </c>
      <c r="E710" s="36">
        <v>181.26674</v>
      </c>
      <c r="F710" s="35">
        <v>10.63</v>
      </c>
      <c r="G710" s="35">
        <v>-85500</v>
      </c>
      <c r="H710" s="35">
        <v>18.5</v>
      </c>
      <c r="I710" s="35">
        <v>2000</v>
      </c>
      <c r="J710" s="35" t="s">
        <v>178</v>
      </c>
      <c r="K710" s="35">
        <v>4</v>
      </c>
      <c r="L710" s="35">
        <v>1</v>
      </c>
      <c r="M710" s="35">
        <v>2</v>
      </c>
      <c r="N710" s="41">
        <v>11.3</v>
      </c>
      <c r="O710" s="35">
        <v>6.7500000000000004E-4</v>
      </c>
      <c r="P710" s="35">
        <v>0</v>
      </c>
      <c r="Q710" s="35">
        <v>0</v>
      </c>
      <c r="R710" s="35">
        <v>0</v>
      </c>
      <c r="S710" s="35">
        <v>-3429</v>
      </c>
      <c r="T710" s="42">
        <v>2000</v>
      </c>
      <c r="U710" s="35">
        <v>5.2509999999998058E-2</v>
      </c>
      <c r="V710" s="35">
        <v>18.462253870354857</v>
      </c>
      <c r="W710" s="35">
        <v>-7.1987900000000009E-4</v>
      </c>
      <c r="X710" s="35">
        <v>27697.590100000001</v>
      </c>
      <c r="Y710" s="35">
        <v>129.32599999999999</v>
      </c>
      <c r="Z710" s="35">
        <v>2.13801125E-7</v>
      </c>
      <c r="AA710" s="35">
        <v>-86839.239400000006</v>
      </c>
      <c r="AB710" s="35">
        <v>1795</v>
      </c>
      <c r="AC710" s="35">
        <v>2.511099999999999</v>
      </c>
      <c r="AD710" s="35">
        <v>1.5675882052918375</v>
      </c>
      <c r="AE710" s="35">
        <v>-4.7831700000000002E-4</v>
      </c>
      <c r="AF710" s="35">
        <v>30313.75</v>
      </c>
      <c r="AG710" s="35">
        <v>129.32599999999999</v>
      </c>
      <c r="AH710" s="35">
        <v>-1.3985875E-8</v>
      </c>
      <c r="AI710" s="35">
        <v>-89042.494330000001</v>
      </c>
      <c r="AJ710" s="42">
        <v>2000</v>
      </c>
      <c r="AK710" s="35">
        <v>2</v>
      </c>
      <c r="AL710" s="35">
        <v>28</v>
      </c>
      <c r="AM710" s="35">
        <v>1</v>
      </c>
      <c r="AN710" s="35">
        <v>57</v>
      </c>
      <c r="AO710" s="35">
        <v>0.5</v>
      </c>
      <c r="AP710" s="26"/>
      <c r="AQ710" s="26"/>
      <c r="AR710" s="26"/>
      <c r="AS710" s="26"/>
      <c r="AT710" s="26"/>
      <c r="AU710" s="26"/>
      <c r="AV710" s="26"/>
      <c r="AW710" s="26"/>
      <c r="AX710" s="26"/>
      <c r="AY710" s="26"/>
      <c r="AZ710" s="26"/>
      <c r="BA710" s="26"/>
      <c r="BB710" s="26"/>
      <c r="BC710" s="26"/>
      <c r="BD710" s="26"/>
      <c r="BE710" s="26"/>
      <c r="BF710" s="26"/>
      <c r="BG710" s="26"/>
      <c r="BH710" s="26"/>
      <c r="BI710" s="26"/>
      <c r="BJ710" s="26"/>
      <c r="BK710" s="26"/>
      <c r="BL710" s="26"/>
      <c r="BM710" s="26"/>
      <c r="BN710" s="26"/>
      <c r="BO710" s="26"/>
      <c r="BP710" s="26"/>
      <c r="BQ710" s="26"/>
      <c r="BR710" s="26"/>
      <c r="BS710" s="26"/>
      <c r="BT710" s="26"/>
      <c r="BU710" s="26"/>
      <c r="BV710" s="26"/>
      <c r="BW710" s="26"/>
      <c r="BX710" s="26"/>
      <c r="BY710" s="26"/>
      <c r="BZ710" s="26"/>
      <c r="CA710" s="26"/>
      <c r="CB710" s="26"/>
      <c r="CC710" s="26"/>
      <c r="CD710" s="26"/>
      <c r="CE710" s="26"/>
      <c r="CF710" s="26"/>
      <c r="CG710" s="26"/>
      <c r="CH710" s="26"/>
      <c r="CI710" s="26"/>
      <c r="CJ710" s="26"/>
      <c r="CK710" s="26"/>
      <c r="CL710" s="26"/>
      <c r="CM710" s="26"/>
      <c r="CN710" s="26"/>
      <c r="CO710" s="26"/>
      <c r="CP710" s="26"/>
      <c r="CQ710" s="26"/>
      <c r="CR710" s="26"/>
      <c r="CS710" s="26"/>
      <c r="CT710" s="26"/>
      <c r="CU710" s="26"/>
      <c r="CV710" s="26"/>
      <c r="CW710" s="26"/>
      <c r="CX710" s="26"/>
      <c r="CY710" s="26"/>
      <c r="CZ710" s="26"/>
      <c r="DA710" s="26"/>
      <c r="DB710" s="26"/>
      <c r="DC710" s="26"/>
      <c r="DD710" s="26"/>
      <c r="DE710" s="26"/>
      <c r="DF710" s="26"/>
      <c r="DG710" s="26"/>
      <c r="DH710" s="26"/>
      <c r="DI710" s="26"/>
      <c r="DJ710" s="26"/>
      <c r="DK710" s="26"/>
      <c r="DL710" s="26"/>
      <c r="DM710" s="26"/>
      <c r="DN710" s="26"/>
      <c r="DO710" s="26"/>
      <c r="DP710" s="26"/>
      <c r="DQ710" s="26"/>
      <c r="DR710" s="26"/>
      <c r="DS710" s="26"/>
      <c r="DT710" s="26"/>
      <c r="DU710" s="26"/>
      <c r="DV710" s="26"/>
      <c r="DW710" s="26"/>
      <c r="DX710" s="26"/>
      <c r="DY710" s="26"/>
      <c r="DZ710" s="26"/>
      <c r="EA710" s="26"/>
      <c r="EB710" s="26"/>
      <c r="EC710" s="26"/>
      <c r="ED710" s="26"/>
      <c r="EE710" s="26"/>
      <c r="EF710" s="26"/>
      <c r="EG710" s="26"/>
      <c r="EH710" s="26"/>
      <c r="EI710" s="26"/>
      <c r="EJ710" s="26"/>
      <c r="EK710" s="26"/>
      <c r="EL710" s="26"/>
      <c r="EM710" s="26"/>
      <c r="EN710" s="26"/>
      <c r="EO710" s="26"/>
      <c r="EP710" s="26"/>
      <c r="EQ710" s="26"/>
      <c r="ER710" s="26"/>
      <c r="ES710" s="26"/>
      <c r="ET710" s="26"/>
      <c r="EU710" s="26"/>
      <c r="EV710" s="26"/>
      <c r="EW710" s="26"/>
      <c r="EX710" s="26"/>
      <c r="EY710" s="26"/>
      <c r="EZ710" s="26"/>
      <c r="FA710" s="26"/>
      <c r="FB710" s="26"/>
      <c r="FC710" s="26"/>
      <c r="FD710" s="26"/>
      <c r="FE710" s="26"/>
      <c r="FF710" s="26"/>
      <c r="FG710" s="26"/>
      <c r="FH710" s="26"/>
      <c r="FI710" s="26"/>
      <c r="FJ710" s="26"/>
    </row>
    <row r="711" spans="1:166" x14ac:dyDescent="0.2">
      <c r="A711" s="35" t="s">
        <v>1884</v>
      </c>
      <c r="B711" s="35" t="s">
        <v>104</v>
      </c>
      <c r="C711" s="35" t="s">
        <v>1885</v>
      </c>
      <c r="E711" s="36">
        <v>183.2594</v>
      </c>
      <c r="F711" s="35">
        <v>7.4999999999999997E-3</v>
      </c>
      <c r="G711" s="35">
        <v>-10000</v>
      </c>
      <c r="H711" s="35">
        <v>60.912999999999997</v>
      </c>
      <c r="I711" s="35">
        <v>2000</v>
      </c>
      <c r="J711" s="35" t="s">
        <v>178</v>
      </c>
      <c r="K711" s="35">
        <v>1</v>
      </c>
      <c r="L711" s="35">
        <v>1</v>
      </c>
      <c r="M711" s="35">
        <v>2</v>
      </c>
      <c r="N711" s="41">
        <v>12.7523</v>
      </c>
      <c r="O711" s="35">
        <v>-7.4230100000000001E-4</v>
      </c>
      <c r="P711" s="35">
        <v>-44097.5</v>
      </c>
      <c r="Q711" s="35">
        <v>-181.67798999999999</v>
      </c>
      <c r="R711" s="35">
        <v>9.4019300000000006E-8</v>
      </c>
      <c r="S711" s="35">
        <v>-454</v>
      </c>
      <c r="T711" s="42">
        <v>2000</v>
      </c>
      <c r="U711" s="35">
        <v>0.46265999999999963</v>
      </c>
      <c r="V711" s="35">
        <v>-18.789728862518565</v>
      </c>
      <c r="W711" s="35">
        <v>2.6890050000000004E-4</v>
      </c>
      <c r="X711" s="35">
        <v>11929.590100000001</v>
      </c>
      <c r="Y711" s="35">
        <v>-114.24397999999999</v>
      </c>
      <c r="Z711" s="35">
        <v>1.9697742499999998E-7</v>
      </c>
      <c r="AA711" s="35">
        <v>-8921.7476499999993</v>
      </c>
      <c r="AB711" s="35">
        <v>1795</v>
      </c>
      <c r="AC711" s="35">
        <v>2.9212500000000001</v>
      </c>
      <c r="AD711" s="35">
        <v>-35.684394527581567</v>
      </c>
      <c r="AE711" s="35">
        <v>5.104625E-4</v>
      </c>
      <c r="AF711" s="35">
        <v>14545.75</v>
      </c>
      <c r="AG711" s="35">
        <v>-114.24397999999999</v>
      </c>
      <c r="AH711" s="35">
        <v>-3.0809575000000003E-8</v>
      </c>
      <c r="AI711" s="35">
        <v>-11125.00258</v>
      </c>
      <c r="AJ711" s="42">
        <v>2000</v>
      </c>
      <c r="AK711" s="35">
        <v>2</v>
      </c>
      <c r="AL711" s="35">
        <v>28</v>
      </c>
      <c r="AM711" s="35">
        <v>1</v>
      </c>
      <c r="AN711" s="35">
        <v>65</v>
      </c>
      <c r="AO711" s="35">
        <v>0.5</v>
      </c>
      <c r="AP711" s="26"/>
      <c r="AQ711" s="26"/>
      <c r="AR711" s="26"/>
      <c r="AS711" s="26"/>
      <c r="AT711" s="26"/>
      <c r="AU711" s="26"/>
      <c r="AV711" s="26"/>
      <c r="AW711" s="26"/>
      <c r="AX711" s="26"/>
      <c r="AY711" s="26"/>
      <c r="AZ711" s="26"/>
      <c r="BA711" s="26"/>
      <c r="BB711" s="26"/>
      <c r="BC711" s="26"/>
      <c r="BD711" s="26"/>
      <c r="BE711" s="26"/>
      <c r="BF711" s="26"/>
      <c r="BG711" s="26"/>
      <c r="BH711" s="26"/>
      <c r="BI711" s="26"/>
      <c r="BJ711" s="26"/>
      <c r="BK711" s="26"/>
      <c r="BL711" s="26"/>
      <c r="BM711" s="26"/>
      <c r="BN711" s="26"/>
      <c r="BO711" s="26"/>
      <c r="BP711" s="26"/>
      <c r="BQ711" s="26"/>
      <c r="BR711" s="26"/>
      <c r="BS711" s="26"/>
      <c r="BT711" s="26"/>
      <c r="BU711" s="26"/>
      <c r="BV711" s="26"/>
      <c r="BW711" s="26"/>
      <c r="BX711" s="26"/>
      <c r="BY711" s="26"/>
      <c r="BZ711" s="26"/>
      <c r="CA711" s="26"/>
      <c r="CB711" s="26"/>
      <c r="CC711" s="26"/>
      <c r="CD711" s="26"/>
      <c r="CE711" s="26"/>
      <c r="CF711" s="26"/>
      <c r="CG711" s="26"/>
      <c r="CH711" s="26"/>
      <c r="CI711" s="26"/>
      <c r="CJ711" s="26"/>
      <c r="CK711" s="26"/>
      <c r="CL711" s="26"/>
      <c r="CM711" s="26"/>
      <c r="CN711" s="26"/>
      <c r="CO711" s="26"/>
      <c r="CP711" s="26"/>
      <c r="CQ711" s="26"/>
      <c r="CR711" s="26"/>
      <c r="CS711" s="26"/>
      <c r="CT711" s="26"/>
      <c r="CU711" s="26"/>
      <c r="CV711" s="26"/>
      <c r="CW711" s="26"/>
      <c r="CX711" s="26"/>
      <c r="CY711" s="26"/>
      <c r="CZ711" s="26"/>
      <c r="DA711" s="26"/>
      <c r="DB711" s="26"/>
      <c r="DC711" s="26"/>
      <c r="DD711" s="26"/>
      <c r="DE711" s="26"/>
      <c r="DF711" s="26"/>
      <c r="DG711" s="26"/>
      <c r="DH711" s="26"/>
      <c r="DI711" s="26"/>
      <c r="DJ711" s="26"/>
      <c r="DK711" s="26"/>
      <c r="DL711" s="26"/>
      <c r="DM711" s="26"/>
      <c r="DN711" s="26"/>
      <c r="DO711" s="26"/>
      <c r="DP711" s="26"/>
      <c r="DQ711" s="26"/>
      <c r="DR711" s="26"/>
      <c r="DS711" s="26"/>
      <c r="DT711" s="26"/>
      <c r="DU711" s="26"/>
      <c r="DV711" s="26"/>
      <c r="DW711" s="26"/>
      <c r="DX711" s="26"/>
      <c r="DY711" s="26"/>
      <c r="DZ711" s="26"/>
      <c r="EA711" s="26"/>
      <c r="EB711" s="26"/>
      <c r="EC711" s="26"/>
      <c r="ED711" s="26"/>
      <c r="EE711" s="26"/>
      <c r="EF711" s="26"/>
      <c r="EG711" s="26"/>
      <c r="EH711" s="26"/>
      <c r="EI711" s="26"/>
      <c r="EJ711" s="26"/>
      <c r="EK711" s="26"/>
      <c r="EL711" s="26"/>
      <c r="EM711" s="26"/>
      <c r="EN711" s="26"/>
      <c r="EO711" s="26"/>
      <c r="EP711" s="26"/>
      <c r="EQ711" s="26"/>
      <c r="ER711" s="26"/>
      <c r="ES711" s="26"/>
      <c r="ET711" s="26"/>
      <c r="EU711" s="26"/>
      <c r="EV711" s="26"/>
      <c r="EW711" s="26"/>
      <c r="EX711" s="26"/>
      <c r="EY711" s="26"/>
      <c r="EZ711" s="26"/>
      <c r="FA711" s="26"/>
      <c r="FB711" s="26"/>
      <c r="FC711" s="26"/>
      <c r="FD711" s="26"/>
      <c r="FE711" s="26"/>
      <c r="FF711" s="26"/>
      <c r="FG711" s="26"/>
      <c r="FH711" s="26"/>
      <c r="FI711" s="26"/>
      <c r="FJ711" s="26"/>
    </row>
    <row r="712" spans="1:166" x14ac:dyDescent="0.2">
      <c r="A712" s="35" t="s">
        <v>1886</v>
      </c>
      <c r="B712" s="35" t="s">
        <v>104</v>
      </c>
      <c r="C712" s="35" t="s">
        <v>1887</v>
      </c>
      <c r="E712" s="36">
        <v>199.32599999999999</v>
      </c>
      <c r="F712" s="35">
        <v>8.1499999999999993E-3</v>
      </c>
      <c r="G712" s="35">
        <v>49000</v>
      </c>
      <c r="H712" s="35">
        <v>62.58</v>
      </c>
      <c r="I712" s="35">
        <v>2000</v>
      </c>
      <c r="J712" s="35" t="s">
        <v>1888</v>
      </c>
      <c r="K712" s="35">
        <v>3</v>
      </c>
      <c r="L712" s="35">
        <v>1</v>
      </c>
      <c r="M712" s="35">
        <v>6</v>
      </c>
      <c r="N712" s="41">
        <v>8.875</v>
      </c>
      <c r="O712" s="35">
        <v>1.8E-5</v>
      </c>
      <c r="P712" s="35">
        <v>60800</v>
      </c>
      <c r="Q712" s="35">
        <v>0</v>
      </c>
      <c r="R712" s="35">
        <v>0</v>
      </c>
      <c r="S712" s="35">
        <v>-2852</v>
      </c>
      <c r="T712" s="42">
        <v>2000</v>
      </c>
      <c r="U712" s="35">
        <v>6.0904097999999998</v>
      </c>
      <c r="V712" s="35">
        <v>-77.664884152251474</v>
      </c>
      <c r="W712" s="35">
        <v>-1.9765619999999999E-3</v>
      </c>
      <c r="X712" s="35">
        <v>-50016.159899999999</v>
      </c>
      <c r="Y712" s="35">
        <v>0</v>
      </c>
      <c r="Z712" s="35">
        <v>2.27787E-7</v>
      </c>
      <c r="AA712" s="35">
        <v>50987.342199999999</v>
      </c>
      <c r="AB712" s="35">
        <v>368.3</v>
      </c>
      <c r="AC712" s="35">
        <v>3.8274097999999999</v>
      </c>
      <c r="AD712" s="35">
        <v>-62.481938466310822</v>
      </c>
      <c r="AE712" s="35">
        <v>-2.3056199999999999E-4</v>
      </c>
      <c r="AF712" s="35">
        <v>27783.840100000001</v>
      </c>
      <c r="AG712" s="35">
        <v>0</v>
      </c>
      <c r="AH712" s="35">
        <v>2.27787E-7</v>
      </c>
      <c r="AI712" s="35">
        <v>49872.2336</v>
      </c>
      <c r="AJ712" s="35">
        <v>388.36</v>
      </c>
      <c r="AK712" s="35">
        <v>-4.2995900999999996</v>
      </c>
      <c r="AL712" s="35">
        <v>-14.556409380986523</v>
      </c>
      <c r="AM712" s="35">
        <v>1.2280437999999999E-2</v>
      </c>
      <c r="AN712" s="35">
        <v>27783.840100000001</v>
      </c>
      <c r="AO712" s="35">
        <v>0</v>
      </c>
      <c r="AP712" s="35">
        <v>2.27787E-7</v>
      </c>
      <c r="AQ712" s="35">
        <v>48189.984419699998</v>
      </c>
      <c r="AR712" s="35">
        <v>432</v>
      </c>
      <c r="AS712" s="35">
        <v>1.1244098999999999</v>
      </c>
      <c r="AT712" s="35">
        <v>-40.584423414969649</v>
      </c>
      <c r="AU712" s="35">
        <v>1.4114379999999999E-3</v>
      </c>
      <c r="AV712" s="35">
        <v>572783.84010000003</v>
      </c>
      <c r="AW712" s="35">
        <v>0</v>
      </c>
      <c r="AX712" s="35">
        <v>2.27787E-7</v>
      </c>
      <c r="AY712" s="35">
        <v>45981.588100000001</v>
      </c>
      <c r="AZ712" s="35">
        <v>881.8</v>
      </c>
      <c r="BA712" s="35">
        <v>2.0002098000000004</v>
      </c>
      <c r="BB712" s="35">
        <v>-31.126580701700746</v>
      </c>
      <c r="BC712" s="35">
        <v>-2.7131999999999994E-5</v>
      </c>
      <c r="BD712" s="35">
        <v>13802.340100000001</v>
      </c>
      <c r="BE712" s="35">
        <v>0</v>
      </c>
      <c r="BF712" s="35">
        <v>2.1878700000000001E-7</v>
      </c>
      <c r="BG712" s="35">
        <v>34161.970199999996</v>
      </c>
      <c r="BH712" s="35">
        <v>1795</v>
      </c>
      <c r="BI712" s="35">
        <v>4.4587998000000013</v>
      </c>
      <c r="BJ712" s="35">
        <v>-48.021246366763769</v>
      </c>
      <c r="BK712" s="35">
        <v>2.1442999999999999E-4</v>
      </c>
      <c r="BL712" s="35">
        <v>16418.5</v>
      </c>
      <c r="BM712" s="35">
        <v>0</v>
      </c>
      <c r="BN712" s="35">
        <v>-8.9999999999999995E-9</v>
      </c>
      <c r="BO712" s="35">
        <v>31958.715270000001</v>
      </c>
      <c r="BP712" s="42">
        <v>2000</v>
      </c>
      <c r="BQ712" s="35">
        <v>2</v>
      </c>
      <c r="BR712" s="35">
        <v>28</v>
      </c>
      <c r="BS712" s="35">
        <v>1</v>
      </c>
      <c r="BT712" s="35">
        <v>81</v>
      </c>
      <c r="BU712" s="35">
        <v>1</v>
      </c>
      <c r="BV712" s="26"/>
      <c r="BW712" s="26"/>
      <c r="BX712" s="26"/>
      <c r="BY712" s="26"/>
      <c r="BZ712" s="26"/>
      <c r="CA712" s="26"/>
      <c r="CB712" s="26"/>
      <c r="CC712" s="26"/>
      <c r="CD712" s="26"/>
      <c r="CE712" s="26"/>
      <c r="CF712" s="26"/>
      <c r="CG712" s="26"/>
      <c r="CH712" s="26"/>
      <c r="CI712" s="26"/>
      <c r="CJ712" s="26"/>
      <c r="CK712" s="26"/>
      <c r="CL712" s="26"/>
      <c r="CM712" s="26"/>
      <c r="CN712" s="26"/>
      <c r="CO712" s="26"/>
      <c r="CP712" s="26"/>
      <c r="CQ712" s="26"/>
      <c r="CR712" s="26"/>
      <c r="CS712" s="26"/>
      <c r="CT712" s="26"/>
      <c r="CU712" s="26"/>
      <c r="CV712" s="26"/>
      <c r="CW712" s="26"/>
      <c r="CX712" s="26"/>
      <c r="CY712" s="26"/>
      <c r="CZ712" s="26"/>
      <c r="DA712" s="26"/>
      <c r="DB712" s="26"/>
      <c r="DC712" s="26"/>
      <c r="DD712" s="26"/>
      <c r="DE712" s="26"/>
      <c r="DF712" s="26"/>
      <c r="DG712" s="26"/>
      <c r="DH712" s="26"/>
      <c r="DI712" s="26"/>
      <c r="DJ712" s="26"/>
      <c r="DK712" s="26"/>
      <c r="DL712" s="26"/>
      <c r="DM712" s="26"/>
      <c r="DN712" s="26"/>
      <c r="DO712" s="26"/>
      <c r="DP712" s="26"/>
      <c r="DQ712" s="26"/>
      <c r="DR712" s="26"/>
      <c r="DS712" s="26"/>
      <c r="DT712" s="26"/>
      <c r="DU712" s="26"/>
      <c r="DV712" s="26"/>
      <c r="DW712" s="26"/>
      <c r="DX712" s="26"/>
      <c r="DY712" s="26"/>
      <c r="DZ712" s="26"/>
      <c r="EA712" s="26"/>
      <c r="EB712" s="26"/>
      <c r="EC712" s="26"/>
      <c r="ED712" s="26"/>
      <c r="EE712" s="26"/>
      <c r="EF712" s="26"/>
      <c r="EG712" s="26"/>
      <c r="EH712" s="26"/>
      <c r="EI712" s="26"/>
      <c r="EJ712" s="26"/>
      <c r="EK712" s="26"/>
      <c r="EL712" s="26"/>
      <c r="EM712" s="26"/>
      <c r="EN712" s="26"/>
      <c r="EO712" s="26"/>
      <c r="EP712" s="26"/>
      <c r="EQ712" s="26"/>
      <c r="ER712" s="26"/>
      <c r="ES712" s="26"/>
      <c r="ET712" s="26"/>
      <c r="EU712" s="26"/>
      <c r="EV712" s="26"/>
      <c r="EW712" s="26"/>
      <c r="EX712" s="26"/>
      <c r="EY712" s="26"/>
      <c r="EZ712" s="26"/>
      <c r="FA712" s="26"/>
      <c r="FB712" s="26"/>
      <c r="FC712" s="26"/>
      <c r="FD712" s="26"/>
      <c r="FE712" s="26"/>
      <c r="FF712" s="26"/>
      <c r="FG712" s="26"/>
      <c r="FH712" s="26"/>
      <c r="FI712" s="26"/>
      <c r="FJ712" s="26"/>
    </row>
    <row r="713" spans="1:166" x14ac:dyDescent="0.2">
      <c r="A713" s="34" t="s">
        <v>181</v>
      </c>
      <c r="B713" s="26" t="s">
        <v>89</v>
      </c>
      <c r="C713" s="26" t="s">
        <v>182</v>
      </c>
      <c r="D713" s="26"/>
      <c r="E713" s="36">
        <v>151.965</v>
      </c>
      <c r="F713" s="26">
        <v>5.2434000000000003</v>
      </c>
      <c r="G713" s="26">
        <v>0</v>
      </c>
      <c r="H713" s="26">
        <v>18.600000000000001</v>
      </c>
      <c r="I713" s="26">
        <v>2000</v>
      </c>
      <c r="J713" s="35" t="s">
        <v>183</v>
      </c>
      <c r="K713" s="26">
        <v>1</v>
      </c>
      <c r="L713" s="26">
        <v>3</v>
      </c>
      <c r="M713" s="26">
        <v>0</v>
      </c>
      <c r="N713" s="26">
        <v>7.1942401</v>
      </c>
      <c r="O713" s="26">
        <v>-1.38912E-3</v>
      </c>
      <c r="P713" s="26">
        <v>15332</v>
      </c>
      <c r="Q713" s="26">
        <v>0</v>
      </c>
      <c r="R713" s="52">
        <v>1.5620799999999999E-6</v>
      </c>
      <c r="S713" s="26">
        <v>-2114</v>
      </c>
      <c r="T713" s="26">
        <v>1090</v>
      </c>
      <c r="U713" s="26">
        <v>2202</v>
      </c>
      <c r="V713" s="26" t="s">
        <v>92</v>
      </c>
      <c r="W713" s="26">
        <v>9.1099996999999995</v>
      </c>
      <c r="X713" s="26">
        <v>0</v>
      </c>
      <c r="Y713" s="26">
        <v>0</v>
      </c>
      <c r="Z713" s="26">
        <v>0</v>
      </c>
      <c r="AA713" s="26">
        <v>0</v>
      </c>
      <c r="AB713" s="26">
        <v>-1613.8894</v>
      </c>
      <c r="AC713" s="26">
        <v>1800</v>
      </c>
      <c r="AD713" s="26">
        <v>34585</v>
      </c>
      <c r="AE713" s="26" t="s">
        <v>93</v>
      </c>
      <c r="AF713" s="26">
        <v>4.0799998999999998</v>
      </c>
      <c r="AG713" s="26">
        <v>2.5500000000000002E-4</v>
      </c>
      <c r="AH713" s="26">
        <v>0</v>
      </c>
      <c r="AI713" s="26">
        <v>0</v>
      </c>
      <c r="AJ713" s="26">
        <v>0</v>
      </c>
      <c r="AK713" s="26">
        <v>41198.911</v>
      </c>
      <c r="AL713" s="38">
        <v>2000</v>
      </c>
      <c r="AM713" s="26">
        <v>1</v>
      </c>
      <c r="AN713" s="26">
        <v>30</v>
      </c>
      <c r="AO713" s="26">
        <v>1</v>
      </c>
      <c r="AP713" s="26"/>
      <c r="AQ713" s="26"/>
      <c r="AR713" s="26"/>
      <c r="AS713" s="26"/>
      <c r="AT713" s="26"/>
      <c r="AU713" s="26"/>
      <c r="AV713" s="26"/>
      <c r="AW713" s="26"/>
      <c r="AX713" s="26"/>
      <c r="AY713" s="26"/>
      <c r="AZ713" s="26"/>
      <c r="BA713" s="26"/>
      <c r="BB713" s="26"/>
      <c r="BC713" s="26"/>
      <c r="BD713" s="26"/>
      <c r="BE713" s="26"/>
      <c r="BF713" s="26"/>
      <c r="BG713" s="26"/>
      <c r="BH713" s="26"/>
      <c r="BI713" s="26"/>
      <c r="BJ713" s="26"/>
      <c r="BK713" s="26"/>
      <c r="BL713" s="26"/>
      <c r="BM713" s="26"/>
      <c r="BN713" s="26"/>
      <c r="BO713" s="26"/>
      <c r="BP713" s="26"/>
      <c r="BQ713" s="26"/>
      <c r="BR713" s="26"/>
      <c r="BS713" s="26"/>
      <c r="BT713" s="26"/>
      <c r="BU713" s="26"/>
      <c r="BV713" s="26"/>
      <c r="BW713" s="26"/>
      <c r="BX713" s="26"/>
      <c r="BY713" s="26"/>
      <c r="BZ713" s="26"/>
      <c r="CA713" s="26"/>
      <c r="CB713" s="26"/>
      <c r="CC713" s="26"/>
      <c r="CD713" s="26"/>
      <c r="CE713" s="26"/>
      <c r="CF713" s="26"/>
      <c r="CG713" s="26"/>
      <c r="CH713" s="26"/>
      <c r="CI713" s="26"/>
      <c r="CJ713" s="26"/>
      <c r="CK713" s="26"/>
      <c r="CL713" s="26"/>
      <c r="CM713" s="26"/>
      <c r="CN713" s="26"/>
      <c r="CO713" s="26"/>
      <c r="CP713" s="26"/>
      <c r="CQ713" s="26"/>
      <c r="CR713" s="26"/>
      <c r="CS713" s="26"/>
      <c r="CT713" s="26"/>
      <c r="CU713" s="26"/>
      <c r="CV713" s="26"/>
      <c r="CW713" s="26"/>
      <c r="CX713" s="26"/>
      <c r="CY713" s="26"/>
      <c r="CZ713" s="26"/>
      <c r="DA713" s="26"/>
      <c r="DB713" s="26"/>
      <c r="DC713" s="26"/>
      <c r="DD713" s="26"/>
      <c r="DE713" s="26"/>
      <c r="DF713" s="26"/>
      <c r="DG713" s="26"/>
      <c r="DH713" s="26"/>
      <c r="DI713" s="26"/>
      <c r="DJ713" s="26"/>
      <c r="DK713" s="26"/>
      <c r="DL713" s="26"/>
      <c r="DM713" s="26"/>
      <c r="DN713" s="26"/>
      <c r="DO713" s="26"/>
      <c r="DP713" s="26"/>
      <c r="DQ713" s="26"/>
      <c r="DR713" s="26"/>
      <c r="DS713" s="26"/>
      <c r="DT713" s="26"/>
      <c r="DU713" s="26"/>
      <c r="DV713" s="26"/>
      <c r="DW713" s="26"/>
      <c r="DX713" s="26"/>
      <c r="DY713" s="26"/>
      <c r="DZ713" s="26"/>
      <c r="EA713" s="26"/>
      <c r="EB713" s="26"/>
      <c r="EC713" s="26"/>
      <c r="ED713" s="26"/>
      <c r="EE713" s="26"/>
      <c r="EF713" s="26"/>
      <c r="EG713" s="26"/>
      <c r="EH713" s="26"/>
      <c r="EI713" s="26"/>
      <c r="EJ713" s="26"/>
      <c r="EK713" s="26"/>
      <c r="EL713" s="26"/>
      <c r="EM713" s="26"/>
      <c r="EN713" s="26"/>
      <c r="EO713" s="26"/>
      <c r="EP713" s="26"/>
      <c r="EQ713" s="26"/>
      <c r="ER713" s="26"/>
      <c r="ES713" s="26"/>
      <c r="ET713" s="26"/>
      <c r="EU713" s="26"/>
      <c r="EV713" s="26"/>
      <c r="EW713" s="26"/>
      <c r="EX713" s="26"/>
      <c r="EY713" s="26"/>
      <c r="EZ713" s="26"/>
      <c r="FA713" s="26"/>
      <c r="FB713" s="26"/>
      <c r="FC713" s="26"/>
      <c r="FD713" s="26"/>
      <c r="FE713" s="26"/>
      <c r="FF713" s="26"/>
      <c r="FG713" s="26"/>
      <c r="FH713" s="26"/>
      <c r="FI713" s="26"/>
      <c r="FJ713" s="26"/>
    </row>
    <row r="714" spans="1:166" x14ac:dyDescent="0.2">
      <c r="A714" s="35" t="s">
        <v>181</v>
      </c>
      <c r="B714" s="35" t="s">
        <v>104</v>
      </c>
      <c r="C714" s="35" t="s">
        <v>182</v>
      </c>
      <c r="E714" s="36">
        <v>151.965</v>
      </c>
      <c r="F714" s="35">
        <v>6.2100000000000002E-3</v>
      </c>
      <c r="G714" s="35">
        <v>41900</v>
      </c>
      <c r="H714" s="35">
        <v>45.097000000000001</v>
      </c>
      <c r="I714" s="35">
        <v>2000</v>
      </c>
      <c r="J714" s="35" t="s">
        <v>183</v>
      </c>
      <c r="K714" s="35">
        <v>1</v>
      </c>
      <c r="L714" s="35">
        <v>1</v>
      </c>
      <c r="M714" s="35">
        <v>3</v>
      </c>
      <c r="N714" s="41">
        <v>4.9510002000000002</v>
      </c>
      <c r="O714" s="35">
        <v>1.1E-5</v>
      </c>
      <c r="P714" s="35">
        <v>-900</v>
      </c>
      <c r="Q714" s="35">
        <v>0</v>
      </c>
      <c r="R714" s="35">
        <v>0</v>
      </c>
      <c r="S714" s="35">
        <v>-1474</v>
      </c>
      <c r="T714" s="42">
        <v>2000</v>
      </c>
      <c r="U714" s="35">
        <v>2.2432398999999998</v>
      </c>
      <c r="V714" s="35">
        <v>-40.986012929998978</v>
      </c>
      <c r="W714" s="35">
        <v>-1.4001199999999999E-3</v>
      </c>
      <c r="X714" s="35">
        <v>-8116</v>
      </c>
      <c r="Y714" s="35">
        <v>0</v>
      </c>
      <c r="Z714" s="35">
        <v>7.8103999999999996E-7</v>
      </c>
      <c r="AA714" s="35">
        <v>42540.303500000002</v>
      </c>
      <c r="AB714" s="35">
        <v>1090</v>
      </c>
      <c r="AC714" s="35">
        <v>4.1589994999999993</v>
      </c>
      <c r="AD714" s="35">
        <v>-54.518251691972431</v>
      </c>
      <c r="AE714" s="35">
        <v>-1.1E-5</v>
      </c>
      <c r="AF714" s="35">
        <v>-450</v>
      </c>
      <c r="AG714" s="35">
        <v>0</v>
      </c>
      <c r="AH714" s="35">
        <v>0</v>
      </c>
      <c r="AI714" s="35">
        <v>42039.8894</v>
      </c>
      <c r="AJ714" s="35">
        <v>1800</v>
      </c>
      <c r="AK714" s="35">
        <v>-0.87100030000000039</v>
      </c>
      <c r="AL714" s="35">
        <v>6.5102114755458755</v>
      </c>
      <c r="AM714" s="35">
        <v>2.4400000000000002E-4</v>
      </c>
      <c r="AN714" s="35">
        <v>-450</v>
      </c>
      <c r="AO714" s="35">
        <v>0</v>
      </c>
      <c r="AP714" s="35">
        <v>0</v>
      </c>
      <c r="AQ714" s="35">
        <v>-772.91100000000006</v>
      </c>
      <c r="AR714" s="42">
        <v>2000</v>
      </c>
      <c r="AS714" s="35">
        <v>1</v>
      </c>
      <c r="AT714" s="35">
        <v>30</v>
      </c>
      <c r="AU714" s="35">
        <v>1</v>
      </c>
      <c r="AV714" s="26"/>
      <c r="AW714" s="26"/>
      <c r="AX714" s="26"/>
      <c r="AY714" s="26"/>
      <c r="AZ714" s="26"/>
      <c r="BA714" s="26"/>
      <c r="BB714" s="26"/>
      <c r="BC714" s="26"/>
      <c r="BD714" s="26"/>
      <c r="BE714" s="26"/>
      <c r="BF714" s="26"/>
      <c r="BG714" s="26"/>
      <c r="BH714" s="26"/>
      <c r="BI714" s="26"/>
      <c r="BJ714" s="26"/>
      <c r="BK714" s="26"/>
      <c r="BL714" s="26"/>
      <c r="BM714" s="26"/>
      <c r="BN714" s="26"/>
      <c r="BO714" s="26"/>
      <c r="BP714" s="26"/>
      <c r="BQ714" s="26"/>
      <c r="BR714" s="26"/>
      <c r="BS714" s="26"/>
      <c r="BT714" s="26"/>
      <c r="BU714" s="26"/>
      <c r="BV714" s="26"/>
      <c r="BW714" s="26"/>
      <c r="BX714" s="26"/>
      <c r="BY714" s="26"/>
      <c r="BZ714" s="26"/>
      <c r="CA714" s="26"/>
      <c r="CB714" s="26"/>
      <c r="CC714" s="26"/>
      <c r="CD714" s="26"/>
      <c r="CE714" s="26"/>
      <c r="CF714" s="26"/>
      <c r="CG714" s="26"/>
      <c r="CH714" s="26"/>
      <c r="CI714" s="26"/>
      <c r="CJ714" s="26"/>
      <c r="CK714" s="26"/>
      <c r="CL714" s="26"/>
      <c r="CM714" s="26"/>
      <c r="CN714" s="26"/>
      <c r="CO714" s="26"/>
      <c r="CP714" s="26"/>
      <c r="CQ714" s="26"/>
      <c r="CR714" s="26"/>
      <c r="CS714" s="26"/>
      <c r="CT714" s="26"/>
      <c r="CU714" s="26"/>
      <c r="CV714" s="26"/>
      <c r="CW714" s="26"/>
      <c r="CX714" s="26"/>
      <c r="CY714" s="26"/>
      <c r="CZ714" s="26"/>
      <c r="DA714" s="26"/>
      <c r="DB714" s="26"/>
      <c r="DC714" s="26"/>
      <c r="DD714" s="26"/>
      <c r="DE714" s="26"/>
      <c r="DF714" s="26"/>
      <c r="DG714" s="26"/>
      <c r="DH714" s="26"/>
      <c r="DI714" s="26"/>
      <c r="DJ714" s="26"/>
      <c r="DK714" s="26"/>
      <c r="DL714" s="26"/>
      <c r="DM714" s="26"/>
      <c r="DN714" s="26"/>
      <c r="DO714" s="26"/>
      <c r="DP714" s="26"/>
      <c r="DQ714" s="26"/>
      <c r="DR714" s="26"/>
      <c r="DS714" s="26"/>
      <c r="DT714" s="26"/>
      <c r="DU714" s="26"/>
      <c r="DV714" s="26"/>
      <c r="DW714" s="26"/>
      <c r="DX714" s="26"/>
      <c r="DY714" s="26"/>
      <c r="DZ714" s="26"/>
      <c r="EA714" s="26"/>
      <c r="EB714" s="26"/>
      <c r="EC714" s="26"/>
      <c r="ED714" s="26"/>
      <c r="EE714" s="26"/>
      <c r="EF714" s="26"/>
      <c r="EG714" s="26"/>
      <c r="EH714" s="26"/>
      <c r="EI714" s="26"/>
      <c r="EJ714" s="26"/>
      <c r="EK714" s="26"/>
      <c r="EL714" s="26"/>
      <c r="EM714" s="26"/>
      <c r="EN714" s="26"/>
      <c r="EO714" s="26"/>
      <c r="EP714" s="26"/>
      <c r="EQ714" s="26"/>
      <c r="ER714" s="26"/>
      <c r="ES714" s="26"/>
      <c r="ET714" s="26"/>
      <c r="EU714" s="26"/>
      <c r="EV714" s="26"/>
      <c r="EW714" s="26"/>
      <c r="EX714" s="26"/>
      <c r="EY714" s="26"/>
      <c r="EZ714" s="26"/>
      <c r="FA714" s="26"/>
      <c r="FB714" s="26"/>
      <c r="FC714" s="26"/>
      <c r="FD714" s="26"/>
      <c r="FE714" s="26"/>
      <c r="FF714" s="26"/>
      <c r="FG714" s="26"/>
      <c r="FH714" s="26"/>
      <c r="FI714" s="26"/>
      <c r="FJ714" s="26"/>
    </row>
    <row r="715" spans="1:166" x14ac:dyDescent="0.2">
      <c r="A715" s="35" t="s">
        <v>1889</v>
      </c>
      <c r="B715" s="35" t="s">
        <v>223</v>
      </c>
      <c r="C715" s="35" t="s">
        <v>1890</v>
      </c>
      <c r="E715" s="36">
        <v>202.98702</v>
      </c>
      <c r="F715" s="35">
        <v>5.0999999999999996</v>
      </c>
      <c r="G715" s="35">
        <v>-285500</v>
      </c>
      <c r="H715" s="35">
        <v>28.652999999999999</v>
      </c>
      <c r="I715" s="35">
        <v>500</v>
      </c>
      <c r="J715" s="35" t="s">
        <v>183</v>
      </c>
      <c r="K715" s="35">
        <v>4</v>
      </c>
      <c r="L715" s="35">
        <v>1</v>
      </c>
      <c r="M715" s="35">
        <v>1</v>
      </c>
      <c r="N715" s="41">
        <v>33.025002000000001</v>
      </c>
      <c r="O715" s="35">
        <v>4.5954999999999998E-3</v>
      </c>
      <c r="P715" s="35">
        <v>574188</v>
      </c>
      <c r="Q715" s="35">
        <v>0</v>
      </c>
      <c r="R715" s="35">
        <v>0</v>
      </c>
      <c r="S715" s="35">
        <v>-12181</v>
      </c>
      <c r="T715" s="42">
        <v>500</v>
      </c>
      <c r="U715" s="35">
        <v>-3.8689918999999975</v>
      </c>
      <c r="V715" s="35">
        <v>137.17843044737208</v>
      </c>
      <c r="W715" s="35">
        <v>-4.5221604999999996E-3</v>
      </c>
      <c r="X715" s="35">
        <v>301993.25</v>
      </c>
      <c r="Y715" s="35">
        <v>169.10699999999997</v>
      </c>
      <c r="Z715" s="35">
        <v>7.3688097500000001E-7</v>
      </c>
      <c r="AA715" s="35">
        <v>-290502.48784999998</v>
      </c>
      <c r="AB715" s="42">
        <v>500</v>
      </c>
      <c r="AC715" s="35">
        <v>3</v>
      </c>
      <c r="AD715" s="35">
        <v>65</v>
      </c>
      <c r="AE715" s="35">
        <v>1.5</v>
      </c>
      <c r="AF715" s="35">
        <v>38</v>
      </c>
      <c r="AG715" s="35">
        <v>1.5</v>
      </c>
      <c r="AH715" s="35">
        <v>30</v>
      </c>
      <c r="AI715" s="35">
        <v>1</v>
      </c>
      <c r="AJ715" s="26"/>
      <c r="AK715" s="26"/>
      <c r="AL715" s="26"/>
      <c r="AM715" s="26"/>
      <c r="AN715" s="26"/>
      <c r="AO715" s="26"/>
      <c r="AP715" s="26"/>
      <c r="AQ715" s="26"/>
      <c r="AR715" s="26"/>
      <c r="AS715" s="26"/>
      <c r="AT715" s="26"/>
      <c r="AU715" s="26"/>
      <c r="AV715" s="26"/>
      <c r="AW715" s="26"/>
      <c r="AX715" s="26"/>
      <c r="AY715" s="26"/>
      <c r="AZ715" s="26"/>
      <c r="BA715" s="26"/>
      <c r="BB715" s="26"/>
      <c r="BC715" s="26"/>
      <c r="BD715" s="26"/>
      <c r="BE715" s="26"/>
      <c r="BF715" s="26"/>
      <c r="BG715" s="26"/>
      <c r="BH715" s="26"/>
      <c r="BI715" s="26"/>
      <c r="BJ715" s="26"/>
      <c r="BK715" s="26"/>
      <c r="BL715" s="26"/>
      <c r="BM715" s="26"/>
      <c r="BN715" s="26"/>
      <c r="BO715" s="26"/>
      <c r="BP715" s="26"/>
      <c r="BQ715" s="26"/>
      <c r="BR715" s="26"/>
      <c r="BS715" s="26"/>
      <c r="BT715" s="26"/>
      <c r="BU715" s="26"/>
      <c r="BV715" s="26"/>
      <c r="BW715" s="26"/>
      <c r="BX715" s="26"/>
      <c r="BY715" s="26"/>
      <c r="BZ715" s="26"/>
      <c r="CA715" s="26"/>
      <c r="CB715" s="26"/>
      <c r="CC715" s="26"/>
      <c r="CD715" s="26"/>
      <c r="CE715" s="26"/>
      <c r="CF715" s="26"/>
      <c r="CG715" s="26"/>
      <c r="CH715" s="26"/>
      <c r="CI715" s="26"/>
      <c r="CJ715" s="26"/>
      <c r="CK715" s="26"/>
      <c r="CL715" s="26"/>
      <c r="CM715" s="26"/>
      <c r="CN715" s="26"/>
      <c r="CO715" s="26"/>
      <c r="CP715" s="26"/>
      <c r="CQ715" s="26"/>
      <c r="CR715" s="26"/>
      <c r="CS715" s="26"/>
      <c r="CT715" s="26"/>
      <c r="CU715" s="26"/>
      <c r="CV715" s="26"/>
      <c r="CW715" s="26"/>
      <c r="CX715" s="26"/>
      <c r="CY715" s="26"/>
      <c r="CZ715" s="26"/>
      <c r="DA715" s="26"/>
      <c r="DB715" s="26"/>
      <c r="DC715" s="26"/>
      <c r="DD715" s="26"/>
      <c r="DE715" s="26"/>
      <c r="DF715" s="26"/>
      <c r="DG715" s="26"/>
      <c r="DH715" s="26"/>
      <c r="DI715" s="26"/>
      <c r="DJ715" s="26"/>
      <c r="DK715" s="26"/>
      <c r="DL715" s="26"/>
      <c r="DM715" s="26"/>
      <c r="DN715" s="26"/>
      <c r="DO715" s="26"/>
      <c r="DP715" s="26"/>
      <c r="DQ715" s="26"/>
      <c r="DR715" s="26"/>
      <c r="DS715" s="26"/>
      <c r="DT715" s="26"/>
      <c r="DU715" s="26"/>
      <c r="DV715" s="26"/>
      <c r="DW715" s="26"/>
      <c r="DX715" s="26"/>
      <c r="DY715" s="26"/>
      <c r="DZ715" s="26"/>
      <c r="EA715" s="26"/>
      <c r="EB715" s="26"/>
      <c r="EC715" s="26"/>
      <c r="ED715" s="26"/>
      <c r="EE715" s="26"/>
      <c r="EF715" s="26"/>
      <c r="EG715" s="26"/>
      <c r="EH715" s="26"/>
      <c r="EI715" s="26"/>
      <c r="EJ715" s="26"/>
      <c r="EK715" s="26"/>
      <c r="EL715" s="26"/>
      <c r="EM715" s="26"/>
      <c r="EN715" s="26"/>
      <c r="EO715" s="26"/>
      <c r="EP715" s="26"/>
      <c r="EQ715" s="26"/>
      <c r="ER715" s="26"/>
      <c r="ES715" s="26"/>
      <c r="ET715" s="26"/>
      <c r="EU715" s="26"/>
      <c r="EV715" s="26"/>
      <c r="EW715" s="26"/>
      <c r="EX715" s="26"/>
      <c r="EY715" s="26"/>
      <c r="EZ715" s="26"/>
      <c r="FA715" s="26"/>
      <c r="FB715" s="26"/>
      <c r="FC715" s="26"/>
      <c r="FD715" s="26"/>
      <c r="FE715" s="26"/>
      <c r="FF715" s="26"/>
      <c r="FG715" s="26"/>
      <c r="FH715" s="26"/>
      <c r="FI715" s="26"/>
      <c r="FJ715" s="26"/>
    </row>
    <row r="716" spans="1:166" x14ac:dyDescent="0.2">
      <c r="A716" s="35" t="s">
        <v>1891</v>
      </c>
      <c r="B716" s="35" t="s">
        <v>634</v>
      </c>
      <c r="C716" s="35" t="s">
        <v>1892</v>
      </c>
      <c r="E716" s="36">
        <v>351.9282</v>
      </c>
      <c r="F716" s="35">
        <v>7.42</v>
      </c>
      <c r="G716" s="35">
        <v>-397400</v>
      </c>
      <c r="H716" s="35">
        <v>33.5</v>
      </c>
      <c r="I716" s="35">
        <v>1350</v>
      </c>
      <c r="J716" s="35" t="s">
        <v>183</v>
      </c>
      <c r="K716" s="35">
        <v>1</v>
      </c>
      <c r="L716" s="35">
        <v>1</v>
      </c>
      <c r="M716" s="35">
        <v>2</v>
      </c>
      <c r="N716" s="41">
        <v>31.199100000000001</v>
      </c>
      <c r="O716" s="35">
        <v>2.9683299999999999E-3</v>
      </c>
      <c r="P716" s="35">
        <v>275109</v>
      </c>
      <c r="Q716" s="35">
        <v>0</v>
      </c>
      <c r="R716" s="35">
        <v>-2.7845000000000001E-7</v>
      </c>
      <c r="S716" s="35">
        <v>-10481</v>
      </c>
      <c r="T716" s="42">
        <v>1350</v>
      </c>
      <c r="U716" s="35">
        <v>2.4600301999999985</v>
      </c>
      <c r="V716" s="35">
        <v>45.075334301775001</v>
      </c>
      <c r="W716" s="35">
        <v>-6.4420854999999999E-3</v>
      </c>
      <c r="X716" s="35">
        <v>232006</v>
      </c>
      <c r="Y716" s="35">
        <v>747.33600000000001</v>
      </c>
      <c r="Z716" s="35">
        <v>1.7499052249999998E-6</v>
      </c>
      <c r="AA716" s="35">
        <v>-405154.66355</v>
      </c>
      <c r="AB716" s="35">
        <v>1090</v>
      </c>
      <c r="AC716" s="35">
        <v>6.2915493999999939</v>
      </c>
      <c r="AD716" s="35">
        <v>18.010856777827996</v>
      </c>
      <c r="AE716" s="35">
        <v>-3.6638454999999999E-3</v>
      </c>
      <c r="AF716" s="35">
        <v>247338</v>
      </c>
      <c r="AG716" s="35">
        <v>747.33600000000001</v>
      </c>
      <c r="AH716" s="35">
        <v>1.87825225E-7</v>
      </c>
      <c r="AI716" s="35">
        <v>-406155.49174999999</v>
      </c>
      <c r="AJ716" s="42">
        <v>1350</v>
      </c>
      <c r="AK716" s="35">
        <v>2</v>
      </c>
      <c r="AL716" s="35">
        <v>30</v>
      </c>
      <c r="AM716" s="35">
        <v>2</v>
      </c>
      <c r="AN716" s="35">
        <v>65</v>
      </c>
      <c r="AO716" s="35">
        <v>1.5</v>
      </c>
      <c r="AP716" s="26"/>
      <c r="AQ716" s="26"/>
      <c r="AR716" s="26"/>
      <c r="AS716" s="26"/>
      <c r="AT716" s="26"/>
      <c r="AU716" s="26"/>
      <c r="AV716" s="26"/>
      <c r="AW716" s="26"/>
      <c r="AX716" s="26"/>
      <c r="AY716" s="26"/>
      <c r="AZ716" s="26"/>
      <c r="BA716" s="26"/>
      <c r="BB716" s="26"/>
      <c r="BC716" s="26"/>
      <c r="BD716" s="26"/>
      <c r="BE716" s="26"/>
      <c r="BF716" s="26"/>
      <c r="BG716" s="26"/>
      <c r="BH716" s="26"/>
      <c r="BI716" s="26"/>
      <c r="BJ716" s="26"/>
      <c r="BK716" s="26"/>
      <c r="BL716" s="26"/>
      <c r="BM716" s="26"/>
      <c r="BN716" s="26"/>
      <c r="BO716" s="26"/>
      <c r="BP716" s="26"/>
      <c r="BQ716" s="26"/>
      <c r="BR716" s="26"/>
      <c r="BS716" s="26"/>
      <c r="BT716" s="26"/>
      <c r="BU716" s="26"/>
      <c r="BV716" s="26"/>
      <c r="BW716" s="26"/>
      <c r="BX716" s="26"/>
      <c r="BY716" s="26"/>
      <c r="BZ716" s="26"/>
      <c r="CA716" s="26"/>
      <c r="CB716" s="26"/>
      <c r="CC716" s="26"/>
      <c r="CD716" s="26"/>
      <c r="CE716" s="26"/>
      <c r="CF716" s="26"/>
      <c r="CG716" s="26"/>
      <c r="CH716" s="26"/>
      <c r="CI716" s="26"/>
      <c r="CJ716" s="26"/>
      <c r="CK716" s="26"/>
      <c r="CL716" s="26"/>
      <c r="CM716" s="26"/>
      <c r="CN716" s="26"/>
      <c r="CO716" s="26"/>
      <c r="CP716" s="26"/>
      <c r="CQ716" s="26"/>
      <c r="CR716" s="26"/>
      <c r="CS716" s="26"/>
      <c r="CT716" s="26"/>
      <c r="CU716" s="26"/>
      <c r="CV716" s="26"/>
      <c r="CW716" s="26"/>
      <c r="CX716" s="26"/>
      <c r="CY716" s="26"/>
      <c r="CZ716" s="26"/>
      <c r="DA716" s="26"/>
      <c r="DB716" s="26"/>
      <c r="DC716" s="26"/>
      <c r="DD716" s="26"/>
      <c r="DE716" s="26"/>
      <c r="DF716" s="26"/>
      <c r="DG716" s="26"/>
      <c r="DH716" s="26"/>
      <c r="DI716" s="26"/>
      <c r="DJ716" s="26"/>
      <c r="DK716" s="26"/>
      <c r="DL716" s="26"/>
      <c r="DM716" s="26"/>
      <c r="DN716" s="26"/>
      <c r="DO716" s="26"/>
      <c r="DP716" s="26"/>
      <c r="DQ716" s="26"/>
      <c r="DR716" s="26"/>
      <c r="DS716" s="26"/>
      <c r="DT716" s="26"/>
      <c r="DU716" s="26"/>
      <c r="DV716" s="26"/>
      <c r="DW716" s="26"/>
      <c r="DX716" s="26"/>
      <c r="DY716" s="26"/>
      <c r="DZ716" s="26"/>
      <c r="EA716" s="26"/>
      <c r="EB716" s="26"/>
      <c r="EC716" s="26"/>
      <c r="ED716" s="26"/>
      <c r="EE716" s="26"/>
      <c r="EF716" s="26"/>
      <c r="EG716" s="26"/>
      <c r="EH716" s="26"/>
      <c r="EI716" s="26"/>
      <c r="EJ716" s="26"/>
      <c r="EK716" s="26"/>
      <c r="EL716" s="26"/>
      <c r="EM716" s="26"/>
      <c r="EN716" s="26"/>
      <c r="EO716" s="26"/>
      <c r="EP716" s="26"/>
      <c r="EQ716" s="26"/>
      <c r="ER716" s="26"/>
      <c r="ES716" s="26"/>
      <c r="ET716" s="26"/>
      <c r="EU716" s="26"/>
      <c r="EV716" s="26"/>
      <c r="EW716" s="26"/>
      <c r="EX716" s="26"/>
      <c r="EY716" s="26"/>
      <c r="EZ716" s="26"/>
      <c r="FA716" s="26"/>
      <c r="FB716" s="26"/>
      <c r="FC716" s="26"/>
      <c r="FD716" s="26"/>
      <c r="FE716" s="26"/>
      <c r="FF716" s="26"/>
      <c r="FG716" s="26"/>
      <c r="FH716" s="26"/>
      <c r="FI716" s="26"/>
      <c r="FJ716" s="26"/>
    </row>
    <row r="717" spans="1:166" x14ac:dyDescent="0.2">
      <c r="A717" s="35" t="s">
        <v>1891</v>
      </c>
      <c r="B717" s="35" t="s">
        <v>638</v>
      </c>
      <c r="C717" s="35" t="s">
        <v>1892</v>
      </c>
      <c r="E717" s="36">
        <v>351.9282</v>
      </c>
      <c r="F717" s="35">
        <v>7.42</v>
      </c>
      <c r="G717" s="35">
        <v>-394700</v>
      </c>
      <c r="H717" s="35">
        <v>35</v>
      </c>
      <c r="I717" s="35">
        <v>2000</v>
      </c>
      <c r="J717" s="35" t="s">
        <v>183</v>
      </c>
      <c r="K717" s="35">
        <v>1</v>
      </c>
      <c r="L717" s="35">
        <v>2</v>
      </c>
      <c r="M717" s="35">
        <v>4</v>
      </c>
      <c r="N717" s="41">
        <v>29.989000000000001</v>
      </c>
      <c r="O717" s="35">
        <v>3.0119999999999999E-3</v>
      </c>
      <c r="P717" s="35">
        <v>238700</v>
      </c>
      <c r="Q717" s="35">
        <v>0</v>
      </c>
      <c r="R717" s="35">
        <v>0</v>
      </c>
      <c r="S717" s="35">
        <v>-10010</v>
      </c>
      <c r="T717" s="35">
        <v>895</v>
      </c>
      <c r="U717" s="35">
        <v>130</v>
      </c>
      <c r="V717" s="35" t="s">
        <v>102</v>
      </c>
      <c r="W717" s="35">
        <v>36.984000999999999</v>
      </c>
      <c r="X717" s="35">
        <v>5.3399999999999997E-4</v>
      </c>
      <c r="Y717" s="35">
        <v>2915700</v>
      </c>
      <c r="Z717" s="35">
        <v>0</v>
      </c>
      <c r="AA717" s="35">
        <v>0</v>
      </c>
      <c r="AB717" s="35">
        <v>-17146</v>
      </c>
      <c r="AC717" s="42">
        <v>2000</v>
      </c>
      <c r="AD717" s="35">
        <v>3.6701301999999991</v>
      </c>
      <c r="AE717" s="35">
        <v>35.328951317446354</v>
      </c>
      <c r="AF717" s="35">
        <v>-6.4857554999999999E-3</v>
      </c>
      <c r="AG717" s="35">
        <v>213801.5</v>
      </c>
      <c r="AH717" s="35">
        <v>747.33600000000001</v>
      </c>
      <c r="AI717" s="35">
        <v>1.6106802249999998E-6</v>
      </c>
      <c r="AJ717" s="35">
        <v>-401983.66355</v>
      </c>
      <c r="AK717" s="35">
        <v>895</v>
      </c>
      <c r="AL717" s="35">
        <v>-3.3248707999999993</v>
      </c>
      <c r="AM717" s="35">
        <v>86.957853678638628</v>
      </c>
      <c r="AN717" s="35">
        <v>-4.0077554999999997E-3</v>
      </c>
      <c r="AO717" s="35">
        <v>1552301.5</v>
      </c>
      <c r="AP717" s="35">
        <v>747.33600000000001</v>
      </c>
      <c r="AQ717" s="35">
        <v>1.6106802249999998E-6</v>
      </c>
      <c r="AR717" s="35">
        <v>-409119.66355</v>
      </c>
      <c r="AS717" s="35">
        <v>1090</v>
      </c>
      <c r="AT717" s="35">
        <v>0.506648399999996</v>
      </c>
      <c r="AU717" s="35">
        <v>59.893376154691737</v>
      </c>
      <c r="AV717" s="35">
        <v>-1.2295155E-3</v>
      </c>
      <c r="AW717" s="35">
        <v>1567633.5</v>
      </c>
      <c r="AX717" s="35">
        <v>747.33600000000001</v>
      </c>
      <c r="AY717" s="35">
        <v>4.8600225000000001E-8</v>
      </c>
      <c r="AZ717" s="35">
        <v>-410120.49174999999</v>
      </c>
      <c r="BA717" s="35">
        <v>1800</v>
      </c>
      <c r="BB717" s="35">
        <v>-9.5533512000000016</v>
      </c>
      <c r="BC717" s="35">
        <v>181.95030248972827</v>
      </c>
      <c r="BD717" s="35">
        <v>-7.1951549999999995E-4</v>
      </c>
      <c r="BE717" s="35">
        <v>1567633.5</v>
      </c>
      <c r="BF717" s="35">
        <v>747.33600000000001</v>
      </c>
      <c r="BG717" s="35">
        <v>4.8600225000000001E-8</v>
      </c>
      <c r="BH717" s="35">
        <v>-495746.09255</v>
      </c>
      <c r="BI717" s="42">
        <v>2000</v>
      </c>
      <c r="BJ717" s="35">
        <v>2</v>
      </c>
      <c r="BK717" s="35">
        <v>30</v>
      </c>
      <c r="BL717" s="35">
        <v>2</v>
      </c>
      <c r="BM717" s="35">
        <v>65</v>
      </c>
      <c r="BN717" s="35">
        <v>1.5</v>
      </c>
      <c r="BO717" s="26"/>
      <c r="BP717" s="26"/>
      <c r="BQ717" s="26"/>
      <c r="BR717" s="26"/>
      <c r="BS717" s="26"/>
      <c r="BT717" s="26"/>
      <c r="BU717" s="26"/>
      <c r="BV717" s="26"/>
      <c r="BW717" s="26"/>
      <c r="BX717" s="26"/>
      <c r="BY717" s="26"/>
      <c r="BZ717" s="26"/>
      <c r="CA717" s="26"/>
      <c r="CB717" s="26"/>
      <c r="CC717" s="26"/>
      <c r="CD717" s="26"/>
      <c r="CE717" s="26"/>
      <c r="CF717" s="26"/>
      <c r="CG717" s="26"/>
      <c r="CH717" s="26"/>
      <c r="CI717" s="26"/>
      <c r="CJ717" s="26"/>
      <c r="CK717" s="26"/>
      <c r="CL717" s="26"/>
      <c r="CM717" s="26"/>
      <c r="CN717" s="26"/>
      <c r="CO717" s="26"/>
      <c r="CP717" s="26"/>
      <c r="CQ717" s="26"/>
      <c r="CR717" s="26"/>
      <c r="CS717" s="26"/>
      <c r="CT717" s="26"/>
      <c r="CU717" s="26"/>
      <c r="CV717" s="26"/>
      <c r="CW717" s="26"/>
      <c r="CX717" s="26"/>
      <c r="CY717" s="26"/>
      <c r="CZ717" s="26"/>
      <c r="DA717" s="26"/>
      <c r="DB717" s="26"/>
      <c r="DC717" s="26"/>
      <c r="DD717" s="26"/>
      <c r="DE717" s="26"/>
      <c r="DF717" s="26"/>
      <c r="DG717" s="26"/>
      <c r="DH717" s="26"/>
      <c r="DI717" s="26"/>
      <c r="DJ717" s="26"/>
      <c r="DK717" s="26"/>
      <c r="DL717" s="26"/>
      <c r="DM717" s="26"/>
      <c r="DN717" s="26"/>
      <c r="DO717" s="26"/>
      <c r="DP717" s="26"/>
      <c r="DQ717" s="26"/>
      <c r="DR717" s="26"/>
      <c r="DS717" s="26"/>
      <c r="DT717" s="26"/>
      <c r="DU717" s="26"/>
      <c r="DV717" s="26"/>
      <c r="DW717" s="26"/>
      <c r="DX717" s="26"/>
      <c r="DY717" s="26"/>
      <c r="DZ717" s="26"/>
      <c r="EA717" s="26"/>
      <c r="EB717" s="26"/>
      <c r="EC717" s="26"/>
      <c r="ED717" s="26"/>
      <c r="EE717" s="26"/>
      <c r="EF717" s="26"/>
      <c r="EG717" s="26"/>
      <c r="EH717" s="26"/>
      <c r="EI717" s="26"/>
      <c r="EJ717" s="26"/>
      <c r="EK717" s="26"/>
      <c r="EL717" s="26"/>
      <c r="EM717" s="26"/>
      <c r="EN717" s="26"/>
      <c r="EO717" s="26"/>
      <c r="EP717" s="26"/>
      <c r="EQ717" s="26"/>
      <c r="ER717" s="26"/>
      <c r="ES717" s="26"/>
      <c r="ET717" s="26"/>
      <c r="EU717" s="26"/>
      <c r="EV717" s="26"/>
      <c r="EW717" s="26"/>
      <c r="EX717" s="26"/>
      <c r="EY717" s="26"/>
      <c r="EZ717" s="26"/>
      <c r="FA717" s="26"/>
      <c r="FB717" s="26"/>
      <c r="FC717" s="26"/>
      <c r="FD717" s="26"/>
      <c r="FE717" s="26"/>
      <c r="FF717" s="26"/>
      <c r="FG717" s="26"/>
      <c r="FH717" s="26"/>
      <c r="FI717" s="26"/>
      <c r="FJ717" s="26"/>
    </row>
    <row r="718" spans="1:166" x14ac:dyDescent="0.2">
      <c r="A718" s="35" t="s">
        <v>1893</v>
      </c>
      <c r="B718" s="35" t="s">
        <v>223</v>
      </c>
      <c r="C718" s="35" t="s">
        <v>1894</v>
      </c>
      <c r="E718" s="36">
        <v>1287.6227999999999</v>
      </c>
      <c r="F718" s="35" t="s">
        <v>546</v>
      </c>
      <c r="G718" s="35">
        <v>-1440000</v>
      </c>
      <c r="H718" s="35">
        <v>115</v>
      </c>
      <c r="I718" s="35">
        <v>1500</v>
      </c>
      <c r="J718" s="35" t="s">
        <v>1895</v>
      </c>
      <c r="K718" s="35">
        <v>4</v>
      </c>
      <c r="L718" s="35">
        <v>1</v>
      </c>
      <c r="M718" s="35">
        <v>2</v>
      </c>
      <c r="N718" s="41">
        <v>125.633</v>
      </c>
      <c r="O718" s="35">
        <v>8.1169999999999992E-3</v>
      </c>
      <c r="P718" s="35">
        <v>2469400</v>
      </c>
      <c r="Q718" s="35">
        <v>0</v>
      </c>
      <c r="R718" s="35">
        <v>0</v>
      </c>
      <c r="S718" s="35">
        <v>-46461</v>
      </c>
      <c r="T718" s="42">
        <v>1500</v>
      </c>
      <c r="U718" s="35">
        <v>-2.8979500000005487E-2</v>
      </c>
      <c r="V718" s="35">
        <v>241.3262929537741</v>
      </c>
      <c r="W718" s="35">
        <v>-1.8806513E-2</v>
      </c>
      <c r="X718" s="35">
        <v>1608252.9005</v>
      </c>
      <c r="Y718" s="35">
        <v>2945.8392020000001</v>
      </c>
      <c r="Z718" s="35">
        <v>4.8806408999999992E-6</v>
      </c>
      <c r="AA718" s="35">
        <v>-1477642.4177000001</v>
      </c>
      <c r="AB718" s="35">
        <v>1090</v>
      </c>
      <c r="AC718" s="35">
        <v>11.465578100000002</v>
      </c>
      <c r="AD718" s="35">
        <v>160.13286038193291</v>
      </c>
      <c r="AE718" s="35">
        <v>-1.0471793E-2</v>
      </c>
      <c r="AF718" s="35">
        <v>1654248.9005</v>
      </c>
      <c r="AG718" s="35">
        <v>2945.8392020000001</v>
      </c>
      <c r="AH718" s="35">
        <v>1.944009E-7</v>
      </c>
      <c r="AI718" s="35">
        <v>-1480644.9023</v>
      </c>
      <c r="AJ718" s="42">
        <v>1500</v>
      </c>
      <c r="AK718" s="35">
        <v>3</v>
      </c>
      <c r="AL718" s="35">
        <v>30</v>
      </c>
      <c r="AM718" s="35">
        <v>6</v>
      </c>
      <c r="AN718" s="35">
        <v>99</v>
      </c>
      <c r="AO718" s="35">
        <v>1</v>
      </c>
      <c r="AP718" s="35">
        <v>65</v>
      </c>
      <c r="AQ718" s="35">
        <v>6</v>
      </c>
      <c r="AR718" s="26"/>
      <c r="AS718" s="26"/>
      <c r="AT718" s="26"/>
      <c r="AU718" s="26"/>
      <c r="AV718" s="26"/>
      <c r="AW718" s="26"/>
      <c r="AX718" s="26"/>
      <c r="AY718" s="26"/>
      <c r="AZ718" s="26"/>
      <c r="BA718" s="26"/>
      <c r="BB718" s="26"/>
      <c r="BC718" s="26"/>
      <c r="BD718" s="26"/>
      <c r="BE718" s="26"/>
      <c r="BF718" s="26"/>
      <c r="BG718" s="26"/>
      <c r="BH718" s="26"/>
      <c r="BI718" s="26"/>
      <c r="BJ718" s="26"/>
      <c r="BK718" s="26"/>
      <c r="BL718" s="26"/>
      <c r="BM718" s="26"/>
      <c r="BN718" s="26"/>
      <c r="BO718" s="26"/>
      <c r="BP718" s="26"/>
      <c r="BQ718" s="26"/>
      <c r="BR718" s="26"/>
      <c r="BS718" s="26"/>
      <c r="BT718" s="26"/>
      <c r="BU718" s="26"/>
      <c r="BV718" s="26"/>
      <c r="BW718" s="26"/>
      <c r="BX718" s="26"/>
      <c r="BY718" s="26"/>
      <c r="BZ718" s="26"/>
      <c r="CA718" s="26"/>
      <c r="CB718" s="26"/>
      <c r="CC718" s="26"/>
      <c r="CD718" s="26"/>
      <c r="CE718" s="26"/>
      <c r="CF718" s="26"/>
      <c r="CG718" s="26"/>
      <c r="CH718" s="26"/>
      <c r="CI718" s="26"/>
      <c r="CJ718" s="26"/>
      <c r="CK718" s="26"/>
      <c r="CL718" s="26"/>
      <c r="CM718" s="26"/>
      <c r="CN718" s="26"/>
      <c r="CO718" s="26"/>
      <c r="CP718" s="26"/>
      <c r="CQ718" s="26"/>
      <c r="CR718" s="26"/>
      <c r="CS718" s="26"/>
      <c r="CT718" s="26"/>
      <c r="CU718" s="26"/>
      <c r="CV718" s="26"/>
      <c r="CW718" s="26"/>
      <c r="CX718" s="26"/>
      <c r="CY718" s="26"/>
      <c r="CZ718" s="26"/>
      <c r="DA718" s="26"/>
      <c r="DB718" s="26"/>
      <c r="DC718" s="26"/>
      <c r="DD718" s="26"/>
      <c r="DE718" s="26"/>
      <c r="DF718" s="26"/>
      <c r="DG718" s="26"/>
      <c r="DH718" s="26"/>
      <c r="DI718" s="26"/>
      <c r="DJ718" s="26"/>
      <c r="DK718" s="26"/>
      <c r="DL718" s="26"/>
      <c r="DM718" s="26"/>
      <c r="DN718" s="26"/>
      <c r="DO718" s="26"/>
      <c r="DP718" s="26"/>
      <c r="DQ718" s="26"/>
      <c r="DR718" s="26"/>
      <c r="DS718" s="26"/>
      <c r="DT718" s="26"/>
      <c r="DU718" s="26"/>
      <c r="DV718" s="26"/>
      <c r="DW718" s="26"/>
      <c r="DX718" s="26"/>
      <c r="DY718" s="26"/>
      <c r="DZ718" s="26"/>
      <c r="EA718" s="26"/>
      <c r="EB718" s="26"/>
      <c r="EC718" s="26"/>
      <c r="ED718" s="26"/>
      <c r="EE718" s="26"/>
      <c r="EF718" s="26"/>
      <c r="EG718" s="26"/>
      <c r="EH718" s="26"/>
      <c r="EI718" s="26"/>
      <c r="EJ718" s="26"/>
      <c r="EK718" s="26"/>
      <c r="EL718" s="26"/>
      <c r="EM718" s="26"/>
      <c r="EN718" s="26"/>
      <c r="EO718" s="26"/>
      <c r="EP718" s="26"/>
      <c r="EQ718" s="26"/>
      <c r="ER718" s="26"/>
      <c r="ES718" s="26"/>
      <c r="ET718" s="26"/>
      <c r="EU718" s="26"/>
      <c r="EV718" s="26"/>
      <c r="EW718" s="26"/>
      <c r="EX718" s="26"/>
      <c r="EY718" s="26"/>
      <c r="EZ718" s="26"/>
      <c r="FA718" s="26"/>
      <c r="FB718" s="26"/>
      <c r="FC718" s="26"/>
      <c r="FD718" s="26"/>
      <c r="FE718" s="26"/>
      <c r="FF718" s="26"/>
      <c r="FG718" s="26"/>
      <c r="FH718" s="26"/>
      <c r="FI718" s="26"/>
      <c r="FJ718" s="26"/>
    </row>
    <row r="719" spans="1:166" x14ac:dyDescent="0.2">
      <c r="A719" s="35" t="s">
        <v>1896</v>
      </c>
      <c r="B719" s="35" t="s">
        <v>99</v>
      </c>
      <c r="C719" s="35" t="s">
        <v>1897</v>
      </c>
      <c r="E719" s="36">
        <v>311.77300000000002</v>
      </c>
      <c r="F719" s="35" t="s">
        <v>546</v>
      </c>
      <c r="G719" s="35">
        <v>-172000</v>
      </c>
      <c r="H719" s="35">
        <v>32.700000000000003</v>
      </c>
      <c r="I719" s="35">
        <v>1500</v>
      </c>
      <c r="J719" s="35" t="s">
        <v>1898</v>
      </c>
      <c r="K719" s="35">
        <v>2</v>
      </c>
      <c r="L719" s="35">
        <v>2</v>
      </c>
      <c r="M719" s="35">
        <v>4</v>
      </c>
      <c r="N719" s="41">
        <v>18.604799</v>
      </c>
      <c r="O719" s="35">
        <v>1.9298799999999999E-3</v>
      </c>
      <c r="P719" s="35">
        <v>4942.1099000000004</v>
      </c>
      <c r="Q719" s="35">
        <v>0</v>
      </c>
      <c r="R719" s="35">
        <v>0</v>
      </c>
      <c r="S719" s="35">
        <v>-5735</v>
      </c>
      <c r="T719" s="35">
        <v>956</v>
      </c>
      <c r="U719" s="35">
        <v>6010</v>
      </c>
      <c r="V719" s="35" t="s">
        <v>92</v>
      </c>
      <c r="W719" s="35">
        <v>26.807600000000001</v>
      </c>
      <c r="X719" s="35">
        <v>-2.1034100000000001E-4</v>
      </c>
      <c r="Y719" s="35">
        <v>427802</v>
      </c>
      <c r="Z719" s="35">
        <v>0</v>
      </c>
      <c r="AA719" s="35">
        <v>0</v>
      </c>
      <c r="AB719" s="35">
        <v>-6053</v>
      </c>
      <c r="AC719" s="42">
        <v>1500</v>
      </c>
      <c r="AD719" s="35">
        <v>6.680441100000003</v>
      </c>
      <c r="AE719" s="35">
        <v>-20.691878777223337</v>
      </c>
      <c r="AF719" s="35">
        <v>-3.4190000000000002E-3</v>
      </c>
      <c r="AG719" s="35">
        <v>-5194.9450500000003</v>
      </c>
      <c r="AH719" s="35">
        <v>0</v>
      </c>
      <c r="AI719" s="35">
        <v>7.8103999999999996E-7</v>
      </c>
      <c r="AJ719" s="35">
        <v>-170235.75459999999</v>
      </c>
      <c r="AK719" s="35">
        <v>332.6</v>
      </c>
      <c r="AL719" s="35">
        <v>-2.4805586000000019</v>
      </c>
      <c r="AM719" s="35">
        <v>62.663203745043234</v>
      </c>
      <c r="AN719" s="35">
        <v>-3.264E-3</v>
      </c>
      <c r="AO719" s="35">
        <v>-20894.945049999998</v>
      </c>
      <c r="AP719" s="35">
        <v>0</v>
      </c>
      <c r="AQ719" s="35">
        <v>7.8103999999999996E-7</v>
      </c>
      <c r="AR719" s="35">
        <v>-180236.1489</v>
      </c>
      <c r="AS719" s="35">
        <v>956</v>
      </c>
      <c r="AT719" s="35">
        <v>-10.683359600000003</v>
      </c>
      <c r="AU719" s="35">
        <v>117.01246877626275</v>
      </c>
      <c r="AV719" s="35">
        <v>-1.1237790000000001E-3</v>
      </c>
      <c r="AW719" s="35">
        <v>190535</v>
      </c>
      <c r="AX719" s="35">
        <v>0</v>
      </c>
      <c r="AY719" s="35">
        <v>7.8103999999999996E-7</v>
      </c>
      <c r="AZ719" s="35">
        <v>-180554.1489</v>
      </c>
      <c r="BA719" s="35">
        <v>1090</v>
      </c>
      <c r="BB719" s="35">
        <v>-8.7676000000000016</v>
      </c>
      <c r="BC719" s="35">
        <v>103.48023001428925</v>
      </c>
      <c r="BD719" s="35">
        <v>2.6534099999999999E-4</v>
      </c>
      <c r="BE719" s="35">
        <v>198201</v>
      </c>
      <c r="BF719" s="35">
        <v>0</v>
      </c>
      <c r="BG719" s="35">
        <v>0</v>
      </c>
      <c r="BH719" s="35">
        <v>-181054.56299999999</v>
      </c>
      <c r="BI719" s="42">
        <v>1500</v>
      </c>
      <c r="BJ719" s="35">
        <v>2</v>
      </c>
      <c r="BK719" s="35">
        <v>30</v>
      </c>
      <c r="BL719" s="35">
        <v>1</v>
      </c>
      <c r="BM719" s="35">
        <v>14</v>
      </c>
      <c r="BN719" s="35">
        <v>1</v>
      </c>
      <c r="BO719" s="26"/>
      <c r="BP719" s="26"/>
      <c r="BQ719" s="26"/>
      <c r="BR719" s="26"/>
      <c r="BS719" s="26"/>
      <c r="BT719" s="26"/>
      <c r="BU719" s="26"/>
      <c r="BV719" s="26"/>
      <c r="BW719" s="26"/>
      <c r="BX719" s="26"/>
      <c r="BY719" s="26"/>
      <c r="BZ719" s="26"/>
      <c r="CA719" s="26"/>
      <c r="CB719" s="26"/>
      <c r="CC719" s="26"/>
      <c r="CD719" s="26"/>
      <c r="CE719" s="26"/>
      <c r="CF719" s="26"/>
      <c r="CG719" s="26"/>
      <c r="CH719" s="26"/>
      <c r="CI719" s="26"/>
      <c r="CJ719" s="26"/>
      <c r="CK719" s="26"/>
      <c r="CL719" s="26"/>
      <c r="CM719" s="26"/>
      <c r="CN719" s="26"/>
      <c r="CO719" s="26"/>
      <c r="CP719" s="26"/>
      <c r="CQ719" s="26"/>
      <c r="CR719" s="26"/>
      <c r="CS719" s="26"/>
      <c r="CT719" s="26"/>
      <c r="CU719" s="26"/>
      <c r="CV719" s="26"/>
      <c r="CW719" s="26"/>
      <c r="CX719" s="26"/>
      <c r="CY719" s="26"/>
      <c r="CZ719" s="26"/>
      <c r="DA719" s="26"/>
      <c r="DB719" s="26"/>
      <c r="DC719" s="26"/>
      <c r="DD719" s="26"/>
      <c r="DE719" s="26"/>
      <c r="DF719" s="26"/>
      <c r="DG719" s="26"/>
      <c r="DH719" s="26"/>
      <c r="DI719" s="26"/>
      <c r="DJ719" s="26"/>
      <c r="DK719" s="26"/>
      <c r="DL719" s="26"/>
      <c r="DM719" s="26"/>
      <c r="DN719" s="26"/>
      <c r="DO719" s="26"/>
      <c r="DP719" s="26"/>
      <c r="DQ719" s="26"/>
      <c r="DR719" s="26"/>
      <c r="DS719" s="26"/>
      <c r="DT719" s="26"/>
      <c r="DU719" s="26"/>
      <c r="DV719" s="26"/>
      <c r="DW719" s="26"/>
      <c r="DX719" s="26"/>
      <c r="DY719" s="26"/>
      <c r="DZ719" s="26"/>
      <c r="EA719" s="26"/>
      <c r="EB719" s="26"/>
      <c r="EC719" s="26"/>
      <c r="ED719" s="26"/>
      <c r="EE719" s="26"/>
      <c r="EF719" s="26"/>
      <c r="EG719" s="26"/>
      <c r="EH719" s="26"/>
      <c r="EI719" s="26"/>
      <c r="EJ719" s="26"/>
      <c r="EK719" s="26"/>
      <c r="EL719" s="26"/>
      <c r="EM719" s="26"/>
      <c r="EN719" s="26"/>
      <c r="EO719" s="26"/>
      <c r="EP719" s="26"/>
      <c r="EQ719" s="26"/>
      <c r="ER719" s="26"/>
      <c r="ES719" s="26"/>
      <c r="ET719" s="26"/>
      <c r="EU719" s="26"/>
      <c r="EV719" s="26"/>
      <c r="EW719" s="26"/>
      <c r="EX719" s="26"/>
      <c r="EY719" s="26"/>
      <c r="EZ719" s="26"/>
      <c r="FA719" s="26"/>
      <c r="FB719" s="26"/>
      <c r="FC719" s="26"/>
      <c r="FD719" s="26"/>
      <c r="FE719" s="26"/>
      <c r="FF719" s="26"/>
      <c r="FG719" s="26"/>
      <c r="FH719" s="26"/>
      <c r="FI719" s="26"/>
      <c r="FJ719" s="26"/>
    </row>
    <row r="720" spans="1:166" x14ac:dyDescent="0.2">
      <c r="A720" s="35" t="s">
        <v>1896</v>
      </c>
      <c r="B720" s="35" t="s">
        <v>104</v>
      </c>
      <c r="C720" s="35" t="s">
        <v>1897</v>
      </c>
      <c r="E720" s="36">
        <v>311.77300000000002</v>
      </c>
      <c r="F720" s="35">
        <v>1.2749999999999999E-2</v>
      </c>
      <c r="G720" s="35">
        <v>-89000</v>
      </c>
      <c r="H720" s="35">
        <v>80.599999999999994</v>
      </c>
      <c r="I720" s="35">
        <v>1500</v>
      </c>
      <c r="J720" s="35" t="s">
        <v>1898</v>
      </c>
      <c r="K720" s="35">
        <v>2</v>
      </c>
      <c r="L720" s="35">
        <v>1</v>
      </c>
      <c r="M720" s="35">
        <v>3</v>
      </c>
      <c r="N720" s="41">
        <v>14.988300000000001</v>
      </c>
      <c r="O720" s="35">
        <v>-2.3652499999999999E-4</v>
      </c>
      <c r="P720" s="35">
        <v>35045.601999999999</v>
      </c>
      <c r="Q720" s="35">
        <v>0</v>
      </c>
      <c r="R720" s="35">
        <v>1.76084E-7</v>
      </c>
      <c r="S720" s="35">
        <v>-4570</v>
      </c>
      <c r="T720" s="42">
        <v>1500</v>
      </c>
      <c r="U720" s="35">
        <v>10.296940100000002</v>
      </c>
      <c r="V720" s="35">
        <v>-93.912755331836536</v>
      </c>
      <c r="W720" s="35">
        <v>-1.252595E-3</v>
      </c>
      <c r="X720" s="35">
        <v>9856.8009999999995</v>
      </c>
      <c r="Y720" s="35">
        <v>0</v>
      </c>
      <c r="Z720" s="35">
        <v>6.9299799999999992E-7</v>
      </c>
      <c r="AA720" s="35">
        <v>-86070.7546</v>
      </c>
      <c r="AB720" s="35">
        <v>332.6</v>
      </c>
      <c r="AC720" s="35">
        <v>1.1359403999999973</v>
      </c>
      <c r="AD720" s="35">
        <v>-10.557672809569965</v>
      </c>
      <c r="AE720" s="35">
        <v>-1.097595E-3</v>
      </c>
      <c r="AF720" s="35">
        <v>-5843.1990000000005</v>
      </c>
      <c r="AG720" s="35">
        <v>0</v>
      </c>
      <c r="AH720" s="35">
        <v>6.9299799999999992E-7</v>
      </c>
      <c r="AI720" s="35">
        <v>-96071.1489</v>
      </c>
      <c r="AJ720" s="35">
        <v>1090</v>
      </c>
      <c r="AK720" s="35">
        <v>3.0516999999999985</v>
      </c>
      <c r="AL720" s="35">
        <v>-24.089911571543425</v>
      </c>
      <c r="AM720" s="35">
        <v>2.91525E-4</v>
      </c>
      <c r="AN720" s="35">
        <v>1822.8009999999995</v>
      </c>
      <c r="AO720" s="35">
        <v>0</v>
      </c>
      <c r="AP720" s="35">
        <v>-8.8042000000000002E-8</v>
      </c>
      <c r="AQ720" s="35">
        <v>-96571.562999999995</v>
      </c>
      <c r="AR720" s="42">
        <v>1500</v>
      </c>
      <c r="AS720" s="35">
        <v>2</v>
      </c>
      <c r="AT720" s="35">
        <v>30</v>
      </c>
      <c r="AU720" s="35">
        <v>1</v>
      </c>
      <c r="AV720" s="35">
        <v>14</v>
      </c>
      <c r="AW720" s="35">
        <v>1</v>
      </c>
      <c r="AX720" s="26"/>
      <c r="AY720" s="26"/>
      <c r="AZ720" s="26"/>
      <c r="BA720" s="26"/>
      <c r="BB720" s="26"/>
      <c r="BC720" s="26"/>
      <c r="BD720" s="26"/>
      <c r="BE720" s="26"/>
      <c r="BF720" s="26"/>
      <c r="BG720" s="26"/>
      <c r="BH720" s="26"/>
      <c r="BI720" s="26"/>
      <c r="BJ720" s="26"/>
      <c r="BK720" s="26"/>
      <c r="BL720" s="26"/>
      <c r="BM720" s="26"/>
      <c r="BN720" s="26"/>
      <c r="BO720" s="26"/>
      <c r="BP720" s="26"/>
      <c r="BQ720" s="26"/>
      <c r="BR720" s="26"/>
      <c r="BS720" s="26"/>
      <c r="BT720" s="26"/>
      <c r="BU720" s="26"/>
      <c r="BV720" s="26"/>
      <c r="BW720" s="26"/>
      <c r="BX720" s="26"/>
      <c r="BY720" s="26"/>
      <c r="BZ720" s="26"/>
      <c r="CA720" s="26"/>
      <c r="CB720" s="26"/>
      <c r="CC720" s="26"/>
      <c r="CD720" s="26"/>
      <c r="CE720" s="26"/>
      <c r="CF720" s="26"/>
      <c r="CG720" s="26"/>
      <c r="CH720" s="26"/>
      <c r="CI720" s="26"/>
      <c r="CJ720" s="26"/>
      <c r="CK720" s="26"/>
      <c r="CL720" s="26"/>
      <c r="CM720" s="26"/>
      <c r="CN720" s="26"/>
      <c r="CO720" s="26"/>
      <c r="CP720" s="26"/>
      <c r="CQ720" s="26"/>
      <c r="CR720" s="26"/>
      <c r="CS720" s="26"/>
      <c r="CT720" s="26"/>
      <c r="CU720" s="26"/>
      <c r="CV720" s="26"/>
      <c r="CW720" s="26"/>
      <c r="CX720" s="26"/>
      <c r="CY720" s="26"/>
      <c r="CZ720" s="26"/>
      <c r="DA720" s="26"/>
      <c r="DB720" s="26"/>
      <c r="DC720" s="26"/>
      <c r="DD720" s="26"/>
      <c r="DE720" s="26"/>
      <c r="DF720" s="26"/>
      <c r="DG720" s="26"/>
      <c r="DH720" s="26"/>
      <c r="DI720" s="26"/>
      <c r="DJ720" s="26"/>
      <c r="DK720" s="26"/>
      <c r="DL720" s="26"/>
      <c r="DM720" s="26"/>
      <c r="DN720" s="26"/>
      <c r="DO720" s="26"/>
      <c r="DP720" s="26"/>
      <c r="DQ720" s="26"/>
      <c r="DR720" s="26"/>
      <c r="DS720" s="26"/>
      <c r="DT720" s="26"/>
      <c r="DU720" s="26"/>
      <c r="DV720" s="26"/>
      <c r="DW720" s="26"/>
      <c r="DX720" s="26"/>
      <c r="DY720" s="26"/>
      <c r="DZ720" s="26"/>
      <c r="EA720" s="26"/>
      <c r="EB720" s="26"/>
      <c r="EC720" s="26"/>
      <c r="ED720" s="26"/>
      <c r="EE720" s="26"/>
      <c r="EF720" s="26"/>
      <c r="EG720" s="26"/>
      <c r="EH720" s="26"/>
      <c r="EI720" s="26"/>
      <c r="EJ720" s="26"/>
      <c r="EK720" s="26"/>
      <c r="EL720" s="26"/>
      <c r="EM720" s="26"/>
      <c r="EN720" s="26"/>
      <c r="EO720" s="26"/>
      <c r="EP720" s="26"/>
      <c r="EQ720" s="26"/>
      <c r="ER720" s="26"/>
      <c r="ES720" s="26"/>
      <c r="ET720" s="26"/>
      <c r="EU720" s="26"/>
      <c r="EV720" s="26"/>
      <c r="EW720" s="26"/>
      <c r="EX720" s="26"/>
      <c r="EY720" s="26"/>
      <c r="EZ720" s="26"/>
      <c r="FA720" s="26"/>
      <c r="FB720" s="26"/>
      <c r="FC720" s="26"/>
      <c r="FD720" s="26"/>
      <c r="FE720" s="26"/>
      <c r="FF720" s="26"/>
      <c r="FG720" s="26"/>
      <c r="FH720" s="26"/>
      <c r="FI720" s="26"/>
      <c r="FJ720" s="26"/>
    </row>
    <row r="721" spans="1:166" x14ac:dyDescent="0.2">
      <c r="A721" s="35" t="s">
        <v>1899</v>
      </c>
      <c r="B721" s="35" t="s">
        <v>223</v>
      </c>
      <c r="C721" s="35" t="s">
        <v>1900</v>
      </c>
      <c r="E721" s="36">
        <v>391.67700000000002</v>
      </c>
      <c r="F721" s="35" t="s">
        <v>546</v>
      </c>
      <c r="G721" s="35">
        <v>-180000</v>
      </c>
      <c r="H721" s="35">
        <v>43.7</v>
      </c>
      <c r="I721" s="35">
        <v>667</v>
      </c>
      <c r="J721" s="35" t="s">
        <v>1898</v>
      </c>
      <c r="K721" s="35">
        <v>2</v>
      </c>
      <c r="L721" s="35">
        <v>1</v>
      </c>
      <c r="M721" s="35">
        <v>2</v>
      </c>
      <c r="N721" s="41">
        <v>25.138000000000002</v>
      </c>
      <c r="O721" s="35">
        <v>2.9220000000000001E-3</v>
      </c>
      <c r="P721" s="35">
        <v>39100</v>
      </c>
      <c r="Q721" s="35">
        <v>0</v>
      </c>
      <c r="R721" s="35">
        <v>0</v>
      </c>
      <c r="S721" s="35">
        <v>-7886</v>
      </c>
      <c r="T721" s="42">
        <v>667</v>
      </c>
      <c r="U721" s="35">
        <v>9.1927400999999982</v>
      </c>
      <c r="V721" s="35">
        <v>-29.515199819483769</v>
      </c>
      <c r="W721" s="35">
        <v>-4.4611199999999998E-3</v>
      </c>
      <c r="X721" s="35">
        <v>11884</v>
      </c>
      <c r="Y721" s="35">
        <v>0</v>
      </c>
      <c r="Z721" s="35">
        <v>7.8103999999999996E-7</v>
      </c>
      <c r="AA721" s="35">
        <v>-177694.28365</v>
      </c>
      <c r="AB721" s="35">
        <v>332.6</v>
      </c>
      <c r="AC721" s="35">
        <v>-4.5487594500000021</v>
      </c>
      <c r="AD721" s="35">
        <v>95.517423963916087</v>
      </c>
      <c r="AE721" s="35">
        <v>-4.2286200000000006E-3</v>
      </c>
      <c r="AF721" s="35">
        <v>-11666</v>
      </c>
      <c r="AG721" s="35">
        <v>0</v>
      </c>
      <c r="AH721" s="35">
        <v>7.8103999999999996E-7</v>
      </c>
      <c r="AI721" s="35">
        <v>-192694.8751</v>
      </c>
      <c r="AJ721" s="42">
        <v>667</v>
      </c>
      <c r="AK721" s="35">
        <v>2</v>
      </c>
      <c r="AL721" s="35">
        <v>30</v>
      </c>
      <c r="AM721" s="35">
        <v>1</v>
      </c>
      <c r="AN721" s="35">
        <v>14</v>
      </c>
      <c r="AO721" s="35">
        <v>1.5</v>
      </c>
      <c r="AP721" s="26"/>
      <c r="AQ721" s="26"/>
      <c r="AR721" s="26"/>
      <c r="AS721" s="26"/>
      <c r="AT721" s="26"/>
      <c r="AU721" s="26"/>
      <c r="AV721" s="26"/>
      <c r="AW721" s="26"/>
      <c r="AX721" s="26"/>
      <c r="AY721" s="26"/>
      <c r="AZ721" s="26"/>
      <c r="BA721" s="26"/>
      <c r="BB721" s="26"/>
      <c r="BC721" s="26"/>
      <c r="BD721" s="26"/>
      <c r="BE721" s="26"/>
      <c r="BF721" s="26"/>
      <c r="BG721" s="26"/>
      <c r="BH721" s="26"/>
      <c r="BI721" s="26"/>
      <c r="BJ721" s="26"/>
      <c r="BK721" s="26"/>
      <c r="BL721" s="26"/>
      <c r="BM721" s="26"/>
      <c r="BN721" s="26"/>
      <c r="BO721" s="26"/>
      <c r="BP721" s="26"/>
      <c r="BQ721" s="26"/>
      <c r="BR721" s="26"/>
      <c r="BS721" s="26"/>
      <c r="BT721" s="26"/>
      <c r="BU721" s="26"/>
      <c r="BV721" s="26"/>
      <c r="BW721" s="26"/>
      <c r="BX721" s="26"/>
      <c r="BY721" s="26"/>
      <c r="BZ721" s="26"/>
      <c r="CA721" s="26"/>
      <c r="CB721" s="26"/>
      <c r="CC721" s="26"/>
      <c r="CD721" s="26"/>
      <c r="CE721" s="26"/>
      <c r="CF721" s="26"/>
      <c r="CG721" s="26"/>
      <c r="CH721" s="26"/>
      <c r="CI721" s="26"/>
      <c r="CJ721" s="26"/>
      <c r="CK721" s="26"/>
      <c r="CL721" s="26"/>
      <c r="CM721" s="26"/>
      <c r="CN721" s="26"/>
      <c r="CO721" s="26"/>
      <c r="CP721" s="26"/>
      <c r="CQ721" s="26"/>
      <c r="CR721" s="26"/>
      <c r="CS721" s="26"/>
      <c r="CT721" s="26"/>
      <c r="CU721" s="26"/>
      <c r="CV721" s="26"/>
      <c r="CW721" s="26"/>
      <c r="CX721" s="26"/>
      <c r="CY721" s="26"/>
      <c r="CZ721" s="26"/>
      <c r="DA721" s="26"/>
      <c r="DB721" s="26"/>
      <c r="DC721" s="26"/>
      <c r="DD721" s="26"/>
      <c r="DE721" s="26"/>
      <c r="DF721" s="26"/>
      <c r="DG721" s="26"/>
      <c r="DH721" s="26"/>
      <c r="DI721" s="26"/>
      <c r="DJ721" s="26"/>
      <c r="DK721" s="26"/>
      <c r="DL721" s="26"/>
      <c r="DM721" s="26"/>
      <c r="DN721" s="26"/>
      <c r="DO721" s="26"/>
      <c r="DP721" s="26"/>
      <c r="DQ721" s="26"/>
      <c r="DR721" s="26"/>
      <c r="DS721" s="26"/>
      <c r="DT721" s="26"/>
      <c r="DU721" s="26"/>
      <c r="DV721" s="26"/>
      <c r="DW721" s="26"/>
      <c r="DX721" s="26"/>
      <c r="DY721" s="26"/>
      <c r="DZ721" s="26"/>
      <c r="EA721" s="26"/>
      <c r="EB721" s="26"/>
      <c r="EC721" s="26"/>
      <c r="ED721" s="26"/>
      <c r="EE721" s="26"/>
      <c r="EF721" s="26"/>
      <c r="EG721" s="26"/>
      <c r="EH721" s="26"/>
      <c r="EI721" s="26"/>
      <c r="EJ721" s="26"/>
      <c r="EK721" s="26"/>
      <c r="EL721" s="26"/>
      <c r="EM721" s="26"/>
      <c r="EN721" s="26"/>
      <c r="EO721" s="26"/>
      <c r="EP721" s="26"/>
      <c r="EQ721" s="26"/>
      <c r="ER721" s="26"/>
      <c r="ES721" s="26"/>
      <c r="ET721" s="26"/>
      <c r="EU721" s="26"/>
      <c r="EV721" s="26"/>
      <c r="EW721" s="26"/>
      <c r="EX721" s="26"/>
      <c r="EY721" s="26"/>
      <c r="EZ721" s="26"/>
      <c r="FA721" s="26"/>
      <c r="FB721" s="26"/>
      <c r="FC721" s="26"/>
      <c r="FD721" s="26"/>
      <c r="FE721" s="26"/>
      <c r="FF721" s="26"/>
      <c r="FG721" s="26"/>
      <c r="FH721" s="26"/>
      <c r="FI721" s="26"/>
      <c r="FJ721" s="26"/>
    </row>
    <row r="722" spans="1:166" x14ac:dyDescent="0.2">
      <c r="A722" s="35" t="s">
        <v>1901</v>
      </c>
      <c r="B722" s="35" t="s">
        <v>99</v>
      </c>
      <c r="C722" s="35" t="s">
        <v>1902</v>
      </c>
      <c r="E722" s="36">
        <v>258.32310000000001</v>
      </c>
      <c r="F722" s="35">
        <v>4.8899999999999997</v>
      </c>
      <c r="G722" s="35">
        <v>-223700</v>
      </c>
      <c r="H722" s="35">
        <v>34.43</v>
      </c>
      <c r="I722" s="35">
        <v>1300</v>
      </c>
      <c r="J722" s="35" t="s">
        <v>183</v>
      </c>
      <c r="K722" s="35">
        <v>2</v>
      </c>
      <c r="L722" s="35">
        <v>2</v>
      </c>
      <c r="M722" s="35">
        <v>3</v>
      </c>
      <c r="N722" s="41">
        <v>24.582999999999998</v>
      </c>
      <c r="O722" s="35">
        <v>3.1189999999999998E-3</v>
      </c>
      <c r="P722" s="35">
        <v>77600</v>
      </c>
      <c r="Q722" s="35">
        <v>0</v>
      </c>
      <c r="R722" s="35">
        <v>0</v>
      </c>
      <c r="S722" s="35">
        <v>-7867</v>
      </c>
      <c r="T722" s="35">
        <v>897</v>
      </c>
      <c r="U722" s="35">
        <v>12200</v>
      </c>
      <c r="V722" s="35" t="s">
        <v>92</v>
      </c>
      <c r="W722" s="35">
        <v>34</v>
      </c>
      <c r="X722" s="35">
        <v>0</v>
      </c>
      <c r="Y722" s="35">
        <v>0</v>
      </c>
      <c r="Z722" s="35">
        <v>0</v>
      </c>
      <c r="AA722" s="35">
        <v>0</v>
      </c>
      <c r="AB722" s="35">
        <v>-1518</v>
      </c>
      <c r="AC722" s="42">
        <v>1300</v>
      </c>
      <c r="AD722" s="35">
        <v>-2.0670099000000022</v>
      </c>
      <c r="AE722" s="35">
        <v>75.641383428692279</v>
      </c>
      <c r="AF722" s="35">
        <v>-4.8111379999999995E-3</v>
      </c>
      <c r="AG722" s="35">
        <v>11446.875</v>
      </c>
      <c r="AH722" s="35">
        <v>175.7868</v>
      </c>
      <c r="AI722" s="35">
        <v>8.0628627499999999E-7</v>
      </c>
      <c r="AJ722" s="35">
        <v>-226295.70994999999</v>
      </c>
      <c r="AK722" s="35">
        <v>897</v>
      </c>
      <c r="AL722" s="35">
        <v>-11.484009900000004</v>
      </c>
      <c r="AM722" s="35">
        <v>129.84049243997291</v>
      </c>
      <c r="AN722" s="35">
        <v>-1.6921379999999999E-3</v>
      </c>
      <c r="AO722" s="35">
        <v>-27353.125</v>
      </c>
      <c r="AP722" s="35">
        <v>175.7868</v>
      </c>
      <c r="AQ722" s="35">
        <v>8.0628627499999999E-7</v>
      </c>
      <c r="AR722" s="35">
        <v>-219946.70994999999</v>
      </c>
      <c r="AS722" s="35">
        <v>1090</v>
      </c>
      <c r="AT722" s="35">
        <v>-9.5682503000000025</v>
      </c>
      <c r="AU722" s="35">
        <v>116.30825367799943</v>
      </c>
      <c r="AV722" s="35">
        <v>-3.03018E-4</v>
      </c>
      <c r="AW722" s="35">
        <v>-19687.125</v>
      </c>
      <c r="AX722" s="35">
        <v>175.7868</v>
      </c>
      <c r="AY722" s="35">
        <v>2.5246274999999998E-8</v>
      </c>
      <c r="AZ722" s="35">
        <v>-220447.12405000001</v>
      </c>
      <c r="BA722" s="42">
        <v>1300</v>
      </c>
      <c r="BB722" s="35">
        <v>2</v>
      </c>
      <c r="BC722" s="35">
        <v>30</v>
      </c>
      <c r="BD722" s="35">
        <v>1</v>
      </c>
      <c r="BE722" s="35">
        <v>20</v>
      </c>
      <c r="BF722" s="35">
        <v>1.5</v>
      </c>
      <c r="BG722" s="26"/>
      <c r="BH722" s="26"/>
      <c r="BI722" s="26"/>
      <c r="BJ722" s="26"/>
      <c r="BK722" s="26"/>
      <c r="BL722" s="26"/>
      <c r="BM722" s="26"/>
      <c r="BN722" s="26"/>
      <c r="BO722" s="26"/>
      <c r="BP722" s="26"/>
      <c r="BQ722" s="26"/>
      <c r="BR722" s="26"/>
      <c r="BS722" s="26"/>
      <c r="BT722" s="26"/>
      <c r="BU722" s="26"/>
      <c r="BV722" s="26"/>
      <c r="BW722" s="26"/>
      <c r="BX722" s="26"/>
      <c r="BY722" s="26"/>
      <c r="BZ722" s="26"/>
      <c r="CA722" s="26"/>
      <c r="CB722" s="26"/>
      <c r="CC722" s="26"/>
      <c r="CD722" s="26"/>
      <c r="CE722" s="26"/>
      <c r="CF722" s="26"/>
      <c r="CG722" s="26"/>
      <c r="CH722" s="26"/>
      <c r="CI722" s="26"/>
      <c r="CJ722" s="26"/>
      <c r="CK722" s="26"/>
      <c r="CL722" s="26"/>
      <c r="CM722" s="26"/>
      <c r="CN722" s="26"/>
      <c r="CO722" s="26"/>
      <c r="CP722" s="26"/>
      <c r="CQ722" s="26"/>
      <c r="CR722" s="26"/>
      <c r="CS722" s="26"/>
      <c r="CT722" s="26"/>
      <c r="CU722" s="26"/>
      <c r="CV722" s="26"/>
      <c r="CW722" s="26"/>
      <c r="CX722" s="26"/>
      <c r="CY722" s="26"/>
      <c r="CZ722" s="26"/>
      <c r="DA722" s="26"/>
      <c r="DB722" s="26"/>
      <c r="DC722" s="26"/>
      <c r="DD722" s="26"/>
      <c r="DE722" s="26"/>
      <c r="DF722" s="26"/>
      <c r="DG722" s="26"/>
      <c r="DH722" s="26"/>
      <c r="DI722" s="26"/>
      <c r="DJ722" s="26"/>
      <c r="DK722" s="26"/>
      <c r="DL722" s="26"/>
      <c r="DM722" s="26"/>
      <c r="DN722" s="26"/>
      <c r="DO722" s="26"/>
      <c r="DP722" s="26"/>
      <c r="DQ722" s="26"/>
      <c r="DR722" s="26"/>
      <c r="DS722" s="26"/>
      <c r="DT722" s="26"/>
      <c r="DU722" s="26"/>
      <c r="DV722" s="26"/>
      <c r="DW722" s="26"/>
      <c r="DX722" s="26"/>
      <c r="DY722" s="26"/>
      <c r="DZ722" s="26"/>
      <c r="EA722" s="26"/>
      <c r="EB722" s="26"/>
      <c r="EC722" s="26"/>
      <c r="ED722" s="26"/>
      <c r="EE722" s="26"/>
      <c r="EF722" s="26"/>
      <c r="EG722" s="26"/>
      <c r="EH722" s="26"/>
      <c r="EI722" s="26"/>
      <c r="EJ722" s="26"/>
      <c r="EK722" s="26"/>
      <c r="EL722" s="26"/>
      <c r="EM722" s="26"/>
      <c r="EN722" s="26"/>
      <c r="EO722" s="26"/>
      <c r="EP722" s="26"/>
      <c r="EQ722" s="26"/>
      <c r="ER722" s="26"/>
      <c r="ES722" s="26"/>
      <c r="ET722" s="26"/>
      <c r="EU722" s="26"/>
      <c r="EV722" s="26"/>
      <c r="EW722" s="26"/>
      <c r="EX722" s="26"/>
      <c r="EY722" s="26"/>
      <c r="EZ722" s="26"/>
      <c r="FA722" s="26"/>
      <c r="FB722" s="26"/>
      <c r="FC722" s="26"/>
      <c r="FD722" s="26"/>
      <c r="FE722" s="26"/>
      <c r="FF722" s="26"/>
      <c r="FG722" s="26"/>
      <c r="FH722" s="26"/>
      <c r="FI722" s="26"/>
      <c r="FJ722" s="26"/>
    </row>
    <row r="723" spans="1:166" x14ac:dyDescent="0.2">
      <c r="A723" s="35" t="s">
        <v>1901</v>
      </c>
      <c r="B723" s="35" t="s">
        <v>104</v>
      </c>
      <c r="C723" s="35" t="s">
        <v>1902</v>
      </c>
      <c r="E723" s="36">
        <v>258.32310000000001</v>
      </c>
      <c r="F723" s="35">
        <v>1.06E-2</v>
      </c>
      <c r="G723" s="35">
        <v>-157300</v>
      </c>
      <c r="H723" s="35">
        <v>86.894000000000005</v>
      </c>
      <c r="I723" s="35">
        <v>2000</v>
      </c>
      <c r="J723" s="35" t="s">
        <v>183</v>
      </c>
      <c r="K723" s="35">
        <v>2</v>
      </c>
      <c r="L723" s="35">
        <v>1</v>
      </c>
      <c r="M723" s="35">
        <v>3</v>
      </c>
      <c r="N723" s="41">
        <v>21.585501000000001</v>
      </c>
      <c r="O723" s="35">
        <v>7.32633E-4</v>
      </c>
      <c r="P723" s="35">
        <v>82303.398000000001</v>
      </c>
      <c r="Q723" s="35">
        <v>0</v>
      </c>
      <c r="R723" s="35">
        <v>-2.4929599999999998E-7</v>
      </c>
      <c r="S723" s="35">
        <v>-6770</v>
      </c>
      <c r="T723" s="42">
        <v>2000</v>
      </c>
      <c r="U723" s="35">
        <v>0.93048909999999552</v>
      </c>
      <c r="V723" s="35">
        <v>1.6715674317360936</v>
      </c>
      <c r="W723" s="35">
        <v>-2.424771E-3</v>
      </c>
      <c r="X723" s="35">
        <v>13798.574000000001</v>
      </c>
      <c r="Y723" s="35">
        <v>175.7868</v>
      </c>
      <c r="Z723" s="35">
        <v>9.3093427499999998E-7</v>
      </c>
      <c r="AA723" s="35">
        <v>-158798.70994999999</v>
      </c>
      <c r="AB723" s="35">
        <v>1090</v>
      </c>
      <c r="AC723" s="35">
        <v>2.8462486999999967</v>
      </c>
      <c r="AD723" s="35">
        <v>-11.860671330237366</v>
      </c>
      <c r="AE723" s="35">
        <v>-1.0356510000000001E-3</v>
      </c>
      <c r="AF723" s="35">
        <v>21464.574000000001</v>
      </c>
      <c r="AG723" s="35">
        <v>175.7868</v>
      </c>
      <c r="AH723" s="35">
        <v>1.49894275E-7</v>
      </c>
      <c r="AI723" s="35">
        <v>-159299.12405000001</v>
      </c>
      <c r="AJ723" s="35">
        <v>1800</v>
      </c>
      <c r="AK723" s="35">
        <v>-2.1837511000000021</v>
      </c>
      <c r="AL723" s="35">
        <v>49.167791837280959</v>
      </c>
      <c r="AM723" s="35">
        <v>-7.8065100000000004E-4</v>
      </c>
      <c r="AN723" s="35">
        <v>21464.574000000001</v>
      </c>
      <c r="AO723" s="35">
        <v>175.7868</v>
      </c>
      <c r="AP723" s="35">
        <v>1.49894275E-7</v>
      </c>
      <c r="AQ723" s="35">
        <v>-202111.92444999999</v>
      </c>
      <c r="AR723" s="42">
        <v>2000</v>
      </c>
      <c r="AS723" s="35">
        <v>2</v>
      </c>
      <c r="AT723" s="35">
        <v>30</v>
      </c>
      <c r="AU723" s="35">
        <v>1</v>
      </c>
      <c r="AV723" s="35">
        <v>20</v>
      </c>
      <c r="AW723" s="35">
        <v>1.5</v>
      </c>
      <c r="AX723" s="26"/>
      <c r="AY723" s="26"/>
      <c r="AZ723" s="26"/>
      <c r="BA723" s="26"/>
      <c r="BB723" s="26"/>
      <c r="BC723" s="26"/>
      <c r="BD723" s="26"/>
      <c r="BE723" s="26"/>
      <c r="BF723" s="26"/>
      <c r="BG723" s="26"/>
      <c r="BH723" s="26"/>
      <c r="BI723" s="26"/>
      <c r="BJ723" s="26"/>
      <c r="BK723" s="26"/>
      <c r="BL723" s="26"/>
      <c r="BM723" s="26"/>
      <c r="BN723" s="26"/>
      <c r="BO723" s="26"/>
      <c r="BP723" s="26"/>
      <c r="BQ723" s="26"/>
      <c r="BR723" s="26"/>
      <c r="BS723" s="26"/>
      <c r="BT723" s="26"/>
      <c r="BU723" s="26"/>
      <c r="BV723" s="26"/>
      <c r="BW723" s="26"/>
      <c r="BX723" s="26"/>
      <c r="BY723" s="26"/>
      <c r="BZ723" s="26"/>
      <c r="CA723" s="26"/>
      <c r="CB723" s="26"/>
      <c r="CC723" s="26"/>
      <c r="CD723" s="26"/>
      <c r="CE723" s="26"/>
      <c r="CF723" s="26"/>
      <c r="CG723" s="26"/>
      <c r="CH723" s="26"/>
      <c r="CI723" s="26"/>
      <c r="CJ723" s="26"/>
      <c r="CK723" s="26"/>
      <c r="CL723" s="26"/>
      <c r="CM723" s="26"/>
      <c r="CN723" s="26"/>
      <c r="CO723" s="26"/>
      <c r="CP723" s="26"/>
      <c r="CQ723" s="26"/>
      <c r="CR723" s="26"/>
      <c r="CS723" s="26"/>
      <c r="CT723" s="26"/>
      <c r="CU723" s="26"/>
      <c r="CV723" s="26"/>
      <c r="CW723" s="26"/>
      <c r="CX723" s="26"/>
      <c r="CY723" s="26"/>
      <c r="CZ723" s="26"/>
      <c r="DA723" s="26"/>
      <c r="DB723" s="26"/>
      <c r="DC723" s="26"/>
      <c r="DD723" s="26"/>
      <c r="DE723" s="26"/>
      <c r="DF723" s="26"/>
      <c r="DG723" s="26"/>
      <c r="DH723" s="26"/>
      <c r="DI723" s="26"/>
      <c r="DJ723" s="26"/>
      <c r="DK723" s="26"/>
      <c r="DL723" s="26"/>
      <c r="DM723" s="26"/>
      <c r="DN723" s="26"/>
      <c r="DO723" s="26"/>
      <c r="DP723" s="26"/>
      <c r="DQ723" s="26"/>
      <c r="DR723" s="26"/>
      <c r="DS723" s="26"/>
      <c r="DT723" s="26"/>
      <c r="DU723" s="26"/>
      <c r="DV723" s="26"/>
      <c r="DW723" s="26"/>
      <c r="DX723" s="26"/>
      <c r="DY723" s="26"/>
      <c r="DZ723" s="26"/>
      <c r="EA723" s="26"/>
      <c r="EB723" s="26"/>
      <c r="EC723" s="26"/>
      <c r="ED723" s="26"/>
      <c r="EE723" s="26"/>
      <c r="EF723" s="26"/>
      <c r="EG723" s="26"/>
      <c r="EH723" s="26"/>
      <c r="EI723" s="26"/>
      <c r="EJ723" s="26"/>
      <c r="EK723" s="26"/>
      <c r="EL723" s="26"/>
      <c r="EM723" s="26"/>
      <c r="EN723" s="26"/>
      <c r="EO723" s="26"/>
      <c r="EP723" s="26"/>
      <c r="EQ723" s="26"/>
      <c r="ER723" s="26"/>
      <c r="ES723" s="26"/>
      <c r="ET723" s="26"/>
      <c r="EU723" s="26"/>
      <c r="EV723" s="26"/>
      <c r="EW723" s="26"/>
      <c r="EX723" s="26"/>
      <c r="EY723" s="26"/>
      <c r="EZ723" s="26"/>
      <c r="FA723" s="26"/>
      <c r="FB723" s="26"/>
      <c r="FC723" s="26"/>
      <c r="FD723" s="26"/>
      <c r="FE723" s="26"/>
      <c r="FF723" s="26"/>
      <c r="FG723" s="26"/>
      <c r="FH723" s="26"/>
      <c r="FI723" s="26"/>
      <c r="FJ723" s="26"/>
    </row>
    <row r="724" spans="1:166" x14ac:dyDescent="0.2">
      <c r="A724" s="35" t="s">
        <v>1903</v>
      </c>
      <c r="B724" s="35" t="s">
        <v>223</v>
      </c>
      <c r="C724" s="35" t="s">
        <v>1904</v>
      </c>
      <c r="E724" s="36">
        <v>208.96019999999999</v>
      </c>
      <c r="F724" s="35">
        <v>6.4950000000000001</v>
      </c>
      <c r="G724" s="35">
        <v>-378600</v>
      </c>
      <c r="H724" s="35">
        <v>25.6</v>
      </c>
      <c r="I724" s="35">
        <v>1500</v>
      </c>
      <c r="J724" s="35" t="s">
        <v>183</v>
      </c>
      <c r="K724" s="35">
        <v>2</v>
      </c>
      <c r="L724" s="35">
        <v>2</v>
      </c>
      <c r="M724" s="35">
        <v>3</v>
      </c>
      <c r="N724" s="41">
        <v>25.959101</v>
      </c>
      <c r="O724" s="35">
        <v>-1.20721E-3</v>
      </c>
      <c r="P724" s="35">
        <v>185025</v>
      </c>
      <c r="Q724" s="35">
        <v>0</v>
      </c>
      <c r="R724" s="35">
        <v>2.4079899999999998E-6</v>
      </c>
      <c r="S724" s="35">
        <v>-8317</v>
      </c>
      <c r="T724" s="35">
        <v>920</v>
      </c>
      <c r="U724" s="35">
        <v>1530</v>
      </c>
      <c r="V724" s="35" t="s">
        <v>102</v>
      </c>
      <c r="W724" s="35">
        <v>36</v>
      </c>
      <c r="X724" s="35">
        <v>0</v>
      </c>
      <c r="Y724" s="35">
        <v>0</v>
      </c>
      <c r="Z724" s="35">
        <v>0</v>
      </c>
      <c r="AA724" s="35">
        <v>0</v>
      </c>
      <c r="AB724" s="35">
        <v>-14970</v>
      </c>
      <c r="AC724" s="42">
        <v>1500</v>
      </c>
      <c r="AD724" s="35">
        <v>-1.5471108999999963</v>
      </c>
      <c r="AE724" s="35">
        <v>65.628183155188481</v>
      </c>
      <c r="AF724" s="35">
        <v>-6.2848400000000012E-4</v>
      </c>
      <c r="AG724" s="35">
        <v>95089.324999999997</v>
      </c>
      <c r="AH724" s="35">
        <v>412.63202999999999</v>
      </c>
      <c r="AI724" s="35">
        <v>-3.9692459999999994E-7</v>
      </c>
      <c r="AJ724" s="35">
        <v>-383338.71389999997</v>
      </c>
      <c r="AK724" s="35">
        <v>920</v>
      </c>
      <c r="AL724" s="35">
        <v>-11.588009899999996</v>
      </c>
      <c r="AM724" s="35">
        <v>141.58366657424483</v>
      </c>
      <c r="AN724" s="35">
        <v>-1.8356940000000001E-3</v>
      </c>
      <c r="AO724" s="35">
        <v>2576.8249999999998</v>
      </c>
      <c r="AP724" s="35">
        <v>412.63202999999999</v>
      </c>
      <c r="AQ724" s="35">
        <v>8.0707039999999996E-7</v>
      </c>
      <c r="AR724" s="35">
        <v>-389991.71389999997</v>
      </c>
      <c r="AS724" s="35">
        <v>1090</v>
      </c>
      <c r="AT724" s="35">
        <v>-9.6722502999999982</v>
      </c>
      <c r="AU724" s="35">
        <v>128.05142781227147</v>
      </c>
      <c r="AV724" s="35">
        <v>-4.4657400000000004E-4</v>
      </c>
      <c r="AW724" s="35">
        <v>10242.825000000001</v>
      </c>
      <c r="AX724" s="35">
        <v>412.63202999999999</v>
      </c>
      <c r="AY724" s="35">
        <v>2.6030399999999997E-8</v>
      </c>
      <c r="AZ724" s="35">
        <v>-390492.12800000003</v>
      </c>
      <c r="BA724" s="42">
        <v>1500</v>
      </c>
      <c r="BB724" s="35">
        <v>2</v>
      </c>
      <c r="BC724" s="35">
        <v>30</v>
      </c>
      <c r="BD724" s="35">
        <v>1</v>
      </c>
      <c r="BE724" s="35">
        <v>31</v>
      </c>
      <c r="BF724" s="35">
        <v>1.5</v>
      </c>
      <c r="BG724" s="26"/>
      <c r="BH724" s="26"/>
      <c r="BI724" s="26"/>
      <c r="BJ724" s="26"/>
      <c r="BK724" s="26"/>
      <c r="BL724" s="26"/>
      <c r="BM724" s="26"/>
      <c r="BN724" s="26"/>
      <c r="BO724" s="26"/>
      <c r="BP724" s="26"/>
      <c r="BQ724" s="26"/>
      <c r="BR724" s="26"/>
      <c r="BS724" s="26"/>
      <c r="BT724" s="26"/>
      <c r="BU724" s="26"/>
      <c r="BV724" s="26"/>
      <c r="BW724" s="26"/>
      <c r="BX724" s="26"/>
      <c r="BY724" s="26"/>
      <c r="BZ724" s="26"/>
      <c r="CA724" s="26"/>
      <c r="CB724" s="26"/>
      <c r="CC724" s="26"/>
      <c r="CD724" s="26"/>
      <c r="CE724" s="26"/>
      <c r="CF724" s="26"/>
      <c r="CG724" s="26"/>
      <c r="CH724" s="26"/>
      <c r="CI724" s="26"/>
      <c r="CJ724" s="26"/>
      <c r="CK724" s="26"/>
      <c r="CL724" s="26"/>
      <c r="CM724" s="26"/>
      <c r="CN724" s="26"/>
      <c r="CO724" s="26"/>
      <c r="CP724" s="26"/>
      <c r="CQ724" s="26"/>
      <c r="CR724" s="26"/>
      <c r="CS724" s="26"/>
      <c r="CT724" s="26"/>
      <c r="CU724" s="26"/>
      <c r="CV724" s="26"/>
      <c r="CW724" s="26"/>
      <c r="CX724" s="26"/>
      <c r="CY724" s="26"/>
      <c r="CZ724" s="26"/>
      <c r="DA724" s="26"/>
      <c r="DB724" s="26"/>
      <c r="DC724" s="26"/>
      <c r="DD724" s="26"/>
      <c r="DE724" s="26"/>
      <c r="DF724" s="26"/>
      <c r="DG724" s="26"/>
      <c r="DH724" s="26"/>
      <c r="DI724" s="26"/>
      <c r="DJ724" s="26"/>
      <c r="DK724" s="26"/>
      <c r="DL724" s="26"/>
      <c r="DM724" s="26"/>
      <c r="DN724" s="26"/>
      <c r="DO724" s="26"/>
      <c r="DP724" s="26"/>
      <c r="DQ724" s="26"/>
      <c r="DR724" s="26"/>
      <c r="DS724" s="26"/>
      <c r="DT724" s="26"/>
      <c r="DU724" s="26"/>
      <c r="DV724" s="26"/>
      <c r="DW724" s="26"/>
      <c r="DX724" s="26"/>
      <c r="DY724" s="26"/>
      <c r="DZ724" s="26"/>
      <c r="EA724" s="26"/>
      <c r="EB724" s="26"/>
      <c r="EC724" s="26"/>
      <c r="ED724" s="26"/>
      <c r="EE724" s="26"/>
      <c r="EF724" s="26"/>
      <c r="EG724" s="26"/>
      <c r="EH724" s="26"/>
      <c r="EI724" s="26"/>
      <c r="EJ724" s="26"/>
      <c r="EK724" s="26"/>
      <c r="EL724" s="26"/>
      <c r="EM724" s="26"/>
      <c r="EN724" s="26"/>
      <c r="EO724" s="26"/>
      <c r="EP724" s="26"/>
      <c r="EQ724" s="26"/>
      <c r="ER724" s="26"/>
      <c r="ES724" s="26"/>
      <c r="ET724" s="26"/>
      <c r="EU724" s="26"/>
      <c r="EV724" s="26"/>
      <c r="EW724" s="26"/>
      <c r="EX724" s="26"/>
      <c r="EY724" s="26"/>
      <c r="EZ724" s="26"/>
      <c r="FA724" s="26"/>
      <c r="FB724" s="26"/>
      <c r="FC724" s="26"/>
      <c r="FD724" s="26"/>
      <c r="FE724" s="26"/>
      <c r="FF724" s="26"/>
      <c r="FG724" s="26"/>
      <c r="FH724" s="26"/>
      <c r="FI724" s="26"/>
      <c r="FJ724" s="26"/>
    </row>
    <row r="725" spans="1:166" x14ac:dyDescent="0.2">
      <c r="A725" s="35" t="s">
        <v>1903</v>
      </c>
      <c r="B725" s="35" t="s">
        <v>104</v>
      </c>
      <c r="C725" s="35" t="s">
        <v>1904</v>
      </c>
      <c r="E725" s="36">
        <v>208.96019999999999</v>
      </c>
      <c r="F725" s="35">
        <v>2.82E-3</v>
      </c>
      <c r="G725" s="35">
        <v>-274300</v>
      </c>
      <c r="H725" s="35">
        <v>78.459000000000003</v>
      </c>
      <c r="I725" s="35">
        <v>2000</v>
      </c>
      <c r="J725" s="35" t="s">
        <v>183</v>
      </c>
      <c r="K725" s="35">
        <v>2</v>
      </c>
      <c r="L725" s="35">
        <v>1</v>
      </c>
      <c r="M725" s="35">
        <v>3</v>
      </c>
      <c r="N725" s="41">
        <v>28.5</v>
      </c>
      <c r="O725" s="35">
        <v>-9.3688199999999999E-4</v>
      </c>
      <c r="P725" s="35">
        <v>6001</v>
      </c>
      <c r="Q725" s="35">
        <v>-289.80498999999998</v>
      </c>
      <c r="R725" s="35">
        <v>0</v>
      </c>
      <c r="S725" s="35">
        <v>-3430</v>
      </c>
      <c r="T725" s="42">
        <v>2000</v>
      </c>
      <c r="U725" s="35">
        <v>-4.0880098999999959</v>
      </c>
      <c r="V725" s="35">
        <v>45.40398494511669</v>
      </c>
      <c r="W725" s="35">
        <v>-8.9881200000000014E-4</v>
      </c>
      <c r="X725" s="35">
        <v>5577.3250000000007</v>
      </c>
      <c r="Y725" s="35">
        <v>-166.97794999999996</v>
      </c>
      <c r="Z725" s="35">
        <v>8.0707039999999996E-7</v>
      </c>
      <c r="AA725" s="35">
        <v>-274151.71389999997</v>
      </c>
      <c r="AB725" s="35">
        <v>1090</v>
      </c>
      <c r="AC725" s="35">
        <v>-2.1722502999999982</v>
      </c>
      <c r="AD725" s="35">
        <v>31.871746183143387</v>
      </c>
      <c r="AE725" s="35">
        <v>4.9030799999999995E-4</v>
      </c>
      <c r="AF725" s="35">
        <v>13243.325000000001</v>
      </c>
      <c r="AG725" s="35">
        <v>-166.97794999999996</v>
      </c>
      <c r="AH725" s="35">
        <v>2.6030399999999997E-8</v>
      </c>
      <c r="AI725" s="35">
        <v>-274652.12800000003</v>
      </c>
      <c r="AJ725" s="35">
        <v>1800</v>
      </c>
      <c r="AK725" s="35">
        <v>-7.202250099999997</v>
      </c>
      <c r="AL725" s="35">
        <v>92.900209350661584</v>
      </c>
      <c r="AM725" s="35">
        <v>7.4530799999999997E-4</v>
      </c>
      <c r="AN725" s="35">
        <v>13243.325000000001</v>
      </c>
      <c r="AO725" s="35">
        <v>-166.97794999999996</v>
      </c>
      <c r="AP725" s="35">
        <v>2.6030399999999997E-8</v>
      </c>
      <c r="AQ725" s="35">
        <v>-317464.92839999998</v>
      </c>
      <c r="AR725" s="42">
        <v>2000</v>
      </c>
      <c r="AS725" s="35">
        <v>2</v>
      </c>
      <c r="AT725" s="35">
        <v>30</v>
      </c>
      <c r="AU725" s="35">
        <v>1</v>
      </c>
      <c r="AV725" s="35">
        <v>31</v>
      </c>
      <c r="AW725" s="35">
        <v>1.5</v>
      </c>
      <c r="AX725" s="26"/>
      <c r="AY725" s="26"/>
      <c r="AZ725" s="26"/>
      <c r="BA725" s="26"/>
      <c r="BB725" s="26"/>
      <c r="BC725" s="26"/>
      <c r="BD725" s="26"/>
      <c r="BE725" s="26"/>
      <c r="BF725" s="26"/>
      <c r="BG725" s="26"/>
      <c r="BH725" s="26"/>
      <c r="BI725" s="26"/>
      <c r="BJ725" s="26"/>
      <c r="BK725" s="26"/>
      <c r="BL725" s="26"/>
      <c r="BM725" s="26"/>
      <c r="BN725" s="26"/>
      <c r="BO725" s="26"/>
      <c r="BP725" s="26"/>
      <c r="BQ725" s="26"/>
      <c r="BR725" s="26"/>
      <c r="BS725" s="26"/>
      <c r="BT725" s="26"/>
      <c r="BU725" s="26"/>
      <c r="BV725" s="26"/>
      <c r="BW725" s="26"/>
      <c r="BX725" s="26"/>
      <c r="BY725" s="26"/>
      <c r="BZ725" s="26"/>
      <c r="CA725" s="26"/>
      <c r="CB725" s="26"/>
      <c r="CC725" s="26"/>
      <c r="CD725" s="26"/>
      <c r="CE725" s="26"/>
      <c r="CF725" s="26"/>
      <c r="CG725" s="26"/>
      <c r="CH725" s="26"/>
      <c r="CI725" s="26"/>
      <c r="CJ725" s="26"/>
      <c r="CK725" s="26"/>
      <c r="CL725" s="26"/>
      <c r="CM725" s="26"/>
      <c r="CN725" s="26"/>
      <c r="CO725" s="26"/>
      <c r="CP725" s="26"/>
      <c r="CQ725" s="26"/>
      <c r="CR725" s="26"/>
      <c r="CS725" s="26"/>
      <c r="CT725" s="26"/>
      <c r="CU725" s="26"/>
      <c r="CV725" s="26"/>
      <c r="CW725" s="26"/>
      <c r="CX725" s="26"/>
      <c r="CY725" s="26"/>
      <c r="CZ725" s="26"/>
      <c r="DA725" s="26"/>
      <c r="DB725" s="26"/>
      <c r="DC725" s="26"/>
      <c r="DD725" s="26"/>
      <c r="DE725" s="26"/>
      <c r="DF725" s="26"/>
      <c r="DG725" s="26"/>
      <c r="DH725" s="26"/>
      <c r="DI725" s="26"/>
      <c r="DJ725" s="26"/>
      <c r="DK725" s="26"/>
      <c r="DL725" s="26"/>
      <c r="DM725" s="26"/>
      <c r="DN725" s="26"/>
      <c r="DO725" s="26"/>
      <c r="DP725" s="26"/>
      <c r="DQ725" s="26"/>
      <c r="DR725" s="26"/>
      <c r="DS725" s="26"/>
      <c r="DT725" s="26"/>
      <c r="DU725" s="26"/>
      <c r="DV725" s="26"/>
      <c r="DW725" s="26"/>
      <c r="DX725" s="26"/>
      <c r="DY725" s="26"/>
      <c r="DZ725" s="26"/>
      <c r="EA725" s="26"/>
      <c r="EB725" s="26"/>
      <c r="EC725" s="26"/>
      <c r="ED725" s="26"/>
      <c r="EE725" s="26"/>
      <c r="EF725" s="26"/>
      <c r="EG725" s="26"/>
      <c r="EH725" s="26"/>
      <c r="EI725" s="26"/>
      <c r="EJ725" s="26"/>
      <c r="EK725" s="26"/>
      <c r="EL725" s="26"/>
      <c r="EM725" s="26"/>
      <c r="EN725" s="26"/>
      <c r="EO725" s="26"/>
      <c r="EP725" s="26"/>
      <c r="EQ725" s="26"/>
      <c r="ER725" s="26"/>
      <c r="ES725" s="26"/>
      <c r="ET725" s="26"/>
      <c r="EU725" s="26"/>
      <c r="EV725" s="26"/>
      <c r="EW725" s="26"/>
      <c r="EX725" s="26"/>
      <c r="EY725" s="26"/>
      <c r="EZ725" s="26"/>
      <c r="FA725" s="26"/>
      <c r="FB725" s="26"/>
      <c r="FC725" s="26"/>
      <c r="FD725" s="26"/>
      <c r="FE725" s="26"/>
      <c r="FF725" s="26"/>
      <c r="FG725" s="26"/>
      <c r="FH725" s="26"/>
      <c r="FI725" s="26"/>
      <c r="FJ725" s="26"/>
    </row>
    <row r="726" spans="1:166" x14ac:dyDescent="0.2">
      <c r="A726" s="35" t="s">
        <v>1905</v>
      </c>
      <c r="B726" s="35" t="s">
        <v>223</v>
      </c>
      <c r="C726" s="35" t="s">
        <v>1906</v>
      </c>
      <c r="E726" s="36">
        <v>255.81020000000001</v>
      </c>
      <c r="F726" s="35" t="s">
        <v>546</v>
      </c>
      <c r="G726" s="35">
        <v>-303060</v>
      </c>
      <c r="H726" s="35">
        <v>25.3</v>
      </c>
      <c r="I726" s="35">
        <v>1000</v>
      </c>
      <c r="J726" s="35" t="s">
        <v>1907</v>
      </c>
      <c r="K726" s="35">
        <v>4</v>
      </c>
      <c r="L726" s="35">
        <v>1</v>
      </c>
      <c r="M726" s="35">
        <v>2</v>
      </c>
      <c r="N726" s="41">
        <v>17.851600999999999</v>
      </c>
      <c r="O726" s="35">
        <v>1.0543200000000001E-2</v>
      </c>
      <c r="P726" s="35">
        <v>-235696</v>
      </c>
      <c r="Q726" s="35">
        <v>0</v>
      </c>
      <c r="R726" s="35">
        <v>0</v>
      </c>
      <c r="S726" s="35">
        <v>-5469</v>
      </c>
      <c r="T726" s="42">
        <v>1000</v>
      </c>
      <c r="U726" s="35">
        <v>15.632289200000006</v>
      </c>
      <c r="V726" s="35">
        <v>-45.806713645353284</v>
      </c>
      <c r="W726" s="35">
        <v>-1.39653355E-2</v>
      </c>
      <c r="X726" s="35">
        <v>-53505.5</v>
      </c>
      <c r="Y726" s="35">
        <v>747.33600000000001</v>
      </c>
      <c r="Z726" s="35">
        <v>1.9518052249999999E-6</v>
      </c>
      <c r="AA726" s="35">
        <v>-305630.26835000003</v>
      </c>
      <c r="AB726" s="35">
        <v>800</v>
      </c>
      <c r="AC726" s="35">
        <v>-61.2767099</v>
      </c>
      <c r="AD726" s="35">
        <v>505.32266303920852</v>
      </c>
      <c r="AE726" s="35">
        <v>2.0472164499999994E-2</v>
      </c>
      <c r="AF726" s="35">
        <v>8304269.5</v>
      </c>
      <c r="AG726" s="35">
        <v>747.33600000000001</v>
      </c>
      <c r="AH726" s="35">
        <v>8.2964022499999998E-7</v>
      </c>
      <c r="AI726" s="35">
        <v>-367161.00504999998</v>
      </c>
      <c r="AJ726" s="42">
        <v>1000</v>
      </c>
      <c r="AK726" s="35">
        <v>3</v>
      </c>
      <c r="AL726" s="35">
        <v>30</v>
      </c>
      <c r="AM726" s="35">
        <v>1</v>
      </c>
      <c r="AN726" s="35">
        <v>32</v>
      </c>
      <c r="AO726" s="35">
        <v>1</v>
      </c>
      <c r="AP726" s="35">
        <v>65</v>
      </c>
      <c r="AQ726" s="35">
        <v>1.5</v>
      </c>
      <c r="AR726" s="26"/>
      <c r="AS726" s="26"/>
      <c r="AT726" s="26"/>
      <c r="AU726" s="26"/>
      <c r="AV726" s="26"/>
      <c r="AW726" s="26"/>
      <c r="AX726" s="26"/>
      <c r="AY726" s="26"/>
      <c r="AZ726" s="26"/>
      <c r="BA726" s="26"/>
      <c r="BB726" s="26"/>
      <c r="BC726" s="26"/>
      <c r="BD726" s="26"/>
      <c r="BE726" s="26"/>
      <c r="BF726" s="26"/>
      <c r="BG726" s="26"/>
      <c r="BH726" s="26"/>
      <c r="BI726" s="26"/>
      <c r="BJ726" s="26"/>
      <c r="BK726" s="26"/>
      <c r="BL726" s="26"/>
      <c r="BM726" s="26"/>
      <c r="BN726" s="26"/>
      <c r="BO726" s="26"/>
      <c r="BP726" s="26"/>
      <c r="BQ726" s="26"/>
      <c r="BR726" s="26"/>
      <c r="BS726" s="26"/>
      <c r="BT726" s="26"/>
      <c r="BU726" s="26"/>
      <c r="BV726" s="26"/>
      <c r="BW726" s="26"/>
      <c r="BX726" s="26"/>
      <c r="BY726" s="26"/>
      <c r="BZ726" s="26"/>
      <c r="CA726" s="26"/>
      <c r="CB726" s="26"/>
      <c r="CC726" s="26"/>
      <c r="CD726" s="26"/>
      <c r="CE726" s="26"/>
      <c r="CF726" s="26"/>
      <c r="CG726" s="26"/>
      <c r="CH726" s="26"/>
      <c r="CI726" s="26"/>
      <c r="CJ726" s="26"/>
      <c r="CK726" s="26"/>
      <c r="CL726" s="26"/>
      <c r="CM726" s="26"/>
      <c r="CN726" s="26"/>
      <c r="CO726" s="26"/>
      <c r="CP726" s="26"/>
      <c r="CQ726" s="26"/>
      <c r="CR726" s="26"/>
      <c r="CS726" s="26"/>
      <c r="CT726" s="26"/>
      <c r="CU726" s="26"/>
      <c r="CV726" s="26"/>
      <c r="CW726" s="26"/>
      <c r="CX726" s="26"/>
      <c r="CY726" s="26"/>
      <c r="CZ726" s="26"/>
      <c r="DA726" s="26"/>
      <c r="DB726" s="26"/>
      <c r="DC726" s="26"/>
      <c r="DD726" s="26"/>
      <c r="DE726" s="26"/>
      <c r="DF726" s="26"/>
      <c r="DG726" s="26"/>
      <c r="DH726" s="26"/>
      <c r="DI726" s="26"/>
      <c r="DJ726" s="26"/>
      <c r="DK726" s="26"/>
      <c r="DL726" s="26"/>
      <c r="DM726" s="26"/>
      <c r="DN726" s="26"/>
      <c r="DO726" s="26"/>
      <c r="DP726" s="26"/>
      <c r="DQ726" s="26"/>
      <c r="DR726" s="26"/>
      <c r="DS726" s="26"/>
      <c r="DT726" s="26"/>
      <c r="DU726" s="26"/>
      <c r="DV726" s="26"/>
      <c r="DW726" s="26"/>
      <c r="DX726" s="26"/>
      <c r="DY726" s="26"/>
      <c r="DZ726" s="26"/>
      <c r="EA726" s="26"/>
      <c r="EB726" s="26"/>
      <c r="EC726" s="26"/>
      <c r="ED726" s="26"/>
      <c r="EE726" s="26"/>
      <c r="EF726" s="26"/>
      <c r="EG726" s="26"/>
      <c r="EH726" s="26"/>
      <c r="EI726" s="26"/>
      <c r="EJ726" s="26"/>
      <c r="EK726" s="26"/>
      <c r="EL726" s="26"/>
      <c r="EM726" s="26"/>
      <c r="EN726" s="26"/>
      <c r="EO726" s="26"/>
      <c r="EP726" s="26"/>
      <c r="EQ726" s="26"/>
      <c r="ER726" s="26"/>
      <c r="ES726" s="26"/>
      <c r="ET726" s="26"/>
      <c r="EU726" s="26"/>
      <c r="EV726" s="26"/>
      <c r="EW726" s="26"/>
      <c r="EX726" s="26"/>
      <c r="EY726" s="26"/>
      <c r="EZ726" s="26"/>
      <c r="FA726" s="26"/>
      <c r="FB726" s="26"/>
      <c r="FC726" s="26"/>
      <c r="FD726" s="26"/>
      <c r="FE726" s="26"/>
      <c r="FF726" s="26"/>
      <c r="FG726" s="26"/>
      <c r="FH726" s="26"/>
      <c r="FI726" s="26"/>
      <c r="FJ726" s="26"/>
    </row>
    <row r="727" spans="1:166" x14ac:dyDescent="0.2">
      <c r="A727" s="26" t="s">
        <v>1908</v>
      </c>
      <c r="B727" s="26" t="s">
        <v>104</v>
      </c>
      <c r="C727" s="26" t="s">
        <v>1909</v>
      </c>
      <c r="D727" s="26"/>
      <c r="E727" s="36">
        <v>532.67840999999999</v>
      </c>
      <c r="F727" s="26">
        <v>2.179E-2</v>
      </c>
      <c r="G727" s="26">
        <v>-77700</v>
      </c>
      <c r="H727" s="26">
        <v>100.3</v>
      </c>
      <c r="I727" s="26">
        <v>2000</v>
      </c>
      <c r="J727" s="35" t="s">
        <v>1910</v>
      </c>
      <c r="K727" s="26">
        <v>2</v>
      </c>
      <c r="L727" s="26">
        <v>1</v>
      </c>
      <c r="M727" s="26">
        <v>5</v>
      </c>
      <c r="N727" s="26">
        <v>21.687899999999999</v>
      </c>
      <c r="O727" s="26">
        <v>6.7299999999999999E-4</v>
      </c>
      <c r="P727" s="26">
        <v>19359.099999999999</v>
      </c>
      <c r="Q727" s="26">
        <v>0</v>
      </c>
      <c r="R727" s="35">
        <v>-2.3718699999999999E-7</v>
      </c>
      <c r="S727" s="26">
        <v>-6585</v>
      </c>
      <c r="T727" s="38">
        <v>2000</v>
      </c>
      <c r="U727" s="26">
        <v>4.8218401000000028</v>
      </c>
      <c r="V727" s="26">
        <v>-72.679880880977578</v>
      </c>
      <c r="W727" s="26">
        <v>1.7588E-4</v>
      </c>
      <c r="X727" s="26">
        <v>2013.55</v>
      </c>
      <c r="Y727" s="26">
        <v>0</v>
      </c>
      <c r="Z727" s="26">
        <v>8.9963350000000001E-7</v>
      </c>
      <c r="AA727" s="26">
        <v>-76212.836750000002</v>
      </c>
      <c r="AB727" s="26">
        <v>386.8</v>
      </c>
      <c r="AC727" s="26">
        <v>14.427840099999997</v>
      </c>
      <c r="AD727" s="26">
        <v>-123.40282378284122</v>
      </c>
      <c r="AE727" s="26">
        <v>-2.0621199999999998E-3</v>
      </c>
      <c r="AF727" s="26">
        <v>2013.55</v>
      </c>
      <c r="AG727" s="26">
        <v>0</v>
      </c>
      <c r="AH727" s="26">
        <v>8.9963350000000001E-7</v>
      </c>
      <c r="AI727" s="26">
        <v>-78395.572549999997</v>
      </c>
      <c r="AJ727" s="26">
        <v>458.4</v>
      </c>
      <c r="AK727" s="26">
        <v>-1.0821599000000006</v>
      </c>
      <c r="AL727" s="38">
        <v>19.791565063007255</v>
      </c>
      <c r="AM727" s="26">
        <v>-1.9601200000000001E-3</v>
      </c>
      <c r="AN727" s="26">
        <v>-9461.4500000000007</v>
      </c>
      <c r="AO727" s="26">
        <v>0</v>
      </c>
      <c r="AP727" s="26">
        <v>8.9963350000000001E-7</v>
      </c>
      <c r="AQ727" s="26">
        <v>-100465.35800000001</v>
      </c>
      <c r="AR727" s="26">
        <v>1090</v>
      </c>
      <c r="AS727" s="26">
        <v>0.83359970000000061</v>
      </c>
      <c r="AT727" s="26">
        <v>6.2593263010337807</v>
      </c>
      <c r="AU727" s="26">
        <v>-5.71E-4</v>
      </c>
      <c r="AV727" s="26">
        <v>-1795.45</v>
      </c>
      <c r="AW727" s="26">
        <v>0</v>
      </c>
      <c r="AX727" s="26">
        <v>1.185935E-7</v>
      </c>
      <c r="AY727" s="26">
        <v>-100965.7721</v>
      </c>
      <c r="AZ727" s="26">
        <v>1800</v>
      </c>
      <c r="BA727" s="26">
        <v>-4.1964000999999982</v>
      </c>
      <c r="BB727" s="26">
        <v>67.287789468552077</v>
      </c>
      <c r="BC727" s="26">
        <v>-3.1599999999999998E-4</v>
      </c>
      <c r="BD727" s="26">
        <v>-1795.45</v>
      </c>
      <c r="BE727" s="26">
        <v>0</v>
      </c>
      <c r="BF727" s="26">
        <v>1.185935E-7</v>
      </c>
      <c r="BG727" s="26">
        <v>-143778.57250000001</v>
      </c>
      <c r="BH727" s="38">
        <v>2000</v>
      </c>
      <c r="BI727" s="26">
        <v>2</v>
      </c>
      <c r="BJ727" s="26">
        <v>30</v>
      </c>
      <c r="BK727" s="26">
        <v>1</v>
      </c>
      <c r="BL727" s="26">
        <v>43</v>
      </c>
      <c r="BM727" s="26">
        <v>1.5</v>
      </c>
      <c r="BN727" s="26"/>
      <c r="BO727" s="26"/>
      <c r="BP727" s="26"/>
      <c r="BQ727" s="26"/>
      <c r="BR727" s="26"/>
      <c r="BS727" s="26"/>
      <c r="BT727" s="26"/>
      <c r="BU727" s="26"/>
      <c r="BV727" s="26"/>
      <c r="BW727" s="26"/>
      <c r="BX727" s="26"/>
      <c r="BY727" s="26"/>
      <c r="BZ727" s="26"/>
      <c r="CA727" s="26"/>
      <c r="CB727" s="26"/>
      <c r="CC727" s="26"/>
      <c r="CD727" s="26"/>
      <c r="CE727" s="26"/>
      <c r="CF727" s="26"/>
      <c r="CG727" s="26"/>
      <c r="CH727" s="26"/>
      <c r="CI727" s="26"/>
      <c r="CJ727" s="26"/>
      <c r="CK727" s="26"/>
      <c r="CL727" s="26"/>
      <c r="CM727" s="26"/>
      <c r="CN727" s="26"/>
      <c r="CO727" s="26"/>
      <c r="CP727" s="26"/>
      <c r="CQ727" s="26"/>
      <c r="CR727" s="26"/>
      <c r="CS727" s="26"/>
      <c r="CT727" s="26"/>
      <c r="CU727" s="26"/>
      <c r="CV727" s="26"/>
      <c r="CW727" s="26"/>
      <c r="CX727" s="26"/>
      <c r="CY727" s="26"/>
      <c r="CZ727" s="26"/>
      <c r="DA727" s="26"/>
      <c r="DB727" s="26"/>
      <c r="DC727" s="26"/>
      <c r="DD727" s="26"/>
      <c r="DE727" s="26"/>
      <c r="DF727" s="26"/>
      <c r="DG727" s="26"/>
      <c r="DH727" s="26"/>
      <c r="DI727" s="26"/>
      <c r="DJ727" s="26"/>
      <c r="DK727" s="26"/>
      <c r="DL727" s="26"/>
      <c r="DM727" s="26"/>
      <c r="DN727" s="26"/>
      <c r="DO727" s="26"/>
      <c r="DP727" s="26"/>
      <c r="DQ727" s="26"/>
      <c r="DR727" s="26"/>
      <c r="DS727" s="26"/>
      <c r="DT727" s="26"/>
      <c r="DU727" s="26"/>
      <c r="DV727" s="26"/>
      <c r="DW727" s="26"/>
      <c r="DX727" s="26"/>
      <c r="DY727" s="26"/>
      <c r="DZ727" s="26"/>
      <c r="EA727" s="26"/>
      <c r="EB727" s="26"/>
      <c r="EC727" s="26"/>
      <c r="ED727" s="26"/>
      <c r="EE727" s="26"/>
      <c r="EF727" s="26"/>
      <c r="EG727" s="26"/>
      <c r="EH727" s="26"/>
      <c r="EI727" s="26"/>
      <c r="EJ727" s="26"/>
      <c r="EK727" s="26"/>
      <c r="EL727" s="26"/>
      <c r="EM727" s="26"/>
      <c r="EN727" s="26"/>
      <c r="EO727" s="26"/>
      <c r="EP727" s="26"/>
      <c r="EQ727" s="26"/>
      <c r="ER727" s="26"/>
      <c r="ES727" s="26"/>
      <c r="ET727" s="26"/>
      <c r="EU727" s="26"/>
      <c r="EV727" s="26"/>
      <c r="EW727" s="26"/>
      <c r="EX727" s="26"/>
      <c r="EY727" s="26"/>
      <c r="EZ727" s="26"/>
      <c r="FA727" s="26"/>
      <c r="FB727" s="26"/>
      <c r="FC727" s="26"/>
      <c r="FD727" s="26"/>
      <c r="FE727" s="26"/>
      <c r="FF727" s="26"/>
      <c r="FG727" s="26"/>
      <c r="FH727" s="26"/>
      <c r="FI727" s="26"/>
      <c r="FJ727" s="26"/>
    </row>
    <row r="728" spans="1:166" x14ac:dyDescent="0.2">
      <c r="A728" s="35" t="s">
        <v>1911</v>
      </c>
      <c r="B728" s="35" t="s">
        <v>223</v>
      </c>
      <c r="C728" s="35" t="s">
        <v>1912</v>
      </c>
      <c r="E728" s="36">
        <v>167.96440000000001</v>
      </c>
      <c r="F728" s="35">
        <v>8.11</v>
      </c>
      <c r="G728" s="35">
        <v>-142900</v>
      </c>
      <c r="H728" s="35">
        <v>19.989999999999998</v>
      </c>
      <c r="I728" s="35">
        <v>1700</v>
      </c>
      <c r="J728" s="35" t="s">
        <v>1913</v>
      </c>
      <c r="K728" s="35">
        <v>1</v>
      </c>
      <c r="L728" s="35">
        <v>1</v>
      </c>
      <c r="M728" s="35">
        <v>2</v>
      </c>
      <c r="N728" s="41">
        <v>-5.0209998999999996</v>
      </c>
      <c r="O728" s="35">
        <v>5.1345000000000002E-3</v>
      </c>
      <c r="P728" s="35">
        <v>404774</v>
      </c>
      <c r="Q728" s="35">
        <v>633.53998000000001</v>
      </c>
      <c r="R728" s="35">
        <v>-6.8240000000000002E-7</v>
      </c>
      <c r="S728" s="35">
        <v>-11238</v>
      </c>
      <c r="T728" s="42">
        <v>1700</v>
      </c>
      <c r="U728" s="35">
        <v>18.63879</v>
      </c>
      <c r="V728" s="35">
        <v>-139.30002429355011</v>
      </c>
      <c r="W728" s="35">
        <v>-6.7554585000000004E-3</v>
      </c>
      <c r="X728" s="35">
        <v>231315.5</v>
      </c>
      <c r="Y728" s="35">
        <v>1516.1919600000001</v>
      </c>
      <c r="Z728" s="35">
        <v>1.138440075E-6</v>
      </c>
      <c r="AA728" s="35">
        <v>-152524.45335</v>
      </c>
      <c r="AB728" s="35">
        <v>1090</v>
      </c>
      <c r="AC728" s="35">
        <v>20.554549599999998</v>
      </c>
      <c r="AD728" s="35">
        <v>-152.83226305552358</v>
      </c>
      <c r="AE728" s="35">
        <v>-5.3663384999999997E-3</v>
      </c>
      <c r="AF728" s="35">
        <v>238981.5</v>
      </c>
      <c r="AG728" s="35">
        <v>1516.1919600000001</v>
      </c>
      <c r="AH728" s="35">
        <v>3.5740007500000002E-7</v>
      </c>
      <c r="AI728" s="35">
        <v>-153024.86744999999</v>
      </c>
      <c r="AJ728" s="42">
        <v>1700</v>
      </c>
      <c r="AK728" s="35">
        <v>2</v>
      </c>
      <c r="AL728" s="35">
        <v>30</v>
      </c>
      <c r="AM728" s="35">
        <v>1</v>
      </c>
      <c r="AN728" s="35">
        <v>65</v>
      </c>
      <c r="AO728" s="35">
        <v>0.5</v>
      </c>
      <c r="AP728" s="26"/>
      <c r="AQ728" s="26"/>
      <c r="AR728" s="26"/>
      <c r="AS728" s="26"/>
      <c r="AT728" s="26"/>
      <c r="AU728" s="26"/>
      <c r="AV728" s="26"/>
      <c r="AW728" s="26"/>
      <c r="AX728" s="26"/>
      <c r="AY728" s="26"/>
      <c r="AZ728" s="26"/>
      <c r="BA728" s="26"/>
      <c r="BB728" s="26"/>
      <c r="BC728" s="26"/>
      <c r="BD728" s="26"/>
      <c r="BE728" s="26"/>
      <c r="BF728" s="26"/>
      <c r="BG728" s="26"/>
      <c r="BH728" s="26"/>
      <c r="BI728" s="26"/>
      <c r="BJ728" s="26"/>
      <c r="BK728" s="26"/>
      <c r="BL728" s="26"/>
      <c r="BM728" s="26"/>
      <c r="BN728" s="26"/>
      <c r="BO728" s="26"/>
      <c r="BP728" s="26"/>
      <c r="BQ728" s="26"/>
      <c r="BR728" s="26"/>
      <c r="BS728" s="26"/>
      <c r="BT728" s="26"/>
      <c r="BU728" s="26"/>
      <c r="BV728" s="26"/>
      <c r="BW728" s="26"/>
      <c r="BX728" s="26"/>
      <c r="BY728" s="26"/>
      <c r="BZ728" s="26"/>
      <c r="CA728" s="26"/>
      <c r="CB728" s="26"/>
      <c r="CC728" s="26"/>
      <c r="CD728" s="26"/>
      <c r="CE728" s="26"/>
      <c r="CF728" s="26"/>
      <c r="CG728" s="26"/>
      <c r="CH728" s="26"/>
      <c r="CI728" s="26"/>
      <c r="CJ728" s="26"/>
      <c r="CK728" s="26"/>
      <c r="CL728" s="26"/>
      <c r="CM728" s="26"/>
      <c r="CN728" s="26"/>
      <c r="CO728" s="26"/>
      <c r="CP728" s="26"/>
      <c r="CQ728" s="26"/>
      <c r="CR728" s="26"/>
      <c r="CS728" s="26"/>
      <c r="CT728" s="26"/>
      <c r="CU728" s="26"/>
      <c r="CV728" s="26"/>
      <c r="CW728" s="26"/>
      <c r="CX728" s="26"/>
      <c r="CY728" s="26"/>
      <c r="CZ728" s="26"/>
      <c r="DA728" s="26"/>
      <c r="DB728" s="26"/>
      <c r="DC728" s="26"/>
      <c r="DD728" s="26"/>
      <c r="DE728" s="26"/>
      <c r="DF728" s="26"/>
      <c r="DG728" s="26"/>
      <c r="DH728" s="26"/>
      <c r="DI728" s="26"/>
      <c r="DJ728" s="26"/>
      <c r="DK728" s="26"/>
      <c r="DL728" s="26"/>
      <c r="DM728" s="26"/>
      <c r="DN728" s="26"/>
      <c r="DO728" s="26"/>
      <c r="DP728" s="26"/>
      <c r="DQ728" s="26"/>
      <c r="DR728" s="26"/>
      <c r="DS728" s="26"/>
      <c r="DT728" s="26"/>
      <c r="DU728" s="26"/>
      <c r="DV728" s="26"/>
      <c r="DW728" s="26"/>
      <c r="DX728" s="26"/>
      <c r="DY728" s="26"/>
      <c r="DZ728" s="26"/>
      <c r="EA728" s="26"/>
      <c r="EB728" s="26"/>
      <c r="EC728" s="26"/>
      <c r="ED728" s="26"/>
      <c r="EE728" s="26"/>
      <c r="EF728" s="26"/>
      <c r="EG728" s="26"/>
      <c r="EH728" s="26"/>
      <c r="EI728" s="26"/>
      <c r="EJ728" s="26"/>
      <c r="EK728" s="26"/>
      <c r="EL728" s="26"/>
      <c r="EM728" s="26"/>
      <c r="EN728" s="26"/>
      <c r="EO728" s="26"/>
      <c r="EP728" s="26"/>
      <c r="EQ728" s="26"/>
      <c r="ER728" s="26"/>
      <c r="ES728" s="26"/>
      <c r="ET728" s="26"/>
      <c r="EU728" s="26"/>
      <c r="EV728" s="26"/>
      <c r="EW728" s="26"/>
      <c r="EX728" s="26"/>
      <c r="EY728" s="26"/>
      <c r="EZ728" s="26"/>
      <c r="FA728" s="26"/>
      <c r="FB728" s="26"/>
      <c r="FC728" s="26"/>
      <c r="FD728" s="26"/>
      <c r="FE728" s="26"/>
      <c r="FF728" s="26"/>
      <c r="FG728" s="26"/>
      <c r="FH728" s="26"/>
      <c r="FI728" s="26"/>
      <c r="FJ728" s="26"/>
    </row>
    <row r="729" spans="1:166" x14ac:dyDescent="0.2">
      <c r="A729" s="35" t="s">
        <v>1911</v>
      </c>
      <c r="B729" s="35" t="s">
        <v>104</v>
      </c>
      <c r="C729" s="35" t="s">
        <v>1912</v>
      </c>
      <c r="E729" s="36">
        <v>167.96440000000001</v>
      </c>
      <c r="F729" s="35">
        <v>6.8700000000000002E-3</v>
      </c>
      <c r="G729" s="35">
        <v>-14000</v>
      </c>
      <c r="H729" s="35">
        <v>61.591999999999999</v>
      </c>
      <c r="I729" s="35">
        <v>2000</v>
      </c>
      <c r="J729" s="35" t="s">
        <v>183</v>
      </c>
      <c r="K729" s="35">
        <v>1</v>
      </c>
      <c r="L729" s="35">
        <v>1</v>
      </c>
      <c r="M729" s="35">
        <v>3</v>
      </c>
      <c r="N729" s="41">
        <v>12.565300000000001</v>
      </c>
      <c r="O729" s="35">
        <v>-7.1088900000000003E-4</v>
      </c>
      <c r="P729" s="35">
        <v>-35669.300999999999</v>
      </c>
      <c r="Q729" s="35">
        <v>-172.565</v>
      </c>
      <c r="R729" s="35">
        <v>9.1042099999999994E-8</v>
      </c>
      <c r="S729" s="35">
        <v>-586</v>
      </c>
      <c r="T729" s="42">
        <v>2000</v>
      </c>
      <c r="U729" s="35">
        <v>1.0524901</v>
      </c>
      <c r="V729" s="35">
        <v>-22.291261958290846</v>
      </c>
      <c r="W729" s="35">
        <v>-9.1006949999999996E-4</v>
      </c>
      <c r="X729" s="35">
        <v>11093.8495</v>
      </c>
      <c r="Y729" s="35">
        <v>-96.018000000000001</v>
      </c>
      <c r="Z729" s="35">
        <v>7.5171902500000002E-7</v>
      </c>
      <c r="AA729" s="35">
        <v>-12972.45335</v>
      </c>
      <c r="AB729" s="35">
        <v>1090</v>
      </c>
      <c r="AC729" s="35">
        <v>2.9682496999999977</v>
      </c>
      <c r="AD729" s="35">
        <v>-35.823500720264306</v>
      </c>
      <c r="AE729" s="35">
        <v>4.7905050000000002E-4</v>
      </c>
      <c r="AF729" s="35">
        <v>18759.8495</v>
      </c>
      <c r="AG729" s="35">
        <v>-96.018000000000001</v>
      </c>
      <c r="AH729" s="35">
        <v>-2.9320974999999997E-8</v>
      </c>
      <c r="AI729" s="35">
        <v>-13472.86745</v>
      </c>
      <c r="AJ729" s="35">
        <v>1800</v>
      </c>
      <c r="AK729" s="35">
        <v>-2.0617501000000011</v>
      </c>
      <c r="AL729" s="35">
        <v>25.204962447253966</v>
      </c>
      <c r="AM729" s="35">
        <v>7.3405050000000004E-4</v>
      </c>
      <c r="AN729" s="35">
        <v>18759.8495</v>
      </c>
      <c r="AO729" s="35">
        <v>-96.018000000000001</v>
      </c>
      <c r="AP729" s="35">
        <v>-2.9320974999999997E-8</v>
      </c>
      <c r="AQ729" s="35">
        <v>-56285.667849999998</v>
      </c>
      <c r="AR729" s="42">
        <v>2000</v>
      </c>
      <c r="AS729" s="35">
        <v>2</v>
      </c>
      <c r="AT729" s="35">
        <v>30</v>
      </c>
      <c r="AU729" s="35">
        <v>1</v>
      </c>
      <c r="AV729" s="35">
        <v>65</v>
      </c>
      <c r="AW729" s="35">
        <v>0.5</v>
      </c>
      <c r="AX729" s="26"/>
      <c r="AY729" s="26"/>
      <c r="AZ729" s="26"/>
      <c r="BA729" s="26"/>
      <c r="BB729" s="26"/>
      <c r="BC729" s="26"/>
      <c r="BD729" s="26"/>
      <c r="BE729" s="26"/>
      <c r="BF729" s="26"/>
      <c r="BG729" s="26"/>
      <c r="BH729" s="26"/>
      <c r="BI729" s="26"/>
      <c r="BJ729" s="26"/>
      <c r="BK729" s="26"/>
      <c r="BL729" s="26"/>
      <c r="BM729" s="26"/>
      <c r="BN729" s="26"/>
      <c r="BO729" s="26"/>
      <c r="BP729" s="26"/>
      <c r="BQ729" s="26"/>
      <c r="BR729" s="26"/>
      <c r="BS729" s="26"/>
      <c r="BT729" s="26"/>
      <c r="BU729" s="26"/>
      <c r="BV729" s="26"/>
      <c r="BW729" s="26"/>
      <c r="BX729" s="26"/>
      <c r="BY729" s="26"/>
      <c r="BZ729" s="26"/>
      <c r="CA729" s="26"/>
      <c r="CB729" s="26"/>
      <c r="CC729" s="26"/>
      <c r="CD729" s="26"/>
      <c r="CE729" s="26"/>
      <c r="CF729" s="26"/>
      <c r="CG729" s="26"/>
      <c r="CH729" s="26"/>
      <c r="CI729" s="26"/>
      <c r="CJ729" s="26"/>
      <c r="CK729" s="26"/>
      <c r="CL729" s="26"/>
      <c r="CM729" s="26"/>
      <c r="CN729" s="26"/>
      <c r="CO729" s="26"/>
      <c r="CP729" s="26"/>
      <c r="CQ729" s="26"/>
      <c r="CR729" s="26"/>
      <c r="CS729" s="26"/>
      <c r="CT729" s="26"/>
      <c r="CU729" s="26"/>
      <c r="CV729" s="26"/>
      <c r="CW729" s="26"/>
      <c r="CX729" s="26"/>
      <c r="CY729" s="26"/>
      <c r="CZ729" s="26"/>
      <c r="DA729" s="26"/>
      <c r="DB729" s="26"/>
      <c r="DC729" s="26"/>
      <c r="DD729" s="26"/>
      <c r="DE729" s="26"/>
      <c r="DF729" s="26"/>
      <c r="DG729" s="26"/>
      <c r="DH729" s="26"/>
      <c r="DI729" s="26"/>
      <c r="DJ729" s="26"/>
      <c r="DK729" s="26"/>
      <c r="DL729" s="26"/>
      <c r="DM729" s="26"/>
      <c r="DN729" s="26"/>
      <c r="DO729" s="26"/>
      <c r="DP729" s="26"/>
      <c r="DQ729" s="26"/>
      <c r="DR729" s="26"/>
      <c r="DS729" s="26"/>
      <c r="DT729" s="26"/>
      <c r="DU729" s="26"/>
      <c r="DV729" s="26"/>
      <c r="DW729" s="26"/>
      <c r="DX729" s="26"/>
      <c r="DY729" s="26"/>
      <c r="DZ729" s="26"/>
      <c r="EA729" s="26"/>
      <c r="EB729" s="26"/>
      <c r="EC729" s="26"/>
      <c r="ED729" s="26"/>
      <c r="EE729" s="26"/>
      <c r="EF729" s="26"/>
      <c r="EG729" s="26"/>
      <c r="EH729" s="26"/>
      <c r="EI729" s="26"/>
      <c r="EJ729" s="26"/>
      <c r="EK729" s="26"/>
      <c r="EL729" s="26"/>
      <c r="EM729" s="26"/>
      <c r="EN729" s="26"/>
      <c r="EO729" s="26"/>
      <c r="EP729" s="26"/>
      <c r="EQ729" s="26"/>
      <c r="ER729" s="26"/>
      <c r="ES729" s="26"/>
      <c r="ET729" s="26"/>
      <c r="EU729" s="26"/>
      <c r="EV729" s="26"/>
      <c r="EW729" s="26"/>
      <c r="EX729" s="26"/>
      <c r="EY729" s="26"/>
      <c r="EZ729" s="26"/>
      <c r="FA729" s="26"/>
      <c r="FB729" s="26"/>
      <c r="FC729" s="26"/>
      <c r="FD729" s="26"/>
      <c r="FE729" s="26"/>
      <c r="FF729" s="26"/>
      <c r="FG729" s="26"/>
      <c r="FH729" s="26"/>
      <c r="FI729" s="26"/>
      <c r="FJ729" s="26"/>
    </row>
    <row r="730" spans="1:166" x14ac:dyDescent="0.2">
      <c r="A730" s="35" t="s">
        <v>1914</v>
      </c>
      <c r="B730" s="35" t="s">
        <v>223</v>
      </c>
      <c r="C730" s="35" t="s">
        <v>1915</v>
      </c>
      <c r="E730" s="36">
        <v>182.938762</v>
      </c>
      <c r="F730" s="35" t="s">
        <v>546</v>
      </c>
      <c r="G730" s="35">
        <v>-73200</v>
      </c>
      <c r="H730" s="35">
        <v>17.86</v>
      </c>
      <c r="I730" s="35">
        <v>2200</v>
      </c>
      <c r="J730" s="35" t="s">
        <v>1916</v>
      </c>
      <c r="K730" s="35">
        <v>4</v>
      </c>
      <c r="L730" s="35">
        <v>1</v>
      </c>
      <c r="M730" s="35">
        <v>6</v>
      </c>
      <c r="N730" s="41">
        <v>13.747</v>
      </c>
      <c r="O730" s="35">
        <v>3.2299999999999999E-4</v>
      </c>
      <c r="P730" s="35">
        <v>26600</v>
      </c>
      <c r="Q730" s="35">
        <v>0</v>
      </c>
      <c r="R730" s="35">
        <v>0</v>
      </c>
      <c r="S730" s="35">
        <v>-4217</v>
      </c>
      <c r="T730" s="42">
        <v>2200</v>
      </c>
      <c r="U730" s="35">
        <v>-2.7537599000000004</v>
      </c>
      <c r="V730" s="35">
        <v>27.980386229037038</v>
      </c>
      <c r="W730" s="35">
        <v>1.47288E-3</v>
      </c>
      <c r="X730" s="35">
        <v>5634</v>
      </c>
      <c r="Y730" s="35">
        <v>0</v>
      </c>
      <c r="Z730" s="35">
        <v>7.8103999999999996E-7</v>
      </c>
      <c r="AA730" s="35">
        <v>-73886.899099999995</v>
      </c>
      <c r="AB730" s="35">
        <v>317.3</v>
      </c>
      <c r="AC730" s="35">
        <v>-0.26076009999999883</v>
      </c>
      <c r="AD730" s="35">
        <v>13.644088142360118</v>
      </c>
      <c r="AE730" s="35">
        <v>-1.7121199999999999E-3</v>
      </c>
      <c r="AF730" s="35">
        <v>5634</v>
      </c>
      <c r="AG730" s="35">
        <v>0</v>
      </c>
      <c r="AH730" s="35">
        <v>7.8103999999999996E-7</v>
      </c>
      <c r="AI730" s="35">
        <v>-73573.533899999995</v>
      </c>
      <c r="AJ730" s="35">
        <v>552.29999999999995</v>
      </c>
      <c r="AK730" s="35">
        <v>-0.58575989999999933</v>
      </c>
      <c r="AL730" s="35">
        <v>19.435364374770543</v>
      </c>
      <c r="AM730" s="35">
        <v>-1.9116199999999999E-3</v>
      </c>
      <c r="AN730" s="35">
        <v>-16112</v>
      </c>
      <c r="AO730" s="35">
        <v>93.46</v>
      </c>
      <c r="AP730" s="35">
        <v>7.9383999999999997E-7</v>
      </c>
      <c r="AQ730" s="35">
        <v>-77732.696500000005</v>
      </c>
      <c r="AR730" s="35">
        <v>1090</v>
      </c>
      <c r="AS730" s="35">
        <v>1.3299996999999983</v>
      </c>
      <c r="AT730" s="35">
        <v>5.9031256127970408</v>
      </c>
      <c r="AU730" s="35">
        <v>-5.2249999999999996E-4</v>
      </c>
      <c r="AV730" s="35">
        <v>-8446</v>
      </c>
      <c r="AW730" s="35">
        <v>93.46</v>
      </c>
      <c r="AX730" s="35">
        <v>1.28E-8</v>
      </c>
      <c r="AY730" s="35">
        <v>-78233.1106</v>
      </c>
      <c r="AZ730" s="35">
        <v>1800</v>
      </c>
      <c r="BA730" s="35">
        <v>-3.7000001000000005</v>
      </c>
      <c r="BB730" s="35">
        <v>66.931588780315323</v>
      </c>
      <c r="BC730" s="35">
        <v>-2.6749999999999994E-4</v>
      </c>
      <c r="BD730" s="35">
        <v>-8446</v>
      </c>
      <c r="BE730" s="35">
        <v>93.46</v>
      </c>
      <c r="BF730" s="35">
        <v>1.28E-8</v>
      </c>
      <c r="BG730" s="35">
        <v>-121045.91099999999</v>
      </c>
      <c r="BH730" s="35">
        <v>2000</v>
      </c>
      <c r="BI730" s="35">
        <v>-8.8185000000000002</v>
      </c>
      <c r="BJ730" s="35">
        <v>90.493562104731538</v>
      </c>
      <c r="BK730" s="35">
        <v>-3.188E-4</v>
      </c>
      <c r="BL730" s="35">
        <v>13300</v>
      </c>
      <c r="BM730" s="35">
        <v>0</v>
      </c>
      <c r="BN730" s="35">
        <v>0</v>
      </c>
      <c r="BO730" s="35">
        <v>-79246</v>
      </c>
      <c r="BP730" s="42">
        <v>2200</v>
      </c>
      <c r="BQ730" s="35">
        <v>2</v>
      </c>
      <c r="BR730" s="35">
        <v>30</v>
      </c>
      <c r="BS730" s="35">
        <v>1</v>
      </c>
      <c r="BT730" s="35">
        <v>67</v>
      </c>
      <c r="BU730" s="35">
        <v>1</v>
      </c>
      <c r="BV730" s="26"/>
      <c r="BW730" s="26"/>
      <c r="BX730" s="26"/>
      <c r="BY730" s="26"/>
      <c r="BZ730" s="26"/>
      <c r="CA730" s="26"/>
      <c r="CB730" s="26"/>
      <c r="CC730" s="26"/>
      <c r="CD730" s="26"/>
      <c r="CE730" s="26"/>
      <c r="CF730" s="26"/>
      <c r="CG730" s="26"/>
      <c r="CH730" s="26"/>
      <c r="CI730" s="26"/>
      <c r="CJ730" s="26"/>
      <c r="CK730" s="26"/>
      <c r="CL730" s="26"/>
      <c r="CM730" s="26"/>
      <c r="CN730" s="26"/>
      <c r="CO730" s="26"/>
      <c r="CP730" s="26"/>
      <c r="CQ730" s="26"/>
      <c r="CR730" s="26"/>
      <c r="CS730" s="26"/>
      <c r="CT730" s="26"/>
      <c r="CU730" s="26"/>
      <c r="CV730" s="26"/>
      <c r="CW730" s="26"/>
      <c r="CX730" s="26"/>
      <c r="CY730" s="26"/>
      <c r="CZ730" s="26"/>
      <c r="DA730" s="26"/>
      <c r="DB730" s="26"/>
      <c r="DC730" s="26"/>
      <c r="DD730" s="26"/>
      <c r="DE730" s="26"/>
      <c r="DF730" s="26"/>
      <c r="DG730" s="26"/>
      <c r="DH730" s="26"/>
      <c r="DI730" s="26"/>
      <c r="DJ730" s="26"/>
      <c r="DK730" s="26"/>
      <c r="DL730" s="26"/>
      <c r="DM730" s="26"/>
      <c r="DN730" s="26"/>
      <c r="DO730" s="26"/>
      <c r="DP730" s="26"/>
      <c r="DQ730" s="26"/>
      <c r="DR730" s="26"/>
      <c r="DS730" s="26"/>
      <c r="DT730" s="26"/>
      <c r="DU730" s="26"/>
      <c r="DV730" s="26"/>
      <c r="DW730" s="26"/>
      <c r="DX730" s="26"/>
      <c r="DY730" s="26"/>
      <c r="DZ730" s="26"/>
      <c r="EA730" s="26"/>
      <c r="EB730" s="26"/>
      <c r="EC730" s="26"/>
      <c r="ED730" s="26"/>
      <c r="EE730" s="26"/>
      <c r="EF730" s="26"/>
      <c r="EG730" s="26"/>
      <c r="EH730" s="26"/>
      <c r="EI730" s="26"/>
      <c r="EJ730" s="26"/>
      <c r="EK730" s="26"/>
      <c r="EL730" s="26"/>
      <c r="EM730" s="26"/>
      <c r="EN730" s="26"/>
      <c r="EO730" s="26"/>
      <c r="EP730" s="26"/>
      <c r="EQ730" s="26"/>
      <c r="ER730" s="26"/>
      <c r="ES730" s="26"/>
      <c r="ET730" s="26"/>
      <c r="EU730" s="26"/>
      <c r="EV730" s="26"/>
      <c r="EW730" s="26"/>
      <c r="EX730" s="26"/>
      <c r="EY730" s="26"/>
      <c r="EZ730" s="26"/>
      <c r="FA730" s="26"/>
      <c r="FB730" s="26"/>
      <c r="FC730" s="26"/>
      <c r="FD730" s="26"/>
      <c r="FE730" s="26"/>
      <c r="FF730" s="26"/>
      <c r="FG730" s="26"/>
      <c r="FH730" s="26"/>
      <c r="FI730" s="26"/>
      <c r="FJ730" s="26"/>
    </row>
    <row r="731" spans="1:166" x14ac:dyDescent="0.2">
      <c r="A731" s="35" t="s">
        <v>1917</v>
      </c>
      <c r="B731" s="35" t="s">
        <v>223</v>
      </c>
      <c r="C731" s="35" t="s">
        <v>1918</v>
      </c>
      <c r="E731" s="36">
        <v>184.03100000000001</v>
      </c>
      <c r="F731" s="35">
        <v>5.7530000000000001</v>
      </c>
      <c r="G731" s="35">
        <v>-109700</v>
      </c>
      <c r="H731" s="35">
        <v>22.9</v>
      </c>
      <c r="I731" s="35">
        <v>2000</v>
      </c>
      <c r="J731" s="35" t="s">
        <v>1919</v>
      </c>
      <c r="K731" s="35">
        <v>3</v>
      </c>
      <c r="L731" s="35">
        <v>1</v>
      </c>
      <c r="M731" s="35">
        <v>7</v>
      </c>
      <c r="N731" s="41">
        <v>13.7525</v>
      </c>
      <c r="O731" s="35">
        <v>-1.3438899999999999E-3</v>
      </c>
      <c r="P731" s="35">
        <v>89281.202999999994</v>
      </c>
      <c r="Q731" s="35">
        <v>0</v>
      </c>
      <c r="R731" s="35">
        <v>7.2468599999999996E-7</v>
      </c>
      <c r="S731" s="35">
        <v>-4300</v>
      </c>
      <c r="T731" s="42">
        <v>2000</v>
      </c>
      <c r="U731" s="35">
        <v>1.6157399000000012</v>
      </c>
      <c r="V731" s="35">
        <v>-6.9806770357274104</v>
      </c>
      <c r="W731" s="35">
        <v>-1.76223E-3</v>
      </c>
      <c r="X731" s="35">
        <v>-40825.398500000003</v>
      </c>
      <c r="Y731" s="35">
        <v>0</v>
      </c>
      <c r="Z731" s="35">
        <v>4.1869699999999998E-7</v>
      </c>
      <c r="AA731" s="35">
        <v>-109079.36350000001</v>
      </c>
      <c r="AB731" s="35">
        <v>368.3</v>
      </c>
      <c r="AC731" s="35">
        <v>-0.64726009999999867</v>
      </c>
      <c r="AD731" s="35">
        <v>8.2022686502131705</v>
      </c>
      <c r="AE731" s="35">
        <v>-1.6230000000000107E-5</v>
      </c>
      <c r="AF731" s="35">
        <v>36974.601499999997</v>
      </c>
      <c r="AG731" s="35">
        <v>0</v>
      </c>
      <c r="AH731" s="35">
        <v>4.1869699999999998E-7</v>
      </c>
      <c r="AI731" s="35">
        <v>-110194.4721</v>
      </c>
      <c r="AJ731" s="35">
        <v>388.36</v>
      </c>
      <c r="AK731" s="35">
        <v>-8.7742599999999999</v>
      </c>
      <c r="AL731" s="35">
        <v>56.127797735537513</v>
      </c>
      <c r="AM731" s="35">
        <v>1.2494770000000001E-2</v>
      </c>
      <c r="AN731" s="35">
        <v>36974.601499999997</v>
      </c>
      <c r="AO731" s="35">
        <v>0</v>
      </c>
      <c r="AP731" s="35">
        <v>4.1869699999999998E-7</v>
      </c>
      <c r="AQ731" s="35">
        <v>-111876.7212803</v>
      </c>
      <c r="AR731" s="35">
        <v>432</v>
      </c>
      <c r="AS731" s="35">
        <v>-3.3502600000000005</v>
      </c>
      <c r="AT731" s="35">
        <v>30.099783701554401</v>
      </c>
      <c r="AU731" s="35">
        <v>1.6257699999999999E-3</v>
      </c>
      <c r="AV731" s="35">
        <v>581974.60149999999</v>
      </c>
      <c r="AW731" s="35">
        <v>0</v>
      </c>
      <c r="AX731" s="35">
        <v>4.1869699999999998E-7</v>
      </c>
      <c r="AY731" s="35">
        <v>-114085.1176</v>
      </c>
      <c r="AZ731" s="35">
        <v>881.8</v>
      </c>
      <c r="BA731" s="35">
        <v>-2.4744600999999999</v>
      </c>
      <c r="BB731" s="35">
        <v>39.557626414823247</v>
      </c>
      <c r="BC731" s="35">
        <v>1.872E-4</v>
      </c>
      <c r="BD731" s="35">
        <v>22993.101499999997</v>
      </c>
      <c r="BE731" s="35">
        <v>0</v>
      </c>
      <c r="BF731" s="35">
        <v>4.0969699999999994E-7</v>
      </c>
      <c r="BG731" s="35">
        <v>-125904.7355</v>
      </c>
      <c r="BH731" s="35">
        <v>1090</v>
      </c>
      <c r="BI731" s="35">
        <v>-0.55870049999999871</v>
      </c>
      <c r="BJ731" s="35">
        <v>26.025387652849801</v>
      </c>
      <c r="BK731" s="35">
        <v>1.57632E-3</v>
      </c>
      <c r="BL731" s="35">
        <v>30659.101499999997</v>
      </c>
      <c r="BM731" s="35">
        <v>0</v>
      </c>
      <c r="BN731" s="35">
        <v>-3.7134299999999997E-7</v>
      </c>
      <c r="BO731" s="35">
        <v>-126405.1496</v>
      </c>
      <c r="BP731" s="35">
        <v>1800</v>
      </c>
      <c r="BQ731" s="35">
        <v>-5.5887002999999993</v>
      </c>
      <c r="BR731" s="35">
        <v>87.053850820368083</v>
      </c>
      <c r="BS731" s="35">
        <v>1.83132E-3</v>
      </c>
      <c r="BT731" s="35">
        <v>30659.101499999997</v>
      </c>
      <c r="BU731" s="35">
        <v>0</v>
      </c>
      <c r="BV731" s="35">
        <v>-3.7134299999999997E-7</v>
      </c>
      <c r="BW731" s="35">
        <v>-169217.95</v>
      </c>
      <c r="BX731" s="42">
        <v>2000</v>
      </c>
      <c r="BY731" s="35">
        <v>2</v>
      </c>
      <c r="BZ731" s="35">
        <v>30</v>
      </c>
      <c r="CA731" s="35">
        <v>1</v>
      </c>
      <c r="CB731" s="35">
        <v>81</v>
      </c>
      <c r="CC731" s="35">
        <v>1</v>
      </c>
      <c r="CD731" s="26"/>
      <c r="CE731" s="26"/>
      <c r="CF731" s="26"/>
      <c r="CG731" s="26"/>
      <c r="CH731" s="26"/>
      <c r="CI731" s="26"/>
      <c r="CJ731" s="26"/>
      <c r="CK731" s="26"/>
      <c r="CL731" s="26"/>
      <c r="CM731" s="26"/>
      <c r="CN731" s="26"/>
      <c r="CO731" s="26"/>
      <c r="CP731" s="26"/>
      <c r="CQ731" s="26"/>
      <c r="CR731" s="26"/>
      <c r="CS731" s="26"/>
      <c r="CT731" s="26"/>
      <c r="CU731" s="26"/>
      <c r="CV731" s="26"/>
      <c r="CW731" s="26"/>
      <c r="CX731" s="26"/>
      <c r="CY731" s="26"/>
      <c r="CZ731" s="26"/>
      <c r="DA731" s="26"/>
      <c r="DB731" s="26"/>
      <c r="DC731" s="26"/>
      <c r="DD731" s="26"/>
      <c r="DE731" s="26"/>
      <c r="DF731" s="26"/>
      <c r="DG731" s="26"/>
      <c r="DH731" s="26"/>
      <c r="DI731" s="26"/>
      <c r="DJ731" s="26"/>
      <c r="DK731" s="26"/>
      <c r="DL731" s="26"/>
      <c r="DM731" s="26"/>
      <c r="DN731" s="26"/>
      <c r="DO731" s="26"/>
      <c r="DP731" s="26"/>
      <c r="DQ731" s="26"/>
      <c r="DR731" s="26"/>
      <c r="DS731" s="26"/>
      <c r="DT731" s="26"/>
      <c r="DU731" s="26"/>
      <c r="DV731" s="26"/>
      <c r="DW731" s="26"/>
      <c r="DX731" s="26"/>
      <c r="DY731" s="26"/>
      <c r="DZ731" s="26"/>
      <c r="EA731" s="26"/>
      <c r="EB731" s="26"/>
      <c r="EC731" s="26"/>
      <c r="ED731" s="26"/>
      <c r="EE731" s="26"/>
      <c r="EF731" s="26"/>
      <c r="EG731" s="26"/>
      <c r="EH731" s="26"/>
      <c r="EI731" s="26"/>
      <c r="EJ731" s="26"/>
      <c r="EK731" s="26"/>
      <c r="EL731" s="26"/>
      <c r="EM731" s="26"/>
      <c r="EN731" s="26"/>
      <c r="EO731" s="26"/>
      <c r="EP731" s="26"/>
      <c r="EQ731" s="26"/>
      <c r="ER731" s="26"/>
      <c r="ES731" s="26"/>
      <c r="ET731" s="26"/>
      <c r="EU731" s="26"/>
      <c r="EV731" s="26"/>
      <c r="EW731" s="26"/>
      <c r="EX731" s="26"/>
      <c r="EY731" s="26"/>
      <c r="EZ731" s="26"/>
      <c r="FA731" s="26"/>
      <c r="FB731" s="26"/>
      <c r="FC731" s="26"/>
      <c r="FD731" s="26"/>
      <c r="FE731" s="26"/>
      <c r="FF731" s="26"/>
      <c r="FG731" s="26"/>
      <c r="FH731" s="26"/>
      <c r="FI731" s="26"/>
      <c r="FJ731" s="26"/>
    </row>
    <row r="732" spans="1:166" x14ac:dyDescent="0.2">
      <c r="A732" s="35" t="s">
        <v>1917</v>
      </c>
      <c r="B732" s="35" t="s">
        <v>104</v>
      </c>
      <c r="C732" s="35" t="s">
        <v>1918</v>
      </c>
      <c r="E732" s="36">
        <v>184.03100000000001</v>
      </c>
      <c r="F732" s="35">
        <v>7.5300000000000002E-3</v>
      </c>
      <c r="G732" s="35">
        <v>24000</v>
      </c>
      <c r="H732" s="35">
        <v>65</v>
      </c>
      <c r="I732" s="35">
        <v>2000</v>
      </c>
      <c r="J732" s="35" t="s">
        <v>1919</v>
      </c>
      <c r="K732" s="35">
        <v>3</v>
      </c>
      <c r="L732" s="35">
        <v>1</v>
      </c>
      <c r="M732" s="35">
        <v>7</v>
      </c>
      <c r="N732" s="41">
        <v>8.9099997999999996</v>
      </c>
      <c r="O732" s="35">
        <v>9.0000000000000002E-6</v>
      </c>
      <c r="P732" s="35">
        <v>45700</v>
      </c>
      <c r="Q732" s="35">
        <v>0</v>
      </c>
      <c r="R732" s="35">
        <v>0</v>
      </c>
      <c r="S732" s="35">
        <v>-2811</v>
      </c>
      <c r="T732" s="42">
        <v>2000</v>
      </c>
      <c r="U732" s="35">
        <v>6.4582401000000011</v>
      </c>
      <c r="V732" s="35">
        <v>-81.048823655945966</v>
      </c>
      <c r="W732" s="35">
        <v>-3.1151199999999999E-3</v>
      </c>
      <c r="X732" s="35">
        <v>-62616</v>
      </c>
      <c r="Y732" s="35">
        <v>0</v>
      </c>
      <c r="Z732" s="35">
        <v>7.8103999999999996E-7</v>
      </c>
      <c r="AA732" s="35">
        <v>26109.636500000001</v>
      </c>
      <c r="AB732" s="35">
        <v>368.3</v>
      </c>
      <c r="AC732" s="35">
        <v>4.1952401000000012</v>
      </c>
      <c r="AD732" s="35">
        <v>-65.865877970005286</v>
      </c>
      <c r="AE732" s="35">
        <v>-1.3691199999999999E-3</v>
      </c>
      <c r="AF732" s="35">
        <v>15184</v>
      </c>
      <c r="AG732" s="35">
        <v>0</v>
      </c>
      <c r="AH732" s="35">
        <v>7.8103999999999996E-7</v>
      </c>
      <c r="AI732" s="35">
        <v>24994.527900000001</v>
      </c>
      <c r="AJ732" s="35">
        <v>388.36</v>
      </c>
      <c r="AK732" s="35">
        <v>-3.9317598</v>
      </c>
      <c r="AL732" s="35">
        <v>-17.940348884681018</v>
      </c>
      <c r="AM732" s="35">
        <v>1.114188E-2</v>
      </c>
      <c r="AN732" s="35">
        <v>15184</v>
      </c>
      <c r="AO732" s="35">
        <v>0</v>
      </c>
      <c r="AP732" s="35">
        <v>7.8103999999999996E-7</v>
      </c>
      <c r="AQ732" s="35">
        <v>23312.2787197</v>
      </c>
      <c r="AR732" s="35">
        <v>432</v>
      </c>
      <c r="AS732" s="35">
        <v>1.4922401999999995</v>
      </c>
      <c r="AT732" s="35">
        <v>-43.968362918664099</v>
      </c>
      <c r="AU732" s="35">
        <v>2.7287999999999998E-4</v>
      </c>
      <c r="AV732" s="35">
        <v>560184</v>
      </c>
      <c r="AW732" s="35">
        <v>0</v>
      </c>
      <c r="AX732" s="35">
        <v>7.8103999999999996E-7</v>
      </c>
      <c r="AY732" s="35">
        <v>21103.882399999999</v>
      </c>
      <c r="AZ732" s="35">
        <v>881.8</v>
      </c>
      <c r="BA732" s="35">
        <v>2.3680401</v>
      </c>
      <c r="BB732" s="35">
        <v>-34.510520205395217</v>
      </c>
      <c r="BC732" s="35">
        <v>-1.1656899999999998E-3</v>
      </c>
      <c r="BD732" s="35">
        <v>1202.5</v>
      </c>
      <c r="BE732" s="35">
        <v>0</v>
      </c>
      <c r="BF732" s="35">
        <v>7.7203999999999992E-7</v>
      </c>
      <c r="BG732" s="35">
        <v>9284.2644999999993</v>
      </c>
      <c r="BH732" s="35">
        <v>1090</v>
      </c>
      <c r="BI732" s="35">
        <v>4.2837997000000012</v>
      </c>
      <c r="BJ732" s="35">
        <v>-48.042758967368698</v>
      </c>
      <c r="BK732" s="35">
        <v>2.2342999999999999E-4</v>
      </c>
      <c r="BL732" s="35">
        <v>8868.5</v>
      </c>
      <c r="BM732" s="35">
        <v>0</v>
      </c>
      <c r="BN732" s="35">
        <v>-8.9999999999999995E-9</v>
      </c>
      <c r="BO732" s="35">
        <v>8783.8503999999994</v>
      </c>
      <c r="BP732" s="35">
        <v>1800</v>
      </c>
      <c r="BQ732" s="35">
        <v>-0.74620009999999937</v>
      </c>
      <c r="BR732" s="35">
        <v>12.985704200149607</v>
      </c>
      <c r="BS732" s="35">
        <v>4.7843000000000001E-4</v>
      </c>
      <c r="BT732" s="35">
        <v>8868.5</v>
      </c>
      <c r="BU732" s="35">
        <v>0</v>
      </c>
      <c r="BV732" s="35">
        <v>-8.9999999999999995E-9</v>
      </c>
      <c r="BW732" s="35">
        <v>-34028.949999999997</v>
      </c>
      <c r="BX732" s="42">
        <v>2000</v>
      </c>
      <c r="BY732" s="35">
        <v>2</v>
      </c>
      <c r="BZ732" s="35">
        <v>30</v>
      </c>
      <c r="CA732" s="35">
        <v>1</v>
      </c>
      <c r="CB732" s="35">
        <v>81</v>
      </c>
      <c r="CC732" s="35">
        <v>1</v>
      </c>
      <c r="CD732" s="26"/>
      <c r="CE732" s="26"/>
      <c r="CF732" s="26"/>
      <c r="CG732" s="26"/>
      <c r="CH732" s="26"/>
      <c r="CI732" s="26"/>
      <c r="CJ732" s="26"/>
      <c r="CK732" s="26"/>
      <c r="CL732" s="26"/>
      <c r="CM732" s="26"/>
      <c r="CN732" s="26"/>
      <c r="CO732" s="26"/>
      <c r="CP732" s="26"/>
      <c r="CQ732" s="26"/>
      <c r="CR732" s="26"/>
      <c r="CS732" s="26"/>
      <c r="CT732" s="26"/>
      <c r="CU732" s="26"/>
      <c r="CV732" s="26"/>
      <c r="CW732" s="26"/>
      <c r="CX732" s="26"/>
      <c r="CY732" s="26"/>
      <c r="CZ732" s="26"/>
      <c r="DA732" s="26"/>
      <c r="DB732" s="26"/>
      <c r="DC732" s="26"/>
      <c r="DD732" s="26"/>
      <c r="DE732" s="26"/>
      <c r="DF732" s="26"/>
      <c r="DG732" s="26"/>
      <c r="DH732" s="26"/>
      <c r="DI732" s="26"/>
      <c r="DJ732" s="26"/>
      <c r="DK732" s="26"/>
      <c r="DL732" s="26"/>
      <c r="DM732" s="26"/>
      <c r="DN732" s="26"/>
      <c r="DO732" s="26"/>
      <c r="DP732" s="26"/>
      <c r="DQ732" s="26"/>
      <c r="DR732" s="26"/>
      <c r="DS732" s="26"/>
      <c r="DT732" s="26"/>
      <c r="DU732" s="26"/>
      <c r="DV732" s="26"/>
      <c r="DW732" s="26"/>
      <c r="DX732" s="26"/>
      <c r="DY732" s="26"/>
      <c r="DZ732" s="26"/>
      <c r="EA732" s="26"/>
      <c r="EB732" s="26"/>
      <c r="EC732" s="26"/>
      <c r="ED732" s="26"/>
      <c r="EE732" s="26"/>
      <c r="EF732" s="26"/>
      <c r="EG732" s="26"/>
      <c r="EH732" s="26"/>
      <c r="EI732" s="26"/>
      <c r="EJ732" s="26"/>
      <c r="EK732" s="26"/>
      <c r="EL732" s="26"/>
      <c r="EM732" s="26"/>
      <c r="EN732" s="26"/>
      <c r="EO732" s="26"/>
      <c r="EP732" s="26"/>
      <c r="EQ732" s="26"/>
      <c r="ER732" s="26"/>
      <c r="ES732" s="26"/>
      <c r="ET732" s="26"/>
      <c r="EU732" s="26"/>
      <c r="EV732" s="26"/>
      <c r="EW732" s="26"/>
      <c r="EX732" s="26"/>
      <c r="EY732" s="26"/>
      <c r="EZ732" s="26"/>
      <c r="FA732" s="26"/>
      <c r="FB732" s="26"/>
      <c r="FC732" s="26"/>
      <c r="FD732" s="26"/>
      <c r="FE732" s="26"/>
      <c r="FF732" s="26"/>
      <c r="FG732" s="26"/>
      <c r="FH732" s="26"/>
      <c r="FI732" s="26"/>
      <c r="FJ732" s="26"/>
    </row>
    <row r="733" spans="1:166" x14ac:dyDescent="0.2">
      <c r="A733" s="35" t="s">
        <v>1920</v>
      </c>
      <c r="B733" s="35" t="s">
        <v>223</v>
      </c>
      <c r="C733" s="35" t="s">
        <v>1921</v>
      </c>
      <c r="E733" s="36">
        <v>230.92500000000001</v>
      </c>
      <c r="F733" s="35" t="s">
        <v>546</v>
      </c>
      <c r="G733" s="35">
        <v>-93800</v>
      </c>
      <c r="H733" s="35">
        <v>25.43</v>
      </c>
      <c r="I733" s="35">
        <v>1700</v>
      </c>
      <c r="J733" s="35" t="s">
        <v>1922</v>
      </c>
      <c r="K733" s="35">
        <v>4</v>
      </c>
      <c r="L733" s="35">
        <v>1</v>
      </c>
      <c r="M733" s="35">
        <v>4</v>
      </c>
      <c r="N733" s="41">
        <v>11.195</v>
      </c>
      <c r="O733" s="35">
        <v>1.096E-3</v>
      </c>
      <c r="P733" s="35">
        <v>15000</v>
      </c>
      <c r="Q733" s="35">
        <v>0</v>
      </c>
      <c r="R733" s="35">
        <v>0</v>
      </c>
      <c r="S733" s="35">
        <v>-3486</v>
      </c>
      <c r="T733" s="42">
        <v>1700</v>
      </c>
      <c r="U733" s="35">
        <v>1.4612400000000001</v>
      </c>
      <c r="V733" s="35">
        <v>-6.0016516108079827</v>
      </c>
      <c r="W733" s="35">
        <v>-1.30112E-3</v>
      </c>
      <c r="X733" s="35">
        <v>-8216</v>
      </c>
      <c r="Y733" s="35">
        <v>0</v>
      </c>
      <c r="Z733" s="35">
        <v>7.8103999999999996E-7</v>
      </c>
      <c r="AA733" s="35">
        <v>-93383.951700000005</v>
      </c>
      <c r="AB733" s="35">
        <v>494.3</v>
      </c>
      <c r="AC733" s="35">
        <v>13.922240099999996</v>
      </c>
      <c r="AD733" s="35">
        <v>-82.842534632681776</v>
      </c>
      <c r="AE733" s="35">
        <v>-1.374412E-2</v>
      </c>
      <c r="AF733" s="35">
        <v>-183233.5</v>
      </c>
      <c r="AG733" s="35">
        <v>0</v>
      </c>
      <c r="AH733" s="35">
        <v>3.025675E-6</v>
      </c>
      <c r="AI733" s="35">
        <v>-90486.380900000004</v>
      </c>
      <c r="AJ733" s="35">
        <v>1016.55</v>
      </c>
      <c r="AK733" s="35">
        <v>1.3312398999999999</v>
      </c>
      <c r="AL733" s="35">
        <v>14.552346537091012</v>
      </c>
      <c r="AM733" s="35">
        <v>-2.6446199999999999E-3</v>
      </c>
      <c r="AN733" s="35">
        <v>-15141</v>
      </c>
      <c r="AO733" s="35">
        <v>0</v>
      </c>
      <c r="AP733" s="35">
        <v>7.8103999999999996E-7</v>
      </c>
      <c r="AQ733" s="35">
        <v>-110145.40850000001</v>
      </c>
      <c r="AR733" s="35">
        <v>1090</v>
      </c>
      <c r="AS733" s="35">
        <v>3.2469994999999994</v>
      </c>
      <c r="AT733" s="35">
        <v>1.0201077751175518</v>
      </c>
      <c r="AU733" s="35">
        <v>-1.2554999999999999E-3</v>
      </c>
      <c r="AV733" s="35">
        <v>-7475</v>
      </c>
      <c r="AW733" s="35">
        <v>0</v>
      </c>
      <c r="AX733" s="35">
        <v>0</v>
      </c>
      <c r="AY733" s="35">
        <v>-110645.8226</v>
      </c>
      <c r="AZ733" s="42">
        <v>1700</v>
      </c>
      <c r="BA733" s="35">
        <v>2</v>
      </c>
      <c r="BB733" s="35">
        <v>30</v>
      </c>
      <c r="BC733" s="35">
        <v>1</v>
      </c>
      <c r="BD733" s="35">
        <v>84</v>
      </c>
      <c r="BE733" s="35">
        <v>1</v>
      </c>
      <c r="BF733" s="26"/>
      <c r="BG733" s="26"/>
      <c r="BH733" s="26"/>
      <c r="BI733" s="26"/>
      <c r="BJ733" s="26"/>
      <c r="BK733" s="26"/>
      <c r="BL733" s="26"/>
      <c r="BM733" s="26"/>
      <c r="BN733" s="26"/>
      <c r="BO733" s="26"/>
      <c r="BP733" s="26"/>
      <c r="BQ733" s="26"/>
      <c r="BR733" s="26"/>
      <c r="BS733" s="26"/>
      <c r="BT733" s="26"/>
      <c r="BU733" s="26"/>
      <c r="BV733" s="26"/>
      <c r="BW733" s="26"/>
      <c r="BX733" s="26"/>
      <c r="BY733" s="26"/>
      <c r="BZ733" s="26"/>
      <c r="CA733" s="26"/>
      <c r="CB733" s="26"/>
      <c r="CC733" s="26"/>
      <c r="CD733" s="26"/>
      <c r="CE733" s="26"/>
      <c r="CF733" s="26"/>
      <c r="CG733" s="26"/>
      <c r="CH733" s="26"/>
      <c r="CI733" s="26"/>
      <c r="CJ733" s="26"/>
      <c r="CK733" s="26"/>
      <c r="CL733" s="26"/>
      <c r="CM733" s="26"/>
      <c r="CN733" s="26"/>
      <c r="CO733" s="26"/>
      <c r="CP733" s="26"/>
      <c r="CQ733" s="26"/>
      <c r="CR733" s="26"/>
      <c r="CS733" s="26"/>
      <c r="CT733" s="26"/>
      <c r="CU733" s="26"/>
      <c r="CV733" s="26"/>
      <c r="CW733" s="26"/>
      <c r="CX733" s="26"/>
      <c r="CY733" s="26"/>
      <c r="CZ733" s="26"/>
      <c r="DA733" s="26"/>
      <c r="DB733" s="26"/>
      <c r="DC733" s="26"/>
      <c r="DD733" s="26"/>
      <c r="DE733" s="26"/>
      <c r="DF733" s="26"/>
      <c r="DG733" s="26"/>
      <c r="DH733" s="26"/>
      <c r="DI733" s="26"/>
      <c r="DJ733" s="26"/>
      <c r="DK733" s="26"/>
      <c r="DL733" s="26"/>
      <c r="DM733" s="26"/>
      <c r="DN733" s="26"/>
      <c r="DO733" s="26"/>
      <c r="DP733" s="26"/>
      <c r="DQ733" s="26"/>
      <c r="DR733" s="26"/>
      <c r="DS733" s="26"/>
      <c r="DT733" s="26"/>
      <c r="DU733" s="26"/>
      <c r="DV733" s="26"/>
      <c r="DW733" s="26"/>
      <c r="DX733" s="26"/>
      <c r="DY733" s="26"/>
      <c r="DZ733" s="26"/>
      <c r="EA733" s="26"/>
      <c r="EB733" s="26"/>
      <c r="EC733" s="26"/>
      <c r="ED733" s="26"/>
      <c r="EE733" s="26"/>
      <c r="EF733" s="26"/>
      <c r="EG733" s="26"/>
      <c r="EH733" s="26"/>
      <c r="EI733" s="26"/>
      <c r="EJ733" s="26"/>
      <c r="EK733" s="26"/>
      <c r="EL733" s="26"/>
      <c r="EM733" s="26"/>
      <c r="EN733" s="26"/>
      <c r="EO733" s="26"/>
      <c r="EP733" s="26"/>
      <c r="EQ733" s="26"/>
      <c r="ER733" s="26"/>
      <c r="ES733" s="26"/>
      <c r="ET733" s="26"/>
      <c r="EU733" s="26"/>
      <c r="EV733" s="26"/>
      <c r="EW733" s="26"/>
      <c r="EX733" s="26"/>
      <c r="EY733" s="26"/>
      <c r="EZ733" s="26"/>
      <c r="FA733" s="26"/>
      <c r="FB733" s="26"/>
      <c r="FC733" s="26"/>
      <c r="FD733" s="26"/>
      <c r="FE733" s="26"/>
      <c r="FF733" s="26"/>
      <c r="FG733" s="26"/>
      <c r="FH733" s="26"/>
      <c r="FI733" s="26"/>
      <c r="FJ733" s="26"/>
    </row>
    <row r="734" spans="1:166" x14ac:dyDescent="0.2">
      <c r="A734" s="35" t="s">
        <v>1923</v>
      </c>
      <c r="B734" s="35" t="s">
        <v>223</v>
      </c>
      <c r="C734" s="35" t="s">
        <v>1924</v>
      </c>
      <c r="E734" s="36">
        <v>279.565</v>
      </c>
      <c r="F734" s="35" t="s">
        <v>546</v>
      </c>
      <c r="G734" s="35">
        <v>-93200</v>
      </c>
      <c r="H734" s="35">
        <v>27.17</v>
      </c>
      <c r="I734" s="35">
        <v>1700</v>
      </c>
      <c r="J734" s="35" t="s">
        <v>1925</v>
      </c>
      <c r="K734" s="35">
        <v>4</v>
      </c>
      <c r="L734" s="35">
        <v>1</v>
      </c>
      <c r="M734" s="35">
        <v>4</v>
      </c>
      <c r="N734" s="41">
        <v>11.548</v>
      </c>
      <c r="O734" s="35">
        <v>1.0120000000000001E-3</v>
      </c>
      <c r="P734" s="35">
        <v>32600</v>
      </c>
      <c r="Q734" s="35">
        <v>0</v>
      </c>
      <c r="R734" s="35">
        <v>0</v>
      </c>
      <c r="S734" s="35">
        <v>-3642</v>
      </c>
      <c r="T734" s="42">
        <v>1700</v>
      </c>
      <c r="U734" s="35">
        <v>0.16124000000000116</v>
      </c>
      <c r="V734" s="35">
        <v>1.9596982778891743</v>
      </c>
      <c r="W734" s="35">
        <v>2.8588000000000008E-4</v>
      </c>
      <c r="X734" s="35">
        <v>9634</v>
      </c>
      <c r="Y734" s="35">
        <v>0</v>
      </c>
      <c r="Z734" s="35">
        <v>7.8103999999999996E-7</v>
      </c>
      <c r="AA734" s="35">
        <v>-93149.400699999998</v>
      </c>
      <c r="AB734" s="35">
        <v>722.65</v>
      </c>
      <c r="AC734" s="35">
        <v>4.6462401000000018</v>
      </c>
      <c r="AD734" s="35">
        <v>-22.383848702646674</v>
      </c>
      <c r="AE734" s="35">
        <v>-2.4011200000000001E-3</v>
      </c>
      <c r="AF734" s="35">
        <v>8634</v>
      </c>
      <c r="AG734" s="35">
        <v>0</v>
      </c>
      <c r="AH734" s="35">
        <v>7.8103999999999996E-7</v>
      </c>
      <c r="AI734" s="35">
        <v>-95488.761079999997</v>
      </c>
      <c r="AJ734" s="35">
        <v>1090</v>
      </c>
      <c r="AK734" s="35">
        <v>6.5619996999999994</v>
      </c>
      <c r="AL734" s="35">
        <v>-35.916087464620112</v>
      </c>
      <c r="AM734" s="35">
        <v>-1.0120000000000001E-3</v>
      </c>
      <c r="AN734" s="35">
        <v>16300</v>
      </c>
      <c r="AO734" s="35">
        <v>0</v>
      </c>
      <c r="AP734" s="35">
        <v>0</v>
      </c>
      <c r="AQ734" s="35">
        <v>-95989.175180000006</v>
      </c>
      <c r="AR734" s="35">
        <v>1339</v>
      </c>
      <c r="AS734" s="35">
        <v>-3.5358003</v>
      </c>
      <c r="AT734" s="35">
        <v>55.401613518883941</v>
      </c>
      <c r="AU734" s="35">
        <v>1.2023499999999998E-3</v>
      </c>
      <c r="AV734" s="35">
        <v>-29961</v>
      </c>
      <c r="AW734" s="35">
        <v>-363.44</v>
      </c>
      <c r="AX734" s="35">
        <v>-1.948335E-7</v>
      </c>
      <c r="AY734" s="35">
        <v>-111085.7966</v>
      </c>
      <c r="AZ734" s="42">
        <v>1700</v>
      </c>
      <c r="BA734" s="35">
        <v>2</v>
      </c>
      <c r="BB734" s="35">
        <v>30</v>
      </c>
      <c r="BC734" s="35">
        <v>1</v>
      </c>
      <c r="BD734" s="35">
        <v>92</v>
      </c>
      <c r="BE734" s="35">
        <v>1</v>
      </c>
      <c r="BF734" s="26"/>
      <c r="BG734" s="26"/>
      <c r="BH734" s="26"/>
      <c r="BI734" s="26"/>
      <c r="BJ734" s="26"/>
      <c r="BK734" s="26"/>
      <c r="BL734" s="26"/>
      <c r="BM734" s="26"/>
      <c r="BN734" s="26"/>
      <c r="BO734" s="26"/>
      <c r="BP734" s="26"/>
      <c r="BQ734" s="26"/>
      <c r="BR734" s="26"/>
      <c r="BS734" s="26"/>
      <c r="BT734" s="26"/>
      <c r="BU734" s="26"/>
      <c r="BV734" s="26"/>
      <c r="BW734" s="26"/>
      <c r="BX734" s="26"/>
      <c r="BY734" s="26"/>
      <c r="BZ734" s="26"/>
      <c r="CA734" s="26"/>
      <c r="CB734" s="26"/>
      <c r="CC734" s="26"/>
      <c r="CD734" s="26"/>
      <c r="CE734" s="26"/>
      <c r="CF734" s="26"/>
      <c r="CG734" s="26"/>
      <c r="CH734" s="26"/>
      <c r="CI734" s="26"/>
      <c r="CJ734" s="26"/>
      <c r="CK734" s="26"/>
      <c r="CL734" s="26"/>
      <c r="CM734" s="26"/>
      <c r="CN734" s="26"/>
      <c r="CO734" s="26"/>
      <c r="CP734" s="26"/>
      <c r="CQ734" s="26"/>
      <c r="CR734" s="26"/>
      <c r="CS734" s="26"/>
      <c r="CT734" s="26"/>
      <c r="CU734" s="26"/>
      <c r="CV734" s="26"/>
      <c r="CW734" s="26"/>
      <c r="CX734" s="26"/>
      <c r="CY734" s="26"/>
      <c r="CZ734" s="26"/>
      <c r="DA734" s="26"/>
      <c r="DB734" s="26"/>
      <c r="DC734" s="26"/>
      <c r="DD734" s="26"/>
      <c r="DE734" s="26"/>
      <c r="DF734" s="26"/>
      <c r="DG734" s="26"/>
      <c r="DH734" s="26"/>
      <c r="DI734" s="26"/>
      <c r="DJ734" s="26"/>
      <c r="DK734" s="26"/>
      <c r="DL734" s="26"/>
      <c r="DM734" s="26"/>
      <c r="DN734" s="26"/>
      <c r="DO734" s="26"/>
      <c r="DP734" s="26"/>
      <c r="DQ734" s="26"/>
      <c r="DR734" s="26"/>
      <c r="DS734" s="26"/>
      <c r="DT734" s="26"/>
      <c r="DU734" s="26"/>
      <c r="DV734" s="26"/>
      <c r="DW734" s="26"/>
      <c r="DX734" s="26"/>
      <c r="DY734" s="26"/>
      <c r="DZ734" s="26"/>
      <c r="EA734" s="26"/>
      <c r="EB734" s="26"/>
      <c r="EC734" s="26"/>
      <c r="ED734" s="26"/>
      <c r="EE734" s="26"/>
      <c r="EF734" s="26"/>
      <c r="EG734" s="26"/>
      <c r="EH734" s="26"/>
      <c r="EI734" s="26"/>
      <c r="EJ734" s="26"/>
      <c r="EK734" s="26"/>
      <c r="EL734" s="26"/>
      <c r="EM734" s="26"/>
      <c r="EN734" s="26"/>
      <c r="EO734" s="26"/>
      <c r="EP734" s="26"/>
      <c r="EQ734" s="26"/>
      <c r="ER734" s="26"/>
      <c r="ES734" s="26"/>
      <c r="ET734" s="26"/>
      <c r="EU734" s="26"/>
      <c r="EV734" s="26"/>
      <c r="EW734" s="26"/>
      <c r="EX734" s="26"/>
      <c r="EY734" s="26"/>
      <c r="EZ734" s="26"/>
      <c r="FA734" s="26"/>
      <c r="FB734" s="26"/>
      <c r="FC734" s="26"/>
      <c r="FD734" s="26"/>
      <c r="FE734" s="26"/>
      <c r="FF734" s="26"/>
      <c r="FG734" s="26"/>
      <c r="FH734" s="26"/>
      <c r="FI734" s="26"/>
      <c r="FJ734" s="26"/>
    </row>
    <row r="735" spans="1:166" x14ac:dyDescent="0.2">
      <c r="A735" s="35" t="s">
        <v>1926</v>
      </c>
      <c r="B735" s="35" t="s">
        <v>104</v>
      </c>
      <c r="C735" s="35" t="s">
        <v>1927</v>
      </c>
      <c r="E735" s="36">
        <v>18.9984</v>
      </c>
      <c r="F735" s="35">
        <v>7.6999999999999996E-4</v>
      </c>
      <c r="G735" s="35">
        <v>18860</v>
      </c>
      <c r="H735" s="35">
        <v>37.917000000000002</v>
      </c>
      <c r="I735" s="35">
        <v>3000</v>
      </c>
      <c r="K735" s="35">
        <v>1</v>
      </c>
      <c r="L735" s="35">
        <v>1</v>
      </c>
      <c r="M735" s="35">
        <v>1</v>
      </c>
      <c r="N735" s="41">
        <v>4.4475002000000003</v>
      </c>
      <c r="O735" s="35">
        <v>3.4571399999999999E-5</v>
      </c>
      <c r="P735" s="35">
        <v>8965.5800999999992</v>
      </c>
      <c r="Q735" s="35">
        <v>36.942599999999999</v>
      </c>
      <c r="R735" s="35">
        <v>0</v>
      </c>
      <c r="S735" s="35">
        <v>-1997</v>
      </c>
      <c r="T735" s="42">
        <v>3000</v>
      </c>
      <c r="U735" s="35">
        <v>1.2917497999999998</v>
      </c>
      <c r="V735" s="35">
        <v>-28.273558726083756</v>
      </c>
      <c r="W735" s="35">
        <v>-1.8342940000000001E-4</v>
      </c>
      <c r="X735" s="35">
        <v>7897.0650499999992</v>
      </c>
      <c r="Y735" s="35">
        <v>211.42920999999998</v>
      </c>
      <c r="Z735" s="35">
        <v>8.6767999999999997E-9</v>
      </c>
      <c r="AA735" s="35">
        <v>17350.994200000001</v>
      </c>
      <c r="AB735" s="42">
        <v>3000</v>
      </c>
      <c r="AC735" s="35">
        <v>1</v>
      </c>
      <c r="AD735" s="35">
        <v>31</v>
      </c>
      <c r="AE735" s="35">
        <v>0.5</v>
      </c>
      <c r="AF735" s="26"/>
      <c r="AG735" s="26"/>
      <c r="AH735" s="26"/>
      <c r="AI735" s="26"/>
      <c r="AJ735" s="26"/>
      <c r="AK735" s="26"/>
      <c r="AL735" s="26"/>
      <c r="AM735" s="26"/>
      <c r="AN735" s="26"/>
      <c r="AO735" s="26"/>
      <c r="AP735" s="26"/>
      <c r="AQ735" s="26"/>
      <c r="AR735" s="26"/>
      <c r="AS735" s="26"/>
      <c r="AT735" s="26"/>
      <c r="AU735" s="26"/>
      <c r="AV735" s="26"/>
      <c r="AW735" s="26"/>
      <c r="AX735" s="26"/>
      <c r="AY735" s="26"/>
      <c r="AZ735" s="26"/>
      <c r="BA735" s="26"/>
      <c r="BB735" s="26"/>
      <c r="BC735" s="26"/>
      <c r="BD735" s="26"/>
      <c r="BE735" s="26"/>
      <c r="BF735" s="26"/>
      <c r="BG735" s="26"/>
      <c r="BH735" s="26"/>
      <c r="BI735" s="26"/>
      <c r="BJ735" s="26"/>
      <c r="BK735" s="26"/>
      <c r="BL735" s="26"/>
      <c r="BM735" s="26"/>
      <c r="BN735" s="26"/>
      <c r="BO735" s="26"/>
      <c r="BP735" s="26"/>
      <c r="BQ735" s="26"/>
      <c r="BR735" s="26"/>
      <c r="BS735" s="26"/>
      <c r="BT735" s="26"/>
      <c r="BU735" s="26"/>
      <c r="BV735" s="26"/>
      <c r="BW735" s="26"/>
      <c r="BX735" s="26"/>
      <c r="BY735" s="26"/>
      <c r="BZ735" s="26"/>
      <c r="CA735" s="26"/>
      <c r="CB735" s="26"/>
      <c r="CC735" s="26"/>
      <c r="CD735" s="26"/>
      <c r="CE735" s="26"/>
      <c r="CF735" s="26"/>
      <c r="CG735" s="26"/>
      <c r="CH735" s="26"/>
      <c r="CI735" s="26"/>
      <c r="CJ735" s="26"/>
      <c r="CK735" s="26"/>
      <c r="CL735" s="26"/>
      <c r="CM735" s="26"/>
      <c r="CN735" s="26"/>
      <c r="CO735" s="26"/>
      <c r="CP735" s="26"/>
      <c r="CQ735" s="26"/>
      <c r="CR735" s="26"/>
      <c r="CS735" s="26"/>
      <c r="CT735" s="26"/>
      <c r="CU735" s="26"/>
      <c r="CV735" s="26"/>
      <c r="CW735" s="26"/>
      <c r="CX735" s="26"/>
      <c r="CY735" s="26"/>
      <c r="CZ735" s="26"/>
      <c r="DA735" s="26"/>
      <c r="DB735" s="26"/>
      <c r="DC735" s="26"/>
      <c r="DD735" s="26"/>
      <c r="DE735" s="26"/>
      <c r="DF735" s="26"/>
      <c r="DG735" s="26"/>
      <c r="DH735" s="26"/>
      <c r="DI735" s="26"/>
      <c r="DJ735" s="26"/>
      <c r="DK735" s="26"/>
      <c r="DL735" s="26"/>
      <c r="DM735" s="26"/>
      <c r="DN735" s="26"/>
      <c r="DO735" s="26"/>
      <c r="DP735" s="26"/>
      <c r="DQ735" s="26"/>
      <c r="DR735" s="26"/>
      <c r="DS735" s="26"/>
      <c r="DT735" s="26"/>
      <c r="DU735" s="26"/>
      <c r="DV735" s="26"/>
      <c r="DW735" s="26"/>
      <c r="DX735" s="26"/>
      <c r="DY735" s="26"/>
      <c r="DZ735" s="26"/>
      <c r="EA735" s="26"/>
      <c r="EB735" s="26"/>
      <c r="EC735" s="26"/>
      <c r="ED735" s="26"/>
      <c r="EE735" s="26"/>
      <c r="EF735" s="26"/>
      <c r="EG735" s="26"/>
      <c r="EH735" s="26"/>
      <c r="EI735" s="26"/>
      <c r="EJ735" s="26"/>
      <c r="EK735" s="26"/>
      <c r="EL735" s="26"/>
      <c r="EM735" s="26"/>
      <c r="EN735" s="26"/>
      <c r="EO735" s="26"/>
      <c r="EP735" s="26"/>
      <c r="EQ735" s="26"/>
      <c r="ER735" s="26"/>
      <c r="ES735" s="26"/>
      <c r="ET735" s="26"/>
      <c r="EU735" s="26"/>
      <c r="EV735" s="26"/>
      <c r="EW735" s="26"/>
      <c r="EX735" s="26"/>
      <c r="EY735" s="26"/>
      <c r="EZ735" s="26"/>
      <c r="FA735" s="26"/>
      <c r="FB735" s="26"/>
      <c r="FC735" s="26"/>
      <c r="FD735" s="26"/>
      <c r="FE735" s="26"/>
      <c r="FF735" s="26"/>
      <c r="FG735" s="26"/>
      <c r="FH735" s="26"/>
      <c r="FI735" s="26"/>
      <c r="FJ735" s="26"/>
    </row>
    <row r="736" spans="1:166" x14ac:dyDescent="0.2">
      <c r="A736" s="34" t="s">
        <v>184</v>
      </c>
      <c r="B736" s="26" t="s">
        <v>104</v>
      </c>
      <c r="C736" s="26" t="s">
        <v>185</v>
      </c>
      <c r="D736" s="26"/>
      <c r="E736" s="36">
        <v>37.9968</v>
      </c>
      <c r="F736" s="26">
        <v>1.5499999999999999E-3</v>
      </c>
      <c r="G736" s="26">
        <v>0</v>
      </c>
      <c r="H736" s="26">
        <v>48.442999999999998</v>
      </c>
      <c r="I736" s="37">
        <v>5000</v>
      </c>
      <c r="J736" s="26"/>
      <c r="K736" s="45" t="s">
        <v>97</v>
      </c>
      <c r="L736" s="26">
        <v>2</v>
      </c>
      <c r="M736" s="26">
        <v>0</v>
      </c>
      <c r="N736" s="26">
        <v>11.4785</v>
      </c>
      <c r="O736" s="26">
        <v>-2.9771600000000001E-4</v>
      </c>
      <c r="P736" s="26">
        <v>-13657.1</v>
      </c>
      <c r="Q736" s="26">
        <v>-137.54400999999999</v>
      </c>
      <c r="R736" s="52">
        <v>3.4707199999999999E-8</v>
      </c>
      <c r="S736" s="26">
        <v>-976</v>
      </c>
      <c r="T736" s="26">
        <v>3000</v>
      </c>
      <c r="U736" s="26">
        <v>0</v>
      </c>
      <c r="V736" s="26" t="s">
        <v>118</v>
      </c>
      <c r="W736" s="26">
        <v>10.459</v>
      </c>
      <c r="X736" s="26">
        <v>-3.2000000000000003E-4</v>
      </c>
      <c r="Y736" s="26">
        <v>-5332500</v>
      </c>
      <c r="Z736" s="26">
        <v>0</v>
      </c>
      <c r="AA736" s="26">
        <v>0</v>
      </c>
      <c r="AB736" s="26">
        <v>-2540</v>
      </c>
      <c r="AC736" s="38">
        <v>5000</v>
      </c>
      <c r="AD736" s="26">
        <v>1</v>
      </c>
      <c r="AE736" s="26">
        <v>31</v>
      </c>
      <c r="AF736" s="26">
        <v>1</v>
      </c>
      <c r="AG736" s="26"/>
      <c r="AH736" s="26"/>
      <c r="AI736" s="26"/>
      <c r="AJ736" s="26"/>
      <c r="AK736" s="26"/>
      <c r="AL736" s="26"/>
      <c r="AM736" s="26"/>
      <c r="AN736" s="26"/>
      <c r="AO736" s="26"/>
      <c r="AP736" s="26"/>
      <c r="AQ736" s="26"/>
      <c r="AR736" s="26"/>
      <c r="AS736" s="26"/>
      <c r="AT736" s="26"/>
      <c r="AU736" s="26"/>
      <c r="AV736" s="26"/>
      <c r="AW736" s="26"/>
      <c r="AX736" s="26"/>
      <c r="AY736" s="26"/>
      <c r="AZ736" s="26"/>
      <c r="BA736" s="26"/>
      <c r="BB736" s="26"/>
      <c r="BC736" s="26"/>
      <c r="BD736" s="26"/>
      <c r="BE736" s="26"/>
      <c r="BF736" s="26"/>
      <c r="BG736" s="26"/>
      <c r="BH736" s="26"/>
      <c r="BI736" s="26"/>
      <c r="BJ736" s="26"/>
      <c r="BK736" s="26"/>
      <c r="BL736" s="26"/>
      <c r="BM736" s="26"/>
      <c r="BN736" s="26"/>
      <c r="BO736" s="26"/>
      <c r="BP736" s="26"/>
      <c r="BQ736" s="26"/>
      <c r="BR736" s="26"/>
      <c r="BS736" s="26"/>
      <c r="BT736" s="26"/>
      <c r="BU736" s="26"/>
      <c r="BV736" s="26"/>
      <c r="BW736" s="26"/>
      <c r="BX736" s="26"/>
      <c r="BY736" s="26"/>
      <c r="BZ736" s="26"/>
      <c r="CA736" s="26"/>
      <c r="CB736" s="26"/>
      <c r="CC736" s="26"/>
      <c r="CD736" s="26"/>
      <c r="CE736" s="26"/>
      <c r="CF736" s="26"/>
      <c r="CG736" s="26"/>
      <c r="CH736" s="26"/>
      <c r="CI736" s="26"/>
      <c r="CJ736" s="26"/>
      <c r="CK736" s="26"/>
      <c r="CL736" s="26"/>
      <c r="CM736" s="26"/>
      <c r="CN736" s="26"/>
      <c r="CO736" s="26"/>
      <c r="CP736" s="26"/>
      <c r="CQ736" s="26"/>
      <c r="CR736" s="26"/>
      <c r="CS736" s="26"/>
      <c r="CT736" s="26"/>
      <c r="CU736" s="26"/>
      <c r="CV736" s="26"/>
      <c r="CW736" s="26"/>
      <c r="CX736" s="26"/>
      <c r="CY736" s="26"/>
      <c r="CZ736" s="26"/>
      <c r="DA736" s="26"/>
      <c r="DB736" s="26"/>
      <c r="DC736" s="26"/>
      <c r="DD736" s="26"/>
      <c r="DE736" s="26"/>
      <c r="DF736" s="26"/>
      <c r="DG736" s="26"/>
      <c r="DH736" s="26"/>
      <c r="DI736" s="26"/>
      <c r="DJ736" s="26"/>
      <c r="DK736" s="26"/>
      <c r="DL736" s="26"/>
      <c r="DM736" s="26"/>
      <c r="DN736" s="26"/>
      <c r="DO736" s="26"/>
      <c r="DP736" s="26"/>
      <c r="DQ736" s="26"/>
      <c r="DR736" s="26"/>
      <c r="DS736" s="26"/>
      <c r="DT736" s="26"/>
      <c r="DU736" s="26"/>
      <c r="DV736" s="26"/>
      <c r="DW736" s="26"/>
      <c r="DX736" s="26"/>
      <c r="DY736" s="26"/>
      <c r="DZ736" s="26"/>
      <c r="EA736" s="26"/>
      <c r="EB736" s="26"/>
      <c r="EC736" s="26"/>
      <c r="ED736" s="26"/>
      <c r="EE736" s="26"/>
      <c r="EF736" s="26"/>
      <c r="EG736" s="26"/>
      <c r="EH736" s="26"/>
      <c r="EI736" s="26"/>
      <c r="EJ736" s="26"/>
      <c r="EK736" s="26"/>
      <c r="EL736" s="26"/>
      <c r="EM736" s="26"/>
      <c r="EN736" s="26"/>
      <c r="EO736" s="26"/>
      <c r="EP736" s="26"/>
      <c r="EQ736" s="26"/>
      <c r="ER736" s="26"/>
      <c r="ES736" s="26"/>
      <c r="ET736" s="26"/>
      <c r="EU736" s="26"/>
      <c r="EV736" s="26"/>
      <c r="EW736" s="26"/>
      <c r="EX736" s="26"/>
      <c r="EY736" s="26"/>
      <c r="EZ736" s="26"/>
      <c r="FA736" s="26"/>
      <c r="FB736" s="26"/>
      <c r="FC736" s="26"/>
      <c r="FD736" s="26"/>
      <c r="FE736" s="26"/>
      <c r="FF736" s="26"/>
      <c r="FG736" s="26"/>
      <c r="FH736" s="26"/>
      <c r="FI736" s="26"/>
      <c r="FJ736" s="26"/>
    </row>
    <row r="737" spans="1:166" x14ac:dyDescent="0.2">
      <c r="A737" s="35" t="s">
        <v>1928</v>
      </c>
      <c r="B737" s="35" t="s">
        <v>104</v>
      </c>
      <c r="C737" s="35" t="s">
        <v>1929</v>
      </c>
      <c r="E737" s="36">
        <v>65.81514</v>
      </c>
      <c r="F737" s="35">
        <v>2.6900000000000001E-3</v>
      </c>
      <c r="G737" s="35">
        <v>-261060</v>
      </c>
      <c r="H737" s="35">
        <v>65.064999999999998</v>
      </c>
      <c r="I737" s="35">
        <v>3000</v>
      </c>
      <c r="J737" s="35" t="s">
        <v>705</v>
      </c>
      <c r="K737" s="35">
        <v>4</v>
      </c>
      <c r="L737" s="35">
        <v>1</v>
      </c>
      <c r="M737" s="35">
        <v>3</v>
      </c>
      <c r="N737" s="41">
        <v>37.470298999999997</v>
      </c>
      <c r="O737" s="35">
        <v>-1.1085100000000001E-3</v>
      </c>
      <c r="P737" s="35">
        <v>-150922</v>
      </c>
      <c r="Q737" s="35">
        <v>-859.15801999999996</v>
      </c>
      <c r="R737" s="35">
        <v>8.0595300000000004E-8</v>
      </c>
      <c r="S737" s="35">
        <v>4266</v>
      </c>
      <c r="T737" s="42">
        <v>3000</v>
      </c>
      <c r="U737" s="35">
        <v>-21.762209099999996</v>
      </c>
      <c r="V737" s="35">
        <v>203.68714594709422</v>
      </c>
      <c r="W737" s="35">
        <v>1.2278280500000001E-2</v>
      </c>
      <c r="X737" s="35">
        <v>-39993.699999999997</v>
      </c>
      <c r="Y737" s="35">
        <v>-1386.8590199999999</v>
      </c>
      <c r="Z737" s="35">
        <v>-2.440763725E-6</v>
      </c>
      <c r="AA737" s="35">
        <v>-254344.50899</v>
      </c>
      <c r="AB737" s="35">
        <v>550</v>
      </c>
      <c r="AC737" s="35">
        <v>-13.254209199999998</v>
      </c>
      <c r="AD737" s="35">
        <v>150.35340387292661</v>
      </c>
      <c r="AE737" s="35">
        <v>1.6588805000000001E-3</v>
      </c>
      <c r="AF737" s="35">
        <v>-226864.2</v>
      </c>
      <c r="AG737" s="35">
        <v>-1386.8590199999999</v>
      </c>
      <c r="AH737" s="35">
        <v>-1.1513725000000001E-8</v>
      </c>
      <c r="AI737" s="35">
        <v>-251389.61545000001</v>
      </c>
      <c r="AJ737" s="35">
        <v>2350</v>
      </c>
      <c r="AK737" s="35">
        <v>-11.171208999999998</v>
      </c>
      <c r="AL737" s="35">
        <v>139.36625806412368</v>
      </c>
      <c r="AM737" s="35">
        <v>1.2982805000000001E-3</v>
      </c>
      <c r="AN737" s="35">
        <v>-61110.7</v>
      </c>
      <c r="AO737" s="35">
        <v>-1386.8590199999999</v>
      </c>
      <c r="AP737" s="35">
        <v>-3.7663725000000007E-8</v>
      </c>
      <c r="AQ737" s="35">
        <v>-261305.78834999999</v>
      </c>
      <c r="AR737" s="42">
        <v>3000</v>
      </c>
      <c r="AS737" s="35">
        <v>4</v>
      </c>
      <c r="AT737" s="35">
        <v>31</v>
      </c>
      <c r="AU737" s="35">
        <v>1</v>
      </c>
      <c r="AV737" s="35">
        <v>9</v>
      </c>
      <c r="AW737" s="35">
        <v>1</v>
      </c>
      <c r="AX737" s="35">
        <v>65</v>
      </c>
      <c r="AY737" s="35">
        <v>0.5</v>
      </c>
      <c r="AZ737" s="35">
        <v>38</v>
      </c>
      <c r="BA737" s="35">
        <v>0.5</v>
      </c>
      <c r="BB737" s="26"/>
      <c r="BC737" s="26"/>
      <c r="BD737" s="26"/>
      <c r="BE737" s="26"/>
      <c r="BF737" s="26"/>
      <c r="BG737" s="26"/>
      <c r="BH737" s="26"/>
      <c r="BI737" s="26"/>
      <c r="BJ737" s="26"/>
      <c r="BK737" s="26"/>
      <c r="BL737" s="26"/>
      <c r="BM737" s="26"/>
      <c r="BN737" s="26"/>
      <c r="BO737" s="26"/>
      <c r="BP737" s="26"/>
      <c r="BQ737" s="26"/>
      <c r="BR737" s="26"/>
      <c r="BS737" s="26"/>
      <c r="BT737" s="26"/>
      <c r="BU737" s="26"/>
      <c r="BV737" s="26"/>
      <c r="BW737" s="26"/>
      <c r="BX737" s="26"/>
      <c r="BY737" s="26"/>
      <c r="BZ737" s="26"/>
      <c r="CA737" s="26"/>
      <c r="CB737" s="26"/>
      <c r="CC737" s="26"/>
      <c r="CD737" s="26"/>
      <c r="CE737" s="26"/>
      <c r="CF737" s="26"/>
      <c r="CG737" s="26"/>
      <c r="CH737" s="26"/>
      <c r="CI737" s="26"/>
      <c r="CJ737" s="26"/>
      <c r="CK737" s="26"/>
      <c r="CL737" s="26"/>
      <c r="CM737" s="26"/>
      <c r="CN737" s="26"/>
      <c r="CO737" s="26"/>
      <c r="CP737" s="26"/>
      <c r="CQ737" s="26"/>
      <c r="CR737" s="26"/>
      <c r="CS737" s="26"/>
      <c r="CT737" s="26"/>
      <c r="CU737" s="26"/>
      <c r="CV737" s="26"/>
      <c r="CW737" s="26"/>
      <c r="CX737" s="26"/>
      <c r="CY737" s="26"/>
      <c r="CZ737" s="26"/>
      <c r="DA737" s="26"/>
      <c r="DB737" s="26"/>
      <c r="DC737" s="26"/>
      <c r="DD737" s="26"/>
      <c r="DE737" s="26"/>
      <c r="DF737" s="26"/>
      <c r="DG737" s="26"/>
      <c r="DH737" s="26"/>
      <c r="DI737" s="26"/>
      <c r="DJ737" s="26"/>
      <c r="DK737" s="26"/>
      <c r="DL737" s="26"/>
      <c r="DM737" s="26"/>
      <c r="DN737" s="26"/>
      <c r="DO737" s="26"/>
      <c r="DP737" s="26"/>
      <c r="DQ737" s="26"/>
      <c r="DR737" s="26"/>
      <c r="DS737" s="26"/>
      <c r="DT737" s="26"/>
      <c r="DU737" s="26"/>
      <c r="DV737" s="26"/>
      <c r="DW737" s="26"/>
      <c r="DX737" s="26"/>
      <c r="DY737" s="26"/>
      <c r="DZ737" s="26"/>
      <c r="EA737" s="26"/>
      <c r="EB737" s="26"/>
      <c r="EC737" s="26"/>
      <c r="ED737" s="26"/>
      <c r="EE737" s="26"/>
      <c r="EF737" s="26"/>
      <c r="EG737" s="26"/>
      <c r="EH737" s="26"/>
      <c r="EI737" s="26"/>
      <c r="EJ737" s="26"/>
      <c r="EK737" s="26"/>
      <c r="EL737" s="26"/>
      <c r="EM737" s="26"/>
      <c r="EN737" s="26"/>
      <c r="EO737" s="26"/>
      <c r="EP737" s="26"/>
      <c r="EQ737" s="26"/>
      <c r="ER737" s="26"/>
      <c r="ES737" s="26"/>
      <c r="ET737" s="26"/>
      <c r="EU737" s="26"/>
      <c r="EV737" s="26"/>
      <c r="EW737" s="26"/>
      <c r="EX737" s="26"/>
      <c r="EY737" s="26"/>
      <c r="EZ737" s="26"/>
      <c r="FA737" s="26"/>
      <c r="FB737" s="26"/>
      <c r="FC737" s="26"/>
      <c r="FD737" s="26"/>
      <c r="FE737" s="26"/>
      <c r="FF737" s="26"/>
      <c r="FG737" s="26"/>
      <c r="FH737" s="26"/>
      <c r="FI737" s="26"/>
      <c r="FJ737" s="26"/>
    </row>
    <row r="738" spans="1:166" x14ac:dyDescent="0.2">
      <c r="A738" s="35" t="s">
        <v>1930</v>
      </c>
      <c r="B738" s="35" t="s">
        <v>104</v>
      </c>
      <c r="C738" s="35" t="s">
        <v>1931</v>
      </c>
      <c r="E738" s="36">
        <v>53.996200000000002</v>
      </c>
      <c r="F738" s="35">
        <v>2.2100000000000002E-3</v>
      </c>
      <c r="G738" s="35">
        <v>5860</v>
      </c>
      <c r="H738" s="35">
        <v>59.118000000000002</v>
      </c>
      <c r="I738" s="35">
        <v>2000</v>
      </c>
      <c r="K738" s="35">
        <v>1</v>
      </c>
      <c r="L738" s="35">
        <v>1</v>
      </c>
      <c r="M738" s="35">
        <v>1</v>
      </c>
      <c r="N738" s="41">
        <v>21.715</v>
      </c>
      <c r="O738" s="35">
        <v>-1.47671E-3</v>
      </c>
      <c r="P738" s="35">
        <v>-40128.5</v>
      </c>
      <c r="Q738" s="35">
        <v>-379.38501000000002</v>
      </c>
      <c r="R738" s="35">
        <v>1.83624E-7</v>
      </c>
      <c r="S738" s="35">
        <v>338</v>
      </c>
      <c r="T738" s="42">
        <v>2000</v>
      </c>
      <c r="U738" s="35">
        <v>-3.8129500000000007</v>
      </c>
      <c r="V738" s="35">
        <v>45.871050355890453</v>
      </c>
      <c r="W738" s="35">
        <v>9.4715550000000004E-4</v>
      </c>
      <c r="X738" s="35">
        <v>23358.799999999999</v>
      </c>
      <c r="Y738" s="35">
        <v>-234.57</v>
      </c>
      <c r="Z738" s="35">
        <v>-5.8258325000000006E-8</v>
      </c>
      <c r="AA738" s="35">
        <v>6673.2315500000004</v>
      </c>
      <c r="AB738" s="42">
        <v>2000</v>
      </c>
      <c r="AC738" s="35">
        <v>2</v>
      </c>
      <c r="AD738" s="35">
        <v>31</v>
      </c>
      <c r="AE738" s="35">
        <v>1</v>
      </c>
      <c r="AF738" s="35">
        <v>65</v>
      </c>
      <c r="AG738" s="35">
        <v>0.5</v>
      </c>
      <c r="AH738" s="26"/>
      <c r="AI738" s="26"/>
      <c r="AJ738" s="26"/>
      <c r="AK738" s="26"/>
      <c r="AL738" s="26"/>
      <c r="AM738" s="26"/>
      <c r="AN738" s="26"/>
      <c r="AO738" s="26"/>
      <c r="AP738" s="26"/>
      <c r="AQ738" s="26"/>
      <c r="AR738" s="26"/>
      <c r="AS738" s="26"/>
      <c r="AT738" s="26"/>
      <c r="AU738" s="26"/>
      <c r="AV738" s="26"/>
      <c r="AW738" s="26"/>
      <c r="AX738" s="26"/>
      <c r="AY738" s="26"/>
      <c r="AZ738" s="26"/>
      <c r="BA738" s="26"/>
      <c r="BB738" s="26"/>
      <c r="BC738" s="26"/>
      <c r="BD738" s="26"/>
      <c r="BE738" s="26"/>
      <c r="BF738" s="26"/>
      <c r="BG738" s="26"/>
      <c r="BH738" s="26"/>
      <c r="BI738" s="26"/>
      <c r="BJ738" s="26"/>
      <c r="BK738" s="26"/>
      <c r="BL738" s="26"/>
      <c r="BM738" s="26"/>
      <c r="BN738" s="26"/>
      <c r="BO738" s="26"/>
      <c r="BP738" s="26"/>
      <c r="BQ738" s="26"/>
      <c r="BR738" s="26"/>
      <c r="BS738" s="26"/>
      <c r="BT738" s="26"/>
      <c r="BU738" s="26"/>
      <c r="BV738" s="26"/>
      <c r="BW738" s="26"/>
      <c r="BX738" s="26"/>
      <c r="BY738" s="26"/>
      <c r="BZ738" s="26"/>
      <c r="CA738" s="26"/>
      <c r="CB738" s="26"/>
      <c r="CC738" s="26"/>
      <c r="CD738" s="26"/>
      <c r="CE738" s="26"/>
      <c r="CF738" s="26"/>
      <c r="CG738" s="26"/>
      <c r="CH738" s="26"/>
      <c r="CI738" s="26"/>
      <c r="CJ738" s="26"/>
      <c r="CK738" s="26"/>
      <c r="CL738" s="26"/>
      <c r="CM738" s="26"/>
      <c r="CN738" s="26"/>
      <c r="CO738" s="26"/>
      <c r="CP738" s="26"/>
      <c r="CQ738" s="26"/>
      <c r="CR738" s="26"/>
      <c r="CS738" s="26"/>
      <c r="CT738" s="26"/>
      <c r="CU738" s="26"/>
      <c r="CV738" s="26"/>
      <c r="CW738" s="26"/>
      <c r="CX738" s="26"/>
      <c r="CY738" s="26"/>
      <c r="CZ738" s="26"/>
      <c r="DA738" s="26"/>
      <c r="DB738" s="26"/>
      <c r="DC738" s="26"/>
      <c r="DD738" s="26"/>
      <c r="DE738" s="26"/>
      <c r="DF738" s="26"/>
      <c r="DG738" s="26"/>
      <c r="DH738" s="26"/>
      <c r="DI738" s="26"/>
      <c r="DJ738" s="26"/>
      <c r="DK738" s="26"/>
      <c r="DL738" s="26"/>
      <c r="DM738" s="26"/>
      <c r="DN738" s="26"/>
      <c r="DO738" s="26"/>
      <c r="DP738" s="26"/>
      <c r="DQ738" s="26"/>
      <c r="DR738" s="26"/>
      <c r="DS738" s="26"/>
      <c r="DT738" s="26"/>
      <c r="DU738" s="26"/>
      <c r="DV738" s="26"/>
      <c r="DW738" s="26"/>
      <c r="DX738" s="26"/>
      <c r="DY738" s="26"/>
      <c r="DZ738" s="26"/>
      <c r="EA738" s="26"/>
      <c r="EB738" s="26"/>
      <c r="EC738" s="26"/>
      <c r="ED738" s="26"/>
      <c r="EE738" s="26"/>
      <c r="EF738" s="26"/>
      <c r="EG738" s="26"/>
      <c r="EH738" s="26"/>
      <c r="EI738" s="26"/>
      <c r="EJ738" s="26"/>
      <c r="EK738" s="26"/>
      <c r="EL738" s="26"/>
      <c r="EM738" s="26"/>
      <c r="EN738" s="26"/>
      <c r="EO738" s="26"/>
      <c r="EP738" s="26"/>
      <c r="EQ738" s="26"/>
      <c r="ER738" s="26"/>
      <c r="ES738" s="26"/>
      <c r="ET738" s="26"/>
      <c r="EU738" s="26"/>
      <c r="EV738" s="26"/>
      <c r="EW738" s="26"/>
      <c r="EX738" s="26"/>
      <c r="EY738" s="26"/>
      <c r="EZ738" s="26"/>
      <c r="FA738" s="26"/>
      <c r="FB738" s="26"/>
      <c r="FC738" s="26"/>
      <c r="FD738" s="26"/>
      <c r="FE738" s="26"/>
      <c r="FF738" s="26"/>
      <c r="FG738" s="26"/>
      <c r="FH738" s="26"/>
      <c r="FI738" s="26"/>
      <c r="FJ738" s="26"/>
    </row>
    <row r="739" spans="1:166" x14ac:dyDescent="0.2">
      <c r="A739" s="35" t="s">
        <v>1932</v>
      </c>
      <c r="B739" s="35" t="s">
        <v>104</v>
      </c>
      <c r="C739" s="35" t="s">
        <v>1933</v>
      </c>
      <c r="E739" s="36">
        <v>63.824080000000002</v>
      </c>
      <c r="F739" s="35">
        <v>2.6099999999999999E-3</v>
      </c>
      <c r="G739" s="35">
        <v>-251037</v>
      </c>
      <c r="H739" s="35">
        <v>64.997</v>
      </c>
      <c r="I739" s="35">
        <v>3000</v>
      </c>
      <c r="J739" s="35" t="s">
        <v>705</v>
      </c>
      <c r="K739" s="35">
        <v>4</v>
      </c>
      <c r="L739" s="35">
        <v>1</v>
      </c>
      <c r="M739" s="35">
        <v>3</v>
      </c>
      <c r="N739" s="41">
        <v>43.080298999999997</v>
      </c>
      <c r="O739" s="35">
        <v>-5.6096499999999997E-4</v>
      </c>
      <c r="P739" s="35">
        <v>-167086</v>
      </c>
      <c r="Q739" s="35">
        <v>-1041.83</v>
      </c>
      <c r="R739" s="35">
        <v>1.3813300000000001E-8</v>
      </c>
      <c r="S739" s="35">
        <v>5755</v>
      </c>
      <c r="T739" s="42">
        <v>3000</v>
      </c>
      <c r="U739" s="35">
        <v>-25.790869099999998</v>
      </c>
      <c r="V739" s="35">
        <v>259.45147929712903</v>
      </c>
      <c r="W739" s="35">
        <v>1.2367080000000001E-2</v>
      </c>
      <c r="X739" s="35">
        <v>-43968.224999999999</v>
      </c>
      <c r="Y739" s="35">
        <v>-1833.37799</v>
      </c>
      <c r="Z739" s="35">
        <v>-2.4307692000000002E-6</v>
      </c>
      <c r="AA739" s="35">
        <v>-241632.43364</v>
      </c>
      <c r="AB739" s="35">
        <v>550</v>
      </c>
      <c r="AC739" s="35">
        <v>-17.2828692</v>
      </c>
      <c r="AD739" s="35">
        <v>206.11773722296147</v>
      </c>
      <c r="AE739" s="35">
        <v>1.7476800000000002E-3</v>
      </c>
      <c r="AF739" s="35">
        <v>-230838.72500000001</v>
      </c>
      <c r="AG739" s="35">
        <v>-1833.37799</v>
      </c>
      <c r="AH739" s="35">
        <v>-1.519200000000002E-9</v>
      </c>
      <c r="AI739" s="35">
        <v>-238677.54010000001</v>
      </c>
      <c r="AJ739" s="35">
        <v>2350</v>
      </c>
      <c r="AK739" s="35">
        <v>-15.199869</v>
      </c>
      <c r="AL739" s="35">
        <v>195.13059141415846</v>
      </c>
      <c r="AM739" s="35">
        <v>1.3870800000000002E-3</v>
      </c>
      <c r="AN739" s="35">
        <v>-65085.224999999999</v>
      </c>
      <c r="AO739" s="35">
        <v>-1833.37799</v>
      </c>
      <c r="AP739" s="35">
        <v>-2.7669200000000002E-8</v>
      </c>
      <c r="AQ739" s="35">
        <v>-248593.71299999999</v>
      </c>
      <c r="AR739" s="42">
        <v>3000</v>
      </c>
      <c r="AS739" s="35">
        <v>4</v>
      </c>
      <c r="AT739" s="35">
        <v>65</v>
      </c>
      <c r="AU739" s="35">
        <v>1</v>
      </c>
      <c r="AV739" s="35">
        <v>38</v>
      </c>
      <c r="AW739" s="35">
        <v>1</v>
      </c>
      <c r="AX739" s="35">
        <v>31</v>
      </c>
      <c r="AY739" s="35">
        <v>0.5</v>
      </c>
      <c r="AZ739" s="35">
        <v>9</v>
      </c>
      <c r="BA739" s="35">
        <v>1</v>
      </c>
      <c r="BB739" s="26"/>
      <c r="BC739" s="26"/>
      <c r="BD739" s="26"/>
      <c r="BE739" s="26"/>
      <c r="BF739" s="26"/>
      <c r="BG739" s="26"/>
      <c r="BH739" s="26"/>
      <c r="BI739" s="26"/>
      <c r="BJ739" s="26"/>
      <c r="BK739" s="26"/>
      <c r="BL739" s="26"/>
      <c r="BM739" s="26"/>
      <c r="BN739" s="26"/>
      <c r="BO739" s="26"/>
      <c r="BP739" s="26"/>
      <c r="BQ739" s="26"/>
      <c r="BR739" s="26"/>
      <c r="BS739" s="26"/>
      <c r="BT739" s="26"/>
      <c r="BU739" s="26"/>
      <c r="BV739" s="26"/>
      <c r="BW739" s="26"/>
      <c r="BX739" s="26"/>
      <c r="BY739" s="26"/>
      <c r="BZ739" s="26"/>
      <c r="CA739" s="26"/>
      <c r="CB739" s="26"/>
      <c r="CC739" s="26"/>
      <c r="CD739" s="26"/>
      <c r="CE739" s="26"/>
      <c r="CF739" s="26"/>
      <c r="CG739" s="26"/>
      <c r="CH739" s="26"/>
      <c r="CI739" s="26"/>
      <c r="CJ739" s="26"/>
      <c r="CK739" s="26"/>
      <c r="CL739" s="26"/>
      <c r="CM739" s="26"/>
      <c r="CN739" s="26"/>
      <c r="CO739" s="26"/>
      <c r="CP739" s="26"/>
      <c r="CQ739" s="26"/>
      <c r="CR739" s="26"/>
      <c r="CS739" s="26"/>
      <c r="CT739" s="26"/>
      <c r="CU739" s="26"/>
      <c r="CV739" s="26"/>
      <c r="CW739" s="26"/>
      <c r="CX739" s="26"/>
      <c r="CY739" s="26"/>
      <c r="CZ739" s="26"/>
      <c r="DA739" s="26"/>
      <c r="DB739" s="26"/>
      <c r="DC739" s="26"/>
      <c r="DD739" s="26"/>
      <c r="DE739" s="26"/>
      <c r="DF739" s="26"/>
      <c r="DG739" s="26"/>
      <c r="DH739" s="26"/>
      <c r="DI739" s="26"/>
      <c r="DJ739" s="26"/>
      <c r="DK739" s="26"/>
      <c r="DL739" s="26"/>
      <c r="DM739" s="26"/>
      <c r="DN739" s="26"/>
      <c r="DO739" s="26"/>
      <c r="DP739" s="26"/>
      <c r="DQ739" s="26"/>
      <c r="DR739" s="26"/>
      <c r="DS739" s="26"/>
      <c r="DT739" s="26"/>
      <c r="DU739" s="26"/>
      <c r="DV739" s="26"/>
      <c r="DW739" s="26"/>
      <c r="DX739" s="26"/>
      <c r="DY739" s="26"/>
      <c r="DZ739" s="26"/>
      <c r="EA739" s="26"/>
      <c r="EB739" s="26"/>
      <c r="EC739" s="26"/>
      <c r="ED739" s="26"/>
      <c r="EE739" s="26"/>
      <c r="EF739" s="26"/>
      <c r="EG739" s="26"/>
      <c r="EH739" s="26"/>
      <c r="EI739" s="26"/>
      <c r="EJ739" s="26"/>
      <c r="EK739" s="26"/>
      <c r="EL739" s="26"/>
      <c r="EM739" s="26"/>
      <c r="EN739" s="26"/>
      <c r="EO739" s="26"/>
      <c r="EP739" s="26"/>
      <c r="EQ739" s="26"/>
      <c r="ER739" s="26"/>
      <c r="ES739" s="26"/>
      <c r="ET739" s="26"/>
      <c r="EU739" s="26"/>
      <c r="EV739" s="26"/>
      <c r="EW739" s="26"/>
      <c r="EX739" s="26"/>
      <c r="EY739" s="26"/>
      <c r="EZ739" s="26"/>
      <c r="FA739" s="26"/>
      <c r="FB739" s="26"/>
      <c r="FC739" s="26"/>
      <c r="FD739" s="26"/>
      <c r="FE739" s="26"/>
      <c r="FF739" s="26"/>
      <c r="FG739" s="26"/>
      <c r="FH739" s="26"/>
      <c r="FI739" s="26"/>
      <c r="FJ739" s="26"/>
    </row>
    <row r="740" spans="1:166" x14ac:dyDescent="0.2">
      <c r="A740" s="35" t="s">
        <v>1934</v>
      </c>
      <c r="B740" s="35" t="s">
        <v>104</v>
      </c>
      <c r="C740" s="35" t="s">
        <v>1935</v>
      </c>
      <c r="E740" s="36">
        <v>46.816739999999996</v>
      </c>
      <c r="F740" s="35">
        <v>1.91E-3</v>
      </c>
      <c r="G740" s="35">
        <v>-111684</v>
      </c>
      <c r="H740" s="35">
        <v>62.09</v>
      </c>
      <c r="I740" s="35">
        <v>3000</v>
      </c>
      <c r="J740" s="35" t="s">
        <v>705</v>
      </c>
      <c r="K740" s="35">
        <v>4</v>
      </c>
      <c r="L740" s="35">
        <v>1</v>
      </c>
      <c r="M740" s="35">
        <v>3</v>
      </c>
      <c r="N740" s="41">
        <v>26.299999</v>
      </c>
      <c r="O740" s="35">
        <v>-3.8492499999999999E-4</v>
      </c>
      <c r="P740" s="35">
        <v>-171426</v>
      </c>
      <c r="Q740" s="35">
        <v>-566.15697999999998</v>
      </c>
      <c r="R740" s="35">
        <v>1.5959500000000001E-8</v>
      </c>
      <c r="S740" s="35">
        <v>2543</v>
      </c>
      <c r="T740" s="42">
        <v>3000</v>
      </c>
      <c r="U740" s="35">
        <v>-16.331159100000001</v>
      </c>
      <c r="V740" s="35">
        <v>133.26235927793834</v>
      </c>
      <c r="W740" s="35">
        <v>1.17035535E-2</v>
      </c>
      <c r="X740" s="35">
        <v>-53659.974999999999</v>
      </c>
      <c r="Y740" s="35">
        <v>-938.40094999999997</v>
      </c>
      <c r="Z740" s="35">
        <v>-2.4171226249999999E-6</v>
      </c>
      <c r="AA740" s="35">
        <v>-107179.50319</v>
      </c>
      <c r="AB740" s="35">
        <v>550</v>
      </c>
      <c r="AC740" s="35">
        <v>-7.8231591999999992</v>
      </c>
      <c r="AD740" s="35">
        <v>79.928617203770727</v>
      </c>
      <c r="AE740" s="35">
        <v>1.0841535E-3</v>
      </c>
      <c r="AF740" s="35">
        <v>-240530.47500000001</v>
      </c>
      <c r="AG740" s="35">
        <v>-938.40094999999997</v>
      </c>
      <c r="AH740" s="35">
        <v>1.2127374999999999E-8</v>
      </c>
      <c r="AI740" s="35">
        <v>-104224.60965</v>
      </c>
      <c r="AJ740" s="35">
        <v>2350</v>
      </c>
      <c r="AK740" s="35">
        <v>-5.7401589999999985</v>
      </c>
      <c r="AL740" s="35">
        <v>68.941471394967849</v>
      </c>
      <c r="AM740" s="35">
        <v>7.235535E-4</v>
      </c>
      <c r="AN740" s="35">
        <v>-74776.975000000006</v>
      </c>
      <c r="AO740" s="35">
        <v>-938.40094999999997</v>
      </c>
      <c r="AP740" s="35">
        <v>-1.4022625E-8</v>
      </c>
      <c r="AQ740" s="35">
        <v>-114140.78255</v>
      </c>
      <c r="AR740" s="42">
        <v>3000</v>
      </c>
      <c r="AS740" s="35">
        <v>4</v>
      </c>
      <c r="AT740" s="35">
        <v>31</v>
      </c>
      <c r="AU740" s="35">
        <v>0.5</v>
      </c>
      <c r="AV740" s="35">
        <v>9</v>
      </c>
      <c r="AW740" s="35">
        <v>1</v>
      </c>
      <c r="AX740" s="35">
        <v>65</v>
      </c>
      <c r="AY740" s="35">
        <v>0.5</v>
      </c>
      <c r="AZ740" s="35">
        <v>38</v>
      </c>
      <c r="BA740" s="35">
        <v>0.5</v>
      </c>
      <c r="BB740" s="26"/>
      <c r="BC740" s="26"/>
      <c r="BD740" s="26"/>
      <c r="BE740" s="26"/>
      <c r="BF740" s="26"/>
      <c r="BG740" s="26"/>
      <c r="BH740" s="26"/>
      <c r="BI740" s="26"/>
      <c r="BJ740" s="26"/>
      <c r="BK740" s="26"/>
      <c r="BL740" s="26"/>
      <c r="BM740" s="26"/>
      <c r="BN740" s="26"/>
      <c r="BO740" s="26"/>
      <c r="BP740" s="26"/>
      <c r="BQ740" s="26"/>
      <c r="BR740" s="26"/>
      <c r="BS740" s="26"/>
      <c r="BT740" s="26"/>
      <c r="BU740" s="26"/>
      <c r="BV740" s="26"/>
      <c r="BW740" s="26"/>
      <c r="BX740" s="26"/>
      <c r="BY740" s="26"/>
      <c r="BZ740" s="26"/>
      <c r="CA740" s="26"/>
      <c r="CB740" s="26"/>
      <c r="CC740" s="26"/>
      <c r="CD740" s="26"/>
      <c r="CE740" s="26"/>
      <c r="CF740" s="26"/>
      <c r="CG740" s="26"/>
      <c r="CH740" s="26"/>
      <c r="CI740" s="26"/>
      <c r="CJ740" s="26"/>
      <c r="CK740" s="26"/>
      <c r="CL740" s="26"/>
      <c r="CM740" s="26"/>
      <c r="CN740" s="26"/>
      <c r="CO740" s="26"/>
      <c r="CP740" s="26"/>
      <c r="CQ740" s="26"/>
      <c r="CR740" s="26"/>
      <c r="CS740" s="26"/>
      <c r="CT740" s="26"/>
      <c r="CU740" s="26"/>
      <c r="CV740" s="26"/>
      <c r="CW740" s="26"/>
      <c r="CX740" s="26"/>
      <c r="CY740" s="26"/>
      <c r="CZ740" s="26"/>
      <c r="DA740" s="26"/>
      <c r="DB740" s="26"/>
      <c r="DC740" s="26"/>
      <c r="DD740" s="26"/>
      <c r="DE740" s="26"/>
      <c r="DF740" s="26"/>
      <c r="DG740" s="26"/>
      <c r="DH740" s="26"/>
      <c r="DI740" s="26"/>
      <c r="DJ740" s="26"/>
      <c r="DK740" s="26"/>
      <c r="DL740" s="26"/>
      <c r="DM740" s="26"/>
      <c r="DN740" s="26"/>
      <c r="DO740" s="26"/>
      <c r="DP740" s="26"/>
      <c r="DQ740" s="26"/>
      <c r="DR740" s="26"/>
      <c r="DS740" s="26"/>
      <c r="DT740" s="26"/>
      <c r="DU740" s="26"/>
      <c r="DV740" s="26"/>
      <c r="DW740" s="26"/>
      <c r="DX740" s="26"/>
      <c r="DY740" s="26"/>
      <c r="DZ740" s="26"/>
      <c r="EA740" s="26"/>
      <c r="EB740" s="26"/>
      <c r="EC740" s="26"/>
      <c r="ED740" s="26"/>
      <c r="EE740" s="26"/>
      <c r="EF740" s="26"/>
      <c r="EG740" s="26"/>
      <c r="EH740" s="26"/>
      <c r="EI740" s="26"/>
      <c r="EJ740" s="26"/>
      <c r="EK740" s="26"/>
      <c r="EL740" s="26"/>
      <c r="EM740" s="26"/>
      <c r="EN740" s="26"/>
      <c r="EO740" s="26"/>
      <c r="EP740" s="26"/>
      <c r="EQ740" s="26"/>
      <c r="ER740" s="26"/>
      <c r="ES740" s="26"/>
      <c r="ET740" s="26"/>
      <c r="EU740" s="26"/>
      <c r="EV740" s="26"/>
      <c r="EW740" s="26"/>
      <c r="EX740" s="26"/>
      <c r="EY740" s="26"/>
      <c r="EZ740" s="26"/>
      <c r="FA740" s="26"/>
      <c r="FB740" s="26"/>
      <c r="FC740" s="26"/>
      <c r="FD740" s="26"/>
      <c r="FE740" s="26"/>
      <c r="FF740" s="26"/>
      <c r="FG740" s="26"/>
      <c r="FH740" s="26"/>
      <c r="FI740" s="26"/>
      <c r="FJ740" s="26"/>
    </row>
    <row r="741" spans="1:166" x14ac:dyDescent="0.2">
      <c r="A741" s="35" t="s">
        <v>1936</v>
      </c>
      <c r="B741" s="35" t="s">
        <v>104</v>
      </c>
      <c r="C741" s="35" t="s">
        <v>1937</v>
      </c>
      <c r="E741" s="36">
        <v>34.997799999999998</v>
      </c>
      <c r="F741" s="35">
        <v>1.4300000000000001E-3</v>
      </c>
      <c r="G741" s="35">
        <v>26000</v>
      </c>
      <c r="H741" s="35">
        <v>51.765000000000001</v>
      </c>
      <c r="I741" s="35">
        <v>2000</v>
      </c>
      <c r="K741" s="35">
        <v>1</v>
      </c>
      <c r="L741" s="35">
        <v>1</v>
      </c>
      <c r="M741" s="35">
        <v>1</v>
      </c>
      <c r="N741" s="41">
        <v>11.3223</v>
      </c>
      <c r="O741" s="35">
        <v>-1.4105699999999999E-4</v>
      </c>
      <c r="P741" s="35">
        <v>-30251.599999999999</v>
      </c>
      <c r="Q741" s="35">
        <v>-147.09599</v>
      </c>
      <c r="R741" s="35">
        <v>0</v>
      </c>
      <c r="S741" s="35">
        <v>-722</v>
      </c>
      <c r="T741" s="42">
        <v>2000</v>
      </c>
      <c r="U741" s="35">
        <v>0.84050000000000047</v>
      </c>
      <c r="V741" s="35">
        <v>-10.931622930256083</v>
      </c>
      <c r="W741" s="35">
        <v>-2.3963949999999999E-4</v>
      </c>
      <c r="X741" s="35">
        <v>24882.975000000002</v>
      </c>
      <c r="Y741" s="35">
        <v>92.46402999999998</v>
      </c>
      <c r="Z741" s="35">
        <v>2.4876875000000002E-8</v>
      </c>
      <c r="AA741" s="35">
        <v>25265.237349999999</v>
      </c>
      <c r="AB741" s="42">
        <v>2000</v>
      </c>
      <c r="AC741" s="35">
        <v>2</v>
      </c>
      <c r="AD741" s="35">
        <v>31</v>
      </c>
      <c r="AE741" s="35">
        <v>0.5</v>
      </c>
      <c r="AF741" s="35">
        <v>65</v>
      </c>
      <c r="AG741" s="35">
        <v>0.5</v>
      </c>
      <c r="AH741" s="26"/>
      <c r="AI741" s="26"/>
      <c r="AJ741" s="26"/>
      <c r="AK741" s="26"/>
      <c r="AL741" s="26"/>
      <c r="AM741" s="26"/>
      <c r="AN741" s="26"/>
      <c r="AO741" s="26"/>
      <c r="AP741" s="26"/>
      <c r="AQ741" s="26"/>
      <c r="AR741" s="26"/>
      <c r="AS741" s="26"/>
      <c r="AT741" s="26"/>
      <c r="AU741" s="26"/>
      <c r="AV741" s="26"/>
      <c r="AW741" s="26"/>
      <c r="AX741" s="26"/>
      <c r="AY741" s="26"/>
      <c r="AZ741" s="26"/>
      <c r="BA741" s="26"/>
      <c r="BB741" s="26"/>
      <c r="BC741" s="26"/>
      <c r="BD741" s="26"/>
      <c r="BE741" s="26"/>
      <c r="BF741" s="26"/>
      <c r="BG741" s="26"/>
      <c r="BH741" s="26"/>
      <c r="BI741" s="26"/>
      <c r="BJ741" s="26"/>
      <c r="BK741" s="26"/>
      <c r="BL741" s="26"/>
      <c r="BM741" s="26"/>
      <c r="BN741" s="26"/>
      <c r="BO741" s="26"/>
      <c r="BP741" s="26"/>
      <c r="BQ741" s="26"/>
      <c r="BR741" s="26"/>
      <c r="BS741" s="26"/>
      <c r="BT741" s="26"/>
      <c r="BU741" s="26"/>
      <c r="BV741" s="26"/>
      <c r="BW741" s="26"/>
      <c r="BX741" s="26"/>
      <c r="BY741" s="26"/>
      <c r="BZ741" s="26"/>
      <c r="CA741" s="26"/>
      <c r="CB741" s="26"/>
      <c r="CC741" s="26"/>
      <c r="CD741" s="26"/>
      <c r="CE741" s="26"/>
      <c r="CF741" s="26"/>
      <c r="CG741" s="26"/>
      <c r="CH741" s="26"/>
      <c r="CI741" s="26"/>
      <c r="CJ741" s="26"/>
      <c r="CK741" s="26"/>
      <c r="CL741" s="26"/>
      <c r="CM741" s="26"/>
      <c r="CN741" s="26"/>
      <c r="CO741" s="26"/>
      <c r="CP741" s="26"/>
      <c r="CQ741" s="26"/>
      <c r="CR741" s="26"/>
      <c r="CS741" s="26"/>
      <c r="CT741" s="26"/>
      <c r="CU741" s="26"/>
      <c r="CV741" s="26"/>
      <c r="CW741" s="26"/>
      <c r="CX741" s="26"/>
      <c r="CY741" s="26"/>
      <c r="CZ741" s="26"/>
      <c r="DA741" s="26"/>
      <c r="DB741" s="26"/>
      <c r="DC741" s="26"/>
      <c r="DD741" s="26"/>
      <c r="DE741" s="26"/>
      <c r="DF741" s="26"/>
      <c r="DG741" s="26"/>
      <c r="DH741" s="26"/>
      <c r="DI741" s="26"/>
      <c r="DJ741" s="26"/>
      <c r="DK741" s="26"/>
      <c r="DL741" s="26"/>
      <c r="DM741" s="26"/>
      <c r="DN741" s="26"/>
      <c r="DO741" s="26"/>
      <c r="DP741" s="26"/>
      <c r="DQ741" s="26"/>
      <c r="DR741" s="26"/>
      <c r="DS741" s="26"/>
      <c r="DT741" s="26"/>
      <c r="DU741" s="26"/>
      <c r="DV741" s="26"/>
      <c r="DW741" s="26"/>
      <c r="DX741" s="26"/>
      <c r="DY741" s="26"/>
      <c r="DZ741" s="26"/>
      <c r="EA741" s="26"/>
      <c r="EB741" s="26"/>
      <c r="EC741" s="26"/>
      <c r="ED741" s="26"/>
      <c r="EE741" s="26"/>
      <c r="EF741" s="26"/>
      <c r="EG741" s="26"/>
      <c r="EH741" s="26"/>
      <c r="EI741" s="26"/>
      <c r="EJ741" s="26"/>
      <c r="EK741" s="26"/>
      <c r="EL741" s="26"/>
      <c r="EM741" s="26"/>
      <c r="EN741" s="26"/>
      <c r="EO741" s="26"/>
      <c r="EP741" s="26"/>
      <c r="EQ741" s="26"/>
      <c r="ER741" s="26"/>
      <c r="ES741" s="26"/>
      <c r="ET741" s="26"/>
      <c r="EU741" s="26"/>
      <c r="EV741" s="26"/>
      <c r="EW741" s="26"/>
      <c r="EX741" s="26"/>
      <c r="EY741" s="26"/>
      <c r="EZ741" s="26"/>
      <c r="FA741" s="26"/>
      <c r="FB741" s="26"/>
      <c r="FC741" s="26"/>
      <c r="FD741" s="26"/>
      <c r="FE741" s="26"/>
      <c r="FF741" s="26"/>
      <c r="FG741" s="26"/>
      <c r="FH741" s="26"/>
      <c r="FI741" s="26"/>
      <c r="FJ741" s="26"/>
    </row>
    <row r="742" spans="1:166" x14ac:dyDescent="0.2">
      <c r="A742" s="35" t="s">
        <v>1938</v>
      </c>
      <c r="B742" s="35" t="s">
        <v>104</v>
      </c>
      <c r="C742" s="35" t="s">
        <v>1939</v>
      </c>
      <c r="E742" s="36">
        <v>50.997199999999999</v>
      </c>
      <c r="F742" s="35">
        <v>2.0899999999999998E-3</v>
      </c>
      <c r="G742" s="35">
        <v>3000</v>
      </c>
      <c r="H742" s="35">
        <v>61.902999999999999</v>
      </c>
      <c r="I742" s="35">
        <v>2000</v>
      </c>
      <c r="K742" s="35">
        <v>1</v>
      </c>
      <c r="L742" s="35">
        <v>1</v>
      </c>
      <c r="M742" s="35">
        <v>1</v>
      </c>
      <c r="N742" s="41">
        <v>19.966200000000001</v>
      </c>
      <c r="O742" s="35">
        <v>-8.67562E-4</v>
      </c>
      <c r="P742" s="35">
        <v>-100702</v>
      </c>
      <c r="Q742" s="35">
        <v>-345.11700000000002</v>
      </c>
      <c r="R742" s="35">
        <v>8.5426399999999995E-8</v>
      </c>
      <c r="S742" s="35">
        <v>419</v>
      </c>
      <c r="T742" s="42">
        <v>2000</v>
      </c>
      <c r="U742" s="35">
        <v>-1.3798500000000011</v>
      </c>
      <c r="V742" s="35">
        <v>22.28603376960146</v>
      </c>
      <c r="W742" s="35">
        <v>2.5502700000000001E-4</v>
      </c>
      <c r="X742" s="35">
        <v>26252.274999999994</v>
      </c>
      <c r="Y742" s="35">
        <v>-54.465990000000033</v>
      </c>
      <c r="Z742" s="35">
        <v>-1.6362499999999959E-9</v>
      </c>
      <c r="AA742" s="35">
        <v>2905.4805000000001</v>
      </c>
      <c r="AB742" s="42">
        <v>2000</v>
      </c>
      <c r="AC742" s="35">
        <v>2</v>
      </c>
      <c r="AD742" s="35">
        <v>31</v>
      </c>
      <c r="AE742" s="35">
        <v>0.5</v>
      </c>
      <c r="AF742" s="35">
        <v>65</v>
      </c>
      <c r="AG742" s="35">
        <v>1</v>
      </c>
      <c r="AH742" s="26"/>
      <c r="AI742" s="26"/>
      <c r="AJ742" s="26"/>
      <c r="AK742" s="26"/>
      <c r="AL742" s="26"/>
      <c r="AM742" s="26"/>
      <c r="AN742" s="26"/>
      <c r="AO742" s="26"/>
      <c r="AP742" s="26"/>
      <c r="AQ742" s="26"/>
      <c r="AR742" s="26"/>
      <c r="AS742" s="26"/>
      <c r="AT742" s="26"/>
      <c r="AU742" s="26"/>
      <c r="AV742" s="26"/>
      <c r="AW742" s="26"/>
      <c r="AX742" s="26"/>
      <c r="AY742" s="26"/>
      <c r="AZ742" s="26"/>
      <c r="BA742" s="26"/>
      <c r="BB742" s="26"/>
      <c r="BC742" s="26"/>
      <c r="BD742" s="26"/>
      <c r="BE742" s="26"/>
      <c r="BF742" s="26"/>
      <c r="BG742" s="26"/>
      <c r="BH742" s="26"/>
      <c r="BI742" s="26"/>
      <c r="BJ742" s="26"/>
      <c r="BK742" s="26"/>
      <c r="BL742" s="26"/>
      <c r="BM742" s="26"/>
      <c r="BN742" s="26"/>
      <c r="BO742" s="26"/>
      <c r="BP742" s="26"/>
      <c r="BQ742" s="26"/>
      <c r="BR742" s="26"/>
      <c r="BS742" s="26"/>
      <c r="BT742" s="26"/>
      <c r="BU742" s="26"/>
      <c r="BV742" s="26"/>
      <c r="BW742" s="26"/>
      <c r="BX742" s="26"/>
      <c r="BY742" s="26"/>
      <c r="BZ742" s="26"/>
      <c r="CA742" s="26"/>
      <c r="CB742" s="26"/>
      <c r="CC742" s="26"/>
      <c r="CD742" s="26"/>
      <c r="CE742" s="26"/>
      <c r="CF742" s="26"/>
      <c r="CG742" s="26"/>
      <c r="CH742" s="26"/>
      <c r="CI742" s="26"/>
      <c r="CJ742" s="26"/>
      <c r="CK742" s="26"/>
      <c r="CL742" s="26"/>
      <c r="CM742" s="26"/>
      <c r="CN742" s="26"/>
      <c r="CO742" s="26"/>
      <c r="CP742" s="26"/>
      <c r="CQ742" s="26"/>
      <c r="CR742" s="26"/>
      <c r="CS742" s="26"/>
      <c r="CT742" s="26"/>
      <c r="CU742" s="26"/>
      <c r="CV742" s="26"/>
      <c r="CW742" s="26"/>
      <c r="CX742" s="26"/>
      <c r="CY742" s="26"/>
      <c r="CZ742" s="26"/>
      <c r="DA742" s="26"/>
      <c r="DB742" s="26"/>
      <c r="DC742" s="26"/>
      <c r="DD742" s="26"/>
      <c r="DE742" s="26"/>
      <c r="DF742" s="26"/>
      <c r="DG742" s="26"/>
      <c r="DH742" s="26"/>
      <c r="DI742" s="26"/>
      <c r="DJ742" s="26"/>
      <c r="DK742" s="26"/>
      <c r="DL742" s="26"/>
      <c r="DM742" s="26"/>
      <c r="DN742" s="26"/>
      <c r="DO742" s="26"/>
      <c r="DP742" s="26"/>
      <c r="DQ742" s="26"/>
      <c r="DR742" s="26"/>
      <c r="DS742" s="26"/>
      <c r="DT742" s="26"/>
      <c r="DU742" s="26"/>
      <c r="DV742" s="26"/>
      <c r="DW742" s="26"/>
      <c r="DX742" s="26"/>
      <c r="DY742" s="26"/>
      <c r="DZ742" s="26"/>
      <c r="EA742" s="26"/>
      <c r="EB742" s="26"/>
      <c r="EC742" s="26"/>
      <c r="ED742" s="26"/>
      <c r="EE742" s="26"/>
      <c r="EF742" s="26"/>
      <c r="EG742" s="26"/>
      <c r="EH742" s="26"/>
      <c r="EI742" s="26"/>
      <c r="EJ742" s="26"/>
      <c r="EK742" s="26"/>
      <c r="EL742" s="26"/>
      <c r="EM742" s="26"/>
      <c r="EN742" s="26"/>
      <c r="EO742" s="26"/>
      <c r="EP742" s="26"/>
      <c r="EQ742" s="26"/>
      <c r="ER742" s="26"/>
      <c r="ES742" s="26"/>
      <c r="ET742" s="26"/>
      <c r="EU742" s="26"/>
      <c r="EV742" s="26"/>
      <c r="EW742" s="26"/>
      <c r="EX742" s="26"/>
      <c r="EY742" s="26"/>
      <c r="EZ742" s="26"/>
      <c r="FA742" s="26"/>
      <c r="FB742" s="26"/>
      <c r="FC742" s="26"/>
      <c r="FD742" s="26"/>
      <c r="FE742" s="26"/>
      <c r="FF742" s="26"/>
      <c r="FG742" s="26"/>
      <c r="FH742" s="26"/>
      <c r="FI742" s="26"/>
      <c r="FJ742" s="26"/>
    </row>
    <row r="743" spans="1:166" x14ac:dyDescent="0.2">
      <c r="A743" s="35" t="s">
        <v>1940</v>
      </c>
      <c r="B743" s="35" t="s">
        <v>104</v>
      </c>
      <c r="C743" s="35" t="s">
        <v>1941</v>
      </c>
      <c r="E743" s="36">
        <v>102.12880000000001</v>
      </c>
      <c r="F743" s="35">
        <v>4.1799999999999997E-3</v>
      </c>
      <c r="G743" s="35">
        <v>-80400</v>
      </c>
      <c r="H743" s="35">
        <v>70.260000000000005</v>
      </c>
      <c r="I743" s="35">
        <v>2000</v>
      </c>
      <c r="J743" s="35" t="s">
        <v>1840</v>
      </c>
      <c r="K743" s="35">
        <v>2</v>
      </c>
      <c r="L743" s="35">
        <v>1</v>
      </c>
      <c r="M743" s="35">
        <v>5</v>
      </c>
      <c r="N743" s="41">
        <v>26.170099</v>
      </c>
      <c r="O743" s="35">
        <v>-1.2438E-3</v>
      </c>
      <c r="P743" s="35">
        <v>94672.202999999994</v>
      </c>
      <c r="Q743" s="35">
        <v>-297.75200999999998</v>
      </c>
      <c r="R743" s="35">
        <v>1.5949699999999999E-7</v>
      </c>
      <c r="S743" s="35">
        <v>-2873</v>
      </c>
      <c r="T743" s="42">
        <v>2000</v>
      </c>
      <c r="U743" s="35">
        <v>1.6564006000000013</v>
      </c>
      <c r="V743" s="35">
        <v>-7.9515434721369616</v>
      </c>
      <c r="W743" s="35">
        <v>-2.4879159999999997E-3</v>
      </c>
      <c r="X743" s="35">
        <v>-101435.34850000002</v>
      </c>
      <c r="Y743" s="35">
        <v>-320.416</v>
      </c>
      <c r="Z743" s="35">
        <v>-6.2394899999999992E-8</v>
      </c>
      <c r="AA743" s="35">
        <v>-76684.345600000001</v>
      </c>
      <c r="AB743" s="35">
        <v>368.3</v>
      </c>
      <c r="AC743" s="35">
        <v>-2.8695993999999985</v>
      </c>
      <c r="AD743" s="35">
        <v>22.414347899744314</v>
      </c>
      <c r="AE743" s="35">
        <v>1.0040839999999999E-3</v>
      </c>
      <c r="AF743" s="35">
        <v>54164.6515</v>
      </c>
      <c r="AG743" s="35">
        <v>-320.416</v>
      </c>
      <c r="AH743" s="35">
        <v>-6.2394899999999992E-8</v>
      </c>
      <c r="AI743" s="35">
        <v>-78914.5628</v>
      </c>
      <c r="AJ743" s="35">
        <v>388.36</v>
      </c>
      <c r="AK743" s="35">
        <v>-19.123599200000001</v>
      </c>
      <c r="AL743" s="35">
        <v>118.26540607039286</v>
      </c>
      <c r="AM743" s="35">
        <v>2.6026084000000001E-2</v>
      </c>
      <c r="AN743" s="35">
        <v>54164.6515</v>
      </c>
      <c r="AO743" s="35">
        <v>-320.416</v>
      </c>
      <c r="AP743" s="35">
        <v>-6.2394899999999992E-8</v>
      </c>
      <c r="AQ743" s="35">
        <v>-82279.061160600002</v>
      </c>
      <c r="AR743" s="35">
        <v>432</v>
      </c>
      <c r="AS743" s="35">
        <v>-8.275599200000002</v>
      </c>
      <c r="AT743" s="35">
        <v>66.209378002426604</v>
      </c>
      <c r="AU743" s="35">
        <v>4.2880840000000002E-3</v>
      </c>
      <c r="AV743" s="35">
        <v>1144164.6515000002</v>
      </c>
      <c r="AW743" s="35">
        <v>-320.416</v>
      </c>
      <c r="AX743" s="35">
        <v>-6.2394899999999992E-8</v>
      </c>
      <c r="AY743" s="35">
        <v>-86695.853799999997</v>
      </c>
      <c r="AZ743" s="35">
        <v>881.8</v>
      </c>
      <c r="BA743" s="35">
        <v>-6.523999400000001</v>
      </c>
      <c r="BB743" s="35">
        <v>85.125063428964452</v>
      </c>
      <c r="BC743" s="35">
        <v>1.4109439999999999E-3</v>
      </c>
      <c r="BD743" s="35">
        <v>26201.651499999996</v>
      </c>
      <c r="BE743" s="35">
        <v>-320.416</v>
      </c>
      <c r="BF743" s="35">
        <v>-8.0394899999999994E-8</v>
      </c>
      <c r="BG743" s="35">
        <v>-110335.08960000001</v>
      </c>
      <c r="BH743" s="42">
        <v>2000</v>
      </c>
      <c r="BI743" s="35">
        <v>2</v>
      </c>
      <c r="BJ743" s="35">
        <v>31</v>
      </c>
      <c r="BK743" s="35">
        <v>1</v>
      </c>
      <c r="BL743" s="35">
        <v>81</v>
      </c>
      <c r="BM743" s="35">
        <v>2</v>
      </c>
      <c r="BN743" s="26"/>
      <c r="BO743" s="26"/>
      <c r="BP743" s="26"/>
      <c r="BQ743" s="26"/>
      <c r="BR743" s="26"/>
      <c r="BS743" s="26"/>
      <c r="BT743" s="26"/>
      <c r="BU743" s="26"/>
      <c r="BV743" s="26"/>
      <c r="BW743" s="26"/>
      <c r="BX743" s="26"/>
      <c r="BY743" s="26"/>
      <c r="BZ743" s="26"/>
      <c r="CA743" s="26"/>
      <c r="CB743" s="26"/>
      <c r="CC743" s="26"/>
      <c r="CD743" s="26"/>
      <c r="CE743" s="26"/>
      <c r="CF743" s="26"/>
      <c r="CG743" s="26"/>
      <c r="CH743" s="26"/>
      <c r="CI743" s="26"/>
      <c r="CJ743" s="26"/>
      <c r="CK743" s="26"/>
      <c r="CL743" s="26"/>
      <c r="CM743" s="26"/>
      <c r="CN743" s="26"/>
      <c r="CO743" s="26"/>
      <c r="CP743" s="26"/>
      <c r="CQ743" s="26"/>
      <c r="CR743" s="26"/>
      <c r="CS743" s="26"/>
      <c r="CT743" s="26"/>
      <c r="CU743" s="26"/>
      <c r="CV743" s="26"/>
      <c r="CW743" s="26"/>
      <c r="CX743" s="26"/>
      <c r="CY743" s="26"/>
      <c r="CZ743" s="26"/>
      <c r="DA743" s="26"/>
      <c r="DB743" s="26"/>
      <c r="DC743" s="26"/>
      <c r="DD743" s="26"/>
      <c r="DE743" s="26"/>
      <c r="DF743" s="26"/>
      <c r="DG743" s="26"/>
      <c r="DH743" s="26"/>
      <c r="DI743" s="26"/>
      <c r="DJ743" s="26"/>
      <c r="DK743" s="26"/>
      <c r="DL743" s="26"/>
      <c r="DM743" s="26"/>
      <c r="DN743" s="26"/>
      <c r="DO743" s="26"/>
      <c r="DP743" s="26"/>
      <c r="DQ743" s="26"/>
      <c r="DR743" s="26"/>
      <c r="DS743" s="26"/>
      <c r="DT743" s="26"/>
      <c r="DU743" s="26"/>
      <c r="DV743" s="26"/>
      <c r="DW743" s="26"/>
      <c r="DX743" s="26"/>
      <c r="DY743" s="26"/>
      <c r="DZ743" s="26"/>
      <c r="EA743" s="26"/>
      <c r="EB743" s="26"/>
      <c r="EC743" s="26"/>
      <c r="ED743" s="26"/>
      <c r="EE743" s="26"/>
      <c r="EF743" s="26"/>
      <c r="EG743" s="26"/>
      <c r="EH743" s="26"/>
      <c r="EI743" s="26"/>
      <c r="EJ743" s="26"/>
      <c r="EK743" s="26"/>
      <c r="EL743" s="26"/>
      <c r="EM743" s="26"/>
      <c r="EN743" s="26"/>
      <c r="EO743" s="26"/>
      <c r="EP743" s="26"/>
      <c r="EQ743" s="26"/>
      <c r="ER743" s="26"/>
      <c r="ES743" s="26"/>
      <c r="ET743" s="26"/>
      <c r="EU743" s="26"/>
      <c r="EV743" s="26"/>
      <c r="EW743" s="26"/>
      <c r="EX743" s="26"/>
      <c r="EY743" s="26"/>
      <c r="EZ743" s="26"/>
      <c r="FA743" s="26"/>
      <c r="FB743" s="26"/>
      <c r="FC743" s="26"/>
      <c r="FD743" s="26"/>
      <c r="FE743" s="26"/>
      <c r="FF743" s="26"/>
      <c r="FG743" s="26"/>
      <c r="FH743" s="26"/>
      <c r="FI743" s="26"/>
      <c r="FJ743" s="26"/>
    </row>
    <row r="744" spans="1:166" x14ac:dyDescent="0.2">
      <c r="A744" s="34" t="s">
        <v>186</v>
      </c>
      <c r="B744" s="26" t="s">
        <v>89</v>
      </c>
      <c r="C744" s="26" t="s">
        <v>187</v>
      </c>
      <c r="D744" s="26"/>
      <c r="E744" s="36">
        <v>55.847000000000001</v>
      </c>
      <c r="F744" s="26">
        <v>7.86</v>
      </c>
      <c r="G744" s="26">
        <v>0</v>
      </c>
      <c r="H744" s="26">
        <v>6.52</v>
      </c>
      <c r="I744" s="37">
        <v>5000</v>
      </c>
      <c r="J744" s="35" t="s">
        <v>188</v>
      </c>
      <c r="K744" s="45" t="s">
        <v>97</v>
      </c>
      <c r="L744" s="26">
        <v>9</v>
      </c>
      <c r="M744" s="26">
        <v>0</v>
      </c>
      <c r="N744" s="26">
        <v>7.0190001000000004</v>
      </c>
      <c r="O744" s="26">
        <v>-1.3374999999999999E-3</v>
      </c>
      <c r="P744" s="26">
        <v>75550</v>
      </c>
      <c r="Q744" s="26">
        <v>0</v>
      </c>
      <c r="R744" s="52">
        <v>2.2443299999999998E-6</v>
      </c>
      <c r="S744" s="26">
        <v>-2287</v>
      </c>
      <c r="T744" s="26">
        <v>800</v>
      </c>
      <c r="U744" s="26">
        <v>0</v>
      </c>
      <c r="V744" s="26" t="s">
        <v>118</v>
      </c>
      <c r="W744" s="26">
        <v>-69.889999000000003</v>
      </c>
      <c r="X744" s="26">
        <v>3.3099999999999997E-2</v>
      </c>
      <c r="Y744" s="26">
        <v>-16640000</v>
      </c>
      <c r="Z744" s="26">
        <v>0</v>
      </c>
      <c r="AA744" s="26">
        <v>0</v>
      </c>
      <c r="AB744" s="26">
        <v>59244.038</v>
      </c>
      <c r="AC744" s="26">
        <v>1000</v>
      </c>
      <c r="AD744" s="26">
        <v>0</v>
      </c>
      <c r="AE744" s="26" t="s">
        <v>118</v>
      </c>
      <c r="AF744" s="26">
        <v>-74.260002</v>
      </c>
      <c r="AG744" s="26">
        <v>4.3604999999999998E-2</v>
      </c>
      <c r="AH744" s="26">
        <v>0</v>
      </c>
      <c r="AI744" s="26">
        <v>0</v>
      </c>
      <c r="AJ744" s="26">
        <v>0</v>
      </c>
      <c r="AK744" s="26">
        <v>36469.042999999998</v>
      </c>
      <c r="AL744" s="26">
        <v>1043</v>
      </c>
      <c r="AM744" s="26">
        <v>0</v>
      </c>
      <c r="AN744" s="26" t="s">
        <v>160</v>
      </c>
      <c r="AO744" s="26">
        <v>329.60001</v>
      </c>
      <c r="AP744" s="26">
        <v>-0.15</v>
      </c>
      <c r="AQ744" s="26">
        <v>0</v>
      </c>
      <c r="AR744" s="26">
        <v>0</v>
      </c>
      <c r="AS744" s="26">
        <v>0</v>
      </c>
      <c r="AT744" s="26">
        <v>-174143.94</v>
      </c>
      <c r="AU744" s="26">
        <v>1060</v>
      </c>
      <c r="AV744" s="26">
        <v>0</v>
      </c>
      <c r="AW744" s="26" t="s">
        <v>118</v>
      </c>
      <c r="AX744" s="26">
        <v>26.016000999999999</v>
      </c>
      <c r="AY744" s="26">
        <v>-6.7999999999999996E-3</v>
      </c>
      <c r="AZ744" s="26">
        <v>0</v>
      </c>
      <c r="BA744" s="26">
        <v>0</v>
      </c>
      <c r="BB744" s="26">
        <v>0</v>
      </c>
      <c r="BC744" s="26">
        <v>-13244.416999999999</v>
      </c>
      <c r="BD744" s="26">
        <v>1185</v>
      </c>
      <c r="BE744" s="26">
        <v>215</v>
      </c>
      <c r="BF744" s="26" t="s">
        <v>102</v>
      </c>
      <c r="BG744" s="26">
        <v>5.4980000999999996</v>
      </c>
      <c r="BH744" s="26">
        <v>1.052E-3</v>
      </c>
      <c r="BI744" s="26">
        <v>-119028</v>
      </c>
      <c r="BJ744" s="26">
        <v>0</v>
      </c>
      <c r="BK744" s="26">
        <v>0</v>
      </c>
      <c r="BL744" s="26">
        <v>358.88378999999998</v>
      </c>
      <c r="BM744" s="26">
        <v>1667</v>
      </c>
      <c r="BN744" s="26">
        <v>200</v>
      </c>
      <c r="BO744" s="26" t="s">
        <v>102</v>
      </c>
      <c r="BP744" s="26">
        <v>4.2699999999999996</v>
      </c>
      <c r="BQ744" s="26">
        <v>1.6474E-3</v>
      </c>
      <c r="BR744" s="26">
        <v>0</v>
      </c>
      <c r="BS744" s="26">
        <v>0</v>
      </c>
      <c r="BT744" s="26">
        <v>0</v>
      </c>
      <c r="BU744" s="26">
        <v>880.00780999999995</v>
      </c>
      <c r="BV744" s="26">
        <v>1811</v>
      </c>
      <c r="BW744" s="26">
        <v>3300</v>
      </c>
      <c r="BX744" s="26" t="s">
        <v>92</v>
      </c>
      <c r="BY744" s="26">
        <v>11</v>
      </c>
      <c r="BZ744" s="26">
        <v>0</v>
      </c>
      <c r="CA744" s="26">
        <v>0</v>
      </c>
      <c r="CB744" s="26">
        <v>0</v>
      </c>
      <c r="CC744" s="26">
        <v>0</v>
      </c>
      <c r="CD744" s="26">
        <v>-2609</v>
      </c>
      <c r="CE744" s="26">
        <v>3135</v>
      </c>
      <c r="CF744" s="26">
        <v>83600</v>
      </c>
      <c r="CG744" s="26" t="s">
        <v>93</v>
      </c>
      <c r="CH744" s="26">
        <v>3.67</v>
      </c>
      <c r="CI744" s="26">
        <v>4.2999999999999999E-4</v>
      </c>
      <c r="CJ744" s="26">
        <v>0</v>
      </c>
      <c r="CK744" s="26">
        <v>0</v>
      </c>
      <c r="CL744" s="26">
        <v>0</v>
      </c>
      <c r="CM744" s="26">
        <v>99744</v>
      </c>
      <c r="CN744" s="38">
        <v>5000</v>
      </c>
      <c r="CO744" s="35">
        <v>1</v>
      </c>
      <c r="CP744" s="35">
        <v>32</v>
      </c>
      <c r="CQ744" s="35">
        <v>1</v>
      </c>
      <c r="CR744" s="26"/>
      <c r="CS744" s="26"/>
      <c r="CT744" s="26"/>
      <c r="CU744" s="26"/>
      <c r="CV744" s="26"/>
      <c r="CW744" s="26"/>
      <c r="CX744" s="26"/>
      <c r="CY744" s="26"/>
      <c r="CZ744" s="26"/>
      <c r="DA744" s="26"/>
      <c r="DB744" s="26"/>
      <c r="DC744" s="26"/>
      <c r="DD744" s="26"/>
      <c r="DE744" s="26"/>
      <c r="DF744" s="26"/>
      <c r="DG744" s="26"/>
      <c r="DH744" s="26"/>
      <c r="DI744" s="26"/>
      <c r="DJ744" s="26"/>
      <c r="DK744" s="26"/>
      <c r="DL744" s="26"/>
      <c r="DM744" s="26"/>
      <c r="DN744" s="26"/>
      <c r="DO744" s="26"/>
      <c r="DP744" s="26"/>
      <c r="DQ744" s="26"/>
      <c r="DR744" s="26"/>
      <c r="DS744" s="26"/>
      <c r="DT744" s="26"/>
      <c r="DU744" s="26"/>
      <c r="DV744" s="26"/>
      <c r="DW744" s="26"/>
      <c r="DX744" s="26"/>
      <c r="DY744" s="26"/>
      <c r="DZ744" s="26"/>
      <c r="EA744" s="26"/>
      <c r="EB744" s="26"/>
      <c r="EC744" s="26"/>
      <c r="ED744" s="26"/>
      <c r="EE744" s="26"/>
      <c r="EF744" s="26"/>
      <c r="EG744" s="26"/>
      <c r="EH744" s="26"/>
      <c r="EI744" s="26"/>
      <c r="EJ744" s="26"/>
      <c r="EK744" s="26"/>
      <c r="EL744" s="26"/>
      <c r="EM744" s="26"/>
      <c r="EN744" s="26"/>
      <c r="EO744" s="26"/>
      <c r="EP744" s="26"/>
      <c r="EQ744" s="26"/>
      <c r="ER744" s="26"/>
      <c r="ES744" s="26"/>
      <c r="ET744" s="26"/>
      <c r="EU744" s="26"/>
      <c r="EV744" s="26"/>
      <c r="EW744" s="26"/>
      <c r="EX744" s="26"/>
      <c r="EY744" s="26"/>
      <c r="EZ744" s="26"/>
      <c r="FA744" s="26"/>
      <c r="FB744" s="26"/>
      <c r="FC744" s="26"/>
      <c r="FD744" s="26"/>
      <c r="FE744" s="26"/>
      <c r="FF744" s="26"/>
      <c r="FG744" s="26"/>
      <c r="FH744" s="26"/>
      <c r="FI744" s="26"/>
      <c r="FJ744" s="26"/>
    </row>
    <row r="745" spans="1:166" x14ac:dyDescent="0.2">
      <c r="A745" s="46" t="s">
        <v>186</v>
      </c>
      <c r="B745" s="35" t="s">
        <v>104</v>
      </c>
      <c r="C745" s="35" t="s">
        <v>187</v>
      </c>
      <c r="E745" s="36">
        <v>55.847000000000001</v>
      </c>
      <c r="F745" s="35">
        <v>2.2799999999999999E-3</v>
      </c>
      <c r="G745" s="35">
        <v>99300</v>
      </c>
      <c r="H745" s="35">
        <v>43.112000000000002</v>
      </c>
      <c r="I745" s="47">
        <v>5000</v>
      </c>
      <c r="J745" s="35" t="s">
        <v>1942</v>
      </c>
      <c r="K745" s="45" t="s">
        <v>97</v>
      </c>
      <c r="L745" s="35">
        <v>2</v>
      </c>
      <c r="M745" s="35">
        <v>10</v>
      </c>
      <c r="N745" s="41">
        <v>-0.57609999999999995</v>
      </c>
      <c r="O745" s="35">
        <v>7.5679999999999996E-4</v>
      </c>
      <c r="P745" s="35">
        <v>202523</v>
      </c>
      <c r="Q745" s="35">
        <v>295</v>
      </c>
      <c r="R745" s="35">
        <v>-1.28257E-8</v>
      </c>
      <c r="S745" s="35">
        <v>-5668</v>
      </c>
      <c r="T745" s="44">
        <v>3150</v>
      </c>
      <c r="U745" s="35">
        <v>0</v>
      </c>
      <c r="V745" s="26" t="s">
        <v>118</v>
      </c>
      <c r="W745" s="35">
        <v>3.67</v>
      </c>
      <c r="X745" s="35">
        <v>4.2999999999999999E-4</v>
      </c>
      <c r="Y745" s="35">
        <v>0</v>
      </c>
      <c r="Z745" s="35">
        <v>0</v>
      </c>
      <c r="AA745" s="35">
        <v>0</v>
      </c>
      <c r="AB745" s="35">
        <v>417</v>
      </c>
      <c r="AC745" s="42">
        <v>5000</v>
      </c>
      <c r="AD745" s="35">
        <v>7.5951001000000007</v>
      </c>
      <c r="AE745" s="35">
        <v>-102.88346103313904</v>
      </c>
      <c r="AF745" s="35">
        <v>-2.0942999999999999E-3</v>
      </c>
      <c r="AG745" s="35">
        <v>63486.5</v>
      </c>
      <c r="AH745" s="35">
        <v>590</v>
      </c>
      <c r="AI745" s="35">
        <v>1.12857785E-6</v>
      </c>
      <c r="AJ745" s="35">
        <v>95918.698699999994</v>
      </c>
      <c r="AK745" s="35">
        <v>800</v>
      </c>
      <c r="AL745" s="35">
        <v>-69.313899000000006</v>
      </c>
      <c r="AM745" s="35">
        <v>448.2459156514231</v>
      </c>
      <c r="AN745" s="35">
        <v>3.2343199999999996E-2</v>
      </c>
      <c r="AO745" s="35">
        <v>8421261.5</v>
      </c>
      <c r="AP745" s="35">
        <v>590</v>
      </c>
      <c r="AQ745" s="35">
        <v>6.4128500000000002E-9</v>
      </c>
      <c r="AR745" s="35">
        <v>34387.962</v>
      </c>
      <c r="AS745" s="35">
        <v>1000</v>
      </c>
      <c r="AT745" s="35">
        <v>-73.683902000000003</v>
      </c>
      <c r="AU745" s="35">
        <v>453.47282994384079</v>
      </c>
      <c r="AV745" s="35">
        <v>4.2848199999999996E-2</v>
      </c>
      <c r="AW745" s="35">
        <v>101261.5</v>
      </c>
      <c r="AX745" s="35">
        <v>590</v>
      </c>
      <c r="AY745" s="35">
        <v>6.4128500000000002E-9</v>
      </c>
      <c r="AZ745" s="35">
        <v>57162.957000000002</v>
      </c>
      <c r="BA745" s="35">
        <v>1043</v>
      </c>
      <c r="BB745" s="35">
        <v>330.17610999999999</v>
      </c>
      <c r="BC745" s="35">
        <v>-2353.2962633710486</v>
      </c>
      <c r="BD745" s="35">
        <v>-0.1507568</v>
      </c>
      <c r="BE745" s="35">
        <v>101261.5</v>
      </c>
      <c r="BF745" s="35">
        <v>590</v>
      </c>
      <c r="BG745" s="35">
        <v>6.4128500000000002E-9</v>
      </c>
      <c r="BH745" s="35">
        <v>267775.94</v>
      </c>
      <c r="BI745" s="35">
        <v>1060</v>
      </c>
      <c r="BJ745" s="35">
        <v>26.592101</v>
      </c>
      <c r="BK745" s="35">
        <v>-238.52270485840882</v>
      </c>
      <c r="BL745" s="35">
        <v>-7.5567999999999998E-3</v>
      </c>
      <c r="BM745" s="35">
        <v>101261.5</v>
      </c>
      <c r="BN745" s="35">
        <v>590</v>
      </c>
      <c r="BO745" s="35">
        <v>6.4128500000000002E-9</v>
      </c>
      <c r="BP745" s="35">
        <v>106876.417</v>
      </c>
      <c r="BQ745" s="35">
        <v>1185</v>
      </c>
      <c r="BR745" s="35">
        <v>6.0741000999999999</v>
      </c>
      <c r="BS745" s="35">
        <v>-91.174015829484745</v>
      </c>
      <c r="BT745" s="35">
        <v>2.9520000000000002E-4</v>
      </c>
      <c r="BU745" s="35">
        <v>160775.5</v>
      </c>
      <c r="BV745" s="35">
        <v>590</v>
      </c>
      <c r="BW745" s="35">
        <v>6.4128500000000002E-9</v>
      </c>
      <c r="BX745" s="35">
        <v>93273.116210000007</v>
      </c>
      <c r="BY745" s="35">
        <v>1667</v>
      </c>
      <c r="BZ745" s="35">
        <v>4.8460999999999999</v>
      </c>
      <c r="CA745" s="35">
        <v>-82.722256131343968</v>
      </c>
      <c r="CB745" s="35">
        <v>8.9060000000000007E-4</v>
      </c>
      <c r="CC745" s="35">
        <v>101261.5</v>
      </c>
      <c r="CD745" s="35">
        <v>590</v>
      </c>
      <c r="CE745" s="35">
        <v>6.4128500000000002E-9</v>
      </c>
      <c r="CF745" s="44">
        <v>92751.992190000004</v>
      </c>
      <c r="CG745" s="35">
        <v>1811</v>
      </c>
      <c r="CH745" s="35">
        <v>11.5761</v>
      </c>
      <c r="CI745" s="35">
        <v>-132.14917555206</v>
      </c>
      <c r="CJ745" s="35">
        <v>-7.5679999999999996E-4</v>
      </c>
      <c r="CK745" s="35">
        <v>101261.5</v>
      </c>
      <c r="CL745" s="35">
        <v>590</v>
      </c>
      <c r="CM745" s="35">
        <v>6.4128500000000002E-9</v>
      </c>
      <c r="CN745" s="44">
        <v>96241</v>
      </c>
      <c r="CO745" s="35">
        <v>3135</v>
      </c>
      <c r="CP745" s="35">
        <v>4.2461000000000002</v>
      </c>
      <c r="CQ745" s="35">
        <v>-41.839290844412083</v>
      </c>
      <c r="CR745" s="35">
        <v>-3.2679999999999997E-4</v>
      </c>
      <c r="CS745" s="35">
        <v>101261.5</v>
      </c>
      <c r="CT745" s="35">
        <v>590</v>
      </c>
      <c r="CU745" s="35">
        <v>6.4128500000000002E-9</v>
      </c>
      <c r="CV745" s="35">
        <v>-6112</v>
      </c>
      <c r="CW745" s="35">
        <v>3150</v>
      </c>
      <c r="CX745" s="35">
        <v>0</v>
      </c>
      <c r="CY745" s="35">
        <v>0</v>
      </c>
      <c r="CZ745" s="35">
        <v>0</v>
      </c>
      <c r="DA745" s="35">
        <v>0</v>
      </c>
      <c r="DB745" s="35">
        <v>0</v>
      </c>
      <c r="DC745" s="35">
        <v>0</v>
      </c>
      <c r="DD745" s="35">
        <v>0</v>
      </c>
      <c r="DE745" s="42">
        <v>5000</v>
      </c>
      <c r="DF745" s="35">
        <v>1</v>
      </c>
      <c r="DG745" s="35">
        <v>32</v>
      </c>
      <c r="DH745" s="35">
        <v>1</v>
      </c>
      <c r="DI745" s="26"/>
      <c r="DJ745" s="26"/>
      <c r="DK745" s="26"/>
      <c r="DL745" s="26"/>
      <c r="DM745" s="26"/>
      <c r="DN745" s="26"/>
      <c r="DO745" s="26"/>
      <c r="DP745" s="26"/>
      <c r="DQ745" s="26"/>
      <c r="DR745" s="26"/>
      <c r="DS745" s="26"/>
      <c r="DT745" s="26"/>
      <c r="DU745" s="26"/>
      <c r="DV745" s="26"/>
      <c r="DW745" s="26"/>
      <c r="DX745" s="26"/>
      <c r="DY745" s="26"/>
      <c r="DZ745" s="26"/>
      <c r="EA745" s="26"/>
      <c r="EB745" s="26"/>
      <c r="EC745" s="26"/>
      <c r="ED745" s="26"/>
      <c r="EE745" s="26"/>
      <c r="EF745" s="26"/>
      <c r="EG745" s="26"/>
      <c r="EH745" s="26"/>
      <c r="EI745" s="26"/>
      <c r="EJ745" s="26"/>
      <c r="EK745" s="26"/>
      <c r="EL745" s="26"/>
      <c r="EM745" s="26"/>
      <c r="EN745" s="26"/>
      <c r="EO745" s="26"/>
      <c r="EP745" s="26"/>
      <c r="EQ745" s="26"/>
      <c r="ER745" s="26"/>
      <c r="ES745" s="26"/>
      <c r="ET745" s="26"/>
      <c r="EU745" s="26"/>
      <c r="EV745" s="26"/>
      <c r="EW745" s="26"/>
      <c r="EX745" s="26"/>
      <c r="EY745" s="26"/>
      <c r="EZ745" s="26"/>
      <c r="FA745" s="26"/>
      <c r="FB745" s="26"/>
      <c r="FC745" s="26"/>
      <c r="FD745" s="26"/>
      <c r="FE745" s="26"/>
      <c r="FF745" s="26"/>
      <c r="FG745" s="26"/>
      <c r="FH745" s="26"/>
      <c r="FI745" s="26"/>
      <c r="FJ745" s="26"/>
    </row>
    <row r="746" spans="1:166" x14ac:dyDescent="0.2">
      <c r="A746" s="43" t="s">
        <v>186</v>
      </c>
      <c r="B746" s="35" t="s">
        <v>418</v>
      </c>
      <c r="C746" s="35" t="s">
        <v>187</v>
      </c>
      <c r="D746" s="35" t="s">
        <v>419</v>
      </c>
      <c r="E746" s="36">
        <v>55.847000000000001</v>
      </c>
      <c r="F746" s="35" t="s">
        <v>546</v>
      </c>
      <c r="G746" s="35">
        <v>671</v>
      </c>
      <c r="H746" s="35">
        <v>3.99</v>
      </c>
      <c r="I746" s="47">
        <v>3135</v>
      </c>
      <c r="J746" s="35" t="s">
        <v>420</v>
      </c>
      <c r="K746" s="45">
        <v>1</v>
      </c>
      <c r="L746" s="35">
        <v>1</v>
      </c>
      <c r="M746" s="35">
        <v>8</v>
      </c>
      <c r="N746" s="41">
        <v>11</v>
      </c>
      <c r="O746" s="35">
        <v>0</v>
      </c>
      <c r="P746" s="35">
        <v>0</v>
      </c>
      <c r="Q746" s="35">
        <v>0</v>
      </c>
      <c r="R746" s="35">
        <v>0</v>
      </c>
      <c r="S746" s="35">
        <v>-3280</v>
      </c>
      <c r="T746" s="42">
        <v>3135</v>
      </c>
      <c r="U746" s="35">
        <v>-3.9809999999999999</v>
      </c>
      <c r="V746" s="26">
        <v>29.266477435930366</v>
      </c>
      <c r="W746" s="35">
        <v>-1.3374999999999999E-3</v>
      </c>
      <c r="X746" s="35">
        <v>-37775</v>
      </c>
      <c r="Y746" s="35">
        <v>0</v>
      </c>
      <c r="Z746" s="35">
        <v>1.1221649999999999E-6</v>
      </c>
      <c r="AA746" s="35">
        <v>-322.30130000000008</v>
      </c>
      <c r="AB746" s="35">
        <v>800</v>
      </c>
      <c r="AC746" s="44">
        <v>-80.889999000000003</v>
      </c>
      <c r="AD746" s="35">
        <v>580.39585335203128</v>
      </c>
      <c r="AE746" s="35">
        <v>3.3099999999999997E-2</v>
      </c>
      <c r="AF746" s="35">
        <v>8320000</v>
      </c>
      <c r="AG746" s="35">
        <v>0</v>
      </c>
      <c r="AH746" s="35">
        <v>0</v>
      </c>
      <c r="AI746" s="35">
        <v>-61853.038</v>
      </c>
      <c r="AJ746" s="35">
        <v>1000</v>
      </c>
      <c r="AK746" s="35">
        <v>-85.260002</v>
      </c>
      <c r="AL746" s="35">
        <v>585.62276764444903</v>
      </c>
      <c r="AM746" s="35">
        <v>4.3604999999999998E-2</v>
      </c>
      <c r="AN746" s="35">
        <v>0</v>
      </c>
      <c r="AO746" s="35">
        <v>0</v>
      </c>
      <c r="AP746" s="35">
        <v>0</v>
      </c>
      <c r="AQ746" s="35">
        <v>-39078.042999999998</v>
      </c>
      <c r="AR746" s="35">
        <v>1043</v>
      </c>
      <c r="AS746" s="35">
        <v>318.60001</v>
      </c>
      <c r="AT746" s="35">
        <v>-2221.1463256704401</v>
      </c>
      <c r="AU746" s="35">
        <v>-0.15</v>
      </c>
      <c r="AV746" s="35">
        <v>0</v>
      </c>
      <c r="AW746" s="35">
        <v>0</v>
      </c>
      <c r="AX746" s="35">
        <v>0</v>
      </c>
      <c r="AY746" s="35">
        <v>171534.94</v>
      </c>
      <c r="AZ746" s="35">
        <v>1060</v>
      </c>
      <c r="BA746" s="35">
        <v>15.016000999999999</v>
      </c>
      <c r="BB746" s="35">
        <v>-106.37276715780054</v>
      </c>
      <c r="BC746" s="35">
        <v>-6.7999999999999996E-3</v>
      </c>
      <c r="BD746" s="35">
        <v>0</v>
      </c>
      <c r="BE746" s="35">
        <v>0</v>
      </c>
      <c r="BF746" s="35">
        <v>0</v>
      </c>
      <c r="BG746" s="35">
        <v>10635.416999999999</v>
      </c>
      <c r="BH746" s="35">
        <v>1185</v>
      </c>
      <c r="BI746" s="35">
        <v>-5.5019999000000004</v>
      </c>
      <c r="BJ746" s="35">
        <v>40.975921871123511</v>
      </c>
      <c r="BK746" s="35">
        <v>1.052E-3</v>
      </c>
      <c r="BL746" s="35">
        <v>59514</v>
      </c>
      <c r="BM746" s="35">
        <v>0</v>
      </c>
      <c r="BN746" s="35">
        <v>0</v>
      </c>
      <c r="BO746" s="35">
        <v>-2967.8837899999999</v>
      </c>
      <c r="BP746" s="35">
        <v>1667</v>
      </c>
      <c r="BQ746" s="35">
        <v>-6.73</v>
      </c>
      <c r="BR746" s="35">
        <v>49.427681569264294</v>
      </c>
      <c r="BS746" s="35">
        <v>1.6474E-3</v>
      </c>
      <c r="BT746" s="35">
        <v>0</v>
      </c>
      <c r="BU746" s="35">
        <v>0</v>
      </c>
      <c r="BV746" s="35">
        <v>0</v>
      </c>
      <c r="BW746" s="35">
        <v>-3489.0078100000001</v>
      </c>
      <c r="BX746" s="35">
        <v>1811</v>
      </c>
      <c r="BY746" s="35">
        <v>0</v>
      </c>
      <c r="BZ746" s="35">
        <v>0</v>
      </c>
      <c r="CA746" s="35">
        <v>0</v>
      </c>
      <c r="CB746" s="35">
        <v>0</v>
      </c>
      <c r="CC746" s="35">
        <v>0</v>
      </c>
      <c r="CD746" s="35">
        <v>0</v>
      </c>
      <c r="CE746" s="35">
        <v>0</v>
      </c>
      <c r="CF746" s="42">
        <v>3135</v>
      </c>
      <c r="CG746" s="35">
        <v>1</v>
      </c>
      <c r="CH746" s="35">
        <v>32</v>
      </c>
      <c r="CI746" s="35">
        <v>1</v>
      </c>
      <c r="CN746" s="44"/>
      <c r="DE746" s="42"/>
      <c r="DI746" s="26"/>
      <c r="DJ746" s="26"/>
      <c r="DK746" s="26"/>
      <c r="DL746" s="26"/>
      <c r="DM746" s="26"/>
      <c r="DN746" s="26"/>
      <c r="DO746" s="26"/>
      <c r="DP746" s="26"/>
      <c r="DQ746" s="26"/>
      <c r="DR746" s="26"/>
      <c r="DS746" s="26"/>
      <c r="DT746" s="26"/>
      <c r="DU746" s="26"/>
      <c r="DV746" s="26"/>
      <c r="DW746" s="26"/>
      <c r="DX746" s="26"/>
      <c r="DY746" s="26"/>
      <c r="DZ746" s="26"/>
      <c r="EA746" s="26"/>
      <c r="EB746" s="26"/>
      <c r="EC746" s="26"/>
      <c r="ED746" s="26"/>
      <c r="EE746" s="26"/>
      <c r="EF746" s="26"/>
      <c r="EG746" s="26"/>
      <c r="EH746" s="26"/>
      <c r="EI746" s="26"/>
      <c r="EJ746" s="26"/>
      <c r="EK746" s="26"/>
      <c r="EL746" s="26"/>
      <c r="EM746" s="26"/>
      <c r="EN746" s="26"/>
      <c r="EO746" s="26"/>
      <c r="EP746" s="26"/>
      <c r="EQ746" s="26"/>
      <c r="ER746" s="26"/>
      <c r="ES746" s="26"/>
      <c r="ET746" s="26"/>
      <c r="EU746" s="26"/>
      <c r="EV746" s="26"/>
      <c r="EW746" s="26"/>
      <c r="EX746" s="26"/>
      <c r="EY746" s="26"/>
      <c r="EZ746" s="26"/>
      <c r="FA746" s="26"/>
      <c r="FB746" s="26"/>
      <c r="FC746" s="26"/>
      <c r="FD746" s="26"/>
      <c r="FE746" s="26"/>
      <c r="FF746" s="26"/>
      <c r="FG746" s="26"/>
      <c r="FH746" s="26"/>
      <c r="FI746" s="26"/>
      <c r="FJ746" s="26"/>
    </row>
    <row r="747" spans="1:166" x14ac:dyDescent="0.2">
      <c r="A747" s="43" t="s">
        <v>186</v>
      </c>
      <c r="B747" s="35" t="s">
        <v>504</v>
      </c>
      <c r="C747" s="35" t="s">
        <v>187</v>
      </c>
      <c r="D747" s="35" t="s">
        <v>1943</v>
      </c>
      <c r="E747" s="36">
        <v>55.847000000000001</v>
      </c>
      <c r="F747" s="35" t="s">
        <v>546</v>
      </c>
      <c r="G747" s="35">
        <v>1693</v>
      </c>
      <c r="H747" s="35">
        <v>8.0730000000000004</v>
      </c>
      <c r="I747" s="47">
        <v>1800</v>
      </c>
      <c r="J747" s="35" t="s">
        <v>1944</v>
      </c>
      <c r="K747" s="45">
        <v>1</v>
      </c>
      <c r="L747" s="35">
        <v>1</v>
      </c>
      <c r="M747" s="35">
        <v>7</v>
      </c>
      <c r="N747" s="41">
        <v>5.4980000000000002</v>
      </c>
      <c r="O747" s="35">
        <v>1.052E-3</v>
      </c>
      <c r="P747" s="35">
        <v>-119028</v>
      </c>
      <c r="Q747" s="35">
        <v>0</v>
      </c>
      <c r="R747" s="35">
        <v>0</v>
      </c>
      <c r="S747" s="35">
        <v>-1334</v>
      </c>
      <c r="T747" s="42">
        <v>1800</v>
      </c>
      <c r="U747" s="35">
        <v>1.5209999999999999</v>
      </c>
      <c r="V747" s="26">
        <v>-11.708890446622693</v>
      </c>
      <c r="W747" s="35">
        <v>-2.3895000000000001E-3</v>
      </c>
      <c r="X747" s="35">
        <v>-97289</v>
      </c>
      <c r="Y747" s="35">
        <v>0</v>
      </c>
      <c r="Z747" s="35">
        <v>1.1221649999999999E-6</v>
      </c>
      <c r="AA747" s="35">
        <v>2645.6986999999999</v>
      </c>
      <c r="AB747" s="35">
        <v>800</v>
      </c>
      <c r="AC747" s="44">
        <v>-75.387999000000008</v>
      </c>
      <c r="AD747" s="35">
        <v>539.42048546947831</v>
      </c>
      <c r="AE747" s="35">
        <v>3.2048E-2</v>
      </c>
      <c r="AF747" s="35">
        <v>8260486</v>
      </c>
      <c r="AG747" s="35">
        <v>0</v>
      </c>
      <c r="AH747" s="35">
        <v>0</v>
      </c>
      <c r="AI747" s="35">
        <v>-58885.038</v>
      </c>
      <c r="AJ747" s="35">
        <v>1000</v>
      </c>
      <c r="AK747" s="35">
        <v>-79.758002000000005</v>
      </c>
      <c r="AL747" s="35">
        <v>544.64739976189594</v>
      </c>
      <c r="AM747" s="35">
        <v>4.2553000000000001E-2</v>
      </c>
      <c r="AN747" s="35">
        <v>-59514</v>
      </c>
      <c r="AO747" s="35">
        <v>0</v>
      </c>
      <c r="AP747" s="35">
        <v>0</v>
      </c>
      <c r="AQ747" s="35">
        <v>-36110.042999999998</v>
      </c>
      <c r="AR747" s="35">
        <v>1043</v>
      </c>
      <c r="AS747" s="35">
        <v>324.10201000000001</v>
      </c>
      <c r="AT747" s="35">
        <v>-2262.1216935529937</v>
      </c>
      <c r="AU747" s="35">
        <v>-0.15105199999999999</v>
      </c>
      <c r="AV747" s="35">
        <v>-59514</v>
      </c>
      <c r="AW747" s="35">
        <v>0</v>
      </c>
      <c r="AX747" s="35">
        <v>0</v>
      </c>
      <c r="AY747" s="35">
        <v>174502.94</v>
      </c>
      <c r="AZ747" s="35">
        <v>1060</v>
      </c>
      <c r="BA747" s="35">
        <v>20.518000999999998</v>
      </c>
      <c r="BB747" s="35">
        <v>-147.34813504035358</v>
      </c>
      <c r="BC747" s="35">
        <v>-7.8519999999999996E-3</v>
      </c>
      <c r="BD747" s="35">
        <v>-59514</v>
      </c>
      <c r="BE747" s="35">
        <v>0</v>
      </c>
      <c r="BF747" s="35">
        <v>0</v>
      </c>
      <c r="BG747" s="35">
        <v>13603.416999999999</v>
      </c>
      <c r="BH747" s="35">
        <v>1185</v>
      </c>
      <c r="BI747" s="35">
        <v>0</v>
      </c>
      <c r="BJ747" s="35">
        <v>0</v>
      </c>
      <c r="BK747" s="35">
        <v>0</v>
      </c>
      <c r="BL747" s="35">
        <v>0</v>
      </c>
      <c r="BM747" s="35">
        <v>0</v>
      </c>
      <c r="BN747" s="35">
        <v>0</v>
      </c>
      <c r="BO747" s="35">
        <v>0</v>
      </c>
      <c r="BP747" s="35">
        <v>1667</v>
      </c>
      <c r="BQ747" s="35">
        <v>-1.2280000000000006</v>
      </c>
      <c r="BR747" s="35">
        <v>8.4523136867112356</v>
      </c>
      <c r="BS747" s="35">
        <v>5.9540000000000005E-4</v>
      </c>
      <c r="BT747" s="35">
        <v>-59514</v>
      </c>
      <c r="BU747" s="35">
        <v>0</v>
      </c>
      <c r="BV747" s="35">
        <v>0</v>
      </c>
      <c r="BW747" s="35">
        <v>-521.00781000000006</v>
      </c>
      <c r="BX747" s="42">
        <v>1800</v>
      </c>
      <c r="BY747" s="35">
        <v>1</v>
      </c>
      <c r="BZ747" s="35">
        <v>32</v>
      </c>
      <c r="CA747" s="35">
        <v>1</v>
      </c>
      <c r="CF747" s="44"/>
      <c r="CN747" s="44"/>
      <c r="DE747" s="42"/>
      <c r="DI747" s="26"/>
      <c r="DJ747" s="26"/>
      <c r="DK747" s="26"/>
      <c r="DL747" s="26"/>
      <c r="DM747" s="26"/>
      <c r="DN747" s="26"/>
      <c r="DO747" s="26"/>
      <c r="DP747" s="26"/>
      <c r="DQ747" s="26"/>
      <c r="DR747" s="26"/>
      <c r="DS747" s="26"/>
      <c r="DT747" s="26"/>
      <c r="DU747" s="26"/>
      <c r="DV747" s="26"/>
      <c r="DW747" s="26"/>
      <c r="DX747" s="26"/>
      <c r="DY747" s="26"/>
      <c r="DZ747" s="26"/>
      <c r="EA747" s="26"/>
      <c r="EB747" s="26"/>
      <c r="EC747" s="26"/>
      <c r="ED747" s="26"/>
      <c r="EE747" s="26"/>
      <c r="EF747" s="26"/>
      <c r="EG747" s="26"/>
      <c r="EH747" s="26"/>
      <c r="EI747" s="26"/>
      <c r="EJ747" s="26"/>
      <c r="EK747" s="26"/>
      <c r="EL747" s="26"/>
      <c r="EM747" s="26"/>
      <c r="EN747" s="26"/>
      <c r="EO747" s="26"/>
      <c r="EP747" s="26"/>
      <c r="EQ747" s="26"/>
      <c r="ER747" s="26"/>
      <c r="ES747" s="26"/>
      <c r="ET747" s="26"/>
      <c r="EU747" s="26"/>
      <c r="EV747" s="26"/>
      <c r="EW747" s="26"/>
      <c r="EX747" s="26"/>
      <c r="EY747" s="26"/>
      <c r="EZ747" s="26"/>
      <c r="FA747" s="26"/>
      <c r="FB747" s="26"/>
      <c r="FC747" s="26"/>
      <c r="FD747" s="26"/>
      <c r="FE747" s="26"/>
      <c r="FF747" s="26"/>
      <c r="FG747" s="26"/>
      <c r="FH747" s="26"/>
      <c r="FI747" s="26"/>
      <c r="FJ747" s="26"/>
    </row>
    <row r="748" spans="1:166" x14ac:dyDescent="0.2">
      <c r="A748" s="39" t="s">
        <v>186</v>
      </c>
      <c r="B748" s="35" t="s">
        <v>414</v>
      </c>
      <c r="C748" s="35" t="s">
        <v>187</v>
      </c>
      <c r="D748" s="35" t="s">
        <v>1057</v>
      </c>
      <c r="E748" s="36">
        <v>55.847000000000001</v>
      </c>
      <c r="F748" s="35" t="s">
        <v>546</v>
      </c>
      <c r="G748" s="35">
        <v>671</v>
      </c>
      <c r="H748" s="35">
        <v>3.99</v>
      </c>
      <c r="I748" s="47">
        <v>2200</v>
      </c>
      <c r="J748" s="35" t="s">
        <v>1945</v>
      </c>
      <c r="K748" s="45">
        <v>1</v>
      </c>
      <c r="L748" s="35">
        <v>1</v>
      </c>
      <c r="M748" s="35">
        <v>8</v>
      </c>
      <c r="N748" s="41">
        <v>11</v>
      </c>
      <c r="O748" s="35">
        <v>0</v>
      </c>
      <c r="P748" s="35">
        <v>0</v>
      </c>
      <c r="Q748" s="35">
        <v>0</v>
      </c>
      <c r="R748" s="35">
        <v>0</v>
      </c>
      <c r="S748" s="35">
        <v>-3280</v>
      </c>
      <c r="T748" s="42">
        <v>2200</v>
      </c>
      <c r="U748" s="35">
        <v>-3.9809999999999999</v>
      </c>
      <c r="V748" s="26">
        <v>29.266477435930366</v>
      </c>
      <c r="W748" s="35">
        <v>-1.3374999999999999E-3</v>
      </c>
      <c r="X748" s="35">
        <v>-37775</v>
      </c>
      <c r="Y748" s="35">
        <v>0</v>
      </c>
      <c r="Z748" s="35">
        <v>1.1221649999999999E-6</v>
      </c>
      <c r="AA748" s="35">
        <v>-322.30130000000008</v>
      </c>
      <c r="AB748" s="35">
        <v>800</v>
      </c>
      <c r="AC748" s="44">
        <v>-80.889999000000003</v>
      </c>
      <c r="AD748" s="35">
        <v>580.39585335203128</v>
      </c>
      <c r="AE748" s="35">
        <v>3.3099999999999997E-2</v>
      </c>
      <c r="AF748" s="35">
        <v>8320000</v>
      </c>
      <c r="AG748" s="35">
        <v>0</v>
      </c>
      <c r="AH748" s="35">
        <v>0</v>
      </c>
      <c r="AI748" s="35">
        <v>-61853.038</v>
      </c>
      <c r="AJ748" s="35">
        <v>1000</v>
      </c>
      <c r="AK748" s="35">
        <v>-85.260002</v>
      </c>
      <c r="AL748" s="35">
        <v>585.62276764444903</v>
      </c>
      <c r="AM748" s="35">
        <v>4.3604999999999998E-2</v>
      </c>
      <c r="AN748" s="35">
        <v>0</v>
      </c>
      <c r="AO748" s="35">
        <v>0</v>
      </c>
      <c r="AP748" s="35">
        <v>0</v>
      </c>
      <c r="AQ748" s="35">
        <v>-39078.042999999998</v>
      </c>
      <c r="AR748" s="35">
        <v>1043</v>
      </c>
      <c r="AS748" s="35">
        <v>318.60001</v>
      </c>
      <c r="AT748" s="35">
        <v>-2221.1463256704401</v>
      </c>
      <c r="AU748" s="35">
        <v>-0.15</v>
      </c>
      <c r="AV748" s="35">
        <v>0</v>
      </c>
      <c r="AW748" s="35">
        <v>0</v>
      </c>
      <c r="AX748" s="35">
        <v>0</v>
      </c>
      <c r="AY748" s="35">
        <v>171534.94</v>
      </c>
      <c r="AZ748" s="35">
        <v>1060</v>
      </c>
      <c r="BA748" s="35">
        <v>15.016000999999999</v>
      </c>
      <c r="BB748" s="35">
        <v>-106.37276715780054</v>
      </c>
      <c r="BC748" s="35">
        <v>-6.7999999999999996E-3</v>
      </c>
      <c r="BD748" s="35">
        <v>0</v>
      </c>
      <c r="BE748" s="35">
        <v>0</v>
      </c>
      <c r="BF748" s="35">
        <v>0</v>
      </c>
      <c r="BG748" s="35">
        <v>10635.416999999999</v>
      </c>
      <c r="BH748" s="35">
        <v>1185</v>
      </c>
      <c r="BI748" s="35">
        <v>-5.5019999000000004</v>
      </c>
      <c r="BJ748" s="35">
        <v>40.975921871123511</v>
      </c>
      <c r="BK748" s="35">
        <v>1.052E-3</v>
      </c>
      <c r="BL748" s="35">
        <v>59514</v>
      </c>
      <c r="BM748" s="35">
        <v>0</v>
      </c>
      <c r="BN748" s="35">
        <v>0</v>
      </c>
      <c r="BO748" s="35">
        <v>-2967.8837899999999</v>
      </c>
      <c r="BP748" s="35">
        <v>1667</v>
      </c>
      <c r="BQ748" s="35">
        <v>-6.73</v>
      </c>
      <c r="BR748" s="35">
        <v>49.427681569264294</v>
      </c>
      <c r="BS748" s="35">
        <v>1.6474E-3</v>
      </c>
      <c r="BT748" s="35">
        <v>0</v>
      </c>
      <c r="BU748" s="35">
        <v>0</v>
      </c>
      <c r="BV748" s="35">
        <v>0</v>
      </c>
      <c r="BW748" s="35">
        <v>-3489.0078100000001</v>
      </c>
      <c r="BX748" s="35">
        <v>1811</v>
      </c>
      <c r="BY748" s="35">
        <v>0</v>
      </c>
      <c r="BZ748" s="35">
        <v>0</v>
      </c>
      <c r="CA748" s="35">
        <v>0</v>
      </c>
      <c r="CB748" s="35">
        <v>0</v>
      </c>
      <c r="CC748" s="35">
        <v>0</v>
      </c>
      <c r="CD748" s="35">
        <v>0</v>
      </c>
      <c r="CE748" s="35">
        <v>0</v>
      </c>
      <c r="CF748" s="42">
        <v>2200</v>
      </c>
      <c r="CG748" s="35">
        <v>1</v>
      </c>
      <c r="CH748" s="35">
        <v>32</v>
      </c>
      <c r="CI748" s="35">
        <v>1</v>
      </c>
      <c r="CN748" s="44"/>
      <c r="DE748" s="42"/>
      <c r="DI748" s="26"/>
      <c r="DJ748" s="26"/>
      <c r="DK748" s="26"/>
      <c r="DL748" s="26"/>
      <c r="DM748" s="26"/>
      <c r="DN748" s="26"/>
      <c r="DO748" s="26"/>
      <c r="DP748" s="26"/>
      <c r="DQ748" s="26"/>
      <c r="DR748" s="26"/>
      <c r="DS748" s="26"/>
      <c r="DT748" s="26"/>
      <c r="DU748" s="26"/>
      <c r="DV748" s="26"/>
      <c r="DW748" s="26"/>
      <c r="DX748" s="26"/>
      <c r="DY748" s="26"/>
      <c r="DZ748" s="26"/>
      <c r="EA748" s="26"/>
      <c r="EB748" s="26"/>
      <c r="EC748" s="26"/>
      <c r="ED748" s="26"/>
      <c r="EE748" s="26"/>
      <c r="EF748" s="26"/>
      <c r="EG748" s="26"/>
      <c r="EH748" s="26"/>
      <c r="EI748" s="26"/>
      <c r="EJ748" s="26"/>
      <c r="EK748" s="26"/>
      <c r="EL748" s="26"/>
      <c r="EM748" s="26"/>
      <c r="EN748" s="26"/>
      <c r="EO748" s="26"/>
      <c r="EP748" s="26"/>
      <c r="EQ748" s="26"/>
      <c r="ER748" s="26"/>
      <c r="ES748" s="26"/>
      <c r="ET748" s="26"/>
      <c r="EU748" s="26"/>
      <c r="EV748" s="26"/>
      <c r="EW748" s="26"/>
      <c r="EX748" s="26"/>
      <c r="EY748" s="26"/>
      <c r="EZ748" s="26"/>
      <c r="FA748" s="26"/>
      <c r="FB748" s="26"/>
      <c r="FC748" s="26"/>
      <c r="FD748" s="26"/>
      <c r="FE748" s="26"/>
      <c r="FF748" s="26"/>
      <c r="FG748" s="26"/>
      <c r="FH748" s="26"/>
      <c r="FI748" s="26"/>
      <c r="FJ748" s="26"/>
    </row>
    <row r="749" spans="1:166" x14ac:dyDescent="0.2">
      <c r="A749" s="35" t="s">
        <v>1946</v>
      </c>
      <c r="B749" s="35" t="s">
        <v>104</v>
      </c>
      <c r="C749" s="35" t="s">
        <v>1947</v>
      </c>
      <c r="E749" s="36">
        <v>195.899</v>
      </c>
      <c r="F749" s="35">
        <v>8.0099999999999998E-3</v>
      </c>
      <c r="G749" s="35">
        <v>-175200</v>
      </c>
      <c r="H749" s="35">
        <v>104.96</v>
      </c>
      <c r="I749" s="35">
        <v>1000</v>
      </c>
      <c r="J749" s="35" t="s">
        <v>1948</v>
      </c>
      <c r="K749" s="35">
        <v>4</v>
      </c>
      <c r="L749" s="35">
        <v>1</v>
      </c>
      <c r="M749" s="35">
        <v>2</v>
      </c>
      <c r="N749" s="41">
        <v>39.769401999999999</v>
      </c>
      <c r="O749" s="35">
        <v>1.2251400000000001E-2</v>
      </c>
      <c r="P749" s="35">
        <v>492366</v>
      </c>
      <c r="Q749" s="35">
        <v>0</v>
      </c>
      <c r="R749" s="35">
        <v>-2.79758E-6</v>
      </c>
      <c r="S749" s="35">
        <v>-14524</v>
      </c>
      <c r="T749" s="42">
        <v>1000</v>
      </c>
      <c r="U749" s="35">
        <v>65.88584809999999</v>
      </c>
      <c r="V749" s="35">
        <v>-550.02353568699982</v>
      </c>
      <c r="W749" s="35">
        <v>-1.9427122500000001E-2</v>
      </c>
      <c r="X749" s="35">
        <v>731913</v>
      </c>
      <c r="Y749" s="35">
        <v>5481.94</v>
      </c>
      <c r="Z749" s="35">
        <v>2.8386343750000001E-6</v>
      </c>
      <c r="AA749" s="35">
        <v>-209371.11705</v>
      </c>
      <c r="AB749" s="35">
        <v>800</v>
      </c>
      <c r="AC749" s="35">
        <v>-11.023151000000013</v>
      </c>
      <c r="AD749" s="35">
        <v>1.1058409975621828</v>
      </c>
      <c r="AE749" s="35">
        <v>1.5010377499999996E-2</v>
      </c>
      <c r="AF749" s="35">
        <v>9089688</v>
      </c>
      <c r="AG749" s="35">
        <v>5481.94</v>
      </c>
      <c r="AH749" s="35">
        <v>1.716469375E-6</v>
      </c>
      <c r="AI749" s="35">
        <v>-270901.85375000001</v>
      </c>
      <c r="AJ749" s="42">
        <v>1000</v>
      </c>
      <c r="AK749" s="35">
        <v>3</v>
      </c>
      <c r="AL749" s="35">
        <v>15</v>
      </c>
      <c r="AM749" s="35">
        <v>5</v>
      </c>
      <c r="AN749" s="35">
        <v>65</v>
      </c>
      <c r="AO749" s="35">
        <v>2.5</v>
      </c>
      <c r="AP749" s="35">
        <v>32</v>
      </c>
      <c r="AQ749" s="35">
        <v>1</v>
      </c>
      <c r="AR749" s="26"/>
      <c r="AS749" s="26"/>
      <c r="AT749" s="26"/>
      <c r="AU749" s="26"/>
      <c r="AV749" s="26"/>
      <c r="AW749" s="26"/>
      <c r="AX749" s="26"/>
      <c r="AY749" s="26"/>
      <c r="AZ749" s="26"/>
      <c r="BA749" s="26"/>
      <c r="BB749" s="26"/>
      <c r="BC749" s="26"/>
      <c r="BD749" s="26"/>
      <c r="BE749" s="26"/>
      <c r="BF749" s="26"/>
      <c r="BG749" s="26"/>
      <c r="BH749" s="26"/>
      <c r="BI749" s="26"/>
      <c r="BJ749" s="26"/>
      <c r="BK749" s="26"/>
      <c r="BL749" s="26"/>
      <c r="BM749" s="26"/>
      <c r="BN749" s="26"/>
      <c r="BO749" s="26"/>
      <c r="BP749" s="26"/>
      <c r="BQ749" s="26"/>
      <c r="BR749" s="26"/>
      <c r="BS749" s="26"/>
      <c r="BT749" s="26"/>
      <c r="BU749" s="26"/>
      <c r="BV749" s="26"/>
      <c r="BW749" s="26"/>
      <c r="BX749" s="26"/>
      <c r="BY749" s="26"/>
      <c r="BZ749" s="26"/>
      <c r="CA749" s="26"/>
      <c r="CB749" s="26"/>
      <c r="CC749" s="26"/>
      <c r="CD749" s="26"/>
      <c r="CE749" s="26"/>
      <c r="CF749" s="26"/>
      <c r="CG749" s="26"/>
      <c r="CH749" s="26"/>
      <c r="CI749" s="26"/>
      <c r="CJ749" s="26"/>
      <c r="CK749" s="26"/>
      <c r="CL749" s="26"/>
      <c r="CM749" s="26"/>
      <c r="CN749" s="26"/>
      <c r="CO749" s="26"/>
      <c r="CP749" s="26"/>
      <c r="CQ749" s="26"/>
      <c r="CR749" s="26"/>
      <c r="CS749" s="26"/>
      <c r="CT749" s="26"/>
      <c r="CU749" s="26"/>
      <c r="CV749" s="26"/>
      <c r="CW749" s="26"/>
      <c r="CX749" s="26"/>
      <c r="CY749" s="26"/>
      <c r="CZ749" s="26"/>
      <c r="DA749" s="26"/>
      <c r="DB749" s="26"/>
      <c r="DC749" s="26"/>
      <c r="DD749" s="26"/>
      <c r="DE749" s="26"/>
      <c r="DF749" s="26"/>
      <c r="DG749" s="26"/>
      <c r="DH749" s="26"/>
      <c r="DI749" s="26"/>
      <c r="DJ749" s="26"/>
      <c r="DK749" s="26"/>
      <c r="DL749" s="26"/>
      <c r="DM749" s="26"/>
      <c r="DN749" s="26"/>
      <c r="DO749" s="26"/>
      <c r="DP749" s="26"/>
      <c r="DQ749" s="26"/>
      <c r="DR749" s="26"/>
      <c r="DS749" s="26"/>
      <c r="DT749" s="26"/>
      <c r="DU749" s="26"/>
      <c r="DV749" s="26"/>
      <c r="DW749" s="26"/>
      <c r="DX749" s="26"/>
      <c r="DY749" s="26"/>
      <c r="DZ749" s="26"/>
      <c r="EA749" s="26"/>
      <c r="EB749" s="26"/>
      <c r="EC749" s="26"/>
      <c r="ED749" s="26"/>
      <c r="EE749" s="26"/>
      <c r="EF749" s="26"/>
      <c r="EG749" s="26"/>
      <c r="EH749" s="26"/>
      <c r="EI749" s="26"/>
      <c r="EJ749" s="26"/>
      <c r="EK749" s="26"/>
      <c r="EL749" s="26"/>
      <c r="EM749" s="26"/>
      <c r="EN749" s="26"/>
      <c r="EO749" s="26"/>
      <c r="EP749" s="26"/>
      <c r="EQ749" s="26"/>
      <c r="ER749" s="26"/>
      <c r="ES749" s="26"/>
      <c r="ET749" s="26"/>
      <c r="EU749" s="26"/>
      <c r="EV749" s="26"/>
      <c r="EW749" s="26"/>
      <c r="EX749" s="26"/>
      <c r="EY749" s="26"/>
      <c r="EZ749" s="26"/>
      <c r="FA749" s="26"/>
      <c r="FB749" s="26"/>
      <c r="FC749" s="26"/>
      <c r="FD749" s="26"/>
      <c r="FE749" s="26"/>
      <c r="FF749" s="26"/>
      <c r="FG749" s="26"/>
      <c r="FH749" s="26"/>
      <c r="FI749" s="26"/>
      <c r="FJ749" s="26"/>
    </row>
    <row r="750" spans="1:166" x14ac:dyDescent="0.2">
      <c r="A750" s="35" t="s">
        <v>1949</v>
      </c>
      <c r="B750" s="35" t="s">
        <v>223</v>
      </c>
      <c r="C750" s="35" t="s">
        <v>1950</v>
      </c>
      <c r="D750" s="35" t="s">
        <v>1951</v>
      </c>
      <c r="E750" s="36">
        <v>81.043819000000013</v>
      </c>
      <c r="F750" s="35">
        <v>4.58</v>
      </c>
      <c r="G750" s="35">
        <v>-25200</v>
      </c>
      <c r="H750" s="35">
        <v>14.531000000000001</v>
      </c>
      <c r="I750" s="35">
        <v>1600</v>
      </c>
      <c r="J750" s="44" t="s">
        <v>1952</v>
      </c>
      <c r="K750" s="35">
        <v>3</v>
      </c>
      <c r="L750" s="35">
        <v>2</v>
      </c>
      <c r="M750" s="35">
        <v>11</v>
      </c>
      <c r="N750" s="41">
        <v>7.5100002000000003</v>
      </c>
      <c r="O750" s="35">
        <v>7.3990000000000002E-3</v>
      </c>
      <c r="P750" s="35">
        <v>0</v>
      </c>
      <c r="Q750" s="35">
        <v>0</v>
      </c>
      <c r="R750" s="35">
        <v>0</v>
      </c>
      <c r="S750" s="35">
        <v>-2897</v>
      </c>
      <c r="T750" s="35">
        <v>598</v>
      </c>
      <c r="U750" s="35">
        <v>95</v>
      </c>
      <c r="V750" s="35" t="s">
        <v>102</v>
      </c>
      <c r="W750" s="35">
        <v>-76.542702000000006</v>
      </c>
      <c r="X750" s="35">
        <v>1.33683E-2</v>
      </c>
      <c r="Y750" s="35">
        <v>3473240</v>
      </c>
      <c r="Z750" s="35">
        <v>4108.5298000000003</v>
      </c>
      <c r="AA750" s="35">
        <v>3.5369700000000002E-7</v>
      </c>
      <c r="AB750" s="35">
        <v>-61027</v>
      </c>
      <c r="AC750" s="42">
        <v>1600</v>
      </c>
      <c r="AD750" s="35">
        <v>6.8196627999999997</v>
      </c>
      <c r="AE750" s="35">
        <v>-42.202322245194402</v>
      </c>
      <c r="AF750" s="35">
        <v>-1.0288987499999999E-2</v>
      </c>
      <c r="AG750" s="35">
        <v>-110928.675</v>
      </c>
      <c r="AH750" s="35">
        <v>0</v>
      </c>
      <c r="AI750" s="35">
        <v>9.8413870499999993E-7</v>
      </c>
      <c r="AJ750" s="35">
        <v>-23285.232240099998</v>
      </c>
      <c r="AK750" s="35">
        <v>368.3</v>
      </c>
      <c r="AL750" s="35">
        <v>4.5566627999999998</v>
      </c>
      <c r="AM750" s="35">
        <v>-27.019376559253743</v>
      </c>
      <c r="AN750" s="35">
        <v>-8.5429874999999999E-3</v>
      </c>
      <c r="AO750" s="35">
        <v>-33128.675000000003</v>
      </c>
      <c r="AP750" s="35">
        <v>0</v>
      </c>
      <c r="AQ750" s="35">
        <v>9.8413870499999993E-7</v>
      </c>
      <c r="AR750" s="35">
        <v>-24400.340840099998</v>
      </c>
      <c r="AS750" s="35">
        <v>388.36</v>
      </c>
      <c r="AT750" s="35">
        <v>-3.5703372</v>
      </c>
      <c r="AU750" s="35">
        <v>20.906153222263825</v>
      </c>
      <c r="AV750" s="35">
        <v>3.9680125000000005E-3</v>
      </c>
      <c r="AW750" s="35">
        <v>-33128.675000000003</v>
      </c>
      <c r="AX750" s="35">
        <v>0</v>
      </c>
      <c r="AY750" s="35">
        <v>9.8413870499999993E-7</v>
      </c>
      <c r="AZ750" s="35">
        <v>-26082.565240100001</v>
      </c>
      <c r="BA750" s="35">
        <v>432</v>
      </c>
      <c r="BB750" s="35">
        <v>1.8536628000000004</v>
      </c>
      <c r="BC750" s="35">
        <v>-5.121860811719273</v>
      </c>
      <c r="BD750" s="35">
        <v>-6.9009875000000005E-3</v>
      </c>
      <c r="BE750" s="35">
        <v>511871.32500000001</v>
      </c>
      <c r="BF750" s="35">
        <v>0</v>
      </c>
      <c r="BG750" s="35">
        <v>9.8413870499999993E-7</v>
      </c>
      <c r="BH750" s="35">
        <v>-28290.9863401</v>
      </c>
      <c r="BI750" s="35">
        <v>598</v>
      </c>
      <c r="BJ750" s="35">
        <v>85.906365000000008</v>
      </c>
      <c r="BK750" s="35">
        <v>-782.55700951922938</v>
      </c>
      <c r="BL750" s="35">
        <v>-1.2870287499999999E-2</v>
      </c>
      <c r="BM750" s="35">
        <v>2248491.3250000002</v>
      </c>
      <c r="BN750" s="35">
        <v>8217.0596000000005</v>
      </c>
      <c r="BO750" s="35">
        <v>8.0729020499999992E-7</v>
      </c>
      <c r="BP750" s="35">
        <v>-86420.986340100004</v>
      </c>
      <c r="BQ750" s="35">
        <v>800</v>
      </c>
      <c r="BR750" s="35">
        <v>18.457172</v>
      </c>
      <c r="BS750" s="35">
        <v>-299.21654010140435</v>
      </c>
      <c r="BT750" s="35">
        <v>1.7331399999999997E-2</v>
      </c>
      <c r="BU750" s="35">
        <v>9578260</v>
      </c>
      <c r="BV750" s="35">
        <v>8217.0596000000005</v>
      </c>
      <c r="BW750" s="35">
        <v>-1.7684850000000001E-7</v>
      </c>
      <c r="BX750" s="35">
        <v>-140383.44242599999</v>
      </c>
      <c r="BY750" s="35">
        <v>881.8</v>
      </c>
      <c r="BZ750" s="35">
        <v>19.332971999999998</v>
      </c>
      <c r="CA750" s="35">
        <v>-289.75869816633212</v>
      </c>
      <c r="CB750" s="35">
        <v>1.5892829999999997E-2</v>
      </c>
      <c r="CC750" s="35">
        <v>9019278.5</v>
      </c>
      <c r="CD750" s="35">
        <v>8217.0596000000005</v>
      </c>
      <c r="CE750" s="35">
        <v>-1.858485E-7</v>
      </c>
      <c r="CF750" s="35">
        <v>-152203.06032600001</v>
      </c>
      <c r="CG750" s="35">
        <v>1000</v>
      </c>
      <c r="CH750" s="35">
        <v>15.500481999999991</v>
      </c>
      <c r="CI750" s="35">
        <v>-285.17471513718573</v>
      </c>
      <c r="CJ750" s="35">
        <v>2.5105715000000001E-2</v>
      </c>
      <c r="CK750" s="35">
        <v>1722638.5</v>
      </c>
      <c r="CL750" s="35">
        <v>8217.0596000000005</v>
      </c>
      <c r="CM750" s="35">
        <v>-1.858485E-7</v>
      </c>
      <c r="CN750" s="35">
        <v>-132229.389711</v>
      </c>
      <c r="CO750" s="35">
        <v>1043</v>
      </c>
      <c r="CP750" s="35">
        <v>369.68570200000005</v>
      </c>
      <c r="CQ750" s="35">
        <v>-2746.7111263100551</v>
      </c>
      <c r="CR750" s="35">
        <v>-0.14468586999999999</v>
      </c>
      <c r="CS750" s="35">
        <v>1722638.5</v>
      </c>
      <c r="CT750" s="35">
        <v>8217.0596000000005</v>
      </c>
      <c r="CU750" s="35">
        <v>-1.858485E-7</v>
      </c>
      <c r="CV750" s="35">
        <v>52478.196380000009</v>
      </c>
      <c r="CW750" s="35">
        <v>1060</v>
      </c>
      <c r="CX750" s="35">
        <v>103.44253400000001</v>
      </c>
      <c r="CY750" s="35">
        <v>-892.0547783702981</v>
      </c>
      <c r="CZ750" s="35">
        <v>-1.909947E-2</v>
      </c>
      <c r="DA750" s="35">
        <v>1722638.5</v>
      </c>
      <c r="DB750" s="35">
        <v>8217.0596000000005</v>
      </c>
      <c r="DC750" s="35">
        <v>-1.858485E-7</v>
      </c>
      <c r="DD750" s="35">
        <v>-88630.685291000002</v>
      </c>
      <c r="DE750" s="35">
        <v>1185</v>
      </c>
      <c r="DF750" s="35">
        <v>85.448248000000007</v>
      </c>
      <c r="DG750" s="35">
        <v>-762.82998446750116</v>
      </c>
      <c r="DH750" s="35">
        <v>-1.2213266E-2</v>
      </c>
      <c r="DI750" s="35">
        <v>1774832.2779999999</v>
      </c>
      <c r="DJ750" s="35">
        <v>8217.0596000000005</v>
      </c>
      <c r="DK750" s="35">
        <v>-1.858485E-7</v>
      </c>
      <c r="DL750" s="35">
        <v>-100560.78008383</v>
      </c>
      <c r="DM750" s="42">
        <v>1600</v>
      </c>
      <c r="DN750" s="35">
        <v>2</v>
      </c>
      <c r="DO750" s="35">
        <v>32</v>
      </c>
      <c r="DP750" s="35">
        <v>0.877</v>
      </c>
      <c r="DQ750" s="35">
        <v>81</v>
      </c>
      <c r="DR750" s="35">
        <v>1</v>
      </c>
      <c r="DU750" s="42"/>
      <c r="EA750" s="26"/>
      <c r="EB750" s="26"/>
      <c r="EC750" s="26"/>
      <c r="ED750" s="26"/>
      <c r="EE750" s="26"/>
      <c r="EF750" s="26"/>
      <c r="EG750" s="26"/>
      <c r="EH750" s="26"/>
      <c r="EI750" s="26"/>
      <c r="EJ750" s="26"/>
      <c r="EK750" s="26"/>
      <c r="EL750" s="26"/>
      <c r="EM750" s="26"/>
      <c r="EN750" s="26"/>
      <c r="EO750" s="26"/>
      <c r="EP750" s="26"/>
      <c r="EQ750" s="26"/>
      <c r="ER750" s="26"/>
      <c r="ES750" s="26"/>
      <c r="ET750" s="26"/>
      <c r="EU750" s="26"/>
      <c r="EV750" s="26"/>
      <c r="EW750" s="26"/>
      <c r="EX750" s="26"/>
      <c r="EY750" s="26"/>
      <c r="EZ750" s="26"/>
      <c r="FA750" s="26"/>
      <c r="FB750" s="26"/>
      <c r="FC750" s="26"/>
      <c r="FD750" s="26"/>
      <c r="FE750" s="26"/>
      <c r="FF750" s="26"/>
      <c r="FG750" s="26"/>
      <c r="FH750" s="26"/>
      <c r="FI750" s="26"/>
      <c r="FJ750" s="26"/>
    </row>
    <row r="751" spans="1:166" x14ac:dyDescent="0.2">
      <c r="A751" s="35" t="s">
        <v>1953</v>
      </c>
      <c r="B751" s="35" t="s">
        <v>99</v>
      </c>
      <c r="C751" s="35" t="s">
        <v>1954</v>
      </c>
      <c r="D751" s="35" t="s">
        <v>1955</v>
      </c>
      <c r="E751" s="36">
        <v>68.88650899999999</v>
      </c>
      <c r="F751" s="35">
        <v>5.72</v>
      </c>
      <c r="G751" s="35">
        <v>-63640</v>
      </c>
      <c r="H751" s="35">
        <v>13.74</v>
      </c>
      <c r="I751" s="47">
        <v>2000</v>
      </c>
      <c r="J751" s="35" t="s">
        <v>1956</v>
      </c>
      <c r="K751" s="35">
        <v>1</v>
      </c>
      <c r="L751" s="35">
        <v>2</v>
      </c>
      <c r="M751" s="35">
        <v>9</v>
      </c>
      <c r="N751" s="41">
        <v>13.1267</v>
      </c>
      <c r="O751" s="35">
        <v>-4.2277500000000002E-4</v>
      </c>
      <c r="P751" s="35">
        <v>135043</v>
      </c>
      <c r="Q751" s="35">
        <v>0</v>
      </c>
      <c r="R751" s="35">
        <v>4.2966699999999998E-7</v>
      </c>
      <c r="S751" s="35">
        <v>-4340</v>
      </c>
      <c r="T751" s="35">
        <v>1652</v>
      </c>
      <c r="U751" s="35">
        <v>7491</v>
      </c>
      <c r="V751" s="35" t="s">
        <v>92</v>
      </c>
      <c r="W751" s="35">
        <v>16.190000999999999</v>
      </c>
      <c r="X751" s="35">
        <v>0</v>
      </c>
      <c r="Y751" s="35">
        <v>0</v>
      </c>
      <c r="Z751" s="35">
        <v>0</v>
      </c>
      <c r="AA751" s="35">
        <v>0</v>
      </c>
      <c r="AB751" s="35">
        <v>-1045</v>
      </c>
      <c r="AC751" s="42">
        <v>2000</v>
      </c>
      <c r="AD751" s="35">
        <v>-5.6156999999998902E-2</v>
      </c>
      <c r="AE751" s="35">
        <v>11.27935591722391</v>
      </c>
      <c r="AF751" s="35">
        <v>-1.0756759999999998E-3</v>
      </c>
      <c r="AG751" s="35">
        <v>68343.075000000012</v>
      </c>
      <c r="AH751" s="35">
        <v>249.11199999999999</v>
      </c>
      <c r="AI751" s="35">
        <v>8.640568299999998E-7</v>
      </c>
      <c r="AJ751" s="35">
        <v>-66315.253181099994</v>
      </c>
      <c r="AK751" s="35">
        <v>800</v>
      </c>
      <c r="AL751" s="35">
        <v>-72.888979053000014</v>
      </c>
      <c r="AM751" s="35">
        <v>533.19887490977158</v>
      </c>
      <c r="AN751" s="35">
        <v>3.1536636499999993E-2</v>
      </c>
      <c r="AO751" s="35">
        <v>7983156</v>
      </c>
      <c r="AP751" s="35">
        <v>249.11199999999999</v>
      </c>
      <c r="AQ751" s="35">
        <v>-1.9863342499999998E-7</v>
      </c>
      <c r="AR751" s="35">
        <v>-124584.86083599999</v>
      </c>
      <c r="AS751" s="35">
        <v>1000</v>
      </c>
      <c r="AT751" s="35">
        <v>-77.027371893999998</v>
      </c>
      <c r="AU751" s="35">
        <v>538.148762744691</v>
      </c>
      <c r="AV751" s="35">
        <v>4.1484871499999999E-2</v>
      </c>
      <c r="AW751" s="35">
        <v>104116</v>
      </c>
      <c r="AX751" s="35">
        <v>249.11199999999999</v>
      </c>
      <c r="AY751" s="35">
        <v>-1.9863342499999998E-7</v>
      </c>
      <c r="AZ751" s="35">
        <v>-103016.94057099998</v>
      </c>
      <c r="BA751" s="35">
        <v>1043</v>
      </c>
      <c r="BB751" s="35">
        <v>305.42805946999999</v>
      </c>
      <c r="BC751" s="35">
        <v>-2119.8615686245089</v>
      </c>
      <c r="BD751" s="35">
        <v>-0.14185906349999999</v>
      </c>
      <c r="BE751" s="35">
        <v>104116</v>
      </c>
      <c r="BF751" s="35">
        <v>249.11199999999999</v>
      </c>
      <c r="BG751" s="35">
        <v>-1.9863342499999998E-7</v>
      </c>
      <c r="BH751" s="35">
        <v>96433.554329999984</v>
      </c>
      <c r="BI751" s="35">
        <v>1060</v>
      </c>
      <c r="BJ751" s="35">
        <v>17.934002946999996</v>
      </c>
      <c r="BK751" s="35">
        <v>-117.1710087130392</v>
      </c>
      <c r="BL751" s="35">
        <v>-6.2486634999999995E-3</v>
      </c>
      <c r="BM751" s="35">
        <v>104116</v>
      </c>
      <c r="BN751" s="35">
        <v>249.11199999999999</v>
      </c>
      <c r="BO751" s="35">
        <v>-1.9863342499999998E-7</v>
      </c>
      <c r="BP751" s="35">
        <v>-55938.293951</v>
      </c>
      <c r="BQ751" s="35">
        <v>1185</v>
      </c>
      <c r="BR751" s="35">
        <v>-1.4965439053000011</v>
      </c>
      <c r="BS751" s="35">
        <v>22.368199797351885</v>
      </c>
      <c r="BT751" s="35">
        <v>1.1871804999999999E-3</v>
      </c>
      <c r="BU751" s="35">
        <v>160475.758</v>
      </c>
      <c r="BV751" s="35">
        <v>249.11199999999999</v>
      </c>
      <c r="BW751" s="35">
        <v>-1.9863342499999998E-7</v>
      </c>
      <c r="BX751" s="35">
        <v>-68820.61979913</v>
      </c>
      <c r="BY751" s="35">
        <v>1652</v>
      </c>
      <c r="BZ751" s="35">
        <v>-4.5598449053000003</v>
      </c>
      <c r="CA751" s="35">
        <v>43.208465540121679</v>
      </c>
      <c r="CB751" s="35">
        <v>7.6440549999999986E-4</v>
      </c>
      <c r="CC751" s="35">
        <v>92954.258000000002</v>
      </c>
      <c r="CD751" s="35">
        <v>249.11199999999999</v>
      </c>
      <c r="CE751" s="35">
        <v>1.6200075E-8</v>
      </c>
      <c r="CF751" s="35">
        <v>-65525.61979913</v>
      </c>
      <c r="CG751" s="35">
        <v>1667</v>
      </c>
      <c r="CH751" s="35">
        <v>-5.7227609999999984</v>
      </c>
      <c r="CI751" s="35">
        <v>51.212281974260989</v>
      </c>
      <c r="CJ751" s="35">
        <v>1.3282493E-3</v>
      </c>
      <c r="CK751" s="35">
        <v>36594.5</v>
      </c>
      <c r="CL751" s="35">
        <v>249.11199999999999</v>
      </c>
      <c r="CM751" s="35">
        <v>1.6200075E-8</v>
      </c>
      <c r="CN751" s="35">
        <v>-66019.124246070001</v>
      </c>
      <c r="CO751" s="42">
        <v>1811</v>
      </c>
      <c r="CP751" s="35">
        <v>0.6505490000000016</v>
      </c>
      <c r="CQ751" s="35">
        <v>4.4049892828428696</v>
      </c>
      <c r="CR751" s="35">
        <v>-2.3183850000000001E-4</v>
      </c>
      <c r="CS751" s="35">
        <v>36594.5</v>
      </c>
      <c r="CT751" s="35">
        <v>249.11199999999999</v>
      </c>
      <c r="CU751" s="26">
        <v>1.6200075E-8</v>
      </c>
      <c r="CV751" s="26">
        <v>-62715.03385</v>
      </c>
      <c r="CW751" s="38">
        <v>2000</v>
      </c>
      <c r="CX751" s="26">
        <v>2</v>
      </c>
      <c r="CY751" s="26">
        <v>32</v>
      </c>
      <c r="CZ751" s="26">
        <v>0.94699999999999995</v>
      </c>
      <c r="DA751" s="26">
        <v>65</v>
      </c>
      <c r="DB751" s="26">
        <v>0.5</v>
      </c>
      <c r="DC751" s="26"/>
      <c r="DD751" s="26"/>
      <c r="DE751" s="26"/>
      <c r="DF751" s="26"/>
      <c r="DG751" s="26"/>
      <c r="DH751" s="26"/>
      <c r="DI751" s="26"/>
      <c r="DJ751" s="26"/>
      <c r="DK751" s="26"/>
      <c r="DL751" s="26"/>
      <c r="DM751" s="26"/>
      <c r="DN751" s="26"/>
      <c r="DO751" s="26"/>
      <c r="DP751" s="26"/>
      <c r="DQ751" s="26"/>
      <c r="DR751" s="26"/>
      <c r="DS751" s="26"/>
      <c r="DT751" s="26"/>
      <c r="DU751" s="26"/>
      <c r="DV751" s="26"/>
      <c r="DW751" s="26"/>
      <c r="DX751" s="26"/>
      <c r="DY751" s="26"/>
      <c r="DZ751" s="26"/>
      <c r="EA751" s="26"/>
      <c r="EB751" s="26"/>
      <c r="EC751" s="26"/>
      <c r="ED751" s="26"/>
      <c r="EE751" s="26"/>
      <c r="EF751" s="26"/>
      <c r="EG751" s="26"/>
      <c r="EH751" s="26"/>
      <c r="EI751" s="26"/>
      <c r="EJ751" s="26"/>
      <c r="EK751" s="26"/>
      <c r="EL751" s="26"/>
      <c r="EM751" s="26"/>
      <c r="EN751" s="26"/>
      <c r="EO751" s="26"/>
      <c r="EP751" s="26"/>
      <c r="EQ751" s="26"/>
      <c r="ER751" s="26"/>
      <c r="ES751" s="26"/>
      <c r="ET751" s="26"/>
      <c r="EU751" s="26"/>
      <c r="EV751" s="26"/>
      <c r="EW751" s="26"/>
      <c r="EX751" s="26"/>
      <c r="EY751" s="26"/>
      <c r="EZ751" s="26"/>
      <c r="FA751" s="26"/>
      <c r="FB751" s="26"/>
      <c r="FC751" s="26"/>
      <c r="FD751" s="26"/>
      <c r="FE751" s="26"/>
      <c r="FF751" s="26"/>
      <c r="FG751" s="26"/>
      <c r="FH751" s="26"/>
      <c r="FI751" s="26"/>
      <c r="FJ751" s="26"/>
    </row>
    <row r="752" spans="1:166" x14ac:dyDescent="0.2">
      <c r="A752" s="35" t="s">
        <v>1957</v>
      </c>
      <c r="B752" s="35" t="s">
        <v>1102</v>
      </c>
      <c r="C752" s="35" t="s">
        <v>1958</v>
      </c>
      <c r="E752" s="36">
        <v>399.88479999999998</v>
      </c>
      <c r="F752" s="35">
        <v>3.097</v>
      </c>
      <c r="G752" s="35">
        <v>-617350</v>
      </c>
      <c r="H752" s="35">
        <v>73.5</v>
      </c>
      <c r="I752" s="35">
        <v>1400</v>
      </c>
      <c r="J752" s="35" t="s">
        <v>1959</v>
      </c>
      <c r="K752" s="51" t="s">
        <v>476</v>
      </c>
      <c r="L752" s="35">
        <v>1</v>
      </c>
      <c r="M752" s="35">
        <v>10</v>
      </c>
      <c r="N752" s="41">
        <v>292.46699999999998</v>
      </c>
      <c r="O752" s="35">
        <v>-4.6245000000000001E-2</v>
      </c>
      <c r="P752" s="35">
        <v>-3024154</v>
      </c>
      <c r="Q752" s="35">
        <v>-8198.7999999999993</v>
      </c>
      <c r="R752" s="54">
        <v>8.1579800000000008E-6</v>
      </c>
      <c r="S752" s="35">
        <v>68407</v>
      </c>
      <c r="T752" s="42">
        <v>1400</v>
      </c>
      <c r="U752" s="35">
        <v>-176.82439999999997</v>
      </c>
      <c r="V752" s="35">
        <v>1792.7551389273181</v>
      </c>
      <c r="W752" s="35">
        <v>3.5636938E-2</v>
      </c>
      <c r="X752" s="35">
        <v>-1381893</v>
      </c>
      <c r="Y752" s="35">
        <v>-13408.255999999998</v>
      </c>
      <c r="Z752" s="35">
        <v>-1.6402591000000005E-6</v>
      </c>
      <c r="AA752" s="35">
        <v>-541959.68579999998</v>
      </c>
      <c r="AB752" s="35">
        <v>368.3</v>
      </c>
      <c r="AC752" s="44">
        <v>-183.61340059999998</v>
      </c>
      <c r="AD752" s="35">
        <v>1838.3039801304787</v>
      </c>
      <c r="AE752" s="35">
        <v>4.0874938E-2</v>
      </c>
      <c r="AF752" s="35">
        <v>-1148493</v>
      </c>
      <c r="AG752" s="35">
        <v>-13408.255999999998</v>
      </c>
      <c r="AH752" s="35">
        <v>-1.6402591000000005E-6</v>
      </c>
      <c r="AI752" s="35">
        <v>-545305.01159999997</v>
      </c>
      <c r="AJ752" s="35">
        <v>388.36</v>
      </c>
      <c r="AK752" s="35">
        <v>-207.9944003</v>
      </c>
      <c r="AL752" s="35">
        <v>1982.0805673864518</v>
      </c>
      <c r="AM752" s="35">
        <v>7.840793800000001E-2</v>
      </c>
      <c r="AN752" s="35">
        <v>-1148493</v>
      </c>
      <c r="AO752" s="35">
        <v>-13408.255999999998</v>
      </c>
      <c r="AP752" s="35">
        <v>-1.6402591000000005E-6</v>
      </c>
      <c r="AQ752" s="35">
        <v>-550351.68480000005</v>
      </c>
      <c r="AR752" s="35">
        <v>432</v>
      </c>
      <c r="AS752" s="35">
        <v>-191.7224003</v>
      </c>
      <c r="AT752" s="35">
        <v>1903.9965252845022</v>
      </c>
      <c r="AU752" s="35">
        <v>4.5800937999999999E-2</v>
      </c>
      <c r="AV752" s="35">
        <v>486507</v>
      </c>
      <c r="AW752" s="35">
        <v>-13408.255999999998</v>
      </c>
      <c r="AX752" s="35">
        <v>-1.6402591000000005E-6</v>
      </c>
      <c r="AY752" s="35">
        <v>-556976.94810000004</v>
      </c>
      <c r="AZ752" s="35">
        <v>800</v>
      </c>
      <c r="BA752" s="35">
        <v>-345.54039829999999</v>
      </c>
      <c r="BB752" s="35">
        <v>3006.2552771167043</v>
      </c>
      <c r="BC752" s="35">
        <v>0.11467593800000001</v>
      </c>
      <c r="BD752" s="35">
        <v>17202057</v>
      </c>
      <c r="BE752" s="35">
        <v>-13408.255999999998</v>
      </c>
      <c r="BF752" s="35">
        <v>-3.8845891000000007E-6</v>
      </c>
      <c r="BG752" s="35">
        <v>-680038.42149999994</v>
      </c>
      <c r="BH752" s="35">
        <v>881.8</v>
      </c>
      <c r="BI752" s="35">
        <v>-342.91299859999998</v>
      </c>
      <c r="BJ752" s="35">
        <v>3034.6288052565114</v>
      </c>
      <c r="BK752" s="35">
        <v>0.110360228</v>
      </c>
      <c r="BL752" s="35">
        <v>15525112.5</v>
      </c>
      <c r="BM752" s="35">
        <v>-13408.255999999998</v>
      </c>
      <c r="BN752" s="35">
        <v>-3.9115891000000006E-6</v>
      </c>
      <c r="BO752" s="35">
        <v>-715497.27520000003</v>
      </c>
      <c r="BP752" s="35">
        <v>1000</v>
      </c>
      <c r="BQ752" s="35">
        <v>-351.65300459999997</v>
      </c>
      <c r="BR752" s="35">
        <v>3045.0826338413467</v>
      </c>
      <c r="BS752" s="35">
        <v>0.13137022800000001</v>
      </c>
      <c r="BT752" s="35">
        <v>-1114887.5</v>
      </c>
      <c r="BU752" s="35">
        <v>-13408.255999999998</v>
      </c>
      <c r="BV752" s="35">
        <v>-3.9115891000000006E-6</v>
      </c>
      <c r="BW752" s="35">
        <v>-669947.28520000004</v>
      </c>
      <c r="BX752" s="35">
        <v>1043</v>
      </c>
      <c r="BY752" s="35">
        <v>456.06701940000005</v>
      </c>
      <c r="BZ752" s="35">
        <v>-2568.4555527884327</v>
      </c>
      <c r="CA752" s="35">
        <v>-0.25583977200000002</v>
      </c>
      <c r="CB752" s="35">
        <v>-1114887.5</v>
      </c>
      <c r="CC752" s="35">
        <v>-13408.255999999998</v>
      </c>
      <c r="CD752" s="35">
        <v>-3.9115891000000006E-6</v>
      </c>
      <c r="CE752" s="35">
        <v>-248721.31919999997</v>
      </c>
      <c r="CF752" s="35">
        <v>1060</v>
      </c>
      <c r="CG752" s="35">
        <v>-151.1009986</v>
      </c>
      <c r="CH752" s="35">
        <v>1661.0915642368477</v>
      </c>
      <c r="CI752" s="35">
        <v>3.0560228000000002E-2</v>
      </c>
      <c r="CJ752" s="35">
        <v>-1114887.5</v>
      </c>
      <c r="CK752" s="35">
        <v>-13408.255999999998</v>
      </c>
      <c r="CL752" s="35">
        <v>-3.9115891000000006E-6</v>
      </c>
      <c r="CM752" s="35">
        <v>-570520.3652</v>
      </c>
      <c r="CN752" s="35">
        <v>1185</v>
      </c>
      <c r="CO752" s="42">
        <v>-192.13700039999998</v>
      </c>
      <c r="CP752" s="35">
        <v>1955.7889422946957</v>
      </c>
      <c r="CQ752" s="35">
        <v>4.6264228000000004E-2</v>
      </c>
      <c r="CR752" s="35">
        <v>-995859.5</v>
      </c>
      <c r="CS752" s="35">
        <v>-13408.255999999998</v>
      </c>
      <c r="CT752" s="35">
        <v>-3.9115891000000006E-6</v>
      </c>
      <c r="CU752" s="26">
        <v>-597726.96678000002</v>
      </c>
      <c r="CV752" s="38">
        <v>1400</v>
      </c>
      <c r="CW752" s="26">
        <v>3</v>
      </c>
      <c r="CX752" s="26">
        <v>81</v>
      </c>
      <c r="CY752" s="26">
        <v>3</v>
      </c>
      <c r="CZ752" s="26">
        <v>65</v>
      </c>
      <c r="DA752" s="26">
        <v>6</v>
      </c>
      <c r="DB752" s="26">
        <v>32</v>
      </c>
      <c r="DC752" s="26">
        <v>2</v>
      </c>
      <c r="DD752" s="26"/>
      <c r="DE752" s="26"/>
      <c r="DF752" s="26"/>
      <c r="DG752" s="26"/>
      <c r="DH752" s="26"/>
      <c r="DI752" s="26"/>
      <c r="DJ752" s="26"/>
      <c r="DK752" s="26"/>
      <c r="DL752" s="26"/>
      <c r="DM752" s="26"/>
      <c r="DN752" s="26"/>
      <c r="DO752" s="26"/>
      <c r="DP752" s="26"/>
      <c r="DQ752" s="26"/>
      <c r="DR752" s="26"/>
      <c r="DS752" s="26"/>
      <c r="DT752" s="26"/>
      <c r="DU752" s="26"/>
      <c r="DV752" s="26"/>
      <c r="DW752" s="26"/>
      <c r="DX752" s="26"/>
      <c r="DY752" s="26"/>
      <c r="DZ752" s="26"/>
      <c r="EA752" s="26"/>
      <c r="EB752" s="26"/>
      <c r="EC752" s="26"/>
      <c r="ED752" s="26"/>
      <c r="EE752" s="26"/>
      <c r="EF752" s="26"/>
      <c r="EG752" s="26"/>
      <c r="EH752" s="26"/>
      <c r="EI752" s="26"/>
      <c r="EJ752" s="26"/>
      <c r="EK752" s="26"/>
      <c r="EL752" s="26"/>
      <c r="EM752" s="26"/>
      <c r="EN752" s="26"/>
      <c r="EO752" s="26"/>
      <c r="EP752" s="26"/>
      <c r="EQ752" s="26"/>
      <c r="ER752" s="26"/>
      <c r="ES752" s="26"/>
      <c r="ET752" s="26"/>
      <c r="EU752" s="26"/>
      <c r="EV752" s="26"/>
      <c r="EW752" s="26"/>
      <c r="EX752" s="26"/>
      <c r="EY752" s="26"/>
      <c r="EZ752" s="26"/>
      <c r="FA752" s="26"/>
      <c r="FB752" s="26"/>
      <c r="FC752" s="26"/>
      <c r="FD752" s="26"/>
      <c r="FE752" s="26"/>
      <c r="FF752" s="26"/>
      <c r="FG752" s="26"/>
      <c r="FH752" s="26"/>
      <c r="FI752" s="26"/>
      <c r="FJ752" s="26"/>
    </row>
    <row r="753" spans="1:166" x14ac:dyDescent="0.2">
      <c r="A753" s="35" t="s">
        <v>1957</v>
      </c>
      <c r="B753" s="35" t="s">
        <v>223</v>
      </c>
      <c r="C753" s="35" t="s">
        <v>1958</v>
      </c>
      <c r="E753" s="36">
        <v>399.88479999999998</v>
      </c>
      <c r="F753" s="35">
        <v>3.097</v>
      </c>
      <c r="G753" s="35">
        <v>-617100</v>
      </c>
      <c r="H753" s="35">
        <v>67.55</v>
      </c>
      <c r="I753" s="35">
        <v>900</v>
      </c>
      <c r="J753" s="35" t="s">
        <v>1960</v>
      </c>
      <c r="K753" s="35">
        <v>4</v>
      </c>
      <c r="L753" s="35">
        <v>2</v>
      </c>
      <c r="M753" s="35">
        <v>6</v>
      </c>
      <c r="N753" s="41">
        <v>61.288100999999997</v>
      </c>
      <c r="O753" s="35">
        <v>2.9239399999999999E-2</v>
      </c>
      <c r="P753" s="35">
        <v>1176200</v>
      </c>
      <c r="Q753" s="35">
        <v>0</v>
      </c>
      <c r="R753" s="35">
        <v>-2.0324400000000001E-6</v>
      </c>
      <c r="S753" s="35">
        <v>-24763</v>
      </c>
      <c r="T753" s="35">
        <v>800</v>
      </c>
      <c r="U753" s="35">
        <v>502</v>
      </c>
      <c r="V753" s="40" t="s">
        <v>102</v>
      </c>
      <c r="W753" s="35">
        <v>102.72</v>
      </c>
      <c r="X753" s="35">
        <v>0</v>
      </c>
      <c r="Y753" s="35">
        <v>0</v>
      </c>
      <c r="Z753" s="35">
        <v>0</v>
      </c>
      <c r="AA753" s="35">
        <v>0</v>
      </c>
      <c r="AB753" s="35">
        <v>-38264</v>
      </c>
      <c r="AC753" s="42">
        <v>900</v>
      </c>
      <c r="AD753" s="35">
        <v>54.354498599999999</v>
      </c>
      <c r="AE753" s="35">
        <v>-157.18379520242297</v>
      </c>
      <c r="AF753" s="35">
        <v>-3.9847462E-2</v>
      </c>
      <c r="AG753" s="35">
        <v>718284</v>
      </c>
      <c r="AH753" s="35">
        <v>2989.3440000000001</v>
      </c>
      <c r="AI753" s="35">
        <v>3.4549509000000001E-6</v>
      </c>
      <c r="AJ753" s="35">
        <v>-634879.68579999998</v>
      </c>
      <c r="AK753" s="35">
        <v>368.3</v>
      </c>
      <c r="AL753" s="35">
        <v>47.565498599999998</v>
      </c>
      <c r="AM753" s="35">
        <v>-111.63495814460111</v>
      </c>
      <c r="AN753" s="35">
        <v>-3.4609462000000001E-2</v>
      </c>
      <c r="AO753" s="35">
        <v>951684</v>
      </c>
      <c r="AP753" s="35">
        <v>2989.3440000000001</v>
      </c>
      <c r="AQ753" s="35">
        <v>3.4549509000000001E-6</v>
      </c>
      <c r="AR753" s="35">
        <v>-638225.01159999997</v>
      </c>
      <c r="AS753" s="35">
        <v>388.36</v>
      </c>
      <c r="AT753" s="35">
        <v>23.184498900000008</v>
      </c>
      <c r="AU753" s="35">
        <v>32.141629111371685</v>
      </c>
      <c r="AV753" s="35">
        <v>2.9235380000000033E-3</v>
      </c>
      <c r="AW753" s="35">
        <v>951684</v>
      </c>
      <c r="AX753" s="35">
        <v>2989.3440000000001</v>
      </c>
      <c r="AY753" s="35">
        <v>3.4549509000000001E-6</v>
      </c>
      <c r="AZ753" s="35">
        <v>-643271.75914089999</v>
      </c>
      <c r="BA753" s="35">
        <v>432</v>
      </c>
      <c r="BB753" s="35">
        <v>39.4564989</v>
      </c>
      <c r="BC753" s="35">
        <v>-45.942412990577623</v>
      </c>
      <c r="BD753" s="35">
        <v>-2.9683461999999997E-2</v>
      </c>
      <c r="BE753" s="35">
        <v>2586684</v>
      </c>
      <c r="BF753" s="35">
        <v>2989.3440000000001</v>
      </c>
      <c r="BG753" s="35">
        <v>3.4549509000000001E-6</v>
      </c>
      <c r="BH753" s="35">
        <v>-649896.94810000004</v>
      </c>
      <c r="BI753" s="35">
        <v>800</v>
      </c>
      <c r="BJ753" s="35">
        <v>-155.79339830000001</v>
      </c>
      <c r="BK753" s="35">
        <v>1328.3260934834998</v>
      </c>
      <c r="BL753" s="35">
        <v>6.8430937999999997E-2</v>
      </c>
      <c r="BM753" s="35">
        <v>18714134</v>
      </c>
      <c r="BN753" s="35">
        <v>2989.3440000000001</v>
      </c>
      <c r="BO753" s="35">
        <v>1.944009E-7</v>
      </c>
      <c r="BP753" s="35">
        <v>-786459.42149999994</v>
      </c>
      <c r="BQ753" s="35">
        <v>881.8</v>
      </c>
      <c r="BR753" s="35">
        <v>-153.16599860000002</v>
      </c>
      <c r="BS753" s="35">
        <v>1356.6996216233065</v>
      </c>
      <c r="BT753" s="35">
        <v>6.4115227999999996E-2</v>
      </c>
      <c r="BU753" s="35">
        <v>17037189.5</v>
      </c>
      <c r="BV753" s="35">
        <v>2989.3440000000001</v>
      </c>
      <c r="BW753" s="35">
        <v>1.6740090000000001E-7</v>
      </c>
      <c r="BX753" s="35">
        <v>-821918.27520000003</v>
      </c>
      <c r="BY753" s="42">
        <v>900</v>
      </c>
      <c r="BZ753" s="35">
        <v>3</v>
      </c>
      <c r="CA753" s="35">
        <v>81</v>
      </c>
      <c r="CB753" s="35">
        <v>3</v>
      </c>
      <c r="CC753" s="35">
        <v>65</v>
      </c>
      <c r="CD753" s="35">
        <v>6</v>
      </c>
      <c r="CE753" s="35">
        <v>32</v>
      </c>
      <c r="CF753" s="35">
        <v>2</v>
      </c>
      <c r="CG753" s="26"/>
      <c r="CH753" s="26"/>
      <c r="CI753" s="26"/>
      <c r="CJ753" s="26"/>
      <c r="CK753" s="26"/>
      <c r="CL753" s="26"/>
      <c r="CM753" s="26"/>
      <c r="CN753" s="26"/>
      <c r="CO753" s="26"/>
      <c r="CP753" s="26"/>
      <c r="CQ753" s="26"/>
      <c r="CR753" s="26"/>
      <c r="CS753" s="26"/>
      <c r="CT753" s="26"/>
      <c r="CU753" s="26"/>
      <c r="CV753" s="26"/>
      <c r="CW753" s="26"/>
      <c r="CX753" s="26"/>
      <c r="CY753" s="26"/>
      <c r="CZ753" s="26"/>
      <c r="DA753" s="26"/>
      <c r="DB753" s="26"/>
      <c r="DC753" s="26"/>
      <c r="DD753" s="26"/>
      <c r="DE753" s="26"/>
      <c r="DF753" s="26"/>
      <c r="DG753" s="26"/>
      <c r="DH753" s="26"/>
      <c r="DI753" s="26"/>
      <c r="DJ753" s="26"/>
      <c r="DK753" s="26"/>
      <c r="DL753" s="26"/>
      <c r="DM753" s="26"/>
      <c r="DN753" s="26"/>
      <c r="DO753" s="26"/>
      <c r="DP753" s="26"/>
      <c r="DQ753" s="26"/>
      <c r="DR753" s="26"/>
      <c r="DS753" s="26"/>
      <c r="DT753" s="26"/>
      <c r="DU753" s="26"/>
      <c r="DV753" s="26"/>
      <c r="DW753" s="26"/>
      <c r="DX753" s="26"/>
      <c r="DY753" s="26"/>
      <c r="DZ753" s="26"/>
      <c r="EA753" s="26"/>
      <c r="EB753" s="26"/>
      <c r="EC753" s="26"/>
      <c r="ED753" s="26"/>
      <c r="EE753" s="26"/>
      <c r="EF753" s="26"/>
      <c r="EG753" s="26"/>
      <c r="EH753" s="26"/>
      <c r="EI753" s="26"/>
      <c r="EJ753" s="26"/>
      <c r="EK753" s="26"/>
      <c r="EL753" s="26"/>
      <c r="EM753" s="26"/>
      <c r="EN753" s="26"/>
      <c r="EO753" s="26"/>
      <c r="EP753" s="26"/>
      <c r="EQ753" s="26"/>
      <c r="ER753" s="26"/>
      <c r="ES753" s="26"/>
      <c r="ET753" s="26"/>
      <c r="EU753" s="26"/>
      <c r="EV753" s="26"/>
      <c r="EW753" s="26"/>
      <c r="EX753" s="26"/>
      <c r="EY753" s="26"/>
      <c r="EZ753" s="26"/>
      <c r="FA753" s="26"/>
      <c r="FB753" s="26"/>
      <c r="FC753" s="26"/>
      <c r="FD753" s="26"/>
      <c r="FE753" s="26"/>
      <c r="FF753" s="26"/>
      <c r="FG753" s="26"/>
      <c r="FH753" s="26"/>
      <c r="FI753" s="26"/>
      <c r="FJ753" s="26"/>
    </row>
    <row r="754" spans="1:166" x14ac:dyDescent="0.2">
      <c r="A754" s="35" t="s">
        <v>1961</v>
      </c>
      <c r="B754" s="35" t="s">
        <v>223</v>
      </c>
      <c r="C754" s="35" t="s">
        <v>1962</v>
      </c>
      <c r="E754" s="36">
        <v>122.505</v>
      </c>
      <c r="F754" s="35">
        <v>7.15</v>
      </c>
      <c r="G754" s="35">
        <v>-13300</v>
      </c>
      <c r="H754" s="35">
        <v>16.600000000000001</v>
      </c>
      <c r="I754" s="35">
        <v>1600</v>
      </c>
      <c r="J754" s="35" t="s">
        <v>1963</v>
      </c>
      <c r="K754" s="35">
        <v>4</v>
      </c>
      <c r="L754" s="35">
        <v>1</v>
      </c>
      <c r="M754" s="35">
        <v>7</v>
      </c>
      <c r="N754" s="41">
        <v>18.893000000000001</v>
      </c>
      <c r="O754" s="35">
        <v>1.6900000000000001E-3</v>
      </c>
      <c r="P754" s="35">
        <v>349900</v>
      </c>
      <c r="Q754" s="35">
        <v>0</v>
      </c>
      <c r="R754" s="35">
        <v>0</v>
      </c>
      <c r="S754" s="35">
        <v>-6957</v>
      </c>
      <c r="T754" s="42">
        <v>1600</v>
      </c>
      <c r="U754" s="35">
        <v>-7.9459999000000003</v>
      </c>
      <c r="V754" s="35">
        <v>48.52266626088452</v>
      </c>
      <c r="W754" s="35">
        <v>6.6149999999999994E-3</v>
      </c>
      <c r="X754" s="35">
        <v>120517</v>
      </c>
      <c r="Y754" s="35">
        <v>0</v>
      </c>
      <c r="Z754" s="35">
        <v>-1.5877000000000009E-7</v>
      </c>
      <c r="AA754" s="35">
        <v>-15898.169539999999</v>
      </c>
      <c r="AB754" s="35">
        <v>550</v>
      </c>
      <c r="AC754" s="35">
        <v>0.56200000000000117</v>
      </c>
      <c r="AD754" s="35">
        <v>-4.8110758132831251</v>
      </c>
      <c r="AE754" s="35">
        <v>-4.0044E-3</v>
      </c>
      <c r="AF754" s="35">
        <v>-66353.5</v>
      </c>
      <c r="AG754" s="35">
        <v>0</v>
      </c>
      <c r="AH754" s="35">
        <v>2.27048E-6</v>
      </c>
      <c r="AI754" s="35">
        <v>-12943.276</v>
      </c>
      <c r="AJ754" s="35">
        <v>800</v>
      </c>
      <c r="AK754" s="35">
        <v>-153.25599819999999</v>
      </c>
      <c r="AL754" s="35">
        <v>1097.447677555841</v>
      </c>
      <c r="AM754" s="35">
        <v>6.48706E-2</v>
      </c>
      <c r="AN754" s="35">
        <v>16649196.5</v>
      </c>
      <c r="AO754" s="35">
        <v>0</v>
      </c>
      <c r="AP754" s="35">
        <v>2.6149999999999999E-8</v>
      </c>
      <c r="AQ754" s="35">
        <v>-136004.7494</v>
      </c>
      <c r="AR754" s="35">
        <v>1000</v>
      </c>
      <c r="AS754" s="35">
        <v>-161.99600419999999</v>
      </c>
      <c r="AT754" s="35">
        <v>1107.9015061406765</v>
      </c>
      <c r="AU754" s="35">
        <v>8.5880600000000001E-2</v>
      </c>
      <c r="AV754" s="35">
        <v>9196.5</v>
      </c>
      <c r="AW754" s="35">
        <v>0</v>
      </c>
      <c r="AX754" s="35">
        <v>2.6149999999999999E-8</v>
      </c>
      <c r="AY754" s="35">
        <v>-90454.759399999995</v>
      </c>
      <c r="AZ754" s="35">
        <v>1043</v>
      </c>
      <c r="BA754" s="35">
        <v>645.72401979999995</v>
      </c>
      <c r="BB754" s="35">
        <v>-4505.6366804891022</v>
      </c>
      <c r="BC754" s="35">
        <v>-0.30132940000000003</v>
      </c>
      <c r="BD754" s="35">
        <v>9196.5</v>
      </c>
      <c r="BE754" s="35">
        <v>0</v>
      </c>
      <c r="BF754" s="35">
        <v>2.6149999999999999E-8</v>
      </c>
      <c r="BG754" s="35">
        <v>330771.20659999998</v>
      </c>
      <c r="BH754" s="35">
        <v>1060</v>
      </c>
      <c r="BI754" s="35">
        <v>38.556001799999997</v>
      </c>
      <c r="BJ754" s="35">
        <v>-276.08956346382251</v>
      </c>
      <c r="BK754" s="35">
        <v>-1.4929399999999999E-2</v>
      </c>
      <c r="BL754" s="35">
        <v>9196.5</v>
      </c>
      <c r="BM754" s="35">
        <v>0</v>
      </c>
      <c r="BN754" s="35">
        <v>2.6149999999999999E-8</v>
      </c>
      <c r="BO754" s="35">
        <v>8972.1605999999992</v>
      </c>
      <c r="BP754" s="35">
        <v>1185</v>
      </c>
      <c r="BQ754" s="35">
        <v>-2.48</v>
      </c>
      <c r="BR754" s="35">
        <v>18.607814594025569</v>
      </c>
      <c r="BS754" s="35">
        <v>7.7459999999999985E-4</v>
      </c>
      <c r="BT754" s="35">
        <v>128224.5</v>
      </c>
      <c r="BU754" s="35">
        <v>0</v>
      </c>
      <c r="BV754" s="35">
        <v>2.6149999999999999E-8</v>
      </c>
      <c r="BW754" s="35">
        <v>-18234.440979999999</v>
      </c>
      <c r="BX754" s="42">
        <v>1600</v>
      </c>
      <c r="BY754" s="35">
        <v>2</v>
      </c>
      <c r="BZ754" s="35">
        <v>32</v>
      </c>
      <c r="CA754" s="35">
        <v>2</v>
      </c>
      <c r="CB754" s="35">
        <v>9</v>
      </c>
      <c r="CC754" s="35">
        <v>1</v>
      </c>
      <c r="CD754" s="26"/>
      <c r="CE754" s="26"/>
      <c r="CF754" s="26"/>
      <c r="CG754" s="26"/>
      <c r="CH754" s="26"/>
      <c r="CI754" s="26"/>
      <c r="CJ754" s="26"/>
      <c r="CK754" s="26"/>
      <c r="CL754" s="26"/>
      <c r="CM754" s="26"/>
      <c r="CN754" s="26"/>
      <c r="CO754" s="26"/>
      <c r="CP754" s="26"/>
      <c r="CQ754" s="26"/>
      <c r="CR754" s="26"/>
      <c r="CS754" s="26"/>
      <c r="CT754" s="26"/>
      <c r="CU754" s="26"/>
      <c r="CV754" s="26"/>
      <c r="CW754" s="26"/>
      <c r="CX754" s="26"/>
      <c r="CY754" s="26"/>
      <c r="CZ754" s="26"/>
      <c r="DA754" s="26"/>
      <c r="DB754" s="26"/>
      <c r="DC754" s="26"/>
      <c r="DD754" s="26"/>
      <c r="DE754" s="26"/>
      <c r="DF754" s="26"/>
      <c r="DG754" s="26"/>
      <c r="DH754" s="26"/>
      <c r="DI754" s="26"/>
      <c r="DJ754" s="26"/>
      <c r="DK754" s="26"/>
      <c r="DL754" s="26"/>
      <c r="DM754" s="26"/>
      <c r="DN754" s="26"/>
      <c r="DO754" s="26"/>
      <c r="DP754" s="26"/>
      <c r="DQ754" s="26"/>
      <c r="DR754" s="26"/>
      <c r="DS754" s="26"/>
      <c r="DT754" s="26"/>
      <c r="DU754" s="26"/>
      <c r="DV754" s="26"/>
      <c r="DW754" s="26"/>
      <c r="DX754" s="26"/>
      <c r="DY754" s="26"/>
      <c r="DZ754" s="26"/>
      <c r="EA754" s="26"/>
      <c r="EB754" s="26"/>
      <c r="EC754" s="26"/>
      <c r="ED754" s="26"/>
      <c r="EE754" s="26"/>
      <c r="EF754" s="26"/>
      <c r="EG754" s="26"/>
      <c r="EH754" s="26"/>
      <c r="EI754" s="26"/>
      <c r="EJ754" s="26"/>
      <c r="EK754" s="26"/>
      <c r="EL754" s="26"/>
      <c r="EM754" s="26"/>
      <c r="EN754" s="26"/>
      <c r="EO754" s="26"/>
      <c r="EP754" s="26"/>
      <c r="EQ754" s="26"/>
      <c r="ER754" s="26"/>
      <c r="ES754" s="26"/>
      <c r="ET754" s="26"/>
      <c r="EU754" s="26"/>
      <c r="EV754" s="26"/>
      <c r="EW754" s="26"/>
      <c r="EX754" s="26"/>
      <c r="EY754" s="26"/>
      <c r="EZ754" s="26"/>
      <c r="FA754" s="26"/>
      <c r="FB754" s="26"/>
      <c r="FC754" s="26"/>
      <c r="FD754" s="26"/>
      <c r="FE754" s="26"/>
      <c r="FF754" s="26"/>
      <c r="FG754" s="26"/>
      <c r="FH754" s="26"/>
      <c r="FI754" s="26"/>
      <c r="FJ754" s="26"/>
    </row>
    <row r="755" spans="1:166" x14ac:dyDescent="0.2">
      <c r="A755" s="35" t="s">
        <v>1964</v>
      </c>
      <c r="B755" s="35" t="s">
        <v>104</v>
      </c>
      <c r="C755" s="35" t="s">
        <v>1965</v>
      </c>
      <c r="E755" s="36">
        <v>431.31</v>
      </c>
      <c r="F755" s="35">
        <v>1.7639999999999999E-2</v>
      </c>
      <c r="G755" s="35">
        <v>-60500</v>
      </c>
      <c r="H755" s="35">
        <v>123.304</v>
      </c>
      <c r="I755" s="35">
        <v>2000</v>
      </c>
      <c r="J755" s="35" t="s">
        <v>1966</v>
      </c>
      <c r="K755" s="35">
        <v>2</v>
      </c>
      <c r="L755" s="35">
        <v>1</v>
      </c>
      <c r="M755" s="35">
        <v>9</v>
      </c>
      <c r="N755" s="41">
        <v>27.426000999999999</v>
      </c>
      <c r="O755" s="35">
        <v>1.1075099999999999E-3</v>
      </c>
      <c r="P755" s="35">
        <v>140318</v>
      </c>
      <c r="Q755" s="35">
        <v>163.804</v>
      </c>
      <c r="R755" s="35">
        <v>-6.4229399999999994E-8</v>
      </c>
      <c r="S755" s="35">
        <v>-11573</v>
      </c>
      <c r="T755" s="42">
        <v>2000</v>
      </c>
      <c r="U755" s="35">
        <v>22.793999200000002</v>
      </c>
      <c r="V755" s="35">
        <v>-197.9504956997049</v>
      </c>
      <c r="W755" s="35">
        <v>-3.9825099999999999E-3</v>
      </c>
      <c r="X755" s="35">
        <v>-5391</v>
      </c>
      <c r="Y755" s="35">
        <v>327.608</v>
      </c>
      <c r="Z755" s="35">
        <v>2.2764446999999999E-6</v>
      </c>
      <c r="AA755" s="35">
        <v>-56729.718800000002</v>
      </c>
      <c r="AB755" s="35">
        <v>332.6</v>
      </c>
      <c r="AC755" s="35">
        <v>4.471999799999999</v>
      </c>
      <c r="AD755" s="35">
        <v>-31.240330655171789</v>
      </c>
      <c r="AE755" s="35">
        <v>-3.6725099999999999E-3</v>
      </c>
      <c r="AF755" s="35">
        <v>-36791</v>
      </c>
      <c r="AG755" s="35">
        <v>327.608</v>
      </c>
      <c r="AH755" s="35">
        <v>2.2764446999999999E-6</v>
      </c>
      <c r="AI755" s="35">
        <v>-76730.507400000002</v>
      </c>
      <c r="AJ755" s="35">
        <v>800</v>
      </c>
      <c r="AK755" s="35">
        <v>-149.34599839999998</v>
      </c>
      <c r="AL755" s="35">
        <v>1071.0184227139523</v>
      </c>
      <c r="AM755" s="35">
        <v>6.5202489999999988E-2</v>
      </c>
      <c r="AN755" s="35">
        <v>16678759</v>
      </c>
      <c r="AO755" s="35">
        <v>327.608</v>
      </c>
      <c r="AP755" s="35">
        <v>3.2114699999999997E-8</v>
      </c>
      <c r="AQ755" s="35">
        <v>-199791.98080000002</v>
      </c>
      <c r="AR755" s="35">
        <v>1000</v>
      </c>
      <c r="AS755" s="35">
        <v>-158.08600439999998</v>
      </c>
      <c r="AT755" s="35">
        <v>1081.4722512987876</v>
      </c>
      <c r="AU755" s="35">
        <v>8.6212489999999989E-2</v>
      </c>
      <c r="AV755" s="35">
        <v>38759</v>
      </c>
      <c r="AW755" s="35">
        <v>327.608</v>
      </c>
      <c r="AX755" s="35">
        <v>3.2114699999999997E-8</v>
      </c>
      <c r="AY755" s="35">
        <v>-154241.9908</v>
      </c>
      <c r="AZ755" s="35">
        <v>1043</v>
      </c>
      <c r="BA755" s="35">
        <v>649.63401959999999</v>
      </c>
      <c r="BB755" s="35">
        <v>-4532.0659353309911</v>
      </c>
      <c r="BC755" s="35">
        <v>-0.30099750999999997</v>
      </c>
      <c r="BD755" s="35">
        <v>38759</v>
      </c>
      <c r="BE755" s="35">
        <v>327.608</v>
      </c>
      <c r="BF755" s="35">
        <v>3.2114699999999997E-8</v>
      </c>
      <c r="BG755" s="35">
        <v>266983.97519999999</v>
      </c>
      <c r="BH755" s="35">
        <v>1060</v>
      </c>
      <c r="BI755" s="35">
        <v>42.466001599999998</v>
      </c>
      <c r="BJ755" s="35">
        <v>-302.51881830571125</v>
      </c>
      <c r="BK755" s="35">
        <v>-1.4597509999999998E-2</v>
      </c>
      <c r="BL755" s="35">
        <v>38759</v>
      </c>
      <c r="BM755" s="35">
        <v>327.608</v>
      </c>
      <c r="BN755" s="35">
        <v>3.2114699999999997E-8</v>
      </c>
      <c r="BO755" s="35">
        <v>-54815.070800000001</v>
      </c>
      <c r="BP755" s="35">
        <v>1185</v>
      </c>
      <c r="BQ755" s="35">
        <v>1.4299997999999974</v>
      </c>
      <c r="BR755" s="35">
        <v>-7.82144024786313</v>
      </c>
      <c r="BS755" s="35">
        <v>1.1064899999999999E-3</v>
      </c>
      <c r="BT755" s="35">
        <v>157787</v>
      </c>
      <c r="BU755" s="35">
        <v>327.608</v>
      </c>
      <c r="BV755" s="35">
        <v>3.2114699999999997E-8</v>
      </c>
      <c r="BW755" s="35">
        <v>-82021.672380000004</v>
      </c>
      <c r="BX755" s="35">
        <v>1667</v>
      </c>
      <c r="BY755" s="35">
        <v>-1.0260004000000009</v>
      </c>
      <c r="BZ755" s="35">
        <v>9.082079148418444</v>
      </c>
      <c r="CA755" s="35">
        <v>2.29729E-3</v>
      </c>
      <c r="CB755" s="35">
        <v>38759</v>
      </c>
      <c r="CC755" s="35">
        <v>327.608</v>
      </c>
      <c r="CD755" s="35">
        <v>3.2114699999999997E-8</v>
      </c>
      <c r="CE755" s="35">
        <v>-83063.920420000009</v>
      </c>
      <c r="CF755" s="35">
        <v>1811</v>
      </c>
      <c r="CG755" s="35">
        <v>12.4339996</v>
      </c>
      <c r="CH755" s="35">
        <v>-89.771759693013678</v>
      </c>
      <c r="CI755" s="35">
        <v>-9.9750999999999985E-4</v>
      </c>
      <c r="CJ755" s="35">
        <v>38759</v>
      </c>
      <c r="CK755" s="35">
        <v>327.608</v>
      </c>
      <c r="CL755" s="35">
        <v>3.2114699999999997E-8</v>
      </c>
      <c r="CM755" s="35">
        <v>-76085.904800000004</v>
      </c>
      <c r="CN755" s="42">
        <v>2000</v>
      </c>
      <c r="CO755" s="35">
        <v>2</v>
      </c>
      <c r="CP755" s="35">
        <v>32</v>
      </c>
      <c r="CQ755" s="35">
        <v>2</v>
      </c>
      <c r="CR755" s="35">
        <v>14</v>
      </c>
      <c r="CS755" s="35">
        <v>2</v>
      </c>
      <c r="CT755" s="26"/>
      <c r="CU755" s="26"/>
      <c r="CV755" s="26"/>
      <c r="CW755" s="26"/>
      <c r="CX755" s="26"/>
      <c r="CY755" s="26"/>
      <c r="CZ755" s="26"/>
      <c r="DA755" s="26"/>
      <c r="DB755" s="26"/>
      <c r="DC755" s="26"/>
      <c r="DD755" s="26"/>
      <c r="DE755" s="26"/>
      <c r="DF755" s="26"/>
      <c r="DG755" s="26"/>
      <c r="DH755" s="26"/>
      <c r="DI755" s="26"/>
      <c r="DJ755" s="26"/>
      <c r="DK755" s="26"/>
      <c r="DL755" s="26"/>
      <c r="DM755" s="26"/>
      <c r="DN755" s="26"/>
      <c r="DO755" s="26"/>
      <c r="DP755" s="26"/>
      <c r="DQ755" s="26"/>
      <c r="DR755" s="26"/>
      <c r="DS755" s="26"/>
      <c r="DT755" s="26"/>
      <c r="DU755" s="26"/>
      <c r="DV755" s="26"/>
      <c r="DW755" s="26"/>
      <c r="DX755" s="26"/>
      <c r="DY755" s="26"/>
      <c r="DZ755" s="26"/>
      <c r="EA755" s="26"/>
      <c r="EB755" s="26"/>
      <c r="EC755" s="26"/>
      <c r="ED755" s="26"/>
      <c r="EE755" s="26"/>
      <c r="EF755" s="26"/>
      <c r="EG755" s="26"/>
      <c r="EH755" s="26"/>
      <c r="EI755" s="26"/>
      <c r="EJ755" s="26"/>
      <c r="EK755" s="26"/>
      <c r="EL755" s="26"/>
      <c r="EM755" s="26"/>
      <c r="EN755" s="26"/>
      <c r="EO755" s="26"/>
      <c r="EP755" s="26"/>
      <c r="EQ755" s="26"/>
      <c r="ER755" s="26"/>
      <c r="ES755" s="26"/>
      <c r="ET755" s="26"/>
      <c r="EU755" s="26"/>
      <c r="EV755" s="26"/>
      <c r="EW755" s="26"/>
      <c r="EX755" s="26"/>
      <c r="EY755" s="26"/>
      <c r="EZ755" s="26"/>
      <c r="FA755" s="26"/>
      <c r="FB755" s="26"/>
      <c r="FC755" s="26"/>
      <c r="FD755" s="26"/>
      <c r="FE755" s="26"/>
      <c r="FF755" s="26"/>
      <c r="FG755" s="26"/>
      <c r="FH755" s="26"/>
      <c r="FI755" s="26"/>
      <c r="FJ755" s="26"/>
    </row>
    <row r="756" spans="1:166" x14ac:dyDescent="0.2">
      <c r="A756" s="35" t="s">
        <v>1967</v>
      </c>
      <c r="B756" s="35" t="s">
        <v>104</v>
      </c>
      <c r="C756" s="35" t="s">
        <v>1968</v>
      </c>
      <c r="E756" s="36">
        <v>253.50479999999999</v>
      </c>
      <c r="F756" s="35">
        <v>1.0370000000000001E-2</v>
      </c>
      <c r="G756" s="35">
        <v>-103100</v>
      </c>
      <c r="H756" s="35">
        <v>110.99</v>
      </c>
      <c r="I756" s="35">
        <v>2000</v>
      </c>
      <c r="J756" s="35" t="s">
        <v>1948</v>
      </c>
      <c r="K756" s="35">
        <v>2</v>
      </c>
      <c r="L756" s="35">
        <v>1</v>
      </c>
      <c r="M756" s="35">
        <v>8</v>
      </c>
      <c r="N756" s="41">
        <v>28.610201</v>
      </c>
      <c r="O756" s="35">
        <v>8.6693100000000004E-4</v>
      </c>
      <c r="P756" s="35">
        <v>201603</v>
      </c>
      <c r="Q756" s="35">
        <v>111.84099999999999</v>
      </c>
      <c r="R756" s="35">
        <v>-5.1807000000000002E-8</v>
      </c>
      <c r="S756" s="35">
        <v>-11213</v>
      </c>
      <c r="T756" s="42">
        <v>2000</v>
      </c>
      <c r="U756" s="35">
        <v>5.8567992000000011</v>
      </c>
      <c r="V756" s="35">
        <v>-42.133277681827565</v>
      </c>
      <c r="W756" s="35">
        <v>-3.9459549999999993E-3</v>
      </c>
      <c r="X756" s="35">
        <v>-998</v>
      </c>
      <c r="Y756" s="35">
        <v>458.06439999999998</v>
      </c>
      <c r="Z756" s="35">
        <v>2.3038952E-6</v>
      </c>
      <c r="AA756" s="35">
        <v>-105530.28719999999</v>
      </c>
      <c r="AB756" s="35">
        <v>800</v>
      </c>
      <c r="AC756" s="35">
        <v>-147.96119899999999</v>
      </c>
      <c r="AD756" s="35">
        <v>1060.1254756872966</v>
      </c>
      <c r="AE756" s="35">
        <v>6.4929044999999991E-2</v>
      </c>
      <c r="AF756" s="35">
        <v>16714552</v>
      </c>
      <c r="AG756" s="35">
        <v>458.06439999999998</v>
      </c>
      <c r="AH756" s="35">
        <v>5.9565200000000002E-8</v>
      </c>
      <c r="AI756" s="35">
        <v>-228591.76059999998</v>
      </c>
      <c r="AJ756" s="35">
        <v>1000</v>
      </c>
      <c r="AK756" s="35">
        <v>-156.70120499999999</v>
      </c>
      <c r="AL756" s="35">
        <v>1070.579304272132</v>
      </c>
      <c r="AM756" s="35">
        <v>8.5939044999999992E-2</v>
      </c>
      <c r="AN756" s="35">
        <v>74552</v>
      </c>
      <c r="AO756" s="35">
        <v>458.06439999999998</v>
      </c>
      <c r="AP756" s="35">
        <v>5.9565200000000002E-8</v>
      </c>
      <c r="AQ756" s="35">
        <v>-183041.77059999999</v>
      </c>
      <c r="AR756" s="35">
        <v>1043</v>
      </c>
      <c r="AS756" s="35">
        <v>651.01881900000001</v>
      </c>
      <c r="AT756" s="35">
        <v>-4542.9588823576469</v>
      </c>
      <c r="AU756" s="35">
        <v>-0.30127095500000001</v>
      </c>
      <c r="AV756" s="35">
        <v>74552</v>
      </c>
      <c r="AW756" s="35">
        <v>458.06439999999998</v>
      </c>
      <c r="AX756" s="35">
        <v>5.9565200000000002E-8</v>
      </c>
      <c r="AY756" s="35">
        <v>238184.19540000003</v>
      </c>
      <c r="AZ756" s="35">
        <v>1060</v>
      </c>
      <c r="BA756" s="35">
        <v>43.85080099999999</v>
      </c>
      <c r="BB756" s="35">
        <v>-313.411765332367</v>
      </c>
      <c r="BC756" s="35">
        <v>-1.4870954999999998E-2</v>
      </c>
      <c r="BD756" s="35">
        <v>74552</v>
      </c>
      <c r="BE756" s="35">
        <v>458.06439999999998</v>
      </c>
      <c r="BF756" s="35">
        <v>5.9565200000000002E-8</v>
      </c>
      <c r="BG756" s="35">
        <v>-83614.850600000005</v>
      </c>
      <c r="BH756" s="35">
        <v>1185</v>
      </c>
      <c r="BI756" s="35">
        <v>2.8147991999999995</v>
      </c>
      <c r="BJ756" s="35">
        <v>-18.714387274518899</v>
      </c>
      <c r="BK756" s="35">
        <v>8.3304499999999992E-4</v>
      </c>
      <c r="BL756" s="35">
        <v>193580</v>
      </c>
      <c r="BM756" s="35">
        <v>458.06439999999998</v>
      </c>
      <c r="BN756" s="35">
        <v>5.9565200000000002E-8</v>
      </c>
      <c r="BO756" s="35">
        <v>-110821.45217999999</v>
      </c>
      <c r="BP756" s="35">
        <v>1667</v>
      </c>
      <c r="BQ756" s="35">
        <v>0.35879899999999765</v>
      </c>
      <c r="BR756" s="35">
        <v>-1.8108678782373175</v>
      </c>
      <c r="BS756" s="35">
        <v>2.0238450000000002E-3</v>
      </c>
      <c r="BT756" s="35">
        <v>74552</v>
      </c>
      <c r="BU756" s="35">
        <v>458.06439999999998</v>
      </c>
      <c r="BV756" s="35">
        <v>5.9565200000000002E-8</v>
      </c>
      <c r="BW756" s="35">
        <v>-111863.70022</v>
      </c>
      <c r="BX756" s="35">
        <v>1811</v>
      </c>
      <c r="BY756" s="35">
        <v>13.818799000000002</v>
      </c>
      <c r="BZ756" s="35">
        <v>-100.66470671966957</v>
      </c>
      <c r="CA756" s="35">
        <v>-1.270955E-3</v>
      </c>
      <c r="CB756" s="35">
        <v>74552</v>
      </c>
      <c r="CC756" s="35">
        <v>458.06439999999998</v>
      </c>
      <c r="CD756" s="35">
        <v>5.9565200000000002E-8</v>
      </c>
      <c r="CE756" s="35">
        <v>-104885.68460000001</v>
      </c>
      <c r="CF756" s="42">
        <v>2000</v>
      </c>
      <c r="CG756" s="35">
        <v>2</v>
      </c>
      <c r="CH756" s="35">
        <v>32</v>
      </c>
      <c r="CI756" s="35">
        <v>2</v>
      </c>
      <c r="CJ756" s="35">
        <v>20</v>
      </c>
      <c r="CK756" s="35">
        <v>2</v>
      </c>
      <c r="CL756" s="26"/>
      <c r="CM756" s="26"/>
      <c r="CN756" s="26"/>
      <c r="CO756" s="26"/>
      <c r="CP756" s="26"/>
      <c r="CQ756" s="26"/>
      <c r="CR756" s="26"/>
      <c r="CS756" s="26"/>
      <c r="CT756" s="26"/>
      <c r="CU756" s="26"/>
      <c r="CV756" s="26"/>
      <c r="CW756" s="26"/>
      <c r="CX756" s="26"/>
      <c r="CY756" s="26"/>
      <c r="CZ756" s="26"/>
      <c r="DA756" s="26"/>
      <c r="DB756" s="26"/>
      <c r="DC756" s="26"/>
      <c r="DD756" s="26"/>
      <c r="DE756" s="26"/>
      <c r="DF756" s="26"/>
      <c r="DG756" s="26"/>
      <c r="DH756" s="26"/>
      <c r="DI756" s="26"/>
      <c r="DJ756" s="26"/>
      <c r="DK756" s="26"/>
      <c r="DL756" s="26"/>
      <c r="DM756" s="26"/>
      <c r="DN756" s="26"/>
      <c r="DO756" s="26"/>
      <c r="DP756" s="26"/>
      <c r="DQ756" s="26"/>
      <c r="DR756" s="26"/>
      <c r="DS756" s="26"/>
      <c r="DT756" s="26"/>
      <c r="DU756" s="26"/>
      <c r="DV756" s="26"/>
      <c r="DW756" s="26"/>
      <c r="DX756" s="26"/>
      <c r="DY756" s="26"/>
      <c r="DZ756" s="26"/>
      <c r="EA756" s="26"/>
      <c r="EB756" s="26"/>
      <c r="EC756" s="26"/>
      <c r="ED756" s="26"/>
      <c r="EE756" s="26"/>
      <c r="EF756" s="26"/>
      <c r="EG756" s="26"/>
      <c r="EH756" s="26"/>
      <c r="EI756" s="26"/>
      <c r="EJ756" s="26"/>
      <c r="EK756" s="26"/>
      <c r="EL756" s="26"/>
      <c r="EM756" s="26"/>
      <c r="EN756" s="26"/>
      <c r="EO756" s="26"/>
      <c r="EP756" s="26"/>
      <c r="EQ756" s="26"/>
      <c r="ER756" s="26"/>
      <c r="ES756" s="26"/>
      <c r="ET756" s="26"/>
      <c r="EU756" s="26"/>
      <c r="EV756" s="26"/>
      <c r="EW756" s="26"/>
      <c r="EX756" s="26"/>
      <c r="EY756" s="26"/>
      <c r="EZ756" s="26"/>
      <c r="FA756" s="26"/>
      <c r="FB756" s="26"/>
      <c r="FC756" s="26"/>
      <c r="FD756" s="26"/>
      <c r="FE756" s="26"/>
      <c r="FF756" s="26"/>
      <c r="FG756" s="26"/>
      <c r="FH756" s="26"/>
      <c r="FI756" s="26"/>
      <c r="FJ756" s="26"/>
    </row>
    <row r="757" spans="1:166" x14ac:dyDescent="0.2">
      <c r="A757" s="35" t="s">
        <v>1969</v>
      </c>
      <c r="B757" s="35" t="s">
        <v>104</v>
      </c>
      <c r="C757" s="35" t="s">
        <v>1970</v>
      </c>
      <c r="E757" s="36">
        <v>324.41020000000003</v>
      </c>
      <c r="F757" s="35">
        <v>1.3270000000000001E-2</v>
      </c>
      <c r="G757" s="35">
        <v>-156500</v>
      </c>
      <c r="H757" s="35">
        <v>128.35</v>
      </c>
      <c r="I757" s="35">
        <v>2000</v>
      </c>
      <c r="J757" s="35" t="s">
        <v>1948</v>
      </c>
      <c r="K757" s="35">
        <v>2</v>
      </c>
      <c r="L757" s="35">
        <v>1</v>
      </c>
      <c r="M757" s="35">
        <v>8</v>
      </c>
      <c r="N757" s="41">
        <v>43.626998999999998</v>
      </c>
      <c r="O757" s="35">
        <v>2.9E-5</v>
      </c>
      <c r="P757" s="35">
        <v>189900</v>
      </c>
      <c r="Q757" s="35">
        <v>0</v>
      </c>
      <c r="R757" s="35">
        <v>0</v>
      </c>
      <c r="S757" s="35">
        <v>-13647</v>
      </c>
      <c r="T757" s="42">
        <v>2000</v>
      </c>
      <c r="U757" s="35">
        <v>1.0545011999999971</v>
      </c>
      <c r="V757" s="35">
        <v>28.453973920389046</v>
      </c>
      <c r="W757" s="35">
        <v>-3.3100359999999997E-3</v>
      </c>
      <c r="X757" s="35">
        <v>-19974.25</v>
      </c>
      <c r="Y757" s="35">
        <v>351.5736</v>
      </c>
      <c r="Z757" s="35">
        <v>2.2948225499999999E-6</v>
      </c>
      <c r="AA757" s="35">
        <v>-159259.62950000001</v>
      </c>
      <c r="AB757" s="35">
        <v>800</v>
      </c>
      <c r="AC757" s="35">
        <v>-152.76349700000003</v>
      </c>
      <c r="AD757" s="35">
        <v>1130.7127272895134</v>
      </c>
      <c r="AE757" s="35">
        <v>6.5564963999999989E-2</v>
      </c>
      <c r="AF757" s="35">
        <v>16695575.75</v>
      </c>
      <c r="AG757" s="35">
        <v>351.5736</v>
      </c>
      <c r="AH757" s="35">
        <v>5.0492549999999996E-8</v>
      </c>
      <c r="AI757" s="35">
        <v>-282321.1029</v>
      </c>
      <c r="AJ757" s="35">
        <v>1000</v>
      </c>
      <c r="AK757" s="35">
        <v>-161.50350300000002</v>
      </c>
      <c r="AL757" s="35">
        <v>1141.1665558743487</v>
      </c>
      <c r="AM757" s="35">
        <v>8.657496399999999E-2</v>
      </c>
      <c r="AN757" s="35">
        <v>55575.75</v>
      </c>
      <c r="AO757" s="35">
        <v>351.5736</v>
      </c>
      <c r="AP757" s="35">
        <v>5.0492549999999996E-8</v>
      </c>
      <c r="AQ757" s="35">
        <v>-236771.11290000001</v>
      </c>
      <c r="AR757" s="35">
        <v>1043</v>
      </c>
      <c r="AS757" s="35">
        <v>646.21652100000006</v>
      </c>
      <c r="AT757" s="35">
        <v>-4472.3716307554296</v>
      </c>
      <c r="AU757" s="35">
        <v>-0.30063503599999997</v>
      </c>
      <c r="AV757" s="35">
        <v>55575.75</v>
      </c>
      <c r="AW757" s="35">
        <v>351.5736</v>
      </c>
      <c r="AX757" s="35">
        <v>5.0492549999999996E-8</v>
      </c>
      <c r="AY757" s="35">
        <v>184454.85310000001</v>
      </c>
      <c r="AZ757" s="35">
        <v>1060</v>
      </c>
      <c r="BA757" s="35">
        <v>39.048502999999997</v>
      </c>
      <c r="BB757" s="35">
        <v>-242.82451373015044</v>
      </c>
      <c r="BC757" s="35">
        <v>-1.4235036E-2</v>
      </c>
      <c r="BD757" s="35">
        <v>55575.75</v>
      </c>
      <c r="BE757" s="35">
        <v>351.5736</v>
      </c>
      <c r="BF757" s="35">
        <v>5.0492549999999996E-8</v>
      </c>
      <c r="BG757" s="35">
        <v>-137344.19289999999</v>
      </c>
      <c r="BH757" s="35">
        <v>1185</v>
      </c>
      <c r="BI757" s="35">
        <v>-1.9874988000000045</v>
      </c>
      <c r="BJ757" s="35">
        <v>51.872864327697698</v>
      </c>
      <c r="BK757" s="35">
        <v>1.4689640000000001E-3</v>
      </c>
      <c r="BL757" s="35">
        <v>174603.75</v>
      </c>
      <c r="BM757" s="35">
        <v>351.5736</v>
      </c>
      <c r="BN757" s="35">
        <v>5.0492549999999996E-8</v>
      </c>
      <c r="BO757" s="35">
        <v>-164550.79448000001</v>
      </c>
      <c r="BP757" s="35">
        <v>1667</v>
      </c>
      <c r="BQ757" s="35">
        <v>-4.4434990000000028</v>
      </c>
      <c r="BR757" s="35">
        <v>68.776383723979308</v>
      </c>
      <c r="BS757" s="35">
        <v>2.6597640000000002E-3</v>
      </c>
      <c r="BT757" s="35">
        <v>55575.75</v>
      </c>
      <c r="BU757" s="35">
        <v>351.5736</v>
      </c>
      <c r="BV757" s="35">
        <v>5.0492549999999996E-8</v>
      </c>
      <c r="BW757" s="35">
        <v>-165593.04251999999</v>
      </c>
      <c r="BX757" s="35">
        <v>1811</v>
      </c>
      <c r="BY757" s="35">
        <v>9.0165009999999981</v>
      </c>
      <c r="BZ757" s="35">
        <v>-30.077455117452914</v>
      </c>
      <c r="CA757" s="35">
        <v>-6.3503600000000006E-4</v>
      </c>
      <c r="CB757" s="35">
        <v>55575.75</v>
      </c>
      <c r="CC757" s="35">
        <v>351.5736</v>
      </c>
      <c r="CD757" s="35">
        <v>5.0492549999999996E-8</v>
      </c>
      <c r="CE757" s="35">
        <v>-158615.0269</v>
      </c>
      <c r="CF757" s="42">
        <v>2000</v>
      </c>
      <c r="CG757" s="35">
        <v>2</v>
      </c>
      <c r="CH757" s="35">
        <v>32</v>
      </c>
      <c r="CI757" s="35">
        <v>2</v>
      </c>
      <c r="CJ757" s="35">
        <v>20</v>
      </c>
      <c r="CK757" s="35">
        <v>3</v>
      </c>
      <c r="CL757" s="26"/>
      <c r="CM757" s="26"/>
      <c r="CN757" s="26"/>
      <c r="CO757" s="26"/>
      <c r="CP757" s="26"/>
      <c r="CQ757" s="26"/>
      <c r="CR757" s="26"/>
      <c r="CS757" s="26"/>
      <c r="CT757" s="26"/>
      <c r="CU757" s="26"/>
      <c r="CV757" s="26"/>
      <c r="CW757" s="26"/>
      <c r="CX757" s="26"/>
      <c r="CY757" s="26"/>
      <c r="CZ757" s="26"/>
      <c r="DA757" s="26"/>
      <c r="DB757" s="26"/>
      <c r="DC757" s="26"/>
      <c r="DD757" s="26"/>
      <c r="DE757" s="26"/>
      <c r="DF757" s="26"/>
      <c r="DG757" s="26"/>
      <c r="DH757" s="26"/>
      <c r="DI757" s="26"/>
      <c r="DJ757" s="26"/>
      <c r="DK757" s="26"/>
      <c r="DL757" s="26"/>
      <c r="DM757" s="26"/>
      <c r="DN757" s="26"/>
      <c r="DO757" s="26"/>
      <c r="DP757" s="26"/>
      <c r="DQ757" s="26"/>
      <c r="DR757" s="26"/>
      <c r="DS757" s="26"/>
      <c r="DT757" s="26"/>
      <c r="DU757" s="26"/>
      <c r="DV757" s="26"/>
      <c r="DW757" s="26"/>
      <c r="DX757" s="26"/>
      <c r="DY757" s="26"/>
      <c r="DZ757" s="26"/>
      <c r="EA757" s="26"/>
      <c r="EB757" s="26"/>
      <c r="EC757" s="26"/>
      <c r="ED757" s="26"/>
      <c r="EE757" s="26"/>
      <c r="EF757" s="26"/>
      <c r="EG757" s="26"/>
      <c r="EH757" s="26"/>
      <c r="EI757" s="26"/>
      <c r="EJ757" s="26"/>
      <c r="EK757" s="26"/>
      <c r="EL757" s="26"/>
      <c r="EM757" s="26"/>
      <c r="EN757" s="26"/>
      <c r="EO757" s="26"/>
      <c r="EP757" s="26"/>
      <c r="EQ757" s="26"/>
      <c r="ER757" s="26"/>
      <c r="ES757" s="26"/>
      <c r="ET757" s="26"/>
      <c r="EU757" s="26"/>
      <c r="EV757" s="26"/>
      <c r="EW757" s="26"/>
      <c r="EX757" s="26"/>
      <c r="EY757" s="26"/>
      <c r="EZ757" s="26"/>
      <c r="FA757" s="26"/>
      <c r="FB757" s="26"/>
      <c r="FC757" s="26"/>
      <c r="FD757" s="26"/>
      <c r="FE757" s="26"/>
      <c r="FF757" s="26"/>
      <c r="FG757" s="26"/>
      <c r="FH757" s="26"/>
      <c r="FI757" s="26"/>
      <c r="FJ757" s="26"/>
    </row>
    <row r="758" spans="1:166" x14ac:dyDescent="0.2">
      <c r="A758" s="35" t="s">
        <v>1971</v>
      </c>
      <c r="B758" s="35" t="s">
        <v>104</v>
      </c>
      <c r="C758" s="35" t="s">
        <v>1972</v>
      </c>
      <c r="E758" s="36">
        <v>619.31187999999997</v>
      </c>
      <c r="F758" s="35">
        <v>2.529E-2</v>
      </c>
      <c r="G758" s="35">
        <v>2000</v>
      </c>
      <c r="H758" s="35">
        <v>129.86500000000001</v>
      </c>
      <c r="I758" s="35">
        <v>2000</v>
      </c>
      <c r="J758" s="35" t="s">
        <v>1973</v>
      </c>
      <c r="K758" s="35">
        <v>2</v>
      </c>
      <c r="L758" s="35">
        <v>1</v>
      </c>
      <c r="M758" s="35">
        <v>10</v>
      </c>
      <c r="N758" s="41">
        <v>26.483298999999999</v>
      </c>
      <c r="O758" s="35">
        <v>1.4424800000000001E-3</v>
      </c>
      <c r="P758" s="35">
        <v>142017</v>
      </c>
      <c r="Q758" s="35">
        <v>195.601</v>
      </c>
      <c r="R758" s="35">
        <v>-1.23165E-7</v>
      </c>
      <c r="S758" s="35">
        <v>-11875</v>
      </c>
      <c r="T758" s="42">
        <v>2000</v>
      </c>
      <c r="U758" s="35">
        <v>13.308701200000005</v>
      </c>
      <c r="V758" s="35">
        <v>-161.76346100173021</v>
      </c>
      <c r="W758" s="35">
        <v>-1.1334799999999999E-3</v>
      </c>
      <c r="X758" s="35">
        <v>-4541.5</v>
      </c>
      <c r="Y758" s="35">
        <v>391.202</v>
      </c>
      <c r="Z758" s="35">
        <v>2.3059124999999998E-6</v>
      </c>
      <c r="AA758" s="35">
        <v>2642.2103999999999</v>
      </c>
      <c r="AB758" s="35">
        <v>386.8</v>
      </c>
      <c r="AC758" s="35">
        <v>26.116701199999998</v>
      </c>
      <c r="AD758" s="35">
        <v>-229.39405153754836</v>
      </c>
      <c r="AE758" s="35">
        <v>-4.1174799999999998E-3</v>
      </c>
      <c r="AF758" s="35">
        <v>-4541.5</v>
      </c>
      <c r="AG758" s="35">
        <v>391.202</v>
      </c>
      <c r="AH758" s="35">
        <v>2.3059124999999998E-6</v>
      </c>
      <c r="AI758" s="35">
        <v>-268.10399999999936</v>
      </c>
      <c r="AJ758" s="35">
        <v>458.4</v>
      </c>
      <c r="AK758" s="35">
        <v>5.4367012000000052</v>
      </c>
      <c r="AL758" s="35">
        <v>-38.468199743083744</v>
      </c>
      <c r="AM758" s="35">
        <v>-3.9814799999999999E-3</v>
      </c>
      <c r="AN758" s="35">
        <v>-19841.5</v>
      </c>
      <c r="AO758" s="35">
        <v>391.202</v>
      </c>
      <c r="AP758" s="35">
        <v>2.3059124999999998E-6</v>
      </c>
      <c r="AQ758" s="35">
        <v>-29694.484600000003</v>
      </c>
      <c r="AR758" s="35">
        <v>800</v>
      </c>
      <c r="AS758" s="35">
        <v>-148.38129699999999</v>
      </c>
      <c r="AT758" s="35">
        <v>1063.7905536260405</v>
      </c>
      <c r="AU758" s="35">
        <v>6.4893519999999996E-2</v>
      </c>
      <c r="AV758" s="35">
        <v>16695708.5</v>
      </c>
      <c r="AW758" s="35">
        <v>391.202</v>
      </c>
      <c r="AX758" s="35">
        <v>6.1582500000000002E-8</v>
      </c>
      <c r="AY758" s="35">
        <v>-152755.95800000001</v>
      </c>
      <c r="AZ758" s="35">
        <v>1000</v>
      </c>
      <c r="BA758" s="35">
        <v>-157.12130299999998</v>
      </c>
      <c r="BB758" s="35">
        <v>1074.2443822108758</v>
      </c>
      <c r="BC758" s="35">
        <v>8.5903519999999997E-2</v>
      </c>
      <c r="BD758" s="35">
        <v>55708.5</v>
      </c>
      <c r="BE758" s="35">
        <v>391.202</v>
      </c>
      <c r="BF758" s="35">
        <v>6.1582500000000002E-8</v>
      </c>
      <c r="BG758" s="35">
        <v>-107205.96799999999</v>
      </c>
      <c r="BH758" s="35">
        <v>1043</v>
      </c>
      <c r="BI758" s="35">
        <v>650.59872099999995</v>
      </c>
      <c r="BJ758" s="35">
        <v>-4539.2938044189023</v>
      </c>
      <c r="BK758" s="35">
        <v>-0.30130647999999999</v>
      </c>
      <c r="BL758" s="35">
        <v>55708.5</v>
      </c>
      <c r="BM758" s="35">
        <v>391.202</v>
      </c>
      <c r="BN758" s="35">
        <v>6.1582500000000002E-8</v>
      </c>
      <c r="BO758" s="35">
        <v>314019.99800000002</v>
      </c>
      <c r="BP758" s="35">
        <v>1060</v>
      </c>
      <c r="BQ758" s="35">
        <v>43.430702999999994</v>
      </c>
      <c r="BR758" s="35">
        <v>-309.74668739362318</v>
      </c>
      <c r="BS758" s="35">
        <v>-1.4906479999999998E-2</v>
      </c>
      <c r="BT758" s="35">
        <v>55708.5</v>
      </c>
      <c r="BU758" s="35">
        <v>391.202</v>
      </c>
      <c r="BV758" s="35">
        <v>6.1582500000000002E-8</v>
      </c>
      <c r="BW758" s="35">
        <v>-7779.0480000000025</v>
      </c>
      <c r="BX758" s="35">
        <v>1185</v>
      </c>
      <c r="BY758" s="35">
        <v>2.3947012000000036</v>
      </c>
      <c r="BZ758" s="35">
        <v>-15.049309335775126</v>
      </c>
      <c r="CA758" s="35">
        <v>7.975199999999997E-4</v>
      </c>
      <c r="CB758" s="35">
        <v>174736.5</v>
      </c>
      <c r="CC758" s="35">
        <v>391.202</v>
      </c>
      <c r="CD758" s="35">
        <v>6.1582500000000002E-8</v>
      </c>
      <c r="CE758" s="35">
        <v>-34985.649579999998</v>
      </c>
      <c r="CF758" s="35">
        <v>1667</v>
      </c>
      <c r="CG758" s="35">
        <v>-6.1298999999998216E-2</v>
      </c>
      <c r="CH758" s="35">
        <v>1.8542100605064649</v>
      </c>
      <c r="CI758" s="35">
        <v>1.98832E-3</v>
      </c>
      <c r="CJ758" s="35">
        <v>55708.5</v>
      </c>
      <c r="CK758" s="35">
        <v>391.202</v>
      </c>
      <c r="CL758" s="35">
        <v>6.1582500000000002E-8</v>
      </c>
      <c r="CM758" s="35">
        <v>-36027.897620000003</v>
      </c>
      <c r="CN758" s="35">
        <v>1811</v>
      </c>
      <c r="CO758" s="35">
        <v>13.398701000000006</v>
      </c>
      <c r="CP758" s="35">
        <v>-96.999628780925647</v>
      </c>
      <c r="CQ758" s="35">
        <v>-1.3064800000000001E-3</v>
      </c>
      <c r="CR758" s="35">
        <v>55708.5</v>
      </c>
      <c r="CS758" s="35">
        <v>391.202</v>
      </c>
      <c r="CT758" s="35">
        <v>6.1582500000000002E-8</v>
      </c>
      <c r="CU758" s="35">
        <v>-29049.882000000001</v>
      </c>
      <c r="CV758" s="42">
        <v>2000</v>
      </c>
      <c r="CW758" s="35">
        <v>2</v>
      </c>
      <c r="CX758" s="35">
        <v>32</v>
      </c>
      <c r="CY758" s="35">
        <v>2</v>
      </c>
      <c r="CZ758" s="35">
        <v>43</v>
      </c>
      <c r="DA758" s="35">
        <v>2</v>
      </c>
      <c r="DB758" s="26"/>
      <c r="DC758" s="26"/>
      <c r="DD758" s="26"/>
      <c r="DE758" s="26"/>
      <c r="DF758" s="26"/>
      <c r="DG758" s="26"/>
      <c r="DH758" s="26"/>
      <c r="DI758" s="26"/>
      <c r="DJ758" s="26"/>
      <c r="DK758" s="26"/>
      <c r="DL758" s="26"/>
      <c r="DM758" s="26"/>
      <c r="DN758" s="26"/>
      <c r="DO758" s="26"/>
      <c r="DP758" s="26"/>
      <c r="DQ758" s="26"/>
      <c r="DR758" s="26"/>
      <c r="DS758" s="26"/>
      <c r="DT758" s="26"/>
      <c r="DU758" s="26"/>
      <c r="DV758" s="26"/>
      <c r="DW758" s="26"/>
      <c r="DX758" s="26"/>
      <c r="DY758" s="26"/>
      <c r="DZ758" s="26"/>
      <c r="EA758" s="26"/>
      <c r="EB758" s="26"/>
      <c r="EC758" s="26"/>
      <c r="ED758" s="26"/>
      <c r="EE758" s="26"/>
      <c r="EF758" s="26"/>
      <c r="EG758" s="26"/>
      <c r="EH758" s="26"/>
      <c r="EI758" s="26"/>
      <c r="EJ758" s="26"/>
      <c r="EK758" s="26"/>
      <c r="EL758" s="26"/>
      <c r="EM758" s="26"/>
      <c r="EN758" s="26"/>
      <c r="EO758" s="26"/>
      <c r="EP758" s="26"/>
      <c r="EQ758" s="26"/>
      <c r="ER758" s="26"/>
      <c r="ES758" s="26"/>
      <c r="ET758" s="26"/>
      <c r="EU758" s="26"/>
      <c r="EV758" s="26"/>
      <c r="EW758" s="26"/>
      <c r="EX758" s="26"/>
      <c r="EY758" s="26"/>
      <c r="EZ758" s="26"/>
      <c r="FA758" s="26"/>
      <c r="FB758" s="26"/>
      <c r="FC758" s="26"/>
      <c r="FD758" s="26"/>
      <c r="FE758" s="26"/>
      <c r="FF758" s="26"/>
      <c r="FG758" s="26"/>
      <c r="FH758" s="26"/>
      <c r="FI758" s="26"/>
      <c r="FJ758" s="26"/>
    </row>
    <row r="759" spans="1:166" x14ac:dyDescent="0.2">
      <c r="A759" s="35" t="s">
        <v>1974</v>
      </c>
      <c r="B759" s="35" t="s">
        <v>223</v>
      </c>
      <c r="C759" s="35" t="s">
        <v>1975</v>
      </c>
      <c r="E759" s="36">
        <v>125.70074</v>
      </c>
      <c r="F759" s="35">
        <v>6.35</v>
      </c>
      <c r="G759" s="35">
        <v>-900</v>
      </c>
      <c r="H759" s="35">
        <v>24.2</v>
      </c>
      <c r="I759" s="35">
        <v>1000</v>
      </c>
      <c r="J759" s="35" t="s">
        <v>1948</v>
      </c>
      <c r="K759" s="35">
        <v>4</v>
      </c>
      <c r="L759" s="35">
        <v>1</v>
      </c>
      <c r="M759" s="35">
        <v>2</v>
      </c>
      <c r="N759" s="41">
        <v>14.91</v>
      </c>
      <c r="O759" s="35">
        <v>3.045E-3</v>
      </c>
      <c r="P759" s="35">
        <v>0</v>
      </c>
      <c r="Q759" s="35">
        <v>0</v>
      </c>
      <c r="R759" s="35">
        <v>0</v>
      </c>
      <c r="S759" s="35">
        <v>-4716</v>
      </c>
      <c r="T759" s="42">
        <v>1000</v>
      </c>
      <c r="U759" s="35">
        <v>3.6891002000000022</v>
      </c>
      <c r="V759" s="35">
        <v>-14.538106711205749</v>
      </c>
      <c r="W759" s="35">
        <v>-5.5233169999999998E-3</v>
      </c>
      <c r="X759" s="35">
        <v>-45236.25</v>
      </c>
      <c r="Y759" s="35">
        <v>129.32599999999999</v>
      </c>
      <c r="Z759" s="35">
        <v>2.2303441249999999E-6</v>
      </c>
      <c r="AA759" s="35">
        <v>-985.85120000000006</v>
      </c>
      <c r="AB759" s="35">
        <v>800</v>
      </c>
      <c r="AC759" s="35">
        <v>-150.12889799999999</v>
      </c>
      <c r="AD759" s="35">
        <v>1087.7206466579185</v>
      </c>
      <c r="AE759" s="35">
        <v>6.3351682999999992E-2</v>
      </c>
      <c r="AF759" s="35">
        <v>16670313.75</v>
      </c>
      <c r="AG759" s="35">
        <v>129.32599999999999</v>
      </c>
      <c r="AH759" s="35">
        <v>-1.3985875E-8</v>
      </c>
      <c r="AI759" s="35">
        <v>-124047.32460000001</v>
      </c>
      <c r="AJ759" s="42">
        <v>1000</v>
      </c>
      <c r="AK759" s="35">
        <v>2</v>
      </c>
      <c r="AL759" s="35">
        <v>32</v>
      </c>
      <c r="AM759" s="35">
        <v>2</v>
      </c>
      <c r="AN759" s="35">
        <v>57</v>
      </c>
      <c r="AO759" s="35">
        <v>0.5</v>
      </c>
      <c r="AP759" s="26"/>
      <c r="AQ759" s="26"/>
      <c r="AR759" s="26"/>
      <c r="AS759" s="26"/>
      <c r="AT759" s="26"/>
      <c r="AU759" s="26"/>
      <c r="AV759" s="26"/>
      <c r="AW759" s="26"/>
      <c r="AX759" s="26"/>
      <c r="AY759" s="26"/>
      <c r="AZ759" s="26"/>
      <c r="BA759" s="26"/>
      <c r="BB759" s="26"/>
      <c r="BC759" s="26"/>
      <c r="BD759" s="26"/>
      <c r="BE759" s="26"/>
      <c r="BF759" s="26"/>
      <c r="BG759" s="26"/>
      <c r="BH759" s="26"/>
      <c r="BI759" s="26"/>
      <c r="BJ759" s="26"/>
      <c r="BK759" s="26"/>
      <c r="BL759" s="26"/>
      <c r="BM759" s="26"/>
      <c r="BN759" s="26"/>
      <c r="BO759" s="26"/>
      <c r="BP759" s="26"/>
      <c r="BQ759" s="26"/>
      <c r="BR759" s="26"/>
      <c r="BS759" s="26"/>
      <c r="BT759" s="26"/>
      <c r="BU759" s="26"/>
      <c r="BV759" s="26"/>
      <c r="BW759" s="26"/>
      <c r="BX759" s="26"/>
      <c r="BY759" s="26"/>
      <c r="BZ759" s="26"/>
      <c r="CA759" s="26"/>
      <c r="CB759" s="26"/>
      <c r="CC759" s="26"/>
      <c r="CD759" s="26"/>
      <c r="CE759" s="26"/>
      <c r="CF759" s="26"/>
      <c r="CG759" s="26"/>
      <c r="CH759" s="26"/>
      <c r="CI759" s="26"/>
      <c r="CJ759" s="26"/>
      <c r="CK759" s="26"/>
      <c r="CL759" s="26"/>
      <c r="CM759" s="26"/>
      <c r="CN759" s="26"/>
      <c r="CO759" s="26"/>
      <c r="CP759" s="26"/>
      <c r="CQ759" s="26"/>
      <c r="CR759" s="26"/>
      <c r="CS759" s="26"/>
      <c r="CT759" s="26"/>
      <c r="CU759" s="26"/>
      <c r="CV759" s="26"/>
      <c r="CW759" s="26"/>
      <c r="CX759" s="26"/>
      <c r="CY759" s="26"/>
      <c r="CZ759" s="26"/>
      <c r="DA759" s="26"/>
      <c r="DB759" s="26"/>
      <c r="DC759" s="26"/>
      <c r="DD759" s="26"/>
      <c r="DE759" s="26"/>
      <c r="DF759" s="26"/>
      <c r="DG759" s="26"/>
      <c r="DH759" s="26"/>
      <c r="DI759" s="26"/>
      <c r="DJ759" s="26"/>
      <c r="DK759" s="26"/>
      <c r="DL759" s="26"/>
      <c r="DM759" s="26"/>
      <c r="DN759" s="26"/>
      <c r="DO759" s="26"/>
      <c r="DP759" s="26"/>
      <c r="DQ759" s="26"/>
      <c r="DR759" s="26"/>
      <c r="DS759" s="26"/>
      <c r="DT759" s="26"/>
      <c r="DU759" s="26"/>
      <c r="DV759" s="26"/>
      <c r="DW759" s="26"/>
      <c r="DX759" s="26"/>
      <c r="DY759" s="26"/>
      <c r="DZ759" s="26"/>
      <c r="EA759" s="26"/>
      <c r="EB759" s="26"/>
      <c r="EC759" s="26"/>
      <c r="ED759" s="26"/>
      <c r="EE759" s="26"/>
      <c r="EF759" s="26"/>
      <c r="EG759" s="26"/>
      <c r="EH759" s="26"/>
      <c r="EI759" s="26"/>
      <c r="EJ759" s="26"/>
      <c r="EK759" s="26"/>
      <c r="EL759" s="26"/>
      <c r="EM759" s="26"/>
      <c r="EN759" s="26"/>
      <c r="EO759" s="26"/>
      <c r="EP759" s="26"/>
      <c r="EQ759" s="26"/>
      <c r="ER759" s="26"/>
      <c r="ES759" s="26"/>
      <c r="ET759" s="26"/>
      <c r="EU759" s="26"/>
      <c r="EV759" s="26"/>
      <c r="EW759" s="26"/>
      <c r="EX759" s="26"/>
      <c r="EY759" s="26"/>
      <c r="EZ759" s="26"/>
      <c r="FA759" s="26"/>
      <c r="FB759" s="26"/>
      <c r="FC759" s="26"/>
      <c r="FD759" s="26"/>
      <c r="FE759" s="26"/>
      <c r="FF759" s="26"/>
      <c r="FG759" s="26"/>
      <c r="FH759" s="26"/>
      <c r="FI759" s="26"/>
      <c r="FJ759" s="26"/>
    </row>
    <row r="760" spans="1:166" x14ac:dyDescent="0.2">
      <c r="A760" s="35" t="s">
        <v>1976</v>
      </c>
      <c r="B760" s="35" t="s">
        <v>223</v>
      </c>
      <c r="C760" s="35" t="s">
        <v>1977</v>
      </c>
      <c r="D760" s="35" t="s">
        <v>1978</v>
      </c>
      <c r="E760" s="36">
        <v>159.69220000000001</v>
      </c>
      <c r="F760" s="35">
        <v>5.24</v>
      </c>
      <c r="G760" s="35">
        <v>-197000</v>
      </c>
      <c r="H760" s="35">
        <v>20.89</v>
      </c>
      <c r="I760" s="47">
        <v>1800</v>
      </c>
      <c r="J760" s="35" t="s">
        <v>1979</v>
      </c>
      <c r="K760" s="35">
        <v>1</v>
      </c>
      <c r="L760" s="35">
        <v>3</v>
      </c>
      <c r="M760" s="35">
        <v>9</v>
      </c>
      <c r="N760" s="41">
        <v>57.993000000000002</v>
      </c>
      <c r="O760" s="35">
        <v>-1.409E-2</v>
      </c>
      <c r="P760" s="35">
        <v>465640</v>
      </c>
      <c r="Q760" s="35">
        <v>-751.17998999999998</v>
      </c>
      <c r="R760" s="35">
        <v>8.2443300000000004E-6</v>
      </c>
      <c r="S760" s="35">
        <v>-4848</v>
      </c>
      <c r="T760" s="35">
        <v>700</v>
      </c>
      <c r="U760" s="35">
        <v>0</v>
      </c>
      <c r="V760" s="26" t="s">
        <v>118</v>
      </c>
      <c r="W760" s="35">
        <v>904.11699999999996</v>
      </c>
      <c r="X760" s="35">
        <v>-0.760625</v>
      </c>
      <c r="Y760" s="35">
        <v>85353904</v>
      </c>
      <c r="Z760" s="35">
        <v>0</v>
      </c>
      <c r="AA760" s="35">
        <v>2.5182699999999999E-4</v>
      </c>
      <c r="AB760" s="35">
        <v>-456024</v>
      </c>
      <c r="AC760" s="35">
        <v>960</v>
      </c>
      <c r="AD760" s="35">
        <v>0</v>
      </c>
      <c r="AE760" s="35" t="s">
        <v>160</v>
      </c>
      <c r="AF760" s="35">
        <v>34.095001000000003</v>
      </c>
      <c r="AG760" s="35">
        <v>-2.4879999999999999E-5</v>
      </c>
      <c r="AH760" s="35">
        <v>-11387</v>
      </c>
      <c r="AI760" s="35">
        <v>0</v>
      </c>
      <c r="AJ760" s="35">
        <v>0</v>
      </c>
      <c r="AK760" s="35">
        <v>-10050</v>
      </c>
      <c r="AL760" s="42">
        <v>1800</v>
      </c>
      <c r="AM760" s="35">
        <v>-24.6843498</v>
      </c>
      <c r="AN760" s="35">
        <v>249.94649163586632</v>
      </c>
      <c r="AO760" s="35">
        <v>1.0719484500000001E-2</v>
      </c>
      <c r="AP760" s="35">
        <v>267053.5</v>
      </c>
      <c r="AQ760" s="35">
        <v>-755.02397999999994</v>
      </c>
      <c r="AR760" s="35">
        <v>-1.8292347750000003E-6</v>
      </c>
      <c r="AS760" s="35">
        <v>-198776.87315</v>
      </c>
      <c r="AT760" s="35">
        <v>700</v>
      </c>
      <c r="AU760" s="35">
        <v>-870.80834979999997</v>
      </c>
      <c r="AV760" s="35">
        <v>5831.2097941396105</v>
      </c>
      <c r="AW760" s="35">
        <v>0.75725448449999999</v>
      </c>
      <c r="AX760" s="35">
        <v>42711185.5</v>
      </c>
      <c r="AY760" s="35">
        <v>747.33600000000001</v>
      </c>
      <c r="AZ760" s="35">
        <v>-1.2362056977499998E-4</v>
      </c>
      <c r="BA760" s="35">
        <v>-649952.87315</v>
      </c>
      <c r="BB760" s="35">
        <v>800</v>
      </c>
      <c r="BC760" s="35">
        <v>-1024.626348</v>
      </c>
      <c r="BD760" s="35">
        <v>6933.4685475087335</v>
      </c>
      <c r="BE760" s="35">
        <v>0.82612948450000001</v>
      </c>
      <c r="BF760" s="35">
        <v>59426735.5</v>
      </c>
      <c r="BG760" s="35">
        <v>747.33600000000001</v>
      </c>
      <c r="BH760" s="35">
        <v>-1.25864899775E-4</v>
      </c>
      <c r="BI760" s="35">
        <v>-773014.34655000002</v>
      </c>
      <c r="BJ760" s="35">
        <v>960</v>
      </c>
      <c r="BK760" s="35">
        <v>-154.60434900000001</v>
      </c>
      <c r="BL760" s="35">
        <v>1154.9764765214679</v>
      </c>
      <c r="BM760" s="35">
        <v>6.5529364500000006E-2</v>
      </c>
      <c r="BN760" s="35">
        <v>16744090</v>
      </c>
      <c r="BO760" s="35">
        <v>747.33600000000001</v>
      </c>
      <c r="BP760" s="35">
        <v>4.8600225000000001E-8</v>
      </c>
      <c r="BQ760" s="35">
        <v>-327040.34655000002</v>
      </c>
      <c r="BR760" s="35">
        <v>1000</v>
      </c>
      <c r="BS760" s="35">
        <v>-163.34435500000001</v>
      </c>
      <c r="BT760" s="35">
        <v>1165.430305106303</v>
      </c>
      <c r="BU760" s="35">
        <v>8.6539364500000007E-2</v>
      </c>
      <c r="BV760" s="35">
        <v>104090</v>
      </c>
      <c r="BW760" s="35">
        <v>747.33600000000001</v>
      </c>
      <c r="BX760" s="35">
        <v>4.8600225000000001E-8</v>
      </c>
      <c r="BY760" s="35">
        <v>-281490.35655000003</v>
      </c>
      <c r="BZ760" s="35">
        <v>1043</v>
      </c>
      <c r="CA760" s="35">
        <v>644.37566900000002</v>
      </c>
      <c r="CB760" s="35">
        <v>-4448.107881523475</v>
      </c>
      <c r="CC760" s="35">
        <v>-0.30067063550000001</v>
      </c>
      <c r="CD760" s="35">
        <v>104090</v>
      </c>
      <c r="CE760" s="35">
        <v>747.33600000000001</v>
      </c>
      <c r="CF760" s="35">
        <v>4.8600225000000001E-8</v>
      </c>
      <c r="CG760" s="35">
        <v>139735.60944999999</v>
      </c>
      <c r="CH760" s="35">
        <v>1060</v>
      </c>
      <c r="CI760" s="35">
        <v>37.207650999999991</v>
      </c>
      <c r="CJ760" s="35">
        <v>-218.56076449819591</v>
      </c>
      <c r="CK760" s="35">
        <v>-1.42706355E-2</v>
      </c>
      <c r="CL760" s="35">
        <v>104090</v>
      </c>
      <c r="CM760" s="35">
        <v>747.33600000000001</v>
      </c>
      <c r="CN760" s="35">
        <v>4.8600225000000001E-8</v>
      </c>
      <c r="CO760" s="35">
        <v>-182063.43655000001</v>
      </c>
      <c r="CP760" s="35">
        <v>1185</v>
      </c>
      <c r="CQ760" s="35">
        <v>-3.8283508000000026</v>
      </c>
      <c r="CR760" s="35">
        <v>76.136613559652119</v>
      </c>
      <c r="CS760" s="35">
        <v>1.4333644999999999E-3</v>
      </c>
      <c r="CT760" s="35">
        <v>223118</v>
      </c>
      <c r="CU760" s="35">
        <v>747.33600000000001</v>
      </c>
      <c r="CV760" s="35">
        <v>4.8600225000000001E-8</v>
      </c>
      <c r="CW760" s="35">
        <v>-209270.03813</v>
      </c>
      <c r="CX760" s="35">
        <v>1667</v>
      </c>
      <c r="CY760" s="35">
        <v>-6.2843510000000045</v>
      </c>
      <c r="CZ760" s="35">
        <v>93.040132955933714</v>
      </c>
      <c r="DA760" s="35">
        <v>2.6241645000000002E-3</v>
      </c>
      <c r="DB760" s="35">
        <v>104090</v>
      </c>
      <c r="DC760" s="35">
        <v>747.33600000000001</v>
      </c>
      <c r="DD760" s="35">
        <v>4.8600225000000001E-8</v>
      </c>
      <c r="DE760" s="35">
        <v>-210312.28617000001</v>
      </c>
      <c r="DF760" s="42">
        <v>1800</v>
      </c>
      <c r="DG760" s="35">
        <v>2</v>
      </c>
      <c r="DH760" s="35">
        <v>32</v>
      </c>
      <c r="DI760" s="35">
        <v>2</v>
      </c>
      <c r="DJ760" s="35">
        <v>65</v>
      </c>
      <c r="DK760" s="35">
        <v>1.5</v>
      </c>
      <c r="DL760" s="26"/>
      <c r="DM760" s="26"/>
      <c r="DN760" s="26"/>
      <c r="DO760" s="26"/>
      <c r="DP760" s="26"/>
      <c r="DQ760" s="26"/>
      <c r="DR760" s="26"/>
      <c r="DS760" s="26"/>
      <c r="DT760" s="26"/>
      <c r="DU760" s="26"/>
      <c r="DV760" s="26"/>
      <c r="DW760" s="26"/>
      <c r="DX760" s="26"/>
      <c r="DY760" s="26"/>
      <c r="DZ760" s="26"/>
      <c r="EA760" s="26"/>
      <c r="EB760" s="26"/>
      <c r="EC760" s="26"/>
      <c r="ED760" s="26"/>
      <c r="EE760" s="26"/>
      <c r="EF760" s="26"/>
      <c r="EG760" s="26"/>
      <c r="EH760" s="26"/>
      <c r="EI760" s="26"/>
      <c r="EJ760" s="26"/>
      <c r="EK760" s="26"/>
      <c r="EL760" s="26"/>
      <c r="EM760" s="26"/>
      <c r="EN760" s="26"/>
      <c r="EO760" s="26"/>
      <c r="EP760" s="26"/>
      <c r="EQ760" s="26"/>
      <c r="ER760" s="26"/>
      <c r="ES760" s="26"/>
      <c r="ET760" s="26"/>
      <c r="EU760" s="26"/>
      <c r="EV760" s="26"/>
      <c r="EW760" s="26"/>
      <c r="EX760" s="26"/>
      <c r="EY760" s="26"/>
      <c r="EZ760" s="26"/>
      <c r="FA760" s="26"/>
      <c r="FB760" s="26"/>
      <c r="FC760" s="26"/>
      <c r="FD760" s="26"/>
      <c r="FE760" s="26"/>
      <c r="FF760" s="26"/>
      <c r="FG760" s="26"/>
      <c r="FH760" s="26"/>
      <c r="FI760" s="26"/>
      <c r="FJ760" s="26"/>
    </row>
    <row r="761" spans="1:166" x14ac:dyDescent="0.2">
      <c r="A761" s="35" t="s">
        <v>1980</v>
      </c>
      <c r="B761" s="35" t="s">
        <v>99</v>
      </c>
      <c r="C761" s="35" t="s">
        <v>1981</v>
      </c>
      <c r="D761" s="35" t="s">
        <v>1982</v>
      </c>
      <c r="E761" s="36">
        <v>203.77710000000002</v>
      </c>
      <c r="F761" s="35">
        <v>4.1399999999999997</v>
      </c>
      <c r="G761" s="35">
        <v>-353576</v>
      </c>
      <c r="H761" s="35">
        <v>35.448999999999998</v>
      </c>
      <c r="I761" s="35">
        <v>1900</v>
      </c>
      <c r="J761" s="35" t="s">
        <v>1983</v>
      </c>
      <c r="K761" s="35" t="s">
        <v>530</v>
      </c>
      <c r="L761" s="35">
        <v>2</v>
      </c>
      <c r="M761" s="35">
        <v>10</v>
      </c>
      <c r="N761" s="41">
        <v>42.069789999999998</v>
      </c>
      <c r="O761" s="35">
        <v>-1.0525809999999999E-3</v>
      </c>
      <c r="P761" s="35">
        <v>929493.31</v>
      </c>
      <c r="Q761" s="35">
        <v>0</v>
      </c>
      <c r="R761" s="35">
        <v>1.9686099999999999E-6</v>
      </c>
      <c r="S761" s="35">
        <v>-15619</v>
      </c>
      <c r="T761" s="35">
        <v>1490</v>
      </c>
      <c r="U761" s="35">
        <v>22030</v>
      </c>
      <c r="V761" s="35" t="s">
        <v>92</v>
      </c>
      <c r="W761" s="35">
        <v>57.504779999999997</v>
      </c>
      <c r="X761" s="35">
        <v>0</v>
      </c>
      <c r="Y761" s="35">
        <v>0</v>
      </c>
      <c r="Z761" s="35">
        <v>0</v>
      </c>
      <c r="AA761" s="35">
        <v>0</v>
      </c>
      <c r="AB761" s="35">
        <v>-11788</v>
      </c>
      <c r="AC761" s="42">
        <v>1900</v>
      </c>
      <c r="AD761" s="35">
        <v>2.9467701000000019</v>
      </c>
      <c r="AE761" s="35">
        <v>37.818717298109505</v>
      </c>
      <c r="AF761" s="35">
        <v>-1.8073099999999999E-3</v>
      </c>
      <c r="AG761" s="35">
        <v>494915.95600000001</v>
      </c>
      <c r="AH761" s="35">
        <v>996.44799999999998</v>
      </c>
      <c r="AI761" s="35">
        <v>1.2642257999999997E-6</v>
      </c>
      <c r="AJ761" s="35">
        <v>-364713.57030000002</v>
      </c>
      <c r="AK761" s="35">
        <v>800</v>
      </c>
      <c r="AL761" s="35">
        <v>-150.8712281</v>
      </c>
      <c r="AM761" s="35">
        <v>1140.0774706672337</v>
      </c>
      <c r="AN761" s="35">
        <v>6.7067689999999985E-2</v>
      </c>
      <c r="AO761" s="35">
        <v>17210465.956</v>
      </c>
      <c r="AP761" s="35">
        <v>996.44799999999998</v>
      </c>
      <c r="AQ761" s="35">
        <v>-9.8010419999999993E-7</v>
      </c>
      <c r="AR761" s="35">
        <v>-487775.04370000004</v>
      </c>
      <c r="AS761" s="35">
        <v>1000</v>
      </c>
      <c r="AT761" s="35">
        <v>-159.61123409999999</v>
      </c>
      <c r="AU761" s="35">
        <v>1150.5312992520689</v>
      </c>
      <c r="AV761" s="35">
        <v>8.8077689999999986E-2</v>
      </c>
      <c r="AW761" s="35">
        <v>570465.95600000001</v>
      </c>
      <c r="AX761" s="35">
        <v>996.44799999999998</v>
      </c>
      <c r="AY761" s="35">
        <v>-9.8010419999999993E-7</v>
      </c>
      <c r="AZ761" s="35">
        <v>-442225.05369999999</v>
      </c>
      <c r="BA761" s="35">
        <v>1043</v>
      </c>
      <c r="BB761" s="35">
        <v>648.10878990000003</v>
      </c>
      <c r="BC761" s="35">
        <v>-4463.00688737771</v>
      </c>
      <c r="BD761" s="35">
        <v>-0.29913230999999996</v>
      </c>
      <c r="BE761" s="35">
        <v>570465.95600000001</v>
      </c>
      <c r="BF761" s="35">
        <v>996.44799999999998</v>
      </c>
      <c r="BG761" s="35">
        <v>-9.8010419999999993E-7</v>
      </c>
      <c r="BH761" s="35">
        <v>-20999.087700000033</v>
      </c>
      <c r="BI761" s="35">
        <v>1060</v>
      </c>
      <c r="BJ761" s="35">
        <v>40.940771900000001</v>
      </c>
      <c r="BK761" s="35">
        <v>-233.4597703524299</v>
      </c>
      <c r="BL761" s="35">
        <v>-1.2732309999999998E-2</v>
      </c>
      <c r="BM761" s="35">
        <v>570465.95600000001</v>
      </c>
      <c r="BN761" s="35">
        <v>996.44799999999998</v>
      </c>
      <c r="BO761" s="35">
        <v>-9.8010419999999993E-7</v>
      </c>
      <c r="BP761" s="35">
        <v>-342798.13370000001</v>
      </c>
      <c r="BQ761" s="35">
        <v>1185</v>
      </c>
      <c r="BR761" s="35">
        <v>-9.5229899999999645E-2</v>
      </c>
      <c r="BS761" s="35">
        <v>61.2376077054181</v>
      </c>
      <c r="BT761" s="35">
        <v>2.9716899999999999E-3</v>
      </c>
      <c r="BU761" s="35">
        <v>689493.95600000001</v>
      </c>
      <c r="BV761" s="35">
        <v>996.44799999999998</v>
      </c>
      <c r="BW761" s="35">
        <v>-9.8010419999999993E-7</v>
      </c>
      <c r="BX761" s="35">
        <v>-370004.73528000002</v>
      </c>
      <c r="BY761" s="35">
        <v>1490</v>
      </c>
      <c r="BZ761" s="35">
        <v>-15.530219899999999</v>
      </c>
      <c r="CA761" s="35">
        <v>171.03519076136195</v>
      </c>
      <c r="CB761" s="35">
        <v>1.919109E-3</v>
      </c>
      <c r="CC761" s="35">
        <v>224747.30100000001</v>
      </c>
      <c r="CD761" s="35">
        <v>996.44799999999998</v>
      </c>
      <c r="CE761" s="35">
        <v>4.2008000000000015E-9</v>
      </c>
      <c r="CF761" s="35">
        <v>-366173.73528000002</v>
      </c>
      <c r="CG761" s="35">
        <v>1667</v>
      </c>
      <c r="CH761" s="35">
        <v>-17.986220099999997</v>
      </c>
      <c r="CI761" s="35">
        <v>187.93871015764353</v>
      </c>
      <c r="CJ761" s="35">
        <v>3.1099090000000001E-3</v>
      </c>
      <c r="CK761" s="35">
        <v>105719.30100000001</v>
      </c>
      <c r="CL761" s="35">
        <v>996.44799999999998</v>
      </c>
      <c r="CM761" s="35">
        <v>4.2008000000000015E-9</v>
      </c>
      <c r="CN761" s="35">
        <v>-367215.98332</v>
      </c>
      <c r="CO761" s="35">
        <v>1687</v>
      </c>
      <c r="CP761" s="35">
        <v>-17.170580099999995</v>
      </c>
      <c r="CQ761" s="35">
        <v>190.22607764241289</v>
      </c>
      <c r="CR761" s="35">
        <v>2.367446E-3</v>
      </c>
      <c r="CS761" s="35">
        <v>146378</v>
      </c>
      <c r="CT761" s="35">
        <v>996.44799999999998</v>
      </c>
      <c r="CU761" s="35">
        <v>6.4800300000000001E-8</v>
      </c>
      <c r="CV761" s="35">
        <v>-379501.33302000002</v>
      </c>
      <c r="CW761" s="35">
        <v>1811</v>
      </c>
      <c r="CX761" s="35">
        <v>-3.7105801000000014</v>
      </c>
      <c r="CY761" s="35">
        <v>91.372238800980838</v>
      </c>
      <c r="CZ761" s="35">
        <v>-9.2735400000000003E-4</v>
      </c>
      <c r="DA761" s="35">
        <v>146378</v>
      </c>
      <c r="DB761" s="35">
        <v>996.44799999999998</v>
      </c>
      <c r="DC761" s="35">
        <v>6.4800300000000001E-8</v>
      </c>
      <c r="DD761" s="35">
        <v>-372523.3174</v>
      </c>
      <c r="DE761" s="42">
        <v>1900</v>
      </c>
      <c r="DF761" s="35">
        <v>3</v>
      </c>
      <c r="DG761" s="35">
        <v>32</v>
      </c>
      <c r="DH761" s="35">
        <v>2</v>
      </c>
      <c r="DI761" s="35">
        <v>85</v>
      </c>
      <c r="DJ761" s="35">
        <v>1</v>
      </c>
      <c r="DK761" s="35">
        <v>65</v>
      </c>
      <c r="DL761" s="35">
        <v>2</v>
      </c>
      <c r="DM761" s="26"/>
      <c r="DN761" s="26"/>
      <c r="DO761" s="26"/>
      <c r="DP761" s="26"/>
      <c r="DQ761" s="26"/>
      <c r="DR761" s="26"/>
      <c r="DS761" s="26"/>
      <c r="DT761" s="26"/>
      <c r="DU761" s="26"/>
      <c r="DV761" s="26"/>
      <c r="DW761" s="26"/>
      <c r="DX761" s="26"/>
      <c r="DY761" s="26"/>
      <c r="DZ761" s="26"/>
      <c r="EA761" s="26"/>
      <c r="EB761" s="26"/>
      <c r="EC761" s="26"/>
      <c r="ED761" s="26"/>
      <c r="EE761" s="26"/>
      <c r="EF761" s="26"/>
      <c r="EG761" s="26"/>
      <c r="EH761" s="26"/>
      <c r="EI761" s="26"/>
      <c r="EJ761" s="26"/>
      <c r="EK761" s="26"/>
      <c r="EL761" s="26"/>
      <c r="EM761" s="26"/>
      <c r="EN761" s="26"/>
      <c r="EO761" s="26"/>
      <c r="EP761" s="26"/>
      <c r="EQ761" s="26"/>
      <c r="ER761" s="26"/>
      <c r="ES761" s="26"/>
      <c r="ET761" s="26"/>
      <c r="EU761" s="26"/>
      <c r="EV761" s="26"/>
      <c r="EW761" s="26"/>
      <c r="EX761" s="26"/>
      <c r="EY761" s="26"/>
      <c r="EZ761" s="26"/>
      <c r="FA761" s="26"/>
      <c r="FB761" s="26"/>
      <c r="FC761" s="26"/>
      <c r="FD761" s="26"/>
      <c r="FE761" s="26"/>
      <c r="FF761" s="26"/>
      <c r="FG761" s="26"/>
      <c r="FH761" s="26"/>
      <c r="FI761" s="26"/>
      <c r="FJ761" s="26"/>
    </row>
    <row r="762" spans="1:166" x14ac:dyDescent="0.2">
      <c r="A762" s="35" t="s">
        <v>1984</v>
      </c>
      <c r="B762" s="35" t="s">
        <v>223</v>
      </c>
      <c r="C762" s="35" t="s">
        <v>1985</v>
      </c>
      <c r="D762" s="35" t="s">
        <v>1986</v>
      </c>
      <c r="E762" s="36">
        <v>223.57160000000002</v>
      </c>
      <c r="F762" s="35">
        <v>4.78</v>
      </c>
      <c r="G762" s="35">
        <v>-362000</v>
      </c>
      <c r="H762" s="35">
        <v>40.4</v>
      </c>
      <c r="I762" s="35">
        <v>1600</v>
      </c>
      <c r="J762" s="35" t="s">
        <v>1987</v>
      </c>
      <c r="K762" s="35">
        <v>4</v>
      </c>
      <c r="L762" s="35">
        <v>1</v>
      </c>
      <c r="M762" s="35">
        <v>7</v>
      </c>
      <c r="N762" s="41">
        <v>92.585291999999995</v>
      </c>
      <c r="O762" s="35">
        <v>-1.769977E-2</v>
      </c>
      <c r="P762" s="35">
        <v>-246991</v>
      </c>
      <c r="Q762" s="35">
        <v>-1810.86</v>
      </c>
      <c r="R762" s="35">
        <v>6.1399999999999997E-6</v>
      </c>
      <c r="S762" s="35">
        <v>5903</v>
      </c>
      <c r="T762" s="42">
        <v>1600</v>
      </c>
      <c r="U762" s="35">
        <v>-47.376091599999995</v>
      </c>
      <c r="V762" s="35">
        <v>461.74703721276819</v>
      </c>
      <c r="W762" s="35">
        <v>1.5220416000000001E-2</v>
      </c>
      <c r="X762" s="35">
        <v>-60067.5</v>
      </c>
      <c r="Y762" s="35">
        <v>-2625.2719999999999</v>
      </c>
      <c r="Z762" s="35">
        <v>-7.6086969999999998E-7</v>
      </c>
      <c r="AA762" s="35">
        <v>-351744.19569999998</v>
      </c>
      <c r="AB762" s="35">
        <v>800</v>
      </c>
      <c r="AC762" s="35">
        <v>-201.19408980000003</v>
      </c>
      <c r="AD762" s="35">
        <v>1564.0057905818926</v>
      </c>
      <c r="AE762" s="35">
        <v>8.4095415999999992E-2</v>
      </c>
      <c r="AF762" s="35">
        <v>16655482.5</v>
      </c>
      <c r="AG762" s="35">
        <v>-2625.2719999999999</v>
      </c>
      <c r="AH762" s="35">
        <v>-3.0051996999999998E-6</v>
      </c>
      <c r="AI762" s="35">
        <v>-474805.6691</v>
      </c>
      <c r="AJ762" s="35">
        <v>1000</v>
      </c>
      <c r="AK762" s="35">
        <v>-209.93409580000002</v>
      </c>
      <c r="AL762" s="35">
        <v>1574.4596191667281</v>
      </c>
      <c r="AM762" s="35">
        <v>0.10510541599999999</v>
      </c>
      <c r="AN762" s="35">
        <v>15482.5</v>
      </c>
      <c r="AO762" s="35">
        <v>-2625.2719999999999</v>
      </c>
      <c r="AP762" s="35">
        <v>-3.0051996999999998E-6</v>
      </c>
      <c r="AQ762" s="35">
        <v>-429255.67910000001</v>
      </c>
      <c r="AR762" s="35">
        <v>1043</v>
      </c>
      <c r="AS762" s="35">
        <v>597.78592820000006</v>
      </c>
      <c r="AT762" s="35">
        <v>-4039.0785674630511</v>
      </c>
      <c r="AU762" s="35">
        <v>-0.28210458399999999</v>
      </c>
      <c r="AV762" s="35">
        <v>15482.5</v>
      </c>
      <c r="AW762" s="35">
        <v>-2625.2719999999999</v>
      </c>
      <c r="AX762" s="35">
        <v>-3.0051996999999998E-6</v>
      </c>
      <c r="AY762" s="35">
        <v>-8029.7130999999936</v>
      </c>
      <c r="AZ762" s="35">
        <v>1060</v>
      </c>
      <c r="BA762" s="35">
        <v>-9.3820898000000028</v>
      </c>
      <c r="BB762" s="35">
        <v>190.46854956222893</v>
      </c>
      <c r="BC762" s="35">
        <v>4.2954160000000016E-3</v>
      </c>
      <c r="BD762" s="35">
        <v>15482.5</v>
      </c>
      <c r="BE762" s="35">
        <v>-2625.2719999999999</v>
      </c>
      <c r="BF762" s="35">
        <v>-3.0051996999999998E-6</v>
      </c>
      <c r="BG762" s="35">
        <v>-329828.75910000002</v>
      </c>
      <c r="BH762" s="35">
        <v>1156</v>
      </c>
      <c r="BI762" s="35">
        <v>-14.626514</v>
      </c>
      <c r="BJ762" s="35">
        <v>232.44277008678853</v>
      </c>
      <c r="BK762" s="35">
        <v>5.2435760000000015E-3</v>
      </c>
      <c r="BL762" s="35">
        <v>1424947.5</v>
      </c>
      <c r="BM762" s="35">
        <v>-2625.2719999999999</v>
      </c>
      <c r="BN762" s="35">
        <v>-3.0051996999999998E-6</v>
      </c>
      <c r="BO762" s="35">
        <v>-338079.77409999998</v>
      </c>
      <c r="BP762" s="35">
        <v>1185</v>
      </c>
      <c r="BQ762" s="35">
        <v>-55.662515799999994</v>
      </c>
      <c r="BR762" s="35">
        <v>527.14014814463656</v>
      </c>
      <c r="BS762" s="35">
        <v>2.0947575999999999E-2</v>
      </c>
      <c r="BT762" s="35">
        <v>1543975.5</v>
      </c>
      <c r="BU762" s="35">
        <v>-2625.2719999999999</v>
      </c>
      <c r="BV762" s="35">
        <v>-3.0051996999999998E-6</v>
      </c>
      <c r="BW762" s="35">
        <v>-365286.37568</v>
      </c>
      <c r="BX762" s="42">
        <v>1600</v>
      </c>
      <c r="BY762" s="35">
        <v>3</v>
      </c>
      <c r="BZ762" s="35">
        <v>32</v>
      </c>
      <c r="CA762" s="35">
        <v>2</v>
      </c>
      <c r="CB762" s="35">
        <v>94</v>
      </c>
      <c r="CC762" s="35">
        <v>1</v>
      </c>
      <c r="CD762" s="35">
        <v>65</v>
      </c>
      <c r="CE762" s="35">
        <v>2</v>
      </c>
      <c r="CF762" s="26"/>
      <c r="CG762" s="26"/>
      <c r="CH762" s="26"/>
      <c r="CI762" s="26"/>
      <c r="CJ762" s="26"/>
      <c r="CK762" s="26"/>
      <c r="CL762" s="26"/>
      <c r="CM762" s="26"/>
      <c r="CN762" s="26"/>
      <c r="CO762" s="26"/>
      <c r="CP762" s="26"/>
      <c r="CQ762" s="26"/>
      <c r="CR762" s="26"/>
      <c r="CS762" s="26"/>
      <c r="CT762" s="26"/>
      <c r="CU762" s="26"/>
      <c r="CV762" s="26"/>
      <c r="CW762" s="26"/>
      <c r="CX762" s="26"/>
      <c r="CY762" s="26"/>
      <c r="CZ762" s="26"/>
      <c r="DA762" s="26"/>
      <c r="DB762" s="26"/>
      <c r="DC762" s="26"/>
      <c r="DD762" s="26"/>
      <c r="DE762" s="26"/>
      <c r="DF762" s="26"/>
      <c r="DG762" s="26"/>
      <c r="DH762" s="26"/>
      <c r="DI762" s="26"/>
      <c r="DJ762" s="26"/>
      <c r="DK762" s="26"/>
      <c r="DL762" s="26"/>
      <c r="DM762" s="26"/>
      <c r="DN762" s="26"/>
      <c r="DO762" s="26"/>
      <c r="DP762" s="26"/>
      <c r="DQ762" s="26"/>
      <c r="DR762" s="26"/>
      <c r="DS762" s="26"/>
      <c r="DT762" s="26"/>
      <c r="DU762" s="26"/>
      <c r="DV762" s="26"/>
      <c r="DW762" s="26"/>
      <c r="DX762" s="26"/>
      <c r="DY762" s="26"/>
      <c r="DZ762" s="26"/>
      <c r="EA762" s="26"/>
      <c r="EB762" s="26"/>
      <c r="EC762" s="26"/>
      <c r="ED762" s="26"/>
      <c r="EE762" s="26"/>
      <c r="EF762" s="26"/>
      <c r="EG762" s="26"/>
      <c r="EH762" s="26"/>
      <c r="EI762" s="26"/>
      <c r="EJ762" s="26"/>
      <c r="EK762" s="26"/>
      <c r="EL762" s="26"/>
      <c r="EM762" s="26"/>
      <c r="EN762" s="26"/>
      <c r="EO762" s="26"/>
      <c r="EP762" s="26"/>
      <c r="EQ762" s="26"/>
      <c r="ER762" s="26"/>
      <c r="ES762" s="26"/>
      <c r="ET762" s="26"/>
      <c r="EU762" s="26"/>
      <c r="EV762" s="26"/>
      <c r="EW762" s="26"/>
      <c r="EX762" s="26"/>
      <c r="EY762" s="26"/>
      <c r="EZ762" s="26"/>
      <c r="FA762" s="26"/>
      <c r="FB762" s="26"/>
      <c r="FC762" s="26"/>
      <c r="FD762" s="26"/>
      <c r="FE762" s="26"/>
      <c r="FF762" s="26"/>
      <c r="FG762" s="26"/>
      <c r="FH762" s="26"/>
      <c r="FI762" s="26"/>
      <c r="FJ762" s="26"/>
    </row>
    <row r="763" spans="1:166" x14ac:dyDescent="0.2">
      <c r="A763" s="35" t="s">
        <v>1988</v>
      </c>
      <c r="B763" s="35" t="s">
        <v>223</v>
      </c>
      <c r="C763" s="35" t="s">
        <v>1989</v>
      </c>
      <c r="D763" s="35" t="s">
        <v>1990</v>
      </c>
      <c r="E763" s="36">
        <v>239.57100000000003</v>
      </c>
      <c r="F763" s="35">
        <v>4.3899999999999997</v>
      </c>
      <c r="G763" s="35">
        <v>-419100</v>
      </c>
      <c r="H763" s="35">
        <v>37.4</v>
      </c>
      <c r="I763" s="35">
        <v>1800</v>
      </c>
      <c r="J763" s="35" t="s">
        <v>1987</v>
      </c>
      <c r="K763" s="35">
        <v>4</v>
      </c>
      <c r="L763" s="35">
        <v>1</v>
      </c>
      <c r="M763" s="35">
        <v>8</v>
      </c>
      <c r="N763" s="41">
        <v>45.967998999999999</v>
      </c>
      <c r="O763" s="35">
        <v>2.7060000000000001E-3</v>
      </c>
      <c r="P763" s="35">
        <v>740700</v>
      </c>
      <c r="Q763" s="35">
        <v>0</v>
      </c>
      <c r="R763" s="35">
        <v>0</v>
      </c>
      <c r="S763" s="35">
        <v>-16430</v>
      </c>
      <c r="T763" s="42">
        <v>1800</v>
      </c>
      <c r="U763" s="35">
        <v>5.6647514000000072</v>
      </c>
      <c r="V763" s="35">
        <v>39.366252059766566</v>
      </c>
      <c r="W763" s="35">
        <v>-5.4171925000000001E-3</v>
      </c>
      <c r="X763" s="35">
        <v>470372.5</v>
      </c>
      <c r="Y763" s="35">
        <v>1245.56</v>
      </c>
      <c r="Z763" s="35">
        <v>2.3253303749999997E-6</v>
      </c>
      <c r="AA763" s="35">
        <v>-431677.95254999999</v>
      </c>
      <c r="AB763" s="35">
        <v>800</v>
      </c>
      <c r="AC763" s="35">
        <v>-148.15324680000001</v>
      </c>
      <c r="AD763" s="35">
        <v>1141.625005428891</v>
      </c>
      <c r="AE763" s="35">
        <v>6.3457807499999991E-2</v>
      </c>
      <c r="AF763" s="35">
        <v>17185922.5</v>
      </c>
      <c r="AG763" s="35">
        <v>1245.56</v>
      </c>
      <c r="AH763" s="35">
        <v>8.1000375000000008E-8</v>
      </c>
      <c r="AI763" s="35">
        <v>-554739.42595000006</v>
      </c>
      <c r="AJ763" s="35">
        <v>1000</v>
      </c>
      <c r="AK763" s="35">
        <v>-156.8932528</v>
      </c>
      <c r="AL763" s="35">
        <v>1152.0788340137265</v>
      </c>
      <c r="AM763" s="35">
        <v>8.4467807499999992E-2</v>
      </c>
      <c r="AN763" s="35">
        <v>545922.5</v>
      </c>
      <c r="AO763" s="35">
        <v>1245.56</v>
      </c>
      <c r="AP763" s="35">
        <v>8.1000375000000008E-8</v>
      </c>
      <c r="AQ763" s="35">
        <v>-509189.43595000001</v>
      </c>
      <c r="AR763" s="35">
        <v>1043</v>
      </c>
      <c r="AS763" s="35">
        <v>650.82677120000005</v>
      </c>
      <c r="AT763" s="35">
        <v>-4461.4593526160525</v>
      </c>
      <c r="AU763" s="35">
        <v>-0.30274219250000001</v>
      </c>
      <c r="AV763" s="35">
        <v>545922.5</v>
      </c>
      <c r="AW763" s="35">
        <v>1245.56</v>
      </c>
      <c r="AX763" s="35">
        <v>8.1000375000000008E-8</v>
      </c>
      <c r="AY763" s="35">
        <v>-87963.469949999999</v>
      </c>
      <c r="AZ763" s="35">
        <v>1060</v>
      </c>
      <c r="BA763" s="35">
        <v>43.6587532</v>
      </c>
      <c r="BB763" s="35">
        <v>-231.91223559077275</v>
      </c>
      <c r="BC763" s="35">
        <v>-1.6342192499999998E-2</v>
      </c>
      <c r="BD763" s="35">
        <v>545922.5</v>
      </c>
      <c r="BE763" s="35">
        <v>1245.56</v>
      </c>
      <c r="BF763" s="35">
        <v>8.1000375000000008E-8</v>
      </c>
      <c r="BG763" s="35">
        <v>-409762.51595000003</v>
      </c>
      <c r="BH763" s="35">
        <v>1156</v>
      </c>
      <c r="BI763" s="35">
        <v>38.414329000000002</v>
      </c>
      <c r="BJ763" s="35">
        <v>-189.93801506621287</v>
      </c>
      <c r="BK763" s="35">
        <v>-1.5394032499999998E-2</v>
      </c>
      <c r="BL763" s="35">
        <v>1955387.5</v>
      </c>
      <c r="BM763" s="35">
        <v>1245.56</v>
      </c>
      <c r="BN763" s="35">
        <v>8.1000375000000008E-8</v>
      </c>
      <c r="BO763" s="35">
        <v>-418013.53094999999</v>
      </c>
      <c r="BP763" s="35">
        <v>1185</v>
      </c>
      <c r="BQ763" s="35">
        <v>-2.6216727999999989</v>
      </c>
      <c r="BR763" s="35">
        <v>104.75936299163524</v>
      </c>
      <c r="BS763" s="35">
        <v>3.0996749999999971E-4</v>
      </c>
      <c r="BT763" s="35">
        <v>2074415.5</v>
      </c>
      <c r="BU763" s="35">
        <v>1245.56</v>
      </c>
      <c r="BV763" s="35">
        <v>8.1000375000000008E-8</v>
      </c>
      <c r="BW763" s="35">
        <v>-445220.13253</v>
      </c>
      <c r="BX763" s="35">
        <v>1667</v>
      </c>
      <c r="BY763" s="35">
        <v>-5.0776729999999972</v>
      </c>
      <c r="BZ763" s="35">
        <v>121.6628823879168</v>
      </c>
      <c r="CA763" s="35">
        <v>1.5007674999999998E-3</v>
      </c>
      <c r="CB763" s="35">
        <v>1955387.5</v>
      </c>
      <c r="CC763" s="35">
        <v>1245.56</v>
      </c>
      <c r="CD763" s="35">
        <v>8.1000375000000008E-8</v>
      </c>
      <c r="CE763" s="35">
        <v>-446262.38056999998</v>
      </c>
      <c r="CF763" s="42">
        <v>1800</v>
      </c>
      <c r="CG763" s="35">
        <v>3</v>
      </c>
      <c r="CH763" s="35">
        <v>32</v>
      </c>
      <c r="CI763" s="35">
        <v>2</v>
      </c>
      <c r="CJ763" s="35">
        <v>94</v>
      </c>
      <c r="CK763" s="35">
        <v>1</v>
      </c>
      <c r="CL763" s="35">
        <v>65</v>
      </c>
      <c r="CM763" s="35">
        <v>2.5</v>
      </c>
      <c r="CN763" s="26"/>
      <c r="CO763" s="26"/>
      <c r="CP763" s="26"/>
      <c r="CQ763" s="26"/>
      <c r="CR763" s="26"/>
      <c r="CS763" s="26"/>
      <c r="CT763" s="26"/>
      <c r="CU763" s="26"/>
      <c r="CV763" s="26"/>
      <c r="CW763" s="26"/>
      <c r="CX763" s="26"/>
      <c r="CY763" s="26"/>
      <c r="CZ763" s="26"/>
      <c r="DA763" s="26"/>
      <c r="DB763" s="26"/>
      <c r="DC763" s="26"/>
      <c r="DD763" s="26"/>
      <c r="DE763" s="26"/>
      <c r="DF763" s="26"/>
      <c r="DG763" s="26"/>
      <c r="DH763" s="26"/>
      <c r="DI763" s="26"/>
      <c r="DJ763" s="26"/>
      <c r="DK763" s="26"/>
      <c r="DL763" s="26"/>
      <c r="DM763" s="26"/>
      <c r="DN763" s="26"/>
      <c r="DO763" s="26"/>
      <c r="DP763" s="26"/>
      <c r="DQ763" s="26"/>
      <c r="DR763" s="26"/>
      <c r="DS763" s="26"/>
      <c r="DT763" s="26"/>
      <c r="DU763" s="26"/>
      <c r="DV763" s="26"/>
      <c r="DW763" s="26"/>
      <c r="DX763" s="26"/>
      <c r="DY763" s="26"/>
      <c r="DZ763" s="26"/>
      <c r="EA763" s="26"/>
      <c r="EB763" s="26"/>
      <c r="EC763" s="26"/>
      <c r="ED763" s="26"/>
      <c r="EE763" s="26"/>
      <c r="EF763" s="26"/>
      <c r="EG763" s="26"/>
      <c r="EH763" s="26"/>
      <c r="EI763" s="26"/>
      <c r="EJ763" s="26"/>
      <c r="EK763" s="26"/>
      <c r="EL763" s="26"/>
      <c r="EM763" s="26"/>
      <c r="EN763" s="26"/>
      <c r="EO763" s="26"/>
      <c r="EP763" s="26"/>
      <c r="EQ763" s="26"/>
      <c r="ER763" s="26"/>
      <c r="ES763" s="26"/>
      <c r="ET763" s="26"/>
      <c r="EU763" s="26"/>
      <c r="EV763" s="26"/>
      <c r="EW763" s="26"/>
      <c r="EX763" s="26"/>
      <c r="EY763" s="26"/>
      <c r="EZ763" s="26"/>
      <c r="FA763" s="26"/>
      <c r="FB763" s="26"/>
      <c r="FC763" s="26"/>
      <c r="FD763" s="26"/>
      <c r="FE763" s="26"/>
      <c r="FF763" s="26"/>
      <c r="FG763" s="26"/>
      <c r="FH763" s="26"/>
      <c r="FI763" s="26"/>
      <c r="FJ763" s="26"/>
    </row>
    <row r="764" spans="1:166" x14ac:dyDescent="0.2">
      <c r="A764" s="35" t="s">
        <v>1991</v>
      </c>
      <c r="B764" s="35" t="s">
        <v>223</v>
      </c>
      <c r="C764" s="35" t="s">
        <v>1992</v>
      </c>
      <c r="D764" s="35" t="s">
        <v>1993</v>
      </c>
      <c r="E764" s="36">
        <v>497.75337999999999</v>
      </c>
      <c r="F764" s="35">
        <v>4.32</v>
      </c>
      <c r="G764" s="35">
        <v>-1258293</v>
      </c>
      <c r="H764" s="35">
        <v>81.88</v>
      </c>
      <c r="I764" s="35">
        <v>1200</v>
      </c>
      <c r="J764" s="35" t="s">
        <v>1994</v>
      </c>
      <c r="K764" s="35" t="s">
        <v>530</v>
      </c>
      <c r="L764" s="35">
        <v>1</v>
      </c>
      <c r="M764" s="35">
        <v>7</v>
      </c>
      <c r="N764" s="35">
        <v>206.238</v>
      </c>
      <c r="O764" s="35">
        <v>-9.9044000000000007E-3</v>
      </c>
      <c r="P764" s="35">
        <v>-405592.73420000001</v>
      </c>
      <c r="Q764" s="35">
        <v>-4242</v>
      </c>
      <c r="R764" s="55">
        <v>0</v>
      </c>
      <c r="S764" s="53">
        <v>13997.642346067427</v>
      </c>
      <c r="T764" s="42">
        <v>1200</v>
      </c>
      <c r="U764" s="35">
        <v>-97.764719999999997</v>
      </c>
      <c r="V764" s="35">
        <v>1096.0691494245634</v>
      </c>
      <c r="W764" s="35">
        <v>1.1992407E-2</v>
      </c>
      <c r="X764" s="35">
        <v>-149162.46410000001</v>
      </c>
      <c r="Y764" s="35">
        <v>-6639.1239999999998</v>
      </c>
      <c r="Z764" s="35">
        <v>3.3790973999999994E-6</v>
      </c>
      <c r="AA764" s="35">
        <v>-1227876.8316539326</v>
      </c>
      <c r="AB764" s="35">
        <v>800</v>
      </c>
      <c r="AC764" s="35">
        <v>-328.49171699999999</v>
      </c>
      <c r="AD764" s="35">
        <v>2749.4572771728654</v>
      </c>
      <c r="AE764" s="35">
        <v>0.11530490699999998</v>
      </c>
      <c r="AF764" s="35">
        <v>24924162.5359</v>
      </c>
      <c r="AG764" s="35">
        <v>-6639.1239999999998</v>
      </c>
      <c r="AH764" s="35">
        <v>1.2602399999999991E-8</v>
      </c>
      <c r="AI764" s="35">
        <v>-1412469.0417539326</v>
      </c>
      <c r="AJ764" s="35">
        <v>933.61</v>
      </c>
      <c r="AK764" s="35">
        <v>-307.79231659999999</v>
      </c>
      <c r="AL764" s="35">
        <v>2586.5914200257066</v>
      </c>
      <c r="AM764" s="35">
        <v>0.108649727</v>
      </c>
      <c r="AN764" s="35">
        <v>25074361.5359</v>
      </c>
      <c r="AO764" s="35">
        <v>-5494.6559999999999</v>
      </c>
      <c r="AP764" s="35">
        <v>1.2602399999999991E-8</v>
      </c>
      <c r="AQ764" s="35">
        <v>-1421911.1755339326</v>
      </c>
      <c r="AR764" s="35">
        <v>1000</v>
      </c>
      <c r="AS764" s="35">
        <v>-320.90232559999998</v>
      </c>
      <c r="AT764" s="35">
        <v>2602.2721629029597</v>
      </c>
      <c r="AU764" s="35">
        <v>0.14016472699999999</v>
      </c>
      <c r="AV764" s="35">
        <v>114361.53589999999</v>
      </c>
      <c r="AW764" s="35">
        <v>-5494.6559999999999</v>
      </c>
      <c r="AX764" s="35">
        <v>1.2602399999999991E-8</v>
      </c>
      <c r="AY764" s="35">
        <v>-1353586.1905339325</v>
      </c>
      <c r="AZ764" s="35">
        <v>1043</v>
      </c>
      <c r="BA764" s="35">
        <v>890.67771040000002</v>
      </c>
      <c r="BB764" s="35">
        <v>-5818.035117041708</v>
      </c>
      <c r="BC764" s="35">
        <v>-0.44065027299999993</v>
      </c>
      <c r="BD764" s="35">
        <v>114361.53589999999</v>
      </c>
      <c r="BE764" s="35">
        <v>-5494.6559999999999</v>
      </c>
      <c r="BF764" s="35">
        <v>1.2602399999999991E-8</v>
      </c>
      <c r="BG764" s="35">
        <v>-721747.24153393263</v>
      </c>
      <c r="BH764" s="35">
        <v>1060</v>
      </c>
      <c r="BI764" s="35">
        <v>-20.074316600000003</v>
      </c>
      <c r="BJ764" s="35">
        <v>526.28555849621125</v>
      </c>
      <c r="BK764" s="35">
        <v>-1.1050272999999999E-2</v>
      </c>
      <c r="BL764" s="35">
        <v>114361.53589999999</v>
      </c>
      <c r="BM764" s="35">
        <v>-5494.6559999999999</v>
      </c>
      <c r="BN764" s="35">
        <v>1.2602399999999991E-8</v>
      </c>
      <c r="BO764" s="35">
        <v>-1204445.8105339326</v>
      </c>
      <c r="BP764" s="35">
        <v>1185</v>
      </c>
      <c r="BQ764" s="35">
        <v>-81.628319300000001</v>
      </c>
      <c r="BR764" s="35">
        <v>968.33162558298341</v>
      </c>
      <c r="BS764" s="35">
        <v>1.2505727000000001E-2</v>
      </c>
      <c r="BT764" s="35">
        <v>292903.53590000002</v>
      </c>
      <c r="BU764" s="35">
        <v>-5494.6559999999999</v>
      </c>
      <c r="BV764" s="35">
        <v>1.2602399999999991E-8</v>
      </c>
      <c r="BW764" s="35">
        <v>-1245255.7129039327</v>
      </c>
      <c r="BX764" s="42">
        <v>1200</v>
      </c>
      <c r="BY764" s="35">
        <v>4</v>
      </c>
      <c r="BZ764" s="35">
        <v>32</v>
      </c>
      <c r="CA764" s="35">
        <v>3</v>
      </c>
      <c r="CB764" s="35">
        <v>4</v>
      </c>
      <c r="CC764" s="35">
        <v>2</v>
      </c>
      <c r="CD764" s="35">
        <v>85</v>
      </c>
      <c r="CE764" s="35">
        <v>3</v>
      </c>
      <c r="CF764" s="35">
        <v>65</v>
      </c>
      <c r="CG764" s="35">
        <v>6</v>
      </c>
    </row>
    <row r="765" spans="1:166" x14ac:dyDescent="0.2">
      <c r="A765" s="35" t="s">
        <v>1995</v>
      </c>
      <c r="B765" s="35" t="s">
        <v>223</v>
      </c>
      <c r="C765" s="35" t="s">
        <v>1996</v>
      </c>
      <c r="D765" s="35" t="s">
        <v>1997</v>
      </c>
      <c r="E765" s="36">
        <v>179.55199999999999</v>
      </c>
      <c r="F765" s="35">
        <v>7.694</v>
      </c>
      <c r="G765" s="35">
        <v>5985</v>
      </c>
      <c r="H765" s="35">
        <v>25</v>
      </c>
      <c r="I765" s="35">
        <v>1500</v>
      </c>
      <c r="J765" s="35" t="s">
        <v>1948</v>
      </c>
      <c r="K765" s="35">
        <v>4</v>
      </c>
      <c r="L765" s="35">
        <v>2</v>
      </c>
      <c r="M765" s="35">
        <v>7</v>
      </c>
      <c r="N765" s="41">
        <v>-0.59199999999999997</v>
      </c>
      <c r="O765" s="35">
        <v>3.0849999999999999E-2</v>
      </c>
      <c r="P765" s="35">
        <v>-675300</v>
      </c>
      <c r="Q765" s="35">
        <v>0</v>
      </c>
      <c r="R765" s="35">
        <v>0</v>
      </c>
      <c r="S765" s="35">
        <v>-301</v>
      </c>
      <c r="T765" s="35">
        <v>478</v>
      </c>
      <c r="U765" s="35">
        <v>0</v>
      </c>
      <c r="V765" s="35" t="s">
        <v>160</v>
      </c>
      <c r="W765" s="35">
        <v>23.910900000000002</v>
      </c>
      <c r="X765" s="35">
        <v>2.8915199999999999E-3</v>
      </c>
      <c r="Y765" s="35">
        <v>132966</v>
      </c>
      <c r="Z765" s="35">
        <v>0</v>
      </c>
      <c r="AA765" s="35">
        <v>1.46762E-7</v>
      </c>
      <c r="AB765" s="35">
        <v>-7332</v>
      </c>
      <c r="AC765" s="42">
        <v>1500</v>
      </c>
      <c r="AD765" s="35">
        <v>34.952700300000004</v>
      </c>
      <c r="AE765" s="35">
        <v>-246.57252953592624</v>
      </c>
      <c r="AF765" s="35">
        <v>-3.5798306000000002E-2</v>
      </c>
      <c r="AG765" s="35">
        <v>-382868.5</v>
      </c>
      <c r="AH765" s="35">
        <v>847.27599999999995</v>
      </c>
      <c r="AI765" s="35">
        <v>3.4138307999999993E-6</v>
      </c>
      <c r="AJ765" s="35">
        <v>8658.0897999999997</v>
      </c>
      <c r="AK765" s="35">
        <v>478</v>
      </c>
      <c r="AL765" s="35">
        <v>10.449800300000003</v>
      </c>
      <c r="AM765" s="35">
        <v>-95.805524020451742</v>
      </c>
      <c r="AN765" s="35">
        <v>-7.8398259999999994E-3</v>
      </c>
      <c r="AO765" s="35">
        <v>21264.5</v>
      </c>
      <c r="AP765" s="35">
        <v>847.27599999999995</v>
      </c>
      <c r="AQ765" s="35">
        <v>3.3404497999999992E-6</v>
      </c>
      <c r="AR765" s="35">
        <v>1627.0897999999997</v>
      </c>
      <c r="AS765" s="35">
        <v>800</v>
      </c>
      <c r="AT765" s="35">
        <v>-220.27719700000003</v>
      </c>
      <c r="AU765" s="35">
        <v>1557.5826060332349</v>
      </c>
      <c r="AV765" s="35">
        <v>9.5472674000000007E-2</v>
      </c>
      <c r="AW765" s="35">
        <v>25094589.5</v>
      </c>
      <c r="AX765" s="35">
        <v>847.27599999999995</v>
      </c>
      <c r="AY765" s="35">
        <v>-2.6045200000000003E-8</v>
      </c>
      <c r="AZ765" s="35">
        <v>-182965.12030000001</v>
      </c>
      <c r="BA765" s="35">
        <v>1000</v>
      </c>
      <c r="BB765" s="35">
        <v>-233.38720600000002</v>
      </c>
      <c r="BC765" s="35">
        <v>1573.2633489104878</v>
      </c>
      <c r="BD765" s="35">
        <v>0.12698767399999997</v>
      </c>
      <c r="BE765" s="35">
        <v>134589.5</v>
      </c>
      <c r="BF765" s="35">
        <v>847.27599999999995</v>
      </c>
      <c r="BG765" s="35">
        <v>-2.6045200000000003E-8</v>
      </c>
      <c r="BH765" s="35">
        <v>-114640.13529999998</v>
      </c>
      <c r="BI765" s="35">
        <v>1043</v>
      </c>
      <c r="BJ765" s="35">
        <v>978.19283000000007</v>
      </c>
      <c r="BK765" s="35">
        <v>-6847.0439310341808</v>
      </c>
      <c r="BL765" s="35">
        <v>-0.45382732599999992</v>
      </c>
      <c r="BM765" s="35">
        <v>134589.5</v>
      </c>
      <c r="BN765" s="35">
        <v>847.27599999999995</v>
      </c>
      <c r="BO765" s="35">
        <v>-2.6045200000000003E-8</v>
      </c>
      <c r="BP765" s="35">
        <v>517198.8137</v>
      </c>
      <c r="BQ765" s="35">
        <v>1060</v>
      </c>
      <c r="BR765" s="35">
        <v>67.440802999999988</v>
      </c>
      <c r="BS765" s="35">
        <v>-502.72325549626083</v>
      </c>
      <c r="BT765" s="35">
        <v>-2.4227326E-2</v>
      </c>
      <c r="BU765" s="35">
        <v>134589.5</v>
      </c>
      <c r="BV765" s="35">
        <v>847.27599999999995</v>
      </c>
      <c r="BW765" s="35">
        <v>-2.6045200000000003E-8</v>
      </c>
      <c r="BX765" s="35">
        <v>34500.244699999996</v>
      </c>
      <c r="BY765" s="35">
        <v>1185</v>
      </c>
      <c r="BZ765" s="35">
        <v>5.8868002999999973</v>
      </c>
      <c r="CA765" s="35">
        <v>-60.677188409488728</v>
      </c>
      <c r="CB765" s="35">
        <v>-6.7132599999999987E-4</v>
      </c>
      <c r="CC765" s="35">
        <v>313131.5</v>
      </c>
      <c r="CD765" s="35">
        <v>847.27599999999995</v>
      </c>
      <c r="CE765" s="35">
        <v>-2.6045200000000003E-8</v>
      </c>
      <c r="CF765" s="35">
        <v>-6309.6576700000005</v>
      </c>
      <c r="CG765" s="42">
        <v>1500</v>
      </c>
      <c r="CH765" s="35">
        <v>2</v>
      </c>
      <c r="CI765" s="35">
        <v>32</v>
      </c>
      <c r="CJ765" s="35">
        <v>3</v>
      </c>
      <c r="CK765" s="35">
        <v>15</v>
      </c>
      <c r="CL765" s="35">
        <v>1</v>
      </c>
      <c r="CM765" s="26"/>
      <c r="CN765" s="26"/>
      <c r="CO765" s="26"/>
      <c r="CP765" s="26"/>
      <c r="CQ765" s="26"/>
      <c r="CR765" s="26"/>
      <c r="CS765" s="26"/>
      <c r="CT765" s="26"/>
      <c r="CU765" s="26"/>
      <c r="CV765" s="26"/>
      <c r="CW765" s="26"/>
      <c r="CX765" s="26"/>
      <c r="CY765" s="26"/>
      <c r="CZ765" s="26"/>
      <c r="DA765" s="26"/>
      <c r="DB765" s="26"/>
      <c r="DC765" s="26"/>
      <c r="DD765" s="26"/>
      <c r="DE765" s="26"/>
      <c r="DF765" s="26"/>
      <c r="DG765" s="26"/>
      <c r="DH765" s="26"/>
      <c r="DI765" s="26"/>
      <c r="DJ765" s="26"/>
      <c r="DK765" s="26"/>
      <c r="DL765" s="26"/>
      <c r="DM765" s="26"/>
      <c r="DN765" s="26"/>
      <c r="DO765" s="26"/>
      <c r="DP765" s="26"/>
      <c r="DQ765" s="26"/>
      <c r="DR765" s="26"/>
      <c r="DS765" s="26"/>
      <c r="DT765" s="26"/>
      <c r="DU765" s="26"/>
      <c r="DV765" s="26"/>
      <c r="DW765" s="26"/>
      <c r="DX765" s="26"/>
      <c r="DY765" s="26"/>
      <c r="DZ765" s="26"/>
      <c r="EA765" s="26"/>
      <c r="EB765" s="26"/>
      <c r="EC765" s="26"/>
      <c r="ED765" s="26"/>
      <c r="EE765" s="26"/>
      <c r="EF765" s="26"/>
      <c r="EG765" s="26"/>
      <c r="EH765" s="26"/>
      <c r="EI765" s="26"/>
      <c r="EJ765" s="26"/>
      <c r="EK765" s="26"/>
      <c r="EL765" s="26"/>
      <c r="EM765" s="26"/>
      <c r="EN765" s="26"/>
      <c r="EO765" s="26"/>
      <c r="EP765" s="26"/>
      <c r="EQ765" s="26"/>
      <c r="ER765" s="26"/>
      <c r="ES765" s="26"/>
      <c r="ET765" s="26"/>
      <c r="EU765" s="26"/>
      <c r="EV765" s="26"/>
      <c r="EW765" s="26"/>
      <c r="EX765" s="26"/>
      <c r="EY765" s="26"/>
      <c r="EZ765" s="26"/>
      <c r="FA765" s="26"/>
      <c r="FB765" s="26"/>
      <c r="FC765" s="26"/>
      <c r="FD765" s="26"/>
      <c r="FE765" s="26"/>
      <c r="FF765" s="26"/>
      <c r="FG765" s="26"/>
      <c r="FH765" s="26"/>
      <c r="FI765" s="26"/>
      <c r="FJ765" s="26"/>
    </row>
    <row r="766" spans="1:166" x14ac:dyDescent="0.2">
      <c r="A766" s="35" t="s">
        <v>1998</v>
      </c>
      <c r="B766" s="35" t="s">
        <v>99</v>
      </c>
      <c r="C766" s="35" t="s">
        <v>1977</v>
      </c>
      <c r="D766" s="35" t="s">
        <v>1999</v>
      </c>
      <c r="E766" s="36">
        <v>231.5386</v>
      </c>
      <c r="F766" s="35">
        <v>5.18</v>
      </c>
      <c r="G766" s="35">
        <v>-267300</v>
      </c>
      <c r="H766" s="35">
        <v>34.93</v>
      </c>
      <c r="I766" s="47">
        <v>2000</v>
      </c>
      <c r="J766" s="35" t="s">
        <v>2000</v>
      </c>
      <c r="K766" s="35">
        <v>1</v>
      </c>
      <c r="L766" s="35">
        <v>4</v>
      </c>
      <c r="M766" s="35">
        <v>11</v>
      </c>
      <c r="N766" s="41">
        <v>40.867100000000001</v>
      </c>
      <c r="O766" s="35">
        <v>3.7031999999999998E-3</v>
      </c>
      <c r="P766" s="35">
        <v>769629</v>
      </c>
      <c r="Q766" s="35">
        <v>0</v>
      </c>
      <c r="R766" s="35">
        <v>6.08415E-6</v>
      </c>
      <c r="S766" s="35">
        <v>-15256</v>
      </c>
      <c r="T766" s="35">
        <v>600</v>
      </c>
      <c r="U766" s="35">
        <v>0</v>
      </c>
      <c r="V766" s="26" t="s">
        <v>118</v>
      </c>
      <c r="W766" s="35">
        <v>3025</v>
      </c>
      <c r="X766" s="35">
        <v>-2.9415300000000002</v>
      </c>
      <c r="Y766" s="35">
        <v>225160000</v>
      </c>
      <c r="Z766" s="35">
        <v>0</v>
      </c>
      <c r="AA766" s="35">
        <v>1.0926099999999999E-3</v>
      </c>
      <c r="AB766" s="35">
        <v>-1354126</v>
      </c>
      <c r="AC766" s="35">
        <v>850</v>
      </c>
      <c r="AD766" s="35">
        <v>0</v>
      </c>
      <c r="AE766" s="26" t="s">
        <v>160</v>
      </c>
      <c r="AF766" s="35">
        <v>11.8917</v>
      </c>
      <c r="AG766" s="35">
        <v>8.6709999999999999E-3</v>
      </c>
      <c r="AH766" s="35">
        <v>-20455200</v>
      </c>
      <c r="AI766" s="35">
        <v>0</v>
      </c>
      <c r="AJ766" s="35">
        <v>9.0463599999999996E-10</v>
      </c>
      <c r="AK766" s="35">
        <v>35454</v>
      </c>
      <c r="AL766" s="35">
        <v>1870</v>
      </c>
      <c r="AM766" s="35">
        <v>33000</v>
      </c>
      <c r="AN766" s="35" t="s">
        <v>92</v>
      </c>
      <c r="AO766" s="35">
        <v>51</v>
      </c>
      <c r="AP766" s="35">
        <v>0</v>
      </c>
      <c r="AQ766" s="35">
        <v>0</v>
      </c>
      <c r="AR766" s="35">
        <v>0</v>
      </c>
      <c r="AS766" s="35">
        <v>0</v>
      </c>
      <c r="AT766" s="35">
        <v>14710</v>
      </c>
      <c r="AU766" s="42">
        <v>2000</v>
      </c>
      <c r="AV766" s="35">
        <v>5.8841003000000001</v>
      </c>
      <c r="AW766" s="35">
        <v>24.127414123057179</v>
      </c>
      <c r="AX766" s="35">
        <v>-8.643053999999999E-3</v>
      </c>
      <c r="AY766" s="35">
        <v>417867.5</v>
      </c>
      <c r="AZ766" s="35">
        <v>996.44799999999998</v>
      </c>
      <c r="BA766" s="35">
        <v>3.8922029999999954E-7</v>
      </c>
      <c r="BB766" s="35">
        <v>-277698.9313</v>
      </c>
      <c r="BC766" s="35">
        <v>600</v>
      </c>
      <c r="BD766" s="35">
        <v>-2978.2487996999998</v>
      </c>
      <c r="BE766" s="35">
        <v>19461.645969294772</v>
      </c>
      <c r="BF766" s="35">
        <v>2.9365901460000003</v>
      </c>
      <c r="BG766" s="35">
        <v>112613053</v>
      </c>
      <c r="BH766" s="35">
        <v>996.44799999999998</v>
      </c>
      <c r="BI766" s="35">
        <v>-5.4287370469999999E-4</v>
      </c>
      <c r="BJ766" s="35">
        <v>-1616568.9313000001</v>
      </c>
      <c r="BK766" s="35">
        <v>800</v>
      </c>
      <c r="BL766" s="35">
        <v>-3208.9757970000001</v>
      </c>
      <c r="BM766" s="35">
        <v>21115.034099348461</v>
      </c>
      <c r="BN766" s="35">
        <v>3.0399026460000003</v>
      </c>
      <c r="BO766" s="35">
        <v>137686378</v>
      </c>
      <c r="BP766" s="35">
        <v>996.44799999999998</v>
      </c>
      <c r="BQ766" s="35">
        <v>-5.4624019969999995E-4</v>
      </c>
      <c r="BR766" s="35">
        <v>-1801161.1414000001</v>
      </c>
      <c r="BS766" s="35">
        <v>850</v>
      </c>
      <c r="BT766" s="35">
        <v>-195.86749700000001</v>
      </c>
      <c r="BU766" s="35">
        <v>1439.0488451996735</v>
      </c>
      <c r="BV766" s="35">
        <v>8.9701645999999996E-2</v>
      </c>
      <c r="BW766" s="35">
        <v>14878778</v>
      </c>
      <c r="BX766" s="35">
        <v>996.44799999999998</v>
      </c>
      <c r="BY766" s="35">
        <v>6.4347982000000002E-8</v>
      </c>
      <c r="BZ766" s="35">
        <v>-411581.14139999996</v>
      </c>
      <c r="CA766" s="35">
        <v>1000</v>
      </c>
      <c r="CB766" s="35">
        <v>-208.97750600000001</v>
      </c>
      <c r="CC766" s="35">
        <v>1454.7295880769263</v>
      </c>
      <c r="CD766" s="35">
        <v>0.121216646</v>
      </c>
      <c r="CE766" s="35">
        <v>-10081222</v>
      </c>
      <c r="CF766" s="35">
        <v>996.44799999999998</v>
      </c>
      <c r="CG766" s="35">
        <v>6.4347982000000002E-8</v>
      </c>
      <c r="CH766" s="35">
        <v>-343256.15639999998</v>
      </c>
      <c r="CI766" s="35">
        <v>1043</v>
      </c>
      <c r="CJ766" s="35">
        <v>1002.60253</v>
      </c>
      <c r="CK766" s="35">
        <v>-6965.5776918677411</v>
      </c>
      <c r="CL766" s="35">
        <v>-0.45959835399999993</v>
      </c>
      <c r="CM766" s="35">
        <v>-10081222</v>
      </c>
      <c r="CN766" s="35">
        <v>996.44799999999998</v>
      </c>
      <c r="CO766" s="35">
        <v>6.4347982000000002E-8</v>
      </c>
      <c r="CP766" s="35">
        <v>288582.79260000004</v>
      </c>
      <c r="CQ766" s="35">
        <v>1060</v>
      </c>
      <c r="CR766" s="35">
        <v>91.850502999999989</v>
      </c>
      <c r="CS766" s="35">
        <v>-621.25701632982214</v>
      </c>
      <c r="CT766" s="35">
        <v>-2.9998353999999998E-2</v>
      </c>
      <c r="CU766" s="35">
        <v>-10081222</v>
      </c>
      <c r="CV766" s="35">
        <v>996.44799999999998</v>
      </c>
      <c r="CW766" s="35">
        <v>6.4347982000000002E-8</v>
      </c>
      <c r="CX766" s="35">
        <v>-194115.7764</v>
      </c>
      <c r="CY766" s="35">
        <v>1185</v>
      </c>
      <c r="CZ766" s="35">
        <v>30.296500299999998</v>
      </c>
      <c r="DA766" s="35">
        <v>-179.21094924305001</v>
      </c>
      <c r="DB766" s="35">
        <v>-6.442354E-3</v>
      </c>
      <c r="DC766" s="35">
        <v>-9902680</v>
      </c>
      <c r="DD766" s="35">
        <v>996.44799999999998</v>
      </c>
      <c r="DE766" s="35">
        <v>6.4347982000000002E-8</v>
      </c>
      <c r="DF766" s="35">
        <v>-234925.67877</v>
      </c>
      <c r="DG766" s="35">
        <v>1667</v>
      </c>
      <c r="DH766" s="35">
        <v>26.612500000000001</v>
      </c>
      <c r="DI766" s="35">
        <v>-153.85567014862761</v>
      </c>
      <c r="DJ766" s="35">
        <v>-4.656154E-3</v>
      </c>
      <c r="DK766" s="35">
        <v>-10081222</v>
      </c>
      <c r="DL766" s="35">
        <v>996.44799999999998</v>
      </c>
      <c r="DM766" s="35">
        <v>6.4347982000000002E-8</v>
      </c>
      <c r="DN766" s="35">
        <v>-236489.05082999999</v>
      </c>
      <c r="DO766" s="35">
        <v>1811</v>
      </c>
      <c r="DP766" s="35">
        <v>46.802500000000002</v>
      </c>
      <c r="DQ766" s="35">
        <v>-302.13642841077581</v>
      </c>
      <c r="DR766" s="35">
        <v>-9.5983539999999999E-3</v>
      </c>
      <c r="DS766" s="35">
        <v>-10081222</v>
      </c>
      <c r="DT766" s="35">
        <v>996.44799999999998</v>
      </c>
      <c r="DU766" s="35">
        <v>6.4347982000000002E-8</v>
      </c>
      <c r="DV766" s="35">
        <v>-226022.02739999999</v>
      </c>
      <c r="DW766" s="35">
        <v>1870</v>
      </c>
      <c r="DX766" s="35">
        <v>7.694199999999995</v>
      </c>
      <c r="DY766" s="35">
        <v>-15.554756721877659</v>
      </c>
      <c r="DZ766" s="35">
        <v>-9.2735400000000003E-4</v>
      </c>
      <c r="EA766" s="35">
        <v>146378</v>
      </c>
      <c r="EB766" s="35">
        <v>996.44799999999998</v>
      </c>
      <c r="EC766" s="35">
        <v>6.4800300000000001E-8</v>
      </c>
      <c r="ED766" s="35">
        <v>-246766.02739999999</v>
      </c>
      <c r="EE766" s="42">
        <v>2000</v>
      </c>
      <c r="EF766" s="35">
        <v>2</v>
      </c>
      <c r="EG766" s="35">
        <v>32</v>
      </c>
      <c r="EH766" s="35">
        <v>3</v>
      </c>
      <c r="EI766" s="35">
        <v>65</v>
      </c>
      <c r="EJ766" s="35">
        <v>2</v>
      </c>
      <c r="EK766" s="26"/>
      <c r="EL766" s="26"/>
      <c r="EM766" s="26"/>
      <c r="EN766" s="26"/>
      <c r="EO766" s="26"/>
      <c r="EP766" s="26"/>
      <c r="EQ766" s="26"/>
      <c r="ER766" s="26"/>
      <c r="ES766" s="26"/>
      <c r="ET766" s="26"/>
      <c r="EU766" s="26"/>
      <c r="EV766" s="26"/>
      <c r="EW766" s="26"/>
      <c r="EX766" s="26"/>
      <c r="EY766" s="26"/>
      <c r="EZ766" s="26"/>
      <c r="FA766" s="26"/>
      <c r="FB766" s="26"/>
      <c r="FC766" s="26"/>
      <c r="FD766" s="26"/>
      <c r="FE766" s="26"/>
      <c r="FF766" s="26"/>
      <c r="FG766" s="26"/>
      <c r="FH766" s="26"/>
      <c r="FI766" s="26"/>
      <c r="FJ766" s="26"/>
    </row>
    <row r="767" spans="1:166" x14ac:dyDescent="0.2">
      <c r="A767" s="35" t="s">
        <v>2001</v>
      </c>
      <c r="B767" s="35" t="s">
        <v>223</v>
      </c>
      <c r="C767" s="35" t="s">
        <v>2002</v>
      </c>
      <c r="E767" s="36">
        <v>195.62649999999999</v>
      </c>
      <c r="F767" s="35" t="s">
        <v>546</v>
      </c>
      <c r="G767" s="35">
        <v>-22400</v>
      </c>
      <c r="H767" s="35">
        <v>24.76</v>
      </c>
      <c r="I767" s="35">
        <v>1300</v>
      </c>
      <c r="J767" s="35" t="s">
        <v>2003</v>
      </c>
      <c r="K767" s="35">
        <v>4</v>
      </c>
      <c r="L767" s="35">
        <v>4</v>
      </c>
      <c r="M767" s="35">
        <v>9</v>
      </c>
      <c r="N767" s="41">
        <v>-157.30099000000001</v>
      </c>
      <c r="O767" s="35">
        <v>9.4969999999999999E-2</v>
      </c>
      <c r="P767" s="35">
        <v>1771370</v>
      </c>
      <c r="Q767" s="35">
        <v>5221.9502000000002</v>
      </c>
      <c r="R767" s="35">
        <v>-2.6753800000000001E-5</v>
      </c>
      <c r="S767" s="35">
        <v>-56943</v>
      </c>
      <c r="T767" s="35">
        <v>700</v>
      </c>
      <c r="U767" s="35">
        <v>0</v>
      </c>
      <c r="V767" s="26" t="s">
        <v>118</v>
      </c>
      <c r="W767" s="35">
        <v>-2206.7600000000002</v>
      </c>
      <c r="X767" s="35">
        <v>1.0159499999999999</v>
      </c>
      <c r="Y767" s="35">
        <v>-399753984</v>
      </c>
      <c r="Z767" s="35">
        <v>0</v>
      </c>
      <c r="AA767" s="35">
        <v>0</v>
      </c>
      <c r="AB767" s="35">
        <v>1628990</v>
      </c>
      <c r="AC767" s="35">
        <v>830</v>
      </c>
      <c r="AD767" s="35">
        <v>0</v>
      </c>
      <c r="AE767" s="26" t="s">
        <v>160</v>
      </c>
      <c r="AF767" s="35">
        <v>-8891.9599999999991</v>
      </c>
      <c r="AG767" s="35">
        <v>3.3794898999999998</v>
      </c>
      <c r="AH767" s="35">
        <v>-2302310000</v>
      </c>
      <c r="AI767" s="35">
        <v>0</v>
      </c>
      <c r="AJ767" s="35">
        <v>0</v>
      </c>
      <c r="AK767" s="35">
        <v>7841699</v>
      </c>
      <c r="AL767" s="35">
        <v>900</v>
      </c>
      <c r="AM767" s="35">
        <v>0</v>
      </c>
      <c r="AN767" s="26" t="s">
        <v>118</v>
      </c>
      <c r="AO767" s="35">
        <v>-152.845</v>
      </c>
      <c r="AP767" s="35">
        <v>0.10438500000000001</v>
      </c>
      <c r="AQ767" s="35">
        <v>-35702700</v>
      </c>
      <c r="AR767" s="35">
        <v>0</v>
      </c>
      <c r="AS767" s="35">
        <v>-1.87832E-5</v>
      </c>
      <c r="AT767" s="35">
        <v>124571</v>
      </c>
      <c r="AU767" s="42">
        <v>1300</v>
      </c>
      <c r="AV767" s="35">
        <v>183.64235020000001</v>
      </c>
      <c r="AW767" s="35">
        <v>-1470.7229693950883</v>
      </c>
      <c r="AX767" s="35">
        <v>-9.8240037000000002E-2</v>
      </c>
      <c r="AY767" s="35">
        <v>731701.30099999998</v>
      </c>
      <c r="AZ767" s="35">
        <v>10443.9004</v>
      </c>
      <c r="BA767" s="35">
        <v>1.66827955E-5</v>
      </c>
      <c r="BB767" s="35">
        <v>-70571.844199999992</v>
      </c>
      <c r="BC767" s="35">
        <v>700</v>
      </c>
      <c r="BD767" s="35">
        <v>2233.1013602000003</v>
      </c>
      <c r="BE767" s="35">
        <v>-15849.665137720864</v>
      </c>
      <c r="BF767" s="35">
        <v>-1.019220037</v>
      </c>
      <c r="BG767" s="35">
        <v>-200030975.699</v>
      </c>
      <c r="BH767" s="35">
        <v>0</v>
      </c>
      <c r="BI767" s="35">
        <v>3.3058954999999993E-6</v>
      </c>
      <c r="BJ767" s="35">
        <v>1615361.1558000001</v>
      </c>
      <c r="BK767" s="35">
        <v>800</v>
      </c>
      <c r="BL767" s="35">
        <v>2002.3743629000003</v>
      </c>
      <c r="BM767" s="35">
        <v>-14196.277007667179</v>
      </c>
      <c r="BN767" s="35">
        <v>-0.91590753699999994</v>
      </c>
      <c r="BO767" s="35">
        <v>-174957650.699</v>
      </c>
      <c r="BP767" s="35">
        <v>0</v>
      </c>
      <c r="BQ767" s="35">
        <v>-6.0599499999999999E-8</v>
      </c>
      <c r="BR767" s="35">
        <v>1430768.9457</v>
      </c>
      <c r="BS767" s="35">
        <v>830</v>
      </c>
      <c r="BT767" s="35">
        <v>8687.574362899999</v>
      </c>
      <c r="BU767" s="35">
        <v>-63272.941027541819</v>
      </c>
      <c r="BV767" s="35">
        <v>-3.279447437</v>
      </c>
      <c r="BW767" s="35">
        <v>-1126235658.6989999</v>
      </c>
      <c r="BX767" s="35">
        <v>0</v>
      </c>
      <c r="BY767" s="35">
        <v>-6.0599499999999999E-8</v>
      </c>
      <c r="BZ767" s="35">
        <v>7643477.9457</v>
      </c>
      <c r="CA767" s="35">
        <v>900</v>
      </c>
      <c r="CB767" s="35">
        <v>-51.540637100000026</v>
      </c>
      <c r="CC767" s="35">
        <v>394.21398518907381</v>
      </c>
      <c r="CD767" s="35">
        <v>-4.3425370000000074E-3</v>
      </c>
      <c r="CE767" s="35">
        <v>7067991.300999999</v>
      </c>
      <c r="CF767" s="35">
        <v>0</v>
      </c>
      <c r="CG767" s="35">
        <v>9.3310005000000007E-6</v>
      </c>
      <c r="CH767" s="35">
        <v>-73650.054299999989</v>
      </c>
      <c r="CI767" s="35">
        <v>1000</v>
      </c>
      <c r="CJ767" s="35">
        <v>-64.650646100000017</v>
      </c>
      <c r="CK767" s="35">
        <v>409.89472806632693</v>
      </c>
      <c r="CL767" s="35">
        <v>2.717246299999998E-2</v>
      </c>
      <c r="CM767" s="35">
        <v>-17892008.699000001</v>
      </c>
      <c r="CN767" s="35">
        <v>0</v>
      </c>
      <c r="CO767" s="35">
        <v>9.3310005000000007E-6</v>
      </c>
      <c r="CP767" s="35">
        <v>-5325.0692999999883</v>
      </c>
      <c r="CQ767" s="35">
        <v>1043</v>
      </c>
      <c r="CR767" s="35">
        <v>1146.9293898999999</v>
      </c>
      <c r="CS767" s="35">
        <v>-8010.4125518783403</v>
      </c>
      <c r="CT767" s="35">
        <v>-0.55364253699999999</v>
      </c>
      <c r="CU767" s="35">
        <v>-17892008.699000001</v>
      </c>
      <c r="CV767" s="35">
        <v>0</v>
      </c>
      <c r="CW767" s="35">
        <v>9.3310005000000007E-6</v>
      </c>
      <c r="CX767" s="35">
        <v>626513.87970000005</v>
      </c>
      <c r="CY767" s="35">
        <v>1060</v>
      </c>
      <c r="CZ767" s="35">
        <v>236.17736289999999</v>
      </c>
      <c r="DA767" s="35">
        <v>-1666.0918763404218</v>
      </c>
      <c r="DB767" s="35">
        <v>-0.12404253700000001</v>
      </c>
      <c r="DC767" s="35">
        <v>-17892008.699000001</v>
      </c>
      <c r="DD767" s="35">
        <v>0</v>
      </c>
      <c r="DE767" s="35">
        <v>9.3310005000000007E-6</v>
      </c>
      <c r="DF767" s="35">
        <v>143815.3107</v>
      </c>
      <c r="DG767" s="35">
        <v>1185</v>
      </c>
      <c r="DH767" s="35">
        <v>174.62336020000001</v>
      </c>
      <c r="DI767" s="35">
        <v>-1224.0458092536496</v>
      </c>
      <c r="DJ767" s="35">
        <v>-0.100486537</v>
      </c>
      <c r="DK767" s="35">
        <v>-17713466.699000001</v>
      </c>
      <c r="DL767" s="35">
        <v>0</v>
      </c>
      <c r="DM767" s="35">
        <v>9.3310005000000007E-6</v>
      </c>
      <c r="DN767" s="35">
        <v>103005.40833000001</v>
      </c>
      <c r="DO767" s="42">
        <v>1300</v>
      </c>
      <c r="DP767" s="35">
        <v>2</v>
      </c>
      <c r="DQ767" s="35">
        <v>32</v>
      </c>
      <c r="DR767" s="35">
        <v>3</v>
      </c>
      <c r="DS767" s="35">
        <v>85</v>
      </c>
      <c r="DT767" s="35">
        <v>1</v>
      </c>
      <c r="DU767" s="26"/>
      <c r="DV767" s="26"/>
      <c r="DW767" s="26"/>
      <c r="DX767" s="26"/>
      <c r="DY767" s="26"/>
      <c r="DZ767" s="26"/>
      <c r="EA767" s="26"/>
      <c r="EB767" s="26"/>
      <c r="EC767" s="26"/>
      <c r="ED767" s="26"/>
      <c r="EE767" s="26"/>
      <c r="EF767" s="26"/>
      <c r="EG767" s="26"/>
      <c r="EH767" s="26"/>
      <c r="EI767" s="26"/>
      <c r="EJ767" s="26"/>
      <c r="EK767" s="26"/>
      <c r="EL767" s="26"/>
      <c r="EM767" s="26"/>
      <c r="EN767" s="26"/>
      <c r="EO767" s="26"/>
      <c r="EP767" s="26"/>
      <c r="EQ767" s="26"/>
      <c r="ER767" s="26"/>
      <c r="ES767" s="26"/>
      <c r="ET767" s="26"/>
      <c r="EU767" s="26"/>
      <c r="EV767" s="26"/>
      <c r="EW767" s="26"/>
      <c r="EX767" s="26"/>
      <c r="EY767" s="26"/>
      <c r="EZ767" s="26"/>
      <c r="FA767" s="26"/>
      <c r="FB767" s="26"/>
      <c r="FC767" s="26"/>
      <c r="FD767" s="26"/>
      <c r="FE767" s="26"/>
      <c r="FF767" s="26"/>
      <c r="FG767" s="26"/>
      <c r="FH767" s="26"/>
      <c r="FI767" s="26"/>
      <c r="FJ767" s="26"/>
    </row>
    <row r="768" spans="1:166" x14ac:dyDescent="0.2">
      <c r="A768" s="35" t="s">
        <v>2004</v>
      </c>
      <c r="B768" s="35" t="s">
        <v>223</v>
      </c>
      <c r="C768" s="35" t="s">
        <v>1975</v>
      </c>
      <c r="D768" s="35" t="s">
        <v>2005</v>
      </c>
      <c r="E768" s="36">
        <v>237.39474000000001</v>
      </c>
      <c r="F768" s="35">
        <v>6.57</v>
      </c>
      <c r="G768" s="35">
        <v>-2500</v>
      </c>
      <c r="H768" s="35">
        <v>37</v>
      </c>
      <c r="I768" s="35">
        <v>1000</v>
      </c>
      <c r="J768" s="35" t="s">
        <v>1948</v>
      </c>
      <c r="K768" s="35">
        <v>4</v>
      </c>
      <c r="L768" s="35">
        <v>1</v>
      </c>
      <c r="M768" s="35">
        <v>2</v>
      </c>
      <c r="N768" s="41">
        <v>26.84</v>
      </c>
      <c r="O768" s="35">
        <v>4.0800000000000003E-3</v>
      </c>
      <c r="P768" s="35">
        <v>0</v>
      </c>
      <c r="Q768" s="35">
        <v>0</v>
      </c>
      <c r="R768" s="35">
        <v>0</v>
      </c>
      <c r="S768" s="35">
        <v>-8365</v>
      </c>
      <c r="T768" s="42">
        <v>1000</v>
      </c>
      <c r="U768" s="35">
        <v>5.7971004000000015</v>
      </c>
      <c r="V768" s="35">
        <v>-27.652781604645376</v>
      </c>
      <c r="W768" s="35">
        <v>-9.2333170000000013E-3</v>
      </c>
      <c r="X768" s="35">
        <v>-120786.25</v>
      </c>
      <c r="Y768" s="35">
        <v>129.32599999999999</v>
      </c>
      <c r="Z768" s="35">
        <v>4.4746741249999997E-6</v>
      </c>
      <c r="AA768" s="35">
        <v>-1661.4538000000011</v>
      </c>
      <c r="AB768" s="35">
        <v>800</v>
      </c>
      <c r="AC768" s="35">
        <v>-301.83889599999998</v>
      </c>
      <c r="AD768" s="35">
        <v>2176.8647251336029</v>
      </c>
      <c r="AE768" s="35">
        <v>0.12851668299999999</v>
      </c>
      <c r="AF768" s="35">
        <v>33310313.75</v>
      </c>
      <c r="AG768" s="35">
        <v>129.32599999999999</v>
      </c>
      <c r="AH768" s="35">
        <v>-1.3985875E-8</v>
      </c>
      <c r="AI768" s="35">
        <v>-247784.40059999999</v>
      </c>
      <c r="AJ768" s="42">
        <v>1000</v>
      </c>
      <c r="AK768" s="35">
        <v>2</v>
      </c>
      <c r="AL768" s="35">
        <v>32</v>
      </c>
      <c r="AM768" s="35">
        <v>4</v>
      </c>
      <c r="AN768" s="35">
        <v>57</v>
      </c>
      <c r="AO768" s="35">
        <v>0.5</v>
      </c>
      <c r="AP768" s="26"/>
      <c r="AQ768" s="26"/>
      <c r="AR768" s="26"/>
      <c r="AS768" s="26"/>
      <c r="AT768" s="26"/>
      <c r="AU768" s="26"/>
      <c r="AV768" s="26"/>
      <c r="AW768" s="26"/>
      <c r="AX768" s="26"/>
      <c r="AY768" s="26"/>
      <c r="AZ768" s="26"/>
      <c r="BA768" s="26"/>
      <c r="BB768" s="26"/>
      <c r="BC768" s="26"/>
      <c r="BD768" s="26"/>
      <c r="BE768" s="26"/>
      <c r="BF768" s="26"/>
      <c r="BG768" s="26"/>
      <c r="BH768" s="26"/>
      <c r="BI768" s="26"/>
      <c r="BJ768" s="26"/>
      <c r="BK768" s="26"/>
      <c r="BL768" s="26"/>
      <c r="BM768" s="26"/>
      <c r="BN768" s="26"/>
      <c r="BO768" s="26"/>
      <c r="BP768" s="26"/>
      <c r="BQ768" s="26"/>
      <c r="BR768" s="26"/>
      <c r="BS768" s="26"/>
      <c r="BT768" s="26"/>
      <c r="BU768" s="26"/>
      <c r="BV768" s="26"/>
      <c r="BW768" s="26"/>
      <c r="BX768" s="26"/>
      <c r="BY768" s="26"/>
      <c r="BZ768" s="26"/>
      <c r="CA768" s="26"/>
      <c r="CB768" s="26"/>
      <c r="CC768" s="26"/>
      <c r="CD768" s="26"/>
      <c r="CE768" s="26"/>
      <c r="CF768" s="26"/>
      <c r="CG768" s="26"/>
      <c r="CH768" s="26"/>
      <c r="CI768" s="26"/>
      <c r="CJ768" s="26"/>
      <c r="CK768" s="26"/>
      <c r="CL768" s="26"/>
      <c r="CM768" s="26"/>
      <c r="CN768" s="26"/>
      <c r="CO768" s="26"/>
      <c r="CP768" s="26"/>
      <c r="CQ768" s="26"/>
      <c r="CR768" s="26"/>
      <c r="CS768" s="26"/>
      <c r="CT768" s="26"/>
      <c r="CU768" s="26"/>
      <c r="CV768" s="26"/>
      <c r="CW768" s="26"/>
      <c r="CX768" s="26"/>
      <c r="CY768" s="26"/>
      <c r="CZ768" s="26"/>
      <c r="DA768" s="26"/>
      <c r="DB768" s="26"/>
      <c r="DC768" s="26"/>
      <c r="DD768" s="26"/>
      <c r="DE768" s="26"/>
      <c r="DF768" s="26"/>
      <c r="DG768" s="26"/>
      <c r="DH768" s="26"/>
      <c r="DI768" s="26"/>
      <c r="DJ768" s="26"/>
      <c r="DK768" s="26"/>
      <c r="DL768" s="26"/>
      <c r="DM768" s="26"/>
      <c r="DN768" s="26"/>
      <c r="DO768" s="26"/>
      <c r="DP768" s="26"/>
      <c r="DQ768" s="26"/>
      <c r="DR768" s="26"/>
      <c r="DS768" s="26"/>
      <c r="DT768" s="26"/>
      <c r="DU768" s="26"/>
      <c r="DV768" s="26"/>
      <c r="DW768" s="26"/>
      <c r="DX768" s="26"/>
      <c r="DY768" s="26"/>
      <c r="DZ768" s="26"/>
      <c r="EA768" s="26"/>
      <c r="EB768" s="26"/>
      <c r="EC768" s="26"/>
      <c r="ED768" s="26"/>
      <c r="EE768" s="26"/>
      <c r="EF768" s="26"/>
      <c r="EG768" s="26"/>
      <c r="EH768" s="26"/>
      <c r="EI768" s="26"/>
      <c r="EJ768" s="26"/>
      <c r="EK768" s="26"/>
      <c r="EL768" s="26"/>
      <c r="EM768" s="26"/>
      <c r="EN768" s="26"/>
      <c r="EO768" s="26"/>
      <c r="EP768" s="26"/>
      <c r="EQ768" s="26"/>
      <c r="ER768" s="26"/>
      <c r="ES768" s="26"/>
      <c r="ET768" s="26"/>
      <c r="EU768" s="26"/>
      <c r="EV768" s="26"/>
      <c r="EW768" s="26"/>
      <c r="EX768" s="26"/>
      <c r="EY768" s="26"/>
      <c r="EZ768" s="26"/>
      <c r="FA768" s="26"/>
      <c r="FB768" s="26"/>
      <c r="FC768" s="26"/>
      <c r="FD768" s="26"/>
      <c r="FE768" s="26"/>
      <c r="FF768" s="26"/>
      <c r="FG768" s="26"/>
      <c r="FH768" s="26"/>
      <c r="FI768" s="26"/>
      <c r="FJ768" s="26"/>
    </row>
    <row r="769" spans="1:166" x14ac:dyDescent="0.2">
      <c r="A769" s="35" t="s">
        <v>2006</v>
      </c>
      <c r="B769" s="35" t="s">
        <v>223</v>
      </c>
      <c r="C769" s="35" t="s">
        <v>2007</v>
      </c>
      <c r="E769" s="36">
        <v>914.22547999999995</v>
      </c>
      <c r="F769" s="35" t="s">
        <v>546</v>
      </c>
      <c r="G769" s="35">
        <v>-2345800</v>
      </c>
      <c r="H769" s="35">
        <v>168.75</v>
      </c>
      <c r="I769" s="35">
        <v>1000</v>
      </c>
      <c r="J769" s="35" t="s">
        <v>2008</v>
      </c>
      <c r="K769" s="35">
        <v>4</v>
      </c>
      <c r="L769" s="35">
        <v>1</v>
      </c>
      <c r="M769" s="35">
        <v>3</v>
      </c>
      <c r="N769" s="41">
        <v>584.69397000000004</v>
      </c>
      <c r="O769" s="35">
        <v>-6.6887199999999994E-2</v>
      </c>
      <c r="P769" s="35">
        <v>-4122860</v>
      </c>
      <c r="Q769" s="35">
        <v>-14893.4</v>
      </c>
      <c r="R769" s="35">
        <v>1.06094E-5</v>
      </c>
      <c r="S769" s="35">
        <v>102331</v>
      </c>
      <c r="T769" s="42">
        <v>1000</v>
      </c>
      <c r="U769" s="35">
        <v>-346.22181020000005</v>
      </c>
      <c r="V769" s="35">
        <v>3488.7488806022839</v>
      </c>
      <c r="W769" s="35">
        <v>6.3401929999999995E-2</v>
      </c>
      <c r="X769" s="35">
        <v>-1756402.0919999999</v>
      </c>
      <c r="Y769" s="35">
        <v>-24193.597999999998</v>
      </c>
      <c r="Z769" s="35">
        <v>1.4829129999999928E-7</v>
      </c>
      <c r="AA769" s="35">
        <v>-2222724.3983999998</v>
      </c>
      <c r="AB769" s="35">
        <v>800</v>
      </c>
      <c r="AC769" s="35">
        <v>-730.76680570000008</v>
      </c>
      <c r="AD769" s="35">
        <v>6244.3957640250946</v>
      </c>
      <c r="AE769" s="35">
        <v>0.23558942999999999</v>
      </c>
      <c r="AF769" s="35">
        <v>40032472.908</v>
      </c>
      <c r="AG769" s="35">
        <v>-24193.597999999998</v>
      </c>
      <c r="AH769" s="35">
        <v>-5.4625337000000005E-6</v>
      </c>
      <c r="AI769" s="35">
        <v>-2530378.0819000001</v>
      </c>
      <c r="AJ769" s="35">
        <v>922</v>
      </c>
      <c r="AK769" s="35">
        <v>-729.9008060000001</v>
      </c>
      <c r="AL769" s="35">
        <v>6240.3667128605493</v>
      </c>
      <c r="AM769" s="35">
        <v>0.23527342999999995</v>
      </c>
      <c r="AN769" s="35">
        <v>39901622.908</v>
      </c>
      <c r="AO769" s="35">
        <v>-24193.597999999998</v>
      </c>
      <c r="AP769" s="35">
        <v>-5.4625337000000005E-6</v>
      </c>
      <c r="AQ769" s="35">
        <v>-2531703.4168699998</v>
      </c>
      <c r="AR769" s="42">
        <v>1000</v>
      </c>
      <c r="AS769" s="35">
        <v>5</v>
      </c>
      <c r="AT769" s="35">
        <v>65</v>
      </c>
      <c r="AU769" s="35">
        <v>12</v>
      </c>
      <c r="AV769" s="35">
        <v>38</v>
      </c>
      <c r="AW769" s="35">
        <v>1</v>
      </c>
      <c r="AX769" s="35">
        <v>32</v>
      </c>
      <c r="AY769" s="35">
        <v>5</v>
      </c>
      <c r="AZ769" s="35">
        <v>54</v>
      </c>
      <c r="BA769" s="35">
        <v>1</v>
      </c>
      <c r="BB769" s="35">
        <v>85</v>
      </c>
      <c r="BC769" s="35">
        <v>8</v>
      </c>
      <c r="BD769" s="26"/>
      <c r="BE769" s="26"/>
      <c r="BF769" s="26"/>
      <c r="BG769" s="26"/>
      <c r="BH769" s="26"/>
      <c r="BI769" s="26"/>
      <c r="BJ769" s="26"/>
      <c r="BK769" s="26"/>
      <c r="BL769" s="26"/>
      <c r="BM769" s="26"/>
      <c r="BN769" s="26"/>
      <c r="BO769" s="26"/>
      <c r="BP769" s="26"/>
      <c r="BQ769" s="26"/>
      <c r="BR769" s="26"/>
      <c r="BS769" s="26"/>
      <c r="BT769" s="26"/>
      <c r="BU769" s="26"/>
      <c r="BV769" s="26"/>
      <c r="BW769" s="26"/>
      <c r="BX769" s="26"/>
      <c r="BY769" s="26"/>
      <c r="BZ769" s="26"/>
      <c r="CA769" s="26"/>
      <c r="CB769" s="26"/>
      <c r="CC769" s="26"/>
      <c r="CD769" s="26"/>
      <c r="CE769" s="26"/>
      <c r="CF769" s="26"/>
      <c r="CG769" s="26"/>
      <c r="CH769" s="26"/>
      <c r="CI769" s="26"/>
      <c r="CJ769" s="26"/>
      <c r="CK769" s="26"/>
      <c r="CL769" s="26"/>
      <c r="CM769" s="26"/>
      <c r="CN769" s="26"/>
      <c r="CO769" s="26"/>
      <c r="CP769" s="26"/>
      <c r="CQ769" s="26"/>
      <c r="CR769" s="26"/>
      <c r="CS769" s="26"/>
      <c r="CT769" s="26"/>
      <c r="CU769" s="26"/>
      <c r="CV769" s="26"/>
      <c r="CW769" s="26"/>
      <c r="CX769" s="26"/>
      <c r="CY769" s="26"/>
      <c r="CZ769" s="26"/>
      <c r="DA769" s="26"/>
      <c r="DB769" s="26"/>
      <c r="DC769" s="26"/>
      <c r="DD769" s="26"/>
      <c r="DE769" s="26"/>
      <c r="DF769" s="26"/>
      <c r="DG769" s="26"/>
      <c r="DH769" s="26"/>
      <c r="DI769" s="26"/>
      <c r="DJ769" s="26"/>
      <c r="DK769" s="26"/>
      <c r="DL769" s="26"/>
      <c r="DM769" s="26"/>
      <c r="DN769" s="26"/>
      <c r="DO769" s="26"/>
      <c r="DP769" s="26"/>
      <c r="DQ769" s="26"/>
      <c r="DR769" s="26"/>
      <c r="DS769" s="26"/>
      <c r="DT769" s="26"/>
      <c r="DU769" s="26"/>
      <c r="DV769" s="26"/>
      <c r="DW769" s="26"/>
      <c r="DX769" s="26"/>
      <c r="DY769" s="26"/>
      <c r="DZ769" s="26"/>
      <c r="EA769" s="26"/>
      <c r="EB769" s="26"/>
      <c r="EC769" s="26"/>
      <c r="ED769" s="26"/>
      <c r="EE769" s="26"/>
      <c r="EF769" s="26"/>
      <c r="EG769" s="26"/>
      <c r="EH769" s="26"/>
      <c r="EI769" s="26"/>
      <c r="EJ769" s="26"/>
      <c r="EK769" s="26"/>
      <c r="EL769" s="26"/>
      <c r="EM769" s="26"/>
      <c r="EN769" s="26"/>
      <c r="EO769" s="26"/>
      <c r="EP769" s="26"/>
      <c r="EQ769" s="26"/>
      <c r="ER769" s="26"/>
      <c r="ES769" s="26"/>
      <c r="ET769" s="26"/>
      <c r="EU769" s="26"/>
      <c r="EV769" s="26"/>
      <c r="EW769" s="26"/>
      <c r="EX769" s="26"/>
      <c r="EY769" s="26"/>
      <c r="EZ769" s="26"/>
      <c r="FA769" s="26"/>
      <c r="FB769" s="26"/>
      <c r="FC769" s="26"/>
      <c r="FD769" s="26"/>
      <c r="FE769" s="26"/>
      <c r="FF769" s="26"/>
      <c r="FG769" s="26"/>
      <c r="FH769" s="26"/>
      <c r="FI769" s="26"/>
      <c r="FJ769" s="26"/>
    </row>
    <row r="770" spans="1:166" x14ac:dyDescent="0.2">
      <c r="A770" s="35" t="s">
        <v>2009</v>
      </c>
      <c r="B770" s="35" t="s">
        <v>223</v>
      </c>
      <c r="C770" s="35" t="s">
        <v>2010</v>
      </c>
      <c r="D770" s="35" t="s">
        <v>2011</v>
      </c>
      <c r="E770" s="36">
        <v>1001.61448</v>
      </c>
      <c r="F770" s="35">
        <v>3.59</v>
      </c>
      <c r="G770" s="35">
        <v>-2299952</v>
      </c>
      <c r="H770" s="35">
        <v>173.28</v>
      </c>
      <c r="I770" s="35">
        <v>900</v>
      </c>
      <c r="J770" s="35" t="s">
        <v>2003</v>
      </c>
      <c r="K770" s="35" t="s">
        <v>530</v>
      </c>
      <c r="L770" s="35">
        <v>1</v>
      </c>
      <c r="M770" s="35">
        <v>2</v>
      </c>
      <c r="N770" s="35">
        <v>180.56899999999999</v>
      </c>
      <c r="O770" s="35">
        <v>4.326E-2</v>
      </c>
      <c r="P770" s="35">
        <v>3874282.983</v>
      </c>
      <c r="Q770" s="35">
        <v>0</v>
      </c>
      <c r="R770" s="55">
        <v>0</v>
      </c>
      <c r="S770" s="53">
        <v>-70676.585604935099</v>
      </c>
      <c r="T770" s="42">
        <v>900</v>
      </c>
      <c r="U770" s="35">
        <v>66.798180000000002</v>
      </c>
      <c r="V770" s="35">
        <v>-29.094100268725015</v>
      </c>
      <c r="W770" s="35">
        <v>-5.0808270000000003E-2</v>
      </c>
      <c r="X770" s="35">
        <v>2167569.3994999998</v>
      </c>
      <c r="Y770" s="35">
        <v>5593.2020000000002</v>
      </c>
      <c r="Z770" s="35">
        <v>7.6973212999999989E-6</v>
      </c>
      <c r="AA770" s="35">
        <v>-2346973.7287049349</v>
      </c>
      <c r="AB770" s="35">
        <v>800</v>
      </c>
      <c r="AC770" s="35">
        <v>-471.56481300000007</v>
      </c>
      <c r="AD770" s="35">
        <v>3828.8115311439819</v>
      </c>
      <c r="AE770" s="35">
        <v>0.19025423</v>
      </c>
      <c r="AF770" s="35">
        <v>60671994.399499997</v>
      </c>
      <c r="AG770" s="35">
        <v>5593.2020000000002</v>
      </c>
      <c r="AH770" s="35">
        <v>-1.5783370000000001E-7</v>
      </c>
      <c r="AI770" s="35">
        <v>-2777688.8856049352</v>
      </c>
      <c r="AJ770" s="42">
        <v>900</v>
      </c>
      <c r="AK770" s="35">
        <v>4</v>
      </c>
      <c r="AL770" s="35">
        <v>65</v>
      </c>
      <c r="AM770" s="35">
        <v>12</v>
      </c>
      <c r="AN770" s="35">
        <v>38</v>
      </c>
      <c r="AO770" s="35">
        <v>1</v>
      </c>
      <c r="AP770" s="35">
        <v>32</v>
      </c>
      <c r="AQ770" s="35">
        <v>7</v>
      </c>
      <c r="AR770" s="35">
        <v>85</v>
      </c>
      <c r="AS770" s="35">
        <v>8</v>
      </c>
    </row>
    <row r="771" spans="1:166" x14ac:dyDescent="0.2">
      <c r="A771" s="35" t="s">
        <v>2012</v>
      </c>
      <c r="B771" s="35" t="s">
        <v>223</v>
      </c>
      <c r="C771" s="35" t="s">
        <v>2013</v>
      </c>
      <c r="D771" s="35" t="s">
        <v>2014</v>
      </c>
      <c r="E771" s="36">
        <v>173.80768</v>
      </c>
      <c r="F771" s="35">
        <v>4.3899999999999997</v>
      </c>
      <c r="G771" s="35">
        <v>-470000</v>
      </c>
      <c r="H771" s="35">
        <v>25.4</v>
      </c>
      <c r="I771" s="35">
        <v>1500</v>
      </c>
      <c r="J771" s="35" t="s">
        <v>2015</v>
      </c>
      <c r="K771" s="35">
        <v>4</v>
      </c>
      <c r="L771" s="35">
        <v>1</v>
      </c>
      <c r="M771" s="35">
        <v>7</v>
      </c>
      <c r="N771" s="41">
        <v>57.201000000000001</v>
      </c>
      <c r="O771" s="35">
        <v>-1.7690900000000001E-3</v>
      </c>
      <c r="P771" s="35">
        <v>312167</v>
      </c>
      <c r="Q771" s="35">
        <v>-802.73901000000001</v>
      </c>
      <c r="R771" s="35">
        <v>5.2684400000000003E-7</v>
      </c>
      <c r="S771" s="35">
        <v>-4097</v>
      </c>
      <c r="T771" s="42">
        <v>1500</v>
      </c>
      <c r="U771" s="35">
        <v>-30.007119899999999</v>
      </c>
      <c r="V771" s="35">
        <v>341.80228475469039</v>
      </c>
      <c r="W771" s="35">
        <v>6.159416E-3</v>
      </c>
      <c r="X771" s="35">
        <v>114487.5</v>
      </c>
      <c r="Y771" s="35">
        <v>-1753.49802</v>
      </c>
      <c r="Z771" s="35">
        <v>9.2354329999999987E-7</v>
      </c>
      <c r="AA771" s="35">
        <v>-463978.99569999997</v>
      </c>
      <c r="AB771" s="35">
        <v>800</v>
      </c>
      <c r="AC771" s="35">
        <v>-106.91611900000001</v>
      </c>
      <c r="AD771" s="35">
        <v>892.93166143925282</v>
      </c>
      <c r="AE771" s="35">
        <v>4.0596916000000004E-2</v>
      </c>
      <c r="AF771" s="35">
        <v>8472262.5</v>
      </c>
      <c r="AG771" s="35">
        <v>-1753.49802</v>
      </c>
      <c r="AH771" s="35">
        <v>-1.9862170000000001E-7</v>
      </c>
      <c r="AI771" s="35">
        <v>-525509.73239999998</v>
      </c>
      <c r="AJ771" s="35">
        <v>933.61</v>
      </c>
      <c r="AK771" s="35">
        <v>-86.216798600000004</v>
      </c>
      <c r="AL771" s="35">
        <v>730.06643141679706</v>
      </c>
      <c r="AM771" s="35">
        <v>3.3941736E-2</v>
      </c>
      <c r="AN771" s="35">
        <v>8622461.5</v>
      </c>
      <c r="AO771" s="35">
        <v>-609.03002000000004</v>
      </c>
      <c r="AP771" s="35">
        <v>-1.9862170000000001E-7</v>
      </c>
      <c r="AQ771" s="35">
        <v>-534951.86618000001</v>
      </c>
      <c r="AR771" s="35">
        <v>1000</v>
      </c>
      <c r="AS771" s="35">
        <v>-90.586801600000001</v>
      </c>
      <c r="AT771" s="35">
        <v>735.2933457092148</v>
      </c>
      <c r="AU771" s="35">
        <v>4.4446736000000001E-2</v>
      </c>
      <c r="AV771" s="35">
        <v>302461.5</v>
      </c>
      <c r="AW771" s="35">
        <v>-609.03002000000004</v>
      </c>
      <c r="AX771" s="35">
        <v>-1.9862170000000001E-7</v>
      </c>
      <c r="AY771" s="35">
        <v>-512176.87118000002</v>
      </c>
      <c r="AZ771" s="35">
        <v>1043</v>
      </c>
      <c r="BA771" s="35">
        <v>313.27321039999998</v>
      </c>
      <c r="BB771" s="35">
        <v>-2071.4757476056743</v>
      </c>
      <c r="BC771" s="35">
        <v>-0.14915826399999998</v>
      </c>
      <c r="BD771" s="35">
        <v>302461.5</v>
      </c>
      <c r="BE771" s="35">
        <v>-609.03002000000004</v>
      </c>
      <c r="BF771" s="35">
        <v>-1.9862170000000001E-7</v>
      </c>
      <c r="BG771" s="35">
        <v>-301563.88818000001</v>
      </c>
      <c r="BH771" s="35">
        <v>1060</v>
      </c>
      <c r="BI771" s="35">
        <v>9.6892013999999946</v>
      </c>
      <c r="BJ771" s="35">
        <v>43.297810906965367</v>
      </c>
      <c r="BK771" s="35">
        <v>-5.9582639999999996E-3</v>
      </c>
      <c r="BL771" s="35">
        <v>302461.5</v>
      </c>
      <c r="BM771" s="35">
        <v>-609.03002000000004</v>
      </c>
      <c r="BN771" s="35">
        <v>-1.9862170000000001E-7</v>
      </c>
      <c r="BO771" s="35">
        <v>-462463.41118</v>
      </c>
      <c r="BP771" s="35">
        <v>1185</v>
      </c>
      <c r="BQ771" s="35">
        <v>-10.828799500000002</v>
      </c>
      <c r="BR771" s="35">
        <v>190.64649993588932</v>
      </c>
      <c r="BS771" s="35">
        <v>1.893736E-3</v>
      </c>
      <c r="BT771" s="35">
        <v>361975.5</v>
      </c>
      <c r="BU771" s="35">
        <v>-609.03002000000004</v>
      </c>
      <c r="BV771" s="35">
        <v>-1.9862170000000001E-7</v>
      </c>
      <c r="BW771" s="35">
        <v>-476066.71197</v>
      </c>
      <c r="BX771" s="42">
        <v>1500</v>
      </c>
      <c r="BY771" s="35">
        <v>3</v>
      </c>
      <c r="BZ771" s="35">
        <v>32</v>
      </c>
      <c r="CA771" s="35">
        <v>1</v>
      </c>
      <c r="CB771" s="35">
        <v>4</v>
      </c>
      <c r="CC771" s="35">
        <v>2</v>
      </c>
      <c r="CD771" s="35">
        <v>65</v>
      </c>
      <c r="CE771" s="35">
        <v>2</v>
      </c>
      <c r="CF771" s="26"/>
      <c r="CG771" s="26"/>
      <c r="CH771" s="26"/>
      <c r="CI771" s="26"/>
      <c r="CJ771" s="26"/>
      <c r="CK771" s="26"/>
      <c r="CL771" s="26"/>
      <c r="CM771" s="26"/>
      <c r="CN771" s="26"/>
      <c r="CO771" s="26"/>
      <c r="CP771" s="26"/>
      <c r="CQ771" s="26"/>
      <c r="CR771" s="26"/>
      <c r="CS771" s="26"/>
      <c r="CT771" s="26"/>
      <c r="CU771" s="26"/>
      <c r="CV771" s="26"/>
      <c r="CW771" s="26"/>
      <c r="CX771" s="26"/>
      <c r="CY771" s="26"/>
      <c r="CZ771" s="26"/>
      <c r="DA771" s="26"/>
      <c r="DB771" s="26"/>
      <c r="DC771" s="26"/>
      <c r="DD771" s="26"/>
      <c r="DE771" s="26"/>
      <c r="DF771" s="26"/>
      <c r="DG771" s="26"/>
      <c r="DH771" s="26"/>
      <c r="DI771" s="26"/>
      <c r="DJ771" s="26"/>
      <c r="DK771" s="26"/>
      <c r="DL771" s="26"/>
      <c r="DM771" s="26"/>
      <c r="DN771" s="26"/>
      <c r="DO771" s="26"/>
      <c r="DP771" s="26"/>
      <c r="DQ771" s="26"/>
      <c r="DR771" s="26"/>
      <c r="DS771" s="26"/>
      <c r="DT771" s="26"/>
      <c r="DU771" s="26"/>
      <c r="DV771" s="26"/>
      <c r="DW771" s="26"/>
      <c r="DX771" s="26"/>
      <c r="DY771" s="26"/>
      <c r="DZ771" s="26"/>
      <c r="EA771" s="26"/>
      <c r="EB771" s="26"/>
      <c r="EC771" s="26"/>
      <c r="ED771" s="26"/>
      <c r="EE771" s="26"/>
      <c r="EF771" s="26"/>
      <c r="EG771" s="26"/>
      <c r="EH771" s="26"/>
      <c r="EI771" s="26"/>
      <c r="EJ771" s="26"/>
      <c r="EK771" s="26"/>
      <c r="EL771" s="26"/>
      <c r="EM771" s="26"/>
      <c r="EN771" s="26"/>
      <c r="EO771" s="26"/>
      <c r="EP771" s="26"/>
      <c r="EQ771" s="26"/>
      <c r="ER771" s="26"/>
      <c r="ES771" s="26"/>
      <c r="ET771" s="26"/>
      <c r="EU771" s="26"/>
      <c r="EV771" s="26"/>
      <c r="EW771" s="26"/>
      <c r="EX771" s="26"/>
      <c r="EY771" s="26"/>
      <c r="EZ771" s="26"/>
      <c r="FA771" s="26"/>
      <c r="FB771" s="26"/>
      <c r="FC771" s="26"/>
      <c r="FD771" s="26"/>
      <c r="FE771" s="26"/>
      <c r="FF771" s="26"/>
      <c r="FG771" s="26"/>
      <c r="FH771" s="26"/>
      <c r="FI771" s="26"/>
      <c r="FJ771" s="26"/>
    </row>
    <row r="772" spans="1:166" x14ac:dyDescent="0.2">
      <c r="A772" s="72" t="s">
        <v>2016</v>
      </c>
      <c r="B772" s="35" t="s">
        <v>99</v>
      </c>
      <c r="C772" s="35" t="s">
        <v>1962</v>
      </c>
      <c r="E772" s="36">
        <v>66.658000000000001</v>
      </c>
      <c r="F772" s="35">
        <v>7.15</v>
      </c>
      <c r="G772" s="35">
        <v>-14220</v>
      </c>
      <c r="H772" s="35">
        <v>8.6</v>
      </c>
      <c r="I772" s="35">
        <v>2000</v>
      </c>
      <c r="J772" s="35" t="s">
        <v>2017</v>
      </c>
      <c r="K772" s="35">
        <v>4</v>
      </c>
      <c r="L772" s="35">
        <v>2</v>
      </c>
      <c r="M772" s="35">
        <v>10</v>
      </c>
      <c r="N772" s="41">
        <v>11.95</v>
      </c>
      <c r="O772" s="35">
        <v>1.194E-3</v>
      </c>
      <c r="P772" s="35">
        <v>253300</v>
      </c>
      <c r="Q772" s="35">
        <v>0</v>
      </c>
      <c r="R772" s="35">
        <v>0</v>
      </c>
      <c r="S772" s="35">
        <v>-4519</v>
      </c>
      <c r="T772" s="35">
        <v>1931</v>
      </c>
      <c r="U772" s="35">
        <v>14980</v>
      </c>
      <c r="V772" s="35" t="s">
        <v>92</v>
      </c>
      <c r="W772" s="35">
        <v>21.51</v>
      </c>
      <c r="X772" s="35">
        <v>0</v>
      </c>
      <c r="Y772" s="35">
        <v>0</v>
      </c>
      <c r="Z772" s="35">
        <v>0</v>
      </c>
      <c r="AA772" s="35">
        <v>0</v>
      </c>
      <c r="AB772" s="35">
        <v>-3416</v>
      </c>
      <c r="AC772" s="42">
        <v>2000</v>
      </c>
      <c r="AD772" s="35">
        <v>-8.0219999999999985</v>
      </c>
      <c r="AE772" s="35">
        <v>49.599227282187357</v>
      </c>
      <c r="AF772" s="35">
        <v>8.4484999999999994E-3</v>
      </c>
      <c r="AG772" s="35">
        <v>109992</v>
      </c>
      <c r="AH772" s="35">
        <v>0</v>
      </c>
      <c r="AI772" s="35">
        <v>-1.280935E-6</v>
      </c>
      <c r="AJ772" s="35">
        <v>-16666.86824</v>
      </c>
      <c r="AK772" s="35">
        <v>550</v>
      </c>
      <c r="AL772" s="35">
        <v>0.48599990000000126</v>
      </c>
      <c r="AM772" s="35">
        <v>-3.734514791980267</v>
      </c>
      <c r="AN772" s="35">
        <v>-2.1708999999999999E-3</v>
      </c>
      <c r="AO772" s="35">
        <v>-76878.5</v>
      </c>
      <c r="AP772" s="35">
        <v>0</v>
      </c>
      <c r="AQ772" s="35">
        <v>1.1483149999999999E-6</v>
      </c>
      <c r="AR772" s="35">
        <v>-13711.974700000001</v>
      </c>
      <c r="AS772" s="35">
        <v>800</v>
      </c>
      <c r="AT772" s="35">
        <v>-76.422999200000007</v>
      </c>
      <c r="AU772" s="35">
        <v>547.39486189258184</v>
      </c>
      <c r="AV772" s="35">
        <v>3.2266599999999999E-2</v>
      </c>
      <c r="AW772" s="35">
        <v>8280896.5</v>
      </c>
      <c r="AX772" s="35">
        <v>0</v>
      </c>
      <c r="AY772" s="35">
        <v>2.6149999999999999E-8</v>
      </c>
      <c r="AZ772" s="35">
        <v>-75242.7114</v>
      </c>
      <c r="BA772" s="35">
        <v>1000</v>
      </c>
      <c r="BB772" s="35">
        <v>-80.793002200000004</v>
      </c>
      <c r="BC772" s="35">
        <v>552.62177618499948</v>
      </c>
      <c r="BD772" s="35">
        <v>4.27716E-2</v>
      </c>
      <c r="BE772" s="35">
        <v>-39103.5</v>
      </c>
      <c r="BF772" s="35">
        <v>0</v>
      </c>
      <c r="BG772" s="35">
        <v>2.6149999999999999E-8</v>
      </c>
      <c r="BH772" s="35">
        <v>-52467.716399999998</v>
      </c>
      <c r="BI772" s="35">
        <v>1043</v>
      </c>
      <c r="BJ772" s="35">
        <v>323.06700979999999</v>
      </c>
      <c r="BK772" s="35">
        <v>-2254.1473171298899</v>
      </c>
      <c r="BL772" s="35">
        <v>-0.15083340000000001</v>
      </c>
      <c r="BM772" s="35">
        <v>-39103.5</v>
      </c>
      <c r="BN772" s="35">
        <v>0</v>
      </c>
      <c r="BO772" s="35">
        <v>2.6149999999999999E-8</v>
      </c>
      <c r="BP772" s="35">
        <v>158145.2666</v>
      </c>
      <c r="BQ772" s="35">
        <v>1060</v>
      </c>
      <c r="BR772" s="35">
        <v>19.483000799999999</v>
      </c>
      <c r="BS772" s="35">
        <v>-139.37375861724999</v>
      </c>
      <c r="BT772" s="35">
        <v>-7.6333999999999994E-3</v>
      </c>
      <c r="BU772" s="35">
        <v>-39103.5</v>
      </c>
      <c r="BV772" s="35">
        <v>0</v>
      </c>
      <c r="BW772" s="35">
        <v>2.6149999999999999E-8</v>
      </c>
      <c r="BX772" s="35">
        <v>-2754.2564000000002</v>
      </c>
      <c r="BY772" s="35">
        <v>1185</v>
      </c>
      <c r="BZ772" s="35">
        <v>-1.0350000999999995</v>
      </c>
      <c r="CA772" s="35">
        <v>7.9749304116740714</v>
      </c>
      <c r="CB772" s="35">
        <v>2.186E-4</v>
      </c>
      <c r="CC772" s="35">
        <v>20410.5</v>
      </c>
      <c r="CD772" s="35">
        <v>0</v>
      </c>
      <c r="CE772" s="35">
        <v>2.6149999999999999E-8</v>
      </c>
      <c r="CF772" s="35">
        <v>-16357.55719</v>
      </c>
      <c r="CG772" s="35">
        <v>1667</v>
      </c>
      <c r="CH772" s="35">
        <v>-2.2630002000000005</v>
      </c>
      <c r="CI772" s="35">
        <v>16.426690109814849</v>
      </c>
      <c r="CJ772" s="35">
        <v>8.1400000000000027E-4</v>
      </c>
      <c r="CK772" s="35">
        <v>-39103.5</v>
      </c>
      <c r="CL772" s="35">
        <v>0</v>
      </c>
      <c r="CM772" s="35">
        <v>2.6149999999999999E-8</v>
      </c>
      <c r="CN772" s="35">
        <v>-16878.681209999999</v>
      </c>
      <c r="CO772" s="35">
        <v>1811</v>
      </c>
      <c r="CP772" s="35">
        <v>4.4669998</v>
      </c>
      <c r="CQ772" s="35">
        <v>-33.00022931090124</v>
      </c>
      <c r="CR772" s="35">
        <v>-8.3339999999999998E-4</v>
      </c>
      <c r="CS772" s="35">
        <v>-39103.5</v>
      </c>
      <c r="CT772" s="35">
        <v>0</v>
      </c>
      <c r="CU772" s="35">
        <v>2.6149999999999999E-8</v>
      </c>
      <c r="CV772" s="35">
        <v>-13389.6734</v>
      </c>
      <c r="CW772" s="35">
        <v>1931</v>
      </c>
      <c r="CX772" s="35">
        <v>-5.0930002000000023</v>
      </c>
      <c r="CY772" s="35">
        <v>36.48592223382115</v>
      </c>
      <c r="CZ772" s="35">
        <v>3.6059999999999998E-4</v>
      </c>
      <c r="DA772" s="35">
        <v>-165753.5</v>
      </c>
      <c r="DB772" s="35">
        <v>0</v>
      </c>
      <c r="DC772" s="35">
        <v>2.6149999999999999E-8</v>
      </c>
      <c r="DD772" s="35">
        <v>-12286.6734</v>
      </c>
      <c r="DE772" s="42">
        <v>2000</v>
      </c>
      <c r="DF772" s="35">
        <v>2</v>
      </c>
      <c r="DG772" s="35">
        <v>32</v>
      </c>
      <c r="DH772" s="35">
        <v>1</v>
      </c>
      <c r="DI772" s="35">
        <v>9</v>
      </c>
      <c r="DJ772" s="35">
        <v>1</v>
      </c>
      <c r="DK772" s="26"/>
      <c r="DL772" s="26"/>
      <c r="DM772" s="26"/>
      <c r="DN772" s="26"/>
      <c r="DO772" s="26"/>
      <c r="DP772" s="26"/>
      <c r="DQ772" s="26"/>
      <c r="DR772" s="26"/>
      <c r="DS772" s="26"/>
      <c r="DT772" s="26"/>
      <c r="DU772" s="26"/>
      <c r="DV772" s="26"/>
      <c r="DW772" s="26"/>
      <c r="DX772" s="26"/>
      <c r="DY772" s="26"/>
      <c r="DZ772" s="26"/>
      <c r="EA772" s="26"/>
      <c r="EB772" s="26"/>
      <c r="EC772" s="26"/>
      <c r="ED772" s="26"/>
      <c r="EE772" s="26"/>
      <c r="EF772" s="26"/>
      <c r="EG772" s="26"/>
      <c r="EH772" s="26"/>
      <c r="EI772" s="26"/>
      <c r="EJ772" s="26"/>
      <c r="EK772" s="26"/>
      <c r="EL772" s="26"/>
      <c r="EM772" s="26"/>
      <c r="EN772" s="26"/>
      <c r="EO772" s="26"/>
      <c r="EP772" s="26"/>
      <c r="EQ772" s="26"/>
      <c r="ER772" s="26"/>
      <c r="ES772" s="26"/>
      <c r="ET772" s="26"/>
      <c r="EU772" s="26"/>
      <c r="EV772" s="26"/>
      <c r="EW772" s="26"/>
      <c r="EX772" s="26"/>
      <c r="EY772" s="26"/>
      <c r="EZ772" s="26"/>
      <c r="FA772" s="26"/>
      <c r="FB772" s="26"/>
      <c r="FC772" s="26"/>
      <c r="FD772" s="26"/>
      <c r="FE772" s="26"/>
      <c r="FF772" s="26"/>
      <c r="FG772" s="26"/>
      <c r="FH772" s="26"/>
      <c r="FI772" s="26"/>
      <c r="FJ772" s="26"/>
    </row>
    <row r="773" spans="1:166" x14ac:dyDescent="0.2">
      <c r="A773" s="73" t="s">
        <v>2018</v>
      </c>
      <c r="B773" s="35" t="s">
        <v>99</v>
      </c>
      <c r="C773" s="35" t="s">
        <v>2019</v>
      </c>
      <c r="E773" s="36">
        <v>215.655</v>
      </c>
      <c r="F773" s="35">
        <v>4.6360000000000001</v>
      </c>
      <c r="G773" s="35">
        <v>-59500</v>
      </c>
      <c r="H773" s="35">
        <v>33.619999999999997</v>
      </c>
      <c r="I773" s="35">
        <v>1207</v>
      </c>
      <c r="J773" s="35" t="s">
        <v>1966</v>
      </c>
      <c r="K773" s="35">
        <v>2</v>
      </c>
      <c r="L773" s="35">
        <v>3</v>
      </c>
      <c r="M773" s="35">
        <v>9</v>
      </c>
      <c r="N773" s="41">
        <v>17.59</v>
      </c>
      <c r="O773" s="35">
        <v>2.6589999999999999E-3</v>
      </c>
      <c r="P773" s="35">
        <v>0</v>
      </c>
      <c r="Q773" s="35">
        <v>0</v>
      </c>
      <c r="R773" s="35">
        <v>0</v>
      </c>
      <c r="S773" s="35">
        <v>-5481</v>
      </c>
      <c r="T773" s="35">
        <v>650</v>
      </c>
      <c r="U773" s="35">
        <v>100</v>
      </c>
      <c r="V773" s="35" t="s">
        <v>102</v>
      </c>
      <c r="W773" s="35">
        <v>17.59</v>
      </c>
      <c r="X773" s="35">
        <v>2.66E-3</v>
      </c>
      <c r="Y773" s="35">
        <v>0</v>
      </c>
      <c r="Z773" s="35">
        <v>0</v>
      </c>
      <c r="AA773" s="35">
        <v>0</v>
      </c>
      <c r="AB773" s="35">
        <v>-5381</v>
      </c>
      <c r="AC773" s="35">
        <v>964</v>
      </c>
      <c r="AD773" s="35">
        <v>12000</v>
      </c>
      <c r="AE773" s="35" t="s">
        <v>92</v>
      </c>
      <c r="AF773" s="35">
        <v>25.5</v>
      </c>
      <c r="AG773" s="35">
        <v>0</v>
      </c>
      <c r="AH773" s="35">
        <v>0</v>
      </c>
      <c r="AI773" s="35">
        <v>0</v>
      </c>
      <c r="AJ773" s="35">
        <v>0</v>
      </c>
      <c r="AK773" s="35">
        <v>1465</v>
      </c>
      <c r="AL773" s="42">
        <v>1207</v>
      </c>
      <c r="AM773" s="35">
        <v>7.5200001000000007</v>
      </c>
      <c r="AN773" s="35">
        <v>-39.368391359589708</v>
      </c>
      <c r="AO773" s="35">
        <v>-4.0964999999999994E-3</v>
      </c>
      <c r="AP773" s="35">
        <v>-37775</v>
      </c>
      <c r="AQ773" s="35">
        <v>0</v>
      </c>
      <c r="AR773" s="35">
        <v>1.1221649999999999E-6</v>
      </c>
      <c r="AS773" s="35">
        <v>-57309.359400000001</v>
      </c>
      <c r="AT773" s="35">
        <v>332.6</v>
      </c>
      <c r="AU773" s="35">
        <v>-1.6409996000000007</v>
      </c>
      <c r="AV773" s="35">
        <v>43.986691162676863</v>
      </c>
      <c r="AW773" s="35">
        <v>-3.9414999999999997E-3</v>
      </c>
      <c r="AX773" s="35">
        <v>-53475</v>
      </c>
      <c r="AY773" s="35">
        <v>0</v>
      </c>
      <c r="AZ773" s="35">
        <v>1.1221649999999999E-6</v>
      </c>
      <c r="BA773" s="35">
        <v>-67309.753700000001</v>
      </c>
      <c r="BB773" s="35">
        <v>650</v>
      </c>
      <c r="BC773" s="35">
        <v>-1.6409996000000007</v>
      </c>
      <c r="BD773" s="35">
        <v>43.834145008830674</v>
      </c>
      <c r="BE773" s="35">
        <v>-3.9424999999999998E-3</v>
      </c>
      <c r="BF773" s="35">
        <v>-53475</v>
      </c>
      <c r="BG773" s="35">
        <v>0</v>
      </c>
      <c r="BH773" s="35">
        <v>1.1221649999999999E-6</v>
      </c>
      <c r="BI773" s="35">
        <v>-67209.753700000001</v>
      </c>
      <c r="BJ773" s="35">
        <v>800</v>
      </c>
      <c r="BK773" s="35">
        <v>-78.549998700000003</v>
      </c>
      <c r="BL773" s="35">
        <v>594.96352169339275</v>
      </c>
      <c r="BM773" s="35">
        <v>3.0494999999999998E-2</v>
      </c>
      <c r="BN773" s="35">
        <v>8304300</v>
      </c>
      <c r="BO773" s="35">
        <v>0</v>
      </c>
      <c r="BP773" s="35">
        <v>0</v>
      </c>
      <c r="BQ773" s="35">
        <v>-128740.49040000001</v>
      </c>
      <c r="BR773" s="35">
        <v>964</v>
      </c>
      <c r="BS773" s="35">
        <v>-86.4599987</v>
      </c>
      <c r="BT773" s="35">
        <v>639.64724105367929</v>
      </c>
      <c r="BU773" s="35">
        <v>3.3154999999999997E-2</v>
      </c>
      <c r="BV773" s="35">
        <v>8304300</v>
      </c>
      <c r="BW773" s="35">
        <v>0</v>
      </c>
      <c r="BX773" s="35">
        <v>0</v>
      </c>
      <c r="BY773" s="35">
        <v>-121894.49040000001</v>
      </c>
      <c r="BZ773" s="35">
        <v>1000</v>
      </c>
      <c r="CA773" s="35">
        <v>-90.830001699999997</v>
      </c>
      <c r="CB773" s="35">
        <v>644.87415534609693</v>
      </c>
      <c r="CC773" s="35">
        <v>4.3659999999999997E-2</v>
      </c>
      <c r="CD773" s="35">
        <v>-15700</v>
      </c>
      <c r="CE773" s="35">
        <v>0</v>
      </c>
      <c r="CF773" s="35">
        <v>0</v>
      </c>
      <c r="CG773" s="35">
        <v>-99119.4954</v>
      </c>
      <c r="CH773" s="35">
        <v>1043</v>
      </c>
      <c r="CI773" s="35">
        <v>313.03001030000001</v>
      </c>
      <c r="CJ773" s="35">
        <v>-2161.8949379687924</v>
      </c>
      <c r="CK773" s="35">
        <v>-0.14994499999999999</v>
      </c>
      <c r="CL773" s="35">
        <v>-15700</v>
      </c>
      <c r="CM773" s="35">
        <v>0</v>
      </c>
      <c r="CN773" s="35">
        <v>0</v>
      </c>
      <c r="CO773" s="35">
        <v>111493.48759999999</v>
      </c>
      <c r="CP773" s="35">
        <v>1060</v>
      </c>
      <c r="CQ773" s="35">
        <v>9.4460012999999989</v>
      </c>
      <c r="CR773" s="35">
        <v>-47.121379456152596</v>
      </c>
      <c r="CS773" s="35">
        <v>-6.7449999999999993E-3</v>
      </c>
      <c r="CT773" s="35">
        <v>-15700</v>
      </c>
      <c r="CU773" s="35">
        <v>0</v>
      </c>
      <c r="CV773" s="35">
        <v>0</v>
      </c>
      <c r="CW773" s="35">
        <v>-49406.035400000001</v>
      </c>
      <c r="CX773" s="35">
        <v>1185</v>
      </c>
      <c r="CY773" s="35">
        <v>-11.071999600000002</v>
      </c>
      <c r="CZ773" s="35">
        <v>100.22730957277146</v>
      </c>
      <c r="DA773" s="35">
        <v>1.1069999999999999E-3</v>
      </c>
      <c r="DB773" s="35">
        <v>43814</v>
      </c>
      <c r="DC773" s="35">
        <v>0</v>
      </c>
      <c r="DD773" s="35">
        <v>0</v>
      </c>
      <c r="DE773" s="35">
        <v>-63009.336190000002</v>
      </c>
      <c r="DF773" s="42">
        <v>1207</v>
      </c>
      <c r="DG773" s="35">
        <v>2</v>
      </c>
      <c r="DH773" s="35">
        <v>32</v>
      </c>
      <c r="DI773" s="35">
        <v>1</v>
      </c>
      <c r="DJ773" s="35">
        <v>14</v>
      </c>
      <c r="DK773" s="35">
        <v>1</v>
      </c>
      <c r="DL773" s="26"/>
      <c r="DM773" s="26"/>
      <c r="DN773" s="26"/>
      <c r="DO773" s="26"/>
      <c r="DP773" s="26"/>
      <c r="DQ773" s="26"/>
      <c r="DR773" s="26"/>
      <c r="DS773" s="26"/>
      <c r="DT773" s="26"/>
      <c r="DU773" s="26"/>
      <c r="DV773" s="26"/>
      <c r="DW773" s="26"/>
      <c r="DX773" s="26"/>
      <c r="DY773" s="26"/>
      <c r="DZ773" s="26"/>
      <c r="EA773" s="26"/>
      <c r="EB773" s="26"/>
      <c r="EC773" s="26"/>
      <c r="ED773" s="26"/>
      <c r="EE773" s="26"/>
      <c r="EF773" s="26"/>
      <c r="EG773" s="26"/>
      <c r="EH773" s="26"/>
      <c r="EI773" s="26"/>
      <c r="EJ773" s="26"/>
      <c r="EK773" s="26"/>
      <c r="EL773" s="26"/>
      <c r="EM773" s="26"/>
      <c r="EN773" s="26"/>
      <c r="EO773" s="26"/>
      <c r="EP773" s="26"/>
      <c r="EQ773" s="26"/>
      <c r="ER773" s="26"/>
      <c r="ES773" s="26"/>
      <c r="ET773" s="26"/>
      <c r="EU773" s="26"/>
      <c r="EV773" s="26"/>
      <c r="EW773" s="26"/>
      <c r="EX773" s="26"/>
      <c r="EY773" s="26"/>
      <c r="EZ773" s="26"/>
      <c r="FA773" s="26"/>
      <c r="FB773" s="26"/>
      <c r="FC773" s="26"/>
      <c r="FD773" s="26"/>
      <c r="FE773" s="26"/>
      <c r="FF773" s="26"/>
      <c r="FG773" s="26"/>
      <c r="FH773" s="26"/>
      <c r="FI773" s="26"/>
      <c r="FJ773" s="26"/>
    </row>
    <row r="774" spans="1:166" x14ac:dyDescent="0.2">
      <c r="A774" s="72" t="s">
        <v>2018</v>
      </c>
      <c r="B774" s="35" t="s">
        <v>104</v>
      </c>
      <c r="C774" s="35" t="s">
        <v>2019</v>
      </c>
      <c r="E774" s="36">
        <v>215.655</v>
      </c>
      <c r="F774" s="35">
        <v>8.8199999999999997E-3</v>
      </c>
      <c r="G774" s="35">
        <v>-9900</v>
      </c>
      <c r="H774" s="35">
        <v>80.603999999999999</v>
      </c>
      <c r="I774" s="35">
        <v>2000</v>
      </c>
      <c r="J774" s="35" t="s">
        <v>1966</v>
      </c>
      <c r="K774" s="35">
        <v>2</v>
      </c>
      <c r="L774" s="35">
        <v>1</v>
      </c>
      <c r="M774" s="35">
        <v>9</v>
      </c>
      <c r="N774" s="41">
        <v>10.498100000000001</v>
      </c>
      <c r="O774" s="35">
        <v>1.18435E-3</v>
      </c>
      <c r="P774" s="35">
        <v>122665</v>
      </c>
      <c r="Q774" s="35">
        <v>162.23598999999999</v>
      </c>
      <c r="R774" s="35">
        <v>-9.8487300000000003E-8</v>
      </c>
      <c r="S774" s="35">
        <v>-6445</v>
      </c>
      <c r="T774" s="42">
        <v>2000</v>
      </c>
      <c r="U774" s="35">
        <v>14.6119001</v>
      </c>
      <c r="V774" s="35">
        <v>-143.44930234544279</v>
      </c>
      <c r="W774" s="35">
        <v>-2.6218500000000002E-3</v>
      </c>
      <c r="X774" s="35">
        <v>23557.5</v>
      </c>
      <c r="Y774" s="35">
        <v>324.47197999999997</v>
      </c>
      <c r="Z774" s="35">
        <v>1.17140865E-6</v>
      </c>
      <c r="AA774" s="35">
        <v>-8673.3594000000012</v>
      </c>
      <c r="AB774" s="35">
        <v>332.6</v>
      </c>
      <c r="AC774" s="35">
        <v>5.4509003999999983</v>
      </c>
      <c r="AD774" s="35">
        <v>-60.094219823176253</v>
      </c>
      <c r="AE774" s="35">
        <v>-2.46685E-3</v>
      </c>
      <c r="AF774" s="35">
        <v>7857.5</v>
      </c>
      <c r="AG774" s="35">
        <v>324.47197999999997</v>
      </c>
      <c r="AH774" s="35">
        <v>1.17140865E-6</v>
      </c>
      <c r="AI774" s="35">
        <v>-18673.753700000001</v>
      </c>
      <c r="AJ774" s="35">
        <v>800</v>
      </c>
      <c r="AK774" s="35">
        <v>-71.458098699999994</v>
      </c>
      <c r="AL774" s="35">
        <v>491.03515686138587</v>
      </c>
      <c r="AM774" s="35">
        <v>3.1970649999999996E-2</v>
      </c>
      <c r="AN774" s="35">
        <v>8365632.5</v>
      </c>
      <c r="AO774" s="35">
        <v>324.47197999999997</v>
      </c>
      <c r="AP774" s="35">
        <v>4.9243650000000002E-8</v>
      </c>
      <c r="AQ774" s="35">
        <v>-80204.49040000001</v>
      </c>
      <c r="AR774" s="35">
        <v>1000</v>
      </c>
      <c r="AS774" s="35">
        <v>-75.828101699999991</v>
      </c>
      <c r="AT774" s="35">
        <v>496.26207115380345</v>
      </c>
      <c r="AU774" s="35">
        <v>4.2475649999999997E-2</v>
      </c>
      <c r="AV774" s="35">
        <v>45632.5</v>
      </c>
      <c r="AW774" s="35">
        <v>324.47197999999997</v>
      </c>
      <c r="AX774" s="35">
        <v>4.9243650000000002E-8</v>
      </c>
      <c r="AY774" s="35">
        <v>-57429.4954</v>
      </c>
      <c r="AZ774" s="35">
        <v>1043</v>
      </c>
      <c r="BA774" s="35">
        <v>328.03191029999999</v>
      </c>
      <c r="BB774" s="35">
        <v>-2310.5070221610858</v>
      </c>
      <c r="BC774" s="35">
        <v>-0.15112935</v>
      </c>
      <c r="BD774" s="35">
        <v>45632.5</v>
      </c>
      <c r="BE774" s="35">
        <v>324.47197999999997</v>
      </c>
      <c r="BF774" s="35">
        <v>4.9243650000000002E-8</v>
      </c>
      <c r="BG774" s="35">
        <v>153183.48759999999</v>
      </c>
      <c r="BH774" s="35">
        <v>1060</v>
      </c>
      <c r="BI774" s="35">
        <v>24.447901299999998</v>
      </c>
      <c r="BJ774" s="35">
        <v>-195.73346364844596</v>
      </c>
      <c r="BK774" s="35">
        <v>-7.9293499999999999E-3</v>
      </c>
      <c r="BL774" s="35">
        <v>45632.5</v>
      </c>
      <c r="BM774" s="35">
        <v>324.47197999999997</v>
      </c>
      <c r="BN774" s="35">
        <v>4.9243650000000002E-8</v>
      </c>
      <c r="BO774" s="35">
        <v>-7716.0354000000007</v>
      </c>
      <c r="BP774" s="35">
        <v>1185</v>
      </c>
      <c r="BQ774" s="35">
        <v>3.9299003999999975</v>
      </c>
      <c r="BR774" s="35">
        <v>-48.384774619521899</v>
      </c>
      <c r="BS774" s="35">
        <v>-7.7350000000000118E-5</v>
      </c>
      <c r="BT774" s="35">
        <v>105146.5</v>
      </c>
      <c r="BU774" s="35">
        <v>324.47197999999997</v>
      </c>
      <c r="BV774" s="35">
        <v>4.9243650000000002E-8</v>
      </c>
      <c r="BW774" s="35">
        <v>-21319.336190000002</v>
      </c>
      <c r="BX774" s="35">
        <v>1667</v>
      </c>
      <c r="BY774" s="35">
        <v>2.7019002999999984</v>
      </c>
      <c r="BZ774" s="35">
        <v>-39.93301492138113</v>
      </c>
      <c r="CA774" s="35">
        <v>5.1804999999999993E-4</v>
      </c>
      <c r="CB774" s="35">
        <v>45632.5</v>
      </c>
      <c r="CC774" s="35">
        <v>324.47197999999997</v>
      </c>
      <c r="CD774" s="35">
        <v>4.9243650000000002E-8</v>
      </c>
      <c r="CE774" s="35">
        <v>-21840.460210000001</v>
      </c>
      <c r="CF774" s="35">
        <v>1811</v>
      </c>
      <c r="CG774" s="35">
        <v>9.4319002999999988</v>
      </c>
      <c r="CH774" s="35">
        <v>-89.359934342097191</v>
      </c>
      <c r="CI774" s="35">
        <v>-1.1293500000000001E-3</v>
      </c>
      <c r="CJ774" s="35">
        <v>45632.5</v>
      </c>
      <c r="CK774" s="35">
        <v>324.47197999999997</v>
      </c>
      <c r="CL774" s="35">
        <v>4.9243650000000002E-8</v>
      </c>
      <c r="CM774" s="35">
        <v>-18351.452400000002</v>
      </c>
      <c r="CN774" s="42">
        <v>2000</v>
      </c>
      <c r="CO774" s="35">
        <v>2</v>
      </c>
      <c r="CP774" s="35">
        <v>32</v>
      </c>
      <c r="CQ774" s="35">
        <v>1</v>
      </c>
      <c r="CR774" s="35">
        <v>14</v>
      </c>
      <c r="CS774" s="35">
        <v>1</v>
      </c>
      <c r="CT774" s="26"/>
      <c r="CU774" s="26"/>
      <c r="CV774" s="26"/>
      <c r="CW774" s="26"/>
      <c r="CX774" s="26"/>
      <c r="CY774" s="26"/>
      <c r="CZ774" s="26"/>
      <c r="DA774" s="26"/>
      <c r="DB774" s="26"/>
      <c r="DC774" s="26"/>
      <c r="DD774" s="26"/>
      <c r="DE774" s="26"/>
      <c r="DF774" s="26"/>
      <c r="DG774" s="26"/>
      <c r="DH774" s="26"/>
      <c r="DI774" s="26"/>
      <c r="DJ774" s="26"/>
      <c r="DK774" s="26"/>
      <c r="DL774" s="26"/>
      <c r="DM774" s="26"/>
      <c r="DN774" s="26"/>
      <c r="DO774" s="26"/>
      <c r="DP774" s="26"/>
      <c r="DQ774" s="26"/>
      <c r="DR774" s="26"/>
      <c r="DS774" s="26"/>
      <c r="DT774" s="26"/>
      <c r="DU774" s="26"/>
      <c r="DV774" s="26"/>
      <c r="DW774" s="26"/>
      <c r="DX774" s="26"/>
      <c r="DY774" s="26"/>
      <c r="DZ774" s="26"/>
      <c r="EA774" s="26"/>
      <c r="EB774" s="26"/>
      <c r="EC774" s="26"/>
      <c r="ED774" s="26"/>
      <c r="EE774" s="26"/>
      <c r="EF774" s="26"/>
      <c r="EG774" s="26"/>
      <c r="EH774" s="26"/>
      <c r="EI774" s="26"/>
      <c r="EJ774" s="26"/>
      <c r="EK774" s="26"/>
      <c r="EL774" s="26"/>
      <c r="EM774" s="26"/>
      <c r="EN774" s="26"/>
      <c r="EO774" s="26"/>
      <c r="EP774" s="26"/>
      <c r="EQ774" s="26"/>
      <c r="ER774" s="26"/>
      <c r="ES774" s="26"/>
      <c r="ET774" s="26"/>
      <c r="EU774" s="26"/>
      <c r="EV774" s="26"/>
      <c r="EW774" s="26"/>
      <c r="EX774" s="26"/>
      <c r="EY774" s="26"/>
      <c r="EZ774" s="26"/>
      <c r="FA774" s="26"/>
      <c r="FB774" s="26"/>
      <c r="FC774" s="26"/>
      <c r="FD774" s="26"/>
      <c r="FE774" s="26"/>
      <c r="FF774" s="26"/>
      <c r="FG774" s="26"/>
      <c r="FH774" s="26"/>
      <c r="FI774" s="26"/>
      <c r="FJ774" s="26"/>
    </row>
    <row r="775" spans="1:166" x14ac:dyDescent="0.2">
      <c r="A775" s="35" t="s">
        <v>2020</v>
      </c>
      <c r="B775" s="35" t="s">
        <v>223</v>
      </c>
      <c r="C775" s="35" t="s">
        <v>2021</v>
      </c>
      <c r="D775" s="35" t="s">
        <v>2022</v>
      </c>
      <c r="E775" s="36">
        <v>115.8562</v>
      </c>
      <c r="F775" s="35">
        <v>3.8</v>
      </c>
      <c r="G775" s="35">
        <v>-177320</v>
      </c>
      <c r="H775" s="35">
        <v>22.97</v>
      </c>
      <c r="I775" s="35">
        <v>800</v>
      </c>
      <c r="J775" s="35" t="s">
        <v>1948</v>
      </c>
      <c r="K775" s="35">
        <v>4</v>
      </c>
      <c r="L775" s="35">
        <v>1</v>
      </c>
      <c r="M775" s="35">
        <v>1</v>
      </c>
      <c r="N775" s="41">
        <v>12.446999999999999</v>
      </c>
      <c r="O775" s="35">
        <v>1.3398E-2</v>
      </c>
      <c r="P775" s="35">
        <v>-300</v>
      </c>
      <c r="Q775" s="35">
        <v>0</v>
      </c>
      <c r="R775" s="35">
        <v>0</v>
      </c>
      <c r="S775" s="35">
        <v>-4901</v>
      </c>
      <c r="T775" s="42">
        <v>800</v>
      </c>
      <c r="U775" s="35">
        <v>27.146350099999996</v>
      </c>
      <c r="V775" s="35">
        <v>-158.55166386906274</v>
      </c>
      <c r="W775" s="35">
        <v>-1.63668215E-2</v>
      </c>
      <c r="X775" s="35">
        <v>139965</v>
      </c>
      <c r="Y775" s="35">
        <v>1594.6120000000001</v>
      </c>
      <c r="Z775" s="35">
        <v>1.2181010249999998E-6</v>
      </c>
      <c r="AA775" s="35">
        <v>-185322.57814999999</v>
      </c>
      <c r="AB775" s="42">
        <v>800</v>
      </c>
      <c r="AC775" s="35">
        <v>3</v>
      </c>
      <c r="AD775" s="35">
        <v>32</v>
      </c>
      <c r="AE775" s="35">
        <v>1</v>
      </c>
      <c r="AF775" s="35">
        <v>15</v>
      </c>
      <c r="AG775" s="35">
        <v>1</v>
      </c>
      <c r="AH775" s="35">
        <v>65</v>
      </c>
      <c r="AI775" s="35">
        <v>1.5</v>
      </c>
      <c r="AJ775" s="26"/>
      <c r="AK775" s="26"/>
      <c r="AL775" s="26"/>
      <c r="AM775" s="26"/>
      <c r="AN775" s="26"/>
      <c r="AO775" s="26"/>
      <c r="AP775" s="26"/>
      <c r="AQ775" s="26"/>
      <c r="AR775" s="26"/>
      <c r="AS775" s="26"/>
      <c r="AT775" s="26"/>
      <c r="AU775" s="26"/>
      <c r="AV775" s="26"/>
      <c r="AW775" s="26"/>
      <c r="AX775" s="26"/>
      <c r="AY775" s="26"/>
      <c r="AZ775" s="26"/>
      <c r="BA775" s="26"/>
      <c r="BB775" s="26"/>
      <c r="BC775" s="26"/>
      <c r="BD775" s="26"/>
      <c r="BE775" s="26"/>
      <c r="BF775" s="26"/>
      <c r="BG775" s="26"/>
      <c r="BH775" s="26"/>
      <c r="BI775" s="26"/>
      <c r="BJ775" s="26"/>
      <c r="BK775" s="26"/>
      <c r="BL775" s="26"/>
      <c r="BM775" s="26"/>
      <c r="BN775" s="26"/>
      <c r="BO775" s="26"/>
      <c r="BP775" s="26"/>
      <c r="BQ775" s="26"/>
      <c r="BR775" s="26"/>
      <c r="BS775" s="26"/>
      <c r="BT775" s="26"/>
      <c r="BU775" s="26"/>
      <c r="BV775" s="26"/>
      <c r="BW775" s="26"/>
      <c r="BX775" s="26"/>
      <c r="BY775" s="26"/>
      <c r="BZ775" s="26"/>
      <c r="CA775" s="26"/>
      <c r="CB775" s="26"/>
      <c r="CC775" s="26"/>
      <c r="CD775" s="26"/>
      <c r="CE775" s="26"/>
      <c r="CF775" s="26"/>
      <c r="CG775" s="26"/>
      <c r="CH775" s="26"/>
      <c r="CI775" s="26"/>
      <c r="CJ775" s="26"/>
      <c r="CK775" s="26"/>
      <c r="CL775" s="26"/>
      <c r="CM775" s="26"/>
      <c r="CN775" s="26"/>
      <c r="CO775" s="26"/>
      <c r="CP775" s="26"/>
      <c r="CQ775" s="26"/>
      <c r="CR775" s="26"/>
      <c r="CS775" s="26"/>
      <c r="CT775" s="26"/>
      <c r="CU775" s="26"/>
      <c r="CV775" s="26"/>
      <c r="CW775" s="26"/>
      <c r="CX775" s="26"/>
      <c r="CY775" s="26"/>
      <c r="CZ775" s="26"/>
      <c r="DA775" s="26"/>
      <c r="DB775" s="26"/>
      <c r="DC775" s="26"/>
      <c r="DD775" s="26"/>
      <c r="DE775" s="26"/>
      <c r="DF775" s="26"/>
      <c r="DG775" s="26"/>
      <c r="DH775" s="26"/>
      <c r="DI775" s="26"/>
      <c r="DJ775" s="26"/>
      <c r="DK775" s="26"/>
      <c r="DL775" s="26"/>
      <c r="DM775" s="26"/>
      <c r="DN775" s="26"/>
      <c r="DO775" s="26"/>
      <c r="DP775" s="26"/>
      <c r="DQ775" s="26"/>
      <c r="DR775" s="26"/>
      <c r="DS775" s="26"/>
      <c r="DT775" s="26"/>
      <c r="DU775" s="26"/>
      <c r="DV775" s="26"/>
      <c r="DW775" s="26"/>
      <c r="DX775" s="26"/>
      <c r="DY775" s="26"/>
      <c r="DZ775" s="26"/>
      <c r="EA775" s="26"/>
      <c r="EB775" s="26"/>
      <c r="EC775" s="26"/>
      <c r="ED775" s="26"/>
      <c r="EE775" s="26"/>
      <c r="EF775" s="26"/>
      <c r="EG775" s="26"/>
      <c r="EH775" s="26"/>
      <c r="EI775" s="26"/>
      <c r="EJ775" s="26"/>
      <c r="EK775" s="26"/>
      <c r="EL775" s="26"/>
      <c r="EM775" s="26"/>
      <c r="EN775" s="26"/>
      <c r="EO775" s="26"/>
      <c r="EP775" s="26"/>
      <c r="EQ775" s="26"/>
      <c r="ER775" s="26"/>
      <c r="ES775" s="26"/>
      <c r="ET775" s="26"/>
      <c r="EU775" s="26"/>
      <c r="EV775" s="26"/>
      <c r="EW775" s="26"/>
      <c r="EX775" s="26"/>
      <c r="EY775" s="26"/>
      <c r="EZ775" s="26"/>
      <c r="FA775" s="26"/>
      <c r="FB775" s="26"/>
      <c r="FC775" s="26"/>
      <c r="FD775" s="26"/>
      <c r="FE775" s="26"/>
      <c r="FF775" s="26"/>
      <c r="FG775" s="26"/>
      <c r="FH775" s="26"/>
      <c r="FI775" s="26"/>
      <c r="FJ775" s="26"/>
    </row>
    <row r="776" spans="1:166" x14ac:dyDescent="0.2">
      <c r="A776" s="35" t="s">
        <v>2023</v>
      </c>
      <c r="B776" s="35" t="s">
        <v>104</v>
      </c>
      <c r="C776" s="35" t="s">
        <v>2024</v>
      </c>
      <c r="E776" s="36">
        <v>91.299700000000001</v>
      </c>
      <c r="F776" s="35">
        <v>3.7299999999999998E-3</v>
      </c>
      <c r="G776" s="35">
        <v>60000</v>
      </c>
      <c r="H776" s="35">
        <v>61.536999999999999</v>
      </c>
      <c r="I776" s="35">
        <v>2000</v>
      </c>
      <c r="J776" s="35" t="s">
        <v>1948</v>
      </c>
      <c r="K776" s="35">
        <v>2</v>
      </c>
      <c r="L776" s="35">
        <v>1</v>
      </c>
      <c r="M776" s="35">
        <v>8</v>
      </c>
      <c r="N776" s="41">
        <v>9.8376702999999992</v>
      </c>
      <c r="O776" s="35">
        <v>-2.10526E-4</v>
      </c>
      <c r="P776" s="35">
        <v>52531.601999999999</v>
      </c>
      <c r="Q776" s="35">
        <v>0</v>
      </c>
      <c r="R776" s="35">
        <v>5.5569099999999998E-8</v>
      </c>
      <c r="S776" s="35">
        <v>-3092</v>
      </c>
      <c r="T776" s="42">
        <v>2000</v>
      </c>
      <c r="U776" s="35">
        <v>2.2885798000000008</v>
      </c>
      <c r="V776" s="35">
        <v>-45.161877820413963</v>
      </c>
      <c r="W776" s="35">
        <v>-1.22798E-3</v>
      </c>
      <c r="X776" s="35">
        <v>-18071.574000000001</v>
      </c>
      <c r="Y776" s="35">
        <v>58.595599999999997</v>
      </c>
      <c r="Z776" s="35">
        <v>1.1027958749999998E-6</v>
      </c>
      <c r="AA776" s="35">
        <v>60247.027549999999</v>
      </c>
      <c r="AB776" s="35">
        <v>800</v>
      </c>
      <c r="AC776" s="35">
        <v>-74.620419300000009</v>
      </c>
      <c r="AD776" s="35">
        <v>505.96749886414818</v>
      </c>
      <c r="AE776" s="35">
        <v>3.3209519999999999E-2</v>
      </c>
      <c r="AF776" s="35">
        <v>8339703.426</v>
      </c>
      <c r="AG776" s="35">
        <v>58.595599999999997</v>
      </c>
      <c r="AH776" s="35">
        <v>-1.9369125E-8</v>
      </c>
      <c r="AI776" s="35">
        <v>-1283.7091500000024</v>
      </c>
      <c r="AJ776" s="35">
        <v>1000</v>
      </c>
      <c r="AK776" s="35">
        <v>-78.990422300000006</v>
      </c>
      <c r="AL776" s="35">
        <v>511.19441315656593</v>
      </c>
      <c r="AM776" s="35">
        <v>4.371452E-2</v>
      </c>
      <c r="AN776" s="35">
        <v>19703.425999999999</v>
      </c>
      <c r="AO776" s="35">
        <v>58.595599999999997</v>
      </c>
      <c r="AP776" s="35">
        <v>-1.9369125E-8</v>
      </c>
      <c r="AQ776" s="35">
        <v>21491.28585</v>
      </c>
      <c r="AR776" s="35">
        <v>1043</v>
      </c>
      <c r="AS776" s="35">
        <v>324.86958970000001</v>
      </c>
      <c r="AT776" s="35">
        <v>-2295.5746801583236</v>
      </c>
      <c r="AU776" s="35">
        <v>-0.14989047999999999</v>
      </c>
      <c r="AV776" s="35">
        <v>19703.425999999999</v>
      </c>
      <c r="AW776" s="35">
        <v>58.595599999999997</v>
      </c>
      <c r="AX776" s="35">
        <v>-1.9369125E-8</v>
      </c>
      <c r="AY776" s="35">
        <v>232104.26884999999</v>
      </c>
      <c r="AZ776" s="35">
        <v>1060</v>
      </c>
      <c r="BA776" s="35">
        <v>21.285580700000001</v>
      </c>
      <c r="BB776" s="35">
        <v>-180.80112164568371</v>
      </c>
      <c r="BC776" s="35">
        <v>-6.6904799999999995E-3</v>
      </c>
      <c r="BD776" s="35">
        <v>19703.425999999999</v>
      </c>
      <c r="BE776" s="35">
        <v>58.595599999999997</v>
      </c>
      <c r="BF776" s="35">
        <v>-1.9369125E-8</v>
      </c>
      <c r="BG776" s="35">
        <v>71204.745850000007</v>
      </c>
      <c r="BH776" s="35">
        <v>1185</v>
      </c>
      <c r="BI776" s="35">
        <v>0.76757980000000003</v>
      </c>
      <c r="BJ776" s="35">
        <v>-33.452432616759623</v>
      </c>
      <c r="BK776" s="35">
        <v>1.1615199999999999E-3</v>
      </c>
      <c r="BL776" s="35">
        <v>79217.426000000007</v>
      </c>
      <c r="BM776" s="35">
        <v>58.595599999999997</v>
      </c>
      <c r="BN776" s="35">
        <v>-1.9369125E-8</v>
      </c>
      <c r="BO776" s="35">
        <v>57601.445059999998</v>
      </c>
      <c r="BP776" s="35">
        <v>1667</v>
      </c>
      <c r="BQ776" s="35">
        <v>-0.46042029999999912</v>
      </c>
      <c r="BR776" s="35">
        <v>-25.000672918618868</v>
      </c>
      <c r="BS776" s="35">
        <v>1.7569199999999999E-3</v>
      </c>
      <c r="BT776" s="35">
        <v>19703.425999999999</v>
      </c>
      <c r="BU776" s="35">
        <v>58.595599999999997</v>
      </c>
      <c r="BV776" s="35">
        <v>-1.9369125E-8</v>
      </c>
      <c r="BW776" s="35">
        <v>57080.321040000003</v>
      </c>
      <c r="BX776" s="35">
        <v>1811</v>
      </c>
      <c r="BY776" s="35">
        <v>6.2695797000000013</v>
      </c>
      <c r="BZ776" s="35">
        <v>-74.42759233933495</v>
      </c>
      <c r="CA776" s="35">
        <v>1.0951999999999999E-4</v>
      </c>
      <c r="CB776" s="35">
        <v>19703.425999999999</v>
      </c>
      <c r="CC776" s="35">
        <v>58.595599999999997</v>
      </c>
      <c r="CD776" s="35">
        <v>-1.9369125E-8</v>
      </c>
      <c r="CE776" s="35">
        <v>60569.328849999998</v>
      </c>
      <c r="CF776" s="42">
        <v>2000</v>
      </c>
      <c r="CG776" s="35">
        <v>2</v>
      </c>
      <c r="CH776" s="35">
        <v>32</v>
      </c>
      <c r="CI776" s="35">
        <v>1</v>
      </c>
      <c r="CJ776" s="35">
        <v>20</v>
      </c>
      <c r="CK776" s="35">
        <v>0.5</v>
      </c>
      <c r="CL776" s="26"/>
      <c r="CM776" s="26"/>
      <c r="CN776" s="26"/>
      <c r="CO776" s="26"/>
      <c r="CP776" s="26"/>
      <c r="CQ776" s="26"/>
      <c r="CR776" s="26"/>
      <c r="CS776" s="26"/>
      <c r="CT776" s="26"/>
      <c r="CU776" s="26"/>
      <c r="CV776" s="26"/>
      <c r="CW776" s="26"/>
      <c r="CX776" s="26"/>
      <c r="CY776" s="26"/>
      <c r="CZ776" s="26"/>
      <c r="DA776" s="26"/>
      <c r="DB776" s="26"/>
      <c r="DC776" s="26"/>
      <c r="DD776" s="26"/>
      <c r="DE776" s="26"/>
      <c r="DF776" s="26"/>
      <c r="DG776" s="26"/>
      <c r="DH776" s="26"/>
      <c r="DI776" s="26"/>
      <c r="DJ776" s="26"/>
      <c r="DK776" s="26"/>
      <c r="DL776" s="26"/>
      <c r="DM776" s="26"/>
      <c r="DN776" s="26"/>
      <c r="DO776" s="26"/>
      <c r="DP776" s="26"/>
      <c r="DQ776" s="26"/>
      <c r="DR776" s="26"/>
      <c r="DS776" s="26"/>
      <c r="DT776" s="26"/>
      <c r="DU776" s="26"/>
      <c r="DV776" s="26"/>
      <c r="DW776" s="26"/>
      <c r="DX776" s="26"/>
      <c r="DY776" s="26"/>
      <c r="DZ776" s="26"/>
      <c r="EA776" s="26"/>
      <c r="EB776" s="26"/>
      <c r="EC776" s="26"/>
      <c r="ED776" s="26"/>
      <c r="EE776" s="26"/>
      <c r="EF776" s="26"/>
      <c r="EG776" s="26"/>
      <c r="EH776" s="26"/>
      <c r="EI776" s="26"/>
      <c r="EJ776" s="26"/>
      <c r="EK776" s="26"/>
      <c r="EL776" s="26"/>
      <c r="EM776" s="26"/>
      <c r="EN776" s="26"/>
      <c r="EO776" s="26"/>
      <c r="EP776" s="26"/>
      <c r="EQ776" s="26"/>
      <c r="ER776" s="26"/>
      <c r="ES776" s="26"/>
      <c r="ET776" s="26"/>
      <c r="EU776" s="26"/>
      <c r="EV776" s="26"/>
      <c r="EW776" s="26"/>
      <c r="EX776" s="26"/>
      <c r="EY776" s="26"/>
      <c r="EZ776" s="26"/>
      <c r="FA776" s="26"/>
      <c r="FB776" s="26"/>
      <c r="FC776" s="26"/>
      <c r="FD776" s="26"/>
      <c r="FE776" s="26"/>
      <c r="FF776" s="26"/>
      <c r="FG776" s="26"/>
      <c r="FH776" s="26"/>
      <c r="FI776" s="26"/>
      <c r="FJ776" s="26"/>
    </row>
    <row r="777" spans="1:166" x14ac:dyDescent="0.2">
      <c r="A777" s="35" t="s">
        <v>2025</v>
      </c>
      <c r="B777" s="35" t="s">
        <v>99</v>
      </c>
      <c r="C777" s="35" t="s">
        <v>2026</v>
      </c>
      <c r="D777" s="35" t="s">
        <v>2027</v>
      </c>
      <c r="E777" s="36">
        <v>126.75239999999999</v>
      </c>
      <c r="F777" s="35">
        <v>3.16</v>
      </c>
      <c r="G777" s="35">
        <v>-81650</v>
      </c>
      <c r="H777" s="35">
        <v>28.19</v>
      </c>
      <c r="I777" s="35">
        <v>1297</v>
      </c>
      <c r="J777" s="35" t="s">
        <v>1948</v>
      </c>
      <c r="K777" s="35">
        <v>2</v>
      </c>
      <c r="L777" s="35">
        <v>2</v>
      </c>
      <c r="M777" s="35">
        <v>7</v>
      </c>
      <c r="N777" s="41">
        <v>18.704999999999998</v>
      </c>
      <c r="O777" s="35">
        <v>1.189E-3</v>
      </c>
      <c r="P777" s="35">
        <v>99900</v>
      </c>
      <c r="Q777" s="35">
        <v>0</v>
      </c>
      <c r="R777" s="35">
        <v>0</v>
      </c>
      <c r="S777" s="35">
        <v>-6018</v>
      </c>
      <c r="T777" s="35">
        <v>950</v>
      </c>
      <c r="U777" s="35">
        <v>10270</v>
      </c>
      <c r="V777" s="35" t="s">
        <v>92</v>
      </c>
      <c r="W777" s="35">
        <v>24.4</v>
      </c>
      <c r="X777" s="35">
        <v>0</v>
      </c>
      <c r="Y777" s="35">
        <v>0</v>
      </c>
      <c r="Z777" s="35">
        <v>0</v>
      </c>
      <c r="AA777" s="35">
        <v>0</v>
      </c>
      <c r="AB777" s="35">
        <v>20</v>
      </c>
      <c r="AC777" s="42">
        <v>1297</v>
      </c>
      <c r="AD777" s="35">
        <v>-1.4714998999999978</v>
      </c>
      <c r="AE777" s="35">
        <v>39.394594732574944</v>
      </c>
      <c r="AF777" s="35">
        <v>-2.7285119999999998E-3</v>
      </c>
      <c r="AG777" s="35">
        <v>-949.75</v>
      </c>
      <c r="AH777" s="35">
        <v>117.19119999999999</v>
      </c>
      <c r="AI777" s="35">
        <v>1.13899585E-6</v>
      </c>
      <c r="AJ777" s="35">
        <v>-83276.643599999996</v>
      </c>
      <c r="AK777" s="35">
        <v>800</v>
      </c>
      <c r="AL777" s="35">
        <v>-78.380499</v>
      </c>
      <c r="AM777" s="35">
        <v>590.52397141713698</v>
      </c>
      <c r="AN777" s="35">
        <v>3.1708987999999994E-2</v>
      </c>
      <c r="AO777" s="35">
        <v>8356825.25</v>
      </c>
      <c r="AP777" s="35">
        <v>117.19119999999999</v>
      </c>
      <c r="AQ777" s="35">
        <v>1.6830849999999999E-8</v>
      </c>
      <c r="AR777" s="35">
        <v>-144807.38029999999</v>
      </c>
      <c r="AS777" s="35">
        <v>950</v>
      </c>
      <c r="AT777" s="35">
        <v>-84.075499000000008</v>
      </c>
      <c r="AU777" s="35">
        <v>622.1415498432259</v>
      </c>
      <c r="AV777" s="35">
        <v>3.2897987999999996E-2</v>
      </c>
      <c r="AW777" s="35">
        <v>8306875.25</v>
      </c>
      <c r="AX777" s="35">
        <v>117.19119999999999</v>
      </c>
      <c r="AY777" s="35">
        <v>1.6830849999999999E-8</v>
      </c>
      <c r="AZ777" s="35">
        <v>-138769.38029999999</v>
      </c>
      <c r="BA777" s="35">
        <v>1000</v>
      </c>
      <c r="BB777" s="35">
        <v>-88.445502000000005</v>
      </c>
      <c r="BC777" s="35">
        <v>627.36846413564365</v>
      </c>
      <c r="BD777" s="35">
        <v>4.3402987999999997E-2</v>
      </c>
      <c r="BE777" s="35">
        <v>-13124.75</v>
      </c>
      <c r="BF777" s="35">
        <v>117.19119999999999</v>
      </c>
      <c r="BG777" s="35">
        <v>1.6830849999999999E-8</v>
      </c>
      <c r="BH777" s="35">
        <v>-115994.38529999999</v>
      </c>
      <c r="BI777" s="35">
        <v>1043</v>
      </c>
      <c r="BJ777" s="35">
        <v>315.41451000000001</v>
      </c>
      <c r="BK777" s="35">
        <v>-2179.4006291792457</v>
      </c>
      <c r="BL777" s="35">
        <v>-0.150202012</v>
      </c>
      <c r="BM777" s="35">
        <v>-13124.75</v>
      </c>
      <c r="BN777" s="35">
        <v>117.19119999999999</v>
      </c>
      <c r="BO777" s="35">
        <v>1.6830849999999999E-8</v>
      </c>
      <c r="BP777" s="35">
        <v>94618.597700000013</v>
      </c>
      <c r="BQ777" s="35">
        <v>1060</v>
      </c>
      <c r="BR777" s="35">
        <v>11.830500999999998</v>
      </c>
      <c r="BS777" s="35">
        <v>-64.62707066660596</v>
      </c>
      <c r="BT777" s="35">
        <v>-7.0020119999999993E-3</v>
      </c>
      <c r="BU777" s="35">
        <v>-13124.75</v>
      </c>
      <c r="BV777" s="35">
        <v>117.19119999999999</v>
      </c>
      <c r="BW777" s="35">
        <v>1.6830849999999999E-8</v>
      </c>
      <c r="BX777" s="35">
        <v>-66280.925300000003</v>
      </c>
      <c r="BY777" s="35">
        <v>1185</v>
      </c>
      <c r="BZ777" s="35">
        <v>-8.6874998999999988</v>
      </c>
      <c r="CA777" s="35">
        <v>82.721618362318083</v>
      </c>
      <c r="CB777" s="35">
        <v>8.4998799999999998E-4</v>
      </c>
      <c r="CC777" s="35">
        <v>46389.25</v>
      </c>
      <c r="CD777" s="35">
        <v>117.19119999999999</v>
      </c>
      <c r="CE777" s="35">
        <v>1.6830849999999999E-8</v>
      </c>
      <c r="CF777" s="35">
        <v>-79884.226089999996</v>
      </c>
      <c r="CG777" s="42">
        <v>1297</v>
      </c>
      <c r="CH777" s="35">
        <v>2</v>
      </c>
      <c r="CI777" s="35">
        <v>32</v>
      </c>
      <c r="CJ777" s="35">
        <v>1</v>
      </c>
      <c r="CK777" s="35">
        <v>20</v>
      </c>
      <c r="CL777" s="35">
        <v>1</v>
      </c>
      <c r="CM777" s="26"/>
      <c r="CN777" s="26"/>
      <c r="CO777" s="26"/>
      <c r="CP777" s="26"/>
      <c r="CQ777" s="26"/>
      <c r="CR777" s="26"/>
      <c r="CS777" s="26"/>
      <c r="CT777" s="26"/>
      <c r="CU777" s="26"/>
      <c r="CV777" s="26"/>
      <c r="CW777" s="26"/>
      <c r="CX777" s="26"/>
      <c r="CY777" s="26"/>
      <c r="CZ777" s="26"/>
      <c r="DA777" s="26"/>
      <c r="DB777" s="26"/>
      <c r="DC777" s="26"/>
      <c r="DD777" s="26"/>
      <c r="DE777" s="26"/>
      <c r="DF777" s="26"/>
      <c r="DG777" s="26"/>
      <c r="DH777" s="26"/>
      <c r="DI777" s="26"/>
      <c r="DJ777" s="26"/>
      <c r="DK777" s="26"/>
      <c r="DL777" s="26"/>
      <c r="DM777" s="26"/>
      <c r="DN777" s="26"/>
      <c r="DO777" s="26"/>
      <c r="DP777" s="26"/>
      <c r="DQ777" s="26"/>
      <c r="DR777" s="26"/>
      <c r="DS777" s="26"/>
      <c r="DT777" s="26"/>
      <c r="DU777" s="26"/>
      <c r="DV777" s="26"/>
      <c r="DW777" s="26"/>
      <c r="DX777" s="26"/>
      <c r="DY777" s="26"/>
      <c r="DZ777" s="26"/>
      <c r="EA777" s="26"/>
      <c r="EB777" s="26"/>
      <c r="EC777" s="26"/>
      <c r="ED777" s="26"/>
      <c r="EE777" s="26"/>
      <c r="EF777" s="26"/>
      <c r="EG777" s="26"/>
      <c r="EH777" s="26"/>
      <c r="EI777" s="26"/>
      <c r="EJ777" s="26"/>
      <c r="EK777" s="26"/>
      <c r="EL777" s="26"/>
      <c r="EM777" s="26"/>
      <c r="EN777" s="26"/>
      <c r="EO777" s="26"/>
      <c r="EP777" s="26"/>
      <c r="EQ777" s="26"/>
      <c r="ER777" s="26"/>
      <c r="ES777" s="26"/>
      <c r="ET777" s="26"/>
      <c r="EU777" s="26"/>
      <c r="EV777" s="26"/>
      <c r="EW777" s="26"/>
      <c r="EX777" s="26"/>
      <c r="EY777" s="26"/>
      <c r="EZ777" s="26"/>
      <c r="FA777" s="26"/>
      <c r="FB777" s="26"/>
      <c r="FC777" s="26"/>
      <c r="FD777" s="26"/>
      <c r="FE777" s="26"/>
      <c r="FF777" s="26"/>
      <c r="FG777" s="26"/>
      <c r="FH777" s="26"/>
      <c r="FI777" s="26"/>
      <c r="FJ777" s="26"/>
    </row>
    <row r="778" spans="1:166" x14ac:dyDescent="0.2">
      <c r="A778" s="35" t="s">
        <v>2025</v>
      </c>
      <c r="B778" s="35" t="s">
        <v>104</v>
      </c>
      <c r="C778" s="35" t="s">
        <v>2026</v>
      </c>
      <c r="E778" s="36">
        <v>126.75239999999999</v>
      </c>
      <c r="F778" s="35">
        <v>5.1799999999999997E-3</v>
      </c>
      <c r="G778" s="35">
        <v>-33700</v>
      </c>
      <c r="H778" s="35">
        <v>71.503</v>
      </c>
      <c r="I778" s="35">
        <v>2000</v>
      </c>
      <c r="J778" s="35" t="s">
        <v>1948</v>
      </c>
      <c r="K778" s="35">
        <v>2</v>
      </c>
      <c r="L778" s="35">
        <v>1</v>
      </c>
      <c r="M778" s="35">
        <v>8</v>
      </c>
      <c r="N778" s="41">
        <v>11.8718</v>
      </c>
      <c r="O778" s="35">
        <v>8.3240500000000004E-4</v>
      </c>
      <c r="P778" s="35">
        <v>145417</v>
      </c>
      <c r="Q778" s="35">
        <v>104.952</v>
      </c>
      <c r="R778" s="35">
        <v>-4.6533999999999998E-8</v>
      </c>
      <c r="S778" s="35">
        <v>-5912</v>
      </c>
      <c r="T778" s="42">
        <v>2000</v>
      </c>
      <c r="U778" s="35">
        <v>5.3617001000000002</v>
      </c>
      <c r="V778" s="35">
        <v>-55.725422096860527</v>
      </c>
      <c r="W778" s="35">
        <v>-2.3719169999999999E-3</v>
      </c>
      <c r="X778" s="35">
        <v>21808.75</v>
      </c>
      <c r="Y778" s="35">
        <v>327.09519999999998</v>
      </c>
      <c r="Z778" s="35">
        <v>1.16226285E-6</v>
      </c>
      <c r="AA778" s="35">
        <v>-35220.643599999996</v>
      </c>
      <c r="AB778" s="35">
        <v>800</v>
      </c>
      <c r="AC778" s="35">
        <v>-71.54729900000001</v>
      </c>
      <c r="AD778" s="35">
        <v>495.40395458770172</v>
      </c>
      <c r="AE778" s="35">
        <v>3.2065582999999995E-2</v>
      </c>
      <c r="AF778" s="35">
        <v>8379583.75</v>
      </c>
      <c r="AG778" s="35">
        <v>327.09519999999998</v>
      </c>
      <c r="AH778" s="35">
        <v>4.0097849999999998E-8</v>
      </c>
      <c r="AI778" s="35">
        <v>-96751.38029999999</v>
      </c>
      <c r="AJ778" s="35">
        <v>1000</v>
      </c>
      <c r="AK778" s="35">
        <v>-75.917302000000007</v>
      </c>
      <c r="AL778" s="35">
        <v>500.63086888011935</v>
      </c>
      <c r="AM778" s="35">
        <v>4.2570582999999995E-2</v>
      </c>
      <c r="AN778" s="35">
        <v>59583.75</v>
      </c>
      <c r="AO778" s="35">
        <v>327.09519999999998</v>
      </c>
      <c r="AP778" s="35">
        <v>4.0097849999999998E-8</v>
      </c>
      <c r="AQ778" s="35">
        <v>-73976.385299999994</v>
      </c>
      <c r="AR778" s="35">
        <v>1043</v>
      </c>
      <c r="AS778" s="35">
        <v>327.94270999999998</v>
      </c>
      <c r="AT778" s="35">
        <v>-2306.1382244347701</v>
      </c>
      <c r="AU778" s="35">
        <v>-0.151034417</v>
      </c>
      <c r="AV778" s="35">
        <v>59583.75</v>
      </c>
      <c r="AW778" s="35">
        <v>327.09519999999998</v>
      </c>
      <c r="AX778" s="35">
        <v>4.0097849999999998E-8</v>
      </c>
      <c r="AY778" s="35">
        <v>136636.59770000001</v>
      </c>
      <c r="AZ778" s="35">
        <v>1060</v>
      </c>
      <c r="BA778" s="35">
        <v>24.358700999999996</v>
      </c>
      <c r="BB778" s="35">
        <v>-191.36466592213023</v>
      </c>
      <c r="BC778" s="35">
        <v>-7.8344169999999998E-3</v>
      </c>
      <c r="BD778" s="35">
        <v>59583.75</v>
      </c>
      <c r="BE778" s="35">
        <v>327.09519999999998</v>
      </c>
      <c r="BF778" s="35">
        <v>4.0097849999999998E-8</v>
      </c>
      <c r="BG778" s="35">
        <v>-24262.925300000003</v>
      </c>
      <c r="BH778" s="35">
        <v>1185</v>
      </c>
      <c r="BI778" s="35">
        <v>3.8407000999999994</v>
      </c>
      <c r="BJ778" s="35">
        <v>-44.015976893206179</v>
      </c>
      <c r="BK778" s="35">
        <v>1.7582999999999943E-5</v>
      </c>
      <c r="BL778" s="35">
        <v>119097.75</v>
      </c>
      <c r="BM778" s="35">
        <v>327.09519999999998</v>
      </c>
      <c r="BN778" s="35">
        <v>4.0097849999999998E-8</v>
      </c>
      <c r="BO778" s="35">
        <v>-37866.226089999996</v>
      </c>
      <c r="BP778" s="35">
        <v>1667</v>
      </c>
      <c r="BQ778" s="35">
        <v>2.6126999999999985</v>
      </c>
      <c r="BR778" s="35">
        <v>-35.564217195065375</v>
      </c>
      <c r="BS778" s="35">
        <v>6.129830000000001E-4</v>
      </c>
      <c r="BT778" s="35">
        <v>59583.75</v>
      </c>
      <c r="BU778" s="35">
        <v>327.09519999999998</v>
      </c>
      <c r="BV778" s="35">
        <v>4.0097849999999998E-8</v>
      </c>
      <c r="BW778" s="35">
        <v>-38387.350109999999</v>
      </c>
      <c r="BX778" s="35">
        <v>1811</v>
      </c>
      <c r="BY778" s="35">
        <v>9.3427000000000007</v>
      </c>
      <c r="BZ778" s="35">
        <v>-84.9911366157815</v>
      </c>
      <c r="CA778" s="35">
        <v>-1.0344170000000001E-3</v>
      </c>
      <c r="CB778" s="35">
        <v>59583.75</v>
      </c>
      <c r="CC778" s="35">
        <v>327.09519999999998</v>
      </c>
      <c r="CD778" s="35">
        <v>4.0097849999999998E-8</v>
      </c>
      <c r="CE778" s="35">
        <v>-34898.342300000004</v>
      </c>
      <c r="CF778" s="42">
        <v>2000</v>
      </c>
      <c r="CG778" s="35">
        <v>2</v>
      </c>
      <c r="CH778" s="35">
        <v>32</v>
      </c>
      <c r="CI778" s="35">
        <v>1</v>
      </c>
      <c r="CJ778" s="35">
        <v>20</v>
      </c>
      <c r="CK778" s="35">
        <v>1</v>
      </c>
      <c r="CL778" s="26"/>
      <c r="CM778" s="26"/>
      <c r="CN778" s="26"/>
      <c r="CO778" s="26"/>
      <c r="CP778" s="26"/>
      <c r="CQ778" s="26"/>
      <c r="CR778" s="26"/>
      <c r="CS778" s="26"/>
      <c r="CT778" s="26"/>
      <c r="CU778" s="26"/>
      <c r="CV778" s="26"/>
      <c r="CW778" s="26"/>
      <c r="CX778" s="26"/>
      <c r="CY778" s="26"/>
      <c r="CZ778" s="26"/>
      <c r="DA778" s="26"/>
      <c r="DB778" s="26"/>
      <c r="DC778" s="26"/>
      <c r="DD778" s="26"/>
      <c r="DE778" s="26"/>
      <c r="DF778" s="26"/>
      <c r="DG778" s="26"/>
      <c r="DH778" s="26"/>
      <c r="DI778" s="26"/>
      <c r="DJ778" s="26"/>
      <c r="DK778" s="26"/>
      <c r="DL778" s="26"/>
      <c r="DM778" s="26"/>
      <c r="DN778" s="26"/>
      <c r="DO778" s="26"/>
      <c r="DP778" s="26"/>
      <c r="DQ778" s="26"/>
      <c r="DR778" s="26"/>
      <c r="DS778" s="26"/>
      <c r="DT778" s="26"/>
      <c r="DU778" s="26"/>
      <c r="DV778" s="26"/>
      <c r="DW778" s="26"/>
      <c r="DX778" s="26"/>
      <c r="DY778" s="26"/>
      <c r="DZ778" s="26"/>
      <c r="EA778" s="26"/>
      <c r="EB778" s="26"/>
      <c r="EC778" s="26"/>
      <c r="ED778" s="26"/>
      <c r="EE778" s="26"/>
      <c r="EF778" s="26"/>
      <c r="EG778" s="26"/>
      <c r="EH778" s="26"/>
      <c r="EI778" s="26"/>
      <c r="EJ778" s="26"/>
      <c r="EK778" s="26"/>
      <c r="EL778" s="26"/>
      <c r="EM778" s="26"/>
      <c r="EN778" s="26"/>
      <c r="EO778" s="26"/>
      <c r="EP778" s="26"/>
      <c r="EQ778" s="26"/>
      <c r="ER778" s="26"/>
      <c r="ES778" s="26"/>
      <c r="ET778" s="26"/>
      <c r="EU778" s="26"/>
      <c r="EV778" s="26"/>
      <c r="EW778" s="26"/>
      <c r="EX778" s="26"/>
      <c r="EY778" s="26"/>
      <c r="EZ778" s="26"/>
      <c r="FA778" s="26"/>
      <c r="FB778" s="26"/>
      <c r="FC778" s="26"/>
      <c r="FD778" s="26"/>
      <c r="FE778" s="26"/>
      <c r="FF778" s="26"/>
      <c r="FG778" s="26"/>
      <c r="FH778" s="26"/>
      <c r="FI778" s="26"/>
      <c r="FJ778" s="26"/>
    </row>
    <row r="779" spans="1:166" x14ac:dyDescent="0.2">
      <c r="A779" s="35" t="s">
        <v>2028</v>
      </c>
      <c r="B779" s="35" t="s">
        <v>99</v>
      </c>
      <c r="C779" s="35" t="s">
        <v>2029</v>
      </c>
      <c r="D779" s="35" t="s">
        <v>2030</v>
      </c>
      <c r="E779" s="36">
        <v>162.20510000000002</v>
      </c>
      <c r="F779" s="35">
        <v>2.9039999999999999</v>
      </c>
      <c r="G779" s="35">
        <v>-95420</v>
      </c>
      <c r="H779" s="35">
        <v>35.33</v>
      </c>
      <c r="I779" s="35">
        <v>605</v>
      </c>
      <c r="J779" s="35" t="s">
        <v>1948</v>
      </c>
      <c r="K779" s="35">
        <v>2</v>
      </c>
      <c r="L779" s="35">
        <v>2</v>
      </c>
      <c r="M779" s="35">
        <v>2</v>
      </c>
      <c r="N779" s="41">
        <v>17.827998999999998</v>
      </c>
      <c r="O779" s="35">
        <v>9.3539999999999995E-3</v>
      </c>
      <c r="P779" s="35">
        <v>20900</v>
      </c>
      <c r="Q779" s="35">
        <v>0</v>
      </c>
      <c r="R779" s="35">
        <v>0</v>
      </c>
      <c r="S779" s="35">
        <v>-6217</v>
      </c>
      <c r="T779" s="35">
        <v>577</v>
      </c>
      <c r="U779" s="35">
        <v>10300</v>
      </c>
      <c r="V779" s="35" t="s">
        <v>92</v>
      </c>
      <c r="W779" s="35">
        <v>32</v>
      </c>
      <c r="X779" s="35">
        <v>0</v>
      </c>
      <c r="Y779" s="35">
        <v>0</v>
      </c>
      <c r="Z779" s="35">
        <v>0</v>
      </c>
      <c r="AA779" s="35">
        <v>0</v>
      </c>
      <c r="AB779" s="35">
        <v>-944</v>
      </c>
      <c r="AC779" s="42">
        <v>605</v>
      </c>
      <c r="AD779" s="35">
        <v>4.5127510999999991</v>
      </c>
      <c r="AE779" s="35">
        <v>21.531345744807425</v>
      </c>
      <c r="AF779" s="35">
        <v>-1.0994518E-2</v>
      </c>
      <c r="AG779" s="35">
        <v>-47012.125</v>
      </c>
      <c r="AH779" s="35">
        <v>175.7868</v>
      </c>
      <c r="AI779" s="35">
        <v>1.1474112749999999E-6</v>
      </c>
      <c r="AJ779" s="35">
        <v>-96193.314750000005</v>
      </c>
      <c r="AK779" s="35">
        <v>577</v>
      </c>
      <c r="AL779" s="35">
        <v>-9.6592499000000025</v>
      </c>
      <c r="AM779" s="35">
        <v>97.129836423629897</v>
      </c>
      <c r="AN779" s="35">
        <v>-1.6405179999999999E-3</v>
      </c>
      <c r="AO779" s="35">
        <v>-57462.125</v>
      </c>
      <c r="AP779" s="35">
        <v>175.7868</v>
      </c>
      <c r="AQ779" s="35">
        <v>1.1474112749999999E-6</v>
      </c>
      <c r="AR779" s="35">
        <v>-90920.314750000005</v>
      </c>
      <c r="AS779" s="42">
        <v>605</v>
      </c>
      <c r="AT779" s="35">
        <v>2</v>
      </c>
      <c r="AU779" s="35">
        <v>32</v>
      </c>
      <c r="AV779" s="35">
        <v>1</v>
      </c>
      <c r="AW779" s="35">
        <v>20</v>
      </c>
      <c r="AX779" s="35">
        <v>1.5</v>
      </c>
      <c r="AY779" s="26"/>
      <c r="AZ779" s="26"/>
      <c r="BA779" s="26"/>
      <c r="BB779" s="26"/>
      <c r="BC779" s="26"/>
      <c r="BD779" s="26"/>
      <c r="BE779" s="26"/>
      <c r="BF779" s="26"/>
      <c r="BG779" s="26"/>
      <c r="BH779" s="26"/>
      <c r="BI779" s="26"/>
      <c r="BJ779" s="26"/>
      <c r="BK779" s="26"/>
      <c r="BL779" s="26"/>
      <c r="BM779" s="26"/>
      <c r="BN779" s="26"/>
      <c r="BO779" s="26"/>
      <c r="BP779" s="26"/>
      <c r="BQ779" s="26"/>
      <c r="BR779" s="26"/>
      <c r="BS779" s="26"/>
      <c r="BT779" s="26"/>
      <c r="BU779" s="26"/>
      <c r="BV779" s="26"/>
      <c r="BW779" s="26"/>
      <c r="BX779" s="26"/>
      <c r="BY779" s="26"/>
      <c r="BZ779" s="26"/>
      <c r="CA779" s="26"/>
      <c r="CB779" s="26"/>
      <c r="CC779" s="26"/>
      <c r="CD779" s="26"/>
      <c r="CE779" s="26"/>
      <c r="CF779" s="26"/>
      <c r="CG779" s="26"/>
      <c r="CH779" s="26"/>
      <c r="CI779" s="26"/>
      <c r="CJ779" s="26"/>
      <c r="CK779" s="26"/>
      <c r="CL779" s="26"/>
      <c r="CM779" s="26"/>
      <c r="CN779" s="26"/>
      <c r="CO779" s="26"/>
      <c r="CP779" s="26"/>
      <c r="CQ779" s="26"/>
      <c r="CR779" s="26"/>
      <c r="CS779" s="26"/>
      <c r="CT779" s="26"/>
      <c r="CU779" s="26"/>
      <c r="CV779" s="26"/>
      <c r="CW779" s="26"/>
      <c r="CX779" s="26"/>
      <c r="CY779" s="26"/>
      <c r="CZ779" s="26"/>
      <c r="DA779" s="26"/>
      <c r="DB779" s="26"/>
      <c r="DC779" s="26"/>
      <c r="DD779" s="26"/>
      <c r="DE779" s="26"/>
      <c r="DF779" s="26"/>
      <c r="DG779" s="26"/>
      <c r="DH779" s="26"/>
      <c r="DI779" s="26"/>
      <c r="DJ779" s="26"/>
      <c r="DK779" s="26"/>
      <c r="DL779" s="26"/>
      <c r="DM779" s="26"/>
      <c r="DN779" s="26"/>
      <c r="DO779" s="26"/>
      <c r="DP779" s="26"/>
      <c r="DQ779" s="26"/>
      <c r="DR779" s="26"/>
      <c r="DS779" s="26"/>
      <c r="DT779" s="26"/>
      <c r="DU779" s="26"/>
      <c r="DV779" s="26"/>
      <c r="DW779" s="26"/>
      <c r="DX779" s="26"/>
      <c r="DY779" s="26"/>
      <c r="DZ779" s="26"/>
      <c r="EA779" s="26"/>
      <c r="EB779" s="26"/>
      <c r="EC779" s="26"/>
      <c r="ED779" s="26"/>
      <c r="EE779" s="26"/>
      <c r="EF779" s="26"/>
      <c r="EG779" s="26"/>
      <c r="EH779" s="26"/>
      <c r="EI779" s="26"/>
      <c r="EJ779" s="26"/>
      <c r="EK779" s="26"/>
      <c r="EL779" s="26"/>
      <c r="EM779" s="26"/>
      <c r="EN779" s="26"/>
      <c r="EO779" s="26"/>
      <c r="EP779" s="26"/>
      <c r="EQ779" s="26"/>
      <c r="ER779" s="26"/>
      <c r="ES779" s="26"/>
      <c r="ET779" s="26"/>
      <c r="EU779" s="26"/>
      <c r="EV779" s="26"/>
      <c r="EW779" s="26"/>
      <c r="EX779" s="26"/>
      <c r="EY779" s="26"/>
      <c r="EZ779" s="26"/>
      <c r="FA779" s="26"/>
      <c r="FB779" s="26"/>
      <c r="FC779" s="26"/>
      <c r="FD779" s="26"/>
      <c r="FE779" s="26"/>
      <c r="FF779" s="26"/>
      <c r="FG779" s="26"/>
      <c r="FH779" s="26"/>
      <c r="FI779" s="26"/>
      <c r="FJ779" s="26"/>
    </row>
    <row r="780" spans="1:166" x14ac:dyDescent="0.2">
      <c r="A780" s="35" t="s">
        <v>2028</v>
      </c>
      <c r="B780" s="35" t="s">
        <v>104</v>
      </c>
      <c r="C780" s="35" t="s">
        <v>2029</v>
      </c>
      <c r="E780" s="36">
        <v>162.20510000000002</v>
      </c>
      <c r="F780" s="35">
        <v>6.6299999999999996E-3</v>
      </c>
      <c r="G780" s="35">
        <v>-60700</v>
      </c>
      <c r="H780" s="35">
        <v>82.242999999999995</v>
      </c>
      <c r="I780" s="35">
        <v>2000</v>
      </c>
      <c r="J780" s="35" t="s">
        <v>1948</v>
      </c>
      <c r="K780" s="35">
        <v>2</v>
      </c>
      <c r="L780" s="35">
        <v>1</v>
      </c>
      <c r="M780" s="35">
        <v>8</v>
      </c>
      <c r="N780" s="41">
        <v>19.809000000000001</v>
      </c>
      <c r="O780" s="35">
        <v>1.9000000000000001E-5</v>
      </c>
      <c r="P780" s="35">
        <v>111000</v>
      </c>
      <c r="Q780" s="35">
        <v>0</v>
      </c>
      <c r="R780" s="35">
        <v>0</v>
      </c>
      <c r="S780" s="35">
        <v>-6280</v>
      </c>
      <c r="T780" s="42">
        <v>2000</v>
      </c>
      <c r="U780" s="35">
        <v>2.5317500999999965</v>
      </c>
      <c r="V780" s="35">
        <v>-17.173382311756455</v>
      </c>
      <c r="W780" s="35">
        <v>-1.6595179999999998E-3</v>
      </c>
      <c r="X780" s="35">
        <v>-1962.125</v>
      </c>
      <c r="Y780" s="35">
        <v>175.7868</v>
      </c>
      <c r="Z780" s="35">
        <v>1.1474112749999999E-6</v>
      </c>
      <c r="AA780" s="35">
        <v>-61536.314749999998</v>
      </c>
      <c r="AB780" s="35">
        <v>800</v>
      </c>
      <c r="AC780" s="35">
        <v>-74.377249000000006</v>
      </c>
      <c r="AD780" s="35">
        <v>533.95599437280578</v>
      </c>
      <c r="AE780" s="35">
        <v>3.2777981999999997E-2</v>
      </c>
      <c r="AF780" s="35">
        <v>8355812.875</v>
      </c>
      <c r="AG780" s="35">
        <v>175.7868</v>
      </c>
      <c r="AH780" s="35">
        <v>2.5246274999999998E-8</v>
      </c>
      <c r="AI780" s="35">
        <v>-123067.05145</v>
      </c>
      <c r="AJ780" s="35">
        <v>1000</v>
      </c>
      <c r="AK780" s="35">
        <v>-78.747252000000003</v>
      </c>
      <c r="AL780" s="35">
        <v>539.18290866522329</v>
      </c>
      <c r="AM780" s="35">
        <v>4.3282981999999998E-2</v>
      </c>
      <c r="AN780" s="35">
        <v>35812.875</v>
      </c>
      <c r="AO780" s="35">
        <v>175.7868</v>
      </c>
      <c r="AP780" s="35">
        <v>2.5246274999999998E-8</v>
      </c>
      <c r="AQ780" s="35">
        <v>-100292.05645</v>
      </c>
      <c r="AR780" s="35">
        <v>1043</v>
      </c>
      <c r="AS780" s="35">
        <v>325.11275999999998</v>
      </c>
      <c r="AT780" s="35">
        <v>-2267.5861846496659</v>
      </c>
      <c r="AU780" s="35">
        <v>-0.15032201799999997</v>
      </c>
      <c r="AV780" s="35">
        <v>35812.875</v>
      </c>
      <c r="AW780" s="35">
        <v>175.7868</v>
      </c>
      <c r="AX780" s="35">
        <v>2.5246274999999998E-8</v>
      </c>
      <c r="AY780" s="35">
        <v>110320.92655</v>
      </c>
      <c r="AZ780" s="35">
        <v>1060</v>
      </c>
      <c r="BA780" s="35">
        <v>21.528750999999996</v>
      </c>
      <c r="BB780" s="35">
        <v>-152.81262613702617</v>
      </c>
      <c r="BC780" s="35">
        <v>-7.1220179999999999E-3</v>
      </c>
      <c r="BD780" s="35">
        <v>35812.875</v>
      </c>
      <c r="BE780" s="35">
        <v>175.7868</v>
      </c>
      <c r="BF780" s="35">
        <v>2.5246274999999998E-8</v>
      </c>
      <c r="BG780" s="35">
        <v>-50578.596449999997</v>
      </c>
      <c r="BH780" s="35">
        <v>1185</v>
      </c>
      <c r="BI780" s="35">
        <v>1.0107500999999957</v>
      </c>
      <c r="BJ780" s="35">
        <v>-5.463937108102094</v>
      </c>
      <c r="BK780" s="35">
        <v>7.2998200000000001E-4</v>
      </c>
      <c r="BL780" s="35">
        <v>95326.875</v>
      </c>
      <c r="BM780" s="35">
        <v>175.7868</v>
      </c>
      <c r="BN780" s="35">
        <v>2.5246274999999998E-8</v>
      </c>
      <c r="BO780" s="35">
        <v>-64181.897239999998</v>
      </c>
      <c r="BP780" s="35">
        <v>1667</v>
      </c>
      <c r="BQ780" s="35">
        <v>-0.2172500000000035</v>
      </c>
      <c r="BR780" s="35">
        <v>2.9878225900386717</v>
      </c>
      <c r="BS780" s="35">
        <v>1.3253820000000002E-3</v>
      </c>
      <c r="BT780" s="35">
        <v>35812.875</v>
      </c>
      <c r="BU780" s="35">
        <v>175.7868</v>
      </c>
      <c r="BV780" s="35">
        <v>2.5246274999999998E-8</v>
      </c>
      <c r="BW780" s="35">
        <v>-64703.021260000001</v>
      </c>
      <c r="BX780" s="35">
        <v>1811</v>
      </c>
      <c r="BY780" s="35">
        <v>6.5127499999999969</v>
      </c>
      <c r="BZ780" s="35">
        <v>-46.439096830677414</v>
      </c>
      <c r="CA780" s="35">
        <v>-3.2201799999999998E-4</v>
      </c>
      <c r="CB780" s="35">
        <v>35812.875</v>
      </c>
      <c r="CC780" s="35">
        <v>175.7868</v>
      </c>
      <c r="CD780" s="35">
        <v>2.5246274999999998E-8</v>
      </c>
      <c r="CE780" s="35">
        <v>-61214.013449999999</v>
      </c>
      <c r="CF780" s="42">
        <v>2000</v>
      </c>
      <c r="CG780" s="35">
        <v>2</v>
      </c>
      <c r="CH780" s="35">
        <v>32</v>
      </c>
      <c r="CI780" s="35">
        <v>1</v>
      </c>
      <c r="CJ780" s="35">
        <v>20</v>
      </c>
      <c r="CK780" s="35">
        <v>1.5</v>
      </c>
      <c r="CL780" s="26"/>
      <c r="CM780" s="26"/>
      <c r="CN780" s="26"/>
      <c r="CO780" s="26"/>
      <c r="CP780" s="26"/>
      <c r="CQ780" s="26"/>
      <c r="CR780" s="26"/>
      <c r="CS780" s="26"/>
      <c r="CT780" s="26"/>
      <c r="CU780" s="26"/>
      <c r="CV780" s="26"/>
      <c r="CW780" s="26"/>
      <c r="CX780" s="26"/>
      <c r="CY780" s="26"/>
      <c r="CZ780" s="26"/>
      <c r="DA780" s="26"/>
      <c r="DB780" s="26"/>
      <c r="DC780" s="26"/>
      <c r="DD780" s="26"/>
      <c r="DE780" s="26"/>
      <c r="DF780" s="26"/>
      <c r="DG780" s="26"/>
      <c r="DH780" s="26"/>
      <c r="DI780" s="26"/>
      <c r="DJ780" s="26"/>
      <c r="DK780" s="26"/>
      <c r="DL780" s="26"/>
      <c r="DM780" s="26"/>
      <c r="DN780" s="26"/>
      <c r="DO780" s="26"/>
      <c r="DP780" s="26"/>
      <c r="DQ780" s="26"/>
      <c r="DR780" s="26"/>
      <c r="DS780" s="26"/>
      <c r="DT780" s="26"/>
      <c r="DU780" s="26"/>
      <c r="DV780" s="26"/>
      <c r="DW780" s="26"/>
      <c r="DX780" s="26"/>
      <c r="DY780" s="26"/>
      <c r="DZ780" s="26"/>
      <c r="EA780" s="26"/>
      <c r="EB780" s="26"/>
      <c r="EC780" s="26"/>
      <c r="ED780" s="26"/>
      <c r="EE780" s="26"/>
      <c r="EF780" s="26"/>
      <c r="EG780" s="26"/>
      <c r="EH780" s="26"/>
      <c r="EI780" s="26"/>
      <c r="EJ780" s="26"/>
      <c r="EK780" s="26"/>
      <c r="EL780" s="26"/>
      <c r="EM780" s="26"/>
      <c r="EN780" s="26"/>
      <c r="EO780" s="26"/>
      <c r="EP780" s="26"/>
      <c r="EQ780" s="26"/>
      <c r="ER780" s="26"/>
      <c r="ES780" s="26"/>
      <c r="ET780" s="26"/>
      <c r="EU780" s="26"/>
      <c r="EV780" s="26"/>
      <c r="EW780" s="26"/>
      <c r="EX780" s="26"/>
      <c r="EY780" s="26"/>
      <c r="EZ780" s="26"/>
      <c r="FA780" s="26"/>
      <c r="FB780" s="26"/>
      <c r="FC780" s="26"/>
      <c r="FD780" s="26"/>
      <c r="FE780" s="26"/>
      <c r="FF780" s="26"/>
      <c r="FG780" s="26"/>
      <c r="FH780" s="26"/>
      <c r="FI780" s="26"/>
      <c r="FJ780" s="26"/>
    </row>
    <row r="781" spans="1:166" x14ac:dyDescent="0.2">
      <c r="A781" s="35" t="s">
        <v>2031</v>
      </c>
      <c r="B781" s="35" t="s">
        <v>223</v>
      </c>
      <c r="C781" s="35" t="s">
        <v>2032</v>
      </c>
      <c r="D781" s="35" t="s">
        <v>2033</v>
      </c>
      <c r="E781" s="36">
        <v>223.83680000000001</v>
      </c>
      <c r="F781" s="35">
        <v>4.97</v>
      </c>
      <c r="G781" s="35">
        <v>-345300</v>
      </c>
      <c r="H781" s="35">
        <v>34.9</v>
      </c>
      <c r="I781" s="35">
        <v>2000</v>
      </c>
      <c r="J781" s="35" t="s">
        <v>2034</v>
      </c>
      <c r="K781" s="35">
        <v>4</v>
      </c>
      <c r="L781" s="35">
        <v>1</v>
      </c>
      <c r="M781" s="35">
        <v>9</v>
      </c>
      <c r="N781" s="41">
        <v>34.430900999999999</v>
      </c>
      <c r="O781" s="35">
        <v>5.9009500000000003E-3</v>
      </c>
      <c r="P781" s="35">
        <v>704564</v>
      </c>
      <c r="Q781" s="35">
        <v>75.100303999999994</v>
      </c>
      <c r="R781" s="35">
        <v>-9.688980000000001E-7</v>
      </c>
      <c r="S781" s="35">
        <v>-14424</v>
      </c>
      <c r="T781" s="42">
        <v>2000</v>
      </c>
      <c r="U781" s="35">
        <v>-1.717700899999997</v>
      </c>
      <c r="V781" s="35">
        <v>63.259434505894887</v>
      </c>
      <c r="W781" s="35">
        <v>-8.1658040000000005E-3</v>
      </c>
      <c r="X781" s="35">
        <v>460885</v>
      </c>
      <c r="Y781" s="35">
        <v>1146.648608</v>
      </c>
      <c r="Z781" s="35">
        <v>2.2594714299999999E-5</v>
      </c>
      <c r="AA781" s="35">
        <v>-358331.24251999997</v>
      </c>
      <c r="AB781" s="35">
        <v>311.5</v>
      </c>
      <c r="AC781" s="35">
        <v>-32.409700900000004</v>
      </c>
      <c r="AD781" s="35">
        <v>360.09646843097926</v>
      </c>
      <c r="AE781" s="35">
        <v>3.2811960000000001E-3</v>
      </c>
      <c r="AF781" s="35">
        <v>-277311</v>
      </c>
      <c r="AG781" s="35">
        <v>-2328.4314720000002</v>
      </c>
      <c r="AH781" s="35">
        <v>1.2221813000000001E-6</v>
      </c>
      <c r="AI781" s="35">
        <v>-332666.97070000001</v>
      </c>
      <c r="AJ781" s="35">
        <v>800</v>
      </c>
      <c r="AK781" s="35">
        <v>-109.31870000000001</v>
      </c>
      <c r="AL781" s="35">
        <v>911.22584511554123</v>
      </c>
      <c r="AM781" s="35">
        <v>3.7718695999999996E-2</v>
      </c>
      <c r="AN781" s="35">
        <v>8080464</v>
      </c>
      <c r="AO781" s="35">
        <v>-2328.4314720000002</v>
      </c>
      <c r="AP781" s="35">
        <v>1.0001630000000004E-7</v>
      </c>
      <c r="AQ781" s="35">
        <v>-394197.70740000001</v>
      </c>
      <c r="AR781" s="35">
        <v>1000</v>
      </c>
      <c r="AS781" s="35">
        <v>-113.688703</v>
      </c>
      <c r="AT781" s="35">
        <v>916.45275940795909</v>
      </c>
      <c r="AU781" s="35">
        <v>4.8223695999999996E-2</v>
      </c>
      <c r="AV781" s="35">
        <v>-239536</v>
      </c>
      <c r="AW781" s="35">
        <v>-2328.4314720000002</v>
      </c>
      <c r="AX781" s="35">
        <v>1.0001630000000004E-7</v>
      </c>
      <c r="AY781" s="35">
        <v>-371422.71240000002</v>
      </c>
      <c r="AZ781" s="35">
        <v>1043</v>
      </c>
      <c r="BA781" s="35">
        <v>290.17130900000001</v>
      </c>
      <c r="BB781" s="35">
        <v>-1890.3163339069304</v>
      </c>
      <c r="BC781" s="35">
        <v>-0.14538130399999996</v>
      </c>
      <c r="BD781" s="35">
        <v>-239536</v>
      </c>
      <c r="BE781" s="35">
        <v>-2328.4314720000002</v>
      </c>
      <c r="BF781" s="35">
        <v>1.0001630000000004E-7</v>
      </c>
      <c r="BG781" s="35">
        <v>-160809.72939999998</v>
      </c>
      <c r="BH781" s="35">
        <v>1060</v>
      </c>
      <c r="BI781" s="35">
        <v>-13.412700000000001</v>
      </c>
      <c r="BJ781" s="35">
        <v>224.45722460570943</v>
      </c>
      <c r="BK781" s="35">
        <v>-2.1813039999999994E-3</v>
      </c>
      <c r="BL781" s="35">
        <v>-239536</v>
      </c>
      <c r="BM781" s="35">
        <v>-2328.4314720000002</v>
      </c>
      <c r="BN781" s="35">
        <v>1.0001630000000004E-7</v>
      </c>
      <c r="BO781" s="35">
        <v>-321709.2524</v>
      </c>
      <c r="BP781" s="35">
        <v>1185</v>
      </c>
      <c r="BQ781" s="35">
        <v>-33.930700900000005</v>
      </c>
      <c r="BR781" s="35">
        <v>371.8059136346335</v>
      </c>
      <c r="BS781" s="35">
        <v>5.6706959999999994E-3</v>
      </c>
      <c r="BT781" s="35">
        <v>-180022</v>
      </c>
      <c r="BU781" s="35">
        <v>-2328.4314720000002</v>
      </c>
      <c r="BV781" s="35">
        <v>1.0001630000000004E-7</v>
      </c>
      <c r="BW781" s="35">
        <v>-335312.55319000001</v>
      </c>
      <c r="BX781" s="35">
        <v>1667</v>
      </c>
      <c r="BY781" s="35">
        <v>-35.158701000000001</v>
      </c>
      <c r="BZ781" s="35">
        <v>380.25767333277429</v>
      </c>
      <c r="CA781" s="35">
        <v>6.2660960000000005E-3</v>
      </c>
      <c r="CB781" s="35">
        <v>-239536</v>
      </c>
      <c r="CC781" s="35">
        <v>-2328.4314720000002</v>
      </c>
      <c r="CD781" s="35">
        <v>1.0001630000000004E-7</v>
      </c>
      <c r="CE781" s="35">
        <v>-335833.67720999999</v>
      </c>
      <c r="CF781" s="35">
        <v>1811</v>
      </c>
      <c r="CG781" s="35">
        <v>-28.428701</v>
      </c>
      <c r="CH781" s="35">
        <v>330.8307539120583</v>
      </c>
      <c r="CI781" s="35">
        <v>4.6186960000000003E-3</v>
      </c>
      <c r="CJ781" s="35">
        <v>-239536</v>
      </c>
      <c r="CK781" s="35">
        <v>-2328.4314720000002</v>
      </c>
      <c r="CL781" s="35">
        <v>1.0001630000000004E-7</v>
      </c>
      <c r="CM781" s="35">
        <v>-332344.66940000001</v>
      </c>
      <c r="CN781" s="42">
        <v>2000</v>
      </c>
      <c r="CO781" s="35">
        <v>3</v>
      </c>
      <c r="CP781" s="35">
        <v>32</v>
      </c>
      <c r="CQ781" s="35">
        <v>1</v>
      </c>
      <c r="CR781" s="35">
        <v>23</v>
      </c>
      <c r="CS781" s="35">
        <v>2</v>
      </c>
      <c r="CT781" s="35">
        <v>65</v>
      </c>
      <c r="CU781" s="35">
        <v>2</v>
      </c>
      <c r="CV781" s="26"/>
      <c r="CW781" s="26"/>
      <c r="CX781" s="26"/>
      <c r="CY781" s="26"/>
      <c r="CZ781" s="26"/>
      <c r="DA781" s="26"/>
      <c r="DB781" s="26"/>
      <c r="DC781" s="26"/>
      <c r="DD781" s="26"/>
      <c r="DE781" s="26"/>
      <c r="DF781" s="26"/>
      <c r="DG781" s="26"/>
      <c r="DH781" s="26"/>
      <c r="DI781" s="26"/>
      <c r="DJ781" s="26"/>
      <c r="DK781" s="26"/>
      <c r="DL781" s="26"/>
      <c r="DM781" s="26"/>
      <c r="DN781" s="26"/>
      <c r="DO781" s="26"/>
      <c r="DP781" s="26"/>
      <c r="DQ781" s="26"/>
      <c r="DR781" s="26"/>
      <c r="DS781" s="26"/>
      <c r="DT781" s="26"/>
      <c r="DU781" s="26"/>
      <c r="DV781" s="26"/>
      <c r="DW781" s="26"/>
      <c r="DX781" s="26"/>
      <c r="DY781" s="26"/>
      <c r="DZ781" s="26"/>
      <c r="EA781" s="26"/>
      <c r="EB781" s="26"/>
      <c r="EC781" s="26"/>
      <c r="ED781" s="26"/>
      <c r="EE781" s="26"/>
      <c r="EF781" s="26"/>
      <c r="EG781" s="26"/>
      <c r="EH781" s="26"/>
      <c r="EI781" s="26"/>
      <c r="EJ781" s="26"/>
      <c r="EK781" s="26"/>
      <c r="EL781" s="26"/>
      <c r="EM781" s="26"/>
      <c r="EN781" s="26"/>
      <c r="EO781" s="26"/>
      <c r="EP781" s="26"/>
      <c r="EQ781" s="26"/>
      <c r="ER781" s="26"/>
      <c r="ES781" s="26"/>
      <c r="ET781" s="26"/>
      <c r="EU781" s="26"/>
      <c r="EV781" s="26"/>
      <c r="EW781" s="26"/>
      <c r="EX781" s="26"/>
      <c r="EY781" s="26"/>
      <c r="EZ781" s="26"/>
      <c r="FA781" s="26"/>
      <c r="FB781" s="26"/>
      <c r="FC781" s="26"/>
      <c r="FD781" s="26"/>
      <c r="FE781" s="26"/>
      <c r="FF781" s="26"/>
      <c r="FG781" s="26"/>
      <c r="FH781" s="26"/>
      <c r="FI781" s="26"/>
      <c r="FJ781" s="26"/>
    </row>
    <row r="782" spans="1:166" x14ac:dyDescent="0.2">
      <c r="A782" s="35" t="s">
        <v>2035</v>
      </c>
      <c r="B782" s="35" t="s">
        <v>104</v>
      </c>
      <c r="C782" s="35" t="s">
        <v>2036</v>
      </c>
      <c r="E782" s="36">
        <v>74.845399999999998</v>
      </c>
      <c r="F782" s="35">
        <v>3.0599999999999998E-3</v>
      </c>
      <c r="G782" s="35">
        <v>11400</v>
      </c>
      <c r="H782" s="35">
        <v>57.417000000000002</v>
      </c>
      <c r="I782" s="35">
        <v>2000</v>
      </c>
      <c r="J782" s="35" t="s">
        <v>1948</v>
      </c>
      <c r="K782" s="35">
        <v>2</v>
      </c>
      <c r="L782" s="35">
        <v>1</v>
      </c>
      <c r="M782" s="35">
        <v>8</v>
      </c>
      <c r="N782" s="41">
        <v>8.5698098999999992</v>
      </c>
      <c r="O782" s="35">
        <v>2.58927E-4</v>
      </c>
      <c r="P782" s="35">
        <v>67749.202999999994</v>
      </c>
      <c r="Q782" s="35">
        <v>0</v>
      </c>
      <c r="R782" s="35">
        <v>-4.5258299999999997E-8</v>
      </c>
      <c r="S782" s="35">
        <v>-2804</v>
      </c>
      <c r="T782" s="42">
        <v>2000</v>
      </c>
      <c r="U782" s="35">
        <v>4.1884402000000023</v>
      </c>
      <c r="V782" s="35">
        <v>-57.983199447724957</v>
      </c>
      <c r="W782" s="35">
        <v>-1.7452849999999998E-3</v>
      </c>
      <c r="X782" s="35">
        <v>-486.12350000000151</v>
      </c>
      <c r="Y782" s="35">
        <v>137.54400999999999</v>
      </c>
      <c r="Z782" s="35">
        <v>1.1534709499999999E-6</v>
      </c>
      <c r="AA782" s="35">
        <v>11370.6929</v>
      </c>
      <c r="AB782" s="35">
        <v>800</v>
      </c>
      <c r="AC782" s="35">
        <v>-72.7205589</v>
      </c>
      <c r="AD782" s="35">
        <v>493.14617723683716</v>
      </c>
      <c r="AE782" s="35">
        <v>3.2692214999999997E-2</v>
      </c>
      <c r="AF782" s="35">
        <v>8357288.8765000002</v>
      </c>
      <c r="AG782" s="35">
        <v>137.54400999999999</v>
      </c>
      <c r="AH782" s="35">
        <v>3.130595E-8</v>
      </c>
      <c r="AI782" s="35">
        <v>-50160.043799999999</v>
      </c>
      <c r="AJ782" s="35">
        <v>1000</v>
      </c>
      <c r="AK782" s="35">
        <v>-77.090561899999997</v>
      </c>
      <c r="AL782" s="35">
        <v>498.37309152925479</v>
      </c>
      <c r="AM782" s="35">
        <v>4.3197214999999997E-2</v>
      </c>
      <c r="AN782" s="35">
        <v>37288.876499999998</v>
      </c>
      <c r="AO782" s="35">
        <v>137.54400999999999</v>
      </c>
      <c r="AP782" s="35">
        <v>3.130595E-8</v>
      </c>
      <c r="AQ782" s="35">
        <v>-27385.048799999997</v>
      </c>
      <c r="AR782" s="35">
        <v>1043</v>
      </c>
      <c r="AS782" s="35">
        <v>326.76945010000003</v>
      </c>
      <c r="AT782" s="35">
        <v>-2308.3960017856343</v>
      </c>
      <c r="AU782" s="35">
        <v>-0.15040778499999999</v>
      </c>
      <c r="AV782" s="35">
        <v>37288.876499999998</v>
      </c>
      <c r="AW782" s="35">
        <v>137.54400999999999</v>
      </c>
      <c r="AX782" s="35">
        <v>3.130595E-8</v>
      </c>
      <c r="AY782" s="35">
        <v>183227.93419999999</v>
      </c>
      <c r="AZ782" s="35">
        <v>1060</v>
      </c>
      <c r="BA782" s="35">
        <v>23.185441100000002</v>
      </c>
      <c r="BB782" s="35">
        <v>-193.6224432729947</v>
      </c>
      <c r="BC782" s="35">
        <v>-7.2077849999999995E-3</v>
      </c>
      <c r="BD782" s="35">
        <v>37288.876499999998</v>
      </c>
      <c r="BE782" s="35">
        <v>137.54400999999999</v>
      </c>
      <c r="BF782" s="35">
        <v>3.130595E-8</v>
      </c>
      <c r="BG782" s="35">
        <v>22328.411199999999</v>
      </c>
      <c r="BH782" s="35">
        <v>1185</v>
      </c>
      <c r="BI782" s="35">
        <v>2.6674402000000015</v>
      </c>
      <c r="BJ782" s="35">
        <v>-46.273754244070638</v>
      </c>
      <c r="BK782" s="35">
        <v>6.4421500000000007E-4</v>
      </c>
      <c r="BL782" s="35">
        <v>96802.876499999998</v>
      </c>
      <c r="BM782" s="35">
        <v>137.54400999999999</v>
      </c>
      <c r="BN782" s="35">
        <v>3.130595E-8</v>
      </c>
      <c r="BO782" s="35">
        <v>8725.1104100000011</v>
      </c>
      <c r="BP782" s="35">
        <v>1667</v>
      </c>
      <c r="BQ782" s="35">
        <v>1.4394401000000006</v>
      </c>
      <c r="BR782" s="35">
        <v>-37.82199454592984</v>
      </c>
      <c r="BS782" s="35">
        <v>1.2396150000000001E-3</v>
      </c>
      <c r="BT782" s="35">
        <v>37288.876499999998</v>
      </c>
      <c r="BU782" s="35">
        <v>137.54400999999999</v>
      </c>
      <c r="BV782" s="35">
        <v>3.130595E-8</v>
      </c>
      <c r="BW782" s="35">
        <v>8203.98639</v>
      </c>
      <c r="BX782" s="35">
        <v>1811</v>
      </c>
      <c r="BY782" s="35">
        <v>8.1694400999999992</v>
      </c>
      <c r="BZ782" s="35">
        <v>-87.248913966645887</v>
      </c>
      <c r="CA782" s="35">
        <v>-4.0778500000000003E-4</v>
      </c>
      <c r="CB782" s="35">
        <v>37288.876499999998</v>
      </c>
      <c r="CC782" s="35">
        <v>137.54400999999999</v>
      </c>
      <c r="CD782" s="35">
        <v>3.130595E-8</v>
      </c>
      <c r="CE782" s="35">
        <v>11692.994200000001</v>
      </c>
      <c r="CF782" s="42">
        <v>2000</v>
      </c>
      <c r="CG782" s="35">
        <v>2</v>
      </c>
      <c r="CH782" s="35">
        <v>32</v>
      </c>
      <c r="CI782" s="35">
        <v>1</v>
      </c>
      <c r="CJ782" s="35">
        <v>31</v>
      </c>
      <c r="CK782" s="35">
        <v>0.5</v>
      </c>
      <c r="CL782" s="26"/>
      <c r="CM782" s="26"/>
      <c r="CN782" s="26"/>
      <c r="CO782" s="26"/>
      <c r="CP782" s="26"/>
      <c r="CQ782" s="26"/>
      <c r="CR782" s="26"/>
      <c r="CS782" s="26"/>
      <c r="CT782" s="26"/>
      <c r="CU782" s="26"/>
      <c r="CV782" s="26"/>
      <c r="CW782" s="26"/>
      <c r="CX782" s="26"/>
      <c r="CY782" s="26"/>
      <c r="CZ782" s="26"/>
      <c r="DA782" s="26"/>
      <c r="DB782" s="26"/>
      <c r="DC782" s="26"/>
      <c r="DD782" s="26"/>
      <c r="DE782" s="26"/>
      <c r="DF782" s="26"/>
      <c r="DG782" s="26"/>
      <c r="DH782" s="26"/>
      <c r="DI782" s="26"/>
      <c r="DJ782" s="26"/>
      <c r="DK782" s="26"/>
      <c r="DL782" s="26"/>
      <c r="DM782" s="26"/>
      <c r="DN782" s="26"/>
      <c r="DO782" s="26"/>
      <c r="DP782" s="26"/>
      <c r="DQ782" s="26"/>
      <c r="DR782" s="26"/>
      <c r="DS782" s="26"/>
      <c r="DT782" s="26"/>
      <c r="DU782" s="26"/>
      <c r="DV782" s="26"/>
      <c r="DW782" s="26"/>
      <c r="DX782" s="26"/>
      <c r="DY782" s="26"/>
      <c r="DZ782" s="26"/>
      <c r="EA782" s="26"/>
      <c r="EB782" s="26"/>
      <c r="EC782" s="26"/>
      <c r="ED782" s="26"/>
      <c r="EE782" s="26"/>
      <c r="EF782" s="26"/>
      <c r="EG782" s="26"/>
      <c r="EH782" s="26"/>
      <c r="EI782" s="26"/>
      <c r="EJ782" s="26"/>
      <c r="EK782" s="26"/>
      <c r="EL782" s="26"/>
      <c r="EM782" s="26"/>
      <c r="EN782" s="26"/>
      <c r="EO782" s="26"/>
      <c r="EP782" s="26"/>
      <c r="EQ782" s="26"/>
      <c r="ER782" s="26"/>
      <c r="ES782" s="26"/>
      <c r="ET782" s="26"/>
      <c r="EU782" s="26"/>
      <c r="EV782" s="26"/>
      <c r="EW782" s="26"/>
      <c r="EX782" s="26"/>
      <c r="EY782" s="26"/>
      <c r="EZ782" s="26"/>
      <c r="FA782" s="26"/>
      <c r="FB782" s="26"/>
      <c r="FC782" s="26"/>
      <c r="FD782" s="26"/>
      <c r="FE782" s="26"/>
      <c r="FF782" s="26"/>
      <c r="FG782" s="26"/>
      <c r="FH782" s="26"/>
      <c r="FI782" s="26"/>
      <c r="FJ782" s="26"/>
    </row>
    <row r="783" spans="1:166" x14ac:dyDescent="0.2">
      <c r="A783" s="35" t="s">
        <v>2037</v>
      </c>
      <c r="B783" s="35" t="s">
        <v>99</v>
      </c>
      <c r="C783" s="35" t="s">
        <v>2038</v>
      </c>
      <c r="E783" s="36">
        <v>93.843800000000002</v>
      </c>
      <c r="F783" s="35">
        <v>4.09</v>
      </c>
      <c r="G783" s="35">
        <v>-168700</v>
      </c>
      <c r="H783" s="35">
        <v>20.79</v>
      </c>
      <c r="I783" s="35">
        <v>1800</v>
      </c>
      <c r="J783" s="35" t="s">
        <v>1948</v>
      </c>
      <c r="K783" s="35">
        <v>2</v>
      </c>
      <c r="L783" s="35">
        <v>2</v>
      </c>
      <c r="M783" s="35">
        <v>8</v>
      </c>
      <c r="N783" s="41">
        <v>14.9696</v>
      </c>
      <c r="O783" s="35">
        <v>4.0183700000000003E-3</v>
      </c>
      <c r="P783" s="35">
        <v>70537.202999999994</v>
      </c>
      <c r="Q783" s="35">
        <v>0</v>
      </c>
      <c r="R783" s="35">
        <v>-1.0958500000000001E-6</v>
      </c>
      <c r="S783" s="35">
        <v>-5028</v>
      </c>
      <c r="T783" s="35">
        <v>1213</v>
      </c>
      <c r="U783" s="35">
        <v>10900</v>
      </c>
      <c r="V783" s="35" t="s">
        <v>92</v>
      </c>
      <c r="W783" s="35">
        <v>23.5</v>
      </c>
      <c r="X783" s="35">
        <v>0</v>
      </c>
      <c r="Y783" s="35">
        <v>0</v>
      </c>
      <c r="Z783" s="35">
        <v>0</v>
      </c>
      <c r="AA783" s="35">
        <v>0</v>
      </c>
      <c r="AB783" s="35">
        <v>-460</v>
      </c>
      <c r="AC783" s="42">
        <v>1800</v>
      </c>
      <c r="AD783" s="35">
        <v>3.5279001000000001</v>
      </c>
      <c r="AE783" s="35">
        <v>5.5486889942818607</v>
      </c>
      <c r="AF783" s="35">
        <v>-5.6535860000000004E-3</v>
      </c>
      <c r="AG783" s="35">
        <v>4322.1514999999963</v>
      </c>
      <c r="AH783" s="35">
        <v>275.08801999999997</v>
      </c>
      <c r="AI783" s="35">
        <v>1.6874435999999999E-6</v>
      </c>
      <c r="AJ783" s="35">
        <v>-170465.31289999999</v>
      </c>
      <c r="AK783" s="35">
        <v>800</v>
      </c>
      <c r="AL783" s="35">
        <v>-73.381099000000006</v>
      </c>
      <c r="AM783" s="35">
        <v>556.67806567884406</v>
      </c>
      <c r="AN783" s="35">
        <v>2.8783913999999994E-2</v>
      </c>
      <c r="AO783" s="35">
        <v>8362097.1514999997</v>
      </c>
      <c r="AP783" s="35">
        <v>275.08801999999997</v>
      </c>
      <c r="AQ783" s="35">
        <v>5.6527859999999999E-7</v>
      </c>
      <c r="AR783" s="35">
        <v>-231996.0496</v>
      </c>
      <c r="AS783" s="35">
        <v>1000</v>
      </c>
      <c r="AT783" s="35">
        <v>-77.751102000000003</v>
      </c>
      <c r="AU783" s="35">
        <v>561.90497997126181</v>
      </c>
      <c r="AV783" s="35">
        <v>3.9288913999999994E-2</v>
      </c>
      <c r="AW783" s="35">
        <v>42097.1515</v>
      </c>
      <c r="AX783" s="35">
        <v>275.08801999999997</v>
      </c>
      <c r="AY783" s="35">
        <v>5.6527859999999999E-7</v>
      </c>
      <c r="AZ783" s="35">
        <v>-209221.0546</v>
      </c>
      <c r="BA783" s="35">
        <v>1043</v>
      </c>
      <c r="BB783" s="35">
        <v>326.10890999999998</v>
      </c>
      <c r="BC783" s="35">
        <v>-2244.8641133436272</v>
      </c>
      <c r="BD783" s="35">
        <v>-0.15431608599999999</v>
      </c>
      <c r="BE783" s="35">
        <v>42097.1515</v>
      </c>
      <c r="BF783" s="35">
        <v>275.08801999999997</v>
      </c>
      <c r="BG783" s="35">
        <v>5.6527859999999999E-7</v>
      </c>
      <c r="BH783" s="35">
        <v>1391.9284000000043</v>
      </c>
      <c r="BI783" s="35">
        <v>1060</v>
      </c>
      <c r="BJ783" s="35">
        <v>22.524901</v>
      </c>
      <c r="BK783" s="35">
        <v>-130.09055483098783</v>
      </c>
      <c r="BL783" s="35">
        <v>-1.1116086000000001E-2</v>
      </c>
      <c r="BM783" s="35">
        <v>42097.1515</v>
      </c>
      <c r="BN783" s="35">
        <v>275.08801999999997</v>
      </c>
      <c r="BO783" s="35">
        <v>5.6527859999999999E-7</v>
      </c>
      <c r="BP783" s="35">
        <v>-159507.59460000001</v>
      </c>
      <c r="BQ783" s="35">
        <v>1185</v>
      </c>
      <c r="BR783" s="35">
        <v>2.0069000999999993</v>
      </c>
      <c r="BS783" s="35">
        <v>17.258134197936229</v>
      </c>
      <c r="BT783" s="35">
        <v>-3.2640860000000002E-3</v>
      </c>
      <c r="BU783" s="35">
        <v>101611.15150000001</v>
      </c>
      <c r="BV783" s="35">
        <v>275.08801999999997</v>
      </c>
      <c r="BW783" s="35">
        <v>5.6527859999999999E-7</v>
      </c>
      <c r="BX783" s="35">
        <v>-173110.89538999999</v>
      </c>
      <c r="BY783" s="35">
        <v>1213</v>
      </c>
      <c r="BZ783" s="35">
        <v>-6.5234999000000009</v>
      </c>
      <c r="CA783" s="35">
        <v>70.021720196300578</v>
      </c>
      <c r="CB783" s="35">
        <v>7.5428400000000003E-4</v>
      </c>
      <c r="CC783" s="35">
        <v>66342.55</v>
      </c>
      <c r="CD783" s="35">
        <v>275.08801999999997</v>
      </c>
      <c r="CE783" s="35">
        <v>1.7353599999999999E-8</v>
      </c>
      <c r="CF783" s="35">
        <v>-168542.89538999999</v>
      </c>
      <c r="CG783" s="35">
        <v>1667</v>
      </c>
      <c r="CH783" s="35">
        <v>-7.7515000000000001</v>
      </c>
      <c r="CI783" s="35">
        <v>78.47347989444134</v>
      </c>
      <c r="CJ783" s="35">
        <v>1.3496840000000001E-3</v>
      </c>
      <c r="CK783" s="35">
        <v>6828.55</v>
      </c>
      <c r="CL783" s="35">
        <v>275.08801999999997</v>
      </c>
      <c r="CM783" s="35">
        <v>1.7353599999999999E-8</v>
      </c>
      <c r="CN783" s="35">
        <v>-169064.01941000001</v>
      </c>
      <c r="CO783" s="42">
        <v>1800</v>
      </c>
      <c r="CP783" s="35">
        <v>2</v>
      </c>
      <c r="CQ783" s="35">
        <v>32</v>
      </c>
      <c r="CR783" s="35">
        <v>1</v>
      </c>
      <c r="CS783" s="35">
        <v>31</v>
      </c>
      <c r="CT783" s="35">
        <v>1</v>
      </c>
      <c r="CU783" s="26"/>
      <c r="CV783" s="26"/>
      <c r="CW783" s="26"/>
      <c r="CX783" s="26"/>
      <c r="CY783" s="26"/>
      <c r="CZ783" s="26"/>
      <c r="DA783" s="26"/>
      <c r="DB783" s="26"/>
      <c r="DC783" s="26"/>
      <c r="DD783" s="26"/>
      <c r="DE783" s="26"/>
      <c r="DF783" s="26"/>
      <c r="DG783" s="26"/>
      <c r="DH783" s="26"/>
      <c r="DI783" s="26"/>
      <c r="DJ783" s="26"/>
      <c r="DK783" s="26"/>
      <c r="DL783" s="26"/>
      <c r="DM783" s="26"/>
      <c r="DN783" s="26"/>
      <c r="DO783" s="26"/>
      <c r="DP783" s="26"/>
      <c r="DQ783" s="26"/>
      <c r="DR783" s="26"/>
      <c r="DS783" s="26"/>
      <c r="DT783" s="26"/>
      <c r="DU783" s="26"/>
      <c r="DV783" s="26"/>
      <c r="DW783" s="26"/>
      <c r="DX783" s="26"/>
      <c r="DY783" s="26"/>
      <c r="DZ783" s="26"/>
      <c r="EA783" s="26"/>
      <c r="EB783" s="26"/>
      <c r="EC783" s="26"/>
      <c r="ED783" s="26"/>
      <c r="EE783" s="26"/>
      <c r="EF783" s="26"/>
      <c r="EG783" s="26"/>
      <c r="EH783" s="26"/>
      <c r="EI783" s="26"/>
      <c r="EJ783" s="26"/>
      <c r="EK783" s="26"/>
      <c r="EL783" s="26"/>
      <c r="EM783" s="26"/>
      <c r="EN783" s="26"/>
      <c r="EO783" s="26"/>
      <c r="EP783" s="26"/>
      <c r="EQ783" s="26"/>
      <c r="ER783" s="26"/>
      <c r="ES783" s="26"/>
      <c r="ET783" s="26"/>
      <c r="EU783" s="26"/>
      <c r="EV783" s="26"/>
      <c r="EW783" s="26"/>
      <c r="EX783" s="26"/>
      <c r="EY783" s="26"/>
      <c r="EZ783" s="26"/>
      <c r="FA783" s="26"/>
      <c r="FB783" s="26"/>
      <c r="FC783" s="26"/>
      <c r="FD783" s="26"/>
      <c r="FE783" s="26"/>
      <c r="FF783" s="26"/>
      <c r="FG783" s="26"/>
      <c r="FH783" s="26"/>
      <c r="FI783" s="26"/>
      <c r="FJ783" s="26"/>
    </row>
    <row r="784" spans="1:166" x14ac:dyDescent="0.2">
      <c r="A784" s="35" t="s">
        <v>2037</v>
      </c>
      <c r="B784" s="35" t="s">
        <v>104</v>
      </c>
      <c r="C784" s="35" t="s">
        <v>2038</v>
      </c>
      <c r="E784" s="36">
        <v>93.843800000000002</v>
      </c>
      <c r="F784" s="35">
        <v>3.8400000000000001E-3</v>
      </c>
      <c r="G784" s="35">
        <v>-93100</v>
      </c>
      <c r="H784" s="35">
        <v>63.360999999999997</v>
      </c>
      <c r="I784" s="35">
        <v>2000</v>
      </c>
      <c r="J784" s="35" t="s">
        <v>1948</v>
      </c>
      <c r="K784" s="35">
        <v>2</v>
      </c>
      <c r="L784" s="35">
        <v>1</v>
      </c>
      <c r="M784" s="35">
        <v>8</v>
      </c>
      <c r="N784" s="41">
        <v>21.165299999999998</v>
      </c>
      <c r="O784" s="35">
        <v>-2.1080199999999999E-3</v>
      </c>
      <c r="P784" s="35">
        <v>241962</v>
      </c>
      <c r="Q784" s="35">
        <v>-136.89798999999999</v>
      </c>
      <c r="R784" s="35">
        <v>3.8184100000000001E-7</v>
      </c>
      <c r="S784" s="35">
        <v>-4581</v>
      </c>
      <c r="T784" s="42">
        <v>2000</v>
      </c>
      <c r="U784" s="35">
        <v>-2.6677998999999986</v>
      </c>
      <c r="V784" s="35">
        <v>9.9103659385895071</v>
      </c>
      <c r="W784" s="35">
        <v>4.7280400000000006E-4</v>
      </c>
      <c r="X784" s="35">
        <v>90034.55</v>
      </c>
      <c r="Y784" s="35">
        <v>1.2920399999999859</v>
      </c>
      <c r="Z784" s="35">
        <v>9.485981E-7</v>
      </c>
      <c r="AA784" s="35">
        <v>-94418.312900000004</v>
      </c>
      <c r="AB784" s="35">
        <v>800</v>
      </c>
      <c r="AC784" s="35">
        <v>-79.576799000000008</v>
      </c>
      <c r="AD784" s="35">
        <v>561.0397426231516</v>
      </c>
      <c r="AE784" s="35">
        <v>3.4910303999999996E-2</v>
      </c>
      <c r="AF784" s="35">
        <v>8447809.5500000007</v>
      </c>
      <c r="AG784" s="35">
        <v>1.2920399999999859</v>
      </c>
      <c r="AH784" s="35">
        <v>-1.7356690000000002E-7</v>
      </c>
      <c r="AI784" s="35">
        <v>-155949.0496</v>
      </c>
      <c r="AJ784" s="35">
        <v>1000</v>
      </c>
      <c r="AK784" s="35">
        <v>-83.946802000000005</v>
      </c>
      <c r="AL784" s="35">
        <v>566.26665691556934</v>
      </c>
      <c r="AM784" s="35">
        <v>4.5415303999999997E-2</v>
      </c>
      <c r="AN784" s="35">
        <v>127809.55</v>
      </c>
      <c r="AO784" s="35">
        <v>1.2920399999999859</v>
      </c>
      <c r="AP784" s="35">
        <v>-1.7356690000000002E-7</v>
      </c>
      <c r="AQ784" s="35">
        <v>-133174.0546</v>
      </c>
      <c r="AR784" s="35">
        <v>1043</v>
      </c>
      <c r="AS784" s="35">
        <v>319.91320999999999</v>
      </c>
      <c r="AT784" s="35">
        <v>-2240.5024363993198</v>
      </c>
      <c r="AU784" s="35">
        <v>-0.14818969600000001</v>
      </c>
      <c r="AV784" s="35">
        <v>127809.55</v>
      </c>
      <c r="AW784" s="35">
        <v>1.2920399999999859</v>
      </c>
      <c r="AX784" s="35">
        <v>-1.7356690000000002E-7</v>
      </c>
      <c r="AY784" s="35">
        <v>77438.928400000004</v>
      </c>
      <c r="AZ784" s="35">
        <v>1060</v>
      </c>
      <c r="BA784" s="35">
        <v>16.329201000000001</v>
      </c>
      <c r="BB784" s="35">
        <v>-125.72887788668031</v>
      </c>
      <c r="BC784" s="35">
        <v>-4.9896960000000001E-3</v>
      </c>
      <c r="BD784" s="35">
        <v>127809.55</v>
      </c>
      <c r="BE784" s="35">
        <v>1.2920399999999859</v>
      </c>
      <c r="BF784" s="35">
        <v>-1.7356690000000002E-7</v>
      </c>
      <c r="BG784" s="35">
        <v>-83460.594599999997</v>
      </c>
      <c r="BH784" s="35">
        <v>1185</v>
      </c>
      <c r="BI784" s="35">
        <v>-4.1887998999999994</v>
      </c>
      <c r="BJ784" s="35">
        <v>21.619811142243805</v>
      </c>
      <c r="BK784" s="35">
        <v>2.862304E-3</v>
      </c>
      <c r="BL784" s="35">
        <v>187323.55</v>
      </c>
      <c r="BM784" s="35">
        <v>1.2920399999999859</v>
      </c>
      <c r="BN784" s="35">
        <v>-1.7356690000000002E-7</v>
      </c>
      <c r="BO784" s="35">
        <v>-97063.895390000005</v>
      </c>
      <c r="BP784" s="35">
        <v>1667</v>
      </c>
      <c r="BQ784" s="35">
        <v>-5.4167999999999985</v>
      </c>
      <c r="BR784" s="35">
        <v>30.071570840384581</v>
      </c>
      <c r="BS784" s="35">
        <v>3.4577039999999998E-3</v>
      </c>
      <c r="BT784" s="35">
        <v>127809.55</v>
      </c>
      <c r="BU784" s="35">
        <v>1.2920399999999859</v>
      </c>
      <c r="BV784" s="35">
        <v>-1.7356690000000002E-7</v>
      </c>
      <c r="BW784" s="35">
        <v>-97585.019409999994</v>
      </c>
      <c r="BX784" s="35">
        <v>1811</v>
      </c>
      <c r="BY784" s="35">
        <v>1.3132000000000019</v>
      </c>
      <c r="BZ784" s="35">
        <v>-19.355348580331487</v>
      </c>
      <c r="CA784" s="35">
        <v>1.810304E-3</v>
      </c>
      <c r="CB784" s="35">
        <v>127809.55</v>
      </c>
      <c r="CC784" s="35">
        <v>1.2920399999999859</v>
      </c>
      <c r="CD784" s="35">
        <v>-1.7356690000000002E-7</v>
      </c>
      <c r="CE784" s="35">
        <v>-94096.011599999998</v>
      </c>
      <c r="CF784" s="42">
        <v>2000</v>
      </c>
      <c r="CG784" s="35">
        <v>2</v>
      </c>
      <c r="CH784" s="35">
        <v>32</v>
      </c>
      <c r="CI784" s="35">
        <v>1</v>
      </c>
      <c r="CJ784" s="35">
        <v>31</v>
      </c>
      <c r="CK784" s="35">
        <v>1</v>
      </c>
      <c r="CL784" s="26"/>
      <c r="CM784" s="26"/>
      <c r="CN784" s="26"/>
      <c r="CO784" s="26"/>
      <c r="CP784" s="26"/>
      <c r="CQ784" s="26"/>
      <c r="CR784" s="26"/>
      <c r="CS784" s="26"/>
      <c r="CT784" s="26"/>
      <c r="CU784" s="26"/>
      <c r="CV784" s="26"/>
      <c r="CW784" s="26"/>
      <c r="CX784" s="26"/>
      <c r="CY784" s="26"/>
      <c r="CZ784" s="26"/>
      <c r="DA784" s="26"/>
      <c r="DB784" s="26"/>
      <c r="DC784" s="26"/>
      <c r="DD784" s="26"/>
      <c r="DE784" s="26"/>
      <c r="DF784" s="26"/>
      <c r="DG784" s="26"/>
      <c r="DH784" s="26"/>
      <c r="DI784" s="26"/>
      <c r="DJ784" s="26"/>
      <c r="DK784" s="26"/>
      <c r="DL784" s="26"/>
      <c r="DM784" s="26"/>
      <c r="DN784" s="26"/>
      <c r="DO784" s="26"/>
      <c r="DP784" s="26"/>
      <c r="DQ784" s="26"/>
      <c r="DR784" s="26"/>
      <c r="DS784" s="26"/>
      <c r="DT784" s="26"/>
      <c r="DU784" s="26"/>
      <c r="DV784" s="26"/>
      <c r="DW784" s="26"/>
      <c r="DX784" s="26"/>
      <c r="DY784" s="26"/>
      <c r="DZ784" s="26"/>
      <c r="EA784" s="26"/>
      <c r="EB784" s="26"/>
      <c r="EC784" s="26"/>
      <c r="ED784" s="26"/>
      <c r="EE784" s="26"/>
      <c r="EF784" s="26"/>
      <c r="EG784" s="26"/>
      <c r="EH784" s="26"/>
      <c r="EI784" s="26"/>
      <c r="EJ784" s="26"/>
      <c r="EK784" s="26"/>
      <c r="EL784" s="26"/>
      <c r="EM784" s="26"/>
      <c r="EN784" s="26"/>
      <c r="EO784" s="26"/>
      <c r="EP784" s="26"/>
      <c r="EQ784" s="26"/>
      <c r="ER784" s="26"/>
      <c r="ES784" s="26"/>
      <c r="ET784" s="26"/>
      <c r="EU784" s="26"/>
      <c r="EV784" s="26"/>
      <c r="EW784" s="26"/>
      <c r="EX784" s="26"/>
      <c r="EY784" s="26"/>
      <c r="EZ784" s="26"/>
      <c r="FA784" s="26"/>
      <c r="FB784" s="26"/>
      <c r="FC784" s="26"/>
      <c r="FD784" s="26"/>
      <c r="FE784" s="26"/>
      <c r="FF784" s="26"/>
      <c r="FG784" s="26"/>
      <c r="FH784" s="26"/>
      <c r="FI784" s="26"/>
      <c r="FJ784" s="26"/>
    </row>
    <row r="785" spans="1:166" x14ac:dyDescent="0.2">
      <c r="A785" s="35" t="s">
        <v>2039</v>
      </c>
      <c r="B785" s="35" t="s">
        <v>223</v>
      </c>
      <c r="C785" s="35" t="s">
        <v>2040</v>
      </c>
      <c r="E785" s="36">
        <v>112.84219999999999</v>
      </c>
      <c r="F785" s="35">
        <v>3.52</v>
      </c>
      <c r="G785" s="35">
        <v>-248400</v>
      </c>
      <c r="H785" s="35">
        <v>23.5</v>
      </c>
      <c r="I785" s="35">
        <v>1200</v>
      </c>
      <c r="J785" s="35" t="s">
        <v>1948</v>
      </c>
      <c r="K785" s="35">
        <v>2</v>
      </c>
      <c r="L785" s="35">
        <v>2</v>
      </c>
      <c r="M785" s="35">
        <v>7</v>
      </c>
      <c r="N785" s="41">
        <v>262.73599000000002</v>
      </c>
      <c r="O785" s="35">
        <v>-0.38942500000000002</v>
      </c>
      <c r="P785" s="35">
        <v>6303940</v>
      </c>
      <c r="Q785" s="35">
        <v>0</v>
      </c>
      <c r="R785" s="35">
        <v>2.33024E-4</v>
      </c>
      <c r="S785" s="35">
        <v>-71037</v>
      </c>
      <c r="T785" s="35">
        <v>500</v>
      </c>
      <c r="U785" s="35">
        <v>0</v>
      </c>
      <c r="V785" s="26" t="s">
        <v>118</v>
      </c>
      <c r="W785" s="35">
        <v>21.245398999999999</v>
      </c>
      <c r="X785" s="35">
        <v>1.536E-3</v>
      </c>
      <c r="Y785" s="35">
        <v>-20896.099999999999</v>
      </c>
      <c r="Z785" s="35">
        <v>0</v>
      </c>
      <c r="AA785" s="35">
        <v>0</v>
      </c>
      <c r="AB785" s="35">
        <v>-6254</v>
      </c>
      <c r="AC785" s="42">
        <v>1200</v>
      </c>
      <c r="AD785" s="35">
        <v>-238.49923990000002</v>
      </c>
      <c r="AE785" s="35">
        <v>1475.8707657401851</v>
      </c>
      <c r="AF785" s="35">
        <v>0.387640926</v>
      </c>
      <c r="AG785" s="35">
        <v>3124437.8250000002</v>
      </c>
      <c r="AH785" s="35">
        <v>412.63202999999999</v>
      </c>
      <c r="AI785" s="35">
        <v>-1.153638046E-4</v>
      </c>
      <c r="AJ785" s="35">
        <v>-315686.3187</v>
      </c>
      <c r="AK785" s="35">
        <v>500</v>
      </c>
      <c r="AL785" s="35">
        <v>2.9913511000000028</v>
      </c>
      <c r="AM785" s="35">
        <v>24.538120018823633</v>
      </c>
      <c r="AN785" s="35">
        <v>-3.3200740000000001E-3</v>
      </c>
      <c r="AO785" s="35">
        <v>-37980.224999999999</v>
      </c>
      <c r="AP785" s="35">
        <v>412.63202999999999</v>
      </c>
      <c r="AQ785" s="35">
        <v>1.1481953999999999E-6</v>
      </c>
      <c r="AR785" s="35">
        <v>-250903.3187</v>
      </c>
      <c r="AS785" s="35">
        <v>800</v>
      </c>
      <c r="AT785" s="35">
        <v>-73.917648</v>
      </c>
      <c r="AU785" s="35">
        <v>575.66749670338572</v>
      </c>
      <c r="AV785" s="35">
        <v>3.1117426E-2</v>
      </c>
      <c r="AW785" s="35">
        <v>8319794.7750000004</v>
      </c>
      <c r="AX785" s="35">
        <v>412.63202999999999</v>
      </c>
      <c r="AY785" s="35">
        <v>2.6030399999999997E-8</v>
      </c>
      <c r="AZ785" s="35">
        <v>-312434.05540000001</v>
      </c>
      <c r="BA785" s="35">
        <v>1000</v>
      </c>
      <c r="BB785" s="35">
        <v>-78.287650999999997</v>
      </c>
      <c r="BC785" s="35">
        <v>580.89441099580347</v>
      </c>
      <c r="BD785" s="35">
        <v>4.1622425999999997E-2</v>
      </c>
      <c r="BE785" s="35">
        <v>-205.22499999999854</v>
      </c>
      <c r="BF785" s="35">
        <v>412.63202999999999</v>
      </c>
      <c r="BG785" s="35">
        <v>2.6030399999999997E-8</v>
      </c>
      <c r="BH785" s="35">
        <v>-289659.06040000002</v>
      </c>
      <c r="BI785" s="35">
        <v>1043</v>
      </c>
      <c r="BJ785" s="35">
        <v>325.572361</v>
      </c>
      <c r="BK785" s="35">
        <v>-2225.8746823190859</v>
      </c>
      <c r="BL785" s="35">
        <v>-0.15198257400000001</v>
      </c>
      <c r="BM785" s="35">
        <v>-205.22499999999854</v>
      </c>
      <c r="BN785" s="35">
        <v>412.63202999999999</v>
      </c>
      <c r="BO785" s="35">
        <v>2.6030399999999997E-8</v>
      </c>
      <c r="BP785" s="35">
        <v>-79046.077400000009</v>
      </c>
      <c r="BQ785" s="35">
        <v>1060</v>
      </c>
      <c r="BR785" s="35">
        <v>21.988351999999999</v>
      </c>
      <c r="BS785" s="35">
        <v>-111.10112380644611</v>
      </c>
      <c r="BT785" s="35">
        <v>-8.7825739999999996E-3</v>
      </c>
      <c r="BU785" s="35">
        <v>-205.22499999999854</v>
      </c>
      <c r="BV785" s="35">
        <v>412.63202999999999</v>
      </c>
      <c r="BW785" s="35">
        <v>2.6030399999999997E-8</v>
      </c>
      <c r="BX785" s="35">
        <v>-239945.6004</v>
      </c>
      <c r="BY785" s="35">
        <v>1185</v>
      </c>
      <c r="BZ785" s="35">
        <v>1.470351100000002</v>
      </c>
      <c r="CA785" s="35">
        <v>36.247565222477903</v>
      </c>
      <c r="CB785" s="35">
        <v>-9.3057400000000009E-4</v>
      </c>
      <c r="CC785" s="35">
        <v>59308.774999999994</v>
      </c>
      <c r="CD785" s="35">
        <v>412.63202999999999</v>
      </c>
      <c r="CE785" s="35">
        <v>2.6030399999999997E-8</v>
      </c>
      <c r="CF785" s="35">
        <v>-253548.90119</v>
      </c>
      <c r="CG785" s="42">
        <v>1200</v>
      </c>
      <c r="CH785" s="35">
        <v>2</v>
      </c>
      <c r="CI785" s="35">
        <v>32</v>
      </c>
      <c r="CJ785" s="35">
        <v>1</v>
      </c>
      <c r="CK785" s="35">
        <v>31</v>
      </c>
      <c r="CL785" s="35">
        <v>1.5</v>
      </c>
      <c r="CM785" s="26"/>
      <c r="CN785" s="26"/>
      <c r="CO785" s="26"/>
      <c r="CP785" s="26"/>
      <c r="CQ785" s="26"/>
      <c r="CR785" s="26"/>
      <c r="CS785" s="26"/>
      <c r="CT785" s="26"/>
      <c r="CU785" s="26"/>
      <c r="CV785" s="26"/>
      <c r="CW785" s="26"/>
      <c r="CX785" s="26"/>
      <c r="CY785" s="26"/>
      <c r="CZ785" s="26"/>
      <c r="DA785" s="26"/>
      <c r="DB785" s="26"/>
      <c r="DC785" s="26"/>
      <c r="DD785" s="26"/>
      <c r="DE785" s="26"/>
      <c r="DF785" s="26"/>
      <c r="DG785" s="26"/>
      <c r="DH785" s="26"/>
      <c r="DI785" s="26"/>
      <c r="DJ785" s="26"/>
      <c r="DK785" s="26"/>
      <c r="DL785" s="26"/>
      <c r="DM785" s="26"/>
      <c r="DN785" s="26"/>
      <c r="DO785" s="26"/>
      <c r="DP785" s="26"/>
      <c r="DQ785" s="26"/>
      <c r="DR785" s="26"/>
      <c r="DS785" s="26"/>
      <c r="DT785" s="26"/>
      <c r="DU785" s="26"/>
      <c r="DV785" s="26"/>
      <c r="DW785" s="26"/>
      <c r="DX785" s="26"/>
      <c r="DY785" s="26"/>
      <c r="DZ785" s="26"/>
      <c r="EA785" s="26"/>
      <c r="EB785" s="26"/>
      <c r="EC785" s="26"/>
      <c r="ED785" s="26"/>
      <c r="EE785" s="26"/>
      <c r="EF785" s="26"/>
      <c r="EG785" s="26"/>
      <c r="EH785" s="26"/>
      <c r="EI785" s="26"/>
      <c r="EJ785" s="26"/>
      <c r="EK785" s="26"/>
      <c r="EL785" s="26"/>
      <c r="EM785" s="26"/>
      <c r="EN785" s="26"/>
      <c r="EO785" s="26"/>
      <c r="EP785" s="26"/>
      <c r="EQ785" s="26"/>
      <c r="ER785" s="26"/>
      <c r="ES785" s="26"/>
      <c r="ET785" s="26"/>
      <c r="EU785" s="26"/>
      <c r="EV785" s="26"/>
      <c r="EW785" s="26"/>
      <c r="EX785" s="26"/>
      <c r="EY785" s="26"/>
      <c r="EZ785" s="26"/>
      <c r="FA785" s="26"/>
      <c r="FB785" s="26"/>
      <c r="FC785" s="26"/>
      <c r="FD785" s="26"/>
      <c r="FE785" s="26"/>
      <c r="FF785" s="26"/>
      <c r="FG785" s="26"/>
      <c r="FH785" s="26"/>
      <c r="FI785" s="26"/>
      <c r="FJ785" s="26"/>
    </row>
    <row r="786" spans="1:166" x14ac:dyDescent="0.2">
      <c r="A786" s="35" t="s">
        <v>2039</v>
      </c>
      <c r="B786" s="35" t="s">
        <v>104</v>
      </c>
      <c r="C786" s="35" t="s">
        <v>2040</v>
      </c>
      <c r="E786" s="36">
        <v>112.84219999999999</v>
      </c>
      <c r="F786" s="35">
        <v>4.62E-3</v>
      </c>
      <c r="G786" s="35">
        <v>-196200</v>
      </c>
      <c r="H786" s="35">
        <v>72.69</v>
      </c>
      <c r="I786" s="35">
        <v>2000</v>
      </c>
      <c r="J786" s="35" t="s">
        <v>1948</v>
      </c>
      <c r="K786" s="35">
        <v>2</v>
      </c>
      <c r="L786" s="35">
        <v>1</v>
      </c>
      <c r="M786" s="35">
        <v>8</v>
      </c>
      <c r="N786" s="41">
        <v>27.467099999999999</v>
      </c>
      <c r="O786" s="35">
        <v>-1.4700799999999999E-3</v>
      </c>
      <c r="P786" s="35">
        <v>39753.699000000001</v>
      </c>
      <c r="Q786" s="35">
        <v>-363.53100999999998</v>
      </c>
      <c r="R786" s="35">
        <v>1.85586E-7</v>
      </c>
      <c r="S786" s="35">
        <v>-1920</v>
      </c>
      <c r="T786" s="42">
        <v>2000</v>
      </c>
      <c r="U786" s="35">
        <v>-3.2303498999999967</v>
      </c>
      <c r="V786" s="35">
        <v>37.054671401835321</v>
      </c>
      <c r="W786" s="35">
        <v>-3.1399400000000017E-4</v>
      </c>
      <c r="X786" s="35">
        <v>-7655.325499999999</v>
      </c>
      <c r="Y786" s="35">
        <v>-314.42998999999998</v>
      </c>
      <c r="Z786" s="35">
        <v>1.0554023999999999E-6</v>
      </c>
      <c r="AA786" s="35">
        <v>-194369.3187</v>
      </c>
      <c r="AB786" s="35">
        <v>800</v>
      </c>
      <c r="AC786" s="35">
        <v>-80.139348999999996</v>
      </c>
      <c r="AD786" s="35">
        <v>588.1840480863973</v>
      </c>
      <c r="AE786" s="35">
        <v>3.4123505999999998E-2</v>
      </c>
      <c r="AF786" s="35">
        <v>8350119.6744999997</v>
      </c>
      <c r="AG786" s="35">
        <v>-314.42998999999998</v>
      </c>
      <c r="AH786" s="35">
        <v>-6.6762600000000005E-8</v>
      </c>
      <c r="AI786" s="35">
        <v>-255900.05540000001</v>
      </c>
      <c r="AJ786" s="35">
        <v>1000</v>
      </c>
      <c r="AK786" s="35">
        <v>-84.509351999999993</v>
      </c>
      <c r="AL786" s="35">
        <v>593.41096237881504</v>
      </c>
      <c r="AM786" s="35">
        <v>4.4628505999999998E-2</v>
      </c>
      <c r="AN786" s="35">
        <v>30119.674500000001</v>
      </c>
      <c r="AO786" s="35">
        <v>-314.42998999999998</v>
      </c>
      <c r="AP786" s="35">
        <v>-6.6762600000000005E-8</v>
      </c>
      <c r="AQ786" s="35">
        <v>-233125.06039999999</v>
      </c>
      <c r="AR786" s="35">
        <v>1043</v>
      </c>
      <c r="AS786" s="35">
        <v>319.35066</v>
      </c>
      <c r="AT786" s="35">
        <v>-2213.3581309360743</v>
      </c>
      <c r="AU786" s="35">
        <v>-0.14897649399999999</v>
      </c>
      <c r="AV786" s="35">
        <v>30119.674500000001</v>
      </c>
      <c r="AW786" s="35">
        <v>-314.42998999999998</v>
      </c>
      <c r="AX786" s="35">
        <v>-6.6762600000000005E-8</v>
      </c>
      <c r="AY786" s="35">
        <v>-22512.077400000009</v>
      </c>
      <c r="AZ786" s="35">
        <v>1060</v>
      </c>
      <c r="BA786" s="35">
        <v>15.766651</v>
      </c>
      <c r="BB786" s="35">
        <v>-98.584572423434551</v>
      </c>
      <c r="BC786" s="35">
        <v>-5.7764940000000001E-3</v>
      </c>
      <c r="BD786" s="35">
        <v>30119.674500000001</v>
      </c>
      <c r="BE786" s="35">
        <v>-314.42998999999998</v>
      </c>
      <c r="BF786" s="35">
        <v>-6.6762600000000005E-8</v>
      </c>
      <c r="BG786" s="35">
        <v>-183411.6004</v>
      </c>
      <c r="BH786" s="35">
        <v>1185</v>
      </c>
      <c r="BI786" s="35">
        <v>-4.7513498999999975</v>
      </c>
      <c r="BJ786" s="35">
        <v>48.764116605489534</v>
      </c>
      <c r="BK786" s="35">
        <v>2.075506E-3</v>
      </c>
      <c r="BL786" s="35">
        <v>89633.674499999994</v>
      </c>
      <c r="BM786" s="35">
        <v>-314.42998999999998</v>
      </c>
      <c r="BN786" s="35">
        <v>-6.6762600000000005E-8</v>
      </c>
      <c r="BO786" s="35">
        <v>-197014.90119</v>
      </c>
      <c r="BP786" s="35">
        <v>1667</v>
      </c>
      <c r="BQ786" s="35">
        <v>-5.9793499999999966</v>
      </c>
      <c r="BR786" s="35">
        <v>57.215876303630267</v>
      </c>
      <c r="BS786" s="35">
        <v>2.6709059999999998E-3</v>
      </c>
      <c r="BT786" s="35">
        <v>30119.674500000001</v>
      </c>
      <c r="BU786" s="35">
        <v>-314.42998999999998</v>
      </c>
      <c r="BV786" s="35">
        <v>-6.6762600000000005E-8</v>
      </c>
      <c r="BW786" s="35">
        <v>-197536.02520999999</v>
      </c>
      <c r="BX786" s="35">
        <v>1811</v>
      </c>
      <c r="BY786" s="35">
        <v>0.75065000000000381</v>
      </c>
      <c r="BZ786" s="35">
        <v>7.7889568829142064</v>
      </c>
      <c r="CA786" s="35">
        <v>1.023506E-3</v>
      </c>
      <c r="CB786" s="35">
        <v>30119.674500000001</v>
      </c>
      <c r="CC786" s="35">
        <v>-314.42998999999998</v>
      </c>
      <c r="CD786" s="35">
        <v>-6.6762600000000005E-8</v>
      </c>
      <c r="CE786" s="35">
        <v>-194047.01740000001</v>
      </c>
      <c r="CF786" s="42">
        <v>2000</v>
      </c>
      <c r="CG786" s="35">
        <v>2</v>
      </c>
      <c r="CH786" s="35">
        <v>32</v>
      </c>
      <c r="CI786" s="35">
        <v>1</v>
      </c>
      <c r="CJ786" s="35">
        <v>31</v>
      </c>
      <c r="CK786" s="35">
        <v>1.5</v>
      </c>
      <c r="CL786" s="26"/>
      <c r="CM786" s="26"/>
      <c r="CN786" s="26"/>
      <c r="CO786" s="26"/>
      <c r="CP786" s="26"/>
      <c r="CQ786" s="26"/>
      <c r="CR786" s="26"/>
      <c r="CS786" s="26"/>
      <c r="CT786" s="26"/>
      <c r="CU786" s="26"/>
      <c r="CV786" s="26"/>
      <c r="CW786" s="26"/>
      <c r="CX786" s="26"/>
      <c r="CY786" s="26"/>
      <c r="CZ786" s="26"/>
      <c r="DA786" s="26"/>
      <c r="DB786" s="26"/>
      <c r="DC786" s="26"/>
      <c r="DD786" s="26"/>
      <c r="DE786" s="26"/>
      <c r="DF786" s="26"/>
      <c r="DG786" s="26"/>
      <c r="DH786" s="26"/>
      <c r="DI786" s="26"/>
      <c r="DJ786" s="26"/>
      <c r="DK786" s="26"/>
      <c r="DL786" s="26"/>
      <c r="DM786" s="26"/>
      <c r="DN786" s="26"/>
      <c r="DO786" s="26"/>
      <c r="DP786" s="26"/>
      <c r="DQ786" s="26"/>
      <c r="DR786" s="26"/>
      <c r="DS786" s="26"/>
      <c r="DT786" s="26"/>
      <c r="DU786" s="26"/>
      <c r="DV786" s="26"/>
      <c r="DW786" s="26"/>
      <c r="DX786" s="26"/>
      <c r="DY786" s="26"/>
      <c r="DZ786" s="26"/>
      <c r="EA786" s="26"/>
      <c r="EB786" s="26"/>
      <c r="EC786" s="26"/>
      <c r="ED786" s="26"/>
      <c r="EE786" s="26"/>
      <c r="EF786" s="26"/>
      <c r="EG786" s="26"/>
      <c r="EH786" s="26"/>
      <c r="EI786" s="26"/>
      <c r="EJ786" s="26"/>
      <c r="EK786" s="26"/>
      <c r="EL786" s="26"/>
      <c r="EM786" s="26"/>
      <c r="EN786" s="26"/>
      <c r="EO786" s="26"/>
      <c r="EP786" s="26"/>
      <c r="EQ786" s="26"/>
      <c r="ER786" s="26"/>
      <c r="ES786" s="26"/>
      <c r="ET786" s="26"/>
      <c r="EU786" s="26"/>
      <c r="EV786" s="26"/>
      <c r="EW786" s="26"/>
      <c r="EX786" s="26"/>
      <c r="EY786" s="26"/>
      <c r="EZ786" s="26"/>
      <c r="FA786" s="26"/>
      <c r="FB786" s="26"/>
      <c r="FC786" s="26"/>
      <c r="FD786" s="26"/>
      <c r="FE786" s="26"/>
      <c r="FF786" s="26"/>
      <c r="FG786" s="26"/>
      <c r="FH786" s="26"/>
      <c r="FI786" s="26"/>
      <c r="FJ786" s="26"/>
    </row>
    <row r="787" spans="1:166" x14ac:dyDescent="0.2">
      <c r="A787" s="35" t="s">
        <v>2041</v>
      </c>
      <c r="B787" s="35" t="s">
        <v>99</v>
      </c>
      <c r="C787" s="35" t="s">
        <v>2042</v>
      </c>
      <c r="E787" s="36">
        <v>309.65593999999999</v>
      </c>
      <c r="F787" s="35">
        <v>5.3150000000000004</v>
      </c>
      <c r="G787" s="35">
        <v>-25000</v>
      </c>
      <c r="H787" s="35">
        <v>40</v>
      </c>
      <c r="I787" s="35">
        <v>1336</v>
      </c>
      <c r="J787" s="35" t="s">
        <v>1973</v>
      </c>
      <c r="K787" s="35">
        <v>2</v>
      </c>
      <c r="L787" s="35">
        <v>3</v>
      </c>
      <c r="M787" s="35">
        <v>10</v>
      </c>
      <c r="N787" s="41">
        <v>19.658000999999999</v>
      </c>
      <c r="O787" s="35">
        <v>4.3399999999999998E-4</v>
      </c>
      <c r="P787" s="35">
        <v>-7400</v>
      </c>
      <c r="Q787" s="35">
        <v>0</v>
      </c>
      <c r="R787" s="35">
        <v>0</v>
      </c>
      <c r="S787" s="35">
        <v>-5875</v>
      </c>
      <c r="T787" s="35">
        <v>650</v>
      </c>
      <c r="U787" s="35">
        <v>200</v>
      </c>
      <c r="V787" s="35" t="s">
        <v>102</v>
      </c>
      <c r="W787" s="35">
        <v>-4.1830001000000001</v>
      </c>
      <c r="X787" s="35">
        <v>1.9130999999999999E-2</v>
      </c>
      <c r="Y787" s="35">
        <v>-98000</v>
      </c>
      <c r="Z787" s="35">
        <v>0</v>
      </c>
      <c r="AA787" s="35">
        <v>0</v>
      </c>
      <c r="AB787" s="35">
        <v>2062</v>
      </c>
      <c r="AC787" s="35">
        <v>860</v>
      </c>
      <c r="AD787" s="35">
        <v>10700</v>
      </c>
      <c r="AE787" s="35" t="s">
        <v>92</v>
      </c>
      <c r="AF787" s="35">
        <v>27</v>
      </c>
      <c r="AG787" s="35">
        <v>0</v>
      </c>
      <c r="AH787" s="35">
        <v>0</v>
      </c>
      <c r="AI787" s="35">
        <v>0</v>
      </c>
      <c r="AJ787" s="35">
        <v>0</v>
      </c>
      <c r="AK787" s="35">
        <v>-20</v>
      </c>
      <c r="AL787" s="42">
        <v>1336</v>
      </c>
      <c r="AM787" s="35">
        <v>0.23799910000000324</v>
      </c>
      <c r="AN787" s="35">
        <v>-7.9151853563218992</v>
      </c>
      <c r="AO787" s="35">
        <v>-2.7949999999999985E-4</v>
      </c>
      <c r="AP787" s="35">
        <v>-41475</v>
      </c>
      <c r="AQ787" s="35">
        <v>0</v>
      </c>
      <c r="AR787" s="35">
        <v>1.1221649999999999E-6</v>
      </c>
      <c r="AS787" s="35">
        <v>-24616.394800000002</v>
      </c>
      <c r="AT787" s="35">
        <v>386.8</v>
      </c>
      <c r="AU787" s="35">
        <v>6.6419990999999996</v>
      </c>
      <c r="AV787" s="35">
        <v>-41.730480624230999</v>
      </c>
      <c r="AW787" s="35">
        <v>-1.7714999999999999E-3</v>
      </c>
      <c r="AX787" s="35">
        <v>-41475</v>
      </c>
      <c r="AY787" s="35">
        <v>0</v>
      </c>
      <c r="AZ787" s="35">
        <v>1.1221649999999999E-6</v>
      </c>
      <c r="BA787" s="35">
        <v>-26071.552</v>
      </c>
      <c r="BB787" s="35">
        <v>458.4</v>
      </c>
      <c r="BC787" s="35">
        <v>-3.6980008999999967</v>
      </c>
      <c r="BD787" s="35">
        <v>53.732445273001289</v>
      </c>
      <c r="BE787" s="35">
        <v>-1.7034999999999999E-3</v>
      </c>
      <c r="BF787" s="35">
        <v>-49125</v>
      </c>
      <c r="BG787" s="35">
        <v>0</v>
      </c>
      <c r="BH787" s="35">
        <v>1.1221649999999999E-6</v>
      </c>
      <c r="BI787" s="35">
        <v>-40784.742299999998</v>
      </c>
      <c r="BJ787" s="35">
        <v>650</v>
      </c>
      <c r="BK787" s="35">
        <v>20.143000200000003</v>
      </c>
      <c r="BL787" s="35">
        <v>-100.63487229792477</v>
      </c>
      <c r="BM787" s="35">
        <v>-2.0400499999999998E-2</v>
      </c>
      <c r="BN787" s="35">
        <v>-94425</v>
      </c>
      <c r="BO787" s="35">
        <v>0</v>
      </c>
      <c r="BP787" s="35">
        <v>1.1221649999999999E-6</v>
      </c>
      <c r="BQ787" s="35">
        <v>-32847.742299999998</v>
      </c>
      <c r="BR787" s="35">
        <v>800</v>
      </c>
      <c r="BS787" s="35">
        <v>-56.7659989</v>
      </c>
      <c r="BT787" s="35">
        <v>450.49450438663735</v>
      </c>
      <c r="BU787" s="35">
        <v>1.4036999999999997E-2</v>
      </c>
      <c r="BV787" s="35">
        <v>8263350</v>
      </c>
      <c r="BW787" s="35">
        <v>0</v>
      </c>
      <c r="BX787" s="35">
        <v>0</v>
      </c>
      <c r="BY787" s="35">
        <v>-94378.479000000007</v>
      </c>
      <c r="BZ787" s="35">
        <v>860</v>
      </c>
      <c r="CA787" s="35">
        <v>-87.948999000000001</v>
      </c>
      <c r="CB787" s="35">
        <v>647.09799941924405</v>
      </c>
      <c r="CC787" s="35">
        <v>3.3167999999999996E-2</v>
      </c>
      <c r="CD787" s="35">
        <v>8312350</v>
      </c>
      <c r="CE787" s="35">
        <v>0</v>
      </c>
      <c r="CF787" s="35">
        <v>0</v>
      </c>
      <c r="CG787" s="35">
        <v>-96460.479000000007</v>
      </c>
      <c r="CH787" s="35">
        <v>1000</v>
      </c>
      <c r="CI787" s="35">
        <v>-92.319001999999998</v>
      </c>
      <c r="CJ787" s="35">
        <v>652.32491371166179</v>
      </c>
      <c r="CK787" s="35">
        <v>4.3672999999999997E-2</v>
      </c>
      <c r="CL787" s="35">
        <v>-7650</v>
      </c>
      <c r="CM787" s="35">
        <v>0</v>
      </c>
      <c r="CN787" s="35">
        <v>0</v>
      </c>
      <c r="CO787" s="35">
        <v>-73685.483999999997</v>
      </c>
      <c r="CP787" s="35">
        <v>1043</v>
      </c>
      <c r="CQ787" s="35">
        <v>311.54100999999997</v>
      </c>
      <c r="CR787" s="35">
        <v>-2154.4441796032274</v>
      </c>
      <c r="CS787" s="35">
        <v>-0.14993199999999998</v>
      </c>
      <c r="CT787" s="35">
        <v>-7650</v>
      </c>
      <c r="CU787" s="35">
        <v>0</v>
      </c>
      <c r="CV787" s="35">
        <v>0</v>
      </c>
      <c r="CW787" s="35">
        <v>136927.49900000001</v>
      </c>
      <c r="CX787" s="35">
        <v>1060</v>
      </c>
      <c r="CY787" s="35">
        <v>7.9570009999999982</v>
      </c>
      <c r="CZ787" s="35">
        <v>-39.670621090587751</v>
      </c>
      <c r="DA787" s="35">
        <v>-6.7319999999999993E-3</v>
      </c>
      <c r="DB787" s="35">
        <v>-7650</v>
      </c>
      <c r="DC787" s="35">
        <v>0</v>
      </c>
      <c r="DD787" s="35">
        <v>0</v>
      </c>
      <c r="DE787" s="35">
        <v>-23972.024000000001</v>
      </c>
      <c r="DF787" s="35">
        <v>1185</v>
      </c>
      <c r="DG787" s="35">
        <v>-12.560999899999999</v>
      </c>
      <c r="DH787" s="35">
        <v>107.67806793833627</v>
      </c>
      <c r="DI787" s="35">
        <v>1.1199999999999999E-3</v>
      </c>
      <c r="DJ787" s="35">
        <v>51864</v>
      </c>
      <c r="DK787" s="35">
        <v>0</v>
      </c>
      <c r="DL787" s="35">
        <v>0</v>
      </c>
      <c r="DM787" s="35">
        <v>-37575.324789999999</v>
      </c>
      <c r="DN787" s="42">
        <v>1336</v>
      </c>
      <c r="DO787" s="35">
        <v>2</v>
      </c>
      <c r="DP787" s="35">
        <v>32</v>
      </c>
      <c r="DQ787" s="35">
        <v>1</v>
      </c>
      <c r="DR787" s="35">
        <v>43</v>
      </c>
      <c r="DS787" s="35">
        <v>1</v>
      </c>
      <c r="DT787" s="26"/>
      <c r="DU787" s="26"/>
      <c r="DV787" s="26"/>
      <c r="DW787" s="26"/>
      <c r="DX787" s="26"/>
      <c r="DY787" s="26"/>
      <c r="DZ787" s="26"/>
      <c r="EA787" s="26"/>
      <c r="EB787" s="26"/>
      <c r="EC787" s="26"/>
      <c r="ED787" s="26"/>
      <c r="EE787" s="26"/>
      <c r="EF787" s="26"/>
      <c r="EG787" s="26"/>
      <c r="EH787" s="26"/>
      <c r="EI787" s="26"/>
      <c r="EJ787" s="26"/>
      <c r="EK787" s="26"/>
      <c r="EL787" s="26"/>
      <c r="EM787" s="26"/>
      <c r="EN787" s="26"/>
      <c r="EO787" s="26"/>
      <c r="EP787" s="26"/>
      <c r="EQ787" s="26"/>
      <c r="ER787" s="26"/>
      <c r="ES787" s="26"/>
      <c r="ET787" s="26"/>
      <c r="EU787" s="26"/>
      <c r="EV787" s="26"/>
      <c r="EW787" s="26"/>
      <c r="EX787" s="26"/>
      <c r="EY787" s="26"/>
      <c r="EZ787" s="26"/>
      <c r="FA787" s="26"/>
      <c r="FB787" s="26"/>
      <c r="FC787" s="26"/>
      <c r="FD787" s="26"/>
      <c r="FE787" s="26"/>
      <c r="FF787" s="26"/>
      <c r="FG787" s="26"/>
      <c r="FH787" s="26"/>
      <c r="FI787" s="26"/>
      <c r="FJ787" s="26"/>
    </row>
    <row r="788" spans="1:166" x14ac:dyDescent="0.2">
      <c r="A788" s="35" t="s">
        <v>2041</v>
      </c>
      <c r="B788" s="35" t="s">
        <v>104</v>
      </c>
      <c r="C788" s="35" t="s">
        <v>2042</v>
      </c>
      <c r="E788" s="36">
        <v>309.65593999999999</v>
      </c>
      <c r="F788" s="35">
        <v>1.0619999999999999E-2</v>
      </c>
      <c r="G788" s="35">
        <v>21000</v>
      </c>
      <c r="H788" s="35">
        <v>83.53</v>
      </c>
      <c r="I788" s="35">
        <v>2000</v>
      </c>
      <c r="J788" s="35" t="s">
        <v>1973</v>
      </c>
      <c r="K788" s="35">
        <v>2</v>
      </c>
      <c r="L788" s="35">
        <v>1</v>
      </c>
      <c r="M788" s="35">
        <v>10</v>
      </c>
      <c r="N788" s="41">
        <v>13.120200000000001</v>
      </c>
      <c r="O788" s="35">
        <v>5.4251400000000002E-4</v>
      </c>
      <c r="P788" s="35">
        <v>51133.101999999999</v>
      </c>
      <c r="Q788" s="35">
        <v>57.898201</v>
      </c>
      <c r="R788" s="35">
        <v>0</v>
      </c>
      <c r="S788" s="35">
        <v>-5131</v>
      </c>
      <c r="T788" s="42">
        <v>2000</v>
      </c>
      <c r="U788" s="35">
        <v>6.7758001000000014</v>
      </c>
      <c r="V788" s="35">
        <v>-98.191909989959129</v>
      </c>
      <c r="W788" s="35">
        <v>-3.8801399999999989E-4</v>
      </c>
      <c r="X788" s="35">
        <v>-12208.449000000001</v>
      </c>
      <c r="Y788" s="35">
        <v>115.796402</v>
      </c>
      <c r="Z788" s="35">
        <v>1.1221649999999999E-6</v>
      </c>
      <c r="AA788" s="35">
        <v>22127.605199999998</v>
      </c>
      <c r="AB788" s="35">
        <v>386.8</v>
      </c>
      <c r="AC788" s="35">
        <v>13.179800099999998</v>
      </c>
      <c r="AD788" s="35">
        <v>-132.00720525786821</v>
      </c>
      <c r="AE788" s="35">
        <v>-1.8800139999999999E-3</v>
      </c>
      <c r="AF788" s="35">
        <v>-12208.449000000001</v>
      </c>
      <c r="AG788" s="35">
        <v>115.796402</v>
      </c>
      <c r="AH788" s="35">
        <v>1.1221649999999999E-6</v>
      </c>
      <c r="AI788" s="35">
        <v>20672.448</v>
      </c>
      <c r="AJ788" s="35">
        <v>458.4</v>
      </c>
      <c r="AK788" s="35">
        <v>2.8398001000000015</v>
      </c>
      <c r="AL788" s="35">
        <v>-36.544279360635905</v>
      </c>
      <c r="AM788" s="35">
        <v>-1.812014E-3</v>
      </c>
      <c r="AN788" s="35">
        <v>-19858.449000000001</v>
      </c>
      <c r="AO788" s="35">
        <v>115.796402</v>
      </c>
      <c r="AP788" s="35">
        <v>1.1221649999999999E-6</v>
      </c>
      <c r="AQ788" s="35">
        <v>5959.2576999999983</v>
      </c>
      <c r="AR788" s="35">
        <v>800</v>
      </c>
      <c r="AS788" s="35">
        <v>-74.069198999999998</v>
      </c>
      <c r="AT788" s="35">
        <v>514.58509732392622</v>
      </c>
      <c r="AU788" s="35">
        <v>3.2625485999999995E-2</v>
      </c>
      <c r="AV788" s="35">
        <v>8337916.551</v>
      </c>
      <c r="AW788" s="35">
        <v>115.796402</v>
      </c>
      <c r="AX788" s="35">
        <v>0</v>
      </c>
      <c r="AY788" s="35">
        <v>-55571.479000000007</v>
      </c>
      <c r="AZ788" s="35">
        <v>1000</v>
      </c>
      <c r="BA788" s="35">
        <v>-78.439201999999995</v>
      </c>
      <c r="BB788" s="35">
        <v>519.81201161634385</v>
      </c>
      <c r="BC788" s="35">
        <v>4.3130485999999996E-2</v>
      </c>
      <c r="BD788" s="35">
        <v>17916.550999999999</v>
      </c>
      <c r="BE788" s="35">
        <v>115.796402</v>
      </c>
      <c r="BF788" s="35">
        <v>0</v>
      </c>
      <c r="BG788" s="35">
        <v>-32796.483999999997</v>
      </c>
      <c r="BH788" s="35">
        <v>1043</v>
      </c>
      <c r="BI788" s="35">
        <v>325.42080999999996</v>
      </c>
      <c r="BJ788" s="35">
        <v>-2286.9570816985447</v>
      </c>
      <c r="BK788" s="35">
        <v>-0.15047451399999998</v>
      </c>
      <c r="BL788" s="35">
        <v>17916.550999999999</v>
      </c>
      <c r="BM788" s="35">
        <v>115.796402</v>
      </c>
      <c r="BN788" s="35">
        <v>0</v>
      </c>
      <c r="BO788" s="35">
        <v>177816.49900000001</v>
      </c>
      <c r="BP788" s="35">
        <v>1060</v>
      </c>
      <c r="BQ788" s="35">
        <v>21.836800999999998</v>
      </c>
      <c r="BR788" s="35">
        <v>-172.18352318590564</v>
      </c>
      <c r="BS788" s="35">
        <v>-7.2745139999999993E-3</v>
      </c>
      <c r="BT788" s="35">
        <v>17916.550999999999</v>
      </c>
      <c r="BU788" s="35">
        <v>115.796402</v>
      </c>
      <c r="BV788" s="35">
        <v>0</v>
      </c>
      <c r="BW788" s="35">
        <v>16916.975999999999</v>
      </c>
      <c r="BX788" s="35">
        <v>1185</v>
      </c>
      <c r="BY788" s="35">
        <v>1.3188001000000007</v>
      </c>
      <c r="BZ788" s="35">
        <v>-24.8348341569816</v>
      </c>
      <c r="CA788" s="35">
        <v>5.7748599999999988E-4</v>
      </c>
      <c r="CB788" s="35">
        <v>77430.551000000007</v>
      </c>
      <c r="CC788" s="35">
        <v>115.796402</v>
      </c>
      <c r="CD788" s="35">
        <v>0</v>
      </c>
      <c r="CE788" s="35">
        <v>3313.6752100000012</v>
      </c>
      <c r="CF788" s="35">
        <v>1667</v>
      </c>
      <c r="CG788" s="35">
        <v>9.079999999999977E-2</v>
      </c>
      <c r="CH788" s="35">
        <v>-16.383074458840778</v>
      </c>
      <c r="CI788" s="35">
        <v>1.1728859999999999E-3</v>
      </c>
      <c r="CJ788" s="35">
        <v>17916.550999999999</v>
      </c>
      <c r="CK788" s="35">
        <v>115.796402</v>
      </c>
      <c r="CL788" s="35">
        <v>0</v>
      </c>
      <c r="CM788" s="35">
        <v>2792.5511899999983</v>
      </c>
      <c r="CN788" s="35">
        <v>1811</v>
      </c>
      <c r="CO788" s="35">
        <v>6.820800000000002</v>
      </c>
      <c r="CP788" s="35">
        <v>-65.80999387955687</v>
      </c>
      <c r="CQ788" s="35">
        <v>-4.7451399999999999E-4</v>
      </c>
      <c r="CR788" s="35">
        <v>17916.550999999999</v>
      </c>
      <c r="CS788" s="35">
        <v>115.796402</v>
      </c>
      <c r="CT788" s="35">
        <v>0</v>
      </c>
      <c r="CU788" s="35">
        <v>6281.5589999999993</v>
      </c>
      <c r="CV788" s="42">
        <v>2000</v>
      </c>
      <c r="CW788" s="35">
        <v>2</v>
      </c>
      <c r="CX788" s="35">
        <v>32</v>
      </c>
      <c r="CY788" s="35">
        <v>1</v>
      </c>
      <c r="CZ788" s="35">
        <v>43</v>
      </c>
      <c r="DA788" s="35">
        <v>1</v>
      </c>
      <c r="DB788" s="26"/>
      <c r="DC788" s="26"/>
      <c r="DD788" s="26"/>
      <c r="DE788" s="26"/>
      <c r="DF788" s="26"/>
      <c r="DG788" s="26"/>
      <c r="DH788" s="26"/>
      <c r="DI788" s="26"/>
      <c r="DJ788" s="26"/>
      <c r="DK788" s="26"/>
      <c r="DL788" s="26"/>
      <c r="DM788" s="26"/>
      <c r="DN788" s="26"/>
      <c r="DO788" s="26"/>
      <c r="DP788" s="26"/>
      <c r="DQ788" s="26"/>
      <c r="DR788" s="26"/>
      <c r="DS788" s="26"/>
      <c r="DT788" s="26"/>
      <c r="DU788" s="26"/>
      <c r="DV788" s="26"/>
      <c r="DW788" s="26"/>
      <c r="DX788" s="26"/>
      <c r="DY788" s="26"/>
      <c r="DZ788" s="26"/>
      <c r="EA788" s="26"/>
      <c r="EB788" s="26"/>
      <c r="EC788" s="26"/>
      <c r="ED788" s="26"/>
      <c r="EE788" s="26"/>
      <c r="EF788" s="26"/>
      <c r="EG788" s="26"/>
      <c r="EH788" s="26"/>
      <c r="EI788" s="26"/>
      <c r="EJ788" s="26"/>
      <c r="EK788" s="26"/>
      <c r="EL788" s="26"/>
      <c r="EM788" s="26"/>
      <c r="EN788" s="26"/>
      <c r="EO788" s="26"/>
      <c r="EP788" s="26"/>
      <c r="EQ788" s="26"/>
      <c r="ER788" s="26"/>
      <c r="ES788" s="26"/>
      <c r="ET788" s="26"/>
      <c r="EU788" s="26"/>
      <c r="EV788" s="26"/>
      <c r="EW788" s="26"/>
      <c r="EX788" s="26"/>
      <c r="EY788" s="26"/>
      <c r="EZ788" s="26"/>
      <c r="FA788" s="26"/>
      <c r="FB788" s="26"/>
      <c r="FC788" s="26"/>
      <c r="FD788" s="26"/>
      <c r="FE788" s="26"/>
      <c r="FF788" s="26"/>
      <c r="FG788" s="26"/>
      <c r="FH788" s="26"/>
      <c r="FI788" s="26"/>
      <c r="FJ788" s="26"/>
    </row>
    <row r="789" spans="1:166" x14ac:dyDescent="0.2">
      <c r="A789" s="35" t="s">
        <v>2043</v>
      </c>
      <c r="B789" s="35" t="s">
        <v>99</v>
      </c>
      <c r="C789" s="35" t="s">
        <v>1977</v>
      </c>
      <c r="D789" s="35" t="s">
        <v>1955</v>
      </c>
      <c r="E789" s="36">
        <v>71.846400000000003</v>
      </c>
      <c r="F789" s="35">
        <v>5.7</v>
      </c>
      <c r="G789" s="35">
        <v>-65000</v>
      </c>
      <c r="H789" s="35">
        <v>14.52</v>
      </c>
      <c r="I789" s="47">
        <v>2000</v>
      </c>
      <c r="J789" s="35" t="s">
        <v>2044</v>
      </c>
      <c r="K789" s="65" t="s">
        <v>202</v>
      </c>
      <c r="L789" s="35">
        <v>2</v>
      </c>
      <c r="M789" s="35">
        <v>9</v>
      </c>
      <c r="N789" s="41">
        <v>11.194100000000001</v>
      </c>
      <c r="O789" s="35">
        <v>1.8800399999999999E-3</v>
      </c>
      <c r="P789" s="35">
        <v>28371.800999999999</v>
      </c>
      <c r="Q789" s="35">
        <v>0</v>
      </c>
      <c r="R789" s="35">
        <v>-2.4755400000000002E-7</v>
      </c>
      <c r="S789" s="35">
        <v>-3593</v>
      </c>
      <c r="T789" s="44">
        <v>1652</v>
      </c>
      <c r="U789" s="35">
        <v>5750</v>
      </c>
      <c r="V789" s="35" t="s">
        <v>92</v>
      </c>
      <c r="W789" s="35">
        <v>16.3</v>
      </c>
      <c r="X789" s="35">
        <v>0</v>
      </c>
      <c r="Y789" s="35">
        <v>0</v>
      </c>
      <c r="Z789" s="35">
        <v>0</v>
      </c>
      <c r="AA789" s="35">
        <v>0</v>
      </c>
      <c r="AB789" s="35">
        <v>-2246</v>
      </c>
      <c r="AC789" s="42">
        <v>2000</v>
      </c>
      <c r="AD789" s="35">
        <v>2.2484500000000001</v>
      </c>
      <c r="AE789" s="35">
        <v>-3.9036521233362009</v>
      </c>
      <c r="AF789" s="35">
        <v>-3.4493785000000001E-3</v>
      </c>
      <c r="AG789" s="35">
        <v>13005.4005</v>
      </c>
      <c r="AH789" s="35">
        <v>249.11199999999999</v>
      </c>
      <c r="AI789" s="35">
        <v>1.2621420749999998E-6</v>
      </c>
      <c r="AJ789" s="35">
        <v>-66807.058149999997</v>
      </c>
      <c r="AK789" s="35">
        <v>800</v>
      </c>
      <c r="AL789" s="35">
        <v>-74.660550000000001</v>
      </c>
      <c r="AM789" s="35">
        <v>547.22573147737648</v>
      </c>
      <c r="AN789" s="35">
        <v>3.09881215E-2</v>
      </c>
      <c r="AO789" s="35">
        <v>8370780.4005000005</v>
      </c>
      <c r="AP789" s="35">
        <v>249.11199999999999</v>
      </c>
      <c r="AQ789" s="35">
        <v>1.3997707500000002E-7</v>
      </c>
      <c r="AR789" s="35">
        <v>-128337.79485000001</v>
      </c>
      <c r="AS789" s="35">
        <v>1000</v>
      </c>
      <c r="AT789" s="35">
        <v>-79.030550000000005</v>
      </c>
      <c r="AU789" s="35">
        <v>552.4526220465284</v>
      </c>
      <c r="AV789" s="35">
        <v>4.1493121500000001E-2</v>
      </c>
      <c r="AW789" s="35">
        <v>50780.400500000003</v>
      </c>
      <c r="AX789" s="35">
        <v>249.11199999999999</v>
      </c>
      <c r="AY789" s="35">
        <v>1.3997707500000002E-7</v>
      </c>
      <c r="AZ789" s="35">
        <v>-105562.79985</v>
      </c>
      <c r="BA789" s="35">
        <v>1043</v>
      </c>
      <c r="BB789" s="35">
        <v>324.82945000000001</v>
      </c>
      <c r="BC789" s="35">
        <v>-2254.3163758700834</v>
      </c>
      <c r="BD789" s="35">
        <v>-0.15211187849999999</v>
      </c>
      <c r="BE789" s="35">
        <v>50780.400500000003</v>
      </c>
      <c r="BF789" s="35">
        <v>249.11199999999999</v>
      </c>
      <c r="BG789" s="35">
        <v>1.3997707500000002E-7</v>
      </c>
      <c r="BH789" s="35">
        <v>105050.18315</v>
      </c>
      <c r="BI789" s="35">
        <v>1060</v>
      </c>
      <c r="BJ789" s="35">
        <v>21.245449999999998</v>
      </c>
      <c r="BK789" s="35">
        <v>-139.54288905166138</v>
      </c>
      <c r="BL789" s="35">
        <v>-8.9118784999999996E-3</v>
      </c>
      <c r="BM789" s="35">
        <v>50780.400500000003</v>
      </c>
      <c r="BN789" s="35">
        <v>249.11199999999999</v>
      </c>
      <c r="BO789" s="35">
        <v>1.3997707500000002E-7</v>
      </c>
      <c r="BP789" s="42">
        <v>-55849.339850000004</v>
      </c>
      <c r="BQ789" s="35">
        <v>1185</v>
      </c>
      <c r="BR789" s="35">
        <v>0.72744999999999926</v>
      </c>
      <c r="BS789" s="35">
        <v>7.805792707514378</v>
      </c>
      <c r="BT789" s="35">
        <v>-1.0598784999999999E-3</v>
      </c>
      <c r="BU789" s="35">
        <v>110294.4005</v>
      </c>
      <c r="BV789" s="26">
        <v>249.11199999999999</v>
      </c>
      <c r="BW789" s="26">
        <v>1.3997707500000002E-7</v>
      </c>
      <c r="BX789" s="26">
        <v>-69452.640639999998</v>
      </c>
      <c r="BY789" s="26">
        <v>1652</v>
      </c>
      <c r="BZ789" s="26">
        <v>-4.3784500000000008</v>
      </c>
      <c r="CA789" s="26">
        <v>42.061015361766735</v>
      </c>
      <c r="CB789" s="26">
        <v>8.2016149999999998E-4</v>
      </c>
      <c r="CC789" s="26">
        <v>96108.5</v>
      </c>
      <c r="CD789" s="26">
        <v>249.11199999999999</v>
      </c>
      <c r="CE789" s="26">
        <v>1.6200075E-8</v>
      </c>
      <c r="CF789" s="26">
        <v>-68105.640639999998</v>
      </c>
      <c r="CG789" s="26">
        <v>1667</v>
      </c>
      <c r="CH789" s="26">
        <v>-5.6064500000000024</v>
      </c>
      <c r="CI789" s="26">
        <v>50.512774218029435</v>
      </c>
      <c r="CJ789" s="26">
        <v>1.4155615E-3</v>
      </c>
      <c r="CK789" s="26">
        <v>36594.5</v>
      </c>
      <c r="CL789" s="26">
        <v>249.11199999999999</v>
      </c>
      <c r="CM789" s="26">
        <v>1.6200075E-8</v>
      </c>
      <c r="CN789" s="26">
        <v>-68626.764660000001</v>
      </c>
      <c r="CO789" s="26">
        <v>1811</v>
      </c>
      <c r="CP789" s="26">
        <v>1.1235499999999981</v>
      </c>
      <c r="CQ789" s="26">
        <v>1.085854797313349</v>
      </c>
      <c r="CR789" s="26">
        <v>-2.3183850000000001E-4</v>
      </c>
      <c r="CS789" s="26">
        <v>36594.5</v>
      </c>
      <c r="CT789" s="26">
        <v>249.11199999999999</v>
      </c>
      <c r="CU789" s="26">
        <v>1.6200075E-8</v>
      </c>
      <c r="CV789" s="26">
        <v>-65137.756849999998</v>
      </c>
      <c r="CW789" s="38">
        <v>2000</v>
      </c>
      <c r="CX789" s="26">
        <v>2</v>
      </c>
      <c r="CY789" s="26">
        <v>32</v>
      </c>
      <c r="CZ789" s="26">
        <v>1</v>
      </c>
      <c r="DA789" s="26">
        <v>65</v>
      </c>
      <c r="DB789" s="26">
        <v>0.5</v>
      </c>
      <c r="DC789" s="26"/>
      <c r="DD789" s="26"/>
      <c r="DE789" s="26"/>
      <c r="DF789" s="26"/>
      <c r="DG789" s="26"/>
      <c r="DH789" s="26"/>
      <c r="DI789" s="26"/>
      <c r="DJ789" s="26"/>
      <c r="DK789" s="26"/>
      <c r="DL789" s="26"/>
      <c r="DM789" s="26"/>
      <c r="DN789" s="26"/>
      <c r="DO789" s="26"/>
      <c r="DP789" s="26"/>
      <c r="DQ789" s="26"/>
      <c r="DR789" s="26"/>
      <c r="DS789" s="26"/>
      <c r="DT789" s="26"/>
      <c r="DU789" s="26"/>
      <c r="DV789" s="26"/>
      <c r="DW789" s="26"/>
      <c r="DX789" s="26"/>
      <c r="DY789" s="26"/>
      <c r="DZ789" s="26"/>
      <c r="EA789" s="26"/>
      <c r="EB789" s="26"/>
      <c r="EC789" s="26"/>
      <c r="ED789" s="26"/>
      <c r="EE789" s="26"/>
      <c r="EF789" s="26"/>
      <c r="EG789" s="26"/>
      <c r="EH789" s="26"/>
      <c r="EI789" s="26"/>
      <c r="EJ789" s="26"/>
      <c r="EK789" s="26"/>
      <c r="EL789" s="26"/>
      <c r="EM789" s="26"/>
      <c r="EN789" s="26"/>
      <c r="EO789" s="26"/>
      <c r="EP789" s="26"/>
      <c r="EQ789" s="26"/>
      <c r="ER789" s="26"/>
      <c r="ES789" s="26"/>
      <c r="ET789" s="26"/>
      <c r="EU789" s="26"/>
      <c r="EV789" s="26"/>
      <c r="EW789" s="26"/>
      <c r="EX789" s="26"/>
      <c r="EY789" s="26"/>
      <c r="EZ789" s="26"/>
      <c r="FA789" s="26"/>
      <c r="FB789" s="26"/>
      <c r="FC789" s="26"/>
      <c r="FD789" s="26"/>
      <c r="FE789" s="26"/>
      <c r="FF789" s="26"/>
      <c r="FG789" s="26"/>
      <c r="FH789" s="26"/>
      <c r="FI789" s="26"/>
      <c r="FJ789" s="26"/>
    </row>
    <row r="790" spans="1:166" x14ac:dyDescent="0.2">
      <c r="A790" s="35" t="s">
        <v>2043</v>
      </c>
      <c r="B790" s="35" t="s">
        <v>104</v>
      </c>
      <c r="C790" s="35" t="s">
        <v>1977</v>
      </c>
      <c r="E790" s="36">
        <v>71.846400000000003</v>
      </c>
      <c r="F790" s="35">
        <v>2.9399999999999999E-3</v>
      </c>
      <c r="G790" s="35">
        <v>65500</v>
      </c>
      <c r="H790" s="35">
        <v>56.006999999999998</v>
      </c>
      <c r="I790" s="35">
        <v>2500</v>
      </c>
      <c r="J790" s="35" t="s">
        <v>1948</v>
      </c>
      <c r="K790" s="35">
        <v>4</v>
      </c>
      <c r="L790" s="35">
        <v>1</v>
      </c>
      <c r="M790" s="35">
        <v>8</v>
      </c>
      <c r="N790" s="41">
        <v>11.8788</v>
      </c>
      <c r="O790" s="35">
        <v>-4.6053499999999998E-4</v>
      </c>
      <c r="P790" s="35">
        <v>-23069.4</v>
      </c>
      <c r="Q790" s="35">
        <v>-150.84398999999999</v>
      </c>
      <c r="R790" s="35">
        <v>5.3761900000000003E-8</v>
      </c>
      <c r="S790" s="35">
        <v>-820</v>
      </c>
      <c r="T790" s="42">
        <v>2500</v>
      </c>
      <c r="U790" s="35">
        <v>1.5637501</v>
      </c>
      <c r="V790" s="35">
        <v>-33.713698337758842</v>
      </c>
      <c r="W790" s="35">
        <v>-1.1088035E-3</v>
      </c>
      <c r="X790" s="35">
        <v>-12715.2</v>
      </c>
      <c r="Y790" s="35">
        <v>-52.575979999999987</v>
      </c>
      <c r="Z790" s="35">
        <v>1.1114841249999998E-6</v>
      </c>
      <c r="AA790" s="35">
        <v>66465.941850000003</v>
      </c>
      <c r="AB790" s="35">
        <v>800</v>
      </c>
      <c r="AC790" s="35">
        <v>-75.34524900000001</v>
      </c>
      <c r="AD790" s="35">
        <v>517.41567834680336</v>
      </c>
      <c r="AE790" s="35">
        <v>3.3328696499999998E-2</v>
      </c>
      <c r="AF790" s="35">
        <v>8345059.7999999998</v>
      </c>
      <c r="AG790" s="35">
        <v>-52.575979999999987</v>
      </c>
      <c r="AH790" s="35">
        <v>-1.0680875000000001E-8</v>
      </c>
      <c r="AI790" s="35">
        <v>4935.2051500000016</v>
      </c>
      <c r="AJ790" s="35">
        <v>1000</v>
      </c>
      <c r="AK790" s="35">
        <v>-79.715251999999992</v>
      </c>
      <c r="AL790" s="35">
        <v>522.64259263922099</v>
      </c>
      <c r="AM790" s="35">
        <v>4.3833696499999998E-2</v>
      </c>
      <c r="AN790" s="35">
        <v>25059.8</v>
      </c>
      <c r="AO790" s="35">
        <v>-52.575979999999987</v>
      </c>
      <c r="AP790" s="35">
        <v>-1.0680875000000001E-8</v>
      </c>
      <c r="AQ790" s="35">
        <v>27710.200150000004</v>
      </c>
      <c r="AR790" s="35">
        <v>1043</v>
      </c>
      <c r="AS790" s="35">
        <v>324.14475999999996</v>
      </c>
      <c r="AT790" s="35">
        <v>-2284.1265006756685</v>
      </c>
      <c r="AU790" s="35">
        <v>-0.14977130349999998</v>
      </c>
      <c r="AV790" s="35">
        <v>25059.8</v>
      </c>
      <c r="AW790" s="35">
        <v>-52.575979999999987</v>
      </c>
      <c r="AX790" s="35">
        <v>-1.0680875000000001E-8</v>
      </c>
      <c r="AY790" s="35">
        <v>238323.18315</v>
      </c>
      <c r="AZ790" s="35">
        <v>1060</v>
      </c>
      <c r="BA790" s="35">
        <v>20.560751000000003</v>
      </c>
      <c r="BB790" s="35">
        <v>-169.35294216302856</v>
      </c>
      <c r="BC790" s="35">
        <v>-6.5713035000000003E-3</v>
      </c>
      <c r="BD790" s="35">
        <v>25059.8</v>
      </c>
      <c r="BE790" s="35">
        <v>-52.575979999999987</v>
      </c>
      <c r="BF790" s="35">
        <v>-1.0680875000000001E-8</v>
      </c>
      <c r="BG790" s="35">
        <v>77423.660149999996</v>
      </c>
      <c r="BH790" s="35">
        <v>1185</v>
      </c>
      <c r="BI790" s="35">
        <v>4.2750099999999236E-2</v>
      </c>
      <c r="BJ790" s="35">
        <v>-22.004253134104474</v>
      </c>
      <c r="BK790" s="35">
        <v>1.2806965E-3</v>
      </c>
      <c r="BL790" s="35">
        <v>84573.8</v>
      </c>
      <c r="BM790" s="35">
        <v>-52.575979999999987</v>
      </c>
      <c r="BN790" s="35">
        <v>-1.0680875000000001E-8</v>
      </c>
      <c r="BO790" s="35">
        <v>63820.359360000002</v>
      </c>
      <c r="BP790" s="35">
        <v>1667</v>
      </c>
      <c r="BQ790" s="35">
        <v>-1.1852500000000017</v>
      </c>
      <c r="BR790" s="35">
        <v>-13.552493435963687</v>
      </c>
      <c r="BS790" s="35">
        <v>1.8760965E-3</v>
      </c>
      <c r="BT790" s="35">
        <v>25059.8</v>
      </c>
      <c r="BU790" s="35">
        <v>-52.575979999999987</v>
      </c>
      <c r="BV790" s="35">
        <v>-1.0680875000000001E-8</v>
      </c>
      <c r="BW790" s="35">
        <v>63299.235339999999</v>
      </c>
      <c r="BX790" s="35">
        <v>1811</v>
      </c>
      <c r="BY790" s="35">
        <v>5.5447499999999987</v>
      </c>
      <c r="BZ790" s="35">
        <v>-62.979412856679758</v>
      </c>
      <c r="CA790" s="35">
        <v>2.2869649999999997E-4</v>
      </c>
      <c r="CB790" s="35">
        <v>25059.8</v>
      </c>
      <c r="CC790" s="35">
        <v>-52.575979999999987</v>
      </c>
      <c r="CD790" s="35">
        <v>-1.0680875000000001E-8</v>
      </c>
      <c r="CE790" s="35">
        <v>66788.243149999995</v>
      </c>
      <c r="CF790" s="42">
        <v>2500</v>
      </c>
      <c r="CG790" s="35">
        <v>2</v>
      </c>
      <c r="CH790" s="35">
        <v>32</v>
      </c>
      <c r="CI790" s="35">
        <v>1</v>
      </c>
      <c r="CJ790" s="35">
        <v>65</v>
      </c>
      <c r="CK790" s="35">
        <v>0.5</v>
      </c>
      <c r="CL790" s="26"/>
      <c r="CM790" s="26"/>
      <c r="CN790" s="26"/>
      <c r="CO790" s="26"/>
      <c r="CP790" s="26"/>
      <c r="CQ790" s="26"/>
      <c r="CR790" s="26"/>
      <c r="CS790" s="26"/>
      <c r="CT790" s="26"/>
      <c r="CU790" s="26"/>
      <c r="CV790" s="26"/>
      <c r="CW790" s="26"/>
      <c r="CX790" s="26"/>
      <c r="CY790" s="26"/>
      <c r="CZ790" s="26"/>
      <c r="DA790" s="26"/>
      <c r="DB790" s="26"/>
      <c r="DC790" s="26"/>
      <c r="DD790" s="26"/>
      <c r="DE790" s="26"/>
      <c r="DF790" s="26"/>
      <c r="DG790" s="26"/>
      <c r="DH790" s="26"/>
      <c r="DI790" s="26"/>
      <c r="DJ790" s="26"/>
      <c r="DK790" s="26"/>
      <c r="DL790" s="26"/>
      <c r="DM790" s="26"/>
      <c r="DN790" s="26"/>
      <c r="DO790" s="26"/>
      <c r="DP790" s="26"/>
      <c r="DQ790" s="26"/>
      <c r="DR790" s="26"/>
      <c r="DS790" s="26"/>
      <c r="DT790" s="26"/>
      <c r="DU790" s="26"/>
      <c r="DV790" s="26"/>
      <c r="DW790" s="26"/>
      <c r="DX790" s="26"/>
      <c r="DY790" s="26"/>
      <c r="DZ790" s="26"/>
      <c r="EA790" s="26"/>
      <c r="EB790" s="26"/>
      <c r="EC790" s="26"/>
      <c r="ED790" s="26"/>
      <c r="EE790" s="26"/>
      <c r="EF790" s="26"/>
      <c r="EG790" s="26"/>
      <c r="EH790" s="26"/>
      <c r="EI790" s="26"/>
      <c r="EJ790" s="26"/>
      <c r="EK790" s="26"/>
      <c r="EL790" s="26"/>
      <c r="EM790" s="26"/>
      <c r="EN790" s="26"/>
      <c r="EO790" s="26"/>
      <c r="EP790" s="26"/>
      <c r="EQ790" s="26"/>
      <c r="ER790" s="26"/>
      <c r="ES790" s="26"/>
      <c r="ET790" s="26"/>
      <c r="EU790" s="26"/>
      <c r="EV790" s="26"/>
      <c r="EW790" s="26"/>
      <c r="EX790" s="26"/>
      <c r="EY790" s="26"/>
      <c r="EZ790" s="26"/>
      <c r="FA790" s="26"/>
      <c r="FB790" s="26"/>
      <c r="FC790" s="26"/>
      <c r="FD790" s="26"/>
      <c r="FE790" s="26"/>
      <c r="FF790" s="26"/>
      <c r="FG790" s="26"/>
      <c r="FH790" s="26"/>
      <c r="FI790" s="26"/>
      <c r="FJ790" s="26"/>
    </row>
    <row r="791" spans="1:166" x14ac:dyDescent="0.2">
      <c r="A791" s="39" t="s">
        <v>2043</v>
      </c>
      <c r="B791" s="35" t="s">
        <v>1716</v>
      </c>
      <c r="C791" s="35" t="s">
        <v>1977</v>
      </c>
      <c r="D791" s="35" t="s">
        <v>2045</v>
      </c>
      <c r="E791" s="36">
        <v>71.846400000000003</v>
      </c>
      <c r="F791" s="35">
        <v>5.7</v>
      </c>
      <c r="G791" s="35">
        <v>-65000</v>
      </c>
      <c r="H791" s="35">
        <v>14.52</v>
      </c>
      <c r="I791" s="47">
        <v>2000</v>
      </c>
      <c r="J791" s="35" t="s">
        <v>2046</v>
      </c>
      <c r="K791" s="65" t="s">
        <v>202</v>
      </c>
      <c r="L791" s="35">
        <v>2</v>
      </c>
      <c r="M791" s="35">
        <v>9</v>
      </c>
      <c r="N791" s="41">
        <v>11.194100000000001</v>
      </c>
      <c r="O791" s="35">
        <v>1.8800399999999999E-3</v>
      </c>
      <c r="P791" s="35">
        <v>28371.800999999999</v>
      </c>
      <c r="Q791" s="35">
        <v>0</v>
      </c>
      <c r="R791" s="35">
        <v>-2.4755400000000002E-7</v>
      </c>
      <c r="S791" s="35">
        <v>-3593</v>
      </c>
      <c r="T791" s="44">
        <v>1200</v>
      </c>
      <c r="U791" s="35">
        <v>5171</v>
      </c>
      <c r="V791" s="35" t="s">
        <v>2047</v>
      </c>
      <c r="W791" s="35">
        <v>16.3</v>
      </c>
      <c r="X791" s="35">
        <v>0</v>
      </c>
      <c r="Y791" s="35">
        <v>0</v>
      </c>
      <c r="Z791" s="35">
        <v>0</v>
      </c>
      <c r="AA791" s="35">
        <v>0</v>
      </c>
      <c r="AB791" s="35">
        <v>-2246</v>
      </c>
      <c r="AC791" s="42">
        <v>2000</v>
      </c>
      <c r="AD791" s="35">
        <v>2.2484500000000001</v>
      </c>
      <c r="AE791" s="35">
        <v>-3.9036521233362009</v>
      </c>
      <c r="AF791" s="35">
        <v>-3.4493785000000001E-3</v>
      </c>
      <c r="AG791" s="35">
        <v>13005.4005</v>
      </c>
      <c r="AH791" s="35">
        <v>249.11199999999999</v>
      </c>
      <c r="AI791" s="35">
        <v>1.2621420749999998E-6</v>
      </c>
      <c r="AJ791" s="35">
        <v>-66807.058149999997</v>
      </c>
      <c r="AK791" s="35">
        <v>800</v>
      </c>
      <c r="AL791" s="35">
        <v>-74.660550000000001</v>
      </c>
      <c r="AM791" s="35">
        <v>547.22573147737648</v>
      </c>
      <c r="AN791" s="35">
        <v>3.09881215E-2</v>
      </c>
      <c r="AO791" s="35">
        <v>8370780.4005000005</v>
      </c>
      <c r="AP791" s="35">
        <v>249.11199999999999</v>
      </c>
      <c r="AQ791" s="35">
        <v>1.3997707500000002E-7</v>
      </c>
      <c r="AR791" s="35">
        <v>-128337.79485000001</v>
      </c>
      <c r="AS791" s="35">
        <v>1000</v>
      </c>
      <c r="AT791" s="35">
        <v>-79.030550000000005</v>
      </c>
      <c r="AU791" s="35">
        <v>552.4526220465284</v>
      </c>
      <c r="AV791" s="35">
        <v>4.1493121500000001E-2</v>
      </c>
      <c r="AW791" s="35">
        <v>50780.400500000003</v>
      </c>
      <c r="AX791" s="35">
        <v>249.11199999999999</v>
      </c>
      <c r="AY791" s="35">
        <v>1.3997707500000002E-7</v>
      </c>
      <c r="AZ791" s="35">
        <v>-105562.79985</v>
      </c>
      <c r="BA791" s="35">
        <v>1043</v>
      </c>
      <c r="BB791" s="35">
        <v>324.82945000000001</v>
      </c>
      <c r="BC791" s="35">
        <v>-2254.3163758700834</v>
      </c>
      <c r="BD791" s="35">
        <v>-0.15211187849999999</v>
      </c>
      <c r="BE791" s="35">
        <v>50780.400500000003</v>
      </c>
      <c r="BF791" s="35">
        <v>249.11199999999999</v>
      </c>
      <c r="BG791" s="35">
        <v>1.3997707500000002E-7</v>
      </c>
      <c r="BH791" s="35">
        <v>105050.18315</v>
      </c>
      <c r="BI791" s="35">
        <v>1060</v>
      </c>
      <c r="BJ791" s="35">
        <v>21.245449999999998</v>
      </c>
      <c r="BK791" s="35">
        <v>-139.54288905166138</v>
      </c>
      <c r="BL791" s="35">
        <v>-8.9118784999999996E-3</v>
      </c>
      <c r="BM791" s="35">
        <v>50780.400500000003</v>
      </c>
      <c r="BN791" s="35">
        <v>249.11199999999999</v>
      </c>
      <c r="BO791" s="35">
        <v>1.3997707500000002E-7</v>
      </c>
      <c r="BP791" s="42">
        <v>-55849.339850000004</v>
      </c>
      <c r="BQ791" s="35">
        <v>1185</v>
      </c>
      <c r="BR791" s="35">
        <v>0.72744999999999926</v>
      </c>
      <c r="BS791" s="35">
        <v>7.805792707514378</v>
      </c>
      <c r="BT791" s="35">
        <v>-1.0598784999999999E-3</v>
      </c>
      <c r="BU791" s="35">
        <v>110294.4005</v>
      </c>
      <c r="BV791" s="26">
        <v>249.11199999999999</v>
      </c>
      <c r="BW791" s="26">
        <v>1.3997707500000002E-7</v>
      </c>
      <c r="BX791" s="26">
        <v>-69452.640639999998</v>
      </c>
      <c r="BY791" s="26">
        <v>1200</v>
      </c>
      <c r="BZ791" s="26">
        <v>-4.3784500000000008</v>
      </c>
      <c r="CA791" s="26">
        <v>40.816518676845199</v>
      </c>
      <c r="CB791" s="26">
        <v>8.2016149999999998E-4</v>
      </c>
      <c r="CC791" s="26">
        <v>96108.5</v>
      </c>
      <c r="CD791" s="26">
        <v>249.11199999999999</v>
      </c>
      <c r="CE791" s="26">
        <v>1.6200075E-8</v>
      </c>
      <c r="CF791" s="26">
        <v>-68105.640639999998</v>
      </c>
      <c r="CG791" s="26">
        <v>1667</v>
      </c>
      <c r="CH791" s="26">
        <v>-5.6064500000000024</v>
      </c>
      <c r="CI791" s="26">
        <v>49.268277533107884</v>
      </c>
      <c r="CJ791" s="26">
        <v>1.4155615E-3</v>
      </c>
      <c r="CK791" s="26">
        <v>36594.5</v>
      </c>
      <c r="CL791" s="26">
        <v>249.11199999999999</v>
      </c>
      <c r="CM791" s="26">
        <v>1.6200075E-8</v>
      </c>
      <c r="CN791" s="26">
        <v>-68626.764660000001</v>
      </c>
      <c r="CO791" s="26">
        <v>1811</v>
      </c>
      <c r="CP791" s="26">
        <v>1.1235499999999981</v>
      </c>
      <c r="CQ791" s="26">
        <v>-0.15864188760819431</v>
      </c>
      <c r="CR791" s="26">
        <v>-2.3183850000000001E-4</v>
      </c>
      <c r="CS791" s="26">
        <v>36594.5</v>
      </c>
      <c r="CT791" s="26">
        <v>249.11199999999999</v>
      </c>
      <c r="CU791" s="26">
        <v>1.6200075E-8</v>
      </c>
      <c r="CV791" s="26">
        <v>-65137.756849999998</v>
      </c>
      <c r="CW791" s="38">
        <v>2000</v>
      </c>
      <c r="CX791" s="26">
        <v>2</v>
      </c>
      <c r="CY791" s="26">
        <v>32</v>
      </c>
      <c r="CZ791" s="26">
        <v>1</v>
      </c>
      <c r="DA791" s="26">
        <v>65</v>
      </c>
      <c r="DB791" s="26">
        <v>0.5</v>
      </c>
      <c r="DC791" s="26"/>
      <c r="DD791" s="26"/>
      <c r="DE791" s="26"/>
      <c r="DF791" s="26"/>
      <c r="DG791" s="26"/>
      <c r="DH791" s="26"/>
      <c r="DI791" s="26"/>
      <c r="DJ791" s="26"/>
      <c r="DK791" s="26"/>
      <c r="DL791" s="26"/>
      <c r="DM791" s="26"/>
      <c r="DN791" s="26"/>
      <c r="DO791" s="26"/>
      <c r="DP791" s="26"/>
      <c r="DQ791" s="26"/>
      <c r="DR791" s="26"/>
      <c r="DS791" s="26"/>
      <c r="DT791" s="26"/>
      <c r="DU791" s="26"/>
      <c r="DV791" s="26"/>
      <c r="DW791" s="26"/>
      <c r="DX791" s="26"/>
      <c r="DY791" s="26"/>
      <c r="DZ791" s="26"/>
      <c r="EA791" s="26"/>
      <c r="EB791" s="26"/>
      <c r="EC791" s="26"/>
      <c r="ED791" s="26"/>
      <c r="EE791" s="26"/>
      <c r="EF791" s="26"/>
      <c r="EG791" s="26"/>
      <c r="EH791" s="26"/>
      <c r="EI791" s="26"/>
      <c r="EJ791" s="26"/>
      <c r="EK791" s="26"/>
      <c r="EL791" s="26"/>
      <c r="EM791" s="26"/>
      <c r="EN791" s="26"/>
      <c r="EO791" s="26"/>
      <c r="EP791" s="26"/>
      <c r="EQ791" s="26"/>
      <c r="ER791" s="26"/>
      <c r="ES791" s="26"/>
      <c r="ET791" s="26"/>
      <c r="EU791" s="26"/>
      <c r="EV791" s="26"/>
      <c r="EW791" s="26"/>
      <c r="EX791" s="26"/>
      <c r="EY791" s="26"/>
      <c r="EZ791" s="26"/>
      <c r="FA791" s="26"/>
      <c r="FB791" s="26"/>
      <c r="FC791" s="26"/>
      <c r="FD791" s="26"/>
      <c r="FE791" s="26"/>
      <c r="FF791" s="26"/>
      <c r="FG791" s="26"/>
      <c r="FH791" s="26"/>
      <c r="FI791" s="26"/>
      <c r="FJ791" s="26"/>
    </row>
    <row r="792" spans="1:166" x14ac:dyDescent="0.2">
      <c r="A792" s="39" t="s">
        <v>2048</v>
      </c>
      <c r="B792" s="35" t="s">
        <v>2049</v>
      </c>
      <c r="C792" s="35" t="s">
        <v>1977</v>
      </c>
      <c r="D792" s="35" t="s">
        <v>2050</v>
      </c>
      <c r="E792" s="36">
        <v>79.846100000000007</v>
      </c>
      <c r="F792" s="35">
        <v>5.24</v>
      </c>
      <c r="G792" s="35">
        <v>-98500</v>
      </c>
      <c r="H792" s="35">
        <v>10.445</v>
      </c>
      <c r="I792" s="25">
        <v>1800</v>
      </c>
      <c r="J792" s="35" t="s">
        <v>2051</v>
      </c>
      <c r="K792" s="51">
        <v>1</v>
      </c>
      <c r="L792" s="35">
        <v>2</v>
      </c>
      <c r="M792" s="35">
        <v>8</v>
      </c>
      <c r="N792" s="26">
        <v>45.9985</v>
      </c>
      <c r="O792" s="26">
        <v>-3.6330000000000001E-2</v>
      </c>
      <c r="P792" s="26">
        <v>1666800</v>
      </c>
      <c r="Q792" s="35">
        <v>0</v>
      </c>
      <c r="R792" s="59">
        <v>1.7462500000000001E-5</v>
      </c>
      <c r="S792" s="26">
        <v>-16538</v>
      </c>
      <c r="T792" s="35">
        <v>960</v>
      </c>
      <c r="U792" s="35">
        <v>0</v>
      </c>
      <c r="V792" s="26" t="s">
        <v>160</v>
      </c>
      <c r="W792" s="26">
        <v>17.040949999999999</v>
      </c>
      <c r="X792" s="26">
        <v>-9.6639999999999993E-6</v>
      </c>
      <c r="AA792" s="35">
        <v>0</v>
      </c>
      <c r="AB792" s="26">
        <v>-5025.5</v>
      </c>
      <c r="AC792" s="42">
        <v>1800</v>
      </c>
      <c r="AD792" s="35">
        <v>-29.344175</v>
      </c>
      <c r="AE792" s="35">
        <v>209.47579806572054</v>
      </c>
      <c r="AF792" s="35">
        <v>3.4644742249999999E-2</v>
      </c>
      <c r="AG792" s="35">
        <v>850516.75</v>
      </c>
      <c r="AH792" s="35">
        <v>373.66800000000001</v>
      </c>
      <c r="AI792" s="35">
        <v>-7.5847848875000007E-6</v>
      </c>
      <c r="AJ792" s="35">
        <v>-113502.436575</v>
      </c>
      <c r="AK792" s="35">
        <v>800</v>
      </c>
      <c r="AL792" s="44">
        <v>-106.253175</v>
      </c>
      <c r="AM792" s="35">
        <v>760.60518166643317</v>
      </c>
      <c r="AN792" s="35">
        <v>6.9082242250000009E-2</v>
      </c>
      <c r="AO792" s="35">
        <v>9208291.75</v>
      </c>
      <c r="AP792" s="35">
        <v>373.66800000000001</v>
      </c>
      <c r="AQ792" s="35">
        <v>-8.7069498875000008E-6</v>
      </c>
      <c r="AR792" s="35">
        <v>-175033.17327500001</v>
      </c>
      <c r="AS792" s="35">
        <v>960</v>
      </c>
      <c r="AT792" s="44">
        <v>-77.295625000000001</v>
      </c>
      <c r="AU792" s="35">
        <v>577.48865597996394</v>
      </c>
      <c r="AV792" s="35">
        <v>3.276190625E-2</v>
      </c>
      <c r="AW792" s="35">
        <v>8374891.75</v>
      </c>
      <c r="AX792" s="35">
        <v>373.66800000000001</v>
      </c>
      <c r="AY792" s="35">
        <v>2.43001125E-8</v>
      </c>
      <c r="AZ792" s="35">
        <v>-163520.67327500001</v>
      </c>
      <c r="BA792" s="35">
        <v>1000</v>
      </c>
      <c r="BB792" s="44">
        <v>-81.665625000000006</v>
      </c>
      <c r="BC792" s="35">
        <v>582.71554654911586</v>
      </c>
      <c r="BD792" s="35">
        <v>4.3266906250000001E-2</v>
      </c>
      <c r="BE792" s="35">
        <v>54891.75</v>
      </c>
      <c r="BF792" s="35">
        <v>373.66800000000001</v>
      </c>
      <c r="BG792" s="35">
        <v>2.43001125E-8</v>
      </c>
      <c r="BH792" s="35">
        <v>-140745.67827500001</v>
      </c>
      <c r="BI792" s="35">
        <v>1043</v>
      </c>
      <c r="BJ792" s="44">
        <v>322.19437499999998</v>
      </c>
      <c r="BK792" s="35">
        <v>-2224.0534513674961</v>
      </c>
      <c r="BL792" s="35">
        <v>-0.15033809375000001</v>
      </c>
      <c r="BM792" s="35">
        <v>54891.75</v>
      </c>
      <c r="BN792" s="35">
        <v>373.66800000000001</v>
      </c>
      <c r="BO792" s="35">
        <v>2.43001125E-8</v>
      </c>
      <c r="BP792" s="35">
        <v>69867.304724999995</v>
      </c>
      <c r="BQ792" s="35">
        <v>1060</v>
      </c>
      <c r="BR792" s="44">
        <v>18.610375000000001</v>
      </c>
      <c r="BS792" s="35">
        <v>-109.2799645490739</v>
      </c>
      <c r="BT792" s="35">
        <v>-7.1380937499999995E-3</v>
      </c>
      <c r="BU792" s="35">
        <v>54891.75</v>
      </c>
      <c r="BV792" s="35">
        <v>373.66800000000001</v>
      </c>
      <c r="BW792" s="35">
        <v>2.43001125E-8</v>
      </c>
      <c r="BX792" s="35">
        <v>-91032.218275000007</v>
      </c>
      <c r="BY792" s="35">
        <v>1185</v>
      </c>
      <c r="BZ792" s="44">
        <v>-1.9076249999999995</v>
      </c>
      <c r="CA792" s="35">
        <v>38.06871721010188</v>
      </c>
      <c r="CB792" s="35">
        <v>7.1390625000000002E-4</v>
      </c>
      <c r="CC792" s="35">
        <v>114405.75</v>
      </c>
      <c r="CD792" s="35">
        <v>373.66800000000001</v>
      </c>
      <c r="CE792" s="35">
        <v>2.43001125E-8</v>
      </c>
      <c r="CF792" s="35">
        <v>-104635.519065</v>
      </c>
      <c r="CG792" s="44">
        <v>1667</v>
      </c>
      <c r="CH792" s="44">
        <v>-3.1356250000000001</v>
      </c>
      <c r="CI792" s="35">
        <v>46.52047606636458</v>
      </c>
      <c r="CJ792" s="35">
        <v>1.30930625E-3</v>
      </c>
      <c r="CK792" s="35">
        <v>54891.75</v>
      </c>
      <c r="CL792" s="35">
        <v>373.66800000000001</v>
      </c>
      <c r="CM792" s="35">
        <v>2.43001125E-8</v>
      </c>
      <c r="CN792" s="35">
        <v>-105156.643085</v>
      </c>
      <c r="CO792" s="42">
        <v>1800</v>
      </c>
      <c r="CP792" s="44">
        <v>2</v>
      </c>
      <c r="CQ792" s="35">
        <v>32</v>
      </c>
      <c r="CR792" s="35">
        <v>1</v>
      </c>
      <c r="CS792" s="35">
        <v>65</v>
      </c>
      <c r="CT792" s="35">
        <v>0.75</v>
      </c>
      <c r="CW792" s="42"/>
      <c r="DF792" s="42"/>
      <c r="DL792" s="26"/>
      <c r="DM792" s="26"/>
      <c r="DN792" s="26"/>
      <c r="DO792" s="26"/>
      <c r="DP792" s="26"/>
      <c r="DQ792" s="26"/>
      <c r="DR792" s="26"/>
      <c r="DS792" s="26"/>
      <c r="DT792" s="26"/>
      <c r="DU792" s="26"/>
      <c r="DV792" s="26"/>
      <c r="DW792" s="26"/>
      <c r="DX792" s="26"/>
      <c r="DY792" s="26"/>
      <c r="DZ792" s="26"/>
      <c r="EA792" s="26"/>
      <c r="EB792" s="26"/>
      <c r="EC792" s="26"/>
      <c r="ED792" s="26"/>
      <c r="EE792" s="26"/>
      <c r="EF792" s="26"/>
      <c r="EG792" s="26"/>
      <c r="EH792" s="26"/>
      <c r="EI792" s="26"/>
      <c r="EJ792" s="26"/>
      <c r="EK792" s="26"/>
      <c r="EL792" s="26"/>
      <c r="EM792" s="26"/>
      <c r="EN792" s="26"/>
      <c r="EO792" s="26"/>
      <c r="EP792" s="26"/>
      <c r="EQ792" s="26"/>
      <c r="ER792" s="26"/>
      <c r="ES792" s="26"/>
      <c r="ET792" s="26"/>
      <c r="EU792" s="26"/>
      <c r="EV792" s="26"/>
      <c r="EW792" s="26"/>
      <c r="EX792" s="26"/>
      <c r="EY792" s="26"/>
      <c r="EZ792" s="26"/>
      <c r="FA792" s="26"/>
      <c r="FB792" s="26"/>
      <c r="FC792" s="26"/>
      <c r="FD792" s="26"/>
      <c r="FE792" s="26"/>
      <c r="FF792" s="26"/>
      <c r="FG792" s="26"/>
      <c r="FH792" s="26"/>
      <c r="FI792" s="26"/>
      <c r="FJ792" s="26"/>
    </row>
    <row r="793" spans="1:166" x14ac:dyDescent="0.2">
      <c r="A793" s="35" t="s">
        <v>2052</v>
      </c>
      <c r="B793" s="35" t="s">
        <v>223</v>
      </c>
      <c r="C793" s="35" t="s">
        <v>2053</v>
      </c>
      <c r="E793" s="36">
        <v>107.29910000000001</v>
      </c>
      <c r="F793" s="35">
        <v>3.1</v>
      </c>
      <c r="G793" s="35">
        <v>-98230</v>
      </c>
      <c r="H793" s="35">
        <v>19.73</v>
      </c>
      <c r="I793" s="35">
        <v>700</v>
      </c>
      <c r="J793" s="35" t="s">
        <v>1948</v>
      </c>
      <c r="K793" s="35">
        <v>4</v>
      </c>
      <c r="L793" s="35">
        <v>1</v>
      </c>
      <c r="M793" s="35">
        <v>1</v>
      </c>
      <c r="N793" s="41">
        <v>19.318898999999998</v>
      </c>
      <c r="O793" s="35">
        <v>-1.9572700000000001E-3</v>
      </c>
      <c r="P793" s="35">
        <v>191919</v>
      </c>
      <c r="Q793" s="35">
        <v>0</v>
      </c>
      <c r="R793" s="35">
        <v>3.2142300000000001E-6</v>
      </c>
      <c r="S793" s="35">
        <v>-6315</v>
      </c>
      <c r="T793" s="42">
        <v>700</v>
      </c>
      <c r="U793" s="35">
        <v>-0.76909889999999947</v>
      </c>
      <c r="V793" s="35">
        <v>35.122400034852888</v>
      </c>
      <c r="W793" s="35">
        <v>2.8692550000000011E-4</v>
      </c>
      <c r="X793" s="35">
        <v>88216.625</v>
      </c>
      <c r="Y793" s="35">
        <v>307.70760000000001</v>
      </c>
      <c r="Z793" s="35">
        <v>-4.6033450000000028E-7</v>
      </c>
      <c r="AA793" s="35">
        <v>-101706.72930000001</v>
      </c>
      <c r="AB793" s="42">
        <v>700</v>
      </c>
      <c r="AC793" s="35">
        <v>3</v>
      </c>
      <c r="AD793" s="35">
        <v>32</v>
      </c>
      <c r="AE793" s="35">
        <v>1</v>
      </c>
      <c r="AF793" s="35">
        <v>65</v>
      </c>
      <c r="AG793" s="35">
        <v>0.5</v>
      </c>
      <c r="AH793" s="35">
        <v>20</v>
      </c>
      <c r="AI793" s="35">
        <v>0.5</v>
      </c>
      <c r="AJ793" s="26"/>
      <c r="AK793" s="26"/>
      <c r="AL793" s="26"/>
      <c r="AM793" s="26"/>
      <c r="AN793" s="26"/>
      <c r="AO793" s="26"/>
      <c r="AP793" s="26"/>
      <c r="AQ793" s="26"/>
      <c r="AR793" s="26"/>
      <c r="AS793" s="26"/>
      <c r="AT793" s="26"/>
      <c r="AU793" s="26"/>
      <c r="AV793" s="26"/>
      <c r="AW793" s="26"/>
      <c r="AX793" s="26"/>
      <c r="AY793" s="26"/>
      <c r="AZ793" s="26"/>
      <c r="BA793" s="26"/>
      <c r="BB793" s="26"/>
      <c r="BC793" s="26"/>
      <c r="BD793" s="26"/>
      <c r="BE793" s="26"/>
      <c r="BF793" s="26"/>
      <c r="BG793" s="26"/>
      <c r="BH793" s="26"/>
      <c r="BI793" s="26"/>
      <c r="BJ793" s="26"/>
      <c r="BK793" s="26"/>
      <c r="BL793" s="26"/>
      <c r="BM793" s="26"/>
      <c r="BN793" s="26"/>
      <c r="BO793" s="26"/>
      <c r="BP793" s="26"/>
      <c r="BQ793" s="26"/>
      <c r="BR793" s="26"/>
      <c r="BS793" s="26"/>
      <c r="BT793" s="26"/>
      <c r="BU793" s="26"/>
      <c r="BV793" s="26"/>
      <c r="BW793" s="26"/>
      <c r="BX793" s="26"/>
      <c r="BY793" s="26"/>
      <c r="BZ793" s="26"/>
      <c r="CA793" s="26"/>
      <c r="CB793" s="26"/>
      <c r="CC793" s="26"/>
      <c r="CD793" s="26"/>
      <c r="CE793" s="26"/>
      <c r="CF793" s="26"/>
      <c r="CG793" s="26"/>
      <c r="CH793" s="26"/>
      <c r="CI793" s="26"/>
      <c r="CJ793" s="26"/>
      <c r="CK793" s="26"/>
      <c r="CL793" s="26"/>
      <c r="CM793" s="26"/>
      <c r="CN793" s="26"/>
      <c r="CO793" s="26"/>
      <c r="CP793" s="26"/>
      <c r="CQ793" s="26"/>
      <c r="CR793" s="26"/>
      <c r="CS793" s="26"/>
      <c r="CT793" s="26"/>
      <c r="CU793" s="26"/>
      <c r="CV793" s="26"/>
      <c r="CW793" s="26"/>
      <c r="CX793" s="26"/>
      <c r="CY793" s="26"/>
      <c r="CZ793" s="26"/>
      <c r="DA793" s="26"/>
      <c r="DB793" s="26"/>
      <c r="DC793" s="26"/>
      <c r="DD793" s="26"/>
      <c r="DE793" s="26"/>
      <c r="DF793" s="26"/>
      <c r="DG793" s="26"/>
      <c r="DH793" s="26"/>
      <c r="DI793" s="26"/>
      <c r="DJ793" s="26"/>
      <c r="DK793" s="26"/>
      <c r="DL793" s="26"/>
      <c r="DM793" s="26"/>
      <c r="DN793" s="26"/>
      <c r="DO793" s="26"/>
      <c r="DP793" s="26"/>
      <c r="DQ793" s="26"/>
      <c r="DR793" s="26"/>
      <c r="DS793" s="26"/>
      <c r="DT793" s="26"/>
      <c r="DU793" s="26"/>
      <c r="DV793" s="26"/>
      <c r="DW793" s="26"/>
      <c r="DX793" s="26"/>
      <c r="DY793" s="26"/>
      <c r="DZ793" s="26"/>
      <c r="EA793" s="26"/>
      <c r="EB793" s="26"/>
      <c r="EC793" s="26"/>
      <c r="ED793" s="26"/>
      <c r="EE793" s="26"/>
      <c r="EF793" s="26"/>
      <c r="EG793" s="26"/>
      <c r="EH793" s="26"/>
      <c r="EI793" s="26"/>
      <c r="EJ793" s="26"/>
      <c r="EK793" s="26"/>
      <c r="EL793" s="26"/>
      <c r="EM793" s="26"/>
      <c r="EN793" s="26"/>
      <c r="EO793" s="26"/>
      <c r="EP793" s="26"/>
      <c r="EQ793" s="26"/>
      <c r="ER793" s="26"/>
      <c r="ES793" s="26"/>
      <c r="ET793" s="26"/>
      <c r="EU793" s="26"/>
      <c r="EV793" s="26"/>
      <c r="EW793" s="26"/>
      <c r="EX793" s="26"/>
      <c r="EY793" s="26"/>
      <c r="EZ793" s="26"/>
      <c r="FA793" s="26"/>
      <c r="FB793" s="26"/>
      <c r="FC793" s="26"/>
      <c r="FD793" s="26"/>
      <c r="FE793" s="26"/>
      <c r="FF793" s="26"/>
      <c r="FG793" s="26"/>
      <c r="FH793" s="26"/>
      <c r="FI793" s="26"/>
      <c r="FJ793" s="26"/>
    </row>
    <row r="794" spans="1:166" x14ac:dyDescent="0.2">
      <c r="A794" s="35" t="s">
        <v>2054</v>
      </c>
      <c r="B794" s="35" t="s">
        <v>99</v>
      </c>
      <c r="C794" s="35" t="s">
        <v>2055</v>
      </c>
      <c r="D794" s="35" t="s">
        <v>2056</v>
      </c>
      <c r="E794" s="36">
        <v>87.913000000000011</v>
      </c>
      <c r="F794" s="35">
        <v>4.74</v>
      </c>
      <c r="G794" s="35">
        <v>-23810</v>
      </c>
      <c r="H794" s="35">
        <v>14.414999999999999</v>
      </c>
      <c r="I794" s="47">
        <v>2000</v>
      </c>
      <c r="J794" s="35" t="s">
        <v>2057</v>
      </c>
      <c r="K794" s="35">
        <v>3</v>
      </c>
      <c r="L794" s="35">
        <v>4</v>
      </c>
      <c r="M794" s="35">
        <v>13</v>
      </c>
      <c r="N794" s="41">
        <v>-80.385002</v>
      </c>
      <c r="O794" s="35">
        <v>9.9977999999999997E-2</v>
      </c>
      <c r="P794" s="35">
        <v>-2954000</v>
      </c>
      <c r="Q794" s="35">
        <v>0</v>
      </c>
      <c r="R794" s="35">
        <v>0</v>
      </c>
      <c r="S794" s="35">
        <v>24987</v>
      </c>
      <c r="T794" s="35">
        <v>411</v>
      </c>
      <c r="U794" s="35">
        <v>560</v>
      </c>
      <c r="V794" s="35" t="s">
        <v>102</v>
      </c>
      <c r="W794" s="35">
        <v>17.350999999999999</v>
      </c>
      <c r="X794" s="35">
        <v>0</v>
      </c>
      <c r="Y794" s="35">
        <v>0</v>
      </c>
      <c r="Z794" s="35">
        <v>0</v>
      </c>
      <c r="AA794" s="35">
        <v>0</v>
      </c>
      <c r="AB794" s="35">
        <v>-4921</v>
      </c>
      <c r="AC794" s="35">
        <v>598</v>
      </c>
      <c r="AD794" s="35">
        <v>95</v>
      </c>
      <c r="AE794" s="35" t="s">
        <v>102</v>
      </c>
      <c r="AF794" s="35">
        <v>20.3062</v>
      </c>
      <c r="AG794" s="35">
        <v>-7.3212199999999998E-3</v>
      </c>
      <c r="AH794" s="35">
        <v>-19099.599999999999</v>
      </c>
      <c r="AI794" s="35">
        <v>0</v>
      </c>
      <c r="AJ794" s="35">
        <v>2.8359900000000002E-6</v>
      </c>
      <c r="AK794" s="35">
        <v>-4550</v>
      </c>
      <c r="AL794" s="35">
        <v>1465</v>
      </c>
      <c r="AM794" s="35">
        <v>7670</v>
      </c>
      <c r="AN794" s="35" t="s">
        <v>92</v>
      </c>
      <c r="AO794" s="35">
        <v>15</v>
      </c>
      <c r="AP794" s="35">
        <v>0</v>
      </c>
      <c r="AQ794" s="35">
        <v>0</v>
      </c>
      <c r="AR794" s="35">
        <v>0</v>
      </c>
      <c r="AS794" s="35">
        <v>0</v>
      </c>
      <c r="AT794" s="35">
        <v>4085</v>
      </c>
      <c r="AU794" s="42">
        <v>2000</v>
      </c>
      <c r="AV794" s="35">
        <v>95.578001900000004</v>
      </c>
      <c r="AW794" s="35">
        <v>-597.1534461191867</v>
      </c>
      <c r="AX794" s="35">
        <v>-0.1030325</v>
      </c>
      <c r="AY794" s="35">
        <v>-1592575</v>
      </c>
      <c r="AZ794" s="35">
        <v>0</v>
      </c>
      <c r="BA794" s="35">
        <v>1.1221649999999999E-6</v>
      </c>
      <c r="BB794" s="35">
        <v>6270.0316999999995</v>
      </c>
      <c r="BC794" s="35">
        <v>368.3</v>
      </c>
      <c r="BD794" s="35">
        <v>93.315001899999999</v>
      </c>
      <c r="BE794" s="35">
        <v>-581.97050043324589</v>
      </c>
      <c r="BF794" s="35">
        <v>-0.1012865</v>
      </c>
      <c r="BG794" s="35">
        <v>-1514775</v>
      </c>
      <c r="BH794" s="35">
        <v>0</v>
      </c>
      <c r="BI794" s="35">
        <v>1.1221649999999999E-6</v>
      </c>
      <c r="BJ794" s="35">
        <v>5154.9231</v>
      </c>
      <c r="BK794" s="35">
        <v>388.36</v>
      </c>
      <c r="BL794" s="35">
        <v>85.188001999999997</v>
      </c>
      <c r="BM794" s="35">
        <v>-534.04497134792177</v>
      </c>
      <c r="BN794" s="35">
        <v>-8.8775499999999993E-2</v>
      </c>
      <c r="BO794" s="35">
        <v>-1514775</v>
      </c>
      <c r="BP794" s="35">
        <v>0</v>
      </c>
      <c r="BQ794" s="35">
        <v>1.1221649999999999E-6</v>
      </c>
      <c r="BR794" s="35">
        <v>3472.6739196999988</v>
      </c>
      <c r="BS794" s="35">
        <v>411</v>
      </c>
      <c r="BT794" s="35">
        <v>-12.547999999999998</v>
      </c>
      <c r="BU794" s="35">
        <v>77.123554964861739</v>
      </c>
      <c r="BV794" s="35">
        <v>1.1202500000000001E-2</v>
      </c>
      <c r="BW794" s="35">
        <v>-37775</v>
      </c>
      <c r="BX794" s="35">
        <v>0</v>
      </c>
      <c r="BY794" s="35">
        <v>1.1221649999999999E-6</v>
      </c>
      <c r="BZ794" s="35">
        <v>-26435.326080300001</v>
      </c>
      <c r="CA794" s="35">
        <v>432</v>
      </c>
      <c r="CB794" s="35">
        <v>-7.1239999999999988</v>
      </c>
      <c r="CC794" s="35">
        <v>51.095540930878656</v>
      </c>
      <c r="CD794" s="35">
        <v>3.3350000000000003E-4</v>
      </c>
      <c r="CE794" s="35">
        <v>507225</v>
      </c>
      <c r="CF794" s="35">
        <v>0</v>
      </c>
      <c r="CG794" s="35">
        <v>1.1221649999999999E-6</v>
      </c>
      <c r="CH794" s="35">
        <v>-28643.722399999999</v>
      </c>
      <c r="CI794" s="35">
        <v>598</v>
      </c>
      <c r="CJ794" s="35">
        <v>-10.0792</v>
      </c>
      <c r="CK794" s="35">
        <v>65.524575424081902</v>
      </c>
      <c r="CL794" s="35">
        <v>7.6547200000000003E-3</v>
      </c>
      <c r="CM794" s="35">
        <v>497675.2</v>
      </c>
      <c r="CN794" s="35">
        <v>0</v>
      </c>
      <c r="CO794" s="35">
        <v>-2.9583000000000018E-7</v>
      </c>
      <c r="CP794" s="35">
        <v>-28272.722399999999</v>
      </c>
      <c r="CQ794" s="35">
        <v>800</v>
      </c>
      <c r="CR794" s="35">
        <v>-86.988199100000003</v>
      </c>
      <c r="CS794" s="35">
        <v>616.65395210864403</v>
      </c>
      <c r="CT794" s="35">
        <v>4.209222E-2</v>
      </c>
      <c r="CU794" s="35">
        <v>8855450.1999999993</v>
      </c>
      <c r="CV794" s="35">
        <v>0</v>
      </c>
      <c r="CW794" s="35">
        <v>-1.4179950000000001E-6</v>
      </c>
      <c r="CX794" s="35">
        <v>-89803.459100000007</v>
      </c>
      <c r="CY794" s="35">
        <v>881.8</v>
      </c>
      <c r="CZ794" s="35">
        <v>-86.112399200000013</v>
      </c>
      <c r="DA794" s="35">
        <v>626.11179482191301</v>
      </c>
      <c r="DB794" s="35">
        <v>4.065365E-2</v>
      </c>
      <c r="DC794" s="35">
        <v>8296468.7000000002</v>
      </c>
      <c r="DD794" s="35">
        <v>0</v>
      </c>
      <c r="DE794" s="35">
        <v>-1.4269950000000001E-6</v>
      </c>
      <c r="DF794" s="35">
        <v>-101623.077</v>
      </c>
      <c r="DG794" s="35">
        <v>1000</v>
      </c>
      <c r="DH794" s="35">
        <v>-90.48240220000001</v>
      </c>
      <c r="DI794" s="35">
        <v>631.33870911433064</v>
      </c>
      <c r="DJ794" s="35">
        <v>5.115865E-2</v>
      </c>
      <c r="DK794" s="35">
        <v>-23531.3</v>
      </c>
      <c r="DL794" s="35">
        <v>0</v>
      </c>
      <c r="DM794" s="35">
        <v>-1.4269950000000001E-6</v>
      </c>
      <c r="DN794" s="35">
        <v>-78848.081999999995</v>
      </c>
      <c r="DO794" s="35">
        <v>1043</v>
      </c>
      <c r="DP794" s="35">
        <v>313.37760980000002</v>
      </c>
      <c r="DQ794" s="35">
        <v>-2175.4303842005588</v>
      </c>
      <c r="DR794" s="35">
        <v>-0.14244635</v>
      </c>
      <c r="DS794" s="35">
        <v>-23531.3</v>
      </c>
      <c r="DT794" s="35">
        <v>0</v>
      </c>
      <c r="DU794" s="35">
        <v>-1.4269950000000001E-6</v>
      </c>
      <c r="DV794" s="35">
        <v>131764.90100000001</v>
      </c>
      <c r="DW794" s="35">
        <v>1060</v>
      </c>
      <c r="DX794" s="35">
        <v>9.7936008000000001</v>
      </c>
      <c r="DY794" s="35">
        <v>-60.656825687918953</v>
      </c>
      <c r="DZ794" s="35">
        <v>7.5364999999999981E-4</v>
      </c>
      <c r="EA794" s="35">
        <v>-23531.3</v>
      </c>
      <c r="EB794" s="35">
        <v>0</v>
      </c>
      <c r="EC794" s="35">
        <v>-1.4269950000000001E-6</v>
      </c>
      <c r="ED794" s="35">
        <v>-29134.622000000003</v>
      </c>
      <c r="EE794" s="35">
        <v>1185</v>
      </c>
      <c r="EF794" s="35">
        <v>-10.7244001</v>
      </c>
      <c r="EG794" s="35">
        <v>86.691863341005089</v>
      </c>
      <c r="EH794" s="35">
        <v>8.6056499999999994E-3</v>
      </c>
      <c r="EI794" s="35">
        <v>35982.699999999997</v>
      </c>
      <c r="EJ794" s="35">
        <v>0</v>
      </c>
      <c r="EK794" s="35">
        <v>-1.4269950000000001E-6</v>
      </c>
      <c r="EL794" s="35">
        <v>-42737.922789999997</v>
      </c>
      <c r="EM794" s="35">
        <v>1465</v>
      </c>
      <c r="EN794" s="35">
        <v>-5.4182001</v>
      </c>
      <c r="EO794" s="35">
        <v>49.795652334986457</v>
      </c>
      <c r="EP794" s="35">
        <v>1.28443E-3</v>
      </c>
      <c r="EQ794" s="35">
        <v>45532.5</v>
      </c>
      <c r="ER794" s="35">
        <v>0</v>
      </c>
      <c r="ES794" s="35">
        <v>-8.9999999999999995E-9</v>
      </c>
      <c r="ET794" s="35">
        <v>-34102.922789999997</v>
      </c>
      <c r="EU794" s="42">
        <v>2000</v>
      </c>
      <c r="EV794" s="35">
        <v>2</v>
      </c>
      <c r="EW794" s="35">
        <v>32</v>
      </c>
      <c r="EX794" s="35">
        <v>1</v>
      </c>
      <c r="EY794" s="35">
        <v>81</v>
      </c>
      <c r="EZ794" s="35">
        <v>1</v>
      </c>
      <c r="FA794" s="26"/>
      <c r="FB794" s="26"/>
      <c r="FC794" s="26"/>
      <c r="FD794" s="26"/>
      <c r="FE794" s="26"/>
      <c r="FF794" s="26"/>
      <c r="FG794" s="26"/>
      <c r="FH794" s="26"/>
      <c r="FI794" s="26"/>
      <c r="FJ794" s="26"/>
    </row>
    <row r="795" spans="1:166" x14ac:dyDescent="0.2">
      <c r="A795" s="35" t="s">
        <v>2054</v>
      </c>
      <c r="B795" s="35" t="s">
        <v>104</v>
      </c>
      <c r="C795" s="35" t="s">
        <v>2055</v>
      </c>
      <c r="E795" s="36">
        <v>87.913000000000011</v>
      </c>
      <c r="F795" s="35">
        <v>3.5999999999999999E-3</v>
      </c>
      <c r="G795" s="35">
        <v>88615</v>
      </c>
      <c r="H795" s="35">
        <v>60.784999999999997</v>
      </c>
      <c r="I795" s="35">
        <v>2500</v>
      </c>
      <c r="J795" s="35" t="s">
        <v>2058</v>
      </c>
      <c r="K795" s="35">
        <v>3</v>
      </c>
      <c r="L795" s="35">
        <v>1</v>
      </c>
      <c r="M795" s="35">
        <v>12</v>
      </c>
      <c r="N795" s="41">
        <v>6.8214101999999999</v>
      </c>
      <c r="O795" s="35">
        <v>2.0234300000000001E-4</v>
      </c>
      <c r="P795" s="35">
        <v>170677</v>
      </c>
      <c r="Q795" s="35">
        <v>146.94099</v>
      </c>
      <c r="R795" s="35">
        <v>0</v>
      </c>
      <c r="S795" s="35">
        <v>-5161</v>
      </c>
      <c r="T795" s="42">
        <v>2500</v>
      </c>
      <c r="U795" s="35">
        <v>8.3715897000000012</v>
      </c>
      <c r="V795" s="35">
        <v>-109.88080025162498</v>
      </c>
      <c r="W795" s="35">
        <v>-3.2568429999999997E-3</v>
      </c>
      <c r="X795" s="35">
        <v>-30236.5</v>
      </c>
      <c r="Y795" s="35">
        <v>293.88198</v>
      </c>
      <c r="Z795" s="35">
        <v>1.1221649999999999E-6</v>
      </c>
      <c r="AA795" s="35">
        <v>88547.031699999992</v>
      </c>
      <c r="AB795" s="35">
        <v>368.3</v>
      </c>
      <c r="AC795" s="35">
        <v>6.1085897000000005</v>
      </c>
      <c r="AD795" s="35">
        <v>-94.69785456568431</v>
      </c>
      <c r="AE795" s="35">
        <v>-1.510843E-3</v>
      </c>
      <c r="AF795" s="35">
        <v>47563.5</v>
      </c>
      <c r="AG795" s="35">
        <v>293.88198</v>
      </c>
      <c r="AH795" s="35">
        <v>1.1221649999999999E-6</v>
      </c>
      <c r="AI795" s="35">
        <v>87431.9231</v>
      </c>
      <c r="AJ795" s="35">
        <v>388.36</v>
      </c>
      <c r="AK795" s="35">
        <v>-2.018410199999999</v>
      </c>
      <c r="AL795" s="35">
        <v>-46.772325480360053</v>
      </c>
      <c r="AM795" s="35">
        <v>1.1000157E-2</v>
      </c>
      <c r="AN795" s="35">
        <v>47563.5</v>
      </c>
      <c r="AO795" s="35">
        <v>293.88198</v>
      </c>
      <c r="AP795" s="35">
        <v>1.1221649999999999E-6</v>
      </c>
      <c r="AQ795" s="35">
        <v>85749.673919699999</v>
      </c>
      <c r="AR795" s="35">
        <v>432</v>
      </c>
      <c r="AS795" s="35">
        <v>3.4055898000000004</v>
      </c>
      <c r="AT795" s="35">
        <v>-72.800339514343165</v>
      </c>
      <c r="AU795" s="35">
        <v>1.3115700000000002E-4</v>
      </c>
      <c r="AV795" s="35">
        <v>592563.5</v>
      </c>
      <c r="AW795" s="35">
        <v>293.88198</v>
      </c>
      <c r="AX795" s="35">
        <v>1.1221649999999999E-6</v>
      </c>
      <c r="AY795" s="35">
        <v>83541.277600000001</v>
      </c>
      <c r="AZ795" s="35">
        <v>800</v>
      </c>
      <c r="BA795" s="35">
        <v>-73.503409300000001</v>
      </c>
      <c r="BB795" s="35">
        <v>478.32903717021895</v>
      </c>
      <c r="BC795" s="35">
        <v>3.4568656999999996E-2</v>
      </c>
      <c r="BD795" s="35">
        <v>8950338.5</v>
      </c>
      <c r="BE795" s="35">
        <v>293.88198</v>
      </c>
      <c r="BF795" s="35">
        <v>0</v>
      </c>
      <c r="BG795" s="35">
        <v>22010.540899999993</v>
      </c>
      <c r="BH795" s="35">
        <v>881.8</v>
      </c>
      <c r="BI795" s="35">
        <v>-72.627609400000011</v>
      </c>
      <c r="BJ795" s="35">
        <v>487.78687988348793</v>
      </c>
      <c r="BK795" s="35">
        <v>3.3130086999999996E-2</v>
      </c>
      <c r="BL795" s="35">
        <v>8391357</v>
      </c>
      <c r="BM795" s="35">
        <v>293.88198</v>
      </c>
      <c r="BN795" s="35">
        <v>-8.9999999999999995E-9</v>
      </c>
      <c r="BO795" s="35">
        <v>10190.922999999995</v>
      </c>
      <c r="BP795" s="35">
        <v>1000</v>
      </c>
      <c r="BQ795" s="35">
        <v>-76.997612400000008</v>
      </c>
      <c r="BR795" s="35">
        <v>493.01379417590556</v>
      </c>
      <c r="BS795" s="35">
        <v>4.3635086999999996E-2</v>
      </c>
      <c r="BT795" s="35">
        <v>71357</v>
      </c>
      <c r="BU795" s="35">
        <v>293.88198</v>
      </c>
      <c r="BV795" s="35">
        <v>-8.9999999999999995E-9</v>
      </c>
      <c r="BW795" s="35">
        <v>32965.918000000005</v>
      </c>
      <c r="BX795" s="35">
        <v>1043</v>
      </c>
      <c r="BY795" s="35">
        <v>326.8623996</v>
      </c>
      <c r="BZ795" s="35">
        <v>-2313.7552991389839</v>
      </c>
      <c r="CA795" s="35">
        <v>-0.14996991299999998</v>
      </c>
      <c r="CB795" s="35">
        <v>71357</v>
      </c>
      <c r="CC795" s="35">
        <v>293.88198</v>
      </c>
      <c r="CD795" s="35">
        <v>-8.9999999999999995E-9</v>
      </c>
      <c r="CE795" s="35">
        <v>243578.90100000001</v>
      </c>
      <c r="CF795" s="35">
        <v>1060</v>
      </c>
      <c r="CG795" s="35">
        <v>23.278390600000002</v>
      </c>
      <c r="CH795" s="35">
        <v>-198.98174062634402</v>
      </c>
      <c r="CI795" s="35">
        <v>-6.7699129999999998E-3</v>
      </c>
      <c r="CJ795" s="35">
        <v>71357</v>
      </c>
      <c r="CK795" s="35">
        <v>293.88198</v>
      </c>
      <c r="CL795" s="35">
        <v>-8.9999999999999995E-9</v>
      </c>
      <c r="CM795" s="35">
        <v>82679.377999999997</v>
      </c>
      <c r="CN795" s="35">
        <v>1185</v>
      </c>
      <c r="CO795" s="35">
        <v>2.7603897000000002</v>
      </c>
      <c r="CP795" s="35">
        <v>-51.633051597419943</v>
      </c>
      <c r="CQ795" s="35">
        <v>1.082087E-3</v>
      </c>
      <c r="CR795" s="35">
        <v>130871</v>
      </c>
      <c r="CS795" s="35">
        <v>293.88198</v>
      </c>
      <c r="CT795" s="35">
        <v>-8.9999999999999995E-9</v>
      </c>
      <c r="CU795" s="35">
        <v>69076.077210000003</v>
      </c>
      <c r="CV795" s="35">
        <v>1667</v>
      </c>
      <c r="CW795" s="35">
        <v>1.532389600000001</v>
      </c>
      <c r="CX795" s="35">
        <v>-43.181291899279181</v>
      </c>
      <c r="CY795" s="35">
        <v>1.6774870000000001E-3</v>
      </c>
      <c r="CZ795" s="35">
        <v>71357</v>
      </c>
      <c r="DA795" s="35">
        <v>293.88198</v>
      </c>
      <c r="DB795" s="35">
        <v>-8.9999999999999995E-9</v>
      </c>
      <c r="DC795" s="35">
        <v>68554.95319</v>
      </c>
      <c r="DD795" s="35">
        <v>1811</v>
      </c>
      <c r="DE795" s="35">
        <v>8.2623896000000023</v>
      </c>
      <c r="DF795" s="35">
        <v>-92.608211319995235</v>
      </c>
      <c r="DG795" s="35">
        <v>3.0086999999999985E-5</v>
      </c>
      <c r="DH795" s="35">
        <v>71357</v>
      </c>
      <c r="DI795" s="35">
        <v>293.88198</v>
      </c>
      <c r="DJ795" s="35">
        <v>-8.9999999999999995E-9</v>
      </c>
      <c r="DK795" s="35">
        <v>72043.960999999996</v>
      </c>
      <c r="DL795" s="42">
        <v>2500</v>
      </c>
      <c r="DM795" s="35">
        <v>2</v>
      </c>
      <c r="DN795" s="35">
        <v>32</v>
      </c>
      <c r="DO795" s="35">
        <v>1</v>
      </c>
      <c r="DP795" s="35">
        <v>81</v>
      </c>
      <c r="DQ795" s="35">
        <v>1</v>
      </c>
      <c r="DR795" s="26"/>
      <c r="DS795" s="26"/>
      <c r="DT795" s="26"/>
      <c r="DU795" s="26"/>
      <c r="DV795" s="26"/>
      <c r="DW795" s="26"/>
      <c r="DX795" s="26"/>
      <c r="DY795" s="26"/>
      <c r="DZ795" s="26"/>
      <c r="EA795" s="26"/>
      <c r="EB795" s="26"/>
      <c r="EC795" s="26"/>
      <c r="ED795" s="26"/>
      <c r="EE795" s="26"/>
      <c r="EF795" s="26"/>
      <c r="EG795" s="26"/>
      <c r="EH795" s="26"/>
      <c r="EI795" s="26"/>
      <c r="EJ795" s="26"/>
      <c r="EK795" s="26"/>
      <c r="EL795" s="26"/>
      <c r="EM795" s="26"/>
      <c r="EN795" s="26"/>
      <c r="EO795" s="26"/>
      <c r="EP795" s="26"/>
      <c r="EQ795" s="26"/>
      <c r="ER795" s="26"/>
      <c r="ES795" s="26"/>
      <c r="ET795" s="26"/>
      <c r="EU795" s="26"/>
      <c r="EV795" s="26"/>
      <c r="EW795" s="26"/>
      <c r="EX795" s="26"/>
      <c r="EY795" s="26"/>
      <c r="EZ795" s="26"/>
      <c r="FA795" s="26"/>
      <c r="FB795" s="26"/>
      <c r="FC795" s="26"/>
      <c r="FD795" s="26"/>
      <c r="FE795" s="26"/>
      <c r="FF795" s="26"/>
      <c r="FG795" s="26"/>
      <c r="FH795" s="26"/>
      <c r="FI795" s="26"/>
      <c r="FJ795" s="26"/>
    </row>
    <row r="796" spans="1:166" x14ac:dyDescent="0.2">
      <c r="A796" s="35" t="s">
        <v>2059</v>
      </c>
      <c r="B796" s="35" t="s">
        <v>2060</v>
      </c>
      <c r="C796" s="35" t="s">
        <v>2061</v>
      </c>
      <c r="D796" s="35" t="s">
        <v>2062</v>
      </c>
      <c r="E796" s="36">
        <v>119.97900000000001</v>
      </c>
      <c r="F796" s="35">
        <v>4.87</v>
      </c>
      <c r="G796" s="35">
        <v>-40000</v>
      </c>
      <c r="H796" s="35">
        <v>12.874000000000001</v>
      </c>
      <c r="I796" s="35">
        <v>1400</v>
      </c>
      <c r="J796" s="35" t="s">
        <v>2058</v>
      </c>
      <c r="K796" s="35">
        <v>3</v>
      </c>
      <c r="L796" s="35">
        <v>1</v>
      </c>
      <c r="M796" s="35">
        <v>10</v>
      </c>
      <c r="N796" s="41">
        <v>9.4928503000000006</v>
      </c>
      <c r="O796" s="35">
        <v>3.12876E-3</v>
      </c>
      <c r="P796" s="35">
        <v>414500</v>
      </c>
      <c r="Q796" s="35">
        <v>283.86801000000003</v>
      </c>
      <c r="R796" s="35">
        <v>-1.34623E-8</v>
      </c>
      <c r="S796" s="35">
        <v>-9400</v>
      </c>
      <c r="T796" s="42">
        <v>1400</v>
      </c>
      <c r="U796" s="35">
        <v>13.8741494</v>
      </c>
      <c r="V796" s="35">
        <v>-95.829396217197427</v>
      </c>
      <c r="W796" s="35">
        <v>-7.9002599999999992E-3</v>
      </c>
      <c r="X796" s="35">
        <v>13875</v>
      </c>
      <c r="Y796" s="35">
        <v>567.73602000000005</v>
      </c>
      <c r="Z796" s="35">
        <v>1.1288961499999999E-6</v>
      </c>
      <c r="AA796" s="35">
        <v>-41500.635300000002</v>
      </c>
      <c r="AB796" s="35">
        <v>368.3</v>
      </c>
      <c r="AC796" s="35">
        <v>9.3481494000000005</v>
      </c>
      <c r="AD796" s="35">
        <v>-65.463504845316066</v>
      </c>
      <c r="AE796" s="35">
        <v>-4.4082599999999998E-3</v>
      </c>
      <c r="AF796" s="35">
        <v>169475</v>
      </c>
      <c r="AG796" s="35">
        <v>567.73602000000005</v>
      </c>
      <c r="AH796" s="35">
        <v>1.1288961499999999E-6</v>
      </c>
      <c r="AI796" s="35">
        <v>-43730.852500000001</v>
      </c>
      <c r="AJ796" s="35">
        <v>388.36</v>
      </c>
      <c r="AK796" s="35">
        <v>-6.9058504000000003</v>
      </c>
      <c r="AL796" s="35">
        <v>30.387553325332476</v>
      </c>
      <c r="AM796" s="35">
        <v>2.0613740000000002E-2</v>
      </c>
      <c r="AN796" s="35">
        <v>169475</v>
      </c>
      <c r="AO796" s="35">
        <v>567.73602000000005</v>
      </c>
      <c r="AP796" s="35">
        <v>1.1288961499999999E-6</v>
      </c>
      <c r="AQ796" s="35">
        <v>-47095.350860599996</v>
      </c>
      <c r="AR796" s="35">
        <v>432</v>
      </c>
      <c r="AS796" s="35">
        <v>3.9421496000000005</v>
      </c>
      <c r="AT796" s="35">
        <v>-21.668474742633727</v>
      </c>
      <c r="AU796" s="35">
        <v>-1.1242599999999998E-3</v>
      </c>
      <c r="AV796" s="35">
        <v>1259475</v>
      </c>
      <c r="AW796" s="35">
        <v>567.73602000000005</v>
      </c>
      <c r="AX796" s="35">
        <v>1.1288961499999999E-6</v>
      </c>
      <c r="AY796" s="35">
        <v>-51512.143499999998</v>
      </c>
      <c r="AZ796" s="35">
        <v>800</v>
      </c>
      <c r="BA796" s="35">
        <v>-72.966849499999995</v>
      </c>
      <c r="BB796" s="35">
        <v>529.46090194192834</v>
      </c>
      <c r="BC796" s="35">
        <v>3.3313239999999994E-2</v>
      </c>
      <c r="BD796" s="35">
        <v>9617250</v>
      </c>
      <c r="BE796" s="35">
        <v>567.73602000000005</v>
      </c>
      <c r="BF796" s="35">
        <v>6.7311499999999999E-9</v>
      </c>
      <c r="BG796" s="35">
        <v>-113042.8802</v>
      </c>
      <c r="BH796" s="35">
        <v>881.8</v>
      </c>
      <c r="BI796" s="35">
        <v>-71.215249700000001</v>
      </c>
      <c r="BJ796" s="35">
        <v>548.37658736846618</v>
      </c>
      <c r="BK796" s="35">
        <v>3.0436099999999994E-2</v>
      </c>
      <c r="BL796" s="35">
        <v>8499287</v>
      </c>
      <c r="BM796" s="35">
        <v>567.73602000000005</v>
      </c>
      <c r="BN796" s="35">
        <v>-1.1268849999999998E-8</v>
      </c>
      <c r="BO796" s="35">
        <v>-136682.11600000001</v>
      </c>
      <c r="BP796" s="35">
        <v>1000</v>
      </c>
      <c r="BQ796" s="35">
        <v>-75.585252699999998</v>
      </c>
      <c r="BR796" s="35">
        <v>553.60350166088381</v>
      </c>
      <c r="BS796" s="35">
        <v>4.0941099999999994E-2</v>
      </c>
      <c r="BT796" s="35">
        <v>179287</v>
      </c>
      <c r="BU796" s="35">
        <v>567.73602000000005</v>
      </c>
      <c r="BV796" s="35">
        <v>-1.1268849999999998E-8</v>
      </c>
      <c r="BW796" s="35">
        <v>-113907.121</v>
      </c>
      <c r="BX796" s="35">
        <v>1043</v>
      </c>
      <c r="BY796" s="35">
        <v>328.27475930000003</v>
      </c>
      <c r="BZ796" s="35">
        <v>-2253.1655916540058</v>
      </c>
      <c r="CA796" s="35">
        <v>-0.15266389999999999</v>
      </c>
      <c r="CB796" s="35">
        <v>179287</v>
      </c>
      <c r="CC796" s="35">
        <v>567.73602000000005</v>
      </c>
      <c r="CD796" s="35">
        <v>-1.1268849999999998E-8</v>
      </c>
      <c r="CE796" s="35">
        <v>96705.861999999994</v>
      </c>
      <c r="CF796" s="35">
        <v>1060</v>
      </c>
      <c r="CG796" s="35">
        <v>24.690750299999998</v>
      </c>
      <c r="CH796" s="35">
        <v>-138.39203314136566</v>
      </c>
      <c r="CI796" s="35">
        <v>-9.463899999999999E-3</v>
      </c>
      <c r="CJ796" s="35">
        <v>179287</v>
      </c>
      <c r="CK796" s="35">
        <v>567.73602000000005</v>
      </c>
      <c r="CL796" s="35">
        <v>-1.1268849999999998E-8</v>
      </c>
      <c r="CM796" s="35">
        <v>-64193.661</v>
      </c>
      <c r="CN796" s="35">
        <v>1185</v>
      </c>
      <c r="CO796" s="35">
        <v>4.1727494000000007</v>
      </c>
      <c r="CP796" s="35">
        <v>8.9566558875583784</v>
      </c>
      <c r="CQ796" s="35">
        <v>-1.6118999999999999E-3</v>
      </c>
      <c r="CR796" s="35">
        <v>238801</v>
      </c>
      <c r="CS796" s="35">
        <v>567.73602000000005</v>
      </c>
      <c r="CT796" s="35">
        <v>-1.1268849999999998E-8</v>
      </c>
      <c r="CU796" s="35">
        <v>-77796.961790000001</v>
      </c>
      <c r="CV796" s="42">
        <v>1400</v>
      </c>
      <c r="CW796" s="35">
        <v>2</v>
      </c>
      <c r="CX796" s="35">
        <v>32</v>
      </c>
      <c r="CY796" s="35">
        <v>1</v>
      </c>
      <c r="CZ796" s="35">
        <v>81</v>
      </c>
      <c r="DA796" s="35">
        <v>2</v>
      </c>
      <c r="DB796" s="26"/>
      <c r="DC796" s="26"/>
      <c r="DD796" s="26"/>
      <c r="DE796" s="26"/>
      <c r="DF796" s="26"/>
      <c r="DG796" s="26"/>
      <c r="DH796" s="26"/>
      <c r="DI796" s="26"/>
      <c r="DJ796" s="26"/>
      <c r="DK796" s="26"/>
      <c r="DL796" s="26"/>
      <c r="DM796" s="26"/>
      <c r="DN796" s="26"/>
      <c r="DO796" s="26"/>
      <c r="DP796" s="26"/>
      <c r="DQ796" s="26"/>
      <c r="DR796" s="26"/>
      <c r="DS796" s="26"/>
      <c r="DT796" s="26"/>
      <c r="DU796" s="26"/>
      <c r="DV796" s="26"/>
      <c r="DW796" s="26"/>
      <c r="DX796" s="26"/>
      <c r="DY796" s="26"/>
      <c r="DZ796" s="26"/>
      <c r="EA796" s="26"/>
      <c r="EB796" s="26"/>
      <c r="EC796" s="26"/>
      <c r="ED796" s="26"/>
      <c r="EE796" s="26"/>
      <c r="EF796" s="26"/>
      <c r="EG796" s="26"/>
      <c r="EH796" s="26"/>
      <c r="EI796" s="26"/>
      <c r="EJ796" s="26"/>
      <c r="EK796" s="26"/>
      <c r="EL796" s="26"/>
      <c r="EM796" s="26"/>
      <c r="EN796" s="26"/>
      <c r="EO796" s="26"/>
      <c r="EP796" s="26"/>
      <c r="EQ796" s="26"/>
      <c r="ER796" s="26"/>
      <c r="ES796" s="26"/>
      <c r="ET796" s="26"/>
      <c r="EU796" s="26"/>
      <c r="EV796" s="26"/>
      <c r="EW796" s="26"/>
      <c r="EX796" s="26"/>
      <c r="EY796" s="26"/>
      <c r="EZ796" s="26"/>
      <c r="FA796" s="26"/>
      <c r="FB796" s="26"/>
      <c r="FC796" s="26"/>
      <c r="FD796" s="26"/>
      <c r="FE796" s="26"/>
      <c r="FF796" s="26"/>
      <c r="FG796" s="26"/>
      <c r="FH796" s="26"/>
      <c r="FI796" s="26"/>
      <c r="FJ796" s="26"/>
    </row>
    <row r="797" spans="1:166" x14ac:dyDescent="0.2">
      <c r="A797" s="35" t="s">
        <v>2059</v>
      </c>
      <c r="B797" s="35" t="s">
        <v>2063</v>
      </c>
      <c r="C797" s="35" t="s">
        <v>2061</v>
      </c>
      <c r="D797" s="35" t="s">
        <v>2064</v>
      </c>
      <c r="E797" s="36">
        <v>119.97900000000001</v>
      </c>
      <c r="F797" s="35">
        <v>5</v>
      </c>
      <c r="G797" s="35">
        <v>-41000</v>
      </c>
      <c r="H797" s="35">
        <v>12.647</v>
      </c>
      <c r="I797" s="35">
        <v>1000</v>
      </c>
      <c r="J797" s="35" t="s">
        <v>2065</v>
      </c>
      <c r="K797" s="35">
        <v>3</v>
      </c>
      <c r="L797" s="35">
        <v>1</v>
      </c>
      <c r="M797" s="35">
        <v>6</v>
      </c>
      <c r="N797" s="41">
        <v>18.694500000000001</v>
      </c>
      <c r="O797" s="35">
        <v>-1.1509700000000001E-3</v>
      </c>
      <c r="P797" s="35">
        <v>309856</v>
      </c>
      <c r="Q797" s="35">
        <v>0</v>
      </c>
      <c r="R797" s="35">
        <v>1.22069E-6</v>
      </c>
      <c r="S797" s="35">
        <v>-6543</v>
      </c>
      <c r="T797" s="42">
        <v>1000</v>
      </c>
      <c r="U797" s="35">
        <v>4.6724996999999995</v>
      </c>
      <c r="V797" s="35">
        <v>-20.509595590536719</v>
      </c>
      <c r="W797" s="35">
        <v>-3.6205299999999994E-3</v>
      </c>
      <c r="X797" s="35">
        <v>-38447</v>
      </c>
      <c r="Y797" s="35">
        <v>0</v>
      </c>
      <c r="Z797" s="35">
        <v>5.1181999999999993E-7</v>
      </c>
      <c r="AA797" s="35">
        <v>-39643.635300000002</v>
      </c>
      <c r="AB797" s="35">
        <v>368.3</v>
      </c>
      <c r="AC797" s="35">
        <v>0.14649969999999968</v>
      </c>
      <c r="AD797" s="35">
        <v>9.8562957813446133</v>
      </c>
      <c r="AE797" s="35">
        <v>-1.2852999999999975E-4</v>
      </c>
      <c r="AF797" s="35">
        <v>117153</v>
      </c>
      <c r="AG797" s="35">
        <v>0</v>
      </c>
      <c r="AH797" s="35">
        <v>5.1181999999999993E-7</v>
      </c>
      <c r="AI797" s="35">
        <v>-41873.852500000001</v>
      </c>
      <c r="AJ797" s="35">
        <v>388.36</v>
      </c>
      <c r="AK797" s="35">
        <v>-16.107500100000003</v>
      </c>
      <c r="AL797" s="35">
        <v>105.7073539519932</v>
      </c>
      <c r="AM797" s="35">
        <v>2.4893470000000004E-2</v>
      </c>
      <c r="AN797" s="35">
        <v>117153</v>
      </c>
      <c r="AO797" s="35">
        <v>0</v>
      </c>
      <c r="AP797" s="35">
        <v>5.1181999999999993E-7</v>
      </c>
      <c r="AQ797" s="35">
        <v>-45238.350860599996</v>
      </c>
      <c r="AR797" s="35">
        <v>432</v>
      </c>
      <c r="AS797" s="35">
        <v>-5.2595001000000003</v>
      </c>
      <c r="AT797" s="35">
        <v>53.651325884026988</v>
      </c>
      <c r="AU797" s="35">
        <v>3.1554700000000005E-3</v>
      </c>
      <c r="AV797" s="35">
        <v>1207153</v>
      </c>
      <c r="AW797" s="35">
        <v>0</v>
      </c>
      <c r="AX797" s="35">
        <v>5.1181999999999993E-7</v>
      </c>
      <c r="AY797" s="35">
        <v>-49655.143499999998</v>
      </c>
      <c r="AZ797" s="35">
        <v>800</v>
      </c>
      <c r="BA797" s="35">
        <v>-82.168499199999999</v>
      </c>
      <c r="BB797" s="35">
        <v>604.78070256858905</v>
      </c>
      <c r="BC797" s="35">
        <v>3.7592969999999996E-2</v>
      </c>
      <c r="BD797" s="35">
        <v>9564928</v>
      </c>
      <c r="BE797" s="35">
        <v>0</v>
      </c>
      <c r="BF797" s="35">
        <v>-6.1034499999999998E-7</v>
      </c>
      <c r="BG797" s="35">
        <v>-111185.8802</v>
      </c>
      <c r="BH797" s="35">
        <v>881.8</v>
      </c>
      <c r="BI797" s="35">
        <v>-80.416899400000005</v>
      </c>
      <c r="BJ797" s="35">
        <v>623.69638799512688</v>
      </c>
      <c r="BK797" s="35">
        <v>3.4715829999999996E-2</v>
      </c>
      <c r="BL797" s="35">
        <v>8446965</v>
      </c>
      <c r="BM797" s="35">
        <v>0</v>
      </c>
      <c r="BN797" s="35">
        <v>-6.2834499999999995E-7</v>
      </c>
      <c r="BO797" s="35">
        <v>-134825.11600000001</v>
      </c>
      <c r="BP797" s="42">
        <v>1000</v>
      </c>
      <c r="BQ797" s="35">
        <v>2</v>
      </c>
      <c r="BR797" s="35">
        <v>32</v>
      </c>
      <c r="BS797" s="35">
        <v>1</v>
      </c>
      <c r="BT797" s="35">
        <v>81</v>
      </c>
      <c r="BU797" s="35">
        <v>2</v>
      </c>
      <c r="BV797" s="26"/>
      <c r="BW797" s="26"/>
      <c r="BX797" s="26"/>
      <c r="BY797" s="26"/>
      <c r="BZ797" s="26"/>
      <c r="CA797" s="26"/>
      <c r="CB797" s="26"/>
      <c r="CC797" s="26"/>
      <c r="CD797" s="26"/>
      <c r="CE797" s="26"/>
      <c r="CF797" s="26"/>
      <c r="CG797" s="26"/>
      <c r="CH797" s="26"/>
      <c r="CI797" s="26"/>
      <c r="CJ797" s="26"/>
      <c r="CK797" s="26"/>
      <c r="CL797" s="26"/>
      <c r="CM797" s="26"/>
      <c r="CN797" s="26"/>
      <c r="CO797" s="26"/>
      <c r="CP797" s="26"/>
      <c r="CQ797" s="26"/>
      <c r="CR797" s="26"/>
      <c r="CS797" s="26"/>
      <c r="CT797" s="26"/>
      <c r="CU797" s="26"/>
      <c r="CV797" s="26"/>
      <c r="CW797" s="26"/>
      <c r="CX797" s="26"/>
      <c r="CY797" s="26"/>
      <c r="CZ797" s="26"/>
      <c r="DA797" s="26"/>
      <c r="DB797" s="26"/>
      <c r="DC797" s="26"/>
      <c r="DD797" s="26"/>
      <c r="DE797" s="26"/>
      <c r="DF797" s="26"/>
      <c r="DG797" s="26"/>
      <c r="DH797" s="26"/>
      <c r="DI797" s="26"/>
      <c r="DJ797" s="26"/>
      <c r="DK797" s="26"/>
      <c r="DL797" s="26"/>
      <c r="DM797" s="26"/>
      <c r="DN797" s="26"/>
      <c r="DO797" s="26"/>
      <c r="DP797" s="26"/>
      <c r="DQ797" s="26"/>
      <c r="DR797" s="26"/>
      <c r="DS797" s="26"/>
      <c r="DT797" s="26"/>
      <c r="DU797" s="26"/>
      <c r="DV797" s="26"/>
      <c r="DW797" s="26"/>
      <c r="DX797" s="26"/>
      <c r="DY797" s="26"/>
      <c r="DZ797" s="26"/>
      <c r="EA797" s="26"/>
      <c r="EB797" s="26"/>
      <c r="EC797" s="26"/>
      <c r="ED797" s="26"/>
      <c r="EE797" s="26"/>
      <c r="EF797" s="26"/>
      <c r="EG797" s="26"/>
      <c r="EH797" s="26"/>
      <c r="EI797" s="26"/>
      <c r="EJ797" s="26"/>
      <c r="EK797" s="26"/>
      <c r="EL797" s="26"/>
      <c r="EM797" s="26"/>
      <c r="EN797" s="26"/>
      <c r="EO797" s="26"/>
      <c r="EP797" s="26"/>
      <c r="EQ797" s="26"/>
      <c r="ER797" s="26"/>
      <c r="ES797" s="26"/>
      <c r="ET797" s="26"/>
      <c r="EU797" s="26"/>
      <c r="EV797" s="26"/>
      <c r="EW797" s="26"/>
      <c r="EX797" s="26"/>
      <c r="EY797" s="26"/>
      <c r="EZ797" s="26"/>
      <c r="FA797" s="26"/>
      <c r="FB797" s="26"/>
      <c r="FC797" s="26"/>
      <c r="FD797" s="26"/>
      <c r="FE797" s="26"/>
      <c r="FF797" s="26"/>
      <c r="FG797" s="26"/>
      <c r="FH797" s="26"/>
      <c r="FI797" s="26"/>
      <c r="FJ797" s="26"/>
    </row>
    <row r="798" spans="1:166" x14ac:dyDescent="0.2">
      <c r="A798" s="35" t="s">
        <v>2066</v>
      </c>
      <c r="B798" s="35" t="s">
        <v>223</v>
      </c>
      <c r="C798" s="35" t="s">
        <v>2067</v>
      </c>
      <c r="E798" s="36">
        <v>151.91060000000002</v>
      </c>
      <c r="F798" s="35" t="s">
        <v>546</v>
      </c>
      <c r="G798" s="35">
        <v>-222800</v>
      </c>
      <c r="H798" s="35">
        <v>28.908999999999999</v>
      </c>
      <c r="I798" s="35">
        <v>1200</v>
      </c>
      <c r="J798" s="35" t="s">
        <v>2068</v>
      </c>
      <c r="K798" s="35">
        <v>4</v>
      </c>
      <c r="L798" s="35">
        <v>1</v>
      </c>
      <c r="M798" s="35">
        <v>10</v>
      </c>
      <c r="N798" s="41">
        <v>82.343399000000005</v>
      </c>
      <c r="O798" s="35">
        <v>-8.3960900000000002E-3</v>
      </c>
      <c r="P798" s="35">
        <v>-568908</v>
      </c>
      <c r="Q798" s="35">
        <v>-2073.48</v>
      </c>
      <c r="R798" s="35">
        <v>1.29396E-6</v>
      </c>
      <c r="S798" s="35">
        <v>13872</v>
      </c>
      <c r="T798" s="42">
        <v>1200</v>
      </c>
      <c r="U798" s="35">
        <v>-41.456199000000005</v>
      </c>
      <c r="V798" s="35">
        <v>446.53843420553392</v>
      </c>
      <c r="W798" s="35">
        <v>4.4142360000000002E-3</v>
      </c>
      <c r="X798" s="35">
        <v>-253651</v>
      </c>
      <c r="Y798" s="35">
        <v>-3150.5120000000002</v>
      </c>
      <c r="Z798" s="35">
        <v>5.3998529999999995E-7</v>
      </c>
      <c r="AA798" s="35">
        <v>-205837.9957</v>
      </c>
      <c r="AB798" s="35">
        <v>368.3</v>
      </c>
      <c r="AC798" s="35">
        <v>-43.719199200000006</v>
      </c>
      <c r="AD798" s="35">
        <v>461.721381273254</v>
      </c>
      <c r="AE798" s="35">
        <v>6.1602360000000004E-3</v>
      </c>
      <c r="AF798" s="35">
        <v>-175851</v>
      </c>
      <c r="AG798" s="35">
        <v>-3150.5120000000002</v>
      </c>
      <c r="AH798" s="35">
        <v>5.3998529999999995E-7</v>
      </c>
      <c r="AI798" s="35">
        <v>-206953.10430000001</v>
      </c>
      <c r="AJ798" s="35">
        <v>388.36</v>
      </c>
      <c r="AK798" s="35">
        <v>-51.846199100000007</v>
      </c>
      <c r="AL798" s="35">
        <v>509.64691035857845</v>
      </c>
      <c r="AM798" s="35">
        <v>1.8671236000000001E-2</v>
      </c>
      <c r="AN798" s="35">
        <v>-175851</v>
      </c>
      <c r="AO798" s="35">
        <v>-3150.5120000000002</v>
      </c>
      <c r="AP798" s="35">
        <v>5.3998529999999995E-7</v>
      </c>
      <c r="AQ798" s="35">
        <v>-208635.32870000001</v>
      </c>
      <c r="AR798" s="35">
        <v>432</v>
      </c>
      <c r="AS798" s="35">
        <v>-46.422199100000007</v>
      </c>
      <c r="AT798" s="35">
        <v>483.61889632459526</v>
      </c>
      <c r="AU798" s="35">
        <v>7.8022360000000006E-3</v>
      </c>
      <c r="AV798" s="35">
        <v>369149</v>
      </c>
      <c r="AW798" s="35">
        <v>-3150.5120000000002</v>
      </c>
      <c r="AX798" s="35">
        <v>5.3998529999999995E-7</v>
      </c>
      <c r="AY798" s="35">
        <v>-210843.74979999999</v>
      </c>
      <c r="AZ798" s="35">
        <v>800</v>
      </c>
      <c r="BA798" s="35">
        <v>-123.33119810000001</v>
      </c>
      <c r="BB798" s="35">
        <v>1034.7482722406962</v>
      </c>
      <c r="BC798" s="35">
        <v>4.2239736E-2</v>
      </c>
      <c r="BD798" s="35">
        <v>8726924</v>
      </c>
      <c r="BE798" s="35">
        <v>-3150.5120000000002</v>
      </c>
      <c r="BF798" s="35">
        <v>-5.8217969999999996E-7</v>
      </c>
      <c r="BG798" s="35">
        <v>-272374.4865</v>
      </c>
      <c r="BH798" s="35">
        <v>881.8</v>
      </c>
      <c r="BI798" s="35">
        <v>-122.45539820000002</v>
      </c>
      <c r="BJ798" s="35">
        <v>1044.2061149539654</v>
      </c>
      <c r="BK798" s="35">
        <v>4.0801166E-2</v>
      </c>
      <c r="BL798" s="35">
        <v>8167942.5</v>
      </c>
      <c r="BM798" s="35">
        <v>-3150.5120000000002</v>
      </c>
      <c r="BN798" s="35">
        <v>-5.911797E-7</v>
      </c>
      <c r="BO798" s="35">
        <v>-284194.10440000001</v>
      </c>
      <c r="BP798" s="35">
        <v>1000</v>
      </c>
      <c r="BQ798" s="35">
        <v>-126.82540120000002</v>
      </c>
      <c r="BR798" s="35">
        <v>1049.4330292463831</v>
      </c>
      <c r="BS798" s="35">
        <v>5.1306166E-2</v>
      </c>
      <c r="BT798" s="35">
        <v>-152057.5</v>
      </c>
      <c r="BU798" s="35">
        <v>-3150.5120000000002</v>
      </c>
      <c r="BV798" s="35">
        <v>-5.911797E-7</v>
      </c>
      <c r="BW798" s="35">
        <v>-261419.10939999999</v>
      </c>
      <c r="BX798" s="35">
        <v>1043</v>
      </c>
      <c r="BY798" s="35">
        <v>277.0346108</v>
      </c>
      <c r="BZ798" s="35">
        <v>-1757.3360640685064</v>
      </c>
      <c r="CA798" s="35">
        <v>-0.14229883399999999</v>
      </c>
      <c r="CB798" s="35">
        <v>-152057.5</v>
      </c>
      <c r="CC798" s="35">
        <v>-3150.5120000000002</v>
      </c>
      <c r="CD798" s="35">
        <v>-5.911797E-7</v>
      </c>
      <c r="CE798" s="35">
        <v>-50806.126399999979</v>
      </c>
      <c r="CF798" s="35">
        <v>1060</v>
      </c>
      <c r="CG798" s="35">
        <v>-26.549398200000006</v>
      </c>
      <c r="CH798" s="35">
        <v>357.43749444413334</v>
      </c>
      <c r="CI798" s="35">
        <v>9.0116600000000012E-4</v>
      </c>
      <c r="CJ798" s="35">
        <v>-152057.5</v>
      </c>
      <c r="CK798" s="35">
        <v>-3150.5120000000002</v>
      </c>
      <c r="CL798" s="35">
        <v>-5.911797E-7</v>
      </c>
      <c r="CM798" s="35">
        <v>-211705.64939999999</v>
      </c>
      <c r="CN798" s="35">
        <v>1185</v>
      </c>
      <c r="CO798" s="35">
        <v>-47.067399100000003</v>
      </c>
      <c r="CP798" s="35">
        <v>504.78618347305735</v>
      </c>
      <c r="CQ798" s="35">
        <v>8.7531659999999997E-3</v>
      </c>
      <c r="CR798" s="35">
        <v>-92543.5</v>
      </c>
      <c r="CS798" s="35">
        <v>-3150.5120000000002</v>
      </c>
      <c r="CT798" s="35">
        <v>-5.911797E-7</v>
      </c>
      <c r="CU798" s="35">
        <v>-225308.95019</v>
      </c>
      <c r="CV798" s="42">
        <v>1200</v>
      </c>
      <c r="CW798" s="35">
        <v>3</v>
      </c>
      <c r="CX798" s="35">
        <v>32</v>
      </c>
      <c r="CY798" s="35">
        <v>1</v>
      </c>
      <c r="CZ798" s="35">
        <v>81</v>
      </c>
      <c r="DA798" s="35">
        <v>1</v>
      </c>
      <c r="DB798" s="35">
        <v>65</v>
      </c>
      <c r="DC798" s="35">
        <v>2</v>
      </c>
      <c r="DL798" s="42"/>
      <c r="DT798" s="26"/>
      <c r="DU798" s="26"/>
      <c r="DV798" s="26"/>
      <c r="DW798" s="26"/>
      <c r="DX798" s="26"/>
      <c r="DY798" s="26"/>
      <c r="DZ798" s="26"/>
      <c r="EA798" s="26"/>
      <c r="EB798" s="26"/>
      <c r="EC798" s="26"/>
      <c r="ED798" s="26"/>
      <c r="EE798" s="26"/>
      <c r="EF798" s="26"/>
      <c r="EG798" s="26"/>
      <c r="EH798" s="26"/>
      <c r="EI798" s="26"/>
      <c r="EJ798" s="26"/>
      <c r="EK798" s="26"/>
      <c r="EL798" s="26"/>
      <c r="EM798" s="26"/>
      <c r="EN798" s="26"/>
      <c r="EO798" s="26"/>
      <c r="EP798" s="26"/>
      <c r="EQ798" s="26"/>
      <c r="ER798" s="26"/>
      <c r="ES798" s="26"/>
      <c r="ET798" s="26"/>
      <c r="EU798" s="26"/>
      <c r="EV798" s="26"/>
      <c r="EW798" s="26"/>
      <c r="EX798" s="26"/>
      <c r="EY798" s="26"/>
      <c r="EZ798" s="26"/>
      <c r="FA798" s="26"/>
      <c r="FB798" s="26"/>
      <c r="FC798" s="26"/>
      <c r="FD798" s="26"/>
      <c r="FE798" s="26"/>
      <c r="FF798" s="26"/>
      <c r="FG798" s="26"/>
      <c r="FH798" s="26"/>
      <c r="FI798" s="26"/>
      <c r="FJ798" s="26"/>
    </row>
    <row r="799" spans="1:166" x14ac:dyDescent="0.2">
      <c r="A799" s="35" t="s">
        <v>2069</v>
      </c>
      <c r="B799" s="35" t="s">
        <v>223</v>
      </c>
      <c r="C799" s="35" t="s">
        <v>2070</v>
      </c>
      <c r="D799" s="35" t="s">
        <v>2071</v>
      </c>
      <c r="E799" s="36">
        <v>169.92588000000001</v>
      </c>
      <c r="F799" s="35">
        <v>2.97</v>
      </c>
      <c r="G799" s="35">
        <v>-297400</v>
      </c>
      <c r="H799" s="35">
        <v>37.700000000000003</v>
      </c>
      <c r="I799" s="35">
        <v>550</v>
      </c>
      <c r="J799" s="35" t="s">
        <v>2058</v>
      </c>
      <c r="K799" s="35">
        <v>4</v>
      </c>
      <c r="L799" s="35">
        <v>1</v>
      </c>
      <c r="M799" s="35">
        <v>4</v>
      </c>
      <c r="N799" s="41">
        <v>6.5089997999999998</v>
      </c>
      <c r="O799" s="35">
        <v>4.5007999999999999E-2</v>
      </c>
      <c r="P799" s="35">
        <v>100</v>
      </c>
      <c r="Q799" s="35">
        <v>0</v>
      </c>
      <c r="R799" s="35">
        <v>0</v>
      </c>
      <c r="S799" s="35">
        <v>-5942</v>
      </c>
      <c r="T799" s="42">
        <v>550</v>
      </c>
      <c r="U799" s="35">
        <v>42.595830100000001</v>
      </c>
      <c r="V799" s="35">
        <v>-151.70099772941637</v>
      </c>
      <c r="W799" s="35">
        <v>-4.7783042499999998E-2</v>
      </c>
      <c r="X799" s="35">
        <v>9302</v>
      </c>
      <c r="Y799" s="35">
        <v>860.07399999999996</v>
      </c>
      <c r="Z799" s="35">
        <v>1.1413258749999999E-6</v>
      </c>
      <c r="AA799" s="35">
        <v>-296375.09974999999</v>
      </c>
      <c r="AB799" s="35">
        <v>368.3</v>
      </c>
      <c r="AC799" s="35">
        <v>40.332830100000002</v>
      </c>
      <c r="AD799" s="35">
        <v>-136.51805204347579</v>
      </c>
      <c r="AE799" s="35">
        <v>-4.60370425E-2</v>
      </c>
      <c r="AF799" s="35">
        <v>87102</v>
      </c>
      <c r="AG799" s="35">
        <v>860.07399999999996</v>
      </c>
      <c r="AH799" s="35">
        <v>1.1413258749999999E-6</v>
      </c>
      <c r="AI799" s="35">
        <v>-297490.20834999997</v>
      </c>
      <c r="AJ799" s="35">
        <v>388.36</v>
      </c>
      <c r="AK799" s="35">
        <v>32.205830200000001</v>
      </c>
      <c r="AL799" s="35">
        <v>-88.592522958151449</v>
      </c>
      <c r="AM799" s="35">
        <v>-3.3526042499999999E-2</v>
      </c>
      <c r="AN799" s="35">
        <v>87102</v>
      </c>
      <c r="AO799" s="35">
        <v>860.07399999999996</v>
      </c>
      <c r="AP799" s="35">
        <v>1.1413258749999999E-6</v>
      </c>
      <c r="AQ799" s="35">
        <v>-299172.45753030002</v>
      </c>
      <c r="AR799" s="35">
        <v>432</v>
      </c>
      <c r="AS799" s="35">
        <v>37.629830200000001</v>
      </c>
      <c r="AT799" s="35">
        <v>-114.62053699213453</v>
      </c>
      <c r="AU799" s="35">
        <v>-4.4395042500000002E-2</v>
      </c>
      <c r="AV799" s="35">
        <v>632102</v>
      </c>
      <c r="AW799" s="35">
        <v>860.07399999999996</v>
      </c>
      <c r="AX799" s="35">
        <v>1.1413258749999999E-6</v>
      </c>
      <c r="AY799" s="35">
        <v>-301380.85385000001</v>
      </c>
      <c r="AZ799" s="42">
        <v>550</v>
      </c>
      <c r="BA799" s="35">
        <v>4</v>
      </c>
      <c r="BB799" s="35">
        <v>38</v>
      </c>
      <c r="BC799" s="35">
        <v>1</v>
      </c>
      <c r="BD799" s="35">
        <v>65</v>
      </c>
      <c r="BE799" s="35">
        <v>2.5</v>
      </c>
      <c r="BF799" s="35">
        <v>32</v>
      </c>
      <c r="BG799" s="35">
        <v>1</v>
      </c>
      <c r="BH799" s="35">
        <v>81</v>
      </c>
      <c r="BI799" s="35">
        <v>1</v>
      </c>
      <c r="BJ799" s="26"/>
      <c r="BK799" s="26"/>
      <c r="BL799" s="26"/>
      <c r="BM799" s="26"/>
      <c r="BN799" s="26"/>
      <c r="BO799" s="26"/>
      <c r="BP799" s="26"/>
      <c r="BQ799" s="26"/>
      <c r="BR799" s="26"/>
      <c r="BS799" s="26"/>
      <c r="BT799" s="26"/>
      <c r="BU799" s="26"/>
      <c r="BV799" s="26"/>
      <c r="BW799" s="26"/>
      <c r="BX799" s="26"/>
      <c r="BY799" s="26"/>
      <c r="BZ799" s="26"/>
      <c r="CA799" s="26"/>
      <c r="CB799" s="26"/>
      <c r="CC799" s="26"/>
      <c r="CD799" s="26"/>
      <c r="CE799" s="26"/>
      <c r="CF799" s="26"/>
      <c r="CG799" s="26"/>
      <c r="CH799" s="26"/>
      <c r="CI799" s="26"/>
      <c r="CJ799" s="26"/>
      <c r="CK799" s="26"/>
      <c r="CL799" s="26"/>
      <c r="CM799" s="26"/>
      <c r="CN799" s="26"/>
      <c r="CO799" s="26"/>
      <c r="CP799" s="26"/>
      <c r="CQ799" s="26"/>
      <c r="CR799" s="26"/>
      <c r="CS799" s="26"/>
      <c r="CT799" s="26"/>
      <c r="CU799" s="26"/>
      <c r="CV799" s="26"/>
      <c r="CW799" s="26"/>
      <c r="CX799" s="26"/>
      <c r="CY799" s="26"/>
      <c r="CZ799" s="26"/>
      <c r="DA799" s="26"/>
      <c r="DB799" s="26"/>
      <c r="DC799" s="26"/>
      <c r="DD799" s="26"/>
      <c r="DE799" s="26"/>
      <c r="DF799" s="26"/>
      <c r="DG799" s="26"/>
      <c r="DH799" s="26"/>
      <c r="DI799" s="26"/>
      <c r="DJ799" s="26"/>
      <c r="DK799" s="26"/>
      <c r="DL799" s="26"/>
      <c r="DM799" s="26"/>
      <c r="DN799" s="26"/>
      <c r="DO799" s="26"/>
      <c r="DP799" s="26"/>
      <c r="DQ799" s="26"/>
      <c r="DR799" s="26"/>
      <c r="DS799" s="26"/>
      <c r="DT799" s="26"/>
      <c r="DU799" s="26"/>
      <c r="DV799" s="26"/>
      <c r="DW799" s="26"/>
      <c r="DX799" s="26"/>
      <c r="DY799" s="26"/>
      <c r="DZ799" s="26"/>
      <c r="EA799" s="26"/>
      <c r="EB799" s="26"/>
      <c r="EC799" s="26"/>
      <c r="ED799" s="26"/>
      <c r="EE799" s="26"/>
      <c r="EF799" s="26"/>
      <c r="EG799" s="26"/>
      <c r="EH799" s="26"/>
      <c r="EI799" s="26"/>
      <c r="EJ799" s="26"/>
      <c r="EK799" s="26"/>
      <c r="EL799" s="26"/>
      <c r="EM799" s="26"/>
      <c r="EN799" s="26"/>
      <c r="EO799" s="26"/>
      <c r="EP799" s="26"/>
      <c r="EQ799" s="26"/>
      <c r="ER799" s="26"/>
      <c r="ES799" s="26"/>
      <c r="ET799" s="26"/>
      <c r="EU799" s="26"/>
      <c r="EV799" s="26"/>
      <c r="EW799" s="26"/>
      <c r="EX799" s="26"/>
      <c r="EY799" s="26"/>
      <c r="EZ799" s="26"/>
      <c r="FA799" s="26"/>
      <c r="FB799" s="26"/>
      <c r="FC799" s="26"/>
      <c r="FD799" s="26"/>
      <c r="FE799" s="26"/>
      <c r="FF799" s="26"/>
      <c r="FG799" s="26"/>
      <c r="FH799" s="26"/>
      <c r="FI799" s="26"/>
      <c r="FJ799" s="26"/>
    </row>
    <row r="800" spans="1:166" x14ac:dyDescent="0.2">
      <c r="A800" s="35" t="s">
        <v>2072</v>
      </c>
      <c r="B800" s="35" t="s">
        <v>223</v>
      </c>
      <c r="C800" s="35" t="s">
        <v>2073</v>
      </c>
      <c r="D800" s="35" t="s">
        <v>2074</v>
      </c>
      <c r="E800" s="36">
        <v>223.97172</v>
      </c>
      <c r="F800" s="35">
        <v>2.23</v>
      </c>
      <c r="G800" s="35">
        <v>-509500</v>
      </c>
      <c r="H800" s="35">
        <v>67.5</v>
      </c>
      <c r="I800" s="35">
        <v>550</v>
      </c>
      <c r="J800" s="35" t="s">
        <v>2058</v>
      </c>
      <c r="K800" s="35">
        <v>4</v>
      </c>
      <c r="L800" s="35">
        <v>1</v>
      </c>
      <c r="M800" s="35">
        <v>4</v>
      </c>
      <c r="N800" s="41">
        <v>23.15</v>
      </c>
      <c r="O800" s="35">
        <v>7.1800000000000003E-2</v>
      </c>
      <c r="P800" s="35">
        <v>0</v>
      </c>
      <c r="Q800" s="35">
        <v>0</v>
      </c>
      <c r="R800" s="35">
        <v>0</v>
      </c>
      <c r="S800" s="35">
        <v>-13285</v>
      </c>
      <c r="T800" s="42">
        <v>550</v>
      </c>
      <c r="U800" s="35">
        <v>50.607719899999999</v>
      </c>
      <c r="V800" s="35">
        <v>-43.060138924667854</v>
      </c>
      <c r="W800" s="35">
        <v>-7.0954608000000002E-2</v>
      </c>
      <c r="X800" s="35">
        <v>-55401</v>
      </c>
      <c r="Y800" s="35">
        <v>450.952</v>
      </c>
      <c r="Z800" s="35">
        <v>1.0044075999999999E-6</v>
      </c>
      <c r="AA800" s="35">
        <v>-504187.41190000001</v>
      </c>
      <c r="AB800" s="35">
        <v>368.3</v>
      </c>
      <c r="AC800" s="35">
        <v>48.344719899999994</v>
      </c>
      <c r="AD800" s="35">
        <v>-27.877193238727386</v>
      </c>
      <c r="AE800" s="35">
        <v>-6.9208608000000005E-2</v>
      </c>
      <c r="AF800" s="35">
        <v>22399</v>
      </c>
      <c r="AG800" s="35">
        <v>450.952</v>
      </c>
      <c r="AH800" s="35">
        <v>1.0044075999999999E-6</v>
      </c>
      <c r="AI800" s="35">
        <v>-505302.52049999998</v>
      </c>
      <c r="AJ800" s="35">
        <v>388.36</v>
      </c>
      <c r="AK800" s="35">
        <v>40.217719999999993</v>
      </c>
      <c r="AL800" s="35">
        <v>20.048335846596956</v>
      </c>
      <c r="AM800" s="35">
        <v>-5.6697608000000004E-2</v>
      </c>
      <c r="AN800" s="35">
        <v>22399</v>
      </c>
      <c r="AO800" s="35">
        <v>450.952</v>
      </c>
      <c r="AP800" s="35">
        <v>1.0044075999999999E-6</v>
      </c>
      <c r="AQ800" s="35">
        <v>-506984.76968030003</v>
      </c>
      <c r="AR800" s="35">
        <v>432</v>
      </c>
      <c r="AS800" s="35">
        <v>45.641719999999999</v>
      </c>
      <c r="AT800" s="35">
        <v>-5.9796781873861846</v>
      </c>
      <c r="AU800" s="35">
        <v>-6.7566608E-2</v>
      </c>
      <c r="AV800" s="35">
        <v>567399</v>
      </c>
      <c r="AW800" s="35">
        <v>450.952</v>
      </c>
      <c r="AX800" s="35">
        <v>1.0044075999999999E-6</v>
      </c>
      <c r="AY800" s="35">
        <v>-509193.16600000003</v>
      </c>
      <c r="AZ800" s="42">
        <v>550</v>
      </c>
      <c r="BA800" s="35">
        <v>4</v>
      </c>
      <c r="BB800" s="35">
        <v>38</v>
      </c>
      <c r="BC800" s="35">
        <v>4</v>
      </c>
      <c r="BD800" s="35">
        <v>65</v>
      </c>
      <c r="BE800" s="35">
        <v>4</v>
      </c>
      <c r="BF800" s="35">
        <v>32</v>
      </c>
      <c r="BG800" s="35">
        <v>1</v>
      </c>
      <c r="BH800" s="35">
        <v>81</v>
      </c>
      <c r="BI800" s="35">
        <v>1</v>
      </c>
      <c r="BJ800" s="26"/>
      <c r="BK800" s="26"/>
      <c r="BL800" s="26"/>
      <c r="BM800" s="26"/>
      <c r="BN800" s="26"/>
      <c r="BO800" s="26"/>
      <c r="BP800" s="26"/>
      <c r="BQ800" s="26"/>
      <c r="BR800" s="26"/>
      <c r="BS800" s="26"/>
      <c r="BT800" s="26"/>
      <c r="BU800" s="26"/>
      <c r="BV800" s="26"/>
      <c r="BW800" s="26"/>
      <c r="BX800" s="26"/>
      <c r="BY800" s="26"/>
      <c r="BZ800" s="26"/>
      <c r="CA800" s="26"/>
      <c r="CB800" s="26"/>
      <c r="CC800" s="26"/>
      <c r="CD800" s="26"/>
      <c r="CE800" s="26"/>
      <c r="CF800" s="26"/>
      <c r="CG800" s="26"/>
      <c r="CH800" s="26"/>
      <c r="CI800" s="26"/>
      <c r="CJ800" s="26"/>
      <c r="CK800" s="26"/>
      <c r="CL800" s="26"/>
      <c r="CM800" s="26"/>
      <c r="CN800" s="26"/>
      <c r="CO800" s="26"/>
      <c r="CP800" s="26"/>
      <c r="CQ800" s="26"/>
      <c r="CR800" s="26"/>
      <c r="CS800" s="26"/>
      <c r="CT800" s="26"/>
      <c r="CU800" s="26"/>
      <c r="CV800" s="26"/>
      <c r="CW800" s="26"/>
      <c r="CX800" s="26"/>
      <c r="CY800" s="26"/>
      <c r="CZ800" s="26"/>
      <c r="DA800" s="26"/>
      <c r="DB800" s="26"/>
      <c r="DC800" s="26"/>
      <c r="DD800" s="26"/>
      <c r="DE800" s="26"/>
      <c r="DF800" s="26"/>
      <c r="DG800" s="26"/>
      <c r="DH800" s="26"/>
      <c r="DI800" s="26"/>
      <c r="DJ800" s="26"/>
      <c r="DK800" s="26"/>
      <c r="DL800" s="26"/>
      <c r="DM800" s="26"/>
      <c r="DN800" s="26"/>
      <c r="DO800" s="26"/>
      <c r="DP800" s="26"/>
      <c r="DQ800" s="26"/>
      <c r="DR800" s="26"/>
      <c r="DS800" s="26"/>
      <c r="DT800" s="26"/>
      <c r="DU800" s="26"/>
      <c r="DV800" s="26"/>
      <c r="DW800" s="26"/>
      <c r="DX800" s="26"/>
      <c r="DY800" s="26"/>
      <c r="DZ800" s="26"/>
      <c r="EA800" s="26"/>
      <c r="EB800" s="26"/>
      <c r="EC800" s="26"/>
      <c r="ED800" s="26"/>
      <c r="EE800" s="26"/>
      <c r="EF800" s="26"/>
      <c r="EG800" s="26"/>
      <c r="EH800" s="26"/>
      <c r="EI800" s="26"/>
      <c r="EJ800" s="26"/>
      <c r="EK800" s="26"/>
      <c r="EL800" s="26"/>
      <c r="EM800" s="26"/>
      <c r="EN800" s="26"/>
      <c r="EO800" s="26"/>
      <c r="EP800" s="26"/>
      <c r="EQ800" s="26"/>
      <c r="ER800" s="26"/>
      <c r="ES800" s="26"/>
      <c r="ET800" s="26"/>
      <c r="EU800" s="26"/>
      <c r="EV800" s="26"/>
      <c r="EW800" s="26"/>
      <c r="EX800" s="26"/>
      <c r="EY800" s="26"/>
      <c r="EZ800" s="26"/>
      <c r="FA800" s="26"/>
      <c r="FB800" s="26"/>
      <c r="FC800" s="26"/>
      <c r="FD800" s="26"/>
      <c r="FE800" s="26"/>
      <c r="FF800" s="26"/>
      <c r="FG800" s="26"/>
      <c r="FH800" s="26"/>
      <c r="FI800" s="26"/>
      <c r="FJ800" s="26"/>
    </row>
    <row r="801" spans="1:166" x14ac:dyDescent="0.2">
      <c r="A801" s="35" t="s">
        <v>2075</v>
      </c>
      <c r="B801" s="35" t="s">
        <v>223</v>
      </c>
      <c r="C801" s="35" t="s">
        <v>2076</v>
      </c>
      <c r="D801" s="35" t="s">
        <v>2077</v>
      </c>
      <c r="E801" s="36">
        <v>278.01756</v>
      </c>
      <c r="F801" s="35">
        <v>1.8979999999999999</v>
      </c>
      <c r="G801" s="35">
        <v>-720440</v>
      </c>
      <c r="H801" s="35">
        <v>97.8</v>
      </c>
      <c r="I801" s="35">
        <v>550</v>
      </c>
      <c r="J801" s="35" t="s">
        <v>2058</v>
      </c>
      <c r="K801" s="35">
        <v>4</v>
      </c>
      <c r="L801" s="35">
        <v>1</v>
      </c>
      <c r="M801" s="35">
        <v>4</v>
      </c>
      <c r="N801" s="41">
        <v>8.1011696000000004</v>
      </c>
      <c r="O801" s="35">
        <v>0.16201399999999999</v>
      </c>
      <c r="P801" s="35">
        <v>3362.52</v>
      </c>
      <c r="Q801" s="35">
        <v>0</v>
      </c>
      <c r="R801" s="35">
        <v>-3.88457E-5</v>
      </c>
      <c r="S801" s="35">
        <v>-15799</v>
      </c>
      <c r="T801" s="42">
        <v>550</v>
      </c>
      <c r="U801" s="35">
        <v>90.309440299999991</v>
      </c>
      <c r="V801" s="35">
        <v>-114.50666201535432</v>
      </c>
      <c r="W801" s="35">
        <v>-0.1575481735</v>
      </c>
      <c r="X801" s="35">
        <v>-118372.74</v>
      </c>
      <c r="Y801" s="35">
        <v>41.829999999999927</v>
      </c>
      <c r="Z801" s="35">
        <v>2.0290339325000001E-5</v>
      </c>
      <c r="AA801" s="35">
        <v>-706010.72404999996</v>
      </c>
      <c r="AB801" s="35">
        <v>368.3</v>
      </c>
      <c r="AC801" s="35">
        <v>88.046440299999986</v>
      </c>
      <c r="AD801" s="35">
        <v>-99.323716329413628</v>
      </c>
      <c r="AE801" s="35">
        <v>-0.1558021735</v>
      </c>
      <c r="AF801" s="35">
        <v>-40572.74</v>
      </c>
      <c r="AG801" s="35">
        <v>41.829999999999927</v>
      </c>
      <c r="AH801" s="35">
        <v>2.0290339325000001E-5</v>
      </c>
      <c r="AI801" s="35">
        <v>-707125.83265</v>
      </c>
      <c r="AJ801" s="35">
        <v>388.36</v>
      </c>
      <c r="AK801" s="35">
        <v>79.919440399999985</v>
      </c>
      <c r="AL801" s="35">
        <v>-51.398187244089513</v>
      </c>
      <c r="AM801" s="35">
        <v>-0.14329117349999998</v>
      </c>
      <c r="AN801" s="35">
        <v>-40572.74</v>
      </c>
      <c r="AO801" s="35">
        <v>41.829999999999927</v>
      </c>
      <c r="AP801" s="35">
        <v>2.0290339325000001E-5</v>
      </c>
      <c r="AQ801" s="35">
        <v>-708808.08183030004</v>
      </c>
      <c r="AR801" s="35">
        <v>432</v>
      </c>
      <c r="AS801" s="35">
        <v>85.343440399999992</v>
      </c>
      <c r="AT801" s="35">
        <v>-77.42620127807254</v>
      </c>
      <c r="AU801" s="35">
        <v>-0.1541601735</v>
      </c>
      <c r="AV801" s="35">
        <v>504427.26</v>
      </c>
      <c r="AW801" s="35">
        <v>41.829999999999927</v>
      </c>
      <c r="AX801" s="35">
        <v>2.0290339325000001E-5</v>
      </c>
      <c r="AY801" s="35">
        <v>-711016.47814999998</v>
      </c>
      <c r="AZ801" s="42">
        <v>550</v>
      </c>
      <c r="BA801" s="35">
        <v>4</v>
      </c>
      <c r="BB801" s="35">
        <v>38</v>
      </c>
      <c r="BC801" s="35">
        <v>7</v>
      </c>
      <c r="BD801" s="35">
        <v>65</v>
      </c>
      <c r="BE801" s="35">
        <v>5.5</v>
      </c>
      <c r="BF801" s="35">
        <v>32</v>
      </c>
      <c r="BG801" s="35">
        <v>1</v>
      </c>
      <c r="BH801" s="35">
        <v>81</v>
      </c>
      <c r="BI801" s="35">
        <v>1</v>
      </c>
      <c r="BJ801" s="26"/>
      <c r="BK801" s="26"/>
      <c r="BL801" s="26"/>
      <c r="BM801" s="26"/>
      <c r="BN801" s="26"/>
      <c r="BO801" s="26"/>
      <c r="BP801" s="26"/>
      <c r="BQ801" s="26"/>
      <c r="BR801" s="26"/>
      <c r="BS801" s="26"/>
      <c r="BT801" s="26"/>
      <c r="BU801" s="26"/>
      <c r="BV801" s="26"/>
      <c r="BW801" s="26"/>
      <c r="BX801" s="26"/>
      <c r="BY801" s="26"/>
      <c r="BZ801" s="26"/>
      <c r="CA801" s="26"/>
      <c r="CB801" s="26"/>
      <c r="CC801" s="26"/>
      <c r="CD801" s="26"/>
      <c r="CE801" s="26"/>
      <c r="CF801" s="26"/>
      <c r="CG801" s="26"/>
      <c r="CH801" s="26"/>
      <c r="CI801" s="26"/>
      <c r="CJ801" s="26"/>
      <c r="CK801" s="26"/>
      <c r="CL801" s="26"/>
      <c r="CM801" s="26"/>
      <c r="CN801" s="26"/>
      <c r="CO801" s="26"/>
      <c r="CP801" s="26"/>
      <c r="CQ801" s="26"/>
      <c r="CR801" s="26"/>
      <c r="CS801" s="26"/>
      <c r="CT801" s="26"/>
      <c r="CU801" s="26"/>
      <c r="CV801" s="26"/>
      <c r="CW801" s="26"/>
      <c r="CX801" s="26"/>
      <c r="CY801" s="26"/>
      <c r="CZ801" s="26"/>
      <c r="DA801" s="26"/>
      <c r="DB801" s="26"/>
      <c r="DC801" s="26"/>
      <c r="DD801" s="26"/>
      <c r="DE801" s="26"/>
      <c r="DF801" s="26"/>
      <c r="DG801" s="26"/>
      <c r="DH801" s="26"/>
      <c r="DI801" s="26"/>
      <c r="DJ801" s="26"/>
      <c r="DK801" s="26"/>
      <c r="DL801" s="26"/>
      <c r="DM801" s="26"/>
      <c r="DN801" s="26"/>
      <c r="DO801" s="26"/>
      <c r="DP801" s="26"/>
      <c r="DQ801" s="26"/>
      <c r="DR801" s="26"/>
      <c r="DS801" s="26"/>
      <c r="DT801" s="26"/>
      <c r="DU801" s="26"/>
      <c r="DV801" s="26"/>
      <c r="DW801" s="26"/>
      <c r="DX801" s="26"/>
      <c r="DY801" s="26"/>
      <c r="DZ801" s="26"/>
      <c r="EA801" s="26"/>
      <c r="EB801" s="26"/>
      <c r="EC801" s="26"/>
      <c r="ED801" s="26"/>
      <c r="EE801" s="26"/>
      <c r="EF801" s="26"/>
      <c r="EG801" s="26"/>
      <c r="EH801" s="26"/>
      <c r="EI801" s="26"/>
      <c r="EJ801" s="26"/>
      <c r="EK801" s="26"/>
      <c r="EL801" s="26"/>
      <c r="EM801" s="26"/>
      <c r="EN801" s="26"/>
      <c r="EO801" s="26"/>
      <c r="EP801" s="26"/>
      <c r="EQ801" s="26"/>
      <c r="ER801" s="26"/>
      <c r="ES801" s="26"/>
      <c r="ET801" s="26"/>
      <c r="EU801" s="26"/>
      <c r="EV801" s="26"/>
      <c r="EW801" s="26"/>
      <c r="EX801" s="26"/>
      <c r="EY801" s="26"/>
      <c r="EZ801" s="26"/>
      <c r="FA801" s="26"/>
      <c r="FB801" s="26"/>
      <c r="FC801" s="26"/>
      <c r="FD801" s="26"/>
      <c r="FE801" s="26"/>
      <c r="FF801" s="26"/>
      <c r="FG801" s="26"/>
      <c r="FH801" s="26"/>
      <c r="FI801" s="26"/>
      <c r="FJ801" s="26"/>
    </row>
    <row r="802" spans="1:166" x14ac:dyDescent="0.2">
      <c r="A802" s="35" t="s">
        <v>2078</v>
      </c>
      <c r="B802" s="35" t="s">
        <v>99</v>
      </c>
      <c r="C802" s="35" t="s">
        <v>2079</v>
      </c>
      <c r="E802" s="36">
        <v>299.36099999999999</v>
      </c>
      <c r="F802" s="35">
        <v>8.27</v>
      </c>
      <c r="G802" s="35">
        <v>-7080</v>
      </c>
      <c r="H802" s="35">
        <v>25.98</v>
      </c>
      <c r="I802" s="35">
        <v>1030</v>
      </c>
      <c r="J802" s="35" t="s">
        <v>2080</v>
      </c>
      <c r="K802" s="35">
        <v>4</v>
      </c>
      <c r="L802" s="35">
        <v>2</v>
      </c>
      <c r="M802" s="35">
        <v>5</v>
      </c>
      <c r="N802" s="41">
        <v>22.212600999999999</v>
      </c>
      <c r="O802" s="35">
        <v>-4.8167699999999997E-3</v>
      </c>
      <c r="P802" s="35">
        <v>119066</v>
      </c>
      <c r="Q802" s="35">
        <v>0</v>
      </c>
      <c r="R802" s="35">
        <v>4.0463300000000001E-6</v>
      </c>
      <c r="S802" s="35">
        <v>-6701</v>
      </c>
      <c r="T802" s="35">
        <v>1021.2</v>
      </c>
      <c r="U802" s="35">
        <v>12910</v>
      </c>
      <c r="V802" s="35" t="s">
        <v>2081</v>
      </c>
      <c r="W802" s="35">
        <v>32.954498000000001</v>
      </c>
      <c r="X802" s="35">
        <v>0</v>
      </c>
      <c r="Y802" s="35">
        <v>0</v>
      </c>
      <c r="Z802" s="35">
        <v>0</v>
      </c>
      <c r="AA802" s="35">
        <v>0</v>
      </c>
      <c r="AB802" s="35">
        <v>-5358</v>
      </c>
      <c r="AC802" s="42">
        <v>1030</v>
      </c>
      <c r="AD802" s="35">
        <v>-0.56360069999999851</v>
      </c>
      <c r="AE802" s="35">
        <v>5.8093183578463758</v>
      </c>
      <c r="AF802" s="35">
        <v>-3.100300000000002E-4</v>
      </c>
      <c r="AG802" s="35">
        <v>-26715</v>
      </c>
      <c r="AH802" s="35">
        <v>0</v>
      </c>
      <c r="AI802" s="35">
        <v>5.6169999999999964E-7</v>
      </c>
      <c r="AJ802" s="35">
        <v>-7066.5185000000001</v>
      </c>
      <c r="AK802" s="35">
        <v>800</v>
      </c>
      <c r="AL802" s="35">
        <v>-77.472599800000012</v>
      </c>
      <c r="AM802" s="35">
        <v>556.93869504240854</v>
      </c>
      <c r="AN802" s="35">
        <v>3.412747E-2</v>
      </c>
      <c r="AO802" s="35">
        <v>8331060</v>
      </c>
      <c r="AP802" s="35">
        <v>0</v>
      </c>
      <c r="AQ802" s="35">
        <v>-5.6046500000000006E-7</v>
      </c>
      <c r="AR802" s="35">
        <v>-68597.2552</v>
      </c>
      <c r="AS802" s="35">
        <v>903.9</v>
      </c>
      <c r="AT802" s="35">
        <v>-77.102599999999995</v>
      </c>
      <c r="AU802" s="35">
        <v>561.35448642688232</v>
      </c>
      <c r="AV802" s="35">
        <v>3.7916769999999995E-2</v>
      </c>
      <c r="AW802" s="35">
        <v>8379533</v>
      </c>
      <c r="AX802" s="35">
        <v>0</v>
      </c>
      <c r="AY802" s="35">
        <v>-2.0231650000000001E-6</v>
      </c>
      <c r="AZ802" s="35">
        <v>-76934.535600000003</v>
      </c>
      <c r="BA802" s="35">
        <v>1000</v>
      </c>
      <c r="BB802" s="35">
        <v>-81.472602999999992</v>
      </c>
      <c r="BC802" s="35">
        <v>566.58140071929995</v>
      </c>
      <c r="BD802" s="35">
        <v>4.8421769999999996E-2</v>
      </c>
      <c r="BE802" s="35">
        <v>59533</v>
      </c>
      <c r="BF802" s="35">
        <v>0</v>
      </c>
      <c r="BG802" s="35">
        <v>-2.0231650000000001E-6</v>
      </c>
      <c r="BH802" s="35">
        <v>-54159.5406</v>
      </c>
      <c r="BI802" s="35">
        <v>1021.2</v>
      </c>
      <c r="BJ802" s="35">
        <v>-92.214500000000001</v>
      </c>
      <c r="BK802" s="35">
        <v>642.56016621819367</v>
      </c>
      <c r="BL802" s="35">
        <v>4.3604999999999998E-2</v>
      </c>
      <c r="BM802" s="35">
        <v>0</v>
      </c>
      <c r="BN802" s="35">
        <v>0</v>
      </c>
      <c r="BO802" s="35">
        <v>0</v>
      </c>
      <c r="BP802" s="35">
        <v>-52816.5406</v>
      </c>
      <c r="BQ802" s="42">
        <v>1030</v>
      </c>
      <c r="BR802" s="35">
        <v>2</v>
      </c>
      <c r="BS802" s="35">
        <v>32</v>
      </c>
      <c r="BT802" s="35">
        <v>1</v>
      </c>
      <c r="BU802" s="35">
        <v>82</v>
      </c>
      <c r="BV802" s="35">
        <v>2</v>
      </c>
      <c r="BW802" s="26"/>
      <c r="BX802" s="26"/>
      <c r="BY802" s="26"/>
      <c r="BZ802" s="26"/>
      <c r="CA802" s="26"/>
      <c r="CB802" s="26"/>
      <c r="CC802" s="26"/>
      <c r="CD802" s="26"/>
      <c r="CE802" s="26"/>
      <c r="CF802" s="26"/>
      <c r="CG802" s="26"/>
      <c r="CH802" s="26"/>
      <c r="CI802" s="26"/>
      <c r="CJ802" s="26"/>
      <c r="CK802" s="26"/>
      <c r="CL802" s="26"/>
      <c r="CM802" s="26"/>
      <c r="CN802" s="26"/>
      <c r="CO802" s="26"/>
      <c r="CP802" s="26"/>
      <c r="CQ802" s="26"/>
      <c r="CR802" s="26"/>
      <c r="CS802" s="26"/>
      <c r="CT802" s="26"/>
      <c r="CU802" s="26"/>
      <c r="CV802" s="26"/>
      <c r="CW802" s="26"/>
      <c r="CX802" s="26"/>
      <c r="CY802" s="26"/>
      <c r="CZ802" s="26"/>
      <c r="DA802" s="26"/>
      <c r="DB802" s="26"/>
      <c r="DC802" s="26"/>
      <c r="DD802" s="26"/>
      <c r="DE802" s="26"/>
      <c r="DF802" s="26"/>
      <c r="DG802" s="26"/>
      <c r="DH802" s="26"/>
      <c r="DI802" s="26"/>
      <c r="DJ802" s="26"/>
      <c r="DK802" s="26"/>
      <c r="DL802" s="26"/>
      <c r="DM802" s="26"/>
      <c r="DN802" s="26"/>
      <c r="DO802" s="26"/>
      <c r="DP802" s="26"/>
      <c r="DQ802" s="26"/>
      <c r="DR802" s="26"/>
      <c r="DS802" s="26"/>
      <c r="DT802" s="26"/>
      <c r="DU802" s="26"/>
      <c r="DV802" s="26"/>
      <c r="DW802" s="26"/>
      <c r="DX802" s="26"/>
      <c r="DY802" s="26"/>
      <c r="DZ802" s="26"/>
      <c r="EA802" s="26"/>
      <c r="EB802" s="26"/>
      <c r="EC802" s="26"/>
      <c r="ED802" s="26"/>
      <c r="EE802" s="26"/>
      <c r="EF802" s="26"/>
      <c r="EG802" s="26"/>
      <c r="EH802" s="26"/>
      <c r="EI802" s="26"/>
      <c r="EJ802" s="26"/>
      <c r="EK802" s="26"/>
      <c r="EL802" s="26"/>
      <c r="EM802" s="26"/>
      <c r="EN802" s="26"/>
      <c r="EO802" s="26"/>
      <c r="EP802" s="26"/>
      <c r="EQ802" s="26"/>
      <c r="ER802" s="26"/>
      <c r="ES802" s="26"/>
      <c r="ET802" s="26"/>
      <c r="EU802" s="26"/>
      <c r="EV802" s="26"/>
      <c r="EW802" s="26"/>
      <c r="EX802" s="26"/>
      <c r="EY802" s="26"/>
      <c r="EZ802" s="26"/>
      <c r="FA802" s="26"/>
      <c r="FB802" s="26"/>
      <c r="FC802" s="26"/>
      <c r="FD802" s="26"/>
      <c r="FE802" s="26"/>
      <c r="FF802" s="26"/>
      <c r="FG802" s="26"/>
      <c r="FH802" s="26"/>
      <c r="FI802" s="26"/>
      <c r="FJ802" s="26"/>
    </row>
    <row r="803" spans="1:166" x14ac:dyDescent="0.2">
      <c r="A803" s="35" t="s">
        <v>2082</v>
      </c>
      <c r="B803" s="35" t="s">
        <v>223</v>
      </c>
      <c r="C803" s="35" t="s">
        <v>2083</v>
      </c>
      <c r="D803" s="35" t="s">
        <v>2084</v>
      </c>
      <c r="E803" s="36">
        <v>427.625</v>
      </c>
      <c r="F803" s="35">
        <v>4.6399999999999997</v>
      </c>
      <c r="G803" s="35">
        <v>-61233</v>
      </c>
      <c r="H803" s="35">
        <v>58.56</v>
      </c>
      <c r="I803" s="35">
        <v>900</v>
      </c>
      <c r="J803" s="35" t="s">
        <v>2085</v>
      </c>
      <c r="K803" s="35" t="s">
        <v>530</v>
      </c>
      <c r="L803" s="35">
        <v>1</v>
      </c>
      <c r="M803" s="35">
        <v>6</v>
      </c>
      <c r="N803" s="41">
        <v>2.39</v>
      </c>
      <c r="O803" s="35">
        <v>9.4766E-3</v>
      </c>
      <c r="P803" s="35">
        <v>1533461</v>
      </c>
      <c r="Q803" s="35">
        <v>1764.34</v>
      </c>
      <c r="R803" s="35">
        <v>0</v>
      </c>
      <c r="S803" s="35">
        <v>-37163</v>
      </c>
      <c r="T803" s="42">
        <v>900</v>
      </c>
      <c r="U803" s="35">
        <v>51.954999999999998</v>
      </c>
      <c r="V803" s="35">
        <v>-433.52111664279528</v>
      </c>
      <c r="W803" s="35">
        <v>-2.1471400000000002E-2</v>
      </c>
      <c r="X803" s="35">
        <v>369282.5</v>
      </c>
      <c r="Y803" s="35">
        <v>3528.68</v>
      </c>
      <c r="Z803" s="35">
        <v>2.5848649999999997E-6</v>
      </c>
      <c r="AA803" s="35">
        <v>-80455.969299999997</v>
      </c>
      <c r="AB803" s="35">
        <v>368.3</v>
      </c>
      <c r="AC803" s="35">
        <v>42.902999199999996</v>
      </c>
      <c r="AD803" s="35">
        <v>-372.78932837191434</v>
      </c>
      <c r="AE803" s="35">
        <v>-1.4487400000000001E-2</v>
      </c>
      <c r="AF803" s="35">
        <v>680482.5</v>
      </c>
      <c r="AG803" s="35">
        <v>3528.68</v>
      </c>
      <c r="AH803" s="35">
        <v>2.5848649999999997E-6</v>
      </c>
      <c r="AI803" s="35">
        <v>-84916.403699999995</v>
      </c>
      <c r="AJ803" s="35">
        <v>388.36</v>
      </c>
      <c r="AK803" s="35">
        <v>10.3949996</v>
      </c>
      <c r="AL803" s="35">
        <v>-181.08721203061725</v>
      </c>
      <c r="AM803" s="35">
        <v>3.5556600000000001E-2</v>
      </c>
      <c r="AN803" s="35">
        <v>680482.5</v>
      </c>
      <c r="AO803" s="35">
        <v>3528.68</v>
      </c>
      <c r="AP803" s="35">
        <v>2.5848649999999997E-6</v>
      </c>
      <c r="AQ803" s="35">
        <v>-91645.301299999992</v>
      </c>
      <c r="AR803" s="35">
        <v>432</v>
      </c>
      <c r="AS803" s="35">
        <v>32.090999600000004</v>
      </c>
      <c r="AT803" s="35">
        <v>-285.1992681665497</v>
      </c>
      <c r="AU803" s="35">
        <v>-7.9194000000000001E-3</v>
      </c>
      <c r="AV803" s="35">
        <v>2860482.5</v>
      </c>
      <c r="AW803" s="35">
        <v>3528.68</v>
      </c>
      <c r="AX803" s="35">
        <v>2.5848649999999997E-6</v>
      </c>
      <c r="AY803" s="35">
        <v>-100478.98569999999</v>
      </c>
      <c r="AZ803" s="35">
        <v>800</v>
      </c>
      <c r="BA803" s="35">
        <v>-44.817999400000005</v>
      </c>
      <c r="BB803" s="35">
        <v>265.93010774955133</v>
      </c>
      <c r="BC803" s="35">
        <v>2.6518099999999996E-2</v>
      </c>
      <c r="BD803" s="35">
        <v>11218257.5</v>
      </c>
      <c r="BE803" s="35">
        <v>3528.68</v>
      </c>
      <c r="BF803" s="35">
        <v>1.4627E-6</v>
      </c>
      <c r="BG803" s="35">
        <v>-162009.7224</v>
      </c>
      <c r="BH803" s="35">
        <v>881.8</v>
      </c>
      <c r="BI803" s="35">
        <v>-41.314799800000003</v>
      </c>
      <c r="BJ803" s="35">
        <v>303.76147860262688</v>
      </c>
      <c r="BK803" s="35">
        <v>2.0763819999999995E-2</v>
      </c>
      <c r="BL803" s="35">
        <v>8982331.5</v>
      </c>
      <c r="BM803" s="35">
        <v>3528.68</v>
      </c>
      <c r="BN803" s="35">
        <v>1.4267E-6</v>
      </c>
      <c r="BO803" s="35">
        <v>-209288.19400000002</v>
      </c>
      <c r="BP803" s="42">
        <v>900</v>
      </c>
      <c r="BQ803" s="35">
        <v>3</v>
      </c>
      <c r="BR803" s="35">
        <v>32</v>
      </c>
      <c r="BS803" s="35">
        <v>1</v>
      </c>
      <c r="BT803" s="35">
        <v>82</v>
      </c>
      <c r="BU803" s="35">
        <v>2</v>
      </c>
      <c r="BV803" s="35">
        <v>81</v>
      </c>
      <c r="BW803" s="35">
        <v>4</v>
      </c>
    </row>
    <row r="804" spans="1:166" x14ac:dyDescent="0.2">
      <c r="A804" s="35" t="s">
        <v>2086</v>
      </c>
      <c r="B804" s="35" t="s">
        <v>223</v>
      </c>
      <c r="C804" s="35" t="s">
        <v>2087</v>
      </c>
      <c r="E804" s="36">
        <v>131.72755999999998</v>
      </c>
      <c r="F804" s="35" t="s">
        <v>546</v>
      </c>
      <c r="G804" s="35">
        <v>-16000</v>
      </c>
      <c r="H804" s="35">
        <v>16.54</v>
      </c>
      <c r="I804" s="35">
        <v>1000</v>
      </c>
      <c r="J804" s="35" t="s">
        <v>2088</v>
      </c>
      <c r="K804" s="35">
        <v>4</v>
      </c>
      <c r="L804" s="35">
        <v>2</v>
      </c>
      <c r="M804" s="35">
        <v>4</v>
      </c>
      <c r="N804" s="41">
        <v>13.045999999999999</v>
      </c>
      <c r="O804" s="35">
        <v>2.48E-3</v>
      </c>
      <c r="P804" s="35">
        <v>127500</v>
      </c>
      <c r="Q804" s="35">
        <v>0</v>
      </c>
      <c r="R804" s="35">
        <v>0</v>
      </c>
      <c r="S804" s="35">
        <v>-4538</v>
      </c>
      <c r="T804" s="35">
        <v>730.8</v>
      </c>
      <c r="U804" s="35">
        <v>2291</v>
      </c>
      <c r="V804" s="35" t="s">
        <v>102</v>
      </c>
      <c r="W804" s="35">
        <v>-24.039000000000001</v>
      </c>
      <c r="X804" s="35">
        <v>1.6095000000000002E-2</v>
      </c>
      <c r="Y804" s="35">
        <v>-7810400</v>
      </c>
      <c r="Z804" s="35">
        <v>0</v>
      </c>
      <c r="AA804" s="35">
        <v>0</v>
      </c>
      <c r="AB804" s="35">
        <v>28446</v>
      </c>
      <c r="AC804" s="42">
        <v>1000</v>
      </c>
      <c r="AD804" s="35">
        <v>-0.77801799609999911</v>
      </c>
      <c r="AE804" s="35">
        <v>6.4392000345488185</v>
      </c>
      <c r="AF804" s="35">
        <v>-2.6796759999999998E-3</v>
      </c>
      <c r="AG804" s="35">
        <v>18238.95</v>
      </c>
      <c r="AH804" s="35">
        <v>0</v>
      </c>
      <c r="AI804" s="35">
        <v>1.1221649999999999E-6</v>
      </c>
      <c r="AJ804" s="35">
        <v>-16533.2785472</v>
      </c>
      <c r="AK804" s="35">
        <v>494.3</v>
      </c>
      <c r="AL804" s="35">
        <v>11.197003099999996</v>
      </c>
      <c r="AM804" s="35">
        <v>-67.404888549471892</v>
      </c>
      <c r="AN804" s="35">
        <v>-1.4637398999999999E-2</v>
      </c>
      <c r="AO804" s="35">
        <v>-149952.86749999999</v>
      </c>
      <c r="AP804" s="35">
        <v>0</v>
      </c>
      <c r="AQ804" s="35">
        <v>3.2792592349999997E-6</v>
      </c>
      <c r="AR804" s="35">
        <v>-13748.7130084</v>
      </c>
      <c r="AS804" s="35">
        <v>730.8</v>
      </c>
      <c r="AT804" s="35">
        <v>48.282003099999997</v>
      </c>
      <c r="AU804" s="35">
        <v>-339.70033596827267</v>
      </c>
      <c r="AV804" s="35">
        <v>-2.8252399000000001E-2</v>
      </c>
      <c r="AW804" s="35">
        <v>-4118902.8675000002</v>
      </c>
      <c r="AX804" s="35">
        <v>0</v>
      </c>
      <c r="AY804" s="35">
        <v>3.2792592349999997E-6</v>
      </c>
      <c r="AZ804" s="35">
        <v>19235.286991599998</v>
      </c>
      <c r="BA804" s="35">
        <v>800</v>
      </c>
      <c r="BB804" s="35">
        <v>-28.626996000000005</v>
      </c>
      <c r="BC804" s="35">
        <v>211.42904071628942</v>
      </c>
      <c r="BD804" s="35">
        <v>6.1851009999999949E-3</v>
      </c>
      <c r="BE804" s="35">
        <v>4238872.1325000003</v>
      </c>
      <c r="BF804" s="35">
        <v>0</v>
      </c>
      <c r="BG804" s="35">
        <v>2.157094235E-6</v>
      </c>
      <c r="BH804" s="35">
        <v>-42295.449708400003</v>
      </c>
      <c r="BI804" s="42">
        <v>1000</v>
      </c>
      <c r="BJ804" s="35">
        <v>2</v>
      </c>
      <c r="BK804" s="35">
        <v>32</v>
      </c>
      <c r="BL804" s="35">
        <v>1</v>
      </c>
      <c r="BM804" s="35">
        <v>84</v>
      </c>
      <c r="BN804" s="35">
        <v>0.96099999999999997</v>
      </c>
      <c r="BO804" s="26"/>
      <c r="BP804" s="26"/>
      <c r="BQ804" s="26"/>
      <c r="BR804" s="26"/>
      <c r="BS804" s="26"/>
      <c r="BT804" s="26"/>
      <c r="BU804" s="26"/>
      <c r="BV804" s="26"/>
      <c r="BW804" s="26"/>
      <c r="BX804" s="26"/>
      <c r="BY804" s="26"/>
      <c r="BZ804" s="26"/>
      <c r="CA804" s="26"/>
      <c r="CB804" s="26"/>
      <c r="CC804" s="26"/>
      <c r="CD804" s="26"/>
      <c r="CE804" s="26"/>
      <c r="CF804" s="26"/>
      <c r="CG804" s="26"/>
      <c r="CH804" s="26"/>
      <c r="CI804" s="26"/>
      <c r="CJ804" s="26"/>
      <c r="CK804" s="26"/>
      <c r="CL804" s="26"/>
      <c r="CM804" s="26"/>
      <c r="CN804" s="26"/>
      <c r="CO804" s="26"/>
      <c r="CP804" s="26"/>
      <c r="CQ804" s="26"/>
      <c r="CR804" s="26"/>
      <c r="CS804" s="26"/>
      <c r="CT804" s="26"/>
      <c r="CU804" s="26"/>
      <c r="CV804" s="26"/>
      <c r="CW804" s="26"/>
      <c r="CX804" s="26"/>
      <c r="CY804" s="26"/>
      <c r="CZ804" s="26"/>
      <c r="DA804" s="26"/>
      <c r="DB804" s="26"/>
      <c r="DC804" s="26"/>
      <c r="DD804" s="26"/>
      <c r="DE804" s="26"/>
      <c r="DF804" s="26"/>
      <c r="DG804" s="26"/>
      <c r="DH804" s="26"/>
      <c r="DI804" s="26"/>
      <c r="DJ804" s="26"/>
      <c r="DK804" s="26"/>
      <c r="DL804" s="26"/>
      <c r="DM804" s="26"/>
      <c r="DN804" s="26"/>
      <c r="DO804" s="26"/>
      <c r="DP804" s="26"/>
      <c r="DQ804" s="26"/>
      <c r="DR804" s="26"/>
      <c r="DS804" s="26"/>
      <c r="DT804" s="26"/>
      <c r="DU804" s="26"/>
      <c r="DV804" s="26"/>
      <c r="DW804" s="26"/>
      <c r="DX804" s="26"/>
      <c r="DY804" s="26"/>
      <c r="DZ804" s="26"/>
      <c r="EA804" s="26"/>
      <c r="EB804" s="26"/>
      <c r="EC804" s="26"/>
      <c r="ED804" s="26"/>
      <c r="EE804" s="26"/>
      <c r="EF804" s="26"/>
      <c r="EG804" s="26"/>
      <c r="EH804" s="26"/>
      <c r="EI804" s="26"/>
      <c r="EJ804" s="26"/>
      <c r="EK804" s="26"/>
      <c r="EL804" s="26"/>
      <c r="EM804" s="26"/>
      <c r="EN804" s="26"/>
      <c r="EO804" s="26"/>
      <c r="EP804" s="26"/>
      <c r="EQ804" s="26"/>
      <c r="ER804" s="26"/>
      <c r="ES804" s="26"/>
      <c r="ET804" s="26"/>
      <c r="EU804" s="26"/>
      <c r="EV804" s="26"/>
      <c r="EW804" s="26"/>
      <c r="EX804" s="26"/>
      <c r="EY804" s="26"/>
      <c r="EZ804" s="26"/>
      <c r="FA804" s="26"/>
      <c r="FB804" s="26"/>
      <c r="FC804" s="26"/>
      <c r="FD804" s="26"/>
      <c r="FE804" s="26"/>
      <c r="FF804" s="26"/>
      <c r="FG804" s="26"/>
      <c r="FH804" s="26"/>
      <c r="FI804" s="26"/>
      <c r="FJ804" s="26"/>
    </row>
    <row r="805" spans="1:166" x14ac:dyDescent="0.2">
      <c r="A805" s="35" t="s">
        <v>2089</v>
      </c>
      <c r="B805" s="35" t="s">
        <v>223</v>
      </c>
      <c r="C805" s="35" t="s">
        <v>2087</v>
      </c>
      <c r="E805" s="36">
        <v>146.09827999999999</v>
      </c>
      <c r="F805" s="35" t="s">
        <v>546</v>
      </c>
      <c r="G805" s="35">
        <v>-15800</v>
      </c>
      <c r="H805" s="35">
        <v>20.95</v>
      </c>
      <c r="I805" s="35">
        <v>1000</v>
      </c>
      <c r="J805" s="35" t="s">
        <v>2088</v>
      </c>
      <c r="K805" s="35">
        <v>4</v>
      </c>
      <c r="L805" s="35">
        <v>3</v>
      </c>
      <c r="M805" s="35">
        <v>5</v>
      </c>
      <c r="N805" s="41">
        <v>-22.757999000000002</v>
      </c>
      <c r="O805" s="35">
        <v>4.2450000000000002E-2</v>
      </c>
      <c r="P805" s="35">
        <v>-1118700</v>
      </c>
      <c r="Q805" s="35">
        <v>0</v>
      </c>
      <c r="R805" s="35">
        <v>0</v>
      </c>
      <c r="S805" s="35">
        <v>6764</v>
      </c>
      <c r="T805" s="35">
        <v>451</v>
      </c>
      <c r="U805" s="35">
        <v>0</v>
      </c>
      <c r="V805" s="35" t="s">
        <v>164</v>
      </c>
      <c r="W805" s="35">
        <v>-268.54099000000002</v>
      </c>
      <c r="X805" s="35">
        <v>0.183117</v>
      </c>
      <c r="Y805" s="35">
        <v>-24972700</v>
      </c>
      <c r="Z805" s="35">
        <v>0</v>
      </c>
      <c r="AA805" s="35">
        <v>0</v>
      </c>
      <c r="AB805" s="35">
        <v>141892</v>
      </c>
      <c r="AC805" s="35">
        <v>638</v>
      </c>
      <c r="AD805" s="35">
        <v>0</v>
      </c>
      <c r="AE805" s="35" t="s">
        <v>164</v>
      </c>
      <c r="AF805" s="35">
        <v>4.7558699000000004</v>
      </c>
      <c r="AG805" s="35">
        <v>4.8604099999999999E-3</v>
      </c>
      <c r="AH805" s="35">
        <v>-2036250</v>
      </c>
      <c r="AI805" s="35">
        <v>0</v>
      </c>
      <c r="AJ805" s="35">
        <v>0</v>
      </c>
      <c r="AK805" s="35">
        <v>4136</v>
      </c>
      <c r="AL805" s="42">
        <v>1000</v>
      </c>
      <c r="AM805" s="35">
        <v>36.020064985700003</v>
      </c>
      <c r="AN805" s="35">
        <v>-225.90442320508797</v>
      </c>
      <c r="AO805" s="35">
        <v>-4.2434188000000005E-2</v>
      </c>
      <c r="AP805" s="35">
        <v>-606326.15</v>
      </c>
      <c r="AQ805" s="35">
        <v>0</v>
      </c>
      <c r="AR805" s="35">
        <v>1.1221649999999999E-6</v>
      </c>
      <c r="AS805" s="35">
        <v>-4705.9089936</v>
      </c>
      <c r="AT805" s="35">
        <v>451</v>
      </c>
      <c r="AU805" s="35">
        <v>281.80305598570004</v>
      </c>
      <c r="AV805" s="35">
        <v>-1905.5383654442182</v>
      </c>
      <c r="AW805" s="35">
        <v>-0.183101188</v>
      </c>
      <c r="AX805" s="35">
        <v>-12533326.15</v>
      </c>
      <c r="AY805" s="35">
        <v>0</v>
      </c>
      <c r="AZ805" s="35">
        <v>1.1221649999999999E-6</v>
      </c>
      <c r="BA805" s="35">
        <v>130422.09100640001</v>
      </c>
      <c r="BB805" s="35">
        <v>494.3</v>
      </c>
      <c r="BC805" s="35">
        <v>296.04597910000001</v>
      </c>
      <c r="BD805" s="35">
        <v>-1993.3674947382196</v>
      </c>
      <c r="BE805" s="35">
        <v>-0.19732353699999999</v>
      </c>
      <c r="BF805" s="35">
        <v>-12733371.1525</v>
      </c>
      <c r="BG805" s="35">
        <v>0</v>
      </c>
      <c r="BH805" s="35">
        <v>3.6877828049999999E-6</v>
      </c>
      <c r="BI805" s="35">
        <v>133734.01443079999</v>
      </c>
      <c r="BJ805" s="35">
        <v>638</v>
      </c>
      <c r="BK805" s="35">
        <v>22.749119199999999</v>
      </c>
      <c r="BL805" s="35">
        <v>-154.30805954795858</v>
      </c>
      <c r="BM805" s="35">
        <v>-1.9066947000000001E-2</v>
      </c>
      <c r="BN805" s="35">
        <v>-1265146.1525000001</v>
      </c>
      <c r="BO805" s="35">
        <v>0</v>
      </c>
      <c r="BP805" s="35">
        <v>3.6877828049999999E-6</v>
      </c>
      <c r="BQ805" s="35">
        <v>-4021.9855692000001</v>
      </c>
      <c r="BR805" s="35">
        <v>800</v>
      </c>
      <c r="BS805" s="35">
        <v>-54.1598799</v>
      </c>
      <c r="BT805" s="35">
        <v>396.82131713660351</v>
      </c>
      <c r="BU805" s="35">
        <v>1.5370552999999999E-2</v>
      </c>
      <c r="BV805" s="35">
        <v>7092628.8475000001</v>
      </c>
      <c r="BW805" s="35">
        <v>0</v>
      </c>
      <c r="BX805" s="35">
        <v>2.5656178050000002E-6</v>
      </c>
      <c r="BY805" s="35">
        <v>-65552.722269199992</v>
      </c>
      <c r="BZ805" s="42">
        <v>1000</v>
      </c>
      <c r="CA805" s="35">
        <v>2</v>
      </c>
      <c r="CB805" s="35">
        <v>32</v>
      </c>
      <c r="CC805" s="35">
        <v>1</v>
      </c>
      <c r="CD805" s="35">
        <v>84</v>
      </c>
      <c r="CE805" s="35">
        <v>1.143</v>
      </c>
      <c r="CF805" s="26"/>
      <c r="CG805" s="26"/>
      <c r="CH805" s="26"/>
      <c r="CI805" s="26"/>
      <c r="CJ805" s="26"/>
      <c r="CK805" s="26"/>
      <c r="CL805" s="26"/>
      <c r="CM805" s="26"/>
      <c r="CN805" s="26"/>
      <c r="CO805" s="26"/>
      <c r="CP805" s="26"/>
      <c r="CQ805" s="26"/>
      <c r="CR805" s="26"/>
      <c r="CS805" s="26"/>
      <c r="CT805" s="26"/>
      <c r="CU805" s="26"/>
      <c r="CV805" s="26"/>
      <c r="CW805" s="26"/>
      <c r="CX805" s="26"/>
      <c r="CY805" s="26"/>
      <c r="CZ805" s="26"/>
      <c r="DA805" s="26"/>
      <c r="DB805" s="26"/>
      <c r="DC805" s="26"/>
      <c r="DD805" s="26"/>
      <c r="DE805" s="26"/>
      <c r="DF805" s="26"/>
      <c r="DG805" s="26"/>
      <c r="DH805" s="26"/>
      <c r="DI805" s="26"/>
      <c r="DJ805" s="26"/>
      <c r="DK805" s="26"/>
      <c r="DL805" s="26"/>
      <c r="DM805" s="26"/>
      <c r="DN805" s="26"/>
      <c r="DO805" s="26"/>
      <c r="DP805" s="26"/>
      <c r="DQ805" s="26"/>
      <c r="DR805" s="26"/>
      <c r="DS805" s="26"/>
      <c r="DT805" s="26"/>
      <c r="DU805" s="26"/>
      <c r="DV805" s="26"/>
      <c r="DW805" s="26"/>
      <c r="DX805" s="26"/>
      <c r="DY805" s="26"/>
      <c r="DZ805" s="26"/>
      <c r="EA805" s="26"/>
      <c r="EB805" s="26"/>
      <c r="EC805" s="26"/>
      <c r="ED805" s="26"/>
      <c r="EE805" s="26"/>
      <c r="EF805" s="26"/>
      <c r="EG805" s="26"/>
      <c r="EH805" s="26"/>
      <c r="EI805" s="26"/>
      <c r="EJ805" s="26"/>
      <c r="EK805" s="26"/>
      <c r="EL805" s="26"/>
      <c r="EM805" s="26"/>
      <c r="EN805" s="26"/>
      <c r="EO805" s="26"/>
      <c r="EP805" s="26"/>
      <c r="EQ805" s="26"/>
      <c r="ER805" s="26"/>
      <c r="ES805" s="26"/>
      <c r="ET805" s="26"/>
      <c r="EU805" s="26"/>
      <c r="EV805" s="26"/>
      <c r="EW805" s="26"/>
      <c r="EX805" s="26"/>
      <c r="EY805" s="26"/>
      <c r="EZ805" s="26"/>
      <c r="FA805" s="26"/>
      <c r="FB805" s="26"/>
      <c r="FC805" s="26"/>
      <c r="FD805" s="26"/>
      <c r="FE805" s="26"/>
      <c r="FF805" s="26"/>
      <c r="FG805" s="26"/>
      <c r="FH805" s="26"/>
      <c r="FI805" s="26"/>
      <c r="FJ805" s="26"/>
    </row>
    <row r="806" spans="1:166" x14ac:dyDescent="0.2">
      <c r="A806" s="35" t="s">
        <v>2090</v>
      </c>
      <c r="B806" s="35" t="s">
        <v>223</v>
      </c>
      <c r="C806" s="35" t="s">
        <v>2087</v>
      </c>
      <c r="E806" s="36">
        <v>161.10067999999998</v>
      </c>
      <c r="F806" s="35" t="s">
        <v>546</v>
      </c>
      <c r="G806" s="35">
        <v>-16900</v>
      </c>
      <c r="H806" s="35">
        <v>22.29</v>
      </c>
      <c r="I806" s="35">
        <v>1100</v>
      </c>
      <c r="J806" s="35" t="s">
        <v>2088</v>
      </c>
      <c r="K806" s="35">
        <v>4</v>
      </c>
      <c r="L806" s="35">
        <v>4</v>
      </c>
      <c r="M806" s="35">
        <v>10</v>
      </c>
      <c r="N806" s="41">
        <v>6.7494401999999996</v>
      </c>
      <c r="O806" s="35">
        <v>1.8079000000000001E-2</v>
      </c>
      <c r="P806" s="35">
        <v>0</v>
      </c>
      <c r="Q806" s="35">
        <v>0</v>
      </c>
      <c r="R806" s="35">
        <v>0</v>
      </c>
      <c r="S806" s="35">
        <v>-3619</v>
      </c>
      <c r="T806" s="35">
        <v>307</v>
      </c>
      <c r="U806" s="35">
        <v>0</v>
      </c>
      <c r="V806" s="35" t="s">
        <v>164</v>
      </c>
      <c r="W806" s="35">
        <v>279.35199</v>
      </c>
      <c r="X806" s="35">
        <v>-0.12274500000000001</v>
      </c>
      <c r="Y806" s="35">
        <v>-3015680</v>
      </c>
      <c r="Z806" s="35">
        <v>-8090.6298999999999</v>
      </c>
      <c r="AA806" s="35">
        <v>3.8739299999999997E-5</v>
      </c>
      <c r="AB806" s="35">
        <v>76426</v>
      </c>
      <c r="AC806" s="35">
        <v>953</v>
      </c>
      <c r="AD806" s="35">
        <v>0</v>
      </c>
      <c r="AE806" s="26" t="s">
        <v>118</v>
      </c>
      <c r="AF806" s="35">
        <v>-1414.6559999999999</v>
      </c>
      <c r="AG806" s="35">
        <v>0.75439999999999996</v>
      </c>
      <c r="AH806" s="35">
        <v>0</v>
      </c>
      <c r="AI806" s="35">
        <v>0</v>
      </c>
      <c r="AJ806" s="35">
        <v>0</v>
      </c>
      <c r="AK806" s="35">
        <v>674786</v>
      </c>
      <c r="AL806" s="35">
        <v>978</v>
      </c>
      <c r="AM806" s="35">
        <v>0</v>
      </c>
      <c r="AN806" s="35" t="s">
        <v>164</v>
      </c>
      <c r="AO806" s="35">
        <v>7.3635001000000004</v>
      </c>
      <c r="AP806" s="35">
        <v>6.6649999999999999E-3</v>
      </c>
      <c r="AQ806" s="35">
        <v>0</v>
      </c>
      <c r="AR806" s="35">
        <v>0</v>
      </c>
      <c r="AS806" s="35">
        <v>0</v>
      </c>
      <c r="AT806" s="35">
        <v>-752</v>
      </c>
      <c r="AU806" s="42">
        <v>1100</v>
      </c>
      <c r="AV806" s="35">
        <v>7.5504057667000017</v>
      </c>
      <c r="AW806" s="35">
        <v>-43.030937502340649</v>
      </c>
      <c r="AX806" s="35">
        <v>-1.7838228000000001E-2</v>
      </c>
      <c r="AY806" s="35">
        <v>-48505.65</v>
      </c>
      <c r="AZ806" s="35">
        <v>0</v>
      </c>
      <c r="BA806" s="35">
        <v>1.1221649999999999E-6</v>
      </c>
      <c r="BB806" s="35">
        <v>-15849.237481600001</v>
      </c>
      <c r="BC806" s="35">
        <v>307</v>
      </c>
      <c r="BD806" s="35">
        <v>-265.05214403330001</v>
      </c>
      <c r="BE806" s="35">
        <v>2155.4938509325011</v>
      </c>
      <c r="BF806" s="35">
        <v>0.12298577200000001</v>
      </c>
      <c r="BG806" s="35">
        <v>-1556345.65</v>
      </c>
      <c r="BH806" s="35">
        <v>-16181.2598</v>
      </c>
      <c r="BI806" s="35">
        <v>-1.8247485E-5</v>
      </c>
      <c r="BJ806" s="35">
        <v>64195.762518400006</v>
      </c>
      <c r="BK806" s="35">
        <v>494.3</v>
      </c>
      <c r="BL806" s="35">
        <v>-248.44163090000001</v>
      </c>
      <c r="BM806" s="35">
        <v>2053.0649538643429</v>
      </c>
      <c r="BN806" s="35">
        <v>0.10639925300000001</v>
      </c>
      <c r="BO806" s="35">
        <v>-1789643.9775</v>
      </c>
      <c r="BP806" s="35">
        <v>-16181.2598</v>
      </c>
      <c r="BQ806" s="35">
        <v>-1.5255386544999999E-5</v>
      </c>
      <c r="BR806" s="35">
        <v>68058.224394799996</v>
      </c>
      <c r="BS806" s="35">
        <v>800</v>
      </c>
      <c r="BT806" s="35">
        <v>-325.35063000000002</v>
      </c>
      <c r="BU806" s="35">
        <v>2604.1943305489053</v>
      </c>
      <c r="BV806" s="35">
        <v>0.14083675300000001</v>
      </c>
      <c r="BW806" s="35">
        <v>6568131.0225</v>
      </c>
      <c r="BX806" s="35">
        <v>-16181.2598</v>
      </c>
      <c r="BY806" s="35">
        <v>-1.6377551544999999E-5</v>
      </c>
      <c r="BZ806" s="35">
        <v>6527.4876948000019</v>
      </c>
      <c r="CA806" s="35">
        <v>953</v>
      </c>
      <c r="CB806" s="35">
        <v>1368.6573599999999</v>
      </c>
      <c r="CC806" s="35">
        <v>-9351.4137911282778</v>
      </c>
      <c r="CD806" s="35">
        <v>-0.73630824699999997</v>
      </c>
      <c r="CE806" s="35">
        <v>8075971.0225</v>
      </c>
      <c r="CF806" s="35">
        <v>0</v>
      </c>
      <c r="CG806" s="35">
        <v>2.9920984549999997E-6</v>
      </c>
      <c r="CH806" s="35">
        <v>604887.48769480002</v>
      </c>
      <c r="CI806" s="35">
        <v>978</v>
      </c>
      <c r="CJ806" s="35">
        <v>-53.362140100000012</v>
      </c>
      <c r="CK806" s="35">
        <v>399.36506788834862</v>
      </c>
      <c r="CL806" s="35">
        <v>1.1426752999999998E-2</v>
      </c>
      <c r="CM806" s="35">
        <v>8075971.0225</v>
      </c>
      <c r="CN806" s="35">
        <v>0</v>
      </c>
      <c r="CO806" s="35">
        <v>2.9920984549999997E-6</v>
      </c>
      <c r="CP806" s="35">
        <v>-70650.512305199998</v>
      </c>
      <c r="CQ806" s="35">
        <v>1000</v>
      </c>
      <c r="CR806" s="35">
        <v>-57.732143100000009</v>
      </c>
      <c r="CS806" s="35">
        <v>404.59198218076631</v>
      </c>
      <c r="CT806" s="35">
        <v>2.1931752999999998E-2</v>
      </c>
      <c r="CU806" s="35">
        <v>-244028.97749999998</v>
      </c>
      <c r="CV806" s="35">
        <v>0</v>
      </c>
      <c r="CW806" s="35">
        <v>2.9920984549999997E-6</v>
      </c>
      <c r="CX806" s="35">
        <v>-47875.517305200003</v>
      </c>
      <c r="CY806" s="35">
        <v>1016.55</v>
      </c>
      <c r="CZ806" s="35">
        <v>-74.515946366599991</v>
      </c>
      <c r="DA806" s="35">
        <v>534.41935878007325</v>
      </c>
      <c r="DB806" s="35">
        <v>3.67273865E-2</v>
      </c>
      <c r="DC806" s="35">
        <v>-19961.674999999999</v>
      </c>
      <c r="DD806" s="35">
        <v>0</v>
      </c>
      <c r="DE806" s="35">
        <v>0</v>
      </c>
      <c r="DF806" s="35">
        <v>-74081.001095999993</v>
      </c>
      <c r="DG806" s="35">
        <v>1043</v>
      </c>
      <c r="DH806" s="35">
        <v>329.34406563339996</v>
      </c>
      <c r="DI806" s="35">
        <v>-2272.3497345348155</v>
      </c>
      <c r="DJ806" s="35">
        <v>-0.15687761349999998</v>
      </c>
      <c r="DK806" s="35">
        <v>-19961.674999999999</v>
      </c>
      <c r="DL806" s="35">
        <v>0</v>
      </c>
      <c r="DM806" s="35">
        <v>0</v>
      </c>
      <c r="DN806" s="35">
        <v>136531.98190400001</v>
      </c>
      <c r="DO806" s="35">
        <v>1060</v>
      </c>
      <c r="DP806" s="35">
        <v>25.760056633400001</v>
      </c>
      <c r="DQ806" s="35">
        <v>-157.57617602217618</v>
      </c>
      <c r="DR806" s="35">
        <v>-1.36776135E-2</v>
      </c>
      <c r="DS806" s="35">
        <v>-19961.674999999999</v>
      </c>
      <c r="DT806" s="35">
        <v>0</v>
      </c>
      <c r="DU806" s="35">
        <v>0</v>
      </c>
      <c r="DV806" s="35">
        <v>-24367.541096000001</v>
      </c>
      <c r="DW806" s="42">
        <v>1100</v>
      </c>
      <c r="DX806" s="35">
        <v>2</v>
      </c>
      <c r="DY806" s="35">
        <v>32</v>
      </c>
      <c r="DZ806" s="35">
        <v>1</v>
      </c>
      <c r="EA806" s="35">
        <v>84</v>
      </c>
      <c r="EB806" s="35">
        <v>1.333</v>
      </c>
      <c r="EC806" s="26"/>
      <c r="ED806" s="26"/>
      <c r="EE806" s="26"/>
      <c r="EF806" s="26"/>
      <c r="EG806" s="26"/>
      <c r="EH806" s="26"/>
      <c r="EI806" s="26"/>
      <c r="EJ806" s="26"/>
      <c r="EK806" s="26"/>
      <c r="EL806" s="26"/>
      <c r="EM806" s="26"/>
      <c r="EN806" s="26"/>
      <c r="EO806" s="26"/>
      <c r="EP806" s="26"/>
      <c r="EQ806" s="26"/>
      <c r="ER806" s="26"/>
      <c r="ES806" s="26"/>
      <c r="ET806" s="26"/>
      <c r="EU806" s="26"/>
      <c r="EV806" s="26"/>
      <c r="EW806" s="26"/>
      <c r="EX806" s="26"/>
      <c r="EY806" s="26"/>
      <c r="EZ806" s="26"/>
      <c r="FA806" s="26"/>
      <c r="FB806" s="26"/>
      <c r="FC806" s="26"/>
      <c r="FD806" s="26"/>
      <c r="FE806" s="26"/>
      <c r="FF806" s="26"/>
      <c r="FG806" s="26"/>
      <c r="FH806" s="26"/>
      <c r="FI806" s="26"/>
      <c r="FJ806" s="26"/>
    </row>
    <row r="807" spans="1:166" x14ac:dyDescent="0.2">
      <c r="A807" s="35" t="s">
        <v>2091</v>
      </c>
      <c r="B807" s="35" t="s">
        <v>99</v>
      </c>
      <c r="C807" s="35" t="s">
        <v>2092</v>
      </c>
      <c r="D807" s="35" t="s">
        <v>2093</v>
      </c>
      <c r="E807" s="36">
        <v>213.767</v>
      </c>
      <c r="F807" s="35">
        <v>6.72</v>
      </c>
      <c r="G807" s="35">
        <v>-29400</v>
      </c>
      <c r="H807" s="35">
        <v>19.95</v>
      </c>
      <c r="I807" s="35">
        <v>1000</v>
      </c>
      <c r="J807" s="35" t="s">
        <v>2094</v>
      </c>
      <c r="K807" s="35">
        <v>4</v>
      </c>
      <c r="L807" s="35">
        <v>3</v>
      </c>
      <c r="M807" s="35">
        <v>5</v>
      </c>
      <c r="N807" s="41">
        <v>30.170601000000001</v>
      </c>
      <c r="O807" s="35">
        <v>-2.3075499999999999E-2</v>
      </c>
      <c r="P807" s="35">
        <v>399692</v>
      </c>
      <c r="Q807" s="35">
        <v>0</v>
      </c>
      <c r="R807" s="35">
        <v>1.8582700000000001E-5</v>
      </c>
      <c r="S807" s="35">
        <v>-8777</v>
      </c>
      <c r="T807" s="35">
        <v>600</v>
      </c>
      <c r="U807" s="35">
        <v>0</v>
      </c>
      <c r="V807" s="26" t="s">
        <v>118</v>
      </c>
      <c r="W807" s="35">
        <v>-182.93799999999999</v>
      </c>
      <c r="X807" s="35">
        <v>0.1159</v>
      </c>
      <c r="Y807" s="35">
        <v>-23507300</v>
      </c>
      <c r="Z807" s="35">
        <v>0</v>
      </c>
      <c r="AA807" s="35">
        <v>0</v>
      </c>
      <c r="AB807" s="35">
        <v>112916</v>
      </c>
      <c r="AC807" s="35">
        <v>856.7</v>
      </c>
      <c r="AD807" s="35">
        <v>7392</v>
      </c>
      <c r="AE807" s="35" t="s">
        <v>2095</v>
      </c>
      <c r="AF807" s="35">
        <v>10.1701</v>
      </c>
      <c r="AG807" s="35">
        <v>1.2879E-2</v>
      </c>
      <c r="AH807" s="35">
        <v>0</v>
      </c>
      <c r="AI807" s="35">
        <v>0</v>
      </c>
      <c r="AJ807" s="35">
        <v>0</v>
      </c>
      <c r="AK807" s="35">
        <v>3043</v>
      </c>
      <c r="AL807" s="42">
        <v>1000</v>
      </c>
      <c r="AM807" s="35">
        <v>-12.227601100000001</v>
      </c>
      <c r="AN807" s="35">
        <v>78.191783605984824</v>
      </c>
      <c r="AO807" s="35">
        <v>2.4105999999999999E-2</v>
      </c>
      <c r="AP807" s="35">
        <v>145971</v>
      </c>
      <c r="AQ807" s="35">
        <v>0</v>
      </c>
      <c r="AR807" s="35">
        <v>-8.1691850000000003E-6</v>
      </c>
      <c r="AS807" s="35">
        <v>-32314.811699999998</v>
      </c>
      <c r="AT807" s="35">
        <v>494.3</v>
      </c>
      <c r="AU807" s="35">
        <v>12.694399099999995</v>
      </c>
      <c r="AV807" s="35">
        <v>-75.489982437762819</v>
      </c>
      <c r="AW807" s="35">
        <v>-7.7999999999999944E-4</v>
      </c>
      <c r="AX807" s="35">
        <v>-204064</v>
      </c>
      <c r="AY807" s="35">
        <v>0</v>
      </c>
      <c r="AZ807" s="35">
        <v>-3.6799150000000003E-6</v>
      </c>
      <c r="BA807" s="35">
        <v>-26519.670099999999</v>
      </c>
      <c r="BB807" s="35">
        <v>600</v>
      </c>
      <c r="BC807" s="35">
        <v>225.80300009999999</v>
      </c>
      <c r="BD807" s="35">
        <v>-1528.3075265118434</v>
      </c>
      <c r="BE807" s="35">
        <v>-0.1397555</v>
      </c>
      <c r="BF807" s="35">
        <v>-12157560</v>
      </c>
      <c r="BG807" s="35">
        <v>0</v>
      </c>
      <c r="BH807" s="35">
        <v>5.6114350000000001E-6</v>
      </c>
      <c r="BI807" s="35">
        <v>95173.329899999997</v>
      </c>
      <c r="BJ807" s="35">
        <v>800</v>
      </c>
      <c r="BK807" s="35">
        <v>148.89400099999997</v>
      </c>
      <c r="BL807" s="35">
        <v>-977.17814982728157</v>
      </c>
      <c r="BM807" s="35">
        <v>-0.10531800000000001</v>
      </c>
      <c r="BN807" s="35">
        <v>-3799785</v>
      </c>
      <c r="BO807" s="35">
        <v>0</v>
      </c>
      <c r="BP807" s="35">
        <v>4.48927E-6</v>
      </c>
      <c r="BQ807" s="35">
        <v>33642.593200000003</v>
      </c>
      <c r="BR807" s="35">
        <v>856.7</v>
      </c>
      <c r="BS807" s="35">
        <v>-44.214099000000004</v>
      </c>
      <c r="BT807" s="35">
        <v>350.87583245110255</v>
      </c>
      <c r="BU807" s="35">
        <v>-2.2970000000000022E-3</v>
      </c>
      <c r="BV807" s="35">
        <v>7953865</v>
      </c>
      <c r="BW807" s="35">
        <v>0</v>
      </c>
      <c r="BX807" s="35">
        <v>4.48927E-6</v>
      </c>
      <c r="BY807" s="35">
        <v>-76230.406799999997</v>
      </c>
      <c r="BZ807" s="42">
        <v>1000</v>
      </c>
      <c r="CA807" s="35">
        <v>2</v>
      </c>
      <c r="CB807" s="35">
        <v>32</v>
      </c>
      <c r="CC807" s="35">
        <v>1</v>
      </c>
      <c r="CD807" s="35">
        <v>84</v>
      </c>
      <c r="CE807" s="35">
        <v>2</v>
      </c>
      <c r="CF807" s="26"/>
      <c r="CG807" s="26"/>
      <c r="CH807" s="26"/>
      <c r="CI807" s="26"/>
      <c r="CJ807" s="26"/>
      <c r="CK807" s="26"/>
      <c r="CL807" s="26"/>
      <c r="CM807" s="26"/>
      <c r="CN807" s="26"/>
      <c r="CO807" s="26"/>
      <c r="CP807" s="26"/>
      <c r="CQ807" s="26"/>
      <c r="CR807" s="26"/>
      <c r="CS807" s="26"/>
      <c r="CT807" s="26"/>
      <c r="CU807" s="26"/>
      <c r="CV807" s="26"/>
      <c r="CW807" s="26"/>
      <c r="CX807" s="26"/>
      <c r="CY807" s="26"/>
      <c r="CZ807" s="26"/>
      <c r="DA807" s="26"/>
      <c r="DB807" s="26"/>
      <c r="DC807" s="26"/>
      <c r="DD807" s="26"/>
      <c r="DE807" s="26"/>
      <c r="DF807" s="26"/>
      <c r="DG807" s="26"/>
      <c r="DH807" s="26"/>
      <c r="DI807" s="26"/>
      <c r="DJ807" s="26"/>
      <c r="DK807" s="26"/>
      <c r="DL807" s="26"/>
      <c r="DM807" s="26"/>
      <c r="DN807" s="26"/>
      <c r="DO807" s="26"/>
      <c r="DP807" s="26"/>
      <c r="DQ807" s="26"/>
      <c r="DR807" s="26"/>
      <c r="DS807" s="26"/>
      <c r="DT807" s="26"/>
      <c r="DU807" s="26"/>
      <c r="DV807" s="26"/>
      <c r="DW807" s="26"/>
      <c r="DX807" s="26"/>
      <c r="DY807" s="26"/>
      <c r="DZ807" s="26"/>
      <c r="EA807" s="26"/>
      <c r="EB807" s="26"/>
      <c r="EC807" s="26"/>
      <c r="ED807" s="26"/>
      <c r="EE807" s="26"/>
      <c r="EF807" s="26"/>
      <c r="EG807" s="26"/>
      <c r="EH807" s="26"/>
      <c r="EI807" s="26"/>
      <c r="EJ807" s="26"/>
      <c r="EK807" s="26"/>
      <c r="EL807" s="26"/>
      <c r="EM807" s="26"/>
      <c r="EN807" s="26"/>
      <c r="EO807" s="26"/>
      <c r="EP807" s="26"/>
      <c r="EQ807" s="26"/>
      <c r="ER807" s="26"/>
      <c r="ES807" s="26"/>
      <c r="ET807" s="26"/>
      <c r="EU807" s="26"/>
      <c r="EV807" s="26"/>
      <c r="EW807" s="26"/>
      <c r="EX807" s="26"/>
      <c r="EY807" s="26"/>
      <c r="EZ807" s="26"/>
      <c r="FA807" s="26"/>
      <c r="FB807" s="26"/>
      <c r="FC807" s="26"/>
      <c r="FD807" s="26"/>
      <c r="FE807" s="26"/>
      <c r="FF807" s="26"/>
      <c r="FG807" s="26"/>
      <c r="FH807" s="26"/>
      <c r="FI807" s="26"/>
      <c r="FJ807" s="26"/>
    </row>
    <row r="808" spans="1:166" x14ac:dyDescent="0.2">
      <c r="A808" s="35" t="s">
        <v>2096</v>
      </c>
      <c r="B808" s="35" t="s">
        <v>99</v>
      </c>
      <c r="C808" s="35" t="s">
        <v>2097</v>
      </c>
      <c r="D808" s="35" t="s">
        <v>2098</v>
      </c>
      <c r="E808" s="36">
        <v>83.932500000000005</v>
      </c>
      <c r="F808" s="35">
        <v>6.1</v>
      </c>
      <c r="G808" s="35">
        <v>-17600</v>
      </c>
      <c r="H808" s="35">
        <v>10.68</v>
      </c>
      <c r="I808" s="35">
        <v>1800</v>
      </c>
      <c r="J808" s="35" t="s">
        <v>2003</v>
      </c>
      <c r="K808" s="35">
        <v>4</v>
      </c>
      <c r="L808" s="35">
        <v>2</v>
      </c>
      <c r="M808" s="35">
        <v>9</v>
      </c>
      <c r="N808" s="41">
        <v>9.25</v>
      </c>
      <c r="O808" s="35">
        <v>2.5969999999999999E-3</v>
      </c>
      <c r="P808" s="35">
        <v>400</v>
      </c>
      <c r="Q808" s="35">
        <v>0</v>
      </c>
      <c r="R808" s="35">
        <v>0</v>
      </c>
      <c r="S808" s="35">
        <v>-2990</v>
      </c>
      <c r="T808" s="35">
        <v>1683</v>
      </c>
      <c r="U808" s="35">
        <v>16840</v>
      </c>
      <c r="V808" s="35" t="s">
        <v>92</v>
      </c>
      <c r="W808" s="35">
        <v>20</v>
      </c>
      <c r="X808" s="35">
        <v>0</v>
      </c>
      <c r="Y808" s="35">
        <v>0</v>
      </c>
      <c r="Z808" s="35">
        <v>0</v>
      </c>
      <c r="AA808" s="35">
        <v>0</v>
      </c>
      <c r="AB808" s="35">
        <v>3114</v>
      </c>
      <c r="AC808" s="42">
        <v>1800</v>
      </c>
      <c r="AD808" s="35">
        <v>3.0533600000000014</v>
      </c>
      <c r="AE808" s="35">
        <v>-19.369945042563067</v>
      </c>
      <c r="AF808" s="35">
        <v>-3.192037E-3</v>
      </c>
      <c r="AG808" s="35">
        <v>-78233.698999999993</v>
      </c>
      <c r="AH808" s="35">
        <v>0</v>
      </c>
      <c r="AI808" s="35">
        <v>1.0615654999999999E-6</v>
      </c>
      <c r="AJ808" s="35">
        <v>-16392.241600000001</v>
      </c>
      <c r="AK808" s="35">
        <v>800</v>
      </c>
      <c r="AL808" s="35">
        <v>-73.855639100000005</v>
      </c>
      <c r="AM808" s="35">
        <v>531.75943164199907</v>
      </c>
      <c r="AN808" s="35">
        <v>3.1245462999999998E-2</v>
      </c>
      <c r="AO808" s="35">
        <v>8279541.301</v>
      </c>
      <c r="AP808" s="35">
        <v>0</v>
      </c>
      <c r="AQ808" s="35">
        <v>-6.0599499999999999E-8</v>
      </c>
      <c r="AR808" s="35">
        <v>-77922.978300000002</v>
      </c>
      <c r="AS808" s="35">
        <v>1000</v>
      </c>
      <c r="AT808" s="35">
        <v>-78.225642100000002</v>
      </c>
      <c r="AU808" s="35">
        <v>536.9863459344167</v>
      </c>
      <c r="AV808" s="35">
        <v>4.1750462999999995E-2</v>
      </c>
      <c r="AW808" s="35">
        <v>-40458.699000000001</v>
      </c>
      <c r="AX808" s="35">
        <v>0</v>
      </c>
      <c r="AY808" s="35">
        <v>-6.0599499999999999E-8</v>
      </c>
      <c r="AZ808" s="35">
        <v>-55147.9833</v>
      </c>
      <c r="BA808" s="35">
        <v>1043</v>
      </c>
      <c r="BB808" s="35">
        <v>325.63436990000002</v>
      </c>
      <c r="BC808" s="35">
        <v>-2269.7827473804728</v>
      </c>
      <c r="BD808" s="35">
        <v>-0.15185453699999998</v>
      </c>
      <c r="BE808" s="35">
        <v>-40458.699000000001</v>
      </c>
      <c r="BF808" s="35">
        <v>0</v>
      </c>
      <c r="BG808" s="35">
        <v>-6.0599499999999999E-8</v>
      </c>
      <c r="BH808" s="35">
        <v>155464.99970000001</v>
      </c>
      <c r="BI808" s="35">
        <v>1060</v>
      </c>
      <c r="BJ808" s="35">
        <v>22.050360900000001</v>
      </c>
      <c r="BK808" s="35">
        <v>-155.00918886783279</v>
      </c>
      <c r="BL808" s="35">
        <v>-8.6545370000000003E-3</v>
      </c>
      <c r="BM808" s="35">
        <v>-40458.699000000001</v>
      </c>
      <c r="BN808" s="35">
        <v>0</v>
      </c>
      <c r="BO808" s="35">
        <v>-6.0599499999999999E-8</v>
      </c>
      <c r="BP808" s="35">
        <v>-5434.5233000000007</v>
      </c>
      <c r="BQ808" s="35">
        <v>1185</v>
      </c>
      <c r="BR808" s="35">
        <v>1.5323600000000006</v>
      </c>
      <c r="BS808" s="35">
        <v>-7.6604998389087404</v>
      </c>
      <c r="BT808" s="35">
        <v>-8.0253699999999987E-4</v>
      </c>
      <c r="BU808" s="35">
        <v>19055.300999999999</v>
      </c>
      <c r="BV808" s="35">
        <v>0</v>
      </c>
      <c r="BW808" s="35">
        <v>-6.0599499999999999E-8</v>
      </c>
      <c r="BX808" s="35">
        <v>-19037.824090000002</v>
      </c>
      <c r="BY808" s="35">
        <v>1667</v>
      </c>
      <c r="BZ808" s="35">
        <v>0.30435989999999968</v>
      </c>
      <c r="CA808" s="35">
        <v>0.79125985923204567</v>
      </c>
      <c r="CB808" s="35">
        <v>-2.0713700000000003E-4</v>
      </c>
      <c r="CC808" s="35">
        <v>-40458.699000000001</v>
      </c>
      <c r="CD808" s="35">
        <v>0</v>
      </c>
      <c r="CE808" s="35">
        <v>-6.0599499999999999E-8</v>
      </c>
      <c r="CF808" s="35">
        <v>-19558.948110000001</v>
      </c>
      <c r="CG808" s="35">
        <v>1683</v>
      </c>
      <c r="CH808" s="35">
        <v>-10.4456401</v>
      </c>
      <c r="CI808" s="35">
        <v>72.648327316858683</v>
      </c>
      <c r="CJ808" s="35">
        <v>2.3898629999999999E-3</v>
      </c>
      <c r="CK808" s="35">
        <v>-40658.699000000001</v>
      </c>
      <c r="CL808" s="35">
        <v>0</v>
      </c>
      <c r="CM808" s="35">
        <v>-6.0599499999999999E-8</v>
      </c>
      <c r="CN808" s="35">
        <v>-13454.948109999999</v>
      </c>
      <c r="CO808" s="35">
        <v>1687</v>
      </c>
      <c r="CP808" s="35">
        <v>-9.6300001000000002</v>
      </c>
      <c r="CQ808" s="35">
        <v>74.935694801628173</v>
      </c>
      <c r="CR808" s="35">
        <v>1.6474E-3</v>
      </c>
      <c r="CS808" s="35">
        <v>0</v>
      </c>
      <c r="CT808" s="35">
        <v>0</v>
      </c>
      <c r="CU808" s="35">
        <v>0</v>
      </c>
      <c r="CV808" s="35">
        <v>-25740.29781</v>
      </c>
      <c r="CW808" s="42">
        <v>1800</v>
      </c>
      <c r="CX808" s="35">
        <v>2</v>
      </c>
      <c r="CY808" s="35">
        <v>32</v>
      </c>
      <c r="CZ808" s="35">
        <v>1</v>
      </c>
      <c r="DA808" s="35">
        <v>85</v>
      </c>
      <c r="DB808" s="35">
        <v>1</v>
      </c>
      <c r="DC808" s="26"/>
      <c r="DD808" s="26"/>
      <c r="DE808" s="26"/>
      <c r="DF808" s="26"/>
      <c r="DG808" s="26"/>
      <c r="DH808" s="26"/>
      <c r="DI808" s="26"/>
      <c r="DJ808" s="26"/>
      <c r="DK808" s="26"/>
      <c r="DL808" s="26"/>
      <c r="DM808" s="26"/>
      <c r="DN808" s="26"/>
      <c r="DO808" s="26"/>
      <c r="DP808" s="26"/>
      <c r="DQ808" s="26"/>
      <c r="DR808" s="26"/>
      <c r="DS808" s="26"/>
      <c r="DT808" s="26"/>
      <c r="DU808" s="26"/>
      <c r="DV808" s="26"/>
      <c r="DW808" s="26"/>
      <c r="DX808" s="26"/>
      <c r="DY808" s="26"/>
      <c r="DZ808" s="26"/>
      <c r="EA808" s="26"/>
      <c r="EB808" s="26"/>
      <c r="EC808" s="26"/>
      <c r="ED808" s="26"/>
      <c r="EE808" s="26"/>
      <c r="EF808" s="26"/>
      <c r="EG808" s="26"/>
      <c r="EH808" s="26"/>
      <c r="EI808" s="26"/>
      <c r="EJ808" s="26"/>
      <c r="EK808" s="26"/>
      <c r="EL808" s="26"/>
      <c r="EM808" s="26"/>
      <c r="EN808" s="26"/>
      <c r="EO808" s="26"/>
      <c r="EP808" s="26"/>
      <c r="EQ808" s="26"/>
      <c r="ER808" s="26"/>
      <c r="ES808" s="26"/>
      <c r="ET808" s="26"/>
      <c r="EU808" s="26"/>
      <c r="EV808" s="26"/>
      <c r="EW808" s="26"/>
      <c r="EX808" s="26"/>
      <c r="EY808" s="26"/>
      <c r="EZ808" s="26"/>
      <c r="FA808" s="26"/>
      <c r="FB808" s="26"/>
      <c r="FC808" s="26"/>
      <c r="FD808" s="26"/>
      <c r="FE808" s="26"/>
      <c r="FF808" s="26"/>
      <c r="FG808" s="26"/>
      <c r="FH808" s="26"/>
      <c r="FI808" s="26"/>
      <c r="FJ808" s="26"/>
    </row>
    <row r="809" spans="1:166" x14ac:dyDescent="0.2">
      <c r="A809" s="35" t="s">
        <v>2099</v>
      </c>
      <c r="B809" s="35" t="s">
        <v>223</v>
      </c>
      <c r="C809" s="35" t="s">
        <v>2100</v>
      </c>
      <c r="D809" s="35" t="s">
        <v>2101</v>
      </c>
      <c r="E809" s="36">
        <v>112.018</v>
      </c>
      <c r="F809" s="35">
        <v>4.93</v>
      </c>
      <c r="G809" s="35">
        <v>-19400</v>
      </c>
      <c r="H809" s="35">
        <v>13.26</v>
      </c>
      <c r="I809" s="35">
        <v>1200</v>
      </c>
      <c r="J809" s="35" t="s">
        <v>2003</v>
      </c>
      <c r="K809" s="35">
        <v>4</v>
      </c>
      <c r="L809" s="35">
        <v>1</v>
      </c>
      <c r="M809" s="35">
        <v>6</v>
      </c>
      <c r="N809" s="41">
        <v>13.261900000000001</v>
      </c>
      <c r="O809" s="35">
        <v>3.4762600000000001E-3</v>
      </c>
      <c r="P809" s="35">
        <v>429.90899999999999</v>
      </c>
      <c r="Q809" s="35">
        <v>0</v>
      </c>
      <c r="R809" s="35">
        <v>0</v>
      </c>
      <c r="S809" s="35">
        <v>-4264</v>
      </c>
      <c r="T809" s="42">
        <v>1200</v>
      </c>
      <c r="U809" s="35">
        <v>4.3258198999999991</v>
      </c>
      <c r="V809" s="35">
        <v>-26.331854353563187</v>
      </c>
      <c r="W809" s="35">
        <v>-3.3288340000000001E-3</v>
      </c>
      <c r="X809" s="35">
        <v>-118877.44349999999</v>
      </c>
      <c r="Y809" s="35">
        <v>0</v>
      </c>
      <c r="Z809" s="35">
        <v>1.0009659999999999E-6</v>
      </c>
      <c r="AA809" s="35">
        <v>-17555.1819</v>
      </c>
      <c r="AB809" s="35">
        <v>800</v>
      </c>
      <c r="AC809" s="35">
        <v>-72.583179200000004</v>
      </c>
      <c r="AD809" s="35">
        <v>524.79752233099896</v>
      </c>
      <c r="AE809" s="35">
        <v>3.1108665999999993E-2</v>
      </c>
      <c r="AF809" s="35">
        <v>8238897.5564999999</v>
      </c>
      <c r="AG809" s="35">
        <v>0</v>
      </c>
      <c r="AH809" s="35">
        <v>-1.21199E-7</v>
      </c>
      <c r="AI809" s="35">
        <v>-79085.918600000005</v>
      </c>
      <c r="AJ809" s="35">
        <v>1000</v>
      </c>
      <c r="AK809" s="35">
        <v>-76.953182200000001</v>
      </c>
      <c r="AL809" s="35">
        <v>530.0244366234167</v>
      </c>
      <c r="AM809" s="35">
        <v>4.1613665999999994E-2</v>
      </c>
      <c r="AN809" s="35">
        <v>-81102.443499999994</v>
      </c>
      <c r="AO809" s="35">
        <v>0</v>
      </c>
      <c r="AP809" s="35">
        <v>-1.21199E-7</v>
      </c>
      <c r="AQ809" s="35">
        <v>-56310.923599999995</v>
      </c>
      <c r="AR809" s="35">
        <v>1043</v>
      </c>
      <c r="AS809" s="35">
        <v>326.90682979999997</v>
      </c>
      <c r="AT809" s="35">
        <v>-2276.7446566914723</v>
      </c>
      <c r="AU809" s="35">
        <v>-0.15199133400000001</v>
      </c>
      <c r="AV809" s="35">
        <v>-81102.443499999994</v>
      </c>
      <c r="AW809" s="35">
        <v>0</v>
      </c>
      <c r="AX809" s="35">
        <v>-1.21199E-7</v>
      </c>
      <c r="AY809" s="35">
        <v>154302.0594</v>
      </c>
      <c r="AZ809" s="35">
        <v>1060</v>
      </c>
      <c r="BA809" s="35">
        <v>23.322820799999999</v>
      </c>
      <c r="BB809" s="35">
        <v>-161.97109817883293</v>
      </c>
      <c r="BC809" s="35">
        <v>-8.7913339999999996E-3</v>
      </c>
      <c r="BD809" s="35">
        <v>-81102.443499999994</v>
      </c>
      <c r="BE809" s="35">
        <v>0</v>
      </c>
      <c r="BF809" s="35">
        <v>-1.21199E-7</v>
      </c>
      <c r="BG809" s="35">
        <v>-6597.4635999999991</v>
      </c>
      <c r="BH809" s="35">
        <v>1185</v>
      </c>
      <c r="BI809" s="35">
        <v>2.8048198999999983</v>
      </c>
      <c r="BJ809" s="35">
        <v>-14.622409149908853</v>
      </c>
      <c r="BK809" s="35">
        <v>-9.39334E-4</v>
      </c>
      <c r="BL809" s="35">
        <v>-21588.443500000001</v>
      </c>
      <c r="BM809" s="35">
        <v>0</v>
      </c>
      <c r="BN809" s="35">
        <v>-1.21199E-7</v>
      </c>
      <c r="BO809" s="35">
        <v>-20200.76439</v>
      </c>
      <c r="BP809" s="42">
        <v>1200</v>
      </c>
      <c r="BQ809" s="35">
        <v>2</v>
      </c>
      <c r="BR809" s="35">
        <v>32</v>
      </c>
      <c r="BS809" s="35">
        <v>1</v>
      </c>
      <c r="BT809" s="35">
        <v>85</v>
      </c>
      <c r="BU809" s="35">
        <v>2</v>
      </c>
      <c r="BV809" s="26"/>
      <c r="BW809" s="26"/>
      <c r="BX809" s="26"/>
      <c r="BY809" s="26"/>
      <c r="BZ809" s="26"/>
      <c r="CA809" s="26"/>
      <c r="CB809" s="26"/>
      <c r="CC809" s="26"/>
      <c r="CD809" s="26"/>
      <c r="CE809" s="26"/>
      <c r="CF809" s="26"/>
      <c r="CG809" s="26"/>
      <c r="CH809" s="26"/>
      <c r="CI809" s="26"/>
      <c r="CJ809" s="26"/>
      <c r="CK809" s="26"/>
      <c r="CL809" s="26"/>
      <c r="CM809" s="26"/>
      <c r="CN809" s="26"/>
      <c r="CO809" s="26"/>
      <c r="CP809" s="26"/>
      <c r="CQ809" s="26"/>
      <c r="CR809" s="26"/>
      <c r="CS809" s="26"/>
      <c r="CT809" s="26"/>
      <c r="CU809" s="26"/>
      <c r="CV809" s="26"/>
      <c r="CW809" s="26"/>
      <c r="CX809" s="26"/>
      <c r="CY809" s="26"/>
      <c r="CZ809" s="26"/>
      <c r="DA809" s="26"/>
      <c r="DB809" s="26"/>
      <c r="DC809" s="26"/>
      <c r="DD809" s="26"/>
      <c r="DE809" s="26"/>
      <c r="DF809" s="26"/>
      <c r="DG809" s="26"/>
      <c r="DH809" s="26"/>
      <c r="DI809" s="26"/>
      <c r="DJ809" s="26"/>
      <c r="DK809" s="26"/>
      <c r="DL809" s="26"/>
      <c r="DM809" s="26"/>
      <c r="DN809" s="26"/>
      <c r="DO809" s="26"/>
      <c r="DP809" s="26"/>
      <c r="DQ809" s="26"/>
      <c r="DR809" s="26"/>
      <c r="DS809" s="26"/>
      <c r="DT809" s="26"/>
      <c r="DU809" s="26"/>
      <c r="DV809" s="26"/>
      <c r="DW809" s="26"/>
      <c r="DX809" s="26"/>
      <c r="DY809" s="26"/>
      <c r="DZ809" s="26"/>
      <c r="EA809" s="26"/>
      <c r="EB809" s="26"/>
      <c r="EC809" s="26"/>
      <c r="ED809" s="26"/>
      <c r="EE809" s="26"/>
      <c r="EF809" s="26"/>
      <c r="EG809" s="26"/>
      <c r="EH809" s="26"/>
      <c r="EI809" s="26"/>
      <c r="EJ809" s="26"/>
      <c r="EK809" s="26"/>
      <c r="EL809" s="26"/>
      <c r="EM809" s="26"/>
      <c r="EN809" s="26"/>
      <c r="EO809" s="26"/>
      <c r="EP809" s="26"/>
      <c r="EQ809" s="26"/>
      <c r="ER809" s="26"/>
      <c r="ES809" s="26"/>
      <c r="ET809" s="26"/>
      <c r="EU809" s="26"/>
      <c r="EV809" s="26"/>
      <c r="EW809" s="26"/>
      <c r="EX809" s="26"/>
      <c r="EY809" s="26"/>
      <c r="EZ809" s="26"/>
      <c r="FA809" s="26"/>
      <c r="FB809" s="26"/>
      <c r="FC809" s="26"/>
      <c r="FD809" s="26"/>
      <c r="FE809" s="26"/>
      <c r="FF809" s="26"/>
      <c r="FG809" s="26"/>
      <c r="FH809" s="26"/>
      <c r="FI809" s="26"/>
      <c r="FJ809" s="26"/>
    </row>
    <row r="810" spans="1:166" x14ac:dyDescent="0.2">
      <c r="A810" s="35" t="s">
        <v>2102</v>
      </c>
      <c r="B810" s="35" t="s">
        <v>223</v>
      </c>
      <c r="C810" s="35" t="s">
        <v>2103</v>
      </c>
      <c r="E810" s="36">
        <v>170.68700000000001</v>
      </c>
      <c r="F810" s="35" t="s">
        <v>546</v>
      </c>
      <c r="G810" s="35">
        <v>-5550</v>
      </c>
      <c r="H810" s="35">
        <v>19.14</v>
      </c>
      <c r="I810" s="35">
        <v>1200</v>
      </c>
      <c r="J810" s="35" t="s">
        <v>2104</v>
      </c>
      <c r="K810" s="35">
        <v>4</v>
      </c>
      <c r="L810" s="35">
        <v>1</v>
      </c>
      <c r="M810" s="35">
        <v>7</v>
      </c>
      <c r="N810" s="41">
        <v>12.632999999999999</v>
      </c>
      <c r="O810" s="35">
        <v>5.0600000000000005E-4</v>
      </c>
      <c r="P810" s="35">
        <v>94600</v>
      </c>
      <c r="Q810" s="35">
        <v>0</v>
      </c>
      <c r="R810" s="35">
        <v>0</v>
      </c>
      <c r="S810" s="35">
        <v>-4129</v>
      </c>
      <c r="T810" s="42">
        <v>1200</v>
      </c>
      <c r="U810" s="35">
        <v>-1.5504999899999987</v>
      </c>
      <c r="V810" s="35">
        <v>7.9318864067296033</v>
      </c>
      <c r="W810" s="35">
        <v>5.7480000000000042E-4</v>
      </c>
      <c r="X810" s="35">
        <v>10425</v>
      </c>
      <c r="Y810" s="35">
        <v>0</v>
      </c>
      <c r="Z810" s="35">
        <v>1.1221649999999999E-6</v>
      </c>
      <c r="AA810" s="35">
        <v>-5971.8350799999998</v>
      </c>
      <c r="AB810" s="35">
        <v>722.65</v>
      </c>
      <c r="AC810" s="35">
        <v>2.4860001000000018</v>
      </c>
      <c r="AD810" s="35">
        <v>-13.977305875752641</v>
      </c>
      <c r="AE810" s="35">
        <v>-1.8435000000000001E-3</v>
      </c>
      <c r="AF810" s="35">
        <v>9525</v>
      </c>
      <c r="AG810" s="35">
        <v>0</v>
      </c>
      <c r="AH810" s="35">
        <v>1.1221649999999999E-6</v>
      </c>
      <c r="AI810" s="35">
        <v>-8077.2594220000001</v>
      </c>
      <c r="AJ810" s="35">
        <v>800</v>
      </c>
      <c r="AK810" s="35">
        <v>-74.422999000000004</v>
      </c>
      <c r="AL810" s="35">
        <v>537.15207080880953</v>
      </c>
      <c r="AM810" s="35">
        <v>3.2593999999999998E-2</v>
      </c>
      <c r="AN810" s="35">
        <v>8367300</v>
      </c>
      <c r="AO810" s="35">
        <v>0</v>
      </c>
      <c r="AP810" s="35">
        <v>0</v>
      </c>
      <c r="AQ810" s="35">
        <v>-69607.996121999997</v>
      </c>
      <c r="AR810" s="35">
        <v>1000</v>
      </c>
      <c r="AS810" s="35">
        <v>-78.793002000000001</v>
      </c>
      <c r="AT810" s="35">
        <v>542.37898510122716</v>
      </c>
      <c r="AU810" s="35">
        <v>4.3098999999999998E-2</v>
      </c>
      <c r="AV810" s="35">
        <v>47300</v>
      </c>
      <c r="AW810" s="35">
        <v>0</v>
      </c>
      <c r="AX810" s="35">
        <v>0</v>
      </c>
      <c r="AY810" s="35">
        <v>-46833.001122000001</v>
      </c>
      <c r="AZ810" s="35">
        <v>1043</v>
      </c>
      <c r="BA810" s="35">
        <v>325.06701000000004</v>
      </c>
      <c r="BB810" s="35">
        <v>-2264.3901082136622</v>
      </c>
      <c r="BC810" s="35">
        <v>-0.150506</v>
      </c>
      <c r="BD810" s="35">
        <v>47300</v>
      </c>
      <c r="BE810" s="35">
        <v>0</v>
      </c>
      <c r="BF810" s="35">
        <v>0</v>
      </c>
      <c r="BG810" s="35">
        <v>163779.98187799999</v>
      </c>
      <c r="BH810" s="35">
        <v>1060</v>
      </c>
      <c r="BI810" s="35">
        <v>21.483000999999998</v>
      </c>
      <c r="BJ810" s="35">
        <v>-149.61654970102234</v>
      </c>
      <c r="BK810" s="35">
        <v>-7.306E-3</v>
      </c>
      <c r="BL810" s="35">
        <v>47300</v>
      </c>
      <c r="BM810" s="35">
        <v>0</v>
      </c>
      <c r="BN810" s="35">
        <v>0</v>
      </c>
      <c r="BO810" s="35">
        <v>2880.4588779999995</v>
      </c>
      <c r="BP810" s="35">
        <v>1185</v>
      </c>
      <c r="BQ810" s="35">
        <v>0.96500010000000103</v>
      </c>
      <c r="BR810" s="35">
        <v>-2.2678606720982972</v>
      </c>
      <c r="BS810" s="35">
        <v>5.4599999999999994E-4</v>
      </c>
      <c r="BT810" s="35">
        <v>106814</v>
      </c>
      <c r="BU810" s="35">
        <v>0</v>
      </c>
      <c r="BV810" s="35">
        <v>0</v>
      </c>
      <c r="BW810" s="35">
        <v>-10722.841912</v>
      </c>
      <c r="BX810" s="42">
        <v>1200</v>
      </c>
      <c r="BY810" s="35">
        <v>2</v>
      </c>
      <c r="BZ810" s="35">
        <v>32</v>
      </c>
      <c r="CA810" s="35">
        <v>1</v>
      </c>
      <c r="CB810" s="35">
        <v>92</v>
      </c>
      <c r="CC810" s="35">
        <v>0.9</v>
      </c>
      <c r="CD810" s="26"/>
      <c r="CE810" s="26"/>
      <c r="CF810" s="26"/>
      <c r="CG810" s="26"/>
      <c r="CH810" s="26"/>
      <c r="CI810" s="26"/>
      <c r="CJ810" s="26"/>
      <c r="CK810" s="26"/>
      <c r="CL810" s="26"/>
      <c r="CM810" s="26"/>
      <c r="CN810" s="26"/>
      <c r="CO810" s="26"/>
      <c r="CP810" s="26"/>
      <c r="CQ810" s="26"/>
      <c r="CR810" s="26"/>
      <c r="CS810" s="26"/>
      <c r="CT810" s="26"/>
      <c r="CU810" s="26"/>
      <c r="CV810" s="26"/>
      <c r="CW810" s="26"/>
      <c r="CX810" s="26"/>
      <c r="CY810" s="26"/>
      <c r="CZ810" s="26"/>
      <c r="DA810" s="26"/>
      <c r="DB810" s="26"/>
      <c r="DC810" s="26"/>
      <c r="DD810" s="26"/>
      <c r="DE810" s="26"/>
      <c r="DF810" s="26"/>
      <c r="DG810" s="26"/>
      <c r="DH810" s="26"/>
      <c r="DI810" s="26"/>
      <c r="DJ810" s="26"/>
      <c r="DK810" s="26"/>
      <c r="DL810" s="26"/>
      <c r="DM810" s="26"/>
      <c r="DN810" s="26"/>
      <c r="DO810" s="26"/>
      <c r="DP810" s="26"/>
      <c r="DQ810" s="26"/>
      <c r="DR810" s="26"/>
      <c r="DS810" s="26"/>
      <c r="DT810" s="26"/>
      <c r="DU810" s="26"/>
      <c r="DV810" s="26"/>
      <c r="DW810" s="26"/>
      <c r="DX810" s="26"/>
      <c r="DY810" s="26"/>
      <c r="DZ810" s="26"/>
      <c r="EA810" s="26"/>
      <c r="EB810" s="26"/>
      <c r="EC810" s="26"/>
      <c r="ED810" s="26"/>
      <c r="EE810" s="26"/>
      <c r="EF810" s="26"/>
      <c r="EG810" s="26"/>
      <c r="EH810" s="26"/>
      <c r="EI810" s="26"/>
      <c r="EJ810" s="26"/>
      <c r="EK810" s="26"/>
      <c r="EL810" s="26"/>
      <c r="EM810" s="26"/>
      <c r="EN810" s="26"/>
      <c r="EO810" s="26"/>
      <c r="EP810" s="26"/>
      <c r="EQ810" s="26"/>
      <c r="ER810" s="26"/>
      <c r="ES810" s="26"/>
      <c r="ET810" s="26"/>
      <c r="EU810" s="26"/>
      <c r="EV810" s="26"/>
      <c r="EW810" s="26"/>
      <c r="EX810" s="26"/>
      <c r="EY810" s="26"/>
      <c r="EZ810" s="26"/>
      <c r="FA810" s="26"/>
      <c r="FB810" s="26"/>
      <c r="FC810" s="26"/>
      <c r="FD810" s="26"/>
      <c r="FE810" s="26"/>
      <c r="FF810" s="26"/>
      <c r="FG810" s="26"/>
      <c r="FH810" s="26"/>
      <c r="FI810" s="26"/>
      <c r="FJ810" s="26"/>
    </row>
    <row r="811" spans="1:166" x14ac:dyDescent="0.2">
      <c r="A811" s="35" t="s">
        <v>2105</v>
      </c>
      <c r="B811" s="35" t="s">
        <v>223</v>
      </c>
      <c r="C811" s="35" t="s">
        <v>2106</v>
      </c>
      <c r="D811" s="35" t="s">
        <v>2107</v>
      </c>
      <c r="E811" s="36">
        <v>311.04699999999997</v>
      </c>
      <c r="F811" s="35">
        <v>8.0670000000000002</v>
      </c>
      <c r="G811" s="35">
        <v>-17300</v>
      </c>
      <c r="H811" s="35">
        <v>23.94</v>
      </c>
      <c r="I811" s="35">
        <v>933</v>
      </c>
      <c r="J811" s="35" t="s">
        <v>2104</v>
      </c>
      <c r="K811" s="35">
        <v>4</v>
      </c>
      <c r="L811" s="35">
        <v>1</v>
      </c>
      <c r="M811" s="35">
        <v>3</v>
      </c>
      <c r="N811" s="41">
        <v>17.283999999999999</v>
      </c>
      <c r="O811" s="35">
        <v>2.4559999999999998E-3</v>
      </c>
      <c r="P811" s="35">
        <v>100200</v>
      </c>
      <c r="Q811" s="35">
        <v>0</v>
      </c>
      <c r="R811" s="35">
        <v>0</v>
      </c>
      <c r="S811" s="35">
        <v>-5708</v>
      </c>
      <c r="T811" s="42">
        <v>933</v>
      </c>
      <c r="U811" s="35">
        <v>-1.235000099999997</v>
      </c>
      <c r="V811" s="35">
        <v>13.530969232055192</v>
      </c>
      <c r="W811" s="35">
        <v>1.5805000000000003E-3</v>
      </c>
      <c r="X811" s="35">
        <v>14325</v>
      </c>
      <c r="Y811" s="35">
        <v>0</v>
      </c>
      <c r="Z811" s="35">
        <v>1.1221649999999999E-6</v>
      </c>
      <c r="AA811" s="35">
        <v>-17564.709699999999</v>
      </c>
      <c r="AB811" s="35">
        <v>722.65</v>
      </c>
      <c r="AC811" s="35">
        <v>7.7350001000000006</v>
      </c>
      <c r="AD811" s="35">
        <v>-35.15612472901644</v>
      </c>
      <c r="AE811" s="35">
        <v>-3.7935E-3</v>
      </c>
      <c r="AF811" s="35">
        <v>12325</v>
      </c>
      <c r="AG811" s="35">
        <v>0</v>
      </c>
      <c r="AH811" s="35">
        <v>1.1221649999999999E-6</v>
      </c>
      <c r="AI811" s="35">
        <v>-22243.43046</v>
      </c>
      <c r="AJ811" s="35">
        <v>800</v>
      </c>
      <c r="AK811" s="35">
        <v>-69.173999000000009</v>
      </c>
      <c r="AL811" s="35">
        <v>515.97325195554572</v>
      </c>
      <c r="AM811" s="35">
        <v>3.0643999999999998E-2</v>
      </c>
      <c r="AN811" s="35">
        <v>8370100</v>
      </c>
      <c r="AO811" s="35">
        <v>0</v>
      </c>
      <c r="AP811" s="35">
        <v>0</v>
      </c>
      <c r="AQ811" s="35">
        <v>-83774.167159999997</v>
      </c>
      <c r="AR811" s="42">
        <v>933</v>
      </c>
      <c r="AS811" s="35">
        <v>2</v>
      </c>
      <c r="AT811" s="35">
        <v>32</v>
      </c>
      <c r="AU811" s="35">
        <v>1</v>
      </c>
      <c r="AV811" s="35">
        <v>92</v>
      </c>
      <c r="AW811" s="35">
        <v>2</v>
      </c>
      <c r="AX811" s="26"/>
      <c r="AY811" s="26"/>
      <c r="AZ811" s="26"/>
      <c r="BA811" s="26"/>
      <c r="BB811" s="26"/>
      <c r="BC811" s="26"/>
      <c r="BD811" s="26"/>
      <c r="BE811" s="26"/>
      <c r="BF811" s="26"/>
      <c r="BG811" s="26"/>
      <c r="BH811" s="26"/>
      <c r="BI811" s="26"/>
      <c r="BJ811" s="26"/>
      <c r="BK811" s="26"/>
      <c r="BL811" s="26"/>
      <c r="BM811" s="26"/>
      <c r="BN811" s="26"/>
      <c r="BO811" s="26"/>
      <c r="BP811" s="26"/>
      <c r="BQ811" s="26"/>
      <c r="BR811" s="26"/>
      <c r="BS811" s="26"/>
      <c r="BT811" s="26"/>
      <c r="BU811" s="26"/>
      <c r="BV811" s="26"/>
      <c r="BW811" s="26"/>
      <c r="BX811" s="26"/>
      <c r="BY811" s="26"/>
      <c r="BZ811" s="26"/>
      <c r="CA811" s="26"/>
      <c r="CB811" s="26"/>
      <c r="CC811" s="26"/>
      <c r="CD811" s="26"/>
      <c r="CE811" s="26"/>
      <c r="CF811" s="26"/>
      <c r="CG811" s="26"/>
      <c r="CH811" s="26"/>
      <c r="CI811" s="26"/>
      <c r="CJ811" s="26"/>
      <c r="CK811" s="26"/>
      <c r="CL811" s="26"/>
      <c r="CM811" s="26"/>
      <c r="CN811" s="26"/>
      <c r="CO811" s="26"/>
      <c r="CP811" s="26"/>
      <c r="CQ811" s="26"/>
      <c r="CR811" s="26"/>
      <c r="CS811" s="26"/>
      <c r="CT811" s="26"/>
      <c r="CU811" s="26"/>
      <c r="CV811" s="26"/>
      <c r="CW811" s="26"/>
      <c r="CX811" s="26"/>
      <c r="CY811" s="26"/>
      <c r="CZ811" s="26"/>
      <c r="DA811" s="26"/>
      <c r="DB811" s="26"/>
      <c r="DC811" s="26"/>
      <c r="DD811" s="26"/>
      <c r="DE811" s="26"/>
      <c r="DF811" s="26"/>
      <c r="DG811" s="26"/>
      <c r="DH811" s="26"/>
      <c r="DI811" s="26"/>
      <c r="DJ811" s="26"/>
      <c r="DK811" s="26"/>
      <c r="DL811" s="26"/>
      <c r="DM811" s="26"/>
      <c r="DN811" s="26"/>
      <c r="DO811" s="26"/>
      <c r="DP811" s="26"/>
      <c r="DQ811" s="26"/>
      <c r="DR811" s="26"/>
      <c r="DS811" s="26"/>
      <c r="DT811" s="26"/>
      <c r="DU811" s="26"/>
      <c r="DV811" s="26"/>
      <c r="DW811" s="26"/>
      <c r="DX811" s="26"/>
      <c r="DY811" s="26"/>
      <c r="DZ811" s="26"/>
      <c r="EA811" s="26"/>
      <c r="EB811" s="26"/>
      <c r="EC811" s="26"/>
      <c r="ED811" s="26"/>
      <c r="EE811" s="26"/>
      <c r="EF811" s="26"/>
      <c r="EG811" s="26"/>
      <c r="EH811" s="26"/>
      <c r="EI811" s="26"/>
      <c r="EJ811" s="26"/>
      <c r="EK811" s="26"/>
      <c r="EL811" s="26"/>
      <c r="EM811" s="26"/>
      <c r="EN811" s="26"/>
      <c r="EO811" s="26"/>
      <c r="EP811" s="26"/>
      <c r="EQ811" s="26"/>
      <c r="ER811" s="26"/>
      <c r="ES811" s="26"/>
      <c r="ET811" s="26"/>
      <c r="EU811" s="26"/>
      <c r="EV811" s="26"/>
      <c r="EW811" s="26"/>
      <c r="EX811" s="26"/>
      <c r="EY811" s="26"/>
      <c r="EZ811" s="26"/>
      <c r="FA811" s="26"/>
      <c r="FB811" s="26"/>
      <c r="FC811" s="26"/>
      <c r="FD811" s="26"/>
      <c r="FE811" s="26"/>
      <c r="FF811" s="26"/>
      <c r="FG811" s="26"/>
      <c r="FH811" s="26"/>
      <c r="FI811" s="26"/>
      <c r="FJ811" s="26"/>
    </row>
    <row r="812" spans="1:166" x14ac:dyDescent="0.2">
      <c r="A812" s="35" t="s">
        <v>2108</v>
      </c>
      <c r="B812" s="35" t="s">
        <v>99</v>
      </c>
      <c r="C812" s="35" t="s">
        <v>2109</v>
      </c>
      <c r="D812" s="35" t="s">
        <v>2110</v>
      </c>
      <c r="E812" s="36">
        <v>151.7252</v>
      </c>
      <c r="F812" s="35">
        <v>4.78</v>
      </c>
      <c r="G812" s="35">
        <v>-295600</v>
      </c>
      <c r="H812" s="35">
        <v>25.3</v>
      </c>
      <c r="I812" s="35">
        <v>2000</v>
      </c>
      <c r="J812" s="35" t="s">
        <v>1987</v>
      </c>
      <c r="K812" s="35">
        <v>4</v>
      </c>
      <c r="L812" s="35">
        <v>3</v>
      </c>
      <c r="M812" s="35">
        <v>12</v>
      </c>
      <c r="N812" s="41">
        <v>32.07</v>
      </c>
      <c r="O812" s="35">
        <v>-3.6045000000000001E-3</v>
      </c>
      <c r="P812" s="35">
        <v>610757</v>
      </c>
      <c r="Q812" s="35">
        <v>0</v>
      </c>
      <c r="R812" s="35">
        <v>2.7380700000000001E-6</v>
      </c>
      <c r="S812" s="35">
        <v>-11362</v>
      </c>
      <c r="T812" s="35">
        <v>900</v>
      </c>
      <c r="U812" s="35">
        <v>0</v>
      </c>
      <c r="V812" s="26" t="s">
        <v>118</v>
      </c>
      <c r="W812" s="35">
        <v>61.055999999999997</v>
      </c>
      <c r="X812" s="35">
        <v>-1.6045500000000001E-2</v>
      </c>
      <c r="Y812" s="35">
        <v>7967030</v>
      </c>
      <c r="Z812" s="35">
        <v>0</v>
      </c>
      <c r="AA812" s="35">
        <v>3.6573999999999999E-6</v>
      </c>
      <c r="AB812" s="35">
        <v>-36216</v>
      </c>
      <c r="AC812" s="35">
        <v>1640</v>
      </c>
      <c r="AD812" s="35">
        <v>21670</v>
      </c>
      <c r="AE812" s="35" t="s">
        <v>92</v>
      </c>
      <c r="AF812" s="35">
        <v>47.599997999999999</v>
      </c>
      <c r="AG812" s="35">
        <v>0</v>
      </c>
      <c r="AH812" s="35">
        <v>0</v>
      </c>
      <c r="AI812" s="35">
        <v>0</v>
      </c>
      <c r="AJ812" s="35">
        <v>0</v>
      </c>
      <c r="AK812" s="35">
        <v>-14644</v>
      </c>
      <c r="AL812" s="42">
        <v>2000</v>
      </c>
      <c r="AM812" s="35">
        <v>-0.30334969999999828</v>
      </c>
      <c r="AN812" s="35">
        <v>45.046948665609534</v>
      </c>
      <c r="AO812" s="35">
        <v>2.6944845000000002E-3</v>
      </c>
      <c r="AP812" s="35">
        <v>369987</v>
      </c>
      <c r="AQ812" s="35">
        <v>747.33600000000001</v>
      </c>
      <c r="AR812" s="35">
        <v>-1.9826977500000023E-7</v>
      </c>
      <c r="AS812" s="35">
        <v>-304395.13754999998</v>
      </c>
      <c r="AT812" s="35">
        <v>800</v>
      </c>
      <c r="AU812" s="35">
        <v>-77.212348800000001</v>
      </c>
      <c r="AV812" s="35">
        <v>596.17632535017162</v>
      </c>
      <c r="AW812" s="35">
        <v>3.7131984499999993E-2</v>
      </c>
      <c r="AX812" s="35">
        <v>8727762</v>
      </c>
      <c r="AY812" s="35">
        <v>747.33600000000001</v>
      </c>
      <c r="AZ812" s="35">
        <v>-1.3204347750000001E-6</v>
      </c>
      <c r="BA812" s="35">
        <v>-365925.87424999999</v>
      </c>
      <c r="BB812" s="35">
        <v>900</v>
      </c>
      <c r="BC812" s="35">
        <v>-106.19834879999999</v>
      </c>
      <c r="BD812" s="35">
        <v>805.6006351691492</v>
      </c>
      <c r="BE812" s="35">
        <v>4.95729845E-2</v>
      </c>
      <c r="BF812" s="35">
        <v>12405898.5</v>
      </c>
      <c r="BG812" s="35">
        <v>747.33600000000001</v>
      </c>
      <c r="BH812" s="35">
        <v>-1.780099775E-6</v>
      </c>
      <c r="BI812" s="35">
        <v>-390779.87424999999</v>
      </c>
      <c r="BJ812" s="35">
        <v>1000</v>
      </c>
      <c r="BK812" s="35">
        <v>-110.56835179999999</v>
      </c>
      <c r="BL812" s="35">
        <v>810.82754946156683</v>
      </c>
      <c r="BM812" s="35">
        <v>6.0077984500000001E-2</v>
      </c>
      <c r="BN812" s="35">
        <v>4085898.5</v>
      </c>
      <c r="BO812" s="35">
        <v>747.33600000000001</v>
      </c>
      <c r="BP812" s="35">
        <v>-1.780099775E-6</v>
      </c>
      <c r="BQ812" s="35">
        <v>-368004.87925</v>
      </c>
      <c r="BR812" s="35">
        <v>1043</v>
      </c>
      <c r="BS812" s="35">
        <v>293.29166020000002</v>
      </c>
      <c r="BT812" s="35">
        <v>-1995.9415438533224</v>
      </c>
      <c r="BU812" s="35">
        <v>-0.13352701549999998</v>
      </c>
      <c r="BV812" s="35">
        <v>4085898.5</v>
      </c>
      <c r="BW812" s="35">
        <v>747.33600000000001</v>
      </c>
      <c r="BX812" s="35">
        <v>-1.780099775E-6</v>
      </c>
      <c r="BY812" s="35">
        <v>-157391.89624999999</v>
      </c>
      <c r="BZ812" s="35">
        <v>1060</v>
      </c>
      <c r="CA812" s="35">
        <v>-10.292348799999999</v>
      </c>
      <c r="CB812" s="35">
        <v>118.83201465931742</v>
      </c>
      <c r="CC812" s="35">
        <v>9.6729845000000005E-3</v>
      </c>
      <c r="CD812" s="35">
        <v>4085898.5</v>
      </c>
      <c r="CE812" s="35">
        <v>747.33600000000001</v>
      </c>
      <c r="CF812" s="35">
        <v>-1.780099775E-6</v>
      </c>
      <c r="CG812" s="35">
        <v>-318291.41924999998</v>
      </c>
      <c r="CH812" s="35">
        <v>1156</v>
      </c>
      <c r="CI812" s="35">
        <v>-15.536772999999997</v>
      </c>
      <c r="CJ812" s="35">
        <v>160.8062351838775</v>
      </c>
      <c r="CK812" s="35">
        <v>1.0621144500000001E-2</v>
      </c>
      <c r="CL812" s="35">
        <v>5495363.5</v>
      </c>
      <c r="CM812" s="35">
        <v>747.33600000000001</v>
      </c>
      <c r="CN812" s="35">
        <v>-1.780099775E-6</v>
      </c>
      <c r="CO812" s="35">
        <v>-326542.43424999999</v>
      </c>
      <c r="CP812" s="35">
        <v>1185</v>
      </c>
      <c r="CQ812" s="35">
        <v>-36.054773900000001</v>
      </c>
      <c r="CR812" s="35">
        <v>308.15492421280163</v>
      </c>
      <c r="CS812" s="35">
        <v>1.84731445E-2</v>
      </c>
      <c r="CT812" s="35">
        <v>5554877.5</v>
      </c>
      <c r="CU812" s="35">
        <v>747.33600000000001</v>
      </c>
      <c r="CV812" s="35">
        <v>-1.780099775E-6</v>
      </c>
      <c r="CW812" s="35">
        <v>-340145.73504</v>
      </c>
      <c r="CX812" s="35">
        <v>1640</v>
      </c>
      <c r="CY812" s="35">
        <v>-22.598771899999999</v>
      </c>
      <c r="CZ812" s="35">
        <v>218.27084971975881</v>
      </c>
      <c r="DA812" s="35">
        <v>2.4276444999999998E-3</v>
      </c>
      <c r="DB812" s="35">
        <v>1571362.5</v>
      </c>
      <c r="DC812" s="35">
        <v>747.33600000000001</v>
      </c>
      <c r="DD812" s="35">
        <v>4.8600225000000001E-8</v>
      </c>
      <c r="DE812" s="35">
        <v>-318573.73504</v>
      </c>
      <c r="DF812" s="35">
        <v>1667</v>
      </c>
      <c r="DG812" s="35">
        <v>-23.826771999999998</v>
      </c>
      <c r="DH812" s="35">
        <v>226.72260941789949</v>
      </c>
      <c r="DI812" s="35">
        <v>3.0230445000000001E-3</v>
      </c>
      <c r="DJ812" s="35">
        <v>1511848.5</v>
      </c>
      <c r="DK812" s="35">
        <v>747.33600000000001</v>
      </c>
      <c r="DL812" s="35">
        <v>4.8600225000000001E-8</v>
      </c>
      <c r="DM812" s="35">
        <v>-319094.85905999999</v>
      </c>
      <c r="DN812" s="35">
        <v>1811</v>
      </c>
      <c r="DO812" s="35">
        <v>-17.096772000000001</v>
      </c>
      <c r="DP812" s="35">
        <v>177.2956899971835</v>
      </c>
      <c r="DQ812" s="35">
        <v>1.3756444999999998E-3</v>
      </c>
      <c r="DR812" s="35">
        <v>1511848.5</v>
      </c>
      <c r="DS812" s="35">
        <v>747.33600000000001</v>
      </c>
      <c r="DT812" s="35">
        <v>4.8600225000000001E-8</v>
      </c>
      <c r="DU812" s="35">
        <v>-315605.85125000001</v>
      </c>
      <c r="DV812" s="35">
        <v>1945</v>
      </c>
      <c r="DW812" s="35">
        <v>-6.2793479999999988</v>
      </c>
      <c r="DX812" s="35">
        <v>93.940577804271896</v>
      </c>
      <c r="DY812" s="35">
        <v>-6.9551550000000002E-4</v>
      </c>
      <c r="DZ812" s="35">
        <v>109783.5</v>
      </c>
      <c r="EA812" s="35">
        <v>747.33600000000001</v>
      </c>
      <c r="EB812" s="35">
        <v>4.8600225000000001E-8</v>
      </c>
      <c r="EC812" s="35">
        <v>-304259.49914999999</v>
      </c>
      <c r="ED812" s="42">
        <v>2000</v>
      </c>
      <c r="EE812" s="35">
        <v>3</v>
      </c>
      <c r="EF812" s="35">
        <v>32</v>
      </c>
      <c r="EG812" s="35">
        <v>1</v>
      </c>
      <c r="EH812" s="35">
        <v>94</v>
      </c>
      <c r="EI812" s="35">
        <v>1</v>
      </c>
      <c r="EJ812" s="35">
        <v>65</v>
      </c>
      <c r="EK812" s="35">
        <v>1.5</v>
      </c>
      <c r="EL812" s="26"/>
      <c r="EM812" s="26"/>
      <c r="EN812" s="26"/>
      <c r="EO812" s="26"/>
      <c r="EP812" s="26"/>
      <c r="EQ812" s="26"/>
      <c r="ER812" s="26"/>
      <c r="ES812" s="26"/>
      <c r="ET812" s="26"/>
      <c r="EU812" s="26"/>
      <c r="EV812" s="26"/>
      <c r="EW812" s="26"/>
      <c r="EX812" s="26"/>
      <c r="EY812" s="26"/>
      <c r="EZ812" s="26"/>
      <c r="FA812" s="26"/>
      <c r="FB812" s="26"/>
      <c r="FC812" s="26"/>
      <c r="FD812" s="26"/>
      <c r="FE812" s="26"/>
      <c r="FF812" s="26"/>
      <c r="FG812" s="26"/>
      <c r="FH812" s="26"/>
      <c r="FI812" s="26"/>
      <c r="FJ812" s="26"/>
    </row>
    <row r="813" spans="1:166" x14ac:dyDescent="0.2">
      <c r="A813" s="35" t="s">
        <v>2111</v>
      </c>
      <c r="B813" s="35" t="s">
        <v>223</v>
      </c>
      <c r="C813" s="35" t="s">
        <v>2112</v>
      </c>
      <c r="D813" s="35" t="s">
        <v>2113</v>
      </c>
      <c r="E813" s="36">
        <v>303.68459999999999</v>
      </c>
      <c r="F813" s="35">
        <v>6.64</v>
      </c>
      <c r="G813" s="35">
        <v>-280000</v>
      </c>
      <c r="H813" s="35">
        <v>31.61</v>
      </c>
      <c r="I813" s="35">
        <v>1300</v>
      </c>
      <c r="J813" s="35" t="s">
        <v>2114</v>
      </c>
      <c r="K813" s="35">
        <v>4</v>
      </c>
      <c r="L813" s="35">
        <v>1</v>
      </c>
      <c r="M813" s="35">
        <v>6</v>
      </c>
      <c r="N813" s="41">
        <v>68.645599000000004</v>
      </c>
      <c r="O813" s="35">
        <v>-9.2651299999999999E-3</v>
      </c>
      <c r="P813" s="35">
        <v>43586.199000000001</v>
      </c>
      <c r="Q813" s="35">
        <v>-1227.8900000000001</v>
      </c>
      <c r="R813" s="35">
        <v>2.1952199999999999E-6</v>
      </c>
      <c r="S813" s="35">
        <v>1355</v>
      </c>
      <c r="T813" s="42">
        <v>1300</v>
      </c>
      <c r="U813" s="35">
        <v>-30.576419000000001</v>
      </c>
      <c r="V813" s="35">
        <v>325.81975736104641</v>
      </c>
      <c r="W813" s="35">
        <v>7.4275449999999998E-3</v>
      </c>
      <c r="X813" s="35">
        <v>110811</v>
      </c>
      <c r="Y813" s="35">
        <v>-1502.8367980000003</v>
      </c>
      <c r="Z813" s="35">
        <v>8.9355299999999998E-8</v>
      </c>
      <c r="AA813" s="35">
        <v>-276219.4852</v>
      </c>
      <c r="AB813" s="35">
        <v>800</v>
      </c>
      <c r="AC813" s="35">
        <v>-107.48541810000002</v>
      </c>
      <c r="AD813" s="35">
        <v>876.9491340456085</v>
      </c>
      <c r="AE813" s="35">
        <v>4.1865045000000004E-2</v>
      </c>
      <c r="AF813" s="35">
        <v>8468586</v>
      </c>
      <c r="AG813" s="35">
        <v>-1502.8367980000003</v>
      </c>
      <c r="AH813" s="35">
        <v>-1.0328096999999999E-6</v>
      </c>
      <c r="AI813" s="35">
        <v>-337750.2219</v>
      </c>
      <c r="AJ813" s="35">
        <v>1000</v>
      </c>
      <c r="AK813" s="35">
        <v>-111.85542110000002</v>
      </c>
      <c r="AL813" s="35">
        <v>882.17604833802625</v>
      </c>
      <c r="AM813" s="35">
        <v>5.2370045000000004E-2</v>
      </c>
      <c r="AN813" s="35">
        <v>148586</v>
      </c>
      <c r="AO813" s="35">
        <v>-1502.8367980000003</v>
      </c>
      <c r="AP813" s="35">
        <v>-1.0328096999999999E-6</v>
      </c>
      <c r="AQ813" s="35">
        <v>-314975.22690000001</v>
      </c>
      <c r="AR813" s="35">
        <v>1043</v>
      </c>
      <c r="AS813" s="35">
        <v>292.00459090000004</v>
      </c>
      <c r="AT813" s="35">
        <v>-1924.5930449768632</v>
      </c>
      <c r="AU813" s="35">
        <v>-0.14123495499999997</v>
      </c>
      <c r="AV813" s="35">
        <v>148586</v>
      </c>
      <c r="AW813" s="35">
        <v>-1502.8367980000003</v>
      </c>
      <c r="AX813" s="35">
        <v>-1.0328096999999999E-6</v>
      </c>
      <c r="AY813" s="35">
        <v>-104362.2439</v>
      </c>
      <c r="AZ813" s="35">
        <v>1060</v>
      </c>
      <c r="BA813" s="35">
        <v>-11.579418100000005</v>
      </c>
      <c r="BB813" s="35">
        <v>190.18051353577675</v>
      </c>
      <c r="BC813" s="35">
        <v>1.9650450000000003E-3</v>
      </c>
      <c r="BD813" s="35">
        <v>148586</v>
      </c>
      <c r="BE813" s="35">
        <v>-1502.8367980000003</v>
      </c>
      <c r="BF813" s="35">
        <v>-1.0328096999999999E-6</v>
      </c>
      <c r="BG813" s="35">
        <v>-265261.76689999999</v>
      </c>
      <c r="BH813" s="35">
        <v>1185</v>
      </c>
      <c r="BI813" s="35">
        <v>-32.097419000000002</v>
      </c>
      <c r="BJ813" s="35">
        <v>337.52920256470071</v>
      </c>
      <c r="BK813" s="35">
        <v>9.8170449999999999E-3</v>
      </c>
      <c r="BL813" s="35">
        <v>208100</v>
      </c>
      <c r="BM813" s="35">
        <v>-1502.8367980000003</v>
      </c>
      <c r="BN813" s="35">
        <v>-1.0328096999999999E-6</v>
      </c>
      <c r="BO813" s="35">
        <v>-278865.06769</v>
      </c>
      <c r="BP813" s="42">
        <v>1300</v>
      </c>
      <c r="BQ813" s="35">
        <v>3</v>
      </c>
      <c r="BR813" s="35">
        <v>32</v>
      </c>
      <c r="BS813" s="35">
        <v>1</v>
      </c>
      <c r="BT813" s="35">
        <v>99</v>
      </c>
      <c r="BU813" s="35">
        <v>1</v>
      </c>
      <c r="BV813" s="35">
        <v>65</v>
      </c>
      <c r="BW813" s="35">
        <v>2</v>
      </c>
      <c r="BX813" s="26"/>
      <c r="BY813" s="26"/>
      <c r="BZ813" s="26"/>
      <c r="CA813" s="26"/>
      <c r="CB813" s="26"/>
      <c r="CC813" s="26"/>
      <c r="CD813" s="26"/>
      <c r="CE813" s="26"/>
      <c r="CF813" s="26"/>
      <c r="CG813" s="26"/>
      <c r="CH813" s="26"/>
      <c r="CI813" s="26"/>
      <c r="CJ813" s="26"/>
      <c r="CK813" s="26"/>
      <c r="CL813" s="26"/>
      <c r="CM813" s="26"/>
      <c r="CN813" s="26"/>
      <c r="CO813" s="26"/>
      <c r="CP813" s="26"/>
      <c r="CQ813" s="26"/>
      <c r="CR813" s="26"/>
      <c r="CS813" s="26"/>
      <c r="CT813" s="26"/>
      <c r="CU813" s="26"/>
      <c r="CV813" s="26"/>
      <c r="CW813" s="26"/>
      <c r="CX813" s="26"/>
      <c r="CY813" s="26"/>
      <c r="CZ813" s="26"/>
      <c r="DA813" s="26"/>
      <c r="DB813" s="26"/>
      <c r="DC813" s="26"/>
      <c r="DD813" s="26"/>
      <c r="DE813" s="26"/>
      <c r="DF813" s="26"/>
      <c r="DG813" s="26"/>
      <c r="DH813" s="26"/>
      <c r="DI813" s="26"/>
      <c r="DJ813" s="26"/>
      <c r="DK813" s="26"/>
      <c r="DL813" s="26"/>
      <c r="DM813" s="26"/>
      <c r="DN813" s="26"/>
      <c r="DO813" s="26"/>
      <c r="DP813" s="26"/>
      <c r="DQ813" s="26"/>
      <c r="DR813" s="26"/>
      <c r="DS813" s="26"/>
      <c r="DT813" s="26"/>
      <c r="DU813" s="26"/>
      <c r="DV813" s="26"/>
      <c r="DW813" s="26"/>
      <c r="DX813" s="26"/>
      <c r="DY813" s="26"/>
      <c r="DZ813" s="26"/>
      <c r="EA813" s="26"/>
      <c r="EB813" s="26"/>
      <c r="EC813" s="26"/>
      <c r="ED813" s="26"/>
      <c r="EE813" s="26"/>
      <c r="EF813" s="26"/>
      <c r="EG813" s="26"/>
      <c r="EH813" s="26"/>
      <c r="EI813" s="26"/>
      <c r="EJ813" s="26"/>
      <c r="EK813" s="26"/>
      <c r="EL813" s="26"/>
      <c r="EM813" s="26"/>
      <c r="EN813" s="26"/>
      <c r="EO813" s="26"/>
      <c r="EP813" s="26"/>
      <c r="EQ813" s="26"/>
      <c r="ER813" s="26"/>
      <c r="ES813" s="26"/>
      <c r="ET813" s="26"/>
      <c r="EU813" s="26"/>
      <c r="EV813" s="26"/>
      <c r="EW813" s="26"/>
      <c r="EX813" s="26"/>
      <c r="EY813" s="26"/>
      <c r="EZ813" s="26"/>
      <c r="FA813" s="26"/>
      <c r="FB813" s="26"/>
      <c r="FC813" s="26"/>
      <c r="FD813" s="26"/>
      <c r="FE813" s="26"/>
      <c r="FF813" s="26"/>
      <c r="FG813" s="26"/>
      <c r="FH813" s="26"/>
      <c r="FI813" s="26"/>
      <c r="FJ813" s="26"/>
    </row>
    <row r="814" spans="1:166" x14ac:dyDescent="0.2">
      <c r="A814" s="34" t="s">
        <v>193</v>
      </c>
      <c r="B814" s="26" t="s">
        <v>99</v>
      </c>
      <c r="C814" s="26" t="s">
        <v>194</v>
      </c>
      <c r="D814" s="26"/>
      <c r="E814" s="36">
        <v>69.722999999999999</v>
      </c>
      <c r="F814" s="26">
        <v>5.91</v>
      </c>
      <c r="G814" s="26">
        <v>0</v>
      </c>
      <c r="H814" s="26">
        <v>9.7579999999999991</v>
      </c>
      <c r="I814" s="26">
        <v>2000</v>
      </c>
      <c r="J814" s="35" t="s">
        <v>195</v>
      </c>
      <c r="K814" s="26">
        <v>1</v>
      </c>
      <c r="L814" s="26">
        <v>3</v>
      </c>
      <c r="M814" s="26">
        <v>0</v>
      </c>
      <c r="N814" s="26">
        <v>6.4959997999999999</v>
      </c>
      <c r="O814" s="26">
        <v>1E-4</v>
      </c>
      <c r="P814" s="26">
        <v>0</v>
      </c>
      <c r="Q814" s="26">
        <v>0</v>
      </c>
      <c r="R814" s="26">
        <v>0</v>
      </c>
      <c r="S814" s="26">
        <v>-1946</v>
      </c>
      <c r="T814" s="26">
        <v>302.89999999999998</v>
      </c>
      <c r="U814" s="26">
        <v>1336</v>
      </c>
      <c r="V814" s="26" t="s">
        <v>92</v>
      </c>
      <c r="W814" s="26">
        <v>6.0511698999999997</v>
      </c>
      <c r="X814" s="26">
        <v>1.4213499999999999E-4</v>
      </c>
      <c r="Y814" s="26">
        <v>-53113.800999999999</v>
      </c>
      <c r="Z814" s="26">
        <v>0</v>
      </c>
      <c r="AA814" s="26">
        <v>0</v>
      </c>
      <c r="AB814" s="26">
        <v>-303.44751000000002</v>
      </c>
      <c r="AC814" s="26">
        <v>700</v>
      </c>
      <c r="AD814" s="26">
        <v>0</v>
      </c>
      <c r="AE814" s="26" t="s">
        <v>118</v>
      </c>
      <c r="AF814" s="26">
        <v>6.3499999000000003</v>
      </c>
      <c r="AG814" s="26">
        <v>0</v>
      </c>
      <c r="AH814" s="26">
        <v>0</v>
      </c>
      <c r="AI814" s="26">
        <v>0</v>
      </c>
      <c r="AJ814" s="26">
        <v>0</v>
      </c>
      <c r="AK814" s="26">
        <v>-518.85913000000005</v>
      </c>
      <c r="AL814" s="38">
        <v>2000</v>
      </c>
      <c r="AM814" s="26">
        <v>1</v>
      </c>
      <c r="AN814" s="26">
        <v>35</v>
      </c>
      <c r="AO814" s="26">
        <v>1</v>
      </c>
      <c r="AP814" s="26"/>
      <c r="AQ814" s="26"/>
      <c r="AR814" s="26"/>
      <c r="AS814" s="26"/>
      <c r="AT814" s="26"/>
      <c r="AU814" s="26"/>
      <c r="AV814" s="26"/>
      <c r="AW814" s="26"/>
      <c r="AX814" s="26"/>
      <c r="AY814" s="26"/>
      <c r="AZ814" s="26"/>
      <c r="BA814" s="26"/>
      <c r="BB814" s="26"/>
      <c r="BC814" s="26"/>
      <c r="BD814" s="26"/>
      <c r="BE814" s="26"/>
      <c r="BF814" s="26"/>
      <c r="BG814" s="26"/>
      <c r="BH814" s="26"/>
      <c r="BI814" s="26"/>
      <c r="BJ814" s="26"/>
      <c r="BK814" s="26"/>
      <c r="BL814" s="26"/>
      <c r="BM814" s="26"/>
      <c r="BN814" s="26"/>
      <c r="BO814" s="26"/>
      <c r="BP814" s="26"/>
      <c r="BQ814" s="26"/>
      <c r="BR814" s="26"/>
      <c r="BS814" s="26"/>
      <c r="BT814" s="26"/>
      <c r="BU814" s="26"/>
      <c r="BV814" s="26"/>
      <c r="BW814" s="26"/>
      <c r="BX814" s="26"/>
      <c r="BY814" s="26"/>
      <c r="BZ814" s="26"/>
      <c r="CA814" s="26"/>
      <c r="CB814" s="26"/>
      <c r="CC814" s="26"/>
      <c r="CD814" s="26"/>
      <c r="CE814" s="26"/>
      <c r="CF814" s="26"/>
      <c r="CG814" s="26"/>
      <c r="CH814" s="26"/>
      <c r="CI814" s="26"/>
      <c r="CJ814" s="26"/>
      <c r="CK814" s="26"/>
      <c r="CL814" s="26"/>
      <c r="CM814" s="26"/>
      <c r="CN814" s="26"/>
      <c r="CO814" s="26"/>
      <c r="CP814" s="26"/>
      <c r="CQ814" s="26"/>
      <c r="CR814" s="26"/>
      <c r="CS814" s="26"/>
      <c r="CT814" s="26"/>
      <c r="CU814" s="26"/>
      <c r="CV814" s="26"/>
      <c r="CW814" s="26"/>
      <c r="CX814" s="26"/>
      <c r="CY814" s="26"/>
      <c r="CZ814" s="26"/>
      <c r="DA814" s="26"/>
      <c r="DB814" s="26"/>
      <c r="DC814" s="26"/>
      <c r="DD814" s="26"/>
      <c r="DE814" s="26"/>
      <c r="DF814" s="26"/>
      <c r="DG814" s="26"/>
      <c r="DH814" s="26"/>
      <c r="DI814" s="26"/>
      <c r="DJ814" s="26"/>
      <c r="DK814" s="26"/>
      <c r="DL814" s="26"/>
      <c r="DM814" s="26"/>
      <c r="DN814" s="26"/>
      <c r="DO814" s="26"/>
      <c r="DP814" s="26"/>
      <c r="DQ814" s="26"/>
      <c r="DR814" s="26"/>
      <c r="DS814" s="26"/>
      <c r="DT814" s="26"/>
      <c r="DU814" s="26"/>
      <c r="DV814" s="26"/>
      <c r="DW814" s="26"/>
      <c r="DX814" s="26"/>
      <c r="DY814" s="26"/>
      <c r="DZ814" s="26"/>
      <c r="EA814" s="26"/>
      <c r="EB814" s="26"/>
      <c r="EC814" s="26"/>
      <c r="ED814" s="26"/>
      <c r="EE814" s="26"/>
      <c r="EF814" s="26"/>
      <c r="EG814" s="26"/>
      <c r="EH814" s="26"/>
      <c r="EI814" s="26"/>
      <c r="EJ814" s="26"/>
      <c r="EK814" s="26"/>
      <c r="EL814" s="26"/>
      <c r="EM814" s="26"/>
      <c r="EN814" s="26"/>
      <c r="EO814" s="26"/>
      <c r="EP814" s="26"/>
      <c r="EQ814" s="26"/>
      <c r="ER814" s="26"/>
      <c r="ES814" s="26"/>
      <c r="ET814" s="26"/>
      <c r="EU814" s="26"/>
      <c r="EV814" s="26"/>
      <c r="EW814" s="26"/>
      <c r="EX814" s="26"/>
      <c r="EY814" s="26"/>
      <c r="EZ814" s="26"/>
      <c r="FA814" s="26"/>
      <c r="FB814" s="26"/>
      <c r="FC814" s="26"/>
      <c r="FD814" s="26"/>
      <c r="FE814" s="26"/>
      <c r="FF814" s="26"/>
      <c r="FG814" s="26"/>
      <c r="FH814" s="26"/>
      <c r="FI814" s="26"/>
      <c r="FJ814" s="26"/>
    </row>
    <row r="815" spans="1:166" x14ac:dyDescent="0.2">
      <c r="A815" s="35" t="s">
        <v>193</v>
      </c>
      <c r="B815" s="35" t="s">
        <v>104</v>
      </c>
      <c r="C815" s="35" t="s">
        <v>194</v>
      </c>
      <c r="E815" s="36">
        <v>69.722999999999999</v>
      </c>
      <c r="F815" s="35">
        <v>2.8500000000000001E-3</v>
      </c>
      <c r="G815" s="35">
        <v>66200</v>
      </c>
      <c r="H815" s="35">
        <v>40.375</v>
      </c>
      <c r="I815" s="35">
        <v>2000</v>
      </c>
      <c r="J815" s="35" t="s">
        <v>195</v>
      </c>
      <c r="K815" s="35">
        <v>1</v>
      </c>
      <c r="L815" s="35">
        <v>1</v>
      </c>
      <c r="M815" s="35">
        <v>3</v>
      </c>
      <c r="N815" s="41">
        <v>-8.6663500000000004E-2</v>
      </c>
      <c r="O815" s="35">
        <v>4.0661099999999997E-4</v>
      </c>
      <c r="P815" s="35">
        <v>329156</v>
      </c>
      <c r="Q815" s="35">
        <v>331.70001000000002</v>
      </c>
      <c r="R815" s="35">
        <v>0</v>
      </c>
      <c r="S815" s="35">
        <v>-6842</v>
      </c>
      <c r="T815" s="42">
        <v>2000</v>
      </c>
      <c r="U815" s="35">
        <v>6.5826633000000001</v>
      </c>
      <c r="V815" s="35">
        <v>-91.880815420001539</v>
      </c>
      <c r="W815" s="35">
        <v>-3.0661099999999998E-4</v>
      </c>
      <c r="X815" s="35">
        <v>164578</v>
      </c>
      <c r="Y815" s="35">
        <v>663.40002000000004</v>
      </c>
      <c r="Z815" s="35">
        <v>0</v>
      </c>
      <c r="AA815" s="35">
        <v>61303.671600000001</v>
      </c>
      <c r="AB815" s="35">
        <v>302.89999999999998</v>
      </c>
      <c r="AC815" s="35">
        <v>6.1378333999999999</v>
      </c>
      <c r="AD815" s="35">
        <v>-84.219868420786497</v>
      </c>
      <c r="AE815" s="35">
        <v>-2.6447599999999998E-4</v>
      </c>
      <c r="AF815" s="35">
        <v>191134.90049999999</v>
      </c>
      <c r="AG815" s="35">
        <v>663.40002000000004</v>
      </c>
      <c r="AH815" s="35">
        <v>0</v>
      </c>
      <c r="AI815" s="35">
        <v>59661.447509999998</v>
      </c>
      <c r="AJ815" s="35">
        <v>700</v>
      </c>
      <c r="AK815" s="35">
        <v>6.4366634000000005</v>
      </c>
      <c r="AL815" s="35">
        <v>-86.331566513429976</v>
      </c>
      <c r="AM815" s="35">
        <v>-4.0661099999999997E-4</v>
      </c>
      <c r="AN815" s="35">
        <v>164578</v>
      </c>
      <c r="AO815" s="35">
        <v>663.40002000000004</v>
      </c>
      <c r="AP815" s="35">
        <v>0</v>
      </c>
      <c r="AQ815" s="35">
        <v>59876.859129999997</v>
      </c>
      <c r="AR815" s="42">
        <v>2000</v>
      </c>
      <c r="AS815" s="35">
        <v>1</v>
      </c>
      <c r="AT815" s="35">
        <v>35</v>
      </c>
      <c r="AU815" s="35">
        <v>1</v>
      </c>
      <c r="AV815" s="26"/>
      <c r="AW815" s="26"/>
      <c r="AX815" s="26"/>
      <c r="AY815" s="26"/>
      <c r="AZ815" s="26"/>
      <c r="BA815" s="26"/>
      <c r="BB815" s="26"/>
      <c r="BC815" s="26"/>
      <c r="BD815" s="26"/>
      <c r="BE815" s="26"/>
      <c r="BF815" s="26"/>
      <c r="BG815" s="26"/>
      <c r="BH815" s="26"/>
      <c r="BI815" s="26"/>
      <c r="BJ815" s="26"/>
      <c r="BK815" s="26"/>
      <c r="BL815" s="26"/>
      <c r="BM815" s="26"/>
      <c r="BN815" s="26"/>
      <c r="BO815" s="26"/>
      <c r="BP815" s="26"/>
      <c r="BQ815" s="26"/>
      <c r="BR815" s="26"/>
      <c r="BS815" s="26"/>
      <c r="BT815" s="26"/>
      <c r="BU815" s="26"/>
      <c r="BV815" s="26"/>
      <c r="BW815" s="26"/>
      <c r="BX815" s="26"/>
      <c r="BY815" s="26"/>
      <c r="BZ815" s="26"/>
      <c r="CA815" s="26"/>
      <c r="CB815" s="26"/>
      <c r="CC815" s="26"/>
      <c r="CD815" s="26"/>
      <c r="CE815" s="26"/>
      <c r="CF815" s="26"/>
      <c r="CG815" s="26"/>
      <c r="CH815" s="26"/>
      <c r="CI815" s="26"/>
      <c r="CJ815" s="26"/>
      <c r="CK815" s="26"/>
      <c r="CL815" s="26"/>
      <c r="CM815" s="26"/>
      <c r="CN815" s="26"/>
      <c r="CO815" s="26"/>
      <c r="CP815" s="26"/>
      <c r="CQ815" s="26"/>
      <c r="CR815" s="26"/>
      <c r="CS815" s="26"/>
      <c r="CT815" s="26"/>
      <c r="CU815" s="26"/>
      <c r="CV815" s="26"/>
      <c r="CW815" s="26"/>
      <c r="CX815" s="26"/>
      <c r="CY815" s="26"/>
      <c r="CZ815" s="26"/>
      <c r="DA815" s="26"/>
      <c r="DB815" s="26"/>
      <c r="DC815" s="26"/>
      <c r="DD815" s="26"/>
      <c r="DE815" s="26"/>
      <c r="DF815" s="26"/>
      <c r="DG815" s="26"/>
      <c r="DH815" s="26"/>
      <c r="DI815" s="26"/>
      <c r="DJ815" s="26"/>
      <c r="DK815" s="26"/>
      <c r="DL815" s="26"/>
      <c r="DM815" s="26"/>
      <c r="DN815" s="26"/>
      <c r="DO815" s="26"/>
      <c r="DP815" s="26"/>
      <c r="DQ815" s="26"/>
      <c r="DR815" s="26"/>
      <c r="DS815" s="26"/>
      <c r="DT815" s="26"/>
      <c r="DU815" s="26"/>
      <c r="DV815" s="26"/>
      <c r="DW815" s="26"/>
      <c r="DX815" s="26"/>
      <c r="DY815" s="26"/>
      <c r="DZ815" s="26"/>
      <c r="EA815" s="26"/>
      <c r="EB815" s="26"/>
      <c r="EC815" s="26"/>
      <c r="ED815" s="26"/>
      <c r="EE815" s="26"/>
      <c r="EF815" s="26"/>
      <c r="EG815" s="26"/>
      <c r="EH815" s="26"/>
      <c r="EI815" s="26"/>
      <c r="EJ815" s="26"/>
      <c r="EK815" s="26"/>
      <c r="EL815" s="26"/>
      <c r="EM815" s="26"/>
      <c r="EN815" s="26"/>
      <c r="EO815" s="26"/>
      <c r="EP815" s="26"/>
      <c r="EQ815" s="26"/>
      <c r="ER815" s="26"/>
      <c r="ES815" s="26"/>
      <c r="ET815" s="26"/>
      <c r="EU815" s="26"/>
      <c r="EV815" s="26"/>
      <c r="EW815" s="26"/>
      <c r="EX815" s="26"/>
      <c r="EY815" s="26"/>
      <c r="EZ815" s="26"/>
      <c r="FA815" s="26"/>
      <c r="FB815" s="26"/>
      <c r="FC815" s="26"/>
      <c r="FD815" s="26"/>
      <c r="FE815" s="26"/>
      <c r="FF815" s="26"/>
      <c r="FG815" s="26"/>
      <c r="FH815" s="26"/>
      <c r="FI815" s="26"/>
      <c r="FJ815" s="26"/>
    </row>
    <row r="816" spans="1:166" x14ac:dyDescent="0.2">
      <c r="A816" s="35" t="s">
        <v>2115</v>
      </c>
      <c r="B816" s="35" t="s">
        <v>104</v>
      </c>
      <c r="C816" s="35" t="s">
        <v>2116</v>
      </c>
      <c r="E816" s="36">
        <v>352.16219999999998</v>
      </c>
      <c r="F816" s="35">
        <v>1.44E-2</v>
      </c>
      <c r="G816" s="35">
        <v>-228860</v>
      </c>
      <c r="H816" s="35">
        <v>119.628</v>
      </c>
      <c r="I816" s="35">
        <v>2000</v>
      </c>
      <c r="J816" s="35" t="s">
        <v>195</v>
      </c>
      <c r="K816" s="35">
        <v>4</v>
      </c>
      <c r="L816" s="35">
        <v>1</v>
      </c>
      <c r="M816" s="35">
        <v>3</v>
      </c>
      <c r="N816" s="41">
        <v>46.711300000000001</v>
      </c>
      <c r="O816" s="35">
        <v>-6.1091100000000001E-4</v>
      </c>
      <c r="P816" s="35">
        <v>260447</v>
      </c>
      <c r="Q816" s="35">
        <v>-138.42999</v>
      </c>
      <c r="R816" s="35">
        <v>8.0210500000000002E-8</v>
      </c>
      <c r="S816" s="35">
        <v>-12358</v>
      </c>
      <c r="T816" s="42">
        <v>2000</v>
      </c>
      <c r="U816" s="35">
        <v>-3.0758004000000057</v>
      </c>
      <c r="V816" s="35">
        <v>79.092058074536453</v>
      </c>
      <c r="W816" s="35">
        <v>2.0487499999999998E-4</v>
      </c>
      <c r="X816" s="35">
        <v>90849.25</v>
      </c>
      <c r="Y816" s="35">
        <v>74.713619999999992</v>
      </c>
      <c r="Z816" s="35">
        <v>1.0387299999999995E-8</v>
      </c>
      <c r="AA816" s="35">
        <v>-231012.68369999999</v>
      </c>
      <c r="AB816" s="35">
        <v>302.89999999999998</v>
      </c>
      <c r="AC816" s="35">
        <v>-3.9654602000000025</v>
      </c>
      <c r="AD816" s="35">
        <v>94.413952072966595</v>
      </c>
      <c r="AE816" s="35">
        <v>2.8914499999999998E-4</v>
      </c>
      <c r="AF816" s="35">
        <v>143963.05100000001</v>
      </c>
      <c r="AG816" s="35">
        <v>74.713619999999992</v>
      </c>
      <c r="AH816" s="35">
        <v>1.0387299999999995E-8</v>
      </c>
      <c r="AI816" s="35">
        <v>-234297.13188</v>
      </c>
      <c r="AJ816" s="35">
        <v>700</v>
      </c>
      <c r="AK816" s="35">
        <v>-3.3678002000000049</v>
      </c>
      <c r="AL816" s="35">
        <v>90.190555887679579</v>
      </c>
      <c r="AM816" s="35">
        <v>4.8749999999999965E-6</v>
      </c>
      <c r="AN816" s="35">
        <v>90849.25</v>
      </c>
      <c r="AO816" s="35">
        <v>74.713619999999992</v>
      </c>
      <c r="AP816" s="35">
        <v>1.0387299999999995E-8</v>
      </c>
      <c r="AQ816" s="35">
        <v>-233866.30864</v>
      </c>
      <c r="AR816" s="42">
        <v>2000</v>
      </c>
      <c r="AS816" s="35">
        <v>2</v>
      </c>
      <c r="AT816" s="35">
        <v>35</v>
      </c>
      <c r="AU816" s="35">
        <v>2</v>
      </c>
      <c r="AV816" s="35">
        <v>20</v>
      </c>
      <c r="AW816" s="35">
        <v>3</v>
      </c>
      <c r="AX816" s="26"/>
      <c r="AY816" s="26"/>
      <c r="AZ816" s="26"/>
      <c r="BA816" s="26"/>
      <c r="BB816" s="26"/>
      <c r="BC816" s="26"/>
      <c r="BD816" s="26"/>
      <c r="BE816" s="26"/>
      <c r="BF816" s="26"/>
      <c r="BG816" s="26"/>
      <c r="BH816" s="26"/>
      <c r="BI816" s="26"/>
      <c r="BJ816" s="26"/>
      <c r="BK816" s="26"/>
      <c r="BL816" s="26"/>
      <c r="BM816" s="26"/>
      <c r="BN816" s="26"/>
      <c r="BO816" s="26"/>
      <c r="BP816" s="26"/>
      <c r="BQ816" s="26"/>
      <c r="BR816" s="26"/>
      <c r="BS816" s="26"/>
      <c r="BT816" s="26"/>
      <c r="BU816" s="26"/>
      <c r="BV816" s="26"/>
      <c r="BW816" s="26"/>
      <c r="BX816" s="26"/>
      <c r="BY816" s="26"/>
      <c r="BZ816" s="26"/>
      <c r="CA816" s="26"/>
      <c r="CB816" s="26"/>
      <c r="CC816" s="26"/>
      <c r="CD816" s="26"/>
      <c r="CE816" s="26"/>
      <c r="CF816" s="26"/>
      <c r="CG816" s="26"/>
      <c r="CH816" s="26"/>
      <c r="CI816" s="26"/>
      <c r="CJ816" s="26"/>
      <c r="CK816" s="26"/>
      <c r="CL816" s="26"/>
      <c r="CM816" s="26"/>
      <c r="CN816" s="26"/>
      <c r="CO816" s="26"/>
      <c r="CP816" s="26"/>
      <c r="CQ816" s="26"/>
      <c r="CR816" s="26"/>
      <c r="CS816" s="26"/>
      <c r="CT816" s="26"/>
      <c r="CU816" s="26"/>
      <c r="CV816" s="26"/>
      <c r="CW816" s="26"/>
      <c r="CX816" s="26"/>
      <c r="CY816" s="26"/>
      <c r="CZ816" s="26"/>
      <c r="DA816" s="26"/>
      <c r="DB816" s="26"/>
      <c r="DC816" s="26"/>
      <c r="DD816" s="26"/>
      <c r="DE816" s="26"/>
      <c r="DF816" s="26"/>
      <c r="DG816" s="26"/>
      <c r="DH816" s="26"/>
      <c r="DI816" s="26"/>
      <c r="DJ816" s="26"/>
      <c r="DK816" s="26"/>
      <c r="DL816" s="26"/>
      <c r="DM816" s="26"/>
      <c r="DN816" s="26"/>
      <c r="DO816" s="26"/>
      <c r="DP816" s="26"/>
      <c r="DQ816" s="26"/>
      <c r="DR816" s="26"/>
      <c r="DS816" s="26"/>
      <c r="DT816" s="26"/>
      <c r="DU816" s="26"/>
      <c r="DV816" s="26"/>
      <c r="DW816" s="26"/>
      <c r="DX816" s="26"/>
      <c r="DY816" s="26"/>
      <c r="DZ816" s="26"/>
      <c r="EA816" s="26"/>
      <c r="EB816" s="26"/>
      <c r="EC816" s="26"/>
      <c r="ED816" s="26"/>
      <c r="EE816" s="26"/>
      <c r="EF816" s="26"/>
      <c r="EG816" s="26"/>
      <c r="EH816" s="26"/>
      <c r="EI816" s="26"/>
      <c r="EJ816" s="26"/>
      <c r="EK816" s="26"/>
      <c r="EL816" s="26"/>
      <c r="EM816" s="26"/>
      <c r="EN816" s="26"/>
      <c r="EO816" s="26"/>
      <c r="EP816" s="26"/>
      <c r="EQ816" s="26"/>
      <c r="ER816" s="26"/>
      <c r="ES816" s="26"/>
      <c r="ET816" s="26"/>
      <c r="EU816" s="26"/>
      <c r="EV816" s="26"/>
      <c r="EW816" s="26"/>
      <c r="EX816" s="26"/>
      <c r="EY816" s="26"/>
      <c r="EZ816" s="26"/>
      <c r="FA816" s="26"/>
      <c r="FB816" s="26"/>
      <c r="FC816" s="26"/>
      <c r="FD816" s="26"/>
      <c r="FE816" s="26"/>
      <c r="FF816" s="26"/>
      <c r="FG816" s="26"/>
      <c r="FH816" s="26"/>
      <c r="FI816" s="26"/>
      <c r="FJ816" s="26"/>
    </row>
    <row r="817" spans="1:166" x14ac:dyDescent="0.2">
      <c r="A817" s="35" t="s">
        <v>2117</v>
      </c>
      <c r="B817" s="35" t="s">
        <v>104</v>
      </c>
      <c r="C817" s="35" t="s">
        <v>2118</v>
      </c>
      <c r="E817" s="36">
        <v>155.44540000000001</v>
      </c>
      <c r="F817" s="35">
        <v>6.3600000000000002E-3</v>
      </c>
      <c r="G817" s="35">
        <v>-22766</v>
      </c>
      <c r="H817" s="35">
        <v>67.981999999999999</v>
      </c>
      <c r="I817" s="35">
        <v>2000</v>
      </c>
      <c r="J817" s="35" t="s">
        <v>195</v>
      </c>
      <c r="K817" s="35">
        <v>1</v>
      </c>
      <c r="L817" s="35">
        <v>1</v>
      </c>
      <c r="M817" s="35">
        <v>3</v>
      </c>
      <c r="N817" s="41">
        <v>15.6348</v>
      </c>
      <c r="O817" s="35">
        <v>-1.6452900000000001E-4</v>
      </c>
      <c r="P817" s="35">
        <v>73468.601999999999</v>
      </c>
      <c r="Q817" s="35">
        <v>-102.678</v>
      </c>
      <c r="R817" s="35">
        <v>0</v>
      </c>
      <c r="S817" s="35">
        <v>-3120</v>
      </c>
      <c r="T817" s="42">
        <v>2000</v>
      </c>
      <c r="U817" s="35">
        <v>3.7807495999999983</v>
      </c>
      <c r="V817" s="35">
        <v>-49.811012416465658</v>
      </c>
      <c r="W817" s="35">
        <v>1.3269050000000001E-4</v>
      </c>
      <c r="X817" s="35">
        <v>73328.801000000007</v>
      </c>
      <c r="Y817" s="35">
        <v>43.756</v>
      </c>
      <c r="Z817" s="35">
        <v>1.6200075E-8</v>
      </c>
      <c r="AA817" s="35">
        <v>-22495.413650000002</v>
      </c>
      <c r="AB817" s="35">
        <v>302.89999999999998</v>
      </c>
      <c r="AC817" s="35">
        <v>2.8910897999999978</v>
      </c>
      <c r="AD817" s="35">
        <v>-34.489118418035602</v>
      </c>
      <c r="AE817" s="35">
        <v>2.1696049999999999E-4</v>
      </c>
      <c r="AF817" s="35">
        <v>126442.60200000001</v>
      </c>
      <c r="AG817" s="35">
        <v>43.756</v>
      </c>
      <c r="AH817" s="35">
        <v>1.6200075E-8</v>
      </c>
      <c r="AI817" s="35">
        <v>-25779.861830000002</v>
      </c>
      <c r="AJ817" s="35">
        <v>700</v>
      </c>
      <c r="AK817" s="35">
        <v>3.488749799999999</v>
      </c>
      <c r="AL817" s="35">
        <v>-38.712514603322568</v>
      </c>
      <c r="AM817" s="35">
        <v>-6.7309499999999997E-5</v>
      </c>
      <c r="AN817" s="35">
        <v>73328.801000000007</v>
      </c>
      <c r="AO817" s="35">
        <v>43.756</v>
      </c>
      <c r="AP817" s="35">
        <v>1.6200075E-8</v>
      </c>
      <c r="AQ817" s="35">
        <v>-25349.03859</v>
      </c>
      <c r="AR817" s="42">
        <v>2000</v>
      </c>
      <c r="AS817" s="35">
        <v>2</v>
      </c>
      <c r="AT817" s="35">
        <v>35</v>
      </c>
      <c r="AU817" s="35">
        <v>2</v>
      </c>
      <c r="AV817" s="35">
        <v>65</v>
      </c>
      <c r="AW817" s="35">
        <v>0.5</v>
      </c>
      <c r="AX817" s="26"/>
      <c r="AY817" s="26"/>
      <c r="AZ817" s="26"/>
      <c r="BA817" s="26"/>
      <c r="BB817" s="26"/>
      <c r="BC817" s="26"/>
      <c r="BD817" s="26"/>
      <c r="BE817" s="26"/>
      <c r="BF817" s="26"/>
      <c r="BG817" s="26"/>
      <c r="BH817" s="26"/>
      <c r="BI817" s="26"/>
      <c r="BJ817" s="26"/>
      <c r="BK817" s="26"/>
      <c r="BL817" s="26"/>
      <c r="BM817" s="26"/>
      <c r="BN817" s="26"/>
      <c r="BO817" s="26"/>
      <c r="BP817" s="26"/>
      <c r="BQ817" s="26"/>
      <c r="BR817" s="26"/>
      <c r="BS817" s="26"/>
      <c r="BT817" s="26"/>
      <c r="BU817" s="26"/>
      <c r="BV817" s="26"/>
      <c r="BW817" s="26"/>
      <c r="BX817" s="26"/>
      <c r="BY817" s="26"/>
      <c r="BZ817" s="26"/>
      <c r="CA817" s="26"/>
      <c r="CB817" s="26"/>
      <c r="CC817" s="26"/>
      <c r="CD817" s="26"/>
      <c r="CE817" s="26"/>
      <c r="CF817" s="26"/>
      <c r="CG817" s="26"/>
      <c r="CH817" s="26"/>
      <c r="CI817" s="26"/>
      <c r="CJ817" s="26"/>
      <c r="CK817" s="26"/>
      <c r="CL817" s="26"/>
      <c r="CM817" s="26"/>
      <c r="CN817" s="26"/>
      <c r="CO817" s="26"/>
      <c r="CP817" s="26"/>
      <c r="CQ817" s="26"/>
      <c r="CR817" s="26"/>
      <c r="CS817" s="26"/>
      <c r="CT817" s="26"/>
      <c r="CU817" s="26"/>
      <c r="CV817" s="26"/>
      <c r="CW817" s="26"/>
      <c r="CX817" s="26"/>
      <c r="CY817" s="26"/>
      <c r="CZ817" s="26"/>
      <c r="DA817" s="26"/>
      <c r="DB817" s="26"/>
      <c r="DC817" s="26"/>
      <c r="DD817" s="26"/>
      <c r="DE817" s="26"/>
      <c r="DF817" s="26"/>
      <c r="DG817" s="26"/>
      <c r="DH817" s="26"/>
      <c r="DI817" s="26"/>
      <c r="DJ817" s="26"/>
      <c r="DK817" s="26"/>
      <c r="DL817" s="26"/>
      <c r="DM817" s="26"/>
      <c r="DN817" s="26"/>
      <c r="DO817" s="26"/>
      <c r="DP817" s="26"/>
      <c r="DQ817" s="26"/>
      <c r="DR817" s="26"/>
      <c r="DS817" s="26"/>
      <c r="DT817" s="26"/>
      <c r="DU817" s="26"/>
      <c r="DV817" s="26"/>
      <c r="DW817" s="26"/>
      <c r="DX817" s="26"/>
      <c r="DY817" s="26"/>
      <c r="DZ817" s="26"/>
      <c r="EA817" s="26"/>
      <c r="EB817" s="26"/>
      <c r="EC817" s="26"/>
      <c r="ED817" s="26"/>
      <c r="EE817" s="26"/>
      <c r="EF817" s="26"/>
      <c r="EG817" s="26"/>
      <c r="EH817" s="26"/>
      <c r="EI817" s="26"/>
      <c r="EJ817" s="26"/>
      <c r="EK817" s="26"/>
      <c r="EL817" s="26"/>
      <c r="EM817" s="26"/>
      <c r="EN817" s="26"/>
      <c r="EO817" s="26"/>
      <c r="EP817" s="26"/>
      <c r="EQ817" s="26"/>
      <c r="ER817" s="26"/>
      <c r="ES817" s="26"/>
      <c r="ET817" s="26"/>
      <c r="EU817" s="26"/>
      <c r="EV817" s="26"/>
      <c r="EW817" s="26"/>
      <c r="EX817" s="26"/>
      <c r="EY817" s="26"/>
      <c r="EZ817" s="26"/>
      <c r="FA817" s="26"/>
      <c r="FB817" s="26"/>
      <c r="FC817" s="26"/>
      <c r="FD817" s="26"/>
      <c r="FE817" s="26"/>
      <c r="FF817" s="26"/>
      <c r="FG817" s="26"/>
      <c r="FH817" s="26"/>
      <c r="FI817" s="26"/>
      <c r="FJ817" s="26"/>
    </row>
    <row r="818" spans="1:166" x14ac:dyDescent="0.2">
      <c r="A818" s="35" t="s">
        <v>2119</v>
      </c>
      <c r="B818" s="35" t="s">
        <v>2120</v>
      </c>
      <c r="C818" s="35" t="s">
        <v>2121</v>
      </c>
      <c r="E818" s="36">
        <v>187.4442</v>
      </c>
      <c r="F818" s="35">
        <v>5.88</v>
      </c>
      <c r="G818" s="35">
        <v>-260300</v>
      </c>
      <c r="H818" s="35">
        <v>20.309999999999999</v>
      </c>
      <c r="I818" s="35">
        <v>2000</v>
      </c>
      <c r="J818" s="35" t="s">
        <v>195</v>
      </c>
      <c r="K818" s="35">
        <v>1</v>
      </c>
      <c r="L818" s="35">
        <v>1</v>
      </c>
      <c r="M818" s="35">
        <v>3</v>
      </c>
      <c r="N818" s="41">
        <v>56.760601000000001</v>
      </c>
      <c r="O818" s="35">
        <v>-5.1082999999999996E-3</v>
      </c>
      <c r="P818" s="35">
        <v>-255962</v>
      </c>
      <c r="Q818" s="35">
        <v>-1201.2</v>
      </c>
      <c r="R818" s="35">
        <v>7.83922E-7</v>
      </c>
      <c r="S818" s="35">
        <v>5110</v>
      </c>
      <c r="T818" s="42">
        <v>2000</v>
      </c>
      <c r="U818" s="35">
        <v>-24.497951399999998</v>
      </c>
      <c r="V818" s="35">
        <v>281.8527329035926</v>
      </c>
      <c r="W818" s="35">
        <v>4.6127844999999997E-3</v>
      </c>
      <c r="X818" s="35">
        <v>-18197.5</v>
      </c>
      <c r="Y818" s="35">
        <v>-1655.0640000000001</v>
      </c>
      <c r="Z818" s="35">
        <v>-3.4336077499999998E-7</v>
      </c>
      <c r="AA818" s="35">
        <v>-252800.92735000001</v>
      </c>
      <c r="AB818" s="35">
        <v>302.89999999999998</v>
      </c>
      <c r="AC818" s="35">
        <v>-25.387611200000002</v>
      </c>
      <c r="AD818" s="35">
        <v>297.1746269020224</v>
      </c>
      <c r="AE818" s="35">
        <v>4.6970544999999997E-3</v>
      </c>
      <c r="AF818" s="35">
        <v>34916.301000000007</v>
      </c>
      <c r="AG818" s="35">
        <v>-1655.0640000000001</v>
      </c>
      <c r="AH818" s="35">
        <v>-3.4336077499999998E-7</v>
      </c>
      <c r="AI818" s="35">
        <v>-256085.37552999999</v>
      </c>
      <c r="AJ818" s="35">
        <v>700</v>
      </c>
      <c r="AK818" s="35">
        <v>-24.789951200000001</v>
      </c>
      <c r="AL818" s="35">
        <v>292.95123071673567</v>
      </c>
      <c r="AM818" s="35">
        <v>4.4127844999999992E-3</v>
      </c>
      <c r="AN818" s="35">
        <v>-18197.5</v>
      </c>
      <c r="AO818" s="35">
        <v>-1655.0640000000001</v>
      </c>
      <c r="AP818" s="35">
        <v>-3.4336077499999998E-7</v>
      </c>
      <c r="AQ818" s="35">
        <v>-255654.55228999999</v>
      </c>
      <c r="AR818" s="42">
        <v>2000</v>
      </c>
      <c r="AS818" s="35">
        <v>2</v>
      </c>
      <c r="AT818" s="35">
        <v>35</v>
      </c>
      <c r="AU818" s="35">
        <v>2</v>
      </c>
      <c r="AV818" s="35">
        <v>65</v>
      </c>
      <c r="AW818" s="35">
        <v>1.5</v>
      </c>
      <c r="AX818" s="26"/>
      <c r="AY818" s="26"/>
      <c r="AZ818" s="26"/>
      <c r="BA818" s="26"/>
      <c r="BB818" s="26"/>
      <c r="BC818" s="26"/>
      <c r="BD818" s="26"/>
      <c r="BE818" s="26"/>
      <c r="BF818" s="26"/>
      <c r="BG818" s="26"/>
      <c r="BH818" s="26"/>
      <c r="BI818" s="26"/>
      <c r="BJ818" s="26"/>
      <c r="BK818" s="26"/>
      <c r="BL818" s="26"/>
      <c r="BM818" s="26"/>
      <c r="BN818" s="26"/>
      <c r="BO818" s="26"/>
      <c r="BP818" s="26"/>
      <c r="BQ818" s="26"/>
      <c r="BR818" s="26"/>
      <c r="BS818" s="26"/>
      <c r="BT818" s="26"/>
      <c r="BU818" s="26"/>
      <c r="BV818" s="26"/>
      <c r="BW818" s="26"/>
      <c r="BX818" s="26"/>
      <c r="BY818" s="26"/>
      <c r="BZ818" s="26"/>
      <c r="CA818" s="26"/>
      <c r="CB818" s="26"/>
      <c r="CC818" s="26"/>
      <c r="CD818" s="26"/>
      <c r="CE818" s="26"/>
      <c r="CF818" s="26"/>
      <c r="CG818" s="26"/>
      <c r="CH818" s="26"/>
      <c r="CI818" s="26"/>
      <c r="CJ818" s="26"/>
      <c r="CK818" s="26"/>
      <c r="CL818" s="26"/>
      <c r="CM818" s="26"/>
      <c r="CN818" s="26"/>
      <c r="CO818" s="26"/>
      <c r="CP818" s="26"/>
      <c r="CQ818" s="26"/>
      <c r="CR818" s="26"/>
      <c r="CS818" s="26"/>
      <c r="CT818" s="26"/>
      <c r="CU818" s="26"/>
      <c r="CV818" s="26"/>
      <c r="CW818" s="26"/>
      <c r="CX818" s="26"/>
      <c r="CY818" s="26"/>
      <c r="CZ818" s="26"/>
      <c r="DA818" s="26"/>
      <c r="DB818" s="26"/>
      <c r="DC818" s="26"/>
      <c r="DD818" s="26"/>
      <c r="DE818" s="26"/>
      <c r="DF818" s="26"/>
      <c r="DG818" s="26"/>
      <c r="DH818" s="26"/>
      <c r="DI818" s="26"/>
      <c r="DJ818" s="26"/>
      <c r="DK818" s="26"/>
      <c r="DL818" s="26"/>
      <c r="DM818" s="26"/>
      <c r="DN818" s="26"/>
      <c r="DO818" s="26"/>
      <c r="DP818" s="26"/>
      <c r="DQ818" s="26"/>
      <c r="DR818" s="26"/>
      <c r="DS818" s="26"/>
      <c r="DT818" s="26"/>
      <c r="DU818" s="26"/>
      <c r="DV818" s="26"/>
      <c r="DW818" s="26"/>
      <c r="DX818" s="26"/>
      <c r="DY818" s="26"/>
      <c r="DZ818" s="26"/>
      <c r="EA818" s="26"/>
      <c r="EB818" s="26"/>
      <c r="EC818" s="26"/>
      <c r="ED818" s="26"/>
      <c r="EE818" s="26"/>
      <c r="EF818" s="26"/>
      <c r="EG818" s="26"/>
      <c r="EH818" s="26"/>
      <c r="EI818" s="26"/>
      <c r="EJ818" s="26"/>
      <c r="EK818" s="26"/>
      <c r="EL818" s="26"/>
      <c r="EM818" s="26"/>
      <c r="EN818" s="26"/>
      <c r="EO818" s="26"/>
      <c r="EP818" s="26"/>
      <c r="EQ818" s="26"/>
      <c r="ER818" s="26"/>
      <c r="ES818" s="26"/>
      <c r="ET818" s="26"/>
      <c r="EU818" s="26"/>
      <c r="EV818" s="26"/>
      <c r="EW818" s="26"/>
      <c r="EX818" s="26"/>
      <c r="EY818" s="26"/>
      <c r="EZ818" s="26"/>
      <c r="FA818" s="26"/>
      <c r="FB818" s="26"/>
      <c r="FC818" s="26"/>
      <c r="FD818" s="26"/>
      <c r="FE818" s="26"/>
      <c r="FF818" s="26"/>
      <c r="FG818" s="26"/>
      <c r="FH818" s="26"/>
      <c r="FI818" s="26"/>
      <c r="FJ818" s="26"/>
    </row>
    <row r="819" spans="1:166" x14ac:dyDescent="0.2">
      <c r="A819" s="35" t="s">
        <v>2122</v>
      </c>
      <c r="B819" s="35" t="s">
        <v>223</v>
      </c>
      <c r="C819" s="35" t="s">
        <v>2123</v>
      </c>
      <c r="E819" s="36">
        <v>376.32600000000002</v>
      </c>
      <c r="F819" s="35">
        <v>4.92</v>
      </c>
      <c r="G819" s="35">
        <v>-97700</v>
      </c>
      <c r="H819" s="35">
        <v>43</v>
      </c>
      <c r="I819" s="35">
        <v>1300</v>
      </c>
      <c r="J819" s="35" t="s">
        <v>2124</v>
      </c>
      <c r="K819" s="35">
        <v>4</v>
      </c>
      <c r="L819" s="35">
        <v>1</v>
      </c>
      <c r="M819" s="35">
        <v>5</v>
      </c>
      <c r="N819" s="41">
        <v>25.27</v>
      </c>
      <c r="O819" s="35">
        <v>4.2199999999999998E-3</v>
      </c>
      <c r="P819" s="35">
        <v>0</v>
      </c>
      <c r="Q819" s="35">
        <v>0</v>
      </c>
      <c r="R819" s="35">
        <v>0</v>
      </c>
      <c r="S819" s="35">
        <v>-7909</v>
      </c>
      <c r="T819" s="42">
        <v>1300</v>
      </c>
      <c r="U819" s="35">
        <v>4.1079992999999995</v>
      </c>
      <c r="V819" s="35">
        <v>-20.570327863035402</v>
      </c>
      <c r="W819" s="35">
        <v>-4.680000000000001E-4</v>
      </c>
      <c r="X819" s="35">
        <v>-24150</v>
      </c>
      <c r="Y819" s="35">
        <v>0</v>
      </c>
      <c r="Z819" s="35">
        <v>0</v>
      </c>
      <c r="AA819" s="35">
        <v>-96354.422399999996</v>
      </c>
      <c r="AB819" s="35">
        <v>302.89999999999998</v>
      </c>
      <c r="AC819" s="35">
        <v>3.218339499999999</v>
      </c>
      <c r="AD819" s="35">
        <v>-5.2484338646053175</v>
      </c>
      <c r="AE819" s="35">
        <v>-3.837300000000001E-4</v>
      </c>
      <c r="AF819" s="35">
        <v>28963.800999999999</v>
      </c>
      <c r="AG819" s="35">
        <v>0</v>
      </c>
      <c r="AH819" s="35">
        <v>0</v>
      </c>
      <c r="AI819" s="35">
        <v>-99638.870580000003</v>
      </c>
      <c r="AJ819" s="35">
        <v>494.3</v>
      </c>
      <c r="AK819" s="35">
        <v>40.601339799999991</v>
      </c>
      <c r="AL819" s="35">
        <v>-235.77108293022678</v>
      </c>
      <c r="AM819" s="35">
        <v>-3.771273E-2</v>
      </c>
      <c r="AN819" s="35">
        <v>-496088.69900000002</v>
      </c>
      <c r="AO819" s="35">
        <v>0</v>
      </c>
      <c r="AP819" s="35">
        <v>6.7339050000000004E-6</v>
      </c>
      <c r="AQ819" s="35">
        <v>-90946.158179999999</v>
      </c>
      <c r="AR819" s="35">
        <v>700</v>
      </c>
      <c r="AS819" s="35">
        <v>41.198999799999996</v>
      </c>
      <c r="AT819" s="35">
        <v>-239.99447911551374</v>
      </c>
      <c r="AU819" s="35">
        <v>-3.7997000000000003E-2</v>
      </c>
      <c r="AV819" s="35">
        <v>-549202.5</v>
      </c>
      <c r="AW819" s="35">
        <v>0</v>
      </c>
      <c r="AX819" s="35">
        <v>6.7339050000000004E-6</v>
      </c>
      <c r="AY819" s="35">
        <v>-90515.334940000001</v>
      </c>
      <c r="AZ819" s="35">
        <v>1016.55</v>
      </c>
      <c r="BA819" s="35">
        <v>3.4259992000000032</v>
      </c>
      <c r="BB819" s="35">
        <v>52.190164393804665</v>
      </c>
      <c r="BC819" s="35">
        <v>-4.6984999999999996E-3</v>
      </c>
      <c r="BD819" s="35">
        <v>-44925</v>
      </c>
      <c r="BE819" s="35">
        <v>0</v>
      </c>
      <c r="BF819" s="35">
        <v>0</v>
      </c>
      <c r="BG819" s="35">
        <v>-149492.41774</v>
      </c>
      <c r="BH819" s="42">
        <v>1300</v>
      </c>
      <c r="BI819" s="35">
        <v>2</v>
      </c>
      <c r="BJ819" s="35">
        <v>35</v>
      </c>
      <c r="BK819" s="35">
        <v>2</v>
      </c>
      <c r="BL819" s="35">
        <v>84</v>
      </c>
      <c r="BM819" s="35">
        <v>3</v>
      </c>
      <c r="BN819" s="26"/>
      <c r="BO819" s="26"/>
      <c r="BP819" s="26"/>
      <c r="BQ819" s="26"/>
      <c r="BR819" s="26"/>
      <c r="BS819" s="26"/>
      <c r="BT819" s="26"/>
      <c r="BU819" s="26"/>
      <c r="BV819" s="26"/>
      <c r="BW819" s="26"/>
      <c r="BX819" s="26"/>
      <c r="BY819" s="26"/>
      <c r="BZ819" s="26"/>
      <c r="CA819" s="26"/>
      <c r="CB819" s="26"/>
      <c r="CC819" s="26"/>
      <c r="CD819" s="26"/>
      <c r="CE819" s="26"/>
      <c r="CF819" s="26"/>
      <c r="CG819" s="26"/>
      <c r="CH819" s="26"/>
      <c r="CI819" s="26"/>
      <c r="CJ819" s="26"/>
      <c r="CK819" s="26"/>
      <c r="CL819" s="26"/>
      <c r="CM819" s="26"/>
      <c r="CN819" s="26"/>
      <c r="CO819" s="26"/>
      <c r="CP819" s="26"/>
      <c r="CQ819" s="26"/>
      <c r="CR819" s="26"/>
      <c r="CS819" s="26"/>
      <c r="CT819" s="26"/>
      <c r="CU819" s="26"/>
      <c r="CV819" s="26"/>
      <c r="CW819" s="26"/>
      <c r="CX819" s="26"/>
      <c r="CY819" s="26"/>
      <c r="CZ819" s="26"/>
      <c r="DA819" s="26"/>
      <c r="DB819" s="26"/>
      <c r="DC819" s="26"/>
      <c r="DD819" s="26"/>
      <c r="DE819" s="26"/>
      <c r="DF819" s="26"/>
      <c r="DG819" s="26"/>
      <c r="DH819" s="26"/>
      <c r="DI819" s="26"/>
      <c r="DJ819" s="26"/>
      <c r="DK819" s="26"/>
      <c r="DL819" s="26"/>
      <c r="DM819" s="26"/>
      <c r="DN819" s="26"/>
      <c r="DO819" s="26"/>
      <c r="DP819" s="26"/>
      <c r="DQ819" s="26"/>
      <c r="DR819" s="26"/>
      <c r="DS819" s="26"/>
      <c r="DT819" s="26"/>
      <c r="DU819" s="26"/>
      <c r="DV819" s="26"/>
      <c r="DW819" s="26"/>
      <c r="DX819" s="26"/>
      <c r="DY819" s="26"/>
      <c r="DZ819" s="26"/>
      <c r="EA819" s="26"/>
      <c r="EB819" s="26"/>
      <c r="EC819" s="26"/>
      <c r="ED819" s="26"/>
      <c r="EE819" s="26"/>
      <c r="EF819" s="26"/>
      <c r="EG819" s="26"/>
      <c r="EH819" s="26"/>
      <c r="EI819" s="26"/>
      <c r="EJ819" s="26"/>
      <c r="EK819" s="26"/>
      <c r="EL819" s="26"/>
      <c r="EM819" s="26"/>
      <c r="EN819" s="26"/>
      <c r="EO819" s="26"/>
      <c r="EP819" s="26"/>
      <c r="EQ819" s="26"/>
      <c r="ER819" s="26"/>
      <c r="ES819" s="26"/>
      <c r="ET819" s="26"/>
      <c r="EU819" s="26"/>
      <c r="EV819" s="26"/>
      <c r="EW819" s="26"/>
      <c r="EX819" s="26"/>
      <c r="EY819" s="26"/>
      <c r="EZ819" s="26"/>
      <c r="FA819" s="26"/>
      <c r="FB819" s="26"/>
      <c r="FC819" s="26"/>
      <c r="FD819" s="26"/>
      <c r="FE819" s="26"/>
      <c r="FF819" s="26"/>
      <c r="FG819" s="26"/>
      <c r="FH819" s="26"/>
      <c r="FI819" s="26"/>
      <c r="FJ819" s="26"/>
    </row>
    <row r="820" spans="1:166" x14ac:dyDescent="0.2">
      <c r="A820" s="35" t="s">
        <v>2125</v>
      </c>
      <c r="B820" s="35" t="s">
        <v>99</v>
      </c>
      <c r="C820" s="35" t="s">
        <v>2126</v>
      </c>
      <c r="E820" s="36">
        <v>144.6446</v>
      </c>
      <c r="F820" s="35">
        <v>5.3159999999999998</v>
      </c>
      <c r="G820" s="35">
        <v>-21000</v>
      </c>
      <c r="H820" s="35">
        <v>15.34</v>
      </c>
      <c r="I820" s="35">
        <v>1600</v>
      </c>
      <c r="J820" s="35" t="s">
        <v>2127</v>
      </c>
      <c r="K820" s="35">
        <v>4</v>
      </c>
      <c r="L820" s="35">
        <v>2</v>
      </c>
      <c r="M820" s="35">
        <v>5</v>
      </c>
      <c r="N820" s="41">
        <v>4.2443198999999998</v>
      </c>
      <c r="O820" s="35">
        <v>3.2465900000000002E-3</v>
      </c>
      <c r="P820" s="35">
        <v>158815</v>
      </c>
      <c r="Q820" s="35">
        <v>237.73500000000001</v>
      </c>
      <c r="R820" s="35">
        <v>-3.5908299999999999E-7</v>
      </c>
      <c r="S820" s="35">
        <v>-6182</v>
      </c>
      <c r="T820" s="35">
        <v>1513</v>
      </c>
      <c r="U820" s="35">
        <v>25180</v>
      </c>
      <c r="V820" s="35" t="s">
        <v>92</v>
      </c>
      <c r="W820" s="35">
        <v>15</v>
      </c>
      <c r="X820" s="35">
        <v>0</v>
      </c>
      <c r="Y820" s="35">
        <v>0</v>
      </c>
      <c r="Z820" s="35">
        <v>0</v>
      </c>
      <c r="AA820" s="35">
        <v>0</v>
      </c>
      <c r="AB820" s="35">
        <v>18265</v>
      </c>
      <c r="AC820" s="42">
        <v>1600</v>
      </c>
      <c r="AD820" s="35">
        <v>7.942679899999999</v>
      </c>
      <c r="AE820" s="35">
        <v>-61.70153437965071</v>
      </c>
      <c r="AF820" s="35">
        <v>-2.57559E-3</v>
      </c>
      <c r="AG820" s="35">
        <v>73207.5</v>
      </c>
      <c r="AH820" s="35">
        <v>475.47</v>
      </c>
      <c r="AI820" s="35">
        <v>1.7954149999999999E-7</v>
      </c>
      <c r="AJ820" s="35">
        <v>-23447.208900000001</v>
      </c>
      <c r="AK820" s="35">
        <v>302.89999999999998</v>
      </c>
      <c r="AL820" s="35">
        <v>7.4978500000000006</v>
      </c>
      <c r="AM820" s="35">
        <v>-54.040587380435696</v>
      </c>
      <c r="AN820" s="35">
        <v>-2.5334550000000004E-3</v>
      </c>
      <c r="AO820" s="35">
        <v>99764.400500000003</v>
      </c>
      <c r="AP820" s="35">
        <v>475.47</v>
      </c>
      <c r="AQ820" s="35">
        <v>1.7954149999999999E-7</v>
      </c>
      <c r="AR820" s="35">
        <v>-25089.432990000001</v>
      </c>
      <c r="AS820" s="35">
        <v>700</v>
      </c>
      <c r="AT820" s="35">
        <v>7.7966799999999994</v>
      </c>
      <c r="AU820" s="35">
        <v>-56.152285473079161</v>
      </c>
      <c r="AV820" s="35">
        <v>-2.6755900000000003E-3</v>
      </c>
      <c r="AW820" s="35">
        <v>73207.5</v>
      </c>
      <c r="AX820" s="35">
        <v>475.47</v>
      </c>
      <c r="AY820" s="35">
        <v>1.7954149999999999E-7</v>
      </c>
      <c r="AZ820" s="35">
        <v>-24874.021369999999</v>
      </c>
      <c r="BA820" s="35">
        <v>876</v>
      </c>
      <c r="BB820" s="35">
        <v>7.0661798000000013</v>
      </c>
      <c r="BC820" s="35">
        <v>-40.001553752803773</v>
      </c>
      <c r="BD820" s="35">
        <v>-3.2451055E-3</v>
      </c>
      <c r="BE820" s="35">
        <v>63902.5</v>
      </c>
      <c r="BF820" s="35">
        <v>475.47</v>
      </c>
      <c r="BG820" s="35">
        <v>1.7954149999999999E-7</v>
      </c>
      <c r="BH820" s="35">
        <v>-34238.727870000002</v>
      </c>
      <c r="BI820" s="35">
        <v>1513</v>
      </c>
      <c r="BJ820" s="35">
        <v>-3.6895002999999988</v>
      </c>
      <c r="BK820" s="35">
        <v>30.349163870240606</v>
      </c>
      <c r="BL820" s="35">
        <v>1.4844999999999999E-6</v>
      </c>
      <c r="BM820" s="35">
        <v>-15505</v>
      </c>
      <c r="BN820" s="35">
        <v>0</v>
      </c>
      <c r="BO820" s="35">
        <v>0</v>
      </c>
      <c r="BP820" s="35">
        <v>-9791.7278700000006</v>
      </c>
      <c r="BQ820" s="42">
        <v>1600</v>
      </c>
      <c r="BR820" s="35">
        <v>2</v>
      </c>
      <c r="BS820" s="35">
        <v>35</v>
      </c>
      <c r="BT820" s="35">
        <v>1</v>
      </c>
      <c r="BU820" s="35">
        <v>7</v>
      </c>
      <c r="BV820" s="35">
        <v>1</v>
      </c>
      <c r="BW820" s="26"/>
      <c r="BX820" s="26"/>
      <c r="BY820" s="26"/>
      <c r="BZ820" s="26"/>
      <c r="CA820" s="26"/>
      <c r="CB820" s="26"/>
      <c r="CC820" s="26"/>
      <c r="CD820" s="26"/>
      <c r="CE820" s="26"/>
      <c r="CF820" s="26"/>
      <c r="CG820" s="26"/>
      <c r="CH820" s="26"/>
      <c r="CI820" s="26"/>
      <c r="CJ820" s="26"/>
      <c r="CK820" s="26"/>
      <c r="CL820" s="26"/>
      <c r="CM820" s="26"/>
      <c r="CN820" s="26"/>
      <c r="CO820" s="26"/>
      <c r="CP820" s="26"/>
      <c r="CQ820" s="26"/>
      <c r="CR820" s="26"/>
      <c r="CS820" s="26"/>
      <c r="CT820" s="26"/>
      <c r="CU820" s="26"/>
      <c r="CV820" s="26"/>
      <c r="CW820" s="26"/>
      <c r="CX820" s="26"/>
      <c r="CY820" s="26"/>
      <c r="CZ820" s="26"/>
      <c r="DA820" s="26"/>
      <c r="DB820" s="26"/>
      <c r="DC820" s="26"/>
      <c r="DD820" s="26"/>
      <c r="DE820" s="26"/>
      <c r="DF820" s="26"/>
      <c r="DG820" s="26"/>
      <c r="DH820" s="26"/>
      <c r="DI820" s="26"/>
      <c r="DJ820" s="26"/>
      <c r="DK820" s="26"/>
      <c r="DL820" s="26"/>
      <c r="DM820" s="26"/>
      <c r="DN820" s="26"/>
      <c r="DO820" s="26"/>
      <c r="DP820" s="26"/>
      <c r="DQ820" s="26"/>
      <c r="DR820" s="26"/>
      <c r="DS820" s="26"/>
      <c r="DT820" s="26"/>
      <c r="DU820" s="26"/>
      <c r="DV820" s="26"/>
      <c r="DW820" s="26"/>
      <c r="DX820" s="26"/>
      <c r="DY820" s="26"/>
      <c r="DZ820" s="26"/>
      <c r="EA820" s="26"/>
      <c r="EB820" s="26"/>
      <c r="EC820" s="26"/>
      <c r="ED820" s="26"/>
      <c r="EE820" s="26"/>
      <c r="EF820" s="26"/>
      <c r="EG820" s="26"/>
      <c r="EH820" s="26"/>
      <c r="EI820" s="26"/>
      <c r="EJ820" s="26"/>
      <c r="EK820" s="26"/>
      <c r="EL820" s="26"/>
      <c r="EM820" s="26"/>
      <c r="EN820" s="26"/>
      <c r="EO820" s="26"/>
      <c r="EP820" s="26"/>
      <c r="EQ820" s="26"/>
      <c r="ER820" s="26"/>
      <c r="ES820" s="26"/>
      <c r="ET820" s="26"/>
      <c r="EU820" s="26"/>
      <c r="EV820" s="26"/>
      <c r="EW820" s="26"/>
      <c r="EX820" s="26"/>
      <c r="EY820" s="26"/>
      <c r="EZ820" s="26"/>
      <c r="FA820" s="26"/>
      <c r="FB820" s="26"/>
      <c r="FC820" s="26"/>
      <c r="FD820" s="26"/>
      <c r="FE820" s="26"/>
      <c r="FF820" s="26"/>
      <c r="FG820" s="26"/>
      <c r="FH820" s="26"/>
      <c r="FI820" s="26"/>
      <c r="FJ820" s="26"/>
    </row>
    <row r="821" spans="1:166" x14ac:dyDescent="0.2">
      <c r="A821" s="35" t="s">
        <v>2128</v>
      </c>
      <c r="B821" s="35" t="s">
        <v>104</v>
      </c>
      <c r="C821" s="35" t="s">
        <v>2129</v>
      </c>
      <c r="E821" s="36">
        <v>105.17570000000001</v>
      </c>
      <c r="F821" s="35">
        <v>4.3E-3</v>
      </c>
      <c r="G821" s="35">
        <v>-16860</v>
      </c>
      <c r="H821" s="35">
        <v>57.395000000000003</v>
      </c>
      <c r="I821" s="35">
        <v>2000</v>
      </c>
      <c r="J821" s="35" t="s">
        <v>195</v>
      </c>
      <c r="K821" s="35">
        <v>2</v>
      </c>
      <c r="L821" s="35">
        <v>1</v>
      </c>
      <c r="M821" s="35">
        <v>3</v>
      </c>
      <c r="N821" s="41">
        <v>8.8950005000000001</v>
      </c>
      <c r="O821" s="35">
        <v>7.8999999999999996E-5</v>
      </c>
      <c r="P821" s="35">
        <v>35900</v>
      </c>
      <c r="Q821" s="35">
        <v>0</v>
      </c>
      <c r="R821" s="35">
        <v>0</v>
      </c>
      <c r="S821" s="35">
        <v>-2779</v>
      </c>
      <c r="T821" s="42">
        <v>2000</v>
      </c>
      <c r="U821" s="35">
        <v>2.7082493000000003</v>
      </c>
      <c r="V821" s="35">
        <v>-40.653943023924761</v>
      </c>
      <c r="W821" s="35">
        <v>-8.0005999999999993E-5</v>
      </c>
      <c r="X821" s="35">
        <v>11387.625</v>
      </c>
      <c r="Y821" s="35">
        <v>58.595599999999997</v>
      </c>
      <c r="Z821" s="35">
        <v>8.4154249999999994E-9</v>
      </c>
      <c r="AA821" s="35">
        <v>-16640.99955</v>
      </c>
      <c r="AB821" s="35">
        <v>302.89999999999998</v>
      </c>
      <c r="AC821" s="35">
        <v>2.2634193999999983</v>
      </c>
      <c r="AD821" s="35">
        <v>-32.992996024709711</v>
      </c>
      <c r="AE821" s="35">
        <v>-3.7871000000000004E-5</v>
      </c>
      <c r="AF821" s="35">
        <v>37944.525500000003</v>
      </c>
      <c r="AG821" s="35">
        <v>58.595599999999997</v>
      </c>
      <c r="AH821" s="35">
        <v>8.4154249999999994E-9</v>
      </c>
      <c r="AI821" s="35">
        <v>-18283.22364</v>
      </c>
      <c r="AJ821" s="35">
        <v>700</v>
      </c>
      <c r="AK821" s="35">
        <v>2.5622494000000007</v>
      </c>
      <c r="AL821" s="35">
        <v>-35.104694117353198</v>
      </c>
      <c r="AM821" s="35">
        <v>-1.80006E-4</v>
      </c>
      <c r="AN821" s="35">
        <v>11387.625</v>
      </c>
      <c r="AO821" s="35">
        <v>58.595599999999997</v>
      </c>
      <c r="AP821" s="35">
        <v>8.4154249999999994E-9</v>
      </c>
      <c r="AQ821" s="35">
        <v>-18067.812020000001</v>
      </c>
      <c r="AR821" s="42">
        <v>2000</v>
      </c>
      <c r="AS821" s="35">
        <v>2</v>
      </c>
      <c r="AT821" s="35">
        <v>35</v>
      </c>
      <c r="AU821" s="35">
        <v>1</v>
      </c>
      <c r="AV821" s="35">
        <v>20</v>
      </c>
      <c r="AW821" s="35">
        <v>0.5</v>
      </c>
      <c r="AX821" s="26"/>
      <c r="AY821" s="26"/>
      <c r="AZ821" s="26"/>
      <c r="BA821" s="26"/>
      <c r="BB821" s="26"/>
      <c r="BC821" s="26"/>
      <c r="BD821" s="26"/>
      <c r="BE821" s="26"/>
      <c r="BF821" s="26"/>
      <c r="BG821" s="26"/>
      <c r="BH821" s="26"/>
      <c r="BI821" s="26"/>
      <c r="BJ821" s="26"/>
      <c r="BK821" s="26"/>
      <c r="BL821" s="26"/>
      <c r="BM821" s="26"/>
      <c r="BN821" s="26"/>
      <c r="BO821" s="26"/>
      <c r="BP821" s="26"/>
      <c r="BQ821" s="26"/>
      <c r="BR821" s="26"/>
      <c r="BS821" s="26"/>
      <c r="BT821" s="26"/>
      <c r="BU821" s="26"/>
      <c r="BV821" s="26"/>
      <c r="BW821" s="26"/>
      <c r="BX821" s="26"/>
      <c r="BY821" s="26"/>
      <c r="BZ821" s="26"/>
      <c r="CA821" s="26"/>
      <c r="CB821" s="26"/>
      <c r="CC821" s="26"/>
      <c r="CD821" s="26"/>
      <c r="CE821" s="26"/>
      <c r="CF821" s="26"/>
      <c r="CG821" s="26"/>
      <c r="CH821" s="26"/>
      <c r="CI821" s="26"/>
      <c r="CJ821" s="26"/>
      <c r="CK821" s="26"/>
      <c r="CL821" s="26"/>
      <c r="CM821" s="26"/>
      <c r="CN821" s="26"/>
      <c r="CO821" s="26"/>
      <c r="CP821" s="26"/>
      <c r="CQ821" s="26"/>
      <c r="CR821" s="26"/>
      <c r="CS821" s="26"/>
      <c r="CT821" s="26"/>
      <c r="CU821" s="26"/>
      <c r="CV821" s="26"/>
      <c r="CW821" s="26"/>
      <c r="CX821" s="26"/>
      <c r="CY821" s="26"/>
      <c r="CZ821" s="26"/>
      <c r="DA821" s="26"/>
      <c r="DB821" s="26"/>
      <c r="DC821" s="26"/>
      <c r="DD821" s="26"/>
      <c r="DE821" s="26"/>
      <c r="DF821" s="26"/>
      <c r="DG821" s="26"/>
      <c r="DH821" s="26"/>
      <c r="DI821" s="26"/>
      <c r="DJ821" s="26"/>
      <c r="DK821" s="26"/>
      <c r="DL821" s="26"/>
      <c r="DM821" s="26"/>
      <c r="DN821" s="26"/>
      <c r="DO821" s="26"/>
      <c r="DP821" s="26"/>
      <c r="DQ821" s="26"/>
      <c r="DR821" s="26"/>
      <c r="DS821" s="26"/>
      <c r="DT821" s="26"/>
      <c r="DU821" s="26"/>
      <c r="DV821" s="26"/>
      <c r="DW821" s="26"/>
      <c r="DX821" s="26"/>
      <c r="DY821" s="26"/>
      <c r="DZ821" s="26"/>
      <c r="EA821" s="26"/>
      <c r="EB821" s="26"/>
      <c r="EC821" s="26"/>
      <c r="ED821" s="26"/>
      <c r="EE821" s="26"/>
      <c r="EF821" s="26"/>
      <c r="EG821" s="26"/>
      <c r="EH821" s="26"/>
      <c r="EI821" s="26"/>
      <c r="EJ821" s="26"/>
      <c r="EK821" s="26"/>
      <c r="EL821" s="26"/>
      <c r="EM821" s="26"/>
      <c r="EN821" s="26"/>
      <c r="EO821" s="26"/>
      <c r="EP821" s="26"/>
      <c r="EQ821" s="26"/>
      <c r="ER821" s="26"/>
      <c r="ES821" s="26"/>
      <c r="ET821" s="26"/>
      <c r="EU821" s="26"/>
      <c r="EV821" s="26"/>
      <c r="EW821" s="26"/>
      <c r="EX821" s="26"/>
      <c r="EY821" s="26"/>
      <c r="EZ821" s="26"/>
      <c r="FA821" s="26"/>
      <c r="FB821" s="26"/>
      <c r="FC821" s="26"/>
      <c r="FD821" s="26"/>
      <c r="FE821" s="26"/>
      <c r="FF821" s="26"/>
      <c r="FG821" s="26"/>
      <c r="FH821" s="26"/>
      <c r="FI821" s="26"/>
      <c r="FJ821" s="26"/>
    </row>
    <row r="822" spans="1:166" x14ac:dyDescent="0.2">
      <c r="A822" s="35" t="s">
        <v>2130</v>
      </c>
      <c r="B822" s="35" t="s">
        <v>104</v>
      </c>
      <c r="C822" s="35" t="s">
        <v>2131</v>
      </c>
      <c r="E822" s="36">
        <v>140.6284</v>
      </c>
      <c r="F822" s="35">
        <v>5.7499999999999999E-3</v>
      </c>
      <c r="G822" s="35">
        <v>-57660</v>
      </c>
      <c r="H822" s="35">
        <v>71.92</v>
      </c>
      <c r="I822" s="35">
        <v>2000</v>
      </c>
      <c r="J822" s="35" t="s">
        <v>195</v>
      </c>
      <c r="K822" s="35">
        <v>2</v>
      </c>
      <c r="L822" s="35">
        <v>1</v>
      </c>
      <c r="M822" s="35">
        <v>3</v>
      </c>
      <c r="N822" s="41">
        <v>13.763999999999999</v>
      </c>
      <c r="O822" s="35">
        <v>5.1999999999999997E-5</v>
      </c>
      <c r="P822" s="35">
        <v>97400</v>
      </c>
      <c r="Q822" s="35">
        <v>0</v>
      </c>
      <c r="R822" s="35">
        <v>0</v>
      </c>
      <c r="S822" s="35">
        <v>-4435</v>
      </c>
      <c r="T822" s="42">
        <v>2000</v>
      </c>
      <c r="U822" s="35">
        <v>2.9464998000000016</v>
      </c>
      <c r="V822" s="35">
        <v>-31.512415341585267</v>
      </c>
      <c r="W822" s="35">
        <v>-1.54012E-4</v>
      </c>
      <c r="X822" s="35">
        <v>35575.25</v>
      </c>
      <c r="Y822" s="35">
        <v>117.19119999999999</v>
      </c>
      <c r="Z822" s="35">
        <v>1.6830849999999999E-8</v>
      </c>
      <c r="AA822" s="35">
        <v>-58044.670700000002</v>
      </c>
      <c r="AB822" s="35">
        <v>302.89999999999998</v>
      </c>
      <c r="AC822" s="35">
        <v>2.5016698999999996</v>
      </c>
      <c r="AD822" s="35">
        <v>-23.851468342370225</v>
      </c>
      <c r="AE822" s="35">
        <v>-1.11877E-4</v>
      </c>
      <c r="AF822" s="35">
        <v>62132.150500000003</v>
      </c>
      <c r="AG822" s="35">
        <v>117.19119999999999</v>
      </c>
      <c r="AH822" s="35">
        <v>1.6830849999999999E-8</v>
      </c>
      <c r="AI822" s="35">
        <v>-59686.894789999998</v>
      </c>
      <c r="AJ822" s="35">
        <v>700</v>
      </c>
      <c r="AK822" s="35">
        <v>2.8004999000000019</v>
      </c>
      <c r="AL822" s="35">
        <v>-25.96316643501374</v>
      </c>
      <c r="AM822" s="35">
        <v>-2.5401200000000002E-4</v>
      </c>
      <c r="AN822" s="35">
        <v>35575.25</v>
      </c>
      <c r="AO822" s="35">
        <v>117.19119999999999</v>
      </c>
      <c r="AP822" s="35">
        <v>1.6830849999999999E-8</v>
      </c>
      <c r="AQ822" s="35">
        <v>-59471.48317</v>
      </c>
      <c r="AR822" s="42">
        <v>2000</v>
      </c>
      <c r="AS822" s="35">
        <v>2</v>
      </c>
      <c r="AT822" s="35">
        <v>35</v>
      </c>
      <c r="AU822" s="35">
        <v>1</v>
      </c>
      <c r="AV822" s="35">
        <v>20</v>
      </c>
      <c r="AW822" s="35">
        <v>1</v>
      </c>
      <c r="AX822" s="26"/>
      <c r="AY822" s="26"/>
      <c r="AZ822" s="26"/>
      <c r="BA822" s="26"/>
      <c r="BB822" s="26"/>
      <c r="BC822" s="26"/>
      <c r="BD822" s="26"/>
      <c r="BE822" s="26"/>
      <c r="BF822" s="26"/>
      <c r="BG822" s="26"/>
      <c r="BH822" s="26"/>
      <c r="BI822" s="26"/>
      <c r="BJ822" s="26"/>
      <c r="BK822" s="26"/>
      <c r="BL822" s="26"/>
      <c r="BM822" s="26"/>
      <c r="BN822" s="26"/>
      <c r="BO822" s="26"/>
      <c r="BP822" s="26"/>
      <c r="BQ822" s="26"/>
      <c r="BR822" s="26"/>
      <c r="BS822" s="26"/>
      <c r="BT822" s="26"/>
      <c r="BU822" s="26"/>
      <c r="BV822" s="26"/>
      <c r="BW822" s="26"/>
      <c r="BX822" s="26"/>
      <c r="BY822" s="26"/>
      <c r="BZ822" s="26"/>
      <c r="CA822" s="26"/>
      <c r="CB822" s="26"/>
      <c r="CC822" s="26"/>
      <c r="CD822" s="26"/>
      <c r="CE822" s="26"/>
      <c r="CF822" s="26"/>
      <c r="CG822" s="26"/>
      <c r="CH822" s="26"/>
      <c r="CI822" s="26"/>
      <c r="CJ822" s="26"/>
      <c r="CK822" s="26"/>
      <c r="CL822" s="26"/>
      <c r="CM822" s="26"/>
      <c r="CN822" s="26"/>
      <c r="CO822" s="26"/>
      <c r="CP822" s="26"/>
      <c r="CQ822" s="26"/>
      <c r="CR822" s="26"/>
      <c r="CS822" s="26"/>
      <c r="CT822" s="26"/>
      <c r="CU822" s="26"/>
      <c r="CV822" s="26"/>
      <c r="CW822" s="26"/>
      <c r="CX822" s="26"/>
      <c r="CY822" s="26"/>
      <c r="CZ822" s="26"/>
      <c r="DA822" s="26"/>
      <c r="DB822" s="26"/>
      <c r="DC822" s="26"/>
      <c r="DD822" s="26"/>
      <c r="DE822" s="26"/>
      <c r="DF822" s="26"/>
      <c r="DG822" s="26"/>
      <c r="DH822" s="26"/>
      <c r="DI822" s="26"/>
      <c r="DJ822" s="26"/>
      <c r="DK822" s="26"/>
      <c r="DL822" s="26"/>
      <c r="DM822" s="26"/>
      <c r="DN822" s="26"/>
      <c r="DO822" s="26"/>
      <c r="DP822" s="26"/>
      <c r="DQ822" s="26"/>
      <c r="DR822" s="26"/>
      <c r="DS822" s="26"/>
      <c r="DT822" s="26"/>
      <c r="DU822" s="26"/>
      <c r="DV822" s="26"/>
      <c r="DW822" s="26"/>
      <c r="DX822" s="26"/>
      <c r="DY822" s="26"/>
      <c r="DZ822" s="26"/>
      <c r="EA822" s="26"/>
      <c r="EB822" s="26"/>
      <c r="EC822" s="26"/>
      <c r="ED822" s="26"/>
      <c r="EE822" s="26"/>
      <c r="EF822" s="26"/>
      <c r="EG822" s="26"/>
      <c r="EH822" s="26"/>
      <c r="EI822" s="26"/>
      <c r="EJ822" s="26"/>
      <c r="EK822" s="26"/>
      <c r="EL822" s="26"/>
      <c r="EM822" s="26"/>
      <c r="EN822" s="26"/>
      <c r="EO822" s="26"/>
      <c r="EP822" s="26"/>
      <c r="EQ822" s="26"/>
      <c r="ER822" s="26"/>
      <c r="ES822" s="26"/>
      <c r="ET822" s="26"/>
      <c r="EU822" s="26"/>
      <c r="EV822" s="26"/>
      <c r="EW822" s="26"/>
      <c r="EX822" s="26"/>
      <c r="EY822" s="26"/>
      <c r="EZ822" s="26"/>
      <c r="FA822" s="26"/>
      <c r="FB822" s="26"/>
      <c r="FC822" s="26"/>
      <c r="FD822" s="26"/>
      <c r="FE822" s="26"/>
      <c r="FF822" s="26"/>
      <c r="FG822" s="26"/>
      <c r="FH822" s="26"/>
      <c r="FI822" s="26"/>
      <c r="FJ822" s="26"/>
    </row>
    <row r="823" spans="1:166" x14ac:dyDescent="0.2">
      <c r="A823" s="35" t="s">
        <v>2132</v>
      </c>
      <c r="B823" s="35" t="s">
        <v>99</v>
      </c>
      <c r="C823" s="35" t="s">
        <v>2133</v>
      </c>
      <c r="E823" s="36">
        <v>176.08109999999999</v>
      </c>
      <c r="F823" s="35">
        <v>2.4700000000000002</v>
      </c>
      <c r="G823" s="35">
        <v>-125500</v>
      </c>
      <c r="H823" s="35">
        <v>32.03</v>
      </c>
      <c r="I823" s="35">
        <v>1000</v>
      </c>
      <c r="J823" s="35" t="s">
        <v>195</v>
      </c>
      <c r="K823" s="35">
        <v>2</v>
      </c>
      <c r="L823" s="35">
        <v>2</v>
      </c>
      <c r="M823" s="35">
        <v>4</v>
      </c>
      <c r="N823" s="41">
        <v>6.4920001000000003</v>
      </c>
      <c r="O823" s="35">
        <v>2.7601000000000001E-2</v>
      </c>
      <c r="P823" s="35">
        <v>0</v>
      </c>
      <c r="Q823" s="35">
        <v>0</v>
      </c>
      <c r="R823" s="35">
        <v>0</v>
      </c>
      <c r="S823" s="35">
        <v>-4389</v>
      </c>
      <c r="T823" s="35">
        <v>351</v>
      </c>
      <c r="U823" s="35">
        <v>2660</v>
      </c>
      <c r="V823" s="35" t="s">
        <v>92</v>
      </c>
      <c r="W823" s="35">
        <v>25.985099999999999</v>
      </c>
      <c r="X823" s="35">
        <v>1.8274499999999999E-5</v>
      </c>
      <c r="Y823" s="35">
        <v>-16034.9</v>
      </c>
      <c r="Z823" s="35">
        <v>0</v>
      </c>
      <c r="AA823" s="35">
        <v>0</v>
      </c>
      <c r="AB823" s="35">
        <v>-5127</v>
      </c>
      <c r="AC823" s="42">
        <v>1000</v>
      </c>
      <c r="AD823" s="35">
        <v>15.325749699999998</v>
      </c>
      <c r="AE823" s="35">
        <v>-33.721603479506655</v>
      </c>
      <c r="AF823" s="35">
        <v>-2.7804018E-2</v>
      </c>
      <c r="AG823" s="35">
        <v>-19687.125</v>
      </c>
      <c r="AH823" s="35">
        <v>175.7868</v>
      </c>
      <c r="AI823" s="35">
        <v>2.5246274999999998E-8</v>
      </c>
      <c r="AJ823" s="35">
        <v>-124786.34185</v>
      </c>
      <c r="AK823" s="35">
        <v>302.89999999999998</v>
      </c>
      <c r="AL823" s="35">
        <v>14.880919799999999</v>
      </c>
      <c r="AM823" s="35">
        <v>-26.060656480291641</v>
      </c>
      <c r="AN823" s="35">
        <v>-2.7761883000000001E-2</v>
      </c>
      <c r="AO823" s="35">
        <v>6869.7754999999997</v>
      </c>
      <c r="AP823" s="35">
        <v>175.7868</v>
      </c>
      <c r="AQ823" s="35">
        <v>2.5246274999999998E-8</v>
      </c>
      <c r="AR823" s="35">
        <v>-126428.56594</v>
      </c>
      <c r="AS823" s="35">
        <v>351</v>
      </c>
      <c r="AT823" s="35">
        <v>-4.6121800999999998</v>
      </c>
      <c r="AU823" s="35">
        <v>80.670837710594867</v>
      </c>
      <c r="AV823" s="35">
        <v>-1.791575E-4</v>
      </c>
      <c r="AW823" s="35">
        <v>-1147.6745000000001</v>
      </c>
      <c r="AX823" s="35">
        <v>175.7868</v>
      </c>
      <c r="AY823" s="35">
        <v>2.5246274999999998E-8</v>
      </c>
      <c r="AZ823" s="35">
        <v>-127166.56594</v>
      </c>
      <c r="BA823" s="35">
        <v>700</v>
      </c>
      <c r="BB823" s="35">
        <v>-4.313350100000001</v>
      </c>
      <c r="BC823" s="35">
        <v>78.559139617951416</v>
      </c>
      <c r="BD823" s="35">
        <v>-3.2129249999999999E-4</v>
      </c>
      <c r="BE823" s="35">
        <v>-27704.575000000001</v>
      </c>
      <c r="BF823" s="35">
        <v>175.7868</v>
      </c>
      <c r="BG823" s="35">
        <v>2.5246274999999998E-8</v>
      </c>
      <c r="BH823" s="35">
        <v>-126951.15432</v>
      </c>
      <c r="BI823" s="42">
        <v>1000</v>
      </c>
      <c r="BJ823" s="35">
        <v>2</v>
      </c>
      <c r="BK823" s="35">
        <v>35</v>
      </c>
      <c r="BL823" s="35">
        <v>1</v>
      </c>
      <c r="BM823" s="35">
        <v>20</v>
      </c>
      <c r="BN823" s="35">
        <v>1.5</v>
      </c>
      <c r="BO823" s="26"/>
      <c r="BP823" s="26"/>
      <c r="BQ823" s="26"/>
      <c r="BR823" s="26"/>
      <c r="BS823" s="26"/>
      <c r="BT823" s="26"/>
      <c r="BU823" s="26"/>
      <c r="BV823" s="26"/>
      <c r="BW823" s="26"/>
      <c r="BX823" s="26"/>
      <c r="BY823" s="26"/>
      <c r="BZ823" s="26"/>
      <c r="CA823" s="26"/>
      <c r="CB823" s="26"/>
      <c r="CC823" s="26"/>
      <c r="CD823" s="26"/>
      <c r="CE823" s="26"/>
      <c r="CF823" s="26"/>
      <c r="CG823" s="26"/>
      <c r="CH823" s="26"/>
      <c r="CI823" s="26"/>
      <c r="CJ823" s="26"/>
      <c r="CK823" s="26"/>
      <c r="CL823" s="26"/>
      <c r="CM823" s="26"/>
      <c r="CN823" s="26"/>
      <c r="CO823" s="26"/>
      <c r="CP823" s="26"/>
      <c r="CQ823" s="26"/>
      <c r="CR823" s="26"/>
      <c r="CS823" s="26"/>
      <c r="CT823" s="26"/>
      <c r="CU823" s="26"/>
      <c r="CV823" s="26"/>
      <c r="CW823" s="26"/>
      <c r="CX823" s="26"/>
      <c r="CY823" s="26"/>
      <c r="CZ823" s="26"/>
      <c r="DA823" s="26"/>
      <c r="DB823" s="26"/>
      <c r="DC823" s="26"/>
      <c r="DD823" s="26"/>
      <c r="DE823" s="26"/>
      <c r="DF823" s="26"/>
      <c r="DG823" s="26"/>
      <c r="DH823" s="26"/>
      <c r="DI823" s="26"/>
      <c r="DJ823" s="26"/>
      <c r="DK823" s="26"/>
      <c r="DL823" s="26"/>
      <c r="DM823" s="26"/>
      <c r="DN823" s="26"/>
      <c r="DO823" s="26"/>
      <c r="DP823" s="26"/>
      <c r="DQ823" s="26"/>
      <c r="DR823" s="26"/>
      <c r="DS823" s="26"/>
      <c r="DT823" s="26"/>
      <c r="DU823" s="26"/>
      <c r="DV823" s="26"/>
      <c r="DW823" s="26"/>
      <c r="DX823" s="26"/>
      <c r="DY823" s="26"/>
      <c r="DZ823" s="26"/>
      <c r="EA823" s="26"/>
      <c r="EB823" s="26"/>
      <c r="EC823" s="26"/>
      <c r="ED823" s="26"/>
      <c r="EE823" s="26"/>
      <c r="EF823" s="26"/>
      <c r="EG823" s="26"/>
      <c r="EH823" s="26"/>
      <c r="EI823" s="26"/>
      <c r="EJ823" s="26"/>
      <c r="EK823" s="26"/>
      <c r="EL823" s="26"/>
      <c r="EM823" s="26"/>
      <c r="EN823" s="26"/>
      <c r="EO823" s="26"/>
      <c r="EP823" s="26"/>
      <c r="EQ823" s="26"/>
      <c r="ER823" s="26"/>
      <c r="ES823" s="26"/>
      <c r="ET823" s="26"/>
      <c r="EU823" s="26"/>
      <c r="EV823" s="26"/>
      <c r="EW823" s="26"/>
      <c r="EX823" s="26"/>
      <c r="EY823" s="26"/>
      <c r="EZ823" s="26"/>
      <c r="FA823" s="26"/>
      <c r="FB823" s="26"/>
      <c r="FC823" s="26"/>
      <c r="FD823" s="26"/>
      <c r="FE823" s="26"/>
      <c r="FF823" s="26"/>
      <c r="FG823" s="26"/>
      <c r="FH823" s="26"/>
      <c r="FI823" s="26"/>
      <c r="FJ823" s="26"/>
    </row>
    <row r="824" spans="1:166" x14ac:dyDescent="0.2">
      <c r="A824" s="35" t="s">
        <v>2132</v>
      </c>
      <c r="B824" s="35" t="s">
        <v>104</v>
      </c>
      <c r="C824" s="35" t="s">
        <v>2133</v>
      </c>
      <c r="E824" s="36">
        <v>176.08109999999999</v>
      </c>
      <c r="F824" s="35">
        <v>7.1999999999999998E-3</v>
      </c>
      <c r="G824" s="35">
        <v>-103150</v>
      </c>
      <c r="H824" s="35">
        <v>77.686000000000007</v>
      </c>
      <c r="I824" s="35">
        <v>2000</v>
      </c>
      <c r="J824" s="35" t="s">
        <v>195</v>
      </c>
      <c r="K824" s="35">
        <v>2</v>
      </c>
      <c r="L824" s="35">
        <v>1</v>
      </c>
      <c r="M824" s="35">
        <v>3</v>
      </c>
      <c r="N824" s="41">
        <v>20.5044</v>
      </c>
      <c r="O824" s="35">
        <v>-6.08243E-5</v>
      </c>
      <c r="P824" s="35">
        <v>131704</v>
      </c>
      <c r="Q824" s="35">
        <v>-37.211201000000003</v>
      </c>
      <c r="R824" s="35">
        <v>0</v>
      </c>
      <c r="S824" s="35">
        <v>-5907</v>
      </c>
      <c r="T824" s="42">
        <v>2000</v>
      </c>
      <c r="U824" s="35">
        <v>1.3133497999999975</v>
      </c>
      <c r="V824" s="35">
        <v>0.87289614310793695</v>
      </c>
      <c r="W824" s="35">
        <v>-1.4219370000000001E-4</v>
      </c>
      <c r="X824" s="35">
        <v>46164.875</v>
      </c>
      <c r="Y824" s="35">
        <v>101.36439799999999</v>
      </c>
      <c r="Z824" s="35">
        <v>2.5246274999999998E-8</v>
      </c>
      <c r="AA824" s="35">
        <v>-103954.34185</v>
      </c>
      <c r="AB824" s="35">
        <v>302.89999999999998</v>
      </c>
      <c r="AC824" s="35">
        <v>0.86851989999999901</v>
      </c>
      <c r="AD824" s="35">
        <v>8.5338431423230077</v>
      </c>
      <c r="AE824" s="35">
        <v>-1.000587E-4</v>
      </c>
      <c r="AF824" s="35">
        <v>72721.775500000003</v>
      </c>
      <c r="AG824" s="35">
        <v>101.36439799999999</v>
      </c>
      <c r="AH824" s="35">
        <v>2.5246274999999998E-8</v>
      </c>
      <c r="AI824" s="35">
        <v>-105596.56594</v>
      </c>
      <c r="AJ824" s="35">
        <v>700</v>
      </c>
      <c r="AK824" s="35">
        <v>1.1673498999999978</v>
      </c>
      <c r="AL824" s="35">
        <v>6.4221450496795001</v>
      </c>
      <c r="AM824" s="35">
        <v>-2.421937E-4</v>
      </c>
      <c r="AN824" s="35">
        <v>46164.875</v>
      </c>
      <c r="AO824" s="35">
        <v>101.36439799999999</v>
      </c>
      <c r="AP824" s="35">
        <v>2.5246274999999998E-8</v>
      </c>
      <c r="AQ824" s="35">
        <v>-105381.15432</v>
      </c>
      <c r="AR824" s="42">
        <v>2000</v>
      </c>
      <c r="AS824" s="35">
        <v>2</v>
      </c>
      <c r="AT824" s="35">
        <v>35</v>
      </c>
      <c r="AU824" s="35">
        <v>1</v>
      </c>
      <c r="AV824" s="35">
        <v>20</v>
      </c>
      <c r="AW824" s="35">
        <v>1.5</v>
      </c>
      <c r="AX824" s="26"/>
      <c r="AY824" s="26"/>
      <c r="AZ824" s="26"/>
      <c r="BA824" s="26"/>
      <c r="BB824" s="26"/>
      <c r="BC824" s="26"/>
      <c r="BD824" s="26"/>
      <c r="BE824" s="26"/>
      <c r="BF824" s="26"/>
      <c r="BG824" s="26"/>
      <c r="BH824" s="26"/>
      <c r="BI824" s="26"/>
      <c r="BJ824" s="26"/>
      <c r="BK824" s="26"/>
      <c r="BL824" s="26"/>
      <c r="BM824" s="26"/>
      <c r="BN824" s="26"/>
      <c r="BO824" s="26"/>
      <c r="BP824" s="26"/>
      <c r="BQ824" s="26"/>
      <c r="BR824" s="26"/>
      <c r="BS824" s="26"/>
      <c r="BT824" s="26"/>
      <c r="BU824" s="26"/>
      <c r="BV824" s="26"/>
      <c r="BW824" s="26"/>
      <c r="BX824" s="26"/>
      <c r="BY824" s="26"/>
      <c r="BZ824" s="26"/>
      <c r="CA824" s="26"/>
      <c r="CB824" s="26"/>
      <c r="CC824" s="26"/>
      <c r="CD824" s="26"/>
      <c r="CE824" s="26"/>
      <c r="CF824" s="26"/>
      <c r="CG824" s="26"/>
      <c r="CH824" s="26"/>
      <c r="CI824" s="26"/>
      <c r="CJ824" s="26"/>
      <c r="CK824" s="26"/>
      <c r="CL824" s="26"/>
      <c r="CM824" s="26"/>
      <c r="CN824" s="26"/>
      <c r="CO824" s="26"/>
      <c r="CP824" s="26"/>
      <c r="CQ824" s="26"/>
      <c r="CR824" s="26"/>
      <c r="CS824" s="26"/>
      <c r="CT824" s="26"/>
      <c r="CU824" s="26"/>
      <c r="CV824" s="26"/>
      <c r="CW824" s="26"/>
      <c r="CX824" s="26"/>
      <c r="CY824" s="26"/>
      <c r="CZ824" s="26"/>
      <c r="DA824" s="26"/>
      <c r="DB824" s="26"/>
      <c r="DC824" s="26"/>
      <c r="DD824" s="26"/>
      <c r="DE824" s="26"/>
      <c r="DF824" s="26"/>
      <c r="DG824" s="26"/>
      <c r="DH824" s="26"/>
      <c r="DI824" s="26"/>
      <c r="DJ824" s="26"/>
      <c r="DK824" s="26"/>
      <c r="DL824" s="26"/>
      <c r="DM824" s="26"/>
      <c r="DN824" s="26"/>
      <c r="DO824" s="26"/>
      <c r="DP824" s="26"/>
      <c r="DQ824" s="26"/>
      <c r="DR824" s="26"/>
      <c r="DS824" s="26"/>
      <c r="DT824" s="26"/>
      <c r="DU824" s="26"/>
      <c r="DV824" s="26"/>
      <c r="DW824" s="26"/>
      <c r="DX824" s="26"/>
      <c r="DY824" s="26"/>
      <c r="DZ824" s="26"/>
      <c r="EA824" s="26"/>
      <c r="EB824" s="26"/>
      <c r="EC824" s="26"/>
      <c r="ED824" s="26"/>
      <c r="EE824" s="26"/>
      <c r="EF824" s="26"/>
      <c r="EG824" s="26"/>
      <c r="EH824" s="26"/>
      <c r="EI824" s="26"/>
      <c r="EJ824" s="26"/>
      <c r="EK824" s="26"/>
      <c r="EL824" s="26"/>
      <c r="EM824" s="26"/>
      <c r="EN824" s="26"/>
      <c r="EO824" s="26"/>
      <c r="EP824" s="26"/>
      <c r="EQ824" s="26"/>
      <c r="ER824" s="26"/>
      <c r="ES824" s="26"/>
      <c r="ET824" s="26"/>
      <c r="EU824" s="26"/>
      <c r="EV824" s="26"/>
      <c r="EW824" s="26"/>
      <c r="EX824" s="26"/>
      <c r="EY824" s="26"/>
      <c r="EZ824" s="26"/>
      <c r="FA824" s="26"/>
      <c r="FB824" s="26"/>
      <c r="FC824" s="26"/>
      <c r="FD824" s="26"/>
      <c r="FE824" s="26"/>
      <c r="FF824" s="26"/>
      <c r="FG824" s="26"/>
      <c r="FH824" s="26"/>
      <c r="FI824" s="26"/>
      <c r="FJ824" s="26"/>
    </row>
    <row r="825" spans="1:166" x14ac:dyDescent="0.2">
      <c r="A825" s="35" t="s">
        <v>2134</v>
      </c>
      <c r="B825" s="35" t="s">
        <v>104</v>
      </c>
      <c r="C825" s="35" t="s">
        <v>2135</v>
      </c>
      <c r="E825" s="36">
        <v>88.721400000000003</v>
      </c>
      <c r="F825" s="35">
        <v>3.63E-3</v>
      </c>
      <c r="G825" s="35">
        <v>-55600</v>
      </c>
      <c r="H825" s="35">
        <v>54.421999999999997</v>
      </c>
      <c r="I825" s="35">
        <v>2000</v>
      </c>
      <c r="J825" s="35" t="s">
        <v>195</v>
      </c>
      <c r="K825" s="35">
        <v>2</v>
      </c>
      <c r="L825" s="35">
        <v>1</v>
      </c>
      <c r="M825" s="35">
        <v>3</v>
      </c>
      <c r="N825" s="41">
        <v>9.5417699999999996</v>
      </c>
      <c r="O825" s="35">
        <v>7.5889500000000004E-6</v>
      </c>
      <c r="P825" s="35">
        <v>44211.5</v>
      </c>
      <c r="Q825" s="35">
        <v>-37.122101000000001</v>
      </c>
      <c r="R825" s="35">
        <v>0</v>
      </c>
      <c r="S825" s="35">
        <v>-2353</v>
      </c>
      <c r="T825" s="42">
        <v>2000</v>
      </c>
      <c r="U825" s="35">
        <v>2.6934798000000004</v>
      </c>
      <c r="V825" s="35">
        <v>-39.996878890089988</v>
      </c>
      <c r="W825" s="35">
        <v>-5.644695E-5</v>
      </c>
      <c r="X825" s="35">
        <v>25520.025000000001</v>
      </c>
      <c r="Y825" s="35">
        <v>63.299807999999985</v>
      </c>
      <c r="Z825" s="35">
        <v>8.6767999999999997E-9</v>
      </c>
      <c r="AA825" s="35">
        <v>-55519.334199999998</v>
      </c>
      <c r="AB825" s="35">
        <v>302.89999999999998</v>
      </c>
      <c r="AC825" s="35">
        <v>2.2486499000000002</v>
      </c>
      <c r="AD825" s="35">
        <v>-32.335931890874917</v>
      </c>
      <c r="AE825" s="35">
        <v>-1.4311950000000011E-5</v>
      </c>
      <c r="AF825" s="35">
        <v>52076.925499999998</v>
      </c>
      <c r="AG825" s="35">
        <v>63.299807999999985</v>
      </c>
      <c r="AH825" s="35">
        <v>8.6767999999999997E-9</v>
      </c>
      <c r="AI825" s="35">
        <v>-57161.558290000001</v>
      </c>
      <c r="AJ825" s="35">
        <v>700</v>
      </c>
      <c r="AK825" s="35">
        <v>2.5474799000000008</v>
      </c>
      <c r="AL825" s="35">
        <v>-34.447629983518411</v>
      </c>
      <c r="AM825" s="35">
        <v>-1.5644695E-4</v>
      </c>
      <c r="AN825" s="35">
        <v>25520.025000000001</v>
      </c>
      <c r="AO825" s="35">
        <v>63.299807999999985</v>
      </c>
      <c r="AP825" s="35">
        <v>8.6767999999999997E-9</v>
      </c>
      <c r="AQ825" s="35">
        <v>-56946.146670000002</v>
      </c>
      <c r="AR825" s="42">
        <v>2000</v>
      </c>
      <c r="AS825" s="35">
        <v>2</v>
      </c>
      <c r="AT825" s="35">
        <v>35</v>
      </c>
      <c r="AU825" s="35">
        <v>1</v>
      </c>
      <c r="AV825" s="35">
        <v>31</v>
      </c>
      <c r="AW825" s="35">
        <v>0.5</v>
      </c>
      <c r="AX825" s="26"/>
      <c r="AY825" s="26"/>
      <c r="AZ825" s="26"/>
      <c r="BA825" s="26"/>
      <c r="BB825" s="26"/>
      <c r="BC825" s="26"/>
      <c r="BD825" s="26"/>
      <c r="BE825" s="26"/>
      <c r="BF825" s="26"/>
      <c r="BG825" s="26"/>
      <c r="BH825" s="26"/>
      <c r="BI825" s="26"/>
      <c r="BJ825" s="26"/>
      <c r="BK825" s="26"/>
      <c r="BL825" s="26"/>
      <c r="BM825" s="26"/>
      <c r="BN825" s="26"/>
      <c r="BO825" s="26"/>
      <c r="BP825" s="26"/>
      <c r="BQ825" s="26"/>
      <c r="BR825" s="26"/>
      <c r="BS825" s="26"/>
      <c r="BT825" s="26"/>
      <c r="BU825" s="26"/>
      <c r="BV825" s="26"/>
      <c r="BW825" s="26"/>
      <c r="BX825" s="26"/>
      <c r="BY825" s="26"/>
      <c r="BZ825" s="26"/>
      <c r="CA825" s="26"/>
      <c r="CB825" s="26"/>
      <c r="CC825" s="26"/>
      <c r="CD825" s="26"/>
      <c r="CE825" s="26"/>
      <c r="CF825" s="26"/>
      <c r="CG825" s="26"/>
      <c r="CH825" s="26"/>
      <c r="CI825" s="26"/>
      <c r="CJ825" s="26"/>
      <c r="CK825" s="26"/>
      <c r="CL825" s="26"/>
      <c r="CM825" s="26"/>
      <c r="CN825" s="26"/>
      <c r="CO825" s="26"/>
      <c r="CP825" s="26"/>
      <c r="CQ825" s="26"/>
      <c r="CR825" s="26"/>
      <c r="CS825" s="26"/>
      <c r="CT825" s="26"/>
      <c r="CU825" s="26"/>
      <c r="CV825" s="26"/>
      <c r="CW825" s="26"/>
      <c r="CX825" s="26"/>
      <c r="CY825" s="26"/>
      <c r="CZ825" s="26"/>
      <c r="DA825" s="26"/>
      <c r="DB825" s="26"/>
      <c r="DC825" s="26"/>
      <c r="DD825" s="26"/>
      <c r="DE825" s="26"/>
      <c r="DF825" s="26"/>
      <c r="DG825" s="26"/>
      <c r="DH825" s="26"/>
      <c r="DI825" s="26"/>
      <c r="DJ825" s="26"/>
      <c r="DK825" s="26"/>
      <c r="DL825" s="26"/>
      <c r="DM825" s="26"/>
      <c r="DN825" s="26"/>
      <c r="DO825" s="26"/>
      <c r="DP825" s="26"/>
      <c r="DQ825" s="26"/>
      <c r="DR825" s="26"/>
      <c r="DS825" s="26"/>
      <c r="DT825" s="26"/>
      <c r="DU825" s="26"/>
      <c r="DV825" s="26"/>
      <c r="DW825" s="26"/>
      <c r="DX825" s="26"/>
      <c r="DY825" s="26"/>
      <c r="DZ825" s="26"/>
      <c r="EA825" s="26"/>
      <c r="EB825" s="26"/>
      <c r="EC825" s="26"/>
      <c r="ED825" s="26"/>
      <c r="EE825" s="26"/>
      <c r="EF825" s="26"/>
      <c r="EG825" s="26"/>
      <c r="EH825" s="26"/>
      <c r="EI825" s="26"/>
      <c r="EJ825" s="26"/>
      <c r="EK825" s="26"/>
      <c r="EL825" s="26"/>
      <c r="EM825" s="26"/>
      <c r="EN825" s="26"/>
      <c r="EO825" s="26"/>
      <c r="EP825" s="26"/>
      <c r="EQ825" s="26"/>
      <c r="ER825" s="26"/>
      <c r="ES825" s="26"/>
      <c r="ET825" s="26"/>
      <c r="EU825" s="26"/>
      <c r="EV825" s="26"/>
      <c r="EW825" s="26"/>
      <c r="EX825" s="26"/>
      <c r="EY825" s="26"/>
      <c r="EZ825" s="26"/>
      <c r="FA825" s="26"/>
      <c r="FB825" s="26"/>
      <c r="FC825" s="26"/>
      <c r="FD825" s="26"/>
      <c r="FE825" s="26"/>
      <c r="FF825" s="26"/>
      <c r="FG825" s="26"/>
      <c r="FH825" s="26"/>
      <c r="FI825" s="26"/>
      <c r="FJ825" s="26"/>
    </row>
    <row r="826" spans="1:166" x14ac:dyDescent="0.2">
      <c r="A826" s="35" t="s">
        <v>2136</v>
      </c>
      <c r="B826" s="35" t="s">
        <v>104</v>
      </c>
      <c r="C826" s="35" t="s">
        <v>2137</v>
      </c>
      <c r="E826" s="36">
        <v>107.71979999999999</v>
      </c>
      <c r="F826" s="35">
        <v>4.4099999999999999E-3</v>
      </c>
      <c r="G826" s="35">
        <v>-128300</v>
      </c>
      <c r="H826" s="35">
        <v>66.775999999999996</v>
      </c>
      <c r="I826" s="35">
        <v>2000</v>
      </c>
      <c r="J826" s="35" t="s">
        <v>195</v>
      </c>
      <c r="K826" s="35">
        <v>2</v>
      </c>
      <c r="L826" s="35">
        <v>1</v>
      </c>
      <c r="M826" s="35">
        <v>3</v>
      </c>
      <c r="N826" s="41">
        <v>19.066400999999999</v>
      </c>
      <c r="O826" s="35">
        <v>-1.0150999999999999E-3</v>
      </c>
      <c r="P826" s="35">
        <v>5045.25</v>
      </c>
      <c r="Q826" s="35">
        <v>-244.81599</v>
      </c>
      <c r="R826" s="35">
        <v>1.3052500000000001E-7</v>
      </c>
      <c r="S826" s="35">
        <v>-1388</v>
      </c>
      <c r="T826" s="42">
        <v>2000</v>
      </c>
      <c r="U826" s="35">
        <v>-1.0919011999999988</v>
      </c>
      <c r="V826" s="35">
        <v>4.5812151169245112</v>
      </c>
      <c r="W826" s="35">
        <v>8.1738399999999988E-4</v>
      </c>
      <c r="X826" s="35">
        <v>9351.1749999999993</v>
      </c>
      <c r="Y826" s="35">
        <v>-214.54396000000003</v>
      </c>
      <c r="Z826" s="35">
        <v>-4.7908900000000004E-8</v>
      </c>
      <c r="AA826" s="35">
        <v>-126766.34</v>
      </c>
      <c r="AB826" s="35">
        <v>302.89999999999998</v>
      </c>
      <c r="AC826" s="35">
        <v>-1.5367310999999972</v>
      </c>
      <c r="AD826" s="35">
        <v>12.242162116139582</v>
      </c>
      <c r="AE826" s="35">
        <v>8.5951899999999989E-4</v>
      </c>
      <c r="AF826" s="35">
        <v>35908.075499999999</v>
      </c>
      <c r="AG826" s="35">
        <v>-214.54396000000003</v>
      </c>
      <c r="AH826" s="35">
        <v>-4.7908900000000004E-8</v>
      </c>
      <c r="AI826" s="35">
        <v>-128408.56409</v>
      </c>
      <c r="AJ826" s="35">
        <v>700</v>
      </c>
      <c r="AK826" s="35">
        <v>-1.2379010999999984</v>
      </c>
      <c r="AL826" s="35">
        <v>10.130464023496017</v>
      </c>
      <c r="AM826" s="35">
        <v>7.1738399999999995E-4</v>
      </c>
      <c r="AN826" s="35">
        <v>9351.1749999999993</v>
      </c>
      <c r="AO826" s="35">
        <v>-214.54396000000003</v>
      </c>
      <c r="AP826" s="35">
        <v>-4.7908900000000004E-8</v>
      </c>
      <c r="AQ826" s="35">
        <v>-128193.15247</v>
      </c>
      <c r="AR826" s="42">
        <v>2000</v>
      </c>
      <c r="AS826" s="35">
        <v>2</v>
      </c>
      <c r="AT826" s="35">
        <v>35</v>
      </c>
      <c r="AU826" s="35">
        <v>1</v>
      </c>
      <c r="AV826" s="35">
        <v>31</v>
      </c>
      <c r="AW826" s="35">
        <v>1</v>
      </c>
      <c r="AX826" s="26"/>
      <c r="AY826" s="26"/>
      <c r="AZ826" s="26"/>
      <c r="BA826" s="26"/>
      <c r="BB826" s="26"/>
      <c r="BC826" s="26"/>
      <c r="BD826" s="26"/>
      <c r="BE826" s="26"/>
      <c r="BF826" s="26"/>
      <c r="BG826" s="26"/>
      <c r="BH826" s="26"/>
      <c r="BI826" s="26"/>
      <c r="BJ826" s="26"/>
      <c r="BK826" s="26"/>
      <c r="BL826" s="26"/>
      <c r="BM826" s="26"/>
      <c r="BN826" s="26"/>
      <c r="BO826" s="26"/>
      <c r="BP826" s="26"/>
      <c r="BQ826" s="26"/>
      <c r="BR826" s="26"/>
      <c r="BS826" s="26"/>
      <c r="BT826" s="26"/>
      <c r="BU826" s="26"/>
      <c r="BV826" s="26"/>
      <c r="BW826" s="26"/>
      <c r="BX826" s="26"/>
      <c r="BY826" s="26"/>
      <c r="BZ826" s="26"/>
      <c r="CA826" s="26"/>
      <c r="CB826" s="26"/>
      <c r="CC826" s="26"/>
      <c r="CD826" s="26"/>
      <c r="CE826" s="26"/>
      <c r="CF826" s="26"/>
      <c r="CG826" s="26"/>
      <c r="CH826" s="26"/>
      <c r="CI826" s="26"/>
      <c r="CJ826" s="26"/>
      <c r="CK826" s="26"/>
      <c r="CL826" s="26"/>
      <c r="CM826" s="26"/>
      <c r="CN826" s="26"/>
      <c r="CO826" s="26"/>
      <c r="CP826" s="26"/>
      <c r="CQ826" s="26"/>
      <c r="CR826" s="26"/>
      <c r="CS826" s="26"/>
      <c r="CT826" s="26"/>
      <c r="CU826" s="26"/>
      <c r="CV826" s="26"/>
      <c r="CW826" s="26"/>
      <c r="CX826" s="26"/>
      <c r="CY826" s="26"/>
      <c r="CZ826" s="26"/>
      <c r="DA826" s="26"/>
      <c r="DB826" s="26"/>
      <c r="DC826" s="26"/>
      <c r="DD826" s="26"/>
      <c r="DE826" s="26"/>
      <c r="DF826" s="26"/>
      <c r="DG826" s="26"/>
      <c r="DH826" s="26"/>
      <c r="DI826" s="26"/>
      <c r="DJ826" s="26"/>
      <c r="DK826" s="26"/>
      <c r="DL826" s="26"/>
      <c r="DM826" s="26"/>
      <c r="DN826" s="26"/>
      <c r="DO826" s="26"/>
      <c r="DP826" s="26"/>
      <c r="DQ826" s="26"/>
      <c r="DR826" s="26"/>
      <c r="DS826" s="26"/>
      <c r="DT826" s="26"/>
      <c r="DU826" s="26"/>
      <c r="DV826" s="26"/>
      <c r="DW826" s="26"/>
      <c r="DX826" s="26"/>
      <c r="DY826" s="26"/>
      <c r="DZ826" s="26"/>
      <c r="EA826" s="26"/>
      <c r="EB826" s="26"/>
      <c r="EC826" s="26"/>
      <c r="ED826" s="26"/>
      <c r="EE826" s="26"/>
      <c r="EF826" s="26"/>
      <c r="EG826" s="26"/>
      <c r="EH826" s="26"/>
      <c r="EI826" s="26"/>
      <c r="EJ826" s="26"/>
      <c r="EK826" s="26"/>
      <c r="EL826" s="26"/>
      <c r="EM826" s="26"/>
      <c r="EN826" s="26"/>
      <c r="EO826" s="26"/>
      <c r="EP826" s="26"/>
      <c r="EQ826" s="26"/>
      <c r="ER826" s="26"/>
      <c r="ES826" s="26"/>
      <c r="ET826" s="26"/>
      <c r="EU826" s="26"/>
      <c r="EV826" s="26"/>
      <c r="EW826" s="26"/>
      <c r="EX826" s="26"/>
      <c r="EY826" s="26"/>
      <c r="EZ826" s="26"/>
      <c r="FA826" s="26"/>
      <c r="FB826" s="26"/>
      <c r="FC826" s="26"/>
      <c r="FD826" s="26"/>
      <c r="FE826" s="26"/>
      <c r="FF826" s="26"/>
      <c r="FG826" s="26"/>
      <c r="FH826" s="26"/>
      <c r="FI826" s="26"/>
      <c r="FJ826" s="26"/>
    </row>
    <row r="827" spans="1:166" x14ac:dyDescent="0.2">
      <c r="A827" s="35" t="s">
        <v>2138</v>
      </c>
      <c r="B827" s="35" t="s">
        <v>223</v>
      </c>
      <c r="C827" s="35" t="s">
        <v>2139</v>
      </c>
      <c r="E827" s="36">
        <v>126.7182</v>
      </c>
      <c r="F827" s="35">
        <v>4.47</v>
      </c>
      <c r="G827" s="35">
        <v>-280800</v>
      </c>
      <c r="H827" s="35">
        <v>22.945</v>
      </c>
      <c r="I827" s="35">
        <v>2000</v>
      </c>
      <c r="J827" s="35" t="s">
        <v>195</v>
      </c>
      <c r="K827" s="35">
        <v>2</v>
      </c>
      <c r="L827" s="35">
        <v>1</v>
      </c>
      <c r="M827" s="35">
        <v>3</v>
      </c>
      <c r="N827" s="41">
        <v>18.606000999999999</v>
      </c>
      <c r="O827" s="35">
        <v>4.4730000000000004E-3</v>
      </c>
      <c r="P827" s="35">
        <v>100</v>
      </c>
      <c r="Q827" s="35">
        <v>0</v>
      </c>
      <c r="R827" s="35">
        <v>0</v>
      </c>
      <c r="S827" s="35">
        <v>-5945</v>
      </c>
      <c r="T827" s="42">
        <v>2000</v>
      </c>
      <c r="U827" s="35">
        <v>5.1077488000000031</v>
      </c>
      <c r="V827" s="35">
        <v>16.30205792784659</v>
      </c>
      <c r="W827" s="35">
        <v>-4.8195740000000001E-3</v>
      </c>
      <c r="X827" s="35">
        <v>10292.825000000001</v>
      </c>
      <c r="Y827" s="35">
        <v>412.63202999999999</v>
      </c>
      <c r="Z827" s="35">
        <v>2.6030399999999997E-8</v>
      </c>
      <c r="AA827" s="35">
        <v>-283335.34580000001</v>
      </c>
      <c r="AB827" s="35">
        <v>302.89999999999998</v>
      </c>
      <c r="AC827" s="35">
        <v>4.6629189000000011</v>
      </c>
      <c r="AD827" s="35">
        <v>23.963004927061547</v>
      </c>
      <c r="AE827" s="35">
        <v>-4.7774390000000005E-3</v>
      </c>
      <c r="AF827" s="35">
        <v>36849.7255</v>
      </c>
      <c r="AG827" s="35">
        <v>412.63202999999999</v>
      </c>
      <c r="AH827" s="35">
        <v>2.6030399999999997E-8</v>
      </c>
      <c r="AI827" s="35">
        <v>-284977.56988999998</v>
      </c>
      <c r="AJ827" s="35">
        <v>700</v>
      </c>
      <c r="AK827" s="35">
        <v>4.9617489000000035</v>
      </c>
      <c r="AL827" s="35">
        <v>21.85130683441821</v>
      </c>
      <c r="AM827" s="35">
        <v>-4.9195740000000003E-3</v>
      </c>
      <c r="AN827" s="35">
        <v>10292.825000000001</v>
      </c>
      <c r="AO827" s="35">
        <v>412.63202999999999</v>
      </c>
      <c r="AP827" s="35">
        <v>2.6030399999999997E-8</v>
      </c>
      <c r="AQ827" s="35">
        <v>-284762.15827000001</v>
      </c>
      <c r="AR827" s="42">
        <v>2000</v>
      </c>
      <c r="AS827" s="35">
        <v>2</v>
      </c>
      <c r="AT827" s="35">
        <v>35</v>
      </c>
      <c r="AU827" s="35">
        <v>1</v>
      </c>
      <c r="AV827" s="35">
        <v>31</v>
      </c>
      <c r="AW827" s="35">
        <v>1.5</v>
      </c>
      <c r="AX827" s="26"/>
      <c r="AY827" s="26"/>
      <c r="AZ827" s="26"/>
      <c r="BA827" s="26"/>
      <c r="BB827" s="26"/>
      <c r="BC827" s="26"/>
      <c r="BD827" s="26"/>
      <c r="BE827" s="26"/>
      <c r="BF827" s="26"/>
      <c r="BG827" s="26"/>
      <c r="BH827" s="26"/>
      <c r="BI827" s="26"/>
      <c r="BJ827" s="26"/>
      <c r="BK827" s="26"/>
      <c r="BL827" s="26"/>
      <c r="BM827" s="26"/>
      <c r="BN827" s="26"/>
      <c r="BO827" s="26"/>
      <c r="BP827" s="26"/>
      <c r="BQ827" s="26"/>
      <c r="BR827" s="26"/>
      <c r="BS827" s="26"/>
      <c r="BT827" s="26"/>
      <c r="BU827" s="26"/>
      <c r="BV827" s="26"/>
      <c r="BW827" s="26"/>
      <c r="BX827" s="26"/>
      <c r="BY827" s="26"/>
      <c r="BZ827" s="26"/>
      <c r="CA827" s="26"/>
      <c r="CB827" s="26"/>
      <c r="CC827" s="26"/>
      <c r="CD827" s="26"/>
      <c r="CE827" s="26"/>
      <c r="CF827" s="26"/>
      <c r="CG827" s="26"/>
      <c r="CH827" s="26"/>
      <c r="CI827" s="26"/>
      <c r="CJ827" s="26"/>
      <c r="CK827" s="26"/>
      <c r="CL827" s="26"/>
      <c r="CM827" s="26"/>
      <c r="CN827" s="26"/>
      <c r="CO827" s="26"/>
      <c r="CP827" s="26"/>
      <c r="CQ827" s="26"/>
      <c r="CR827" s="26"/>
      <c r="CS827" s="26"/>
      <c r="CT827" s="26"/>
      <c r="CU827" s="26"/>
      <c r="CV827" s="26"/>
      <c r="CW827" s="26"/>
      <c r="CX827" s="26"/>
      <c r="CY827" s="26"/>
      <c r="CZ827" s="26"/>
      <c r="DA827" s="26"/>
      <c r="DB827" s="26"/>
      <c r="DC827" s="26"/>
      <c r="DD827" s="26"/>
      <c r="DE827" s="26"/>
      <c r="DF827" s="26"/>
      <c r="DG827" s="26"/>
      <c r="DH827" s="26"/>
      <c r="DI827" s="26"/>
      <c r="DJ827" s="26"/>
      <c r="DK827" s="26"/>
      <c r="DL827" s="26"/>
      <c r="DM827" s="26"/>
      <c r="DN827" s="26"/>
      <c r="DO827" s="26"/>
      <c r="DP827" s="26"/>
      <c r="DQ827" s="26"/>
      <c r="DR827" s="26"/>
      <c r="DS827" s="26"/>
      <c r="DT827" s="26"/>
      <c r="DU827" s="26"/>
      <c r="DV827" s="26"/>
      <c r="DW827" s="26"/>
      <c r="DX827" s="26"/>
      <c r="DY827" s="26"/>
      <c r="DZ827" s="26"/>
      <c r="EA827" s="26"/>
      <c r="EB827" s="26"/>
      <c r="EC827" s="26"/>
      <c r="ED827" s="26"/>
      <c r="EE827" s="26"/>
      <c r="EF827" s="26"/>
      <c r="EG827" s="26"/>
      <c r="EH827" s="26"/>
      <c r="EI827" s="26"/>
      <c r="EJ827" s="26"/>
      <c r="EK827" s="26"/>
      <c r="EL827" s="26"/>
      <c r="EM827" s="26"/>
      <c r="EN827" s="26"/>
      <c r="EO827" s="26"/>
      <c r="EP827" s="26"/>
      <c r="EQ827" s="26"/>
      <c r="ER827" s="26"/>
      <c r="ES827" s="26"/>
      <c r="ET827" s="26"/>
      <c r="EU827" s="26"/>
      <c r="EV827" s="26"/>
      <c r="EW827" s="26"/>
      <c r="EX827" s="26"/>
      <c r="EY827" s="26"/>
      <c r="EZ827" s="26"/>
      <c r="FA827" s="26"/>
      <c r="FB827" s="26"/>
      <c r="FC827" s="26"/>
      <c r="FD827" s="26"/>
      <c r="FE827" s="26"/>
      <c r="FF827" s="26"/>
      <c r="FG827" s="26"/>
      <c r="FH827" s="26"/>
      <c r="FI827" s="26"/>
      <c r="FJ827" s="26"/>
    </row>
    <row r="828" spans="1:166" x14ac:dyDescent="0.2">
      <c r="A828" s="35" t="s">
        <v>2138</v>
      </c>
      <c r="B828" s="35" t="s">
        <v>104</v>
      </c>
      <c r="C828" s="35" t="s">
        <v>2139</v>
      </c>
      <c r="E828" s="36">
        <v>126.7182</v>
      </c>
      <c r="F828" s="35">
        <v>5.1799999999999997E-3</v>
      </c>
      <c r="G828" s="35">
        <v>-220250</v>
      </c>
      <c r="H828" s="35">
        <v>69.989999999999995</v>
      </c>
      <c r="I828" s="35">
        <v>2000</v>
      </c>
      <c r="J828" s="35" t="s">
        <v>195</v>
      </c>
      <c r="K828" s="35">
        <v>2</v>
      </c>
      <c r="L828" s="35">
        <v>1</v>
      </c>
      <c r="M828" s="35">
        <v>3</v>
      </c>
      <c r="N828" s="41">
        <v>27.523599999999998</v>
      </c>
      <c r="O828" s="35">
        <v>-1.49282E-3</v>
      </c>
      <c r="P828" s="35">
        <v>31685.4</v>
      </c>
      <c r="Q828" s="35">
        <v>-364.73498999999998</v>
      </c>
      <c r="R828" s="35">
        <v>1.8995500000000001E-7</v>
      </c>
      <c r="S828" s="35">
        <v>-1887</v>
      </c>
      <c r="T828" s="42">
        <v>2000</v>
      </c>
      <c r="U828" s="35">
        <v>-3.8098501999999961</v>
      </c>
      <c r="V828" s="35">
        <v>46.752323772526779</v>
      </c>
      <c r="W828" s="35">
        <v>1.1462459999999999E-3</v>
      </c>
      <c r="X828" s="35">
        <v>26085.525000000001</v>
      </c>
      <c r="Y828" s="35">
        <v>-316.83794999999998</v>
      </c>
      <c r="Z828" s="35">
        <v>-6.8947100000000007E-8</v>
      </c>
      <c r="AA828" s="35">
        <v>-218727.34580000001</v>
      </c>
      <c r="AB828" s="35">
        <v>302.89999999999998</v>
      </c>
      <c r="AC828" s="35">
        <v>-4.2546800999999981</v>
      </c>
      <c r="AD828" s="35">
        <v>54.41327077174185</v>
      </c>
      <c r="AE828" s="35">
        <v>1.1883809999999999E-3</v>
      </c>
      <c r="AF828" s="35">
        <v>52642.425499999998</v>
      </c>
      <c r="AG828" s="35">
        <v>-316.83794999999998</v>
      </c>
      <c r="AH828" s="35">
        <v>-6.8947100000000007E-8</v>
      </c>
      <c r="AI828" s="35">
        <v>-220369.56989000001</v>
      </c>
      <c r="AJ828" s="35">
        <v>700</v>
      </c>
      <c r="AK828" s="35">
        <v>-3.9558500999999957</v>
      </c>
      <c r="AL828" s="35">
        <v>52.301572679098342</v>
      </c>
      <c r="AM828" s="35">
        <v>1.0462459999999998E-3</v>
      </c>
      <c r="AN828" s="35">
        <v>26085.525000000001</v>
      </c>
      <c r="AO828" s="35">
        <v>-316.83794999999998</v>
      </c>
      <c r="AP828" s="35">
        <v>-6.8947100000000007E-8</v>
      </c>
      <c r="AQ828" s="35">
        <v>-220154.15827000001</v>
      </c>
      <c r="AR828" s="42">
        <v>2000</v>
      </c>
      <c r="AS828" s="35">
        <v>2</v>
      </c>
      <c r="AT828" s="35">
        <v>35</v>
      </c>
      <c r="AU828" s="35">
        <v>1</v>
      </c>
      <c r="AV828" s="35">
        <v>31</v>
      </c>
      <c r="AW828" s="35">
        <v>1.5</v>
      </c>
      <c r="AX828" s="26"/>
      <c r="AY828" s="26"/>
      <c r="AZ828" s="26"/>
      <c r="BA828" s="26"/>
      <c r="BB828" s="26"/>
      <c r="BC828" s="26"/>
      <c r="BD828" s="26"/>
      <c r="BE828" s="26"/>
      <c r="BF828" s="26"/>
      <c r="BG828" s="26"/>
      <c r="BH828" s="26"/>
      <c r="BI828" s="26"/>
      <c r="BJ828" s="26"/>
      <c r="BK828" s="26"/>
      <c r="BL828" s="26"/>
      <c r="BM828" s="26"/>
      <c r="BN828" s="26"/>
      <c r="BO828" s="26"/>
      <c r="BP828" s="26"/>
      <c r="BQ828" s="26"/>
      <c r="BR828" s="26"/>
      <c r="BS828" s="26"/>
      <c r="BT828" s="26"/>
      <c r="BU828" s="26"/>
      <c r="BV828" s="26"/>
      <c r="BW828" s="26"/>
      <c r="BX828" s="26"/>
      <c r="BY828" s="26"/>
      <c r="BZ828" s="26"/>
      <c r="CA828" s="26"/>
      <c r="CB828" s="26"/>
      <c r="CC828" s="26"/>
      <c r="CD828" s="26"/>
      <c r="CE828" s="26"/>
      <c r="CF828" s="26"/>
      <c r="CG828" s="26"/>
      <c r="CH828" s="26"/>
      <c r="CI828" s="26"/>
      <c r="CJ828" s="26"/>
      <c r="CK828" s="26"/>
      <c r="CL828" s="26"/>
      <c r="CM828" s="26"/>
      <c r="CN828" s="26"/>
      <c r="CO828" s="26"/>
      <c r="CP828" s="26"/>
      <c r="CQ828" s="26"/>
      <c r="CR828" s="26"/>
      <c r="CS828" s="26"/>
      <c r="CT828" s="26"/>
      <c r="CU828" s="26"/>
      <c r="CV828" s="26"/>
      <c r="CW828" s="26"/>
      <c r="CX828" s="26"/>
      <c r="CY828" s="26"/>
      <c r="CZ828" s="26"/>
      <c r="DA828" s="26"/>
      <c r="DB828" s="26"/>
      <c r="DC828" s="26"/>
      <c r="DD828" s="26"/>
      <c r="DE828" s="26"/>
      <c r="DF828" s="26"/>
      <c r="DG828" s="26"/>
      <c r="DH828" s="26"/>
      <c r="DI828" s="26"/>
      <c r="DJ828" s="26"/>
      <c r="DK828" s="26"/>
      <c r="DL828" s="26"/>
      <c r="DM828" s="26"/>
      <c r="DN828" s="26"/>
      <c r="DO828" s="26"/>
      <c r="DP828" s="26"/>
      <c r="DQ828" s="26"/>
      <c r="DR828" s="26"/>
      <c r="DS828" s="26"/>
      <c r="DT828" s="26"/>
      <c r="DU828" s="26"/>
      <c r="DV828" s="26"/>
      <c r="DW828" s="26"/>
      <c r="DX828" s="26"/>
      <c r="DY828" s="26"/>
      <c r="DZ828" s="26"/>
      <c r="EA828" s="26"/>
      <c r="EB828" s="26"/>
      <c r="EC828" s="26"/>
      <c r="ED828" s="26"/>
      <c r="EE828" s="26"/>
      <c r="EF828" s="26"/>
      <c r="EG828" s="26"/>
      <c r="EH828" s="26"/>
      <c r="EI828" s="26"/>
      <c r="EJ828" s="26"/>
      <c r="EK828" s="26"/>
      <c r="EL828" s="26"/>
      <c r="EM828" s="26"/>
      <c r="EN828" s="26"/>
      <c r="EO828" s="26"/>
      <c r="EP828" s="26"/>
      <c r="EQ828" s="26"/>
      <c r="ER828" s="26"/>
      <c r="ES828" s="26"/>
      <c r="ET828" s="26"/>
      <c r="EU828" s="26"/>
      <c r="EV828" s="26"/>
      <c r="EW828" s="26"/>
      <c r="EX828" s="26"/>
      <c r="EY828" s="26"/>
      <c r="EZ828" s="26"/>
      <c r="FA828" s="26"/>
      <c r="FB828" s="26"/>
      <c r="FC828" s="26"/>
      <c r="FD828" s="26"/>
      <c r="FE828" s="26"/>
      <c r="FF828" s="26"/>
      <c r="FG828" s="26"/>
      <c r="FH828" s="26"/>
      <c r="FI828" s="26"/>
      <c r="FJ828" s="26"/>
    </row>
    <row r="829" spans="1:166" x14ac:dyDescent="0.2">
      <c r="A829" s="35" t="s">
        <v>2140</v>
      </c>
      <c r="B829" s="35" t="s">
        <v>104</v>
      </c>
      <c r="C829" s="35" t="s">
        <v>2141</v>
      </c>
      <c r="E829" s="36">
        <v>70.730940000000004</v>
      </c>
      <c r="F829" s="35">
        <v>2.8900000000000002E-3</v>
      </c>
      <c r="G829" s="35">
        <v>51219</v>
      </c>
      <c r="H829" s="35">
        <v>47.720999999999997</v>
      </c>
      <c r="I829" s="35">
        <v>2000</v>
      </c>
      <c r="J829" s="35" t="s">
        <v>195</v>
      </c>
      <c r="K829" s="35">
        <v>4</v>
      </c>
      <c r="L829" s="35">
        <v>1</v>
      </c>
      <c r="M829" s="35">
        <v>3</v>
      </c>
      <c r="N829" s="41">
        <v>12.041399999999999</v>
      </c>
      <c r="O829" s="35">
        <v>-1.03398E-4</v>
      </c>
      <c r="P829" s="35">
        <v>-136089</v>
      </c>
      <c r="Q829" s="35">
        <v>-223.59800999999999</v>
      </c>
      <c r="R829" s="35">
        <v>0</v>
      </c>
      <c r="S829" s="35">
        <v>736</v>
      </c>
      <c r="T829" s="42">
        <v>2000</v>
      </c>
      <c r="U829" s="35">
        <v>-4.6483601999999999</v>
      </c>
      <c r="V829" s="35">
        <v>25.669527501836399</v>
      </c>
      <c r="W829" s="35">
        <v>9.2272300000000008E-4</v>
      </c>
      <c r="X829" s="35">
        <v>-97117.25</v>
      </c>
      <c r="Y829" s="35">
        <v>-639.93902000000003</v>
      </c>
      <c r="Z829" s="35">
        <v>-3.0919750000000001E-8</v>
      </c>
      <c r="AA829" s="35">
        <v>56089.498</v>
      </c>
      <c r="AB829" s="35">
        <v>302.89999999999998</v>
      </c>
      <c r="AC829" s="35">
        <v>-5.0931901000000002</v>
      </c>
      <c r="AD829" s="35">
        <v>33.330474501051384</v>
      </c>
      <c r="AE829" s="35">
        <v>9.6485800000000008E-4</v>
      </c>
      <c r="AF829" s="35">
        <v>-70560.349499999997</v>
      </c>
      <c r="AG829" s="35">
        <v>-639.93902000000003</v>
      </c>
      <c r="AH829" s="35">
        <v>-3.0919750000000001E-8</v>
      </c>
      <c r="AI829" s="35">
        <v>54447.273910000004</v>
      </c>
      <c r="AJ829" s="35">
        <v>700</v>
      </c>
      <c r="AK829" s="35">
        <v>-4.7943600999999996</v>
      </c>
      <c r="AL829" s="35">
        <v>31.218776408407923</v>
      </c>
      <c r="AM829" s="35">
        <v>8.2272300000000003E-4</v>
      </c>
      <c r="AN829" s="35">
        <v>-97117.25</v>
      </c>
      <c r="AO829" s="35">
        <v>-639.93902000000003</v>
      </c>
      <c r="AP829" s="35">
        <v>-3.0919750000000001E-8</v>
      </c>
      <c r="AQ829" s="35">
        <v>54662.685530000002</v>
      </c>
      <c r="AR829" s="42">
        <v>2000</v>
      </c>
      <c r="AS829" s="35">
        <v>2</v>
      </c>
      <c r="AT829" s="35">
        <v>35</v>
      </c>
      <c r="AU829" s="35">
        <v>1</v>
      </c>
      <c r="AV829" s="35">
        <v>38</v>
      </c>
      <c r="AW829" s="35">
        <v>0.5</v>
      </c>
      <c r="AX829" s="26"/>
      <c r="AY829" s="26"/>
      <c r="AZ829" s="26"/>
      <c r="BA829" s="26"/>
      <c r="BB829" s="26"/>
      <c r="BC829" s="26"/>
      <c r="BD829" s="26"/>
      <c r="BE829" s="26"/>
      <c r="BF829" s="26"/>
      <c r="BG829" s="26"/>
      <c r="BH829" s="26"/>
      <c r="BI829" s="26"/>
      <c r="BJ829" s="26"/>
      <c r="BK829" s="26"/>
      <c r="BL829" s="26"/>
      <c r="BM829" s="26"/>
      <c r="BN829" s="26"/>
      <c r="BO829" s="26"/>
      <c r="BP829" s="26"/>
      <c r="BQ829" s="26"/>
      <c r="BR829" s="26"/>
      <c r="BS829" s="26"/>
      <c r="BT829" s="26"/>
      <c r="BU829" s="26"/>
      <c r="BV829" s="26"/>
      <c r="BW829" s="26"/>
      <c r="BX829" s="26"/>
      <c r="BY829" s="26"/>
      <c r="BZ829" s="26"/>
      <c r="CA829" s="26"/>
      <c r="CB829" s="26"/>
      <c r="CC829" s="26"/>
      <c r="CD829" s="26"/>
      <c r="CE829" s="26"/>
      <c r="CF829" s="26"/>
      <c r="CG829" s="26"/>
      <c r="CH829" s="26"/>
      <c r="CI829" s="26"/>
      <c r="CJ829" s="26"/>
      <c r="CK829" s="26"/>
      <c r="CL829" s="26"/>
      <c r="CM829" s="26"/>
      <c r="CN829" s="26"/>
      <c r="CO829" s="26"/>
      <c r="CP829" s="26"/>
      <c r="CQ829" s="26"/>
      <c r="CR829" s="26"/>
      <c r="CS829" s="26"/>
      <c r="CT829" s="26"/>
      <c r="CU829" s="26"/>
      <c r="CV829" s="26"/>
      <c r="CW829" s="26"/>
      <c r="CX829" s="26"/>
      <c r="CY829" s="26"/>
      <c r="CZ829" s="26"/>
      <c r="DA829" s="26"/>
      <c r="DB829" s="26"/>
      <c r="DC829" s="26"/>
      <c r="DD829" s="26"/>
      <c r="DE829" s="26"/>
      <c r="DF829" s="26"/>
      <c r="DG829" s="26"/>
      <c r="DH829" s="26"/>
      <c r="DI829" s="26"/>
      <c r="DJ829" s="26"/>
      <c r="DK829" s="26"/>
      <c r="DL829" s="26"/>
      <c r="DM829" s="26"/>
      <c r="DN829" s="26"/>
      <c r="DO829" s="26"/>
      <c r="DP829" s="26"/>
      <c r="DQ829" s="26"/>
      <c r="DR829" s="26"/>
      <c r="DS829" s="26"/>
      <c r="DT829" s="26"/>
      <c r="DU829" s="26"/>
      <c r="DV829" s="26"/>
      <c r="DW829" s="26"/>
      <c r="DX829" s="26"/>
      <c r="DY829" s="26"/>
      <c r="DZ829" s="26"/>
      <c r="EA829" s="26"/>
      <c r="EB829" s="26"/>
      <c r="EC829" s="26"/>
      <c r="ED829" s="26"/>
      <c r="EE829" s="26"/>
      <c r="EF829" s="26"/>
      <c r="EG829" s="26"/>
      <c r="EH829" s="26"/>
      <c r="EI829" s="26"/>
      <c r="EJ829" s="26"/>
      <c r="EK829" s="26"/>
      <c r="EL829" s="26"/>
      <c r="EM829" s="26"/>
      <c r="EN829" s="26"/>
      <c r="EO829" s="26"/>
      <c r="EP829" s="26"/>
      <c r="EQ829" s="26"/>
      <c r="ER829" s="26"/>
      <c r="ES829" s="26"/>
      <c r="ET829" s="26"/>
      <c r="EU829" s="26"/>
      <c r="EV829" s="26"/>
      <c r="EW829" s="26"/>
      <c r="EX829" s="26"/>
      <c r="EY829" s="26"/>
      <c r="EZ829" s="26"/>
      <c r="FA829" s="26"/>
      <c r="FB829" s="26"/>
      <c r="FC829" s="26"/>
      <c r="FD829" s="26"/>
      <c r="FE829" s="26"/>
      <c r="FF829" s="26"/>
      <c r="FG829" s="26"/>
      <c r="FH829" s="26"/>
      <c r="FI829" s="26"/>
      <c r="FJ829" s="26"/>
    </row>
    <row r="830" spans="1:166" x14ac:dyDescent="0.2">
      <c r="A830" s="35" t="s">
        <v>2142</v>
      </c>
      <c r="B830" s="35" t="s">
        <v>223</v>
      </c>
      <c r="C830" s="35" t="s">
        <v>2143</v>
      </c>
      <c r="E830" s="36">
        <v>83.729739999999993</v>
      </c>
      <c r="F830" s="35">
        <v>6.1</v>
      </c>
      <c r="G830" s="35">
        <v>-26400</v>
      </c>
      <c r="H830" s="35">
        <v>8.7240000000000002</v>
      </c>
      <c r="I830" s="35">
        <v>1600</v>
      </c>
      <c r="J830" s="35" t="s">
        <v>195</v>
      </c>
      <c r="K830" s="35">
        <v>4</v>
      </c>
      <c r="L830" s="35">
        <v>1</v>
      </c>
      <c r="M830" s="35">
        <v>3</v>
      </c>
      <c r="N830" s="41">
        <v>5.2650299</v>
      </c>
      <c r="O830" s="35">
        <v>3.0788299999999998E-3</v>
      </c>
      <c r="P830" s="35">
        <v>393027</v>
      </c>
      <c r="Q830" s="35">
        <v>198.06399999999999</v>
      </c>
      <c r="R830" s="35">
        <v>-2.7728600000000001E-7</v>
      </c>
      <c r="S830" s="35">
        <v>-6574</v>
      </c>
      <c r="T830" s="42">
        <v>1600</v>
      </c>
      <c r="U830" s="35">
        <v>5.7920698999999995</v>
      </c>
      <c r="V830" s="35">
        <v>-25.912058800830188</v>
      </c>
      <c r="W830" s="35">
        <v>-2.782147E-3</v>
      </c>
      <c r="X830" s="35">
        <v>226827.25</v>
      </c>
      <c r="Y830" s="35">
        <v>525.45399999999995</v>
      </c>
      <c r="Z830" s="35">
        <v>1.2465712500000001E-7</v>
      </c>
      <c r="AA830" s="35">
        <v>-30971.577000000001</v>
      </c>
      <c r="AB830" s="35">
        <v>302.89999999999998</v>
      </c>
      <c r="AC830" s="35">
        <v>5.3472399999999993</v>
      </c>
      <c r="AD830" s="35">
        <v>-18.251111801615146</v>
      </c>
      <c r="AE830" s="35">
        <v>-2.740012E-3</v>
      </c>
      <c r="AF830" s="35">
        <v>253384.15049999999</v>
      </c>
      <c r="AG830" s="35">
        <v>525.45399999999995</v>
      </c>
      <c r="AH830" s="35">
        <v>1.2465712500000001E-7</v>
      </c>
      <c r="AI830" s="35">
        <v>-32613.801090000001</v>
      </c>
      <c r="AJ830" s="35">
        <v>700</v>
      </c>
      <c r="AK830" s="35">
        <v>5.6460699999999999</v>
      </c>
      <c r="AL830" s="35">
        <v>-20.362809894258621</v>
      </c>
      <c r="AM830" s="35">
        <v>-2.8821469999999998E-3</v>
      </c>
      <c r="AN830" s="35">
        <v>226827.25</v>
      </c>
      <c r="AO830" s="35">
        <v>525.45399999999995</v>
      </c>
      <c r="AP830" s="35">
        <v>1.2465712500000001E-7</v>
      </c>
      <c r="AQ830" s="35">
        <v>-32398.389470000002</v>
      </c>
      <c r="AR830" s="42">
        <v>1600</v>
      </c>
      <c r="AS830" s="35">
        <v>2</v>
      </c>
      <c r="AT830" s="35">
        <v>35</v>
      </c>
      <c r="AU830" s="35">
        <v>1</v>
      </c>
      <c r="AV830" s="35">
        <v>57</v>
      </c>
      <c r="AW830" s="35">
        <v>0.5</v>
      </c>
      <c r="AX830" s="26"/>
      <c r="AY830" s="26"/>
      <c r="AZ830" s="26"/>
      <c r="BA830" s="26"/>
      <c r="BB830" s="26"/>
      <c r="BC830" s="26"/>
      <c r="BD830" s="26"/>
      <c r="BE830" s="26"/>
      <c r="BF830" s="26"/>
      <c r="BG830" s="26"/>
      <c r="BH830" s="26"/>
      <c r="BI830" s="26"/>
      <c r="BJ830" s="26"/>
      <c r="BK830" s="26"/>
      <c r="BL830" s="26"/>
      <c r="BM830" s="26"/>
      <c r="BN830" s="26"/>
      <c r="BO830" s="26"/>
      <c r="BP830" s="26"/>
      <c r="BQ830" s="26"/>
      <c r="BR830" s="26"/>
      <c r="BS830" s="26"/>
      <c r="BT830" s="26"/>
      <c r="BU830" s="26"/>
      <c r="BV830" s="26"/>
      <c r="BW830" s="26"/>
      <c r="BX830" s="26"/>
      <c r="BY830" s="26"/>
      <c r="BZ830" s="26"/>
      <c r="CA830" s="26"/>
      <c r="CB830" s="26"/>
      <c r="CC830" s="26"/>
      <c r="CD830" s="26"/>
      <c r="CE830" s="26"/>
      <c r="CF830" s="26"/>
      <c r="CG830" s="26"/>
      <c r="CH830" s="26"/>
      <c r="CI830" s="26"/>
      <c r="CJ830" s="26"/>
      <c r="CK830" s="26"/>
      <c r="CL830" s="26"/>
      <c r="CM830" s="26"/>
      <c r="CN830" s="26"/>
      <c r="CO830" s="26"/>
      <c r="CP830" s="26"/>
      <c r="CQ830" s="26"/>
      <c r="CR830" s="26"/>
      <c r="CS830" s="26"/>
      <c r="CT830" s="26"/>
      <c r="CU830" s="26"/>
      <c r="CV830" s="26"/>
      <c r="CW830" s="26"/>
      <c r="CX830" s="26"/>
      <c r="CY830" s="26"/>
      <c r="CZ830" s="26"/>
      <c r="DA830" s="26"/>
      <c r="DB830" s="26"/>
      <c r="DC830" s="26"/>
      <c r="DD830" s="26"/>
      <c r="DE830" s="26"/>
      <c r="DF830" s="26"/>
      <c r="DG830" s="26"/>
      <c r="DH830" s="26"/>
      <c r="DI830" s="26"/>
      <c r="DJ830" s="26"/>
      <c r="DK830" s="26"/>
      <c r="DL830" s="26"/>
      <c r="DM830" s="26"/>
      <c r="DN830" s="26"/>
      <c r="DO830" s="26"/>
      <c r="DP830" s="26"/>
      <c r="DQ830" s="26"/>
      <c r="DR830" s="26"/>
      <c r="DS830" s="26"/>
      <c r="DT830" s="26"/>
      <c r="DU830" s="26"/>
      <c r="DV830" s="26"/>
      <c r="DW830" s="26"/>
      <c r="DX830" s="26"/>
      <c r="DY830" s="26"/>
      <c r="DZ830" s="26"/>
      <c r="EA830" s="26"/>
      <c r="EB830" s="26"/>
      <c r="EC830" s="26"/>
      <c r="ED830" s="26"/>
      <c r="EE830" s="26"/>
      <c r="EF830" s="26"/>
      <c r="EG830" s="26"/>
      <c r="EH830" s="26"/>
      <c r="EI830" s="26"/>
      <c r="EJ830" s="26"/>
      <c r="EK830" s="26"/>
      <c r="EL830" s="26"/>
      <c r="EM830" s="26"/>
      <c r="EN830" s="26"/>
      <c r="EO830" s="26"/>
      <c r="EP830" s="26"/>
      <c r="EQ830" s="26"/>
      <c r="ER830" s="26"/>
      <c r="ES830" s="26"/>
      <c r="ET830" s="26"/>
      <c r="EU830" s="26"/>
      <c r="EV830" s="26"/>
      <c r="EW830" s="26"/>
      <c r="EX830" s="26"/>
      <c r="EY830" s="26"/>
      <c r="EZ830" s="26"/>
      <c r="FA830" s="26"/>
      <c r="FB830" s="26"/>
      <c r="FC830" s="26"/>
      <c r="FD830" s="26"/>
      <c r="FE830" s="26"/>
      <c r="FF830" s="26"/>
      <c r="FG830" s="26"/>
      <c r="FH830" s="26"/>
      <c r="FI830" s="26"/>
      <c r="FJ830" s="26"/>
    </row>
    <row r="831" spans="1:166" x14ac:dyDescent="0.2">
      <c r="A831" s="35" t="s">
        <v>2144</v>
      </c>
      <c r="B831" s="35" t="s">
        <v>104</v>
      </c>
      <c r="C831" s="35" t="s">
        <v>2145</v>
      </c>
      <c r="E831" s="36">
        <v>85.722399999999993</v>
      </c>
      <c r="F831" s="35">
        <v>3.5100000000000001E-3</v>
      </c>
      <c r="G831" s="35">
        <v>40000</v>
      </c>
      <c r="H831" s="35">
        <v>55.158000000000001</v>
      </c>
      <c r="I831" s="35">
        <v>2000</v>
      </c>
      <c r="J831" s="35" t="s">
        <v>195</v>
      </c>
      <c r="K831" s="35">
        <v>1</v>
      </c>
      <c r="L831" s="35">
        <v>1</v>
      </c>
      <c r="M831" s="35">
        <v>3</v>
      </c>
      <c r="N831" s="41">
        <v>11.7906</v>
      </c>
      <c r="O831" s="35">
        <v>-5.3632799999999998E-4</v>
      </c>
      <c r="P831" s="35">
        <v>-10017.5</v>
      </c>
      <c r="Q831" s="35">
        <v>-135.16299000000001</v>
      </c>
      <c r="R831" s="35">
        <v>7.6501599999999997E-8</v>
      </c>
      <c r="S831" s="35">
        <v>-1102</v>
      </c>
      <c r="T831" s="42">
        <v>2000</v>
      </c>
      <c r="U831" s="35">
        <v>1.1289497999999991</v>
      </c>
      <c r="V831" s="35">
        <v>-27.724453654370706</v>
      </c>
      <c r="W831" s="35">
        <v>4.0448949999999996E-4</v>
      </c>
      <c r="X831" s="35">
        <v>31585.75</v>
      </c>
      <c r="Y831" s="35">
        <v>-21.213980000000021</v>
      </c>
      <c r="Z831" s="35">
        <v>-2.2050724999999998E-8</v>
      </c>
      <c r="AA831" s="35">
        <v>40342.914749999996</v>
      </c>
      <c r="AB831" s="35">
        <v>302.89999999999998</v>
      </c>
      <c r="AC831" s="35">
        <v>0.68411990000000067</v>
      </c>
      <c r="AD831" s="35">
        <v>-20.063506655155706</v>
      </c>
      <c r="AE831" s="35">
        <v>4.4662449999999997E-4</v>
      </c>
      <c r="AF831" s="35">
        <v>58142.650500000003</v>
      </c>
      <c r="AG831" s="35">
        <v>-21.213980000000021</v>
      </c>
      <c r="AH831" s="35">
        <v>-2.2050724999999998E-8</v>
      </c>
      <c r="AI831" s="35">
        <v>38700.69066</v>
      </c>
      <c r="AJ831" s="35">
        <v>700</v>
      </c>
      <c r="AK831" s="35">
        <v>0.98294989999999949</v>
      </c>
      <c r="AL831" s="35">
        <v>-22.175204747799143</v>
      </c>
      <c r="AM831" s="35">
        <v>3.0448949999999997E-4</v>
      </c>
      <c r="AN831" s="35">
        <v>31585.75</v>
      </c>
      <c r="AO831" s="35">
        <v>-21.213980000000021</v>
      </c>
      <c r="AP831" s="35">
        <v>-2.2050724999999998E-8</v>
      </c>
      <c r="AQ831" s="35">
        <v>38916.102279999999</v>
      </c>
      <c r="AR831" s="42">
        <v>2000</v>
      </c>
      <c r="AS831" s="35">
        <v>2</v>
      </c>
      <c r="AT831" s="35">
        <v>35</v>
      </c>
      <c r="AU831" s="35">
        <v>1</v>
      </c>
      <c r="AV831" s="35">
        <v>65</v>
      </c>
      <c r="AW831" s="35">
        <v>0.5</v>
      </c>
      <c r="AX831" s="26"/>
      <c r="AY831" s="26"/>
      <c r="AZ831" s="26"/>
      <c r="BA831" s="26"/>
      <c r="BB831" s="26"/>
      <c r="BC831" s="26"/>
      <c r="BD831" s="26"/>
      <c r="BE831" s="26"/>
      <c r="BF831" s="26"/>
      <c r="BG831" s="26"/>
      <c r="BH831" s="26"/>
      <c r="BI831" s="26"/>
      <c r="BJ831" s="26"/>
      <c r="BK831" s="26"/>
      <c r="BL831" s="26"/>
      <c r="BM831" s="26"/>
      <c r="BN831" s="26"/>
      <c r="BO831" s="26"/>
      <c r="BP831" s="26"/>
      <c r="BQ831" s="26"/>
      <c r="BR831" s="26"/>
      <c r="BS831" s="26"/>
      <c r="BT831" s="26"/>
      <c r="BU831" s="26"/>
      <c r="BV831" s="26"/>
      <c r="BW831" s="26"/>
      <c r="BX831" s="26"/>
      <c r="BY831" s="26"/>
      <c r="BZ831" s="26"/>
      <c r="CA831" s="26"/>
      <c r="CB831" s="26"/>
      <c r="CC831" s="26"/>
      <c r="CD831" s="26"/>
      <c r="CE831" s="26"/>
      <c r="CF831" s="26"/>
      <c r="CG831" s="26"/>
      <c r="CH831" s="26"/>
      <c r="CI831" s="26"/>
      <c r="CJ831" s="26"/>
      <c r="CK831" s="26"/>
      <c r="CL831" s="26"/>
      <c r="CM831" s="26"/>
      <c r="CN831" s="26"/>
      <c r="CO831" s="26"/>
      <c r="CP831" s="26"/>
      <c r="CQ831" s="26"/>
      <c r="CR831" s="26"/>
      <c r="CS831" s="26"/>
      <c r="CT831" s="26"/>
      <c r="CU831" s="26"/>
      <c r="CV831" s="26"/>
      <c r="CW831" s="26"/>
      <c r="CX831" s="26"/>
      <c r="CY831" s="26"/>
      <c r="CZ831" s="26"/>
      <c r="DA831" s="26"/>
      <c r="DB831" s="26"/>
      <c r="DC831" s="26"/>
      <c r="DD831" s="26"/>
      <c r="DE831" s="26"/>
      <c r="DF831" s="26"/>
      <c r="DG831" s="26"/>
      <c r="DH831" s="26"/>
      <c r="DI831" s="26"/>
      <c r="DJ831" s="26"/>
      <c r="DK831" s="26"/>
      <c r="DL831" s="26"/>
      <c r="DM831" s="26"/>
      <c r="DN831" s="26"/>
      <c r="DO831" s="26"/>
      <c r="DP831" s="26"/>
      <c r="DQ831" s="26"/>
      <c r="DR831" s="26"/>
      <c r="DS831" s="26"/>
      <c r="DT831" s="26"/>
      <c r="DU831" s="26"/>
      <c r="DV831" s="26"/>
      <c r="DW831" s="26"/>
      <c r="DX831" s="26"/>
      <c r="DY831" s="26"/>
      <c r="DZ831" s="26"/>
      <c r="EA831" s="26"/>
      <c r="EB831" s="26"/>
      <c r="EC831" s="26"/>
      <c r="ED831" s="26"/>
      <c r="EE831" s="26"/>
      <c r="EF831" s="26"/>
      <c r="EG831" s="26"/>
      <c r="EH831" s="26"/>
      <c r="EI831" s="26"/>
      <c r="EJ831" s="26"/>
      <c r="EK831" s="26"/>
      <c r="EL831" s="26"/>
      <c r="EM831" s="26"/>
      <c r="EN831" s="26"/>
      <c r="EO831" s="26"/>
      <c r="EP831" s="26"/>
      <c r="EQ831" s="26"/>
      <c r="ER831" s="26"/>
      <c r="ES831" s="26"/>
      <c r="ET831" s="26"/>
      <c r="EU831" s="26"/>
      <c r="EV831" s="26"/>
      <c r="EW831" s="26"/>
      <c r="EX831" s="26"/>
      <c r="EY831" s="26"/>
      <c r="EZ831" s="26"/>
      <c r="FA831" s="26"/>
      <c r="FB831" s="26"/>
      <c r="FC831" s="26"/>
      <c r="FD831" s="26"/>
      <c r="FE831" s="26"/>
      <c r="FF831" s="26"/>
      <c r="FG831" s="26"/>
      <c r="FH831" s="26"/>
      <c r="FI831" s="26"/>
      <c r="FJ831" s="26"/>
    </row>
    <row r="832" spans="1:166" x14ac:dyDescent="0.2">
      <c r="A832" s="35" t="s">
        <v>2146</v>
      </c>
      <c r="B832" s="35" t="s">
        <v>104</v>
      </c>
      <c r="C832" s="35" t="s">
        <v>2147</v>
      </c>
      <c r="E832" s="36">
        <v>86.730339999999998</v>
      </c>
      <c r="F832" s="35">
        <v>3.5500000000000002E-3</v>
      </c>
      <c r="G832" s="35">
        <v>-30570</v>
      </c>
      <c r="H832" s="35">
        <v>57.164999999999999</v>
      </c>
      <c r="I832" s="35">
        <v>2000</v>
      </c>
      <c r="J832" s="35" t="s">
        <v>195</v>
      </c>
      <c r="K832" s="35">
        <v>4</v>
      </c>
      <c r="L832" s="35">
        <v>1</v>
      </c>
      <c r="M832" s="35">
        <v>3</v>
      </c>
      <c r="N832" s="41">
        <v>8.8776703000000001</v>
      </c>
      <c r="O832" s="35">
        <v>1.47602E-3</v>
      </c>
      <c r="P832" s="35">
        <v>166609</v>
      </c>
      <c r="Q832" s="35">
        <v>119.40600000000001</v>
      </c>
      <c r="R832" s="35">
        <v>-1.6943900000000001E-7</v>
      </c>
      <c r="S832" s="35">
        <v>-5394</v>
      </c>
      <c r="T832" s="42">
        <v>2000</v>
      </c>
      <c r="U832" s="35">
        <v>4.938919499999999</v>
      </c>
      <c r="V832" s="35">
        <v>-47.394520020209796</v>
      </c>
      <c r="W832" s="35">
        <v>-8.885334999999999E-4</v>
      </c>
      <c r="X832" s="35">
        <v>90826.25</v>
      </c>
      <c r="Y832" s="35">
        <v>295.18100000000004</v>
      </c>
      <c r="Z832" s="35">
        <v>6.9999825000000005E-8</v>
      </c>
      <c r="AA832" s="35">
        <v>-32330.258849999998</v>
      </c>
      <c r="AB832" s="35">
        <v>302.89999999999998</v>
      </c>
      <c r="AC832" s="35">
        <v>4.4940896000000006</v>
      </c>
      <c r="AD832" s="35">
        <v>-39.733573020994768</v>
      </c>
      <c r="AE832" s="35">
        <v>-8.463984999999999E-4</v>
      </c>
      <c r="AF832" s="35">
        <v>117383.1505</v>
      </c>
      <c r="AG832" s="35">
        <v>295.18100000000004</v>
      </c>
      <c r="AH832" s="35">
        <v>6.9999825000000005E-8</v>
      </c>
      <c r="AI832" s="35">
        <v>-33972.482940000002</v>
      </c>
      <c r="AJ832" s="35">
        <v>700</v>
      </c>
      <c r="AK832" s="35">
        <v>4.7929195999999994</v>
      </c>
      <c r="AL832" s="35">
        <v>-41.845271113638233</v>
      </c>
      <c r="AM832" s="35">
        <v>-9.8853349999999994E-4</v>
      </c>
      <c r="AN832" s="35">
        <v>90826.25</v>
      </c>
      <c r="AO832" s="35">
        <v>295.18100000000004</v>
      </c>
      <c r="AP832" s="35">
        <v>6.9999825000000005E-8</v>
      </c>
      <c r="AQ832" s="35">
        <v>-33757.071320000003</v>
      </c>
      <c r="AR832" s="42">
        <v>2000</v>
      </c>
      <c r="AS832" s="35">
        <v>3</v>
      </c>
      <c r="AT832" s="35">
        <v>35</v>
      </c>
      <c r="AU832" s="35">
        <v>1</v>
      </c>
      <c r="AV832" s="35">
        <v>65</v>
      </c>
      <c r="AW832" s="35">
        <v>0.5</v>
      </c>
      <c r="AX832" s="35">
        <v>38</v>
      </c>
      <c r="AY832" s="35">
        <v>0.5</v>
      </c>
      <c r="AZ832" s="26"/>
      <c r="BA832" s="26"/>
      <c r="BB832" s="26"/>
      <c r="BC832" s="26"/>
      <c r="BD832" s="26"/>
      <c r="BE832" s="26"/>
      <c r="BF832" s="26"/>
      <c r="BG832" s="26"/>
      <c r="BH832" s="26"/>
      <c r="BI832" s="26"/>
      <c r="BJ832" s="26"/>
      <c r="BK832" s="26"/>
      <c r="BL832" s="26"/>
      <c r="BM832" s="26"/>
      <c r="BN832" s="26"/>
      <c r="BO832" s="26"/>
      <c r="BP832" s="26"/>
      <c r="BQ832" s="26"/>
      <c r="BR832" s="26"/>
      <c r="BS832" s="26"/>
      <c r="BT832" s="26"/>
      <c r="BU832" s="26"/>
      <c r="BV832" s="26"/>
      <c r="BW832" s="26"/>
      <c r="BX832" s="26"/>
      <c r="BY832" s="26"/>
      <c r="BZ832" s="26"/>
      <c r="CA832" s="26"/>
      <c r="CB832" s="26"/>
      <c r="CC832" s="26"/>
      <c r="CD832" s="26"/>
      <c r="CE832" s="26"/>
      <c r="CF832" s="26"/>
      <c r="CG832" s="26"/>
      <c r="CH832" s="26"/>
      <c r="CI832" s="26"/>
      <c r="CJ832" s="26"/>
      <c r="CK832" s="26"/>
      <c r="CL832" s="26"/>
      <c r="CM832" s="26"/>
      <c r="CN832" s="26"/>
      <c r="CO832" s="26"/>
      <c r="CP832" s="26"/>
      <c r="CQ832" s="26"/>
      <c r="CR832" s="26"/>
      <c r="CS832" s="26"/>
      <c r="CT832" s="26"/>
      <c r="CU832" s="26"/>
      <c r="CV832" s="26"/>
      <c r="CW832" s="26"/>
      <c r="CX832" s="26"/>
      <c r="CY832" s="26"/>
      <c r="CZ832" s="26"/>
      <c r="DA832" s="26"/>
      <c r="DB832" s="26"/>
      <c r="DC832" s="26"/>
      <c r="DD832" s="26"/>
      <c r="DE832" s="26"/>
      <c r="DF832" s="26"/>
      <c r="DG832" s="26"/>
      <c r="DH832" s="26"/>
      <c r="DI832" s="26"/>
      <c r="DJ832" s="26"/>
      <c r="DK832" s="26"/>
      <c r="DL832" s="26"/>
      <c r="DM832" s="26"/>
      <c r="DN832" s="26"/>
      <c r="DO832" s="26"/>
      <c r="DP832" s="26"/>
      <c r="DQ832" s="26"/>
      <c r="DR832" s="26"/>
      <c r="DS832" s="26"/>
      <c r="DT832" s="26"/>
      <c r="DU832" s="26"/>
      <c r="DV832" s="26"/>
      <c r="DW832" s="26"/>
      <c r="DX832" s="26"/>
      <c r="DY832" s="26"/>
      <c r="DZ832" s="26"/>
      <c r="EA832" s="26"/>
      <c r="EB832" s="26"/>
      <c r="EC832" s="26"/>
      <c r="ED832" s="26"/>
      <c r="EE832" s="26"/>
      <c r="EF832" s="26"/>
      <c r="EG832" s="26"/>
      <c r="EH832" s="26"/>
      <c r="EI832" s="26"/>
      <c r="EJ832" s="26"/>
      <c r="EK832" s="26"/>
      <c r="EL832" s="26"/>
      <c r="EM832" s="26"/>
      <c r="EN832" s="26"/>
      <c r="EO832" s="26"/>
      <c r="EP832" s="26"/>
      <c r="EQ832" s="26"/>
      <c r="ER832" s="26"/>
      <c r="ES832" s="26"/>
      <c r="ET832" s="26"/>
      <c r="EU832" s="26"/>
      <c r="EV832" s="26"/>
      <c r="EW832" s="26"/>
      <c r="EX832" s="26"/>
      <c r="EY832" s="26"/>
      <c r="EZ832" s="26"/>
      <c r="FA832" s="26"/>
      <c r="FB832" s="26"/>
      <c r="FC832" s="26"/>
      <c r="FD832" s="26"/>
      <c r="FE832" s="26"/>
      <c r="FF832" s="26"/>
      <c r="FG832" s="26"/>
      <c r="FH832" s="26"/>
      <c r="FI832" s="26"/>
      <c r="FJ832" s="26"/>
    </row>
    <row r="833" spans="1:166" x14ac:dyDescent="0.2">
      <c r="A833" s="35" t="s">
        <v>2148</v>
      </c>
      <c r="B833" s="35" t="s">
        <v>223</v>
      </c>
      <c r="C833" s="35" t="s">
        <v>2149</v>
      </c>
      <c r="E833" s="36">
        <v>100.69676200000001</v>
      </c>
      <c r="F833" s="35">
        <v>4.1310000000000002</v>
      </c>
      <c r="G833" s="35">
        <v>-28100</v>
      </c>
      <c r="H833" s="35">
        <v>12.28</v>
      </c>
      <c r="I833" s="35">
        <v>1500</v>
      </c>
      <c r="J833" s="35" t="s">
        <v>2150</v>
      </c>
      <c r="K833" s="35">
        <v>1</v>
      </c>
      <c r="L833" s="35">
        <v>1</v>
      </c>
      <c r="M833" s="35">
        <v>5</v>
      </c>
      <c r="N833" s="41">
        <v>11.718999999999999</v>
      </c>
      <c r="O833" s="35">
        <v>3.97E-4</v>
      </c>
      <c r="P833" s="35">
        <v>125700</v>
      </c>
      <c r="Q833" s="35">
        <v>0</v>
      </c>
      <c r="R833" s="35">
        <v>0</v>
      </c>
      <c r="S833" s="35">
        <v>-3951</v>
      </c>
      <c r="T833" s="42">
        <v>1500</v>
      </c>
      <c r="U833" s="35">
        <v>-1.4240002</v>
      </c>
      <c r="V833" s="35">
        <v>15.820291101931886</v>
      </c>
      <c r="W833" s="35">
        <v>2.8879999999999999E-3</v>
      </c>
      <c r="X833" s="35">
        <v>62850</v>
      </c>
      <c r="Y833" s="35">
        <v>0</v>
      </c>
      <c r="Z833" s="35">
        <v>0</v>
      </c>
      <c r="AA833" s="35">
        <v>-28689.530999999999</v>
      </c>
      <c r="AB833" s="35">
        <v>302.89999999999998</v>
      </c>
      <c r="AC833" s="35">
        <v>-1.8688301000000003</v>
      </c>
      <c r="AD833" s="35">
        <v>23.481238101146914</v>
      </c>
      <c r="AE833" s="35">
        <v>2.9301349999999995E-3</v>
      </c>
      <c r="AF833" s="35">
        <v>89406.900500000003</v>
      </c>
      <c r="AG833" s="35">
        <v>0</v>
      </c>
      <c r="AH833" s="35">
        <v>0</v>
      </c>
      <c r="AI833" s="35">
        <v>-30331.755089999999</v>
      </c>
      <c r="AJ833" s="35">
        <v>317.3</v>
      </c>
      <c r="AK833" s="35">
        <v>0.62416970000000127</v>
      </c>
      <c r="AL833" s="35">
        <v>9.1449400144700235</v>
      </c>
      <c r="AM833" s="35">
        <v>-2.5486500000000001E-4</v>
      </c>
      <c r="AN833" s="35">
        <v>89406.900500000003</v>
      </c>
      <c r="AO833" s="35">
        <v>0</v>
      </c>
      <c r="AP833" s="35">
        <v>0</v>
      </c>
      <c r="AQ833" s="35">
        <v>-30018.389889999999</v>
      </c>
      <c r="AR833" s="35">
        <v>552.29999999999995</v>
      </c>
      <c r="AS833" s="35">
        <v>0.29916990000000077</v>
      </c>
      <c r="AT833" s="35">
        <v>14.93621624688037</v>
      </c>
      <c r="AU833" s="35">
        <v>-4.5436499999999998E-4</v>
      </c>
      <c r="AV833" s="35">
        <v>67660.900500000003</v>
      </c>
      <c r="AW833" s="35">
        <v>93.46</v>
      </c>
      <c r="AX833" s="35">
        <v>1.28E-8</v>
      </c>
      <c r="AY833" s="35">
        <v>-34177.552490000002</v>
      </c>
      <c r="AZ833" s="35">
        <v>700</v>
      </c>
      <c r="BA833" s="35">
        <v>0.59799989999999958</v>
      </c>
      <c r="BB833" s="35">
        <v>12.82451815423693</v>
      </c>
      <c r="BC833" s="35">
        <v>-5.9650000000000002E-4</v>
      </c>
      <c r="BD833" s="35">
        <v>41104</v>
      </c>
      <c r="BE833" s="35">
        <v>93.46</v>
      </c>
      <c r="BF833" s="35">
        <v>1.28E-8</v>
      </c>
      <c r="BG833" s="35">
        <v>-33962.140870000003</v>
      </c>
      <c r="BH833" s="42">
        <v>1500</v>
      </c>
      <c r="BI833" s="35">
        <v>2</v>
      </c>
      <c r="BJ833" s="35">
        <v>35</v>
      </c>
      <c r="BK833" s="35">
        <v>1</v>
      </c>
      <c r="BL833" s="35">
        <v>67</v>
      </c>
      <c r="BM833" s="35">
        <v>1</v>
      </c>
      <c r="BN833" s="26"/>
      <c r="BO833" s="26"/>
      <c r="BP833" s="26"/>
      <c r="BQ833" s="26"/>
      <c r="BR833" s="26"/>
      <c r="BS833" s="26"/>
      <c r="BT833" s="26"/>
      <c r="BU833" s="26"/>
      <c r="BV833" s="26"/>
      <c r="BW833" s="26"/>
      <c r="BX833" s="26"/>
      <c r="BY833" s="26"/>
      <c r="BZ833" s="26"/>
      <c r="CA833" s="26"/>
      <c r="CB833" s="26"/>
      <c r="CC833" s="26"/>
      <c r="CD833" s="26"/>
      <c r="CE833" s="26"/>
      <c r="CF833" s="26"/>
      <c r="CG833" s="26"/>
      <c r="CH833" s="26"/>
      <c r="CI833" s="26"/>
      <c r="CJ833" s="26"/>
      <c r="CK833" s="26"/>
      <c r="CL833" s="26"/>
      <c r="CM833" s="26"/>
      <c r="CN833" s="26"/>
      <c r="CO833" s="26"/>
      <c r="CP833" s="26"/>
      <c r="CQ833" s="26"/>
      <c r="CR833" s="26"/>
      <c r="CS833" s="26"/>
      <c r="CT833" s="26"/>
      <c r="CU833" s="26"/>
      <c r="CV833" s="26"/>
      <c r="CW833" s="26"/>
      <c r="CX833" s="26"/>
      <c r="CY833" s="26"/>
      <c r="CZ833" s="26"/>
      <c r="DA833" s="26"/>
      <c r="DB833" s="26"/>
      <c r="DC833" s="26"/>
      <c r="DD833" s="26"/>
      <c r="DE833" s="26"/>
      <c r="DF833" s="26"/>
      <c r="DG833" s="26"/>
      <c r="DH833" s="26"/>
      <c r="DI833" s="26"/>
      <c r="DJ833" s="26"/>
      <c r="DK833" s="26"/>
      <c r="DL833" s="26"/>
      <c r="DM833" s="26"/>
      <c r="DN833" s="26"/>
      <c r="DO833" s="26"/>
      <c r="DP833" s="26"/>
      <c r="DQ833" s="26"/>
      <c r="DR833" s="26"/>
      <c r="DS833" s="26"/>
      <c r="DT833" s="26"/>
      <c r="DU833" s="26"/>
      <c r="DV833" s="26"/>
      <c r="DW833" s="26"/>
      <c r="DX833" s="26"/>
      <c r="DY833" s="26"/>
      <c r="DZ833" s="26"/>
      <c r="EA833" s="26"/>
      <c r="EB833" s="26"/>
      <c r="EC833" s="26"/>
      <c r="ED833" s="26"/>
      <c r="EE833" s="26"/>
      <c r="EF833" s="26"/>
      <c r="EG833" s="26"/>
      <c r="EH833" s="26"/>
      <c r="EI833" s="26"/>
      <c r="EJ833" s="26"/>
      <c r="EK833" s="26"/>
      <c r="EL833" s="26"/>
      <c r="EM833" s="26"/>
      <c r="EN833" s="26"/>
      <c r="EO833" s="26"/>
      <c r="EP833" s="26"/>
      <c r="EQ833" s="26"/>
      <c r="ER833" s="26"/>
      <c r="ES833" s="26"/>
      <c r="ET833" s="26"/>
      <c r="EU833" s="26"/>
      <c r="EV833" s="26"/>
      <c r="EW833" s="26"/>
      <c r="EX833" s="26"/>
      <c r="EY833" s="26"/>
      <c r="EZ833" s="26"/>
      <c r="FA833" s="26"/>
      <c r="FB833" s="26"/>
      <c r="FC833" s="26"/>
      <c r="FD833" s="26"/>
      <c r="FE833" s="26"/>
      <c r="FF833" s="26"/>
      <c r="FG833" s="26"/>
      <c r="FH833" s="26"/>
      <c r="FI833" s="26"/>
      <c r="FJ833" s="26"/>
    </row>
    <row r="834" spans="1:166" x14ac:dyDescent="0.2">
      <c r="A834" s="35" t="s">
        <v>2151</v>
      </c>
      <c r="B834" s="35" t="s">
        <v>223</v>
      </c>
      <c r="C834" s="35" t="s">
        <v>2152</v>
      </c>
      <c r="E834" s="36">
        <v>101.789</v>
      </c>
      <c r="F834" s="35">
        <v>3.86</v>
      </c>
      <c r="G834" s="35">
        <v>-50000</v>
      </c>
      <c r="H834" s="35">
        <v>13.82</v>
      </c>
      <c r="I834" s="35">
        <v>1000</v>
      </c>
      <c r="J834" s="35" t="s">
        <v>2153</v>
      </c>
      <c r="K834" s="35">
        <v>3</v>
      </c>
      <c r="L834" s="35">
        <v>1</v>
      </c>
      <c r="M834" s="35">
        <v>7</v>
      </c>
      <c r="N834" s="41">
        <v>8.2717600000000004</v>
      </c>
      <c r="O834" s="35">
        <v>5.5919100000000003E-3</v>
      </c>
      <c r="P834" s="35">
        <v>19363.400000000001</v>
      </c>
      <c r="Q834" s="35">
        <v>0</v>
      </c>
      <c r="R834" s="35">
        <v>-1.38139E-6</v>
      </c>
      <c r="S834" s="35">
        <v>-2992</v>
      </c>
      <c r="T834" s="42">
        <v>1000</v>
      </c>
      <c r="U834" s="35">
        <v>6.3982396000000001</v>
      </c>
      <c r="V834" s="35">
        <v>-35.90564201646913</v>
      </c>
      <c r="W834" s="35">
        <v>-7.2089100000000007E-3</v>
      </c>
      <c r="X834" s="35">
        <v>-68118.3</v>
      </c>
      <c r="Y834" s="35">
        <v>0</v>
      </c>
      <c r="Z834" s="35">
        <v>6.9069499999999998E-7</v>
      </c>
      <c r="AA834" s="35">
        <v>-48239.9954</v>
      </c>
      <c r="AB834" s="35">
        <v>302.89999999999998</v>
      </c>
      <c r="AC834" s="35">
        <v>5.9534096999999999</v>
      </c>
      <c r="AD834" s="35">
        <v>-28.244695017254088</v>
      </c>
      <c r="AE834" s="35">
        <v>-7.1667750000000002E-3</v>
      </c>
      <c r="AF834" s="35">
        <v>-41561.3995</v>
      </c>
      <c r="AG834" s="35">
        <v>0</v>
      </c>
      <c r="AH834" s="35">
        <v>6.9069499999999998E-7</v>
      </c>
      <c r="AI834" s="35">
        <v>-49882.219490000003</v>
      </c>
      <c r="AJ834" s="35">
        <v>368.3</v>
      </c>
      <c r="AK834" s="35">
        <v>3.6904097</v>
      </c>
      <c r="AL834" s="35">
        <v>-13.061749331313436</v>
      </c>
      <c r="AM834" s="35">
        <v>-5.4207750000000001E-3</v>
      </c>
      <c r="AN834" s="35">
        <v>36238.6005</v>
      </c>
      <c r="AO834" s="35">
        <v>0</v>
      </c>
      <c r="AP834" s="35">
        <v>6.9069499999999998E-7</v>
      </c>
      <c r="AQ834" s="35">
        <v>-50997.328090000003</v>
      </c>
      <c r="AR834" s="35">
        <v>388.36</v>
      </c>
      <c r="AS834" s="35">
        <v>-4.4365902000000013</v>
      </c>
      <c r="AT834" s="35">
        <v>34.863779754010835</v>
      </c>
      <c r="AU834" s="35">
        <v>7.0902250000000003E-3</v>
      </c>
      <c r="AV834" s="35">
        <v>36238.6005</v>
      </c>
      <c r="AW834" s="35">
        <v>0</v>
      </c>
      <c r="AX834" s="35">
        <v>6.9069499999999998E-7</v>
      </c>
      <c r="AY834" s="35">
        <v>-52679.577270299997</v>
      </c>
      <c r="AZ834" s="35">
        <v>432</v>
      </c>
      <c r="BA834" s="35">
        <v>0.98740979999999823</v>
      </c>
      <c r="BB834" s="35">
        <v>8.8357657200277657</v>
      </c>
      <c r="BC834" s="35">
        <v>-3.7787750000000003E-3</v>
      </c>
      <c r="BD834" s="35">
        <v>581238.60049999994</v>
      </c>
      <c r="BE834" s="35">
        <v>0</v>
      </c>
      <c r="BF834" s="35">
        <v>6.9069499999999998E-7</v>
      </c>
      <c r="BG834" s="35">
        <v>-54887.973590000001</v>
      </c>
      <c r="BH834" s="35">
        <v>700</v>
      </c>
      <c r="BI834" s="35">
        <v>1.2862398000000006</v>
      </c>
      <c r="BJ834" s="35">
        <v>6.7240676273842865</v>
      </c>
      <c r="BK834" s="35">
        <v>-3.9209100000000005E-3</v>
      </c>
      <c r="BL834" s="35">
        <v>554681.69999999995</v>
      </c>
      <c r="BM834" s="35">
        <v>0</v>
      </c>
      <c r="BN834" s="35">
        <v>6.9069499999999998E-7</v>
      </c>
      <c r="BO834" s="35">
        <v>-54672.561970000002</v>
      </c>
      <c r="BP834" s="35">
        <v>881.8</v>
      </c>
      <c r="BQ834" s="35">
        <v>2.1620397000000011</v>
      </c>
      <c r="BR834" s="35">
        <v>16.181910340653133</v>
      </c>
      <c r="BS834" s="35">
        <v>-5.3594800000000007E-3</v>
      </c>
      <c r="BT834" s="35">
        <v>-4299.8</v>
      </c>
      <c r="BU834" s="35">
        <v>0</v>
      </c>
      <c r="BV834" s="35">
        <v>6.8169499999999994E-7</v>
      </c>
      <c r="BW834" s="35">
        <v>-66492.179869999993</v>
      </c>
      <c r="BX834" s="42">
        <v>1000</v>
      </c>
      <c r="BY834" s="35">
        <v>2</v>
      </c>
      <c r="BZ834" s="35">
        <v>35</v>
      </c>
      <c r="CA834" s="35">
        <v>1</v>
      </c>
      <c r="CB834" s="35">
        <v>81</v>
      </c>
      <c r="CC834" s="35">
        <v>1</v>
      </c>
      <c r="CD834" s="26"/>
      <c r="CE834" s="26"/>
      <c r="CF834" s="26"/>
      <c r="CG834" s="26"/>
      <c r="CH834" s="26"/>
      <c r="CI834" s="26"/>
      <c r="CJ834" s="26"/>
      <c r="CK834" s="26"/>
      <c r="CL834" s="26"/>
      <c r="CM834" s="26"/>
      <c r="CN834" s="26"/>
      <c r="CO834" s="26"/>
      <c r="CP834" s="26"/>
      <c r="CQ834" s="26"/>
      <c r="CR834" s="26"/>
      <c r="CS834" s="26"/>
      <c r="CT834" s="26"/>
      <c r="CU834" s="26"/>
      <c r="CV834" s="26"/>
      <c r="CW834" s="26"/>
      <c r="CX834" s="26"/>
      <c r="CY834" s="26"/>
      <c r="CZ834" s="26"/>
      <c r="DA834" s="26"/>
      <c r="DB834" s="26"/>
      <c r="DC834" s="26"/>
      <c r="DD834" s="26"/>
      <c r="DE834" s="26"/>
      <c r="DF834" s="26"/>
      <c r="DG834" s="26"/>
      <c r="DH834" s="26"/>
      <c r="DI834" s="26"/>
      <c r="DJ834" s="26"/>
      <c r="DK834" s="26"/>
      <c r="DL834" s="26"/>
      <c r="DM834" s="26"/>
      <c r="DN834" s="26"/>
      <c r="DO834" s="26"/>
      <c r="DP834" s="26"/>
      <c r="DQ834" s="26"/>
      <c r="DR834" s="26"/>
      <c r="DS834" s="26"/>
      <c r="DT834" s="26"/>
      <c r="DU834" s="26"/>
      <c r="DV834" s="26"/>
      <c r="DW834" s="26"/>
      <c r="DX834" s="26"/>
      <c r="DY834" s="26"/>
      <c r="DZ834" s="26"/>
      <c r="EA834" s="26"/>
      <c r="EB834" s="26"/>
      <c r="EC834" s="26"/>
      <c r="ED834" s="26"/>
      <c r="EE834" s="26"/>
      <c r="EF834" s="26"/>
      <c r="EG834" s="26"/>
      <c r="EH834" s="26"/>
      <c r="EI834" s="26"/>
      <c r="EJ834" s="26"/>
      <c r="EK834" s="26"/>
      <c r="EL834" s="26"/>
      <c r="EM834" s="26"/>
      <c r="EN834" s="26"/>
      <c r="EO834" s="26"/>
      <c r="EP834" s="26"/>
      <c r="EQ834" s="26"/>
      <c r="ER834" s="26"/>
      <c r="ES834" s="26"/>
      <c r="ET834" s="26"/>
      <c r="EU834" s="26"/>
      <c r="EV834" s="26"/>
      <c r="EW834" s="26"/>
      <c r="EX834" s="26"/>
      <c r="EY834" s="26"/>
      <c r="EZ834" s="26"/>
      <c r="FA834" s="26"/>
      <c r="FB834" s="26"/>
      <c r="FC834" s="26"/>
      <c r="FD834" s="26"/>
      <c r="FE834" s="26"/>
      <c r="FF834" s="26"/>
      <c r="FG834" s="26"/>
      <c r="FH834" s="26"/>
      <c r="FI834" s="26"/>
      <c r="FJ834" s="26"/>
    </row>
    <row r="835" spans="1:166" x14ac:dyDescent="0.2">
      <c r="A835" s="35" t="s">
        <v>2154</v>
      </c>
      <c r="B835" s="35" t="s">
        <v>99</v>
      </c>
      <c r="C835" s="35" t="s">
        <v>2155</v>
      </c>
      <c r="E835" s="36">
        <v>191.48</v>
      </c>
      <c r="F835" s="35">
        <v>5.62</v>
      </c>
      <c r="G835" s="35">
        <v>-10000</v>
      </c>
      <c r="H835" s="35">
        <v>18.18</v>
      </c>
      <c r="I835" s="35">
        <v>1200</v>
      </c>
      <c r="J835" s="35" t="s">
        <v>2156</v>
      </c>
      <c r="K835" s="35">
        <v>4</v>
      </c>
      <c r="L835" s="35">
        <v>2</v>
      </c>
      <c r="M835" s="35">
        <v>5</v>
      </c>
      <c r="N835" s="41">
        <v>10.874000000000001</v>
      </c>
      <c r="O835" s="35">
        <v>1.3730000000000001E-3</v>
      </c>
      <c r="P835" s="35">
        <v>8000</v>
      </c>
      <c r="Q835" s="35">
        <v>0</v>
      </c>
      <c r="R835" s="35">
        <v>0</v>
      </c>
      <c r="S835" s="35">
        <v>-3391</v>
      </c>
      <c r="T835" s="35">
        <v>985</v>
      </c>
      <c r="U835" s="35">
        <v>15560</v>
      </c>
      <c r="V835" s="35" t="s">
        <v>92</v>
      </c>
      <c r="W835" s="35">
        <v>15</v>
      </c>
      <c r="X835" s="35">
        <v>0</v>
      </c>
      <c r="Y835" s="35">
        <v>0</v>
      </c>
      <c r="Z835" s="35">
        <v>0</v>
      </c>
      <c r="AA835" s="35">
        <v>0</v>
      </c>
      <c r="AB835" s="35">
        <v>9445</v>
      </c>
      <c r="AC835" s="42">
        <v>1200</v>
      </c>
      <c r="AD835" s="35">
        <v>2.9369998999999982</v>
      </c>
      <c r="AE835" s="35">
        <v>-15.74665681669182</v>
      </c>
      <c r="AF835" s="35">
        <v>-3.1676500000000002E-3</v>
      </c>
      <c r="AG835" s="35">
        <v>-20236.5</v>
      </c>
      <c r="AH835" s="35">
        <v>0</v>
      </c>
      <c r="AI835" s="35">
        <v>7.3134999999999999E-7</v>
      </c>
      <c r="AJ835" s="35">
        <v>-9231.4369999999999</v>
      </c>
      <c r="AK835" s="35">
        <v>302.89999999999998</v>
      </c>
      <c r="AL835" s="35">
        <v>2.4921699999999998</v>
      </c>
      <c r="AM835" s="35">
        <v>-8.0857098174767934</v>
      </c>
      <c r="AN835" s="35">
        <v>-3.1255149999999997E-3</v>
      </c>
      <c r="AO835" s="35">
        <v>6320.4004999999997</v>
      </c>
      <c r="AP835" s="35">
        <v>0</v>
      </c>
      <c r="AQ835" s="35">
        <v>7.3134999999999999E-7</v>
      </c>
      <c r="AR835" s="35">
        <v>-10873.66109</v>
      </c>
      <c r="AS835" s="35">
        <v>700</v>
      </c>
      <c r="AT835" s="35">
        <v>2.7909999999999986</v>
      </c>
      <c r="AU835" s="35">
        <v>-10.197407910120274</v>
      </c>
      <c r="AV835" s="35">
        <v>-3.26765E-3</v>
      </c>
      <c r="AW835" s="35">
        <v>-20236.5</v>
      </c>
      <c r="AX835" s="35">
        <v>0</v>
      </c>
      <c r="AY835" s="35">
        <v>7.3134999999999999E-7</v>
      </c>
      <c r="AZ835" s="35">
        <v>-10658.249469999999</v>
      </c>
      <c r="BA835" s="35">
        <v>903.9</v>
      </c>
      <c r="BB835" s="35">
        <v>2.9759998999999997</v>
      </c>
      <c r="BC835" s="35">
        <v>-7.9895122178833713</v>
      </c>
      <c r="BD835" s="35">
        <v>-1.3730000000000001E-3</v>
      </c>
      <c r="BE835" s="35">
        <v>4000</v>
      </c>
      <c r="BF835" s="35">
        <v>0</v>
      </c>
      <c r="BG835" s="35">
        <v>0</v>
      </c>
      <c r="BH835" s="35">
        <v>-14826.88967</v>
      </c>
      <c r="BI835" s="35">
        <v>985</v>
      </c>
      <c r="BJ835" s="35">
        <v>-1.1500000999999997</v>
      </c>
      <c r="BK835" s="35">
        <v>6.0696401238407987</v>
      </c>
      <c r="BL835" s="35">
        <v>0</v>
      </c>
      <c r="BM835" s="35">
        <v>0</v>
      </c>
      <c r="BN835" s="35">
        <v>0</v>
      </c>
      <c r="BO835" s="35">
        <v>0</v>
      </c>
      <c r="BP835" s="35">
        <v>-1990.8896700000005</v>
      </c>
      <c r="BQ835" s="42">
        <v>1200</v>
      </c>
      <c r="BR835" s="35">
        <v>2</v>
      </c>
      <c r="BS835" s="35">
        <v>35</v>
      </c>
      <c r="BT835" s="35">
        <v>1</v>
      </c>
      <c r="BU835" s="35">
        <v>82</v>
      </c>
      <c r="BV835" s="35">
        <v>1</v>
      </c>
      <c r="BW835" s="26"/>
      <c r="BX835" s="26"/>
      <c r="BY835" s="26"/>
      <c r="BZ835" s="26"/>
      <c r="CA835" s="26"/>
      <c r="CB835" s="26"/>
      <c r="CC835" s="26"/>
      <c r="CD835" s="26"/>
      <c r="CE835" s="26"/>
      <c r="CF835" s="26"/>
      <c r="CG835" s="26"/>
      <c r="CH835" s="26"/>
      <c r="CI835" s="26"/>
      <c r="CJ835" s="26"/>
      <c r="CK835" s="26"/>
      <c r="CL835" s="26"/>
      <c r="CM835" s="26"/>
      <c r="CN835" s="26"/>
      <c r="CO835" s="26"/>
      <c r="CP835" s="26"/>
      <c r="CQ835" s="26"/>
      <c r="CR835" s="26"/>
      <c r="CS835" s="26"/>
      <c r="CT835" s="26"/>
      <c r="CU835" s="26"/>
      <c r="CV835" s="26"/>
      <c r="CW835" s="26"/>
      <c r="CX835" s="26"/>
      <c r="CY835" s="26"/>
      <c r="CZ835" s="26"/>
      <c r="DA835" s="26"/>
      <c r="DB835" s="26"/>
      <c r="DC835" s="26"/>
      <c r="DD835" s="26"/>
      <c r="DE835" s="26"/>
      <c r="DF835" s="26"/>
      <c r="DG835" s="26"/>
      <c r="DH835" s="26"/>
      <c r="DI835" s="26"/>
      <c r="DJ835" s="26"/>
      <c r="DK835" s="26"/>
      <c r="DL835" s="26"/>
      <c r="DM835" s="26"/>
      <c r="DN835" s="26"/>
      <c r="DO835" s="26"/>
      <c r="DP835" s="26"/>
      <c r="DQ835" s="26"/>
      <c r="DR835" s="26"/>
      <c r="DS835" s="26"/>
      <c r="DT835" s="26"/>
      <c r="DU835" s="26"/>
      <c r="DV835" s="26"/>
      <c r="DW835" s="26"/>
      <c r="DX835" s="26"/>
      <c r="DY835" s="26"/>
      <c r="DZ835" s="26"/>
      <c r="EA835" s="26"/>
      <c r="EB835" s="26"/>
      <c r="EC835" s="26"/>
      <c r="ED835" s="26"/>
      <c r="EE835" s="26"/>
      <c r="EF835" s="26"/>
      <c r="EG835" s="26"/>
      <c r="EH835" s="26"/>
      <c r="EI835" s="26"/>
      <c r="EJ835" s="26"/>
      <c r="EK835" s="26"/>
      <c r="EL835" s="26"/>
      <c r="EM835" s="26"/>
      <c r="EN835" s="26"/>
      <c r="EO835" s="26"/>
      <c r="EP835" s="26"/>
      <c r="EQ835" s="26"/>
      <c r="ER835" s="26"/>
      <c r="ES835" s="26"/>
      <c r="ET835" s="26"/>
      <c r="EU835" s="26"/>
      <c r="EV835" s="26"/>
      <c r="EW835" s="26"/>
      <c r="EX835" s="26"/>
      <c r="EY835" s="26"/>
      <c r="EZ835" s="26"/>
      <c r="FA835" s="26"/>
      <c r="FB835" s="26"/>
      <c r="FC835" s="26"/>
      <c r="FD835" s="26"/>
      <c r="FE835" s="26"/>
      <c r="FF835" s="26"/>
      <c r="FG835" s="26"/>
      <c r="FH835" s="26"/>
      <c r="FI835" s="26"/>
      <c r="FJ835" s="26"/>
    </row>
    <row r="836" spans="1:166" x14ac:dyDescent="0.2">
      <c r="A836" s="35" t="s">
        <v>2157</v>
      </c>
      <c r="B836" s="35" t="s">
        <v>223</v>
      </c>
      <c r="C836" s="35" t="s">
        <v>2158</v>
      </c>
      <c r="E836" s="36">
        <v>148.68299999999999</v>
      </c>
      <c r="F836" s="35">
        <v>5.03</v>
      </c>
      <c r="G836" s="35">
        <v>-38000</v>
      </c>
      <c r="H836" s="35">
        <v>16.8</v>
      </c>
      <c r="I836" s="35">
        <v>1200</v>
      </c>
      <c r="J836" s="35" t="s">
        <v>2124</v>
      </c>
      <c r="K836" s="35">
        <v>4</v>
      </c>
      <c r="L836" s="35">
        <v>1</v>
      </c>
      <c r="M836" s="35">
        <v>5</v>
      </c>
      <c r="N836" s="41">
        <v>10.67</v>
      </c>
      <c r="O836" s="35">
        <v>1.5499999999999999E-3</v>
      </c>
      <c r="P836" s="35">
        <v>0</v>
      </c>
      <c r="Q836" s="35">
        <v>0</v>
      </c>
      <c r="R836" s="35">
        <v>0</v>
      </c>
      <c r="S836" s="35">
        <v>-3319</v>
      </c>
      <c r="T836" s="42">
        <v>1200</v>
      </c>
      <c r="U836" s="35">
        <v>1.2879997000000003</v>
      </c>
      <c r="V836" s="35">
        <v>-5.4604446416390573</v>
      </c>
      <c r="W836" s="35">
        <v>-2.6599999999999996E-4</v>
      </c>
      <c r="X836" s="35">
        <v>-8050</v>
      </c>
      <c r="Y836" s="35">
        <v>0</v>
      </c>
      <c r="Z836" s="35">
        <v>0</v>
      </c>
      <c r="AA836" s="35">
        <v>-37585.583599999998</v>
      </c>
      <c r="AB836" s="35">
        <v>302.89999999999998</v>
      </c>
      <c r="AC836" s="35">
        <v>0.84316980000000008</v>
      </c>
      <c r="AD836" s="35">
        <v>2.2005023575759566</v>
      </c>
      <c r="AE836" s="35">
        <v>-2.2386499999999996E-4</v>
      </c>
      <c r="AF836" s="35">
        <v>18506.9005</v>
      </c>
      <c r="AG836" s="35">
        <v>0</v>
      </c>
      <c r="AH836" s="35">
        <v>0</v>
      </c>
      <c r="AI836" s="35">
        <v>-39227.807690000001</v>
      </c>
      <c r="AJ836" s="35">
        <v>494.3</v>
      </c>
      <c r="AK836" s="35">
        <v>13.3041699</v>
      </c>
      <c r="AL836" s="35">
        <v>-74.640380664297894</v>
      </c>
      <c r="AM836" s="35">
        <v>-1.2666864999999999E-2</v>
      </c>
      <c r="AN836" s="35">
        <v>-156510.59950000001</v>
      </c>
      <c r="AO836" s="35">
        <v>0</v>
      </c>
      <c r="AP836" s="35">
        <v>2.244635E-6</v>
      </c>
      <c r="AQ836" s="35">
        <v>-36330.23689</v>
      </c>
      <c r="AR836" s="35">
        <v>700</v>
      </c>
      <c r="AS836" s="35">
        <v>13.602999899999999</v>
      </c>
      <c r="AT836" s="35">
        <v>-76.752078756941344</v>
      </c>
      <c r="AU836" s="35">
        <v>-1.2808999999999999E-2</v>
      </c>
      <c r="AV836" s="35">
        <v>-183067.5</v>
      </c>
      <c r="AW836" s="35">
        <v>0</v>
      </c>
      <c r="AX836" s="35">
        <v>2.244635E-6</v>
      </c>
      <c r="AY836" s="35">
        <v>-36114.825270000001</v>
      </c>
      <c r="AZ836" s="35">
        <v>1016.55</v>
      </c>
      <c r="BA836" s="35">
        <v>1.0119997000000005</v>
      </c>
      <c r="BB836" s="35">
        <v>20.642802412831465</v>
      </c>
      <c r="BC836" s="35">
        <v>-1.7094999999999999E-3</v>
      </c>
      <c r="BD836" s="35">
        <v>-14975</v>
      </c>
      <c r="BE836" s="35">
        <v>0</v>
      </c>
      <c r="BF836" s="35">
        <v>0</v>
      </c>
      <c r="BG836" s="35">
        <v>-55773.852870000002</v>
      </c>
      <c r="BH836" s="42">
        <v>1200</v>
      </c>
      <c r="BI836" s="35">
        <v>2</v>
      </c>
      <c r="BJ836" s="35">
        <v>35</v>
      </c>
      <c r="BK836" s="35">
        <v>1</v>
      </c>
      <c r="BL836" s="35">
        <v>84</v>
      </c>
      <c r="BM836" s="35">
        <v>1</v>
      </c>
      <c r="BN836" s="26"/>
      <c r="BO836" s="26"/>
      <c r="BP836" s="26"/>
      <c r="BQ836" s="26"/>
      <c r="BR836" s="26"/>
      <c r="BS836" s="26"/>
      <c r="BT836" s="26"/>
      <c r="BU836" s="26"/>
      <c r="BV836" s="26"/>
      <c r="BW836" s="26"/>
      <c r="BX836" s="26"/>
      <c r="BY836" s="26"/>
      <c r="BZ836" s="26"/>
      <c r="CA836" s="26"/>
      <c r="CB836" s="26"/>
      <c r="CC836" s="26"/>
      <c r="CD836" s="26"/>
      <c r="CE836" s="26"/>
      <c r="CF836" s="26"/>
      <c r="CG836" s="26"/>
      <c r="CH836" s="26"/>
      <c r="CI836" s="26"/>
      <c r="CJ836" s="26"/>
      <c r="CK836" s="26"/>
      <c r="CL836" s="26"/>
      <c r="CM836" s="26"/>
      <c r="CN836" s="26"/>
      <c r="CO836" s="26"/>
      <c r="CP836" s="26"/>
      <c r="CQ836" s="26"/>
      <c r="CR836" s="26"/>
      <c r="CS836" s="26"/>
      <c r="CT836" s="26"/>
      <c r="CU836" s="26"/>
      <c r="CV836" s="26"/>
      <c r="CW836" s="26"/>
      <c r="CX836" s="26"/>
      <c r="CY836" s="26"/>
      <c r="CZ836" s="26"/>
      <c r="DA836" s="26"/>
      <c r="DB836" s="26"/>
      <c r="DC836" s="26"/>
      <c r="DD836" s="26"/>
      <c r="DE836" s="26"/>
      <c r="DF836" s="26"/>
      <c r="DG836" s="26"/>
      <c r="DH836" s="26"/>
      <c r="DI836" s="26"/>
      <c r="DJ836" s="26"/>
      <c r="DK836" s="26"/>
      <c r="DL836" s="26"/>
      <c r="DM836" s="26"/>
      <c r="DN836" s="26"/>
      <c r="DO836" s="26"/>
      <c r="DP836" s="26"/>
      <c r="DQ836" s="26"/>
      <c r="DR836" s="26"/>
      <c r="DS836" s="26"/>
      <c r="DT836" s="26"/>
      <c r="DU836" s="26"/>
      <c r="DV836" s="26"/>
      <c r="DW836" s="26"/>
      <c r="DX836" s="26"/>
      <c r="DY836" s="26"/>
      <c r="DZ836" s="26"/>
      <c r="EA836" s="26"/>
      <c r="EB836" s="26"/>
      <c r="EC836" s="26"/>
      <c r="ED836" s="26"/>
      <c r="EE836" s="26"/>
      <c r="EF836" s="26"/>
      <c r="EG836" s="26"/>
      <c r="EH836" s="26"/>
      <c r="EI836" s="26"/>
      <c r="EJ836" s="26"/>
      <c r="EK836" s="26"/>
      <c r="EL836" s="26"/>
      <c r="EM836" s="26"/>
      <c r="EN836" s="26"/>
      <c r="EO836" s="26"/>
      <c r="EP836" s="26"/>
      <c r="EQ836" s="26"/>
      <c r="ER836" s="26"/>
      <c r="ES836" s="26"/>
      <c r="ET836" s="26"/>
      <c r="EU836" s="26"/>
      <c r="EV836" s="26"/>
      <c r="EW836" s="26"/>
      <c r="EX836" s="26"/>
      <c r="EY836" s="26"/>
      <c r="EZ836" s="26"/>
      <c r="FA836" s="26"/>
      <c r="FB836" s="26"/>
      <c r="FC836" s="26"/>
      <c r="FD836" s="26"/>
      <c r="FE836" s="26"/>
      <c r="FF836" s="26"/>
      <c r="FG836" s="26"/>
      <c r="FH836" s="26"/>
      <c r="FI836" s="26"/>
      <c r="FJ836" s="26"/>
    </row>
    <row r="837" spans="1:166" x14ac:dyDescent="0.2">
      <c r="A837" s="35" t="s">
        <v>2159</v>
      </c>
      <c r="B837" s="35" t="s">
        <v>99</v>
      </c>
      <c r="C837" s="35" t="s">
        <v>2160</v>
      </c>
      <c r="E837" s="36">
        <v>197.32299999999998</v>
      </c>
      <c r="F837" s="35">
        <v>5.44</v>
      </c>
      <c r="G837" s="35">
        <v>-78800</v>
      </c>
      <c r="H837" s="35">
        <v>20.41</v>
      </c>
      <c r="I837" s="35">
        <v>1300</v>
      </c>
      <c r="J837" s="35" t="s">
        <v>2161</v>
      </c>
      <c r="K837" s="35">
        <v>4</v>
      </c>
      <c r="L837" s="35">
        <v>2</v>
      </c>
      <c r="M837" s="35">
        <v>5</v>
      </c>
      <c r="N837" s="41">
        <v>11.718999999999999</v>
      </c>
      <c r="O837" s="35">
        <v>1.8090000000000001E-3</v>
      </c>
      <c r="P837" s="35">
        <v>87600</v>
      </c>
      <c r="Q837" s="35">
        <v>0</v>
      </c>
      <c r="R837" s="35">
        <v>0</v>
      </c>
      <c r="S837" s="35">
        <v>-3949</v>
      </c>
      <c r="T837" s="35">
        <v>1107</v>
      </c>
      <c r="U837" s="35">
        <v>9380</v>
      </c>
      <c r="V837" s="35" t="s">
        <v>92</v>
      </c>
      <c r="W837" s="35">
        <v>41</v>
      </c>
      <c r="X837" s="35">
        <v>0</v>
      </c>
      <c r="Y837" s="35">
        <v>0</v>
      </c>
      <c r="Z837" s="35">
        <v>0</v>
      </c>
      <c r="AA837" s="35">
        <v>0</v>
      </c>
      <c r="AB837" s="35">
        <v>-24687</v>
      </c>
      <c r="AC837" s="42">
        <v>1300</v>
      </c>
      <c r="AD837" s="35">
        <v>-0.70800030000000014</v>
      </c>
      <c r="AE837" s="35">
        <v>5.8906933796379803</v>
      </c>
      <c r="AF837" s="35">
        <v>9.7799999999999992E-4</v>
      </c>
      <c r="AG837" s="35">
        <v>44800</v>
      </c>
      <c r="AH837" s="35">
        <v>0</v>
      </c>
      <c r="AI837" s="35">
        <v>0</v>
      </c>
      <c r="AJ837" s="35">
        <v>-79225.032600000006</v>
      </c>
      <c r="AK837" s="35">
        <v>302.89999999999998</v>
      </c>
      <c r="AL837" s="35">
        <v>-1.1528301999999986</v>
      </c>
      <c r="AM837" s="35">
        <v>13.551640378852937</v>
      </c>
      <c r="AN837" s="35">
        <v>1.0201349999999999E-3</v>
      </c>
      <c r="AO837" s="35">
        <v>71356.900500000003</v>
      </c>
      <c r="AP837" s="35">
        <v>0</v>
      </c>
      <c r="AQ837" s="35">
        <v>0</v>
      </c>
      <c r="AR837" s="35">
        <v>-80867.256689999995</v>
      </c>
      <c r="AS837" s="35">
        <v>700</v>
      </c>
      <c r="AT837" s="35">
        <v>-0.85400019999999977</v>
      </c>
      <c r="AU837" s="35">
        <v>11.439942286209501</v>
      </c>
      <c r="AV837" s="35">
        <v>8.7800000000000009E-4</v>
      </c>
      <c r="AW837" s="35">
        <v>44800</v>
      </c>
      <c r="AX837" s="35">
        <v>0</v>
      </c>
      <c r="AY837" s="35">
        <v>0</v>
      </c>
      <c r="AZ837" s="35">
        <v>-80651.845069999996</v>
      </c>
      <c r="BA837" s="35">
        <v>722.65</v>
      </c>
      <c r="BB837" s="35">
        <v>3.6309999000000008</v>
      </c>
      <c r="BC837" s="35">
        <v>-12.903604694326305</v>
      </c>
      <c r="BD837" s="35">
        <v>-1.8090000000000001E-3</v>
      </c>
      <c r="BE837" s="35">
        <v>43800</v>
      </c>
      <c r="BF837" s="35">
        <v>0</v>
      </c>
      <c r="BG837" s="35">
        <v>0</v>
      </c>
      <c r="BH837" s="35">
        <v>-82991.205449999994</v>
      </c>
      <c r="BI837" s="35">
        <v>1107</v>
      </c>
      <c r="BJ837" s="35">
        <v>-25.6500001</v>
      </c>
      <c r="BK837" s="35">
        <v>209.10567886263146</v>
      </c>
      <c r="BL837" s="35">
        <v>0</v>
      </c>
      <c r="BM837" s="35">
        <v>0</v>
      </c>
      <c r="BN837" s="35">
        <v>0</v>
      </c>
      <c r="BO837" s="35">
        <v>0</v>
      </c>
      <c r="BP837" s="35">
        <v>-103729.20545000001</v>
      </c>
      <c r="BQ837" s="42">
        <v>1300</v>
      </c>
      <c r="BR837" s="35">
        <v>2</v>
      </c>
      <c r="BS837" s="35">
        <v>35</v>
      </c>
      <c r="BT837" s="35">
        <v>1</v>
      </c>
      <c r="BU837" s="35">
        <v>92</v>
      </c>
      <c r="BV837" s="35">
        <v>1</v>
      </c>
      <c r="BW837" s="26"/>
      <c r="BX837" s="26"/>
      <c r="BY837" s="26"/>
      <c r="BZ837" s="26"/>
      <c r="CA837" s="26"/>
      <c r="CB837" s="26"/>
      <c r="CC837" s="26"/>
      <c r="CD837" s="26"/>
      <c r="CE837" s="26"/>
      <c r="CF837" s="26"/>
      <c r="CG837" s="26"/>
      <c r="CH837" s="26"/>
      <c r="CI837" s="26"/>
      <c r="CJ837" s="26"/>
      <c r="CK837" s="26"/>
      <c r="CL837" s="26"/>
      <c r="CM837" s="26"/>
      <c r="CN837" s="26"/>
      <c r="CO837" s="26"/>
      <c r="CP837" s="26"/>
      <c r="CQ837" s="26"/>
      <c r="CR837" s="26"/>
      <c r="CS837" s="26"/>
      <c r="CT837" s="26"/>
      <c r="CU837" s="26"/>
      <c r="CV837" s="26"/>
      <c r="CW837" s="26"/>
      <c r="CX837" s="26"/>
      <c r="CY837" s="26"/>
      <c r="CZ837" s="26"/>
      <c r="DA837" s="26"/>
      <c r="DB837" s="26"/>
      <c r="DC837" s="26"/>
      <c r="DD837" s="26"/>
      <c r="DE837" s="26"/>
      <c r="DF837" s="26"/>
      <c r="DG837" s="26"/>
      <c r="DH837" s="26"/>
      <c r="DI837" s="26"/>
      <c r="DJ837" s="26"/>
      <c r="DK837" s="26"/>
      <c r="DL837" s="26"/>
      <c r="DM837" s="26"/>
      <c r="DN837" s="26"/>
      <c r="DO837" s="26"/>
      <c r="DP837" s="26"/>
      <c r="DQ837" s="26"/>
      <c r="DR837" s="26"/>
      <c r="DS837" s="26"/>
      <c r="DT837" s="26"/>
      <c r="DU837" s="26"/>
      <c r="DV837" s="26"/>
      <c r="DW837" s="26"/>
      <c r="DX837" s="26"/>
      <c r="DY837" s="26"/>
      <c r="DZ837" s="26"/>
      <c r="EA837" s="26"/>
      <c r="EB837" s="26"/>
      <c r="EC837" s="26"/>
      <c r="ED837" s="26"/>
      <c r="EE837" s="26"/>
      <c r="EF837" s="26"/>
      <c r="EG837" s="26"/>
      <c r="EH837" s="26"/>
      <c r="EI837" s="26"/>
      <c r="EJ837" s="26"/>
      <c r="EK837" s="26"/>
      <c r="EL837" s="26"/>
      <c r="EM837" s="26"/>
      <c r="EN837" s="26"/>
      <c r="EO837" s="26"/>
      <c r="EP837" s="26"/>
      <c r="EQ837" s="26"/>
      <c r="ER837" s="26"/>
      <c r="ES837" s="26"/>
      <c r="ET837" s="26"/>
      <c r="EU837" s="26"/>
      <c r="EV837" s="26"/>
      <c r="EW837" s="26"/>
      <c r="EX837" s="26"/>
      <c r="EY837" s="26"/>
      <c r="EZ837" s="26"/>
      <c r="FA837" s="26"/>
      <c r="FB837" s="26"/>
      <c r="FC837" s="26"/>
      <c r="FD837" s="26"/>
      <c r="FE837" s="26"/>
      <c r="FF837" s="26"/>
      <c r="FG837" s="26"/>
      <c r="FH837" s="26"/>
      <c r="FI837" s="26"/>
      <c r="FJ837" s="26"/>
    </row>
    <row r="838" spans="1:166" x14ac:dyDescent="0.2">
      <c r="A838" s="34" t="s">
        <v>196</v>
      </c>
      <c r="B838" s="26" t="s">
        <v>99</v>
      </c>
      <c r="C838" s="26" t="s">
        <v>197</v>
      </c>
      <c r="D838" s="26"/>
      <c r="E838" s="36">
        <v>157.25</v>
      </c>
      <c r="F838" s="26">
        <v>7.89</v>
      </c>
      <c r="G838" s="26">
        <v>0</v>
      </c>
      <c r="H838" s="26">
        <v>16.239999999999998</v>
      </c>
      <c r="I838" s="26">
        <v>2000</v>
      </c>
      <c r="J838" s="35" t="s">
        <v>198</v>
      </c>
      <c r="K838" s="26">
        <v>1</v>
      </c>
      <c r="L838" s="26">
        <v>4</v>
      </c>
      <c r="M838" s="26">
        <v>0</v>
      </c>
      <c r="N838" s="26">
        <v>-1.7538800000000001</v>
      </c>
      <c r="O838" s="26">
        <v>4.8713799999999998E-3</v>
      </c>
      <c r="P838" s="26">
        <v>-685286</v>
      </c>
      <c r="Q838" s="26">
        <v>0</v>
      </c>
      <c r="R838" s="26">
        <v>0</v>
      </c>
      <c r="S838" s="26">
        <v>2388</v>
      </c>
      <c r="T838" s="26">
        <v>400</v>
      </c>
      <c r="U838" s="26">
        <v>0</v>
      </c>
      <c r="V838" s="26" t="s">
        <v>118</v>
      </c>
      <c r="W838" s="26">
        <v>6.7697501000000004</v>
      </c>
      <c r="X838" s="52">
        <v>-1.44219E-5</v>
      </c>
      <c r="Y838" s="26">
        <v>55462.898000000001</v>
      </c>
      <c r="Z838" s="26">
        <v>0</v>
      </c>
      <c r="AA838" s="59">
        <v>3.6056699999999998E-7</v>
      </c>
      <c r="AB838" s="26">
        <v>-2114.3262</v>
      </c>
      <c r="AC838" s="26">
        <v>1533</v>
      </c>
      <c r="AD838" s="26">
        <v>935</v>
      </c>
      <c r="AE838" s="26" t="s">
        <v>102</v>
      </c>
      <c r="AF838" s="26">
        <v>6.8270001000000002</v>
      </c>
      <c r="AG838" s="26">
        <v>0</v>
      </c>
      <c r="AH838" s="26">
        <v>0</v>
      </c>
      <c r="AI838" s="26">
        <v>0</v>
      </c>
      <c r="AJ838" s="26">
        <v>0</v>
      </c>
      <c r="AK838" s="26">
        <v>34.206054999999999</v>
      </c>
      <c r="AL838" s="26">
        <v>1585</v>
      </c>
      <c r="AM838" s="26">
        <v>2403</v>
      </c>
      <c r="AN838" s="26" t="s">
        <v>92</v>
      </c>
      <c r="AO838" s="26">
        <v>8.8800001000000002</v>
      </c>
      <c r="AP838" s="26">
        <v>0</v>
      </c>
      <c r="AQ838" s="26">
        <v>0</v>
      </c>
      <c r="AR838" s="26">
        <v>0</v>
      </c>
      <c r="AS838" s="26">
        <v>0</v>
      </c>
      <c r="AT838" s="26">
        <v>-816.79882999999995</v>
      </c>
      <c r="AU838" s="38">
        <v>2000</v>
      </c>
      <c r="AV838" s="26">
        <v>1</v>
      </c>
      <c r="AW838" s="26">
        <v>36</v>
      </c>
      <c r="AX838" s="26">
        <v>1</v>
      </c>
      <c r="AY838" s="26"/>
      <c r="AZ838" s="26"/>
      <c r="BA838" s="26"/>
      <c r="BB838" s="26"/>
      <c r="BC838" s="26"/>
      <c r="BD838" s="26"/>
      <c r="BE838" s="26"/>
      <c r="BF838" s="26"/>
      <c r="BG838" s="26"/>
      <c r="BH838" s="26"/>
      <c r="BI838" s="26"/>
      <c r="BJ838" s="26"/>
      <c r="BK838" s="26"/>
      <c r="BL838" s="26"/>
      <c r="BM838" s="26"/>
      <c r="BN838" s="26"/>
      <c r="BO838" s="26"/>
      <c r="BP838" s="26"/>
      <c r="BQ838" s="26"/>
      <c r="BR838" s="26"/>
      <c r="BS838" s="26"/>
      <c r="BT838" s="26"/>
      <c r="BU838" s="26"/>
      <c r="BV838" s="26"/>
      <c r="BW838" s="26"/>
      <c r="BX838" s="26"/>
      <c r="BY838" s="26"/>
      <c r="BZ838" s="26"/>
      <c r="CA838" s="26"/>
      <c r="CB838" s="26"/>
      <c r="CC838" s="26"/>
      <c r="CD838" s="26"/>
      <c r="CE838" s="26"/>
      <c r="CF838" s="26"/>
      <c r="CG838" s="26"/>
      <c r="CH838" s="26"/>
      <c r="CI838" s="26"/>
      <c r="CJ838" s="26"/>
      <c r="CK838" s="26"/>
      <c r="CL838" s="26"/>
      <c r="CM838" s="26"/>
      <c r="CN838" s="26"/>
      <c r="CO838" s="26"/>
      <c r="CP838" s="26"/>
      <c r="CQ838" s="26"/>
      <c r="CR838" s="26"/>
      <c r="CS838" s="26"/>
      <c r="CT838" s="26"/>
      <c r="CU838" s="26"/>
      <c r="CV838" s="26"/>
      <c r="CW838" s="26"/>
      <c r="CX838" s="26"/>
      <c r="CY838" s="26"/>
      <c r="CZ838" s="26"/>
      <c r="DA838" s="26"/>
      <c r="DB838" s="26"/>
      <c r="DC838" s="26"/>
      <c r="DD838" s="26"/>
      <c r="DE838" s="26"/>
      <c r="DF838" s="26"/>
      <c r="DG838" s="26"/>
      <c r="DH838" s="26"/>
      <c r="DI838" s="26"/>
      <c r="DJ838" s="26"/>
      <c r="DK838" s="26"/>
      <c r="DL838" s="26"/>
      <c r="DM838" s="26"/>
      <c r="DN838" s="26"/>
      <c r="DO838" s="26"/>
      <c r="DP838" s="26"/>
      <c r="DQ838" s="26"/>
      <c r="DR838" s="26"/>
      <c r="DS838" s="26"/>
      <c r="DT838" s="26"/>
      <c r="DU838" s="26"/>
      <c r="DV838" s="26"/>
      <c r="DW838" s="26"/>
      <c r="DX838" s="26"/>
      <c r="DY838" s="26"/>
      <c r="DZ838" s="26"/>
      <c r="EA838" s="26"/>
      <c r="EB838" s="26"/>
      <c r="EC838" s="26"/>
      <c r="ED838" s="26"/>
      <c r="EE838" s="26"/>
      <c r="EF838" s="26"/>
      <c r="EG838" s="26"/>
      <c r="EH838" s="26"/>
      <c r="EI838" s="26"/>
      <c r="EJ838" s="26"/>
      <c r="EK838" s="26"/>
      <c r="EL838" s="26"/>
      <c r="EM838" s="26"/>
      <c r="EN838" s="26"/>
      <c r="EO838" s="26"/>
      <c r="EP838" s="26"/>
      <c r="EQ838" s="26"/>
      <c r="ER838" s="26"/>
      <c r="ES838" s="26"/>
      <c r="ET838" s="26"/>
      <c r="EU838" s="26"/>
      <c r="EV838" s="26"/>
      <c r="EW838" s="26"/>
      <c r="EX838" s="26"/>
      <c r="EY838" s="26"/>
      <c r="EZ838" s="26"/>
      <c r="FA838" s="26"/>
      <c r="FB838" s="26"/>
      <c r="FC838" s="26"/>
      <c r="FD838" s="26"/>
      <c r="FE838" s="26"/>
      <c r="FF838" s="26"/>
      <c r="FG838" s="26"/>
      <c r="FH838" s="26"/>
      <c r="FI838" s="26"/>
      <c r="FJ838" s="26"/>
    </row>
    <row r="839" spans="1:166" x14ac:dyDescent="0.2">
      <c r="A839" s="35" t="s">
        <v>196</v>
      </c>
      <c r="B839" s="35" t="s">
        <v>104</v>
      </c>
      <c r="C839" s="35" t="s">
        <v>197</v>
      </c>
      <c r="E839" s="36">
        <v>157.25</v>
      </c>
      <c r="F839" s="35">
        <v>6.43E-3</v>
      </c>
      <c r="G839" s="35">
        <v>95000</v>
      </c>
      <c r="H839" s="35">
        <v>46.415999999999997</v>
      </c>
      <c r="I839" s="35">
        <v>2000</v>
      </c>
      <c r="J839" s="35" t="s">
        <v>198</v>
      </c>
      <c r="K839" s="35">
        <v>1</v>
      </c>
      <c r="L839" s="35">
        <v>1</v>
      </c>
      <c r="M839" s="35">
        <v>4</v>
      </c>
      <c r="N839" s="41">
        <v>7.8300799999999997</v>
      </c>
      <c r="O839" s="35">
        <v>-1.5382799999999999E-3</v>
      </c>
      <c r="P839" s="35">
        <v>38539.101999999999</v>
      </c>
      <c r="Q839" s="35">
        <v>0</v>
      </c>
      <c r="R839" s="35">
        <v>3.9277199999999999E-7</v>
      </c>
      <c r="S839" s="35">
        <v>-2337</v>
      </c>
      <c r="T839" s="42">
        <v>2000</v>
      </c>
      <c r="U839" s="35">
        <v>-9.5839599999999994</v>
      </c>
      <c r="V839" s="35">
        <v>34.315099580450209</v>
      </c>
      <c r="W839" s="35">
        <v>6.4096599999999993E-3</v>
      </c>
      <c r="X839" s="35">
        <v>361912.55099999998</v>
      </c>
      <c r="Y839" s="35">
        <v>0</v>
      </c>
      <c r="Z839" s="35">
        <v>-1.96386E-7</v>
      </c>
      <c r="AA839" s="35">
        <v>90274.6538</v>
      </c>
      <c r="AB839" s="35">
        <v>400</v>
      </c>
      <c r="AC839" s="35">
        <v>-1.0603298999999993</v>
      </c>
      <c r="AD839" s="35">
        <v>-23.770292942612258</v>
      </c>
      <c r="AE839" s="35">
        <v>1.5238580999999999E-3</v>
      </c>
      <c r="AF839" s="35">
        <v>-8461.898000000001</v>
      </c>
      <c r="AG839" s="35">
        <v>0</v>
      </c>
      <c r="AH839" s="35">
        <v>-1.6102500000000008E-8</v>
      </c>
      <c r="AI839" s="35">
        <v>94777.326199999996</v>
      </c>
      <c r="AJ839" s="35">
        <v>1533</v>
      </c>
      <c r="AK839" s="35">
        <v>-1.0030798999999995</v>
      </c>
      <c r="AL839" s="35">
        <v>-22.398926021231205</v>
      </c>
      <c r="AM839" s="35">
        <v>1.5382799999999999E-3</v>
      </c>
      <c r="AN839" s="35">
        <v>19269.550999999999</v>
      </c>
      <c r="AO839" s="35">
        <v>0</v>
      </c>
      <c r="AP839" s="35">
        <v>-1.96386E-7</v>
      </c>
      <c r="AQ839" s="35">
        <v>92628.793944999998</v>
      </c>
      <c r="AR839" s="35">
        <v>1585</v>
      </c>
      <c r="AS839" s="35">
        <v>1.0499201000000005</v>
      </c>
      <c r="AT839" s="35">
        <v>-38.063039069152737</v>
      </c>
      <c r="AU839" s="35">
        <v>1.5382799999999999E-3</v>
      </c>
      <c r="AV839" s="35">
        <v>19269.550999999999</v>
      </c>
      <c r="AW839" s="35">
        <v>0</v>
      </c>
      <c r="AX839" s="35">
        <v>-1.96386E-7</v>
      </c>
      <c r="AY839" s="35">
        <v>93479.79883</v>
      </c>
      <c r="AZ839" s="42">
        <v>2000</v>
      </c>
      <c r="BA839" s="35">
        <v>1</v>
      </c>
      <c r="BB839" s="35">
        <v>36</v>
      </c>
      <c r="BC839" s="35">
        <v>1</v>
      </c>
      <c r="BD839" s="26"/>
      <c r="BE839" s="26"/>
      <c r="BF839" s="26"/>
      <c r="BG839" s="26"/>
      <c r="BH839" s="26"/>
      <c r="BI839" s="26"/>
      <c r="BJ839" s="26"/>
      <c r="BK839" s="26"/>
      <c r="BL839" s="26"/>
      <c r="BM839" s="26"/>
      <c r="BN839" s="26"/>
      <c r="BO839" s="26"/>
      <c r="BP839" s="26"/>
      <c r="BQ839" s="26"/>
      <c r="BR839" s="26"/>
      <c r="BS839" s="26"/>
      <c r="BT839" s="26"/>
      <c r="BU839" s="26"/>
      <c r="BV839" s="26"/>
      <c r="BW839" s="26"/>
      <c r="BX839" s="26"/>
      <c r="BY839" s="26"/>
      <c r="BZ839" s="26"/>
      <c r="CA839" s="26"/>
      <c r="CB839" s="26"/>
      <c r="CC839" s="26"/>
      <c r="CD839" s="26"/>
      <c r="CE839" s="26"/>
      <c r="CF839" s="26"/>
      <c r="CG839" s="26"/>
      <c r="CH839" s="26"/>
      <c r="CI839" s="26"/>
      <c r="CJ839" s="26"/>
      <c r="CK839" s="26"/>
      <c r="CL839" s="26"/>
      <c r="CM839" s="26"/>
      <c r="CN839" s="26"/>
      <c r="CO839" s="26"/>
      <c r="CP839" s="26"/>
      <c r="CQ839" s="26"/>
      <c r="CR839" s="26"/>
      <c r="CS839" s="26"/>
      <c r="CT839" s="26"/>
      <c r="CU839" s="26"/>
      <c r="CV839" s="26"/>
      <c r="CW839" s="26"/>
      <c r="CX839" s="26"/>
      <c r="CY839" s="26"/>
      <c r="CZ839" s="26"/>
      <c r="DA839" s="26"/>
      <c r="DB839" s="26"/>
      <c r="DC839" s="26"/>
      <c r="DD839" s="26"/>
      <c r="DE839" s="26"/>
      <c r="DF839" s="26"/>
      <c r="DG839" s="26"/>
      <c r="DH839" s="26"/>
      <c r="DI839" s="26"/>
      <c r="DJ839" s="26"/>
      <c r="DK839" s="26"/>
      <c r="DL839" s="26"/>
      <c r="DM839" s="26"/>
      <c r="DN839" s="26"/>
      <c r="DO839" s="26"/>
      <c r="DP839" s="26"/>
      <c r="DQ839" s="26"/>
      <c r="DR839" s="26"/>
      <c r="DS839" s="26"/>
      <c r="DT839" s="26"/>
      <c r="DU839" s="26"/>
      <c r="DV839" s="26"/>
      <c r="DW839" s="26"/>
      <c r="DX839" s="26"/>
      <c r="DY839" s="26"/>
      <c r="DZ839" s="26"/>
      <c r="EA839" s="26"/>
      <c r="EB839" s="26"/>
      <c r="EC839" s="26"/>
      <c r="ED839" s="26"/>
      <c r="EE839" s="26"/>
      <c r="EF839" s="26"/>
      <c r="EG839" s="26"/>
      <c r="EH839" s="26"/>
      <c r="EI839" s="26"/>
      <c r="EJ839" s="26"/>
      <c r="EK839" s="26"/>
      <c r="EL839" s="26"/>
      <c r="EM839" s="26"/>
      <c r="EN839" s="26"/>
      <c r="EO839" s="26"/>
      <c r="EP839" s="26"/>
      <c r="EQ839" s="26"/>
      <c r="ER839" s="26"/>
      <c r="ES839" s="26"/>
      <c r="ET839" s="26"/>
      <c r="EU839" s="26"/>
      <c r="EV839" s="26"/>
      <c r="EW839" s="26"/>
      <c r="EX839" s="26"/>
      <c r="EY839" s="26"/>
      <c r="EZ839" s="26"/>
      <c r="FA839" s="26"/>
      <c r="FB839" s="26"/>
      <c r="FC839" s="26"/>
      <c r="FD839" s="26"/>
      <c r="FE839" s="26"/>
      <c r="FF839" s="26"/>
      <c r="FG839" s="26"/>
      <c r="FH839" s="26"/>
      <c r="FI839" s="26"/>
      <c r="FJ839" s="26"/>
    </row>
    <row r="840" spans="1:166" x14ac:dyDescent="0.2">
      <c r="A840" s="35" t="s">
        <v>2162</v>
      </c>
      <c r="B840" s="35" t="s">
        <v>634</v>
      </c>
      <c r="C840" s="35" t="s">
        <v>2163</v>
      </c>
      <c r="E840" s="36">
        <v>362.4982</v>
      </c>
      <c r="F840" s="35">
        <v>7.4029999999999996</v>
      </c>
      <c r="G840" s="35">
        <v>-436640</v>
      </c>
      <c r="H840" s="35">
        <v>36</v>
      </c>
      <c r="I840" s="35">
        <v>1550</v>
      </c>
      <c r="J840" s="35" t="s">
        <v>198</v>
      </c>
      <c r="K840" s="35">
        <v>1</v>
      </c>
      <c r="L840" s="35">
        <v>1</v>
      </c>
      <c r="M840" s="35">
        <v>3</v>
      </c>
      <c r="N840" s="41">
        <v>15.620100000000001</v>
      </c>
      <c r="O840" s="35">
        <v>6.7080600000000001E-3</v>
      </c>
      <c r="P840" s="35">
        <v>537478</v>
      </c>
      <c r="Q840" s="35">
        <v>413.63</v>
      </c>
      <c r="R840" s="35">
        <v>-1.24205E-6</v>
      </c>
      <c r="S840" s="35">
        <v>-14165</v>
      </c>
      <c r="T840" s="42">
        <v>1550</v>
      </c>
      <c r="U840" s="35">
        <v>0.14278999999999797</v>
      </c>
      <c r="V840" s="35">
        <v>33.829479194260557</v>
      </c>
      <c r="W840" s="35">
        <v>2.3391844999999991E-3</v>
      </c>
      <c r="X840" s="35">
        <v>1063808.5</v>
      </c>
      <c r="Y840" s="35">
        <v>1574.596</v>
      </c>
      <c r="Z840" s="35">
        <v>6.6962522500000004E-7</v>
      </c>
      <c r="AA840" s="35">
        <v>-457083.96295000002</v>
      </c>
      <c r="AB840" s="35">
        <v>400</v>
      </c>
      <c r="AC840" s="35">
        <v>17.190050200000002</v>
      </c>
      <c r="AD840" s="35">
        <v>-82.341305851864377</v>
      </c>
      <c r="AE840" s="35">
        <v>-7.4324192999999997E-3</v>
      </c>
      <c r="AF840" s="35">
        <v>323059.60200000001</v>
      </c>
      <c r="AG840" s="35">
        <v>1574.596</v>
      </c>
      <c r="AH840" s="35">
        <v>1.030192225E-6</v>
      </c>
      <c r="AI840" s="35">
        <v>-448078.61814999999</v>
      </c>
      <c r="AJ840" s="35">
        <v>1533</v>
      </c>
      <c r="AK840" s="35">
        <v>17.304550200000001</v>
      </c>
      <c r="AL840" s="35">
        <v>-79.598572009102242</v>
      </c>
      <c r="AM840" s="35">
        <v>-7.4035755000000005E-3</v>
      </c>
      <c r="AN840" s="35">
        <v>378522.5</v>
      </c>
      <c r="AO840" s="35">
        <v>1574.596</v>
      </c>
      <c r="AP840" s="35">
        <v>6.6962522500000004E-7</v>
      </c>
      <c r="AQ840" s="35">
        <v>-452375.68265999999</v>
      </c>
      <c r="AR840" s="42">
        <v>1550</v>
      </c>
      <c r="AS840" s="35">
        <v>2</v>
      </c>
      <c r="AT840" s="35">
        <v>36</v>
      </c>
      <c r="AU840" s="35">
        <v>2</v>
      </c>
      <c r="AV840" s="35">
        <v>65</v>
      </c>
      <c r="AW840" s="35">
        <v>1.5</v>
      </c>
      <c r="AX840" s="26"/>
      <c r="AY840" s="26"/>
      <c r="AZ840" s="26"/>
      <c r="BA840" s="26"/>
      <c r="BB840" s="26"/>
      <c r="BC840" s="26"/>
      <c r="BD840" s="26"/>
      <c r="BE840" s="26"/>
      <c r="BF840" s="26"/>
      <c r="BG840" s="26"/>
      <c r="BH840" s="26"/>
      <c r="BI840" s="26"/>
      <c r="BJ840" s="26"/>
      <c r="BK840" s="26"/>
      <c r="BL840" s="26"/>
      <c r="BM840" s="26"/>
      <c r="BN840" s="26"/>
      <c r="BO840" s="26"/>
      <c r="BP840" s="26"/>
      <c r="BQ840" s="26"/>
      <c r="BR840" s="26"/>
      <c r="BS840" s="26"/>
      <c r="BT840" s="26"/>
      <c r="BU840" s="26"/>
      <c r="BV840" s="26"/>
      <c r="BW840" s="26"/>
      <c r="BX840" s="26"/>
      <c r="BY840" s="26"/>
      <c r="BZ840" s="26"/>
      <c r="CA840" s="26"/>
      <c r="CB840" s="26"/>
      <c r="CC840" s="26"/>
      <c r="CD840" s="26"/>
      <c r="CE840" s="26"/>
      <c r="CF840" s="26"/>
      <c r="CG840" s="26"/>
      <c r="CH840" s="26"/>
      <c r="CI840" s="26"/>
      <c r="CJ840" s="26"/>
      <c r="CK840" s="26"/>
      <c r="CL840" s="26"/>
      <c r="CM840" s="26"/>
      <c r="CN840" s="26"/>
      <c r="CO840" s="26"/>
      <c r="CP840" s="26"/>
      <c r="CQ840" s="26"/>
      <c r="CR840" s="26"/>
      <c r="CS840" s="26"/>
      <c r="CT840" s="26"/>
      <c r="CU840" s="26"/>
      <c r="CV840" s="26"/>
      <c r="CW840" s="26"/>
      <c r="CX840" s="26"/>
      <c r="CY840" s="26"/>
      <c r="CZ840" s="26"/>
      <c r="DA840" s="26"/>
      <c r="DB840" s="26"/>
      <c r="DC840" s="26"/>
      <c r="DD840" s="26"/>
      <c r="DE840" s="26"/>
      <c r="DF840" s="26"/>
      <c r="DG840" s="26"/>
      <c r="DH840" s="26"/>
      <c r="DI840" s="26"/>
      <c r="DJ840" s="26"/>
      <c r="DK840" s="26"/>
      <c r="DL840" s="26"/>
      <c r="DM840" s="26"/>
      <c r="DN840" s="26"/>
      <c r="DO840" s="26"/>
      <c r="DP840" s="26"/>
      <c r="DQ840" s="26"/>
      <c r="DR840" s="26"/>
      <c r="DS840" s="26"/>
      <c r="DT840" s="26"/>
      <c r="DU840" s="26"/>
      <c r="DV840" s="26"/>
      <c r="DW840" s="26"/>
      <c r="DX840" s="26"/>
      <c r="DY840" s="26"/>
      <c r="DZ840" s="26"/>
      <c r="EA840" s="26"/>
      <c r="EB840" s="26"/>
      <c r="EC840" s="26"/>
      <c r="ED840" s="26"/>
      <c r="EE840" s="26"/>
      <c r="EF840" s="26"/>
      <c r="EG840" s="26"/>
      <c r="EH840" s="26"/>
      <c r="EI840" s="26"/>
      <c r="EJ840" s="26"/>
      <c r="EK840" s="26"/>
      <c r="EL840" s="26"/>
      <c r="EM840" s="26"/>
      <c r="EN840" s="26"/>
      <c r="EO840" s="26"/>
      <c r="EP840" s="26"/>
      <c r="EQ840" s="26"/>
      <c r="ER840" s="26"/>
      <c r="ES840" s="26"/>
      <c r="ET840" s="26"/>
      <c r="EU840" s="26"/>
      <c r="EV840" s="26"/>
      <c r="EW840" s="26"/>
      <c r="EX840" s="26"/>
      <c r="EY840" s="26"/>
      <c r="EZ840" s="26"/>
      <c r="FA840" s="26"/>
      <c r="FB840" s="26"/>
      <c r="FC840" s="26"/>
      <c r="FD840" s="26"/>
      <c r="FE840" s="26"/>
      <c r="FF840" s="26"/>
      <c r="FG840" s="26"/>
      <c r="FH840" s="26"/>
      <c r="FI840" s="26"/>
      <c r="FJ840" s="26"/>
    </row>
    <row r="841" spans="1:166" x14ac:dyDescent="0.2">
      <c r="A841" s="35" t="s">
        <v>2162</v>
      </c>
      <c r="B841" s="35" t="s">
        <v>638</v>
      </c>
      <c r="C841" s="35" t="s">
        <v>2163</v>
      </c>
      <c r="E841" s="36">
        <v>362.4982</v>
      </c>
      <c r="F841" s="35">
        <v>7.4029999999999996</v>
      </c>
      <c r="G841" s="35">
        <v>-434900</v>
      </c>
      <c r="H841" s="35">
        <v>37.5</v>
      </c>
      <c r="I841" s="35">
        <v>2000</v>
      </c>
      <c r="J841" s="35" t="s">
        <v>198</v>
      </c>
      <c r="K841" s="35">
        <v>1</v>
      </c>
      <c r="L841" s="35">
        <v>1</v>
      </c>
      <c r="M841" s="35">
        <v>4</v>
      </c>
      <c r="N841" s="41">
        <v>27.2654</v>
      </c>
      <c r="O841" s="35">
        <v>1.82146E-3</v>
      </c>
      <c r="P841" s="35">
        <v>254213</v>
      </c>
      <c r="Q841" s="35">
        <v>0</v>
      </c>
      <c r="R841" s="35">
        <v>-2.9358699999999999E-8</v>
      </c>
      <c r="S841" s="35">
        <v>-9143</v>
      </c>
      <c r="T841" s="42">
        <v>2000</v>
      </c>
      <c r="U841" s="35">
        <v>-11.502510000000001</v>
      </c>
      <c r="V841" s="35">
        <v>129.93445309570666</v>
      </c>
      <c r="W841" s="35">
        <v>7.2257844999999987E-3</v>
      </c>
      <c r="X841" s="35">
        <v>922176</v>
      </c>
      <c r="Y841" s="35">
        <v>747.33600000000001</v>
      </c>
      <c r="Z841" s="35">
        <v>6.3279575000000002E-8</v>
      </c>
      <c r="AA841" s="35">
        <v>-450321.96295000002</v>
      </c>
      <c r="AB841" s="35">
        <v>400</v>
      </c>
      <c r="AC841" s="35">
        <v>5.5447502000000028</v>
      </c>
      <c r="AD841" s="35">
        <v>13.763668049581383</v>
      </c>
      <c r="AE841" s="35">
        <v>-2.5458193E-3</v>
      </c>
      <c r="AF841" s="35">
        <v>181427.10200000001</v>
      </c>
      <c r="AG841" s="35">
        <v>747.33600000000001</v>
      </c>
      <c r="AH841" s="35">
        <v>4.2384657499999999E-7</v>
      </c>
      <c r="AI841" s="35">
        <v>-441316.61814999999</v>
      </c>
      <c r="AJ841" s="35">
        <v>1533</v>
      </c>
      <c r="AK841" s="35">
        <v>5.6592502000000025</v>
      </c>
      <c r="AL841" s="35">
        <v>16.506401892343575</v>
      </c>
      <c r="AM841" s="35">
        <v>-2.5169755E-3</v>
      </c>
      <c r="AN841" s="35">
        <v>236890</v>
      </c>
      <c r="AO841" s="35">
        <v>747.33600000000001</v>
      </c>
      <c r="AP841" s="35">
        <v>6.3279575000000002E-8</v>
      </c>
      <c r="AQ841" s="35">
        <v>-445613.68265999999</v>
      </c>
      <c r="AR841" s="35">
        <v>1585</v>
      </c>
      <c r="AS841" s="35">
        <v>9.765250199999997</v>
      </c>
      <c r="AT841" s="35">
        <v>-14.821824203499432</v>
      </c>
      <c r="AU841" s="35">
        <v>-2.5169755E-3</v>
      </c>
      <c r="AV841" s="35">
        <v>236890</v>
      </c>
      <c r="AW841" s="35">
        <v>747.33600000000001</v>
      </c>
      <c r="AX841" s="35">
        <v>6.3279575000000002E-8</v>
      </c>
      <c r="AY841" s="35">
        <v>-443911.67288999999</v>
      </c>
      <c r="AZ841" s="42">
        <v>2000</v>
      </c>
      <c r="BA841" s="35">
        <v>2</v>
      </c>
      <c r="BB841" s="35">
        <v>36</v>
      </c>
      <c r="BC841" s="35">
        <v>2</v>
      </c>
      <c r="BD841" s="35">
        <v>65</v>
      </c>
      <c r="BE841" s="35">
        <v>1.5</v>
      </c>
      <c r="BF841" s="26"/>
      <c r="BG841" s="26"/>
      <c r="BH841" s="26"/>
      <c r="BI841" s="26"/>
      <c r="BJ841" s="26"/>
      <c r="BK841" s="26"/>
      <c r="BL841" s="26"/>
      <c r="BM841" s="26"/>
      <c r="BN841" s="26"/>
      <c r="BO841" s="26"/>
      <c r="BP841" s="26"/>
      <c r="BQ841" s="26"/>
      <c r="BR841" s="26"/>
      <c r="BS841" s="26"/>
      <c r="BT841" s="26"/>
      <c r="BU841" s="26"/>
      <c r="BV841" s="26"/>
      <c r="BW841" s="26"/>
      <c r="BX841" s="26"/>
      <c r="BY841" s="26"/>
      <c r="BZ841" s="26"/>
      <c r="CA841" s="26"/>
      <c r="CB841" s="26"/>
      <c r="CC841" s="26"/>
      <c r="CD841" s="26"/>
      <c r="CE841" s="26"/>
      <c r="CF841" s="26"/>
      <c r="CG841" s="26"/>
      <c r="CH841" s="26"/>
      <c r="CI841" s="26"/>
      <c r="CJ841" s="26"/>
      <c r="CK841" s="26"/>
      <c r="CL841" s="26"/>
      <c r="CM841" s="26"/>
      <c r="CN841" s="26"/>
      <c r="CO841" s="26"/>
      <c r="CP841" s="26"/>
      <c r="CQ841" s="26"/>
      <c r="CR841" s="26"/>
      <c r="CS841" s="26"/>
      <c r="CT841" s="26"/>
      <c r="CU841" s="26"/>
      <c r="CV841" s="26"/>
      <c r="CW841" s="26"/>
      <c r="CX841" s="26"/>
      <c r="CY841" s="26"/>
      <c r="CZ841" s="26"/>
      <c r="DA841" s="26"/>
      <c r="DB841" s="26"/>
      <c r="DC841" s="26"/>
      <c r="DD841" s="26"/>
      <c r="DE841" s="26"/>
      <c r="DF841" s="26"/>
      <c r="DG841" s="26"/>
      <c r="DH841" s="26"/>
      <c r="DI841" s="26"/>
      <c r="DJ841" s="26"/>
      <c r="DK841" s="26"/>
      <c r="DL841" s="26"/>
      <c r="DM841" s="26"/>
      <c r="DN841" s="26"/>
      <c r="DO841" s="26"/>
      <c r="DP841" s="26"/>
      <c r="DQ841" s="26"/>
      <c r="DR841" s="26"/>
      <c r="DS841" s="26"/>
      <c r="DT841" s="26"/>
      <c r="DU841" s="26"/>
      <c r="DV841" s="26"/>
      <c r="DW841" s="26"/>
      <c r="DX841" s="26"/>
      <c r="DY841" s="26"/>
      <c r="DZ841" s="26"/>
      <c r="EA841" s="26"/>
      <c r="EB841" s="26"/>
      <c r="EC841" s="26"/>
      <c r="ED841" s="26"/>
      <c r="EE841" s="26"/>
      <c r="EF841" s="26"/>
      <c r="EG841" s="26"/>
      <c r="EH841" s="26"/>
      <c r="EI841" s="26"/>
      <c r="EJ841" s="26"/>
      <c r="EK841" s="26"/>
      <c r="EL841" s="26"/>
      <c r="EM841" s="26"/>
      <c r="EN841" s="26"/>
      <c r="EO841" s="26"/>
      <c r="EP841" s="26"/>
      <c r="EQ841" s="26"/>
      <c r="ER841" s="26"/>
      <c r="ES841" s="26"/>
      <c r="ET841" s="26"/>
      <c r="EU841" s="26"/>
      <c r="EV841" s="26"/>
      <c r="EW841" s="26"/>
      <c r="EX841" s="26"/>
      <c r="EY841" s="26"/>
      <c r="EZ841" s="26"/>
      <c r="FA841" s="26"/>
      <c r="FB841" s="26"/>
      <c r="FC841" s="26"/>
      <c r="FD841" s="26"/>
      <c r="FE841" s="26"/>
      <c r="FF841" s="26"/>
      <c r="FG841" s="26"/>
      <c r="FH841" s="26"/>
      <c r="FI841" s="26"/>
      <c r="FJ841" s="26"/>
    </row>
    <row r="842" spans="1:166" x14ac:dyDescent="0.2">
      <c r="A842" s="35" t="s">
        <v>2164</v>
      </c>
      <c r="B842" s="35" t="s">
        <v>99</v>
      </c>
      <c r="C842" s="35" t="s">
        <v>2165</v>
      </c>
      <c r="E842" s="36">
        <v>396.96199999999999</v>
      </c>
      <c r="F842" s="35">
        <v>2.8439999999999999</v>
      </c>
      <c r="G842" s="35">
        <v>-198100</v>
      </c>
      <c r="H842" s="35">
        <v>45.4</v>
      </c>
      <c r="I842" s="35">
        <v>1300</v>
      </c>
      <c r="J842" s="35" t="s">
        <v>2166</v>
      </c>
      <c r="K842" s="35">
        <v>2</v>
      </c>
      <c r="L842" s="35">
        <v>2</v>
      </c>
      <c r="M842" s="35">
        <v>4</v>
      </c>
      <c r="N842" s="41">
        <v>53.931499000000002</v>
      </c>
      <c r="O842" s="35">
        <v>-1.4131899999999999E-2</v>
      </c>
      <c r="P842" s="35">
        <v>-109499</v>
      </c>
      <c r="Q842" s="35">
        <v>-854.47600999999997</v>
      </c>
      <c r="R842" s="35">
        <v>4.5242200000000004E-6</v>
      </c>
      <c r="S842" s="35">
        <v>178</v>
      </c>
      <c r="T842" s="35">
        <v>1058</v>
      </c>
      <c r="U842" s="35">
        <v>9115</v>
      </c>
      <c r="V842" s="35" t="s">
        <v>92</v>
      </c>
      <c r="W842" s="35">
        <v>33.299999</v>
      </c>
      <c r="X842" s="35">
        <v>0</v>
      </c>
      <c r="Y842" s="35">
        <v>0</v>
      </c>
      <c r="Z842" s="35">
        <v>0</v>
      </c>
      <c r="AA842" s="35">
        <v>0</v>
      </c>
      <c r="AB842" s="35">
        <v>-7236</v>
      </c>
      <c r="AC842" s="42">
        <v>1300</v>
      </c>
      <c r="AD842" s="35">
        <v>-28.548878999999999</v>
      </c>
      <c r="AE842" s="35">
        <v>258.70307742560522</v>
      </c>
      <c r="AF842" s="35">
        <v>1.885328E-2</v>
      </c>
      <c r="AG842" s="35">
        <v>287893.5</v>
      </c>
      <c r="AH842" s="35">
        <v>-1708.9520199999999</v>
      </c>
      <c r="AI842" s="35">
        <v>-2.2621100000000002E-6</v>
      </c>
      <c r="AJ842" s="35">
        <v>-192232.93335000001</v>
      </c>
      <c r="AK842" s="35">
        <v>332.6</v>
      </c>
      <c r="AL842" s="35">
        <v>-42.29037855</v>
      </c>
      <c r="AM842" s="35">
        <v>383.73570120900524</v>
      </c>
      <c r="AN842" s="35">
        <v>1.908578E-2</v>
      </c>
      <c r="AO842" s="35">
        <v>264343.5</v>
      </c>
      <c r="AP842" s="35">
        <v>-1708.9520199999999</v>
      </c>
      <c r="AQ842" s="35">
        <v>-2.2621100000000002E-6</v>
      </c>
      <c r="AR842" s="35">
        <v>-207233.52480000001</v>
      </c>
      <c r="AS842" s="35">
        <v>400</v>
      </c>
      <c r="AT842" s="35">
        <v>-33.766748450000001</v>
      </c>
      <c r="AU842" s="35">
        <v>325.65030868594272</v>
      </c>
      <c r="AV842" s="35">
        <v>1.41999781E-2</v>
      </c>
      <c r="AW842" s="35">
        <v>-106030.94899999999</v>
      </c>
      <c r="AX842" s="35">
        <v>-1708.9520199999999</v>
      </c>
      <c r="AY842" s="35">
        <v>-2.0818265000000001E-6</v>
      </c>
      <c r="AZ842" s="35">
        <v>-202730.8524</v>
      </c>
      <c r="BA842" s="35">
        <v>1058</v>
      </c>
      <c r="BB842" s="35">
        <v>-13.135248449999999</v>
      </c>
      <c r="BC842" s="35">
        <v>148.80875448508365</v>
      </c>
      <c r="BD842" s="35">
        <v>6.8078100000000001E-5</v>
      </c>
      <c r="BE842" s="35">
        <v>-51281.449000000001</v>
      </c>
      <c r="BF842" s="35">
        <v>0</v>
      </c>
      <c r="BG842" s="35">
        <v>1.8028349999999999E-7</v>
      </c>
      <c r="BH842" s="35">
        <v>-210144.8524</v>
      </c>
      <c r="BI842" s="42">
        <v>1300</v>
      </c>
      <c r="BJ842" s="35">
        <v>2</v>
      </c>
      <c r="BK842" s="35">
        <v>36</v>
      </c>
      <c r="BL842" s="35">
        <v>1</v>
      </c>
      <c r="BM842" s="35">
        <v>14</v>
      </c>
      <c r="BN842" s="35">
        <v>1.5</v>
      </c>
      <c r="BO842" s="26"/>
      <c r="BP842" s="26"/>
      <c r="BQ842" s="26"/>
      <c r="BR842" s="26"/>
      <c r="BS842" s="26"/>
      <c r="BT842" s="26"/>
      <c r="BU842" s="26"/>
      <c r="BV842" s="26"/>
      <c r="BW842" s="26"/>
      <c r="BX842" s="26"/>
      <c r="BY842" s="26"/>
      <c r="BZ842" s="26"/>
      <c r="CA842" s="26"/>
      <c r="CB842" s="26"/>
      <c r="CC842" s="26"/>
      <c r="CD842" s="26"/>
      <c r="CE842" s="26"/>
      <c r="CF842" s="26"/>
      <c r="CG842" s="26"/>
      <c r="CH842" s="26"/>
      <c r="CI842" s="26"/>
      <c r="CJ842" s="26"/>
      <c r="CK842" s="26"/>
      <c r="CL842" s="26"/>
      <c r="CM842" s="26"/>
      <c r="CN842" s="26"/>
      <c r="CO842" s="26"/>
      <c r="CP842" s="26"/>
      <c r="CQ842" s="26"/>
      <c r="CR842" s="26"/>
      <c r="CS842" s="26"/>
      <c r="CT842" s="26"/>
      <c r="CU842" s="26"/>
      <c r="CV842" s="26"/>
      <c r="CW842" s="26"/>
      <c r="CX842" s="26"/>
      <c r="CY842" s="26"/>
      <c r="CZ842" s="26"/>
      <c r="DA842" s="26"/>
      <c r="DB842" s="26"/>
      <c r="DC842" s="26"/>
      <c r="DD842" s="26"/>
      <c r="DE842" s="26"/>
      <c r="DF842" s="26"/>
      <c r="DG842" s="26"/>
      <c r="DH842" s="26"/>
      <c r="DI842" s="26"/>
      <c r="DJ842" s="26"/>
      <c r="DK842" s="26"/>
      <c r="DL842" s="26"/>
      <c r="DM842" s="26"/>
      <c r="DN842" s="26"/>
      <c r="DO842" s="26"/>
      <c r="DP842" s="26"/>
      <c r="DQ842" s="26"/>
      <c r="DR842" s="26"/>
      <c r="DS842" s="26"/>
      <c r="DT842" s="26"/>
      <c r="DU842" s="26"/>
      <c r="DV842" s="26"/>
      <c r="DW842" s="26"/>
      <c r="DX842" s="26"/>
      <c r="DY842" s="26"/>
      <c r="DZ842" s="26"/>
      <c r="EA842" s="26"/>
      <c r="EB842" s="26"/>
      <c r="EC842" s="26"/>
      <c r="ED842" s="26"/>
      <c r="EE842" s="26"/>
      <c r="EF842" s="26"/>
      <c r="EG842" s="26"/>
      <c r="EH842" s="26"/>
      <c r="EI842" s="26"/>
      <c r="EJ842" s="26"/>
      <c r="EK842" s="26"/>
      <c r="EL842" s="26"/>
      <c r="EM842" s="26"/>
      <c r="EN842" s="26"/>
      <c r="EO842" s="26"/>
      <c r="EP842" s="26"/>
      <c r="EQ842" s="26"/>
      <c r="ER842" s="26"/>
      <c r="ES842" s="26"/>
      <c r="ET842" s="26"/>
      <c r="EU842" s="26"/>
      <c r="EV842" s="26"/>
      <c r="EW842" s="26"/>
      <c r="EX842" s="26"/>
      <c r="EY842" s="26"/>
      <c r="EZ842" s="26"/>
      <c r="FA842" s="26"/>
      <c r="FB842" s="26"/>
      <c r="FC842" s="26"/>
      <c r="FD842" s="26"/>
      <c r="FE842" s="26"/>
      <c r="FF842" s="26"/>
      <c r="FG842" s="26"/>
      <c r="FH842" s="26"/>
      <c r="FI842" s="26"/>
      <c r="FJ842" s="26"/>
    </row>
    <row r="843" spans="1:166" x14ac:dyDescent="0.2">
      <c r="A843" s="35" t="s">
        <v>2164</v>
      </c>
      <c r="B843" s="35" t="s">
        <v>104</v>
      </c>
      <c r="C843" s="35" t="s">
        <v>2165</v>
      </c>
      <c r="E843" s="36">
        <v>396.96199999999999</v>
      </c>
      <c r="F843" s="35">
        <v>1.6230000000000001E-2</v>
      </c>
      <c r="G843" s="35">
        <v>-127000</v>
      </c>
      <c r="H843" s="35">
        <v>95.320999999999998</v>
      </c>
      <c r="I843" s="35">
        <v>2000</v>
      </c>
      <c r="J843" s="35" t="s">
        <v>2166</v>
      </c>
      <c r="K843" s="35">
        <v>2</v>
      </c>
      <c r="L843" s="35">
        <v>1</v>
      </c>
      <c r="M843" s="35">
        <v>5</v>
      </c>
      <c r="N843" s="41">
        <v>19.846001000000001</v>
      </c>
      <c r="O843" s="35">
        <v>7.9999999999999996E-6</v>
      </c>
      <c r="P843" s="35">
        <v>66500</v>
      </c>
      <c r="Q843" s="35">
        <v>0</v>
      </c>
      <c r="R843" s="35">
        <v>0</v>
      </c>
      <c r="S843" s="35">
        <v>-6141</v>
      </c>
      <c r="T843" s="42">
        <v>2000</v>
      </c>
      <c r="U843" s="35">
        <v>5.5366190000000017</v>
      </c>
      <c r="V843" s="35">
        <v>-60.176549144581372</v>
      </c>
      <c r="W843" s="35">
        <v>4.7133799999999997E-3</v>
      </c>
      <c r="X843" s="35">
        <v>375893</v>
      </c>
      <c r="Y843" s="35">
        <v>0</v>
      </c>
      <c r="Z843" s="35">
        <v>0</v>
      </c>
      <c r="AA843" s="35">
        <v>-127451.93335000001</v>
      </c>
      <c r="AB843" s="35">
        <v>332.6</v>
      </c>
      <c r="AC843" s="35">
        <v>-8.2048805500000022</v>
      </c>
      <c r="AD843" s="35">
        <v>64.856074638818484</v>
      </c>
      <c r="AE843" s="35">
        <v>4.9458799999999997E-3</v>
      </c>
      <c r="AF843" s="35">
        <v>352343</v>
      </c>
      <c r="AG843" s="35">
        <v>0</v>
      </c>
      <c r="AH843" s="35">
        <v>0</v>
      </c>
      <c r="AI843" s="35">
        <v>-142452.52480000001</v>
      </c>
      <c r="AJ843" s="35">
        <v>400</v>
      </c>
      <c r="AK843" s="35">
        <v>0.31874954999999972</v>
      </c>
      <c r="AL843" s="35">
        <v>6.7706821157559602</v>
      </c>
      <c r="AM843" s="35">
        <v>6.0078100000000003E-5</v>
      </c>
      <c r="AN843" s="35">
        <v>-18031.449000000001</v>
      </c>
      <c r="AO843" s="35">
        <v>0</v>
      </c>
      <c r="AP843" s="35">
        <v>1.8028349999999999E-7</v>
      </c>
      <c r="AQ843" s="35">
        <v>-137949.8524</v>
      </c>
      <c r="AR843" s="35">
        <v>1533</v>
      </c>
      <c r="AS843" s="35">
        <v>0.37599954999999952</v>
      </c>
      <c r="AT843" s="35">
        <v>8.1420490371370562</v>
      </c>
      <c r="AU843" s="35">
        <v>7.4499999999999995E-5</v>
      </c>
      <c r="AV843" s="35">
        <v>9700</v>
      </c>
      <c r="AW843" s="35">
        <v>0</v>
      </c>
      <c r="AX843" s="35">
        <v>0</v>
      </c>
      <c r="AY843" s="35">
        <v>-140098.384655</v>
      </c>
      <c r="AZ843" s="35">
        <v>1585</v>
      </c>
      <c r="BA843" s="35">
        <v>2.4289995500000003</v>
      </c>
      <c r="BB843" s="35">
        <v>-7.5220640107844758</v>
      </c>
      <c r="BC843" s="35">
        <v>7.4499999999999995E-5</v>
      </c>
      <c r="BD843" s="35">
        <v>9700</v>
      </c>
      <c r="BE843" s="35">
        <v>0</v>
      </c>
      <c r="BF843" s="35">
        <v>0</v>
      </c>
      <c r="BG843" s="35">
        <v>-139247.37977</v>
      </c>
      <c r="BH843" s="42">
        <v>2000</v>
      </c>
      <c r="BI843" s="35">
        <v>2</v>
      </c>
      <c r="BJ843" s="35">
        <v>36</v>
      </c>
      <c r="BK843" s="35">
        <v>1</v>
      </c>
      <c r="BL843" s="35">
        <v>14</v>
      </c>
      <c r="BM843" s="35">
        <v>1.5</v>
      </c>
      <c r="BN843" s="26"/>
      <c r="BO843" s="26"/>
      <c r="BP843" s="26"/>
      <c r="BQ843" s="26"/>
      <c r="BR843" s="26"/>
      <c r="BS843" s="26"/>
      <c r="BT843" s="26"/>
      <c r="BU843" s="26"/>
      <c r="BV843" s="26"/>
      <c r="BW843" s="26"/>
      <c r="BX843" s="26"/>
      <c r="BY843" s="26"/>
      <c r="BZ843" s="26"/>
      <c r="CA843" s="26"/>
      <c r="CB843" s="26"/>
      <c r="CC843" s="26"/>
      <c r="CD843" s="26"/>
      <c r="CE843" s="26"/>
      <c r="CF843" s="26"/>
      <c r="CG843" s="26"/>
      <c r="CH843" s="26"/>
      <c r="CI843" s="26"/>
      <c r="CJ843" s="26"/>
      <c r="CK843" s="26"/>
      <c r="CL843" s="26"/>
      <c r="CM843" s="26"/>
      <c r="CN843" s="26"/>
      <c r="CO843" s="26"/>
      <c r="CP843" s="26"/>
      <c r="CQ843" s="26"/>
      <c r="CR843" s="26"/>
      <c r="CS843" s="26"/>
      <c r="CT843" s="26"/>
      <c r="CU843" s="26"/>
      <c r="CV843" s="26"/>
      <c r="CW843" s="26"/>
      <c r="CX843" s="26"/>
      <c r="CY843" s="26"/>
      <c r="CZ843" s="26"/>
      <c r="DA843" s="26"/>
      <c r="DB843" s="26"/>
      <c r="DC843" s="26"/>
      <c r="DD843" s="26"/>
      <c r="DE843" s="26"/>
      <c r="DF843" s="26"/>
      <c r="DG843" s="26"/>
      <c r="DH843" s="26"/>
      <c r="DI843" s="26"/>
      <c r="DJ843" s="26"/>
      <c r="DK843" s="26"/>
      <c r="DL843" s="26"/>
      <c r="DM843" s="26"/>
      <c r="DN843" s="26"/>
      <c r="DO843" s="26"/>
      <c r="DP843" s="26"/>
      <c r="DQ843" s="26"/>
      <c r="DR843" s="26"/>
      <c r="DS843" s="26"/>
      <c r="DT843" s="26"/>
      <c r="DU843" s="26"/>
      <c r="DV843" s="26"/>
      <c r="DW843" s="26"/>
      <c r="DX843" s="26"/>
      <c r="DY843" s="26"/>
      <c r="DZ843" s="26"/>
      <c r="EA843" s="26"/>
      <c r="EB843" s="26"/>
      <c r="EC843" s="26"/>
      <c r="ED843" s="26"/>
      <c r="EE843" s="26"/>
      <c r="EF843" s="26"/>
      <c r="EG843" s="26"/>
      <c r="EH843" s="26"/>
      <c r="EI843" s="26"/>
      <c r="EJ843" s="26"/>
      <c r="EK843" s="26"/>
      <c r="EL843" s="26"/>
      <c r="EM843" s="26"/>
      <c r="EN843" s="26"/>
      <c r="EO843" s="26"/>
      <c r="EP843" s="26"/>
      <c r="EQ843" s="26"/>
      <c r="ER843" s="26"/>
      <c r="ES843" s="26"/>
      <c r="ET843" s="26"/>
      <c r="EU843" s="26"/>
      <c r="EV843" s="26"/>
      <c r="EW843" s="26"/>
      <c r="EX843" s="26"/>
      <c r="EY843" s="26"/>
      <c r="EZ843" s="26"/>
      <c r="FA843" s="26"/>
      <c r="FB843" s="26"/>
      <c r="FC843" s="26"/>
      <c r="FD843" s="26"/>
      <c r="FE843" s="26"/>
      <c r="FF843" s="26"/>
      <c r="FG843" s="26"/>
      <c r="FH843" s="26"/>
      <c r="FI843" s="26"/>
      <c r="FJ843" s="26"/>
    </row>
    <row r="844" spans="1:166" x14ac:dyDescent="0.2">
      <c r="A844" s="35" t="s">
        <v>2167</v>
      </c>
      <c r="B844" s="35" t="s">
        <v>99</v>
      </c>
      <c r="C844" s="35" t="s">
        <v>2168</v>
      </c>
      <c r="E844" s="36">
        <v>263.60810000000004</v>
      </c>
      <c r="F844" s="35">
        <v>4.5199999999999996</v>
      </c>
      <c r="G844" s="35">
        <v>-241000</v>
      </c>
      <c r="H844" s="35">
        <v>36.19</v>
      </c>
      <c r="I844" s="35">
        <v>1300</v>
      </c>
      <c r="J844" s="35" t="s">
        <v>198</v>
      </c>
      <c r="K844" s="35">
        <v>2</v>
      </c>
      <c r="L844" s="35">
        <v>2</v>
      </c>
      <c r="M844" s="35">
        <v>3</v>
      </c>
      <c r="N844" s="41">
        <v>25.478999999999999</v>
      </c>
      <c r="O844" s="35">
        <v>-1.4803500000000001E-3</v>
      </c>
      <c r="P844" s="35">
        <v>160162</v>
      </c>
      <c r="Q844" s="35">
        <v>0</v>
      </c>
      <c r="R844" s="35">
        <v>2.1578100000000002E-6</v>
      </c>
      <c r="S844" s="35">
        <v>-8059</v>
      </c>
      <c r="T844" s="35">
        <v>875</v>
      </c>
      <c r="U844" s="35">
        <v>9730</v>
      </c>
      <c r="V844" s="35" t="s">
        <v>92</v>
      </c>
      <c r="W844" s="35">
        <v>33.299999</v>
      </c>
      <c r="X844" s="35">
        <v>0</v>
      </c>
      <c r="Y844" s="35">
        <v>0</v>
      </c>
      <c r="Z844" s="35">
        <v>0</v>
      </c>
      <c r="AA844" s="35">
        <v>0</v>
      </c>
      <c r="AB844" s="35">
        <v>-4678</v>
      </c>
      <c r="AC844" s="42">
        <v>1300</v>
      </c>
      <c r="AD844" s="35">
        <v>-11.911130000000002</v>
      </c>
      <c r="AE844" s="35">
        <v>135.87877477618531</v>
      </c>
      <c r="AF844" s="35">
        <v>6.0487119999999995E-3</v>
      </c>
      <c r="AG844" s="35">
        <v>403036.875</v>
      </c>
      <c r="AH844" s="35">
        <v>175.7868</v>
      </c>
      <c r="AI844" s="35">
        <v>-1.0536587250000001E-6</v>
      </c>
      <c r="AJ844" s="35">
        <v>-248290.35965</v>
      </c>
      <c r="AK844" s="35">
        <v>400</v>
      </c>
      <c r="AL844" s="35">
        <v>-3.3874999000000017</v>
      </c>
      <c r="AM844" s="35">
        <v>77.7933822531229</v>
      </c>
      <c r="AN844" s="35">
        <v>1.1629101000000001E-3</v>
      </c>
      <c r="AO844" s="35">
        <v>32662.425999999999</v>
      </c>
      <c r="AP844" s="35">
        <v>175.7868</v>
      </c>
      <c r="AQ844" s="35">
        <v>-8.733752250000001E-7</v>
      </c>
      <c r="AR844" s="35">
        <v>-243787.68724999999</v>
      </c>
      <c r="AS844" s="35">
        <v>875</v>
      </c>
      <c r="AT844" s="35">
        <v>-11.208498900000002</v>
      </c>
      <c r="AU844" s="35">
        <v>127.48348648039027</v>
      </c>
      <c r="AV844" s="35">
        <v>-3.1743990000000002E-4</v>
      </c>
      <c r="AW844" s="35">
        <v>-47418.574000000001</v>
      </c>
      <c r="AX844" s="35">
        <v>175.7868</v>
      </c>
      <c r="AY844" s="35">
        <v>2.0552977499999999E-7</v>
      </c>
      <c r="AZ844" s="35">
        <v>-240406.68724999999</v>
      </c>
      <c r="BA844" s="42">
        <v>1300</v>
      </c>
      <c r="BB844" s="35">
        <v>2</v>
      </c>
      <c r="BC844" s="35">
        <v>36</v>
      </c>
      <c r="BD844" s="35">
        <v>1</v>
      </c>
      <c r="BE844" s="35">
        <v>20</v>
      </c>
      <c r="BF844" s="35">
        <v>1.5</v>
      </c>
      <c r="BG844" s="26"/>
      <c r="BH844" s="26"/>
      <c r="BI844" s="26"/>
      <c r="BJ844" s="26"/>
      <c r="BK844" s="26"/>
      <c r="BL844" s="26"/>
      <c r="BM844" s="26"/>
      <c r="BN844" s="26"/>
      <c r="BO844" s="26"/>
      <c r="BP844" s="26"/>
      <c r="BQ844" s="26"/>
      <c r="BR844" s="26"/>
      <c r="BS844" s="26"/>
      <c r="BT844" s="26"/>
      <c r="BU844" s="26"/>
      <c r="BV844" s="26"/>
      <c r="BW844" s="26"/>
      <c r="BX844" s="26"/>
      <c r="BY844" s="26"/>
      <c r="BZ844" s="26"/>
      <c r="CA844" s="26"/>
      <c r="CB844" s="26"/>
      <c r="CC844" s="26"/>
      <c r="CD844" s="26"/>
      <c r="CE844" s="26"/>
      <c r="CF844" s="26"/>
      <c r="CG844" s="26"/>
      <c r="CH844" s="26"/>
      <c r="CI844" s="26"/>
      <c r="CJ844" s="26"/>
      <c r="CK844" s="26"/>
      <c r="CL844" s="26"/>
      <c r="CM844" s="26"/>
      <c r="CN844" s="26"/>
      <c r="CO844" s="26"/>
      <c r="CP844" s="26"/>
      <c r="CQ844" s="26"/>
      <c r="CR844" s="26"/>
      <c r="CS844" s="26"/>
      <c r="CT844" s="26"/>
      <c r="CU844" s="26"/>
      <c r="CV844" s="26"/>
      <c r="CW844" s="26"/>
      <c r="CX844" s="26"/>
      <c r="CY844" s="26"/>
      <c r="CZ844" s="26"/>
      <c r="DA844" s="26"/>
      <c r="DB844" s="26"/>
      <c r="DC844" s="26"/>
      <c r="DD844" s="26"/>
      <c r="DE844" s="26"/>
      <c r="DF844" s="26"/>
      <c r="DG844" s="26"/>
      <c r="DH844" s="26"/>
      <c r="DI844" s="26"/>
      <c r="DJ844" s="26"/>
      <c r="DK844" s="26"/>
      <c r="DL844" s="26"/>
      <c r="DM844" s="26"/>
      <c r="DN844" s="26"/>
      <c r="DO844" s="26"/>
      <c r="DP844" s="26"/>
      <c r="DQ844" s="26"/>
      <c r="DR844" s="26"/>
      <c r="DS844" s="26"/>
      <c r="DT844" s="26"/>
      <c r="DU844" s="26"/>
      <c r="DV844" s="26"/>
      <c r="DW844" s="26"/>
      <c r="DX844" s="26"/>
      <c r="DY844" s="26"/>
      <c r="DZ844" s="26"/>
      <c r="EA844" s="26"/>
      <c r="EB844" s="26"/>
      <c r="EC844" s="26"/>
      <c r="ED844" s="26"/>
      <c r="EE844" s="26"/>
      <c r="EF844" s="26"/>
      <c r="EG844" s="26"/>
      <c r="EH844" s="26"/>
      <c r="EI844" s="26"/>
      <c r="EJ844" s="26"/>
      <c r="EK844" s="26"/>
      <c r="EL844" s="26"/>
      <c r="EM844" s="26"/>
      <c r="EN844" s="26"/>
      <c r="EO844" s="26"/>
      <c r="EP844" s="26"/>
      <c r="EQ844" s="26"/>
      <c r="ER844" s="26"/>
      <c r="ES844" s="26"/>
      <c r="ET844" s="26"/>
      <c r="EU844" s="26"/>
      <c r="EV844" s="26"/>
      <c r="EW844" s="26"/>
      <c r="EX844" s="26"/>
      <c r="EY844" s="26"/>
      <c r="EZ844" s="26"/>
      <c r="FA844" s="26"/>
      <c r="FB844" s="26"/>
      <c r="FC844" s="26"/>
      <c r="FD844" s="26"/>
      <c r="FE844" s="26"/>
      <c r="FF844" s="26"/>
      <c r="FG844" s="26"/>
      <c r="FH844" s="26"/>
      <c r="FI844" s="26"/>
      <c r="FJ844" s="26"/>
    </row>
    <row r="845" spans="1:166" x14ac:dyDescent="0.2">
      <c r="A845" s="35" t="s">
        <v>2167</v>
      </c>
      <c r="B845" s="35" t="s">
        <v>104</v>
      </c>
      <c r="C845" s="35" t="s">
        <v>2168</v>
      </c>
      <c r="E845" s="36">
        <v>263.60810000000004</v>
      </c>
      <c r="F845" s="35">
        <v>1.078E-2</v>
      </c>
      <c r="G845" s="35">
        <v>-166500</v>
      </c>
      <c r="H845" s="35">
        <v>88.76</v>
      </c>
      <c r="I845" s="35">
        <v>2000</v>
      </c>
      <c r="J845" s="35" t="s">
        <v>198</v>
      </c>
      <c r="K845" s="35">
        <v>2</v>
      </c>
      <c r="L845" s="35">
        <v>1</v>
      </c>
      <c r="M845" s="35">
        <v>4</v>
      </c>
      <c r="N845" s="41">
        <v>19.804001</v>
      </c>
      <c r="O845" s="35">
        <v>2.0999999999999999E-5</v>
      </c>
      <c r="P845" s="35">
        <v>100100</v>
      </c>
      <c r="Q845" s="35">
        <v>0</v>
      </c>
      <c r="R845" s="35">
        <v>0</v>
      </c>
      <c r="S845" s="35">
        <v>-6242</v>
      </c>
      <c r="T845" s="42">
        <v>2000</v>
      </c>
      <c r="U845" s="35">
        <v>-6.2361310000000021</v>
      </c>
      <c r="V845" s="35">
        <v>45.569620924383571</v>
      </c>
      <c r="W845" s="35">
        <v>4.5473619999999992E-3</v>
      </c>
      <c r="X845" s="35">
        <v>373005.875</v>
      </c>
      <c r="Y845" s="35">
        <v>175.7868</v>
      </c>
      <c r="Z845" s="35">
        <v>2.5246274999999998E-8</v>
      </c>
      <c r="AA845" s="35">
        <v>-171973.35965</v>
      </c>
      <c r="AB845" s="35">
        <v>400</v>
      </c>
      <c r="AC845" s="35">
        <v>2.287499099999998</v>
      </c>
      <c r="AD845" s="35">
        <v>-12.515771598678953</v>
      </c>
      <c r="AE845" s="35">
        <v>-3.3843990000000004E-4</v>
      </c>
      <c r="AF845" s="35">
        <v>2631.4259999999995</v>
      </c>
      <c r="AG845" s="35">
        <v>175.7868</v>
      </c>
      <c r="AH845" s="35">
        <v>2.0552977499999999E-7</v>
      </c>
      <c r="AI845" s="35">
        <v>-167470.68724999999</v>
      </c>
      <c r="AJ845" s="35">
        <v>1533</v>
      </c>
      <c r="AK845" s="35">
        <v>2.3447490999999978</v>
      </c>
      <c r="AL845" s="35">
        <v>-11.144404677297885</v>
      </c>
      <c r="AM845" s="35">
        <v>-3.2401800000000003E-4</v>
      </c>
      <c r="AN845" s="35">
        <v>30362.875</v>
      </c>
      <c r="AO845" s="35">
        <v>175.7868</v>
      </c>
      <c r="AP845" s="35">
        <v>2.5246274999999998E-8</v>
      </c>
      <c r="AQ845" s="35">
        <v>-169619.21950499999</v>
      </c>
      <c r="AR845" s="35">
        <v>1585</v>
      </c>
      <c r="AS845" s="35">
        <v>4.3977490999999986</v>
      </c>
      <c r="AT845" s="35">
        <v>-26.80851772521936</v>
      </c>
      <c r="AU845" s="35">
        <v>-3.2401800000000003E-4</v>
      </c>
      <c r="AV845" s="35">
        <v>30362.875</v>
      </c>
      <c r="AW845" s="35">
        <v>175.7868</v>
      </c>
      <c r="AX845" s="35">
        <v>2.5246274999999998E-8</v>
      </c>
      <c r="AY845" s="35">
        <v>-168768.21462000001</v>
      </c>
      <c r="AZ845" s="42">
        <v>2000</v>
      </c>
      <c r="BA845" s="35">
        <v>2</v>
      </c>
      <c r="BB845" s="35">
        <v>36</v>
      </c>
      <c r="BC845" s="35">
        <v>1</v>
      </c>
      <c r="BD845" s="35">
        <v>20</v>
      </c>
      <c r="BE845" s="35">
        <v>1.5</v>
      </c>
      <c r="BF845" s="26"/>
      <c r="BG845" s="26"/>
      <c r="BH845" s="26"/>
      <c r="BI845" s="26"/>
      <c r="BJ845" s="26"/>
      <c r="BK845" s="26"/>
      <c r="BL845" s="26"/>
      <c r="BM845" s="26"/>
      <c r="BN845" s="26"/>
      <c r="BO845" s="26"/>
      <c r="BP845" s="26"/>
      <c r="BQ845" s="26"/>
      <c r="BR845" s="26"/>
      <c r="BS845" s="26"/>
      <c r="BT845" s="26"/>
      <c r="BU845" s="26"/>
      <c r="BV845" s="26"/>
      <c r="BW845" s="26"/>
      <c r="BX845" s="26"/>
      <c r="BY845" s="26"/>
      <c r="BZ845" s="26"/>
      <c r="CA845" s="26"/>
      <c r="CB845" s="26"/>
      <c r="CC845" s="26"/>
      <c r="CD845" s="26"/>
      <c r="CE845" s="26"/>
      <c r="CF845" s="26"/>
      <c r="CG845" s="26"/>
      <c r="CH845" s="26"/>
      <c r="CI845" s="26"/>
      <c r="CJ845" s="26"/>
      <c r="CK845" s="26"/>
      <c r="CL845" s="26"/>
      <c r="CM845" s="26"/>
      <c r="CN845" s="26"/>
      <c r="CO845" s="26"/>
      <c r="CP845" s="26"/>
      <c r="CQ845" s="26"/>
      <c r="CR845" s="26"/>
      <c r="CS845" s="26"/>
      <c r="CT845" s="26"/>
      <c r="CU845" s="26"/>
      <c r="CV845" s="26"/>
      <c r="CW845" s="26"/>
      <c r="CX845" s="26"/>
      <c r="CY845" s="26"/>
      <c r="CZ845" s="26"/>
      <c r="DA845" s="26"/>
      <c r="DB845" s="26"/>
      <c r="DC845" s="26"/>
      <c r="DD845" s="26"/>
      <c r="DE845" s="26"/>
      <c r="DF845" s="26"/>
      <c r="DG845" s="26"/>
      <c r="DH845" s="26"/>
      <c r="DI845" s="26"/>
      <c r="DJ845" s="26"/>
      <c r="DK845" s="26"/>
      <c r="DL845" s="26"/>
      <c r="DM845" s="26"/>
      <c r="DN845" s="26"/>
      <c r="DO845" s="26"/>
      <c r="DP845" s="26"/>
      <c r="DQ845" s="26"/>
      <c r="DR845" s="26"/>
      <c r="DS845" s="26"/>
      <c r="DT845" s="26"/>
      <c r="DU845" s="26"/>
      <c r="DV845" s="26"/>
      <c r="DW845" s="26"/>
      <c r="DX845" s="26"/>
      <c r="DY845" s="26"/>
      <c r="DZ845" s="26"/>
      <c r="EA845" s="26"/>
      <c r="EB845" s="26"/>
      <c r="EC845" s="26"/>
      <c r="ED845" s="26"/>
      <c r="EE845" s="26"/>
      <c r="EF845" s="26"/>
      <c r="EG845" s="26"/>
      <c r="EH845" s="26"/>
      <c r="EI845" s="26"/>
      <c r="EJ845" s="26"/>
      <c r="EK845" s="26"/>
      <c r="EL845" s="26"/>
      <c r="EM845" s="26"/>
      <c r="EN845" s="26"/>
      <c r="EO845" s="26"/>
      <c r="EP845" s="26"/>
      <c r="EQ845" s="26"/>
      <c r="ER845" s="26"/>
      <c r="ES845" s="26"/>
      <c r="ET845" s="26"/>
      <c r="EU845" s="26"/>
      <c r="EV845" s="26"/>
      <c r="EW845" s="26"/>
      <c r="EX845" s="26"/>
      <c r="EY845" s="26"/>
      <c r="EZ845" s="26"/>
      <c r="FA845" s="26"/>
      <c r="FB845" s="26"/>
      <c r="FC845" s="26"/>
      <c r="FD845" s="26"/>
      <c r="FE845" s="26"/>
      <c r="FF845" s="26"/>
      <c r="FG845" s="26"/>
      <c r="FH845" s="26"/>
      <c r="FI845" s="26"/>
      <c r="FJ845" s="26"/>
    </row>
    <row r="846" spans="1:166" x14ac:dyDescent="0.2">
      <c r="A846" s="35" t="s">
        <v>2169</v>
      </c>
      <c r="B846" s="35" t="s">
        <v>99</v>
      </c>
      <c r="C846" s="35" t="s">
        <v>2170</v>
      </c>
      <c r="E846" s="36">
        <v>214.24520000000001</v>
      </c>
      <c r="F846" s="35">
        <v>7.056</v>
      </c>
      <c r="G846" s="35">
        <v>-406100</v>
      </c>
      <c r="H846" s="35">
        <v>27.431000000000001</v>
      </c>
      <c r="I846" s="35">
        <v>1800</v>
      </c>
      <c r="J846" s="35" t="s">
        <v>198</v>
      </c>
      <c r="K846" s="35">
        <v>2</v>
      </c>
      <c r="L846" s="35">
        <v>3</v>
      </c>
      <c r="M846" s="35">
        <v>6</v>
      </c>
      <c r="N846" s="41">
        <v>24.804399</v>
      </c>
      <c r="O846" s="35">
        <v>3.1498499999999999E-4</v>
      </c>
      <c r="P846" s="35">
        <v>347524</v>
      </c>
      <c r="Q846" s="35">
        <v>0</v>
      </c>
      <c r="R846" s="35">
        <v>1.6199999999999999E-7</v>
      </c>
      <c r="S846" s="35">
        <v>-8593</v>
      </c>
      <c r="T846" s="35">
        <v>1348</v>
      </c>
      <c r="U846" s="35">
        <v>1435</v>
      </c>
      <c r="V846" s="35" t="s">
        <v>102</v>
      </c>
      <c r="W846" s="35">
        <v>31.274999999999999</v>
      </c>
      <c r="X846" s="35">
        <v>0</v>
      </c>
      <c r="Y846" s="35">
        <v>0</v>
      </c>
      <c r="Z846" s="35">
        <v>0</v>
      </c>
      <c r="AA846" s="35">
        <v>0</v>
      </c>
      <c r="AB846" s="35">
        <v>-14654</v>
      </c>
      <c r="AC846" s="35">
        <v>1505</v>
      </c>
      <c r="AD846" s="35">
        <v>12530</v>
      </c>
      <c r="AE846" s="35" t="s">
        <v>92</v>
      </c>
      <c r="AF846" s="35">
        <v>30.549999</v>
      </c>
      <c r="AG846" s="35">
        <v>0</v>
      </c>
      <c r="AH846" s="35">
        <v>0</v>
      </c>
      <c r="AI846" s="35">
        <v>0</v>
      </c>
      <c r="AJ846" s="35">
        <v>0</v>
      </c>
      <c r="AK846" s="35">
        <v>-1033</v>
      </c>
      <c r="AL846" s="42">
        <v>1800</v>
      </c>
      <c r="AM846" s="35">
        <v>-9.3405289999999983</v>
      </c>
      <c r="AN846" s="35">
        <v>115.57249621820029</v>
      </c>
      <c r="AO846" s="35">
        <v>4.1098209999999996E-3</v>
      </c>
      <c r="AP846" s="35">
        <v>526647.82499999995</v>
      </c>
      <c r="AQ846" s="35">
        <v>412.63202999999999</v>
      </c>
      <c r="AR846" s="35">
        <v>-5.49696E-8</v>
      </c>
      <c r="AS846" s="35">
        <v>-415617.36359999998</v>
      </c>
      <c r="AT846" s="35">
        <v>400</v>
      </c>
      <c r="AU846" s="35">
        <v>-0.81689889999999821</v>
      </c>
      <c r="AV846" s="35">
        <v>57.487103695137762</v>
      </c>
      <c r="AW846" s="35">
        <v>-7.7598089999999999E-4</v>
      </c>
      <c r="AX846" s="35">
        <v>156273.37599999999</v>
      </c>
      <c r="AY846" s="35">
        <v>412.63202999999999</v>
      </c>
      <c r="AZ846" s="35">
        <v>1.2531389999999999E-7</v>
      </c>
      <c r="BA846" s="35">
        <v>-411114.6912</v>
      </c>
      <c r="BB846" s="35">
        <v>1348</v>
      </c>
      <c r="BC846" s="35">
        <v>-7.2874998999999967</v>
      </c>
      <c r="BD846" s="35">
        <v>108.13637512540166</v>
      </c>
      <c r="BE846" s="35">
        <v>-4.6099590000000005E-4</v>
      </c>
      <c r="BF846" s="35">
        <v>-17488.624</v>
      </c>
      <c r="BG846" s="35">
        <v>412.63202999999999</v>
      </c>
      <c r="BH846" s="35">
        <v>2.0631389999999999E-7</v>
      </c>
      <c r="BI846" s="35">
        <v>-417175.6912</v>
      </c>
      <c r="BJ846" s="35">
        <v>1505</v>
      </c>
      <c r="BK846" s="35">
        <v>-6.5624988999999978</v>
      </c>
      <c r="BL846" s="35">
        <v>93.781287985047015</v>
      </c>
      <c r="BM846" s="35">
        <v>-4.6099590000000005E-4</v>
      </c>
      <c r="BN846" s="35">
        <v>-17488.624</v>
      </c>
      <c r="BO846" s="35">
        <v>412.63202999999999</v>
      </c>
      <c r="BP846" s="35">
        <v>2.0631389999999999E-7</v>
      </c>
      <c r="BQ846" s="35">
        <v>-403554.6912</v>
      </c>
      <c r="BR846" s="35">
        <v>1533</v>
      </c>
      <c r="BS846" s="35">
        <v>-6.505248899999998</v>
      </c>
      <c r="BT846" s="35">
        <v>95.152654906428097</v>
      </c>
      <c r="BU846" s="35">
        <v>-4.4657400000000004E-4</v>
      </c>
      <c r="BV846" s="35">
        <v>10242.825000000001</v>
      </c>
      <c r="BW846" s="35">
        <v>412.63202999999999</v>
      </c>
      <c r="BX846" s="35">
        <v>2.6030399999999997E-8</v>
      </c>
      <c r="BY846" s="35">
        <v>-405703.22345500003</v>
      </c>
      <c r="BZ846" s="35">
        <v>1585</v>
      </c>
      <c r="CA846" s="35">
        <v>-4.4522488999999972</v>
      </c>
      <c r="CB846" s="35">
        <v>79.488541858506579</v>
      </c>
      <c r="CC846" s="35">
        <v>-4.4657400000000004E-4</v>
      </c>
      <c r="CD846" s="35">
        <v>10242.825000000001</v>
      </c>
      <c r="CE846" s="35">
        <v>412.63202999999999</v>
      </c>
      <c r="CF846" s="35">
        <v>2.6030399999999997E-8</v>
      </c>
      <c r="CG846" s="35">
        <v>-404852.21857000003</v>
      </c>
      <c r="CH846" s="42">
        <v>1800</v>
      </c>
      <c r="CI846" s="35">
        <v>2</v>
      </c>
      <c r="CJ846" s="35">
        <v>36</v>
      </c>
      <c r="CK846" s="35">
        <v>1</v>
      </c>
      <c r="CL846" s="35">
        <v>31</v>
      </c>
      <c r="CM846" s="35">
        <v>1.5</v>
      </c>
      <c r="CN846" s="26"/>
      <c r="CO846" s="26"/>
      <c r="CP846" s="26"/>
      <c r="CQ846" s="26"/>
      <c r="CR846" s="26"/>
      <c r="CS846" s="26"/>
      <c r="CT846" s="26"/>
      <c r="CU846" s="26"/>
      <c r="CV846" s="26"/>
      <c r="CW846" s="26"/>
      <c r="CX846" s="26"/>
      <c r="CY846" s="26"/>
      <c r="CZ846" s="26"/>
      <c r="DA846" s="26"/>
      <c r="DB846" s="26"/>
      <c r="DC846" s="26"/>
      <c r="DD846" s="26"/>
      <c r="DE846" s="26"/>
      <c r="DF846" s="26"/>
      <c r="DG846" s="26"/>
      <c r="DH846" s="26"/>
      <c r="DI846" s="26"/>
      <c r="DJ846" s="26"/>
      <c r="DK846" s="26"/>
      <c r="DL846" s="26"/>
      <c r="DM846" s="26"/>
      <c r="DN846" s="26"/>
      <c r="DO846" s="26"/>
      <c r="DP846" s="26"/>
      <c r="DQ846" s="26"/>
      <c r="DR846" s="26"/>
      <c r="DS846" s="26"/>
      <c r="DT846" s="26"/>
      <c r="DU846" s="26"/>
      <c r="DV846" s="26"/>
      <c r="DW846" s="26"/>
      <c r="DX846" s="26"/>
      <c r="DY846" s="26"/>
      <c r="DZ846" s="26"/>
      <c r="EA846" s="26"/>
      <c r="EB846" s="26"/>
      <c r="EC846" s="26"/>
      <c r="ED846" s="26"/>
      <c r="EE846" s="26"/>
      <c r="EF846" s="26"/>
      <c r="EG846" s="26"/>
      <c r="EH846" s="26"/>
      <c r="EI846" s="26"/>
      <c r="EJ846" s="26"/>
      <c r="EK846" s="26"/>
      <c r="EL846" s="26"/>
      <c r="EM846" s="26"/>
      <c r="EN846" s="26"/>
      <c r="EO846" s="26"/>
      <c r="EP846" s="26"/>
      <c r="EQ846" s="26"/>
      <c r="ER846" s="26"/>
      <c r="ES846" s="26"/>
      <c r="ET846" s="26"/>
      <c r="EU846" s="26"/>
      <c r="EV846" s="26"/>
      <c r="EW846" s="26"/>
      <c r="EX846" s="26"/>
      <c r="EY846" s="26"/>
      <c r="EZ846" s="26"/>
      <c r="FA846" s="26"/>
      <c r="FB846" s="26"/>
      <c r="FC846" s="26"/>
      <c r="FD846" s="26"/>
      <c r="FE846" s="26"/>
      <c r="FF846" s="26"/>
      <c r="FG846" s="26"/>
      <c r="FH846" s="26"/>
      <c r="FI846" s="26"/>
      <c r="FJ846" s="26"/>
    </row>
    <row r="847" spans="1:166" x14ac:dyDescent="0.2">
      <c r="A847" s="35" t="s">
        <v>2169</v>
      </c>
      <c r="B847" s="35" t="s">
        <v>104</v>
      </c>
      <c r="C847" s="35" t="s">
        <v>2170</v>
      </c>
      <c r="E847" s="36">
        <v>214.24520000000001</v>
      </c>
      <c r="F847" s="35">
        <v>8.7600000000000004E-3</v>
      </c>
      <c r="G847" s="35">
        <v>-298000</v>
      </c>
      <c r="H847" s="35">
        <v>80.122</v>
      </c>
      <c r="I847" s="35">
        <v>2000</v>
      </c>
      <c r="J847" s="35" t="s">
        <v>198</v>
      </c>
      <c r="K847" s="35">
        <v>2</v>
      </c>
      <c r="L847" s="35">
        <v>1</v>
      </c>
      <c r="M847" s="35">
        <v>4</v>
      </c>
      <c r="N847" s="41">
        <v>23.451098999999999</v>
      </c>
      <c r="O847" s="35">
        <v>-7.1845600000000002E-4</v>
      </c>
      <c r="P847" s="35">
        <v>98377.101999999999</v>
      </c>
      <c r="Q847" s="35">
        <v>-167.34599</v>
      </c>
      <c r="R847" s="35">
        <v>9.3167300000000006E-8</v>
      </c>
      <c r="S847" s="35">
        <v>-4371</v>
      </c>
      <c r="T847" s="42">
        <v>2000</v>
      </c>
      <c r="U847" s="35">
        <v>-7.9872289999999975</v>
      </c>
      <c r="V847" s="35">
        <v>61.482493775815783</v>
      </c>
      <c r="W847" s="35">
        <v>5.143262E-3</v>
      </c>
      <c r="X847" s="35">
        <v>402074.37599999999</v>
      </c>
      <c r="Y847" s="35">
        <v>77.940049999999985</v>
      </c>
      <c r="Z847" s="35">
        <v>-2.0553250000000006E-8</v>
      </c>
      <c r="AA847" s="35">
        <v>-303295.36359999998</v>
      </c>
      <c r="AB847" s="35">
        <v>400</v>
      </c>
      <c r="AC847" s="35">
        <v>0.53640110000000263</v>
      </c>
      <c r="AD847" s="35">
        <v>3.397101252753373</v>
      </c>
      <c r="AE847" s="35">
        <v>2.5746009999999997E-4</v>
      </c>
      <c r="AF847" s="35">
        <v>31699.927</v>
      </c>
      <c r="AG847" s="35">
        <v>77.940049999999985</v>
      </c>
      <c r="AH847" s="35">
        <v>1.5973024999999997E-7</v>
      </c>
      <c r="AI847" s="35">
        <v>-298792.6912</v>
      </c>
      <c r="AJ847" s="35">
        <v>1533</v>
      </c>
      <c r="AK847" s="35">
        <v>0.59365110000000243</v>
      </c>
      <c r="AL847" s="35">
        <v>4.7684681741344264</v>
      </c>
      <c r="AM847" s="35">
        <v>2.7188199999999998E-4</v>
      </c>
      <c r="AN847" s="35">
        <v>59431.376000000004</v>
      </c>
      <c r="AO847" s="35">
        <v>77.940049999999985</v>
      </c>
      <c r="AP847" s="35">
        <v>-2.0553250000000006E-8</v>
      </c>
      <c r="AQ847" s="35">
        <v>-300941.22345500003</v>
      </c>
      <c r="AR847" s="35">
        <v>1585</v>
      </c>
      <c r="AS847" s="35">
        <v>2.6466511000000033</v>
      </c>
      <c r="AT847" s="35">
        <v>-10.895644873787177</v>
      </c>
      <c r="AU847" s="35">
        <v>2.7188199999999998E-4</v>
      </c>
      <c r="AV847" s="35">
        <v>59431.376000000004</v>
      </c>
      <c r="AW847" s="35">
        <v>77.940049999999985</v>
      </c>
      <c r="AX847" s="35">
        <v>-2.0553250000000006E-8</v>
      </c>
      <c r="AY847" s="35">
        <v>-300090.21857000003</v>
      </c>
      <c r="AZ847" s="42">
        <v>2000</v>
      </c>
      <c r="BA847" s="35">
        <v>2</v>
      </c>
      <c r="BB847" s="35">
        <v>36</v>
      </c>
      <c r="BC847" s="35">
        <v>1</v>
      </c>
      <c r="BD847" s="35">
        <v>31</v>
      </c>
      <c r="BE847" s="35">
        <v>1.5</v>
      </c>
      <c r="BF847" s="26"/>
      <c r="BG847" s="26"/>
      <c r="BH847" s="26"/>
      <c r="BI847" s="26"/>
      <c r="BJ847" s="26"/>
      <c r="BK847" s="26"/>
      <c r="BL847" s="26"/>
      <c r="BM847" s="26"/>
      <c r="BN847" s="26"/>
      <c r="BO847" s="26"/>
      <c r="BP847" s="26"/>
      <c r="BQ847" s="26"/>
      <c r="BR847" s="26"/>
      <c r="BS847" s="26"/>
      <c r="BT847" s="26"/>
      <c r="BU847" s="26"/>
      <c r="BV847" s="26"/>
      <c r="BW847" s="26"/>
      <c r="BX847" s="26"/>
      <c r="BY847" s="26"/>
      <c r="BZ847" s="26"/>
      <c r="CA847" s="26"/>
      <c r="CB847" s="26"/>
      <c r="CC847" s="26"/>
      <c r="CD847" s="26"/>
      <c r="CE847" s="26"/>
      <c r="CF847" s="26"/>
      <c r="CG847" s="26"/>
      <c r="CH847" s="26"/>
      <c r="CI847" s="26"/>
      <c r="CJ847" s="26"/>
      <c r="CK847" s="26"/>
      <c r="CL847" s="26"/>
      <c r="CM847" s="26"/>
      <c r="CN847" s="26"/>
      <c r="CO847" s="26"/>
      <c r="CP847" s="26"/>
      <c r="CQ847" s="26"/>
      <c r="CR847" s="26"/>
      <c r="CS847" s="26"/>
      <c r="CT847" s="26"/>
      <c r="CU847" s="26"/>
      <c r="CV847" s="26"/>
      <c r="CW847" s="26"/>
      <c r="CX847" s="26"/>
      <c r="CY847" s="26"/>
      <c r="CZ847" s="26"/>
      <c r="DA847" s="26"/>
      <c r="DB847" s="26"/>
      <c r="DC847" s="26"/>
      <c r="DD847" s="26"/>
      <c r="DE847" s="26"/>
      <c r="DF847" s="26"/>
      <c r="DG847" s="26"/>
      <c r="DH847" s="26"/>
      <c r="DI847" s="26"/>
      <c r="DJ847" s="26"/>
      <c r="DK847" s="26"/>
      <c r="DL847" s="26"/>
      <c r="DM847" s="26"/>
      <c r="DN847" s="26"/>
      <c r="DO847" s="26"/>
      <c r="DP847" s="26"/>
      <c r="DQ847" s="26"/>
      <c r="DR847" s="26"/>
      <c r="DS847" s="26"/>
      <c r="DT847" s="26"/>
      <c r="DU847" s="26"/>
      <c r="DV847" s="26"/>
      <c r="DW847" s="26"/>
      <c r="DX847" s="26"/>
      <c r="DY847" s="26"/>
      <c r="DZ847" s="26"/>
      <c r="EA847" s="26"/>
      <c r="EB847" s="26"/>
      <c r="EC847" s="26"/>
      <c r="ED847" s="26"/>
      <c r="EE847" s="26"/>
      <c r="EF847" s="26"/>
      <c r="EG847" s="26"/>
      <c r="EH847" s="26"/>
      <c r="EI847" s="26"/>
      <c r="EJ847" s="26"/>
      <c r="EK847" s="26"/>
      <c r="EL847" s="26"/>
      <c r="EM847" s="26"/>
      <c r="EN847" s="26"/>
      <c r="EO847" s="26"/>
      <c r="EP847" s="26"/>
      <c r="EQ847" s="26"/>
      <c r="ER847" s="26"/>
      <c r="ES847" s="26"/>
      <c r="ET847" s="26"/>
      <c r="EU847" s="26"/>
      <c r="EV847" s="26"/>
      <c r="EW847" s="26"/>
      <c r="EX847" s="26"/>
      <c r="EY847" s="26"/>
      <c r="EZ847" s="26"/>
      <c r="FA847" s="26"/>
      <c r="FB847" s="26"/>
      <c r="FC847" s="26"/>
      <c r="FD847" s="26"/>
      <c r="FE847" s="26"/>
      <c r="FF847" s="26"/>
      <c r="FG847" s="26"/>
      <c r="FH847" s="26"/>
      <c r="FI847" s="26"/>
      <c r="FJ847" s="26"/>
    </row>
    <row r="848" spans="1:166" x14ac:dyDescent="0.2">
      <c r="A848" s="35" t="s">
        <v>2171</v>
      </c>
      <c r="B848" s="35" t="s">
        <v>99</v>
      </c>
      <c r="C848" s="35" t="s">
        <v>2172</v>
      </c>
      <c r="E848" s="36">
        <v>537.96341000000007</v>
      </c>
      <c r="F848" s="35" t="s">
        <v>546</v>
      </c>
      <c r="G848" s="35">
        <v>-142000</v>
      </c>
      <c r="H848" s="35">
        <v>54.1</v>
      </c>
      <c r="I848" s="35">
        <v>1300</v>
      </c>
      <c r="J848" s="35" t="s">
        <v>2173</v>
      </c>
      <c r="K848" s="35">
        <v>2</v>
      </c>
      <c r="L848" s="35">
        <v>3</v>
      </c>
      <c r="M848" s="35">
        <v>6</v>
      </c>
      <c r="N848" s="41">
        <v>25.483000000000001</v>
      </c>
      <c r="O848" s="35">
        <v>1.0399999999999999E-4</v>
      </c>
      <c r="P848" s="35">
        <v>175000</v>
      </c>
      <c r="Q848" s="35">
        <v>0</v>
      </c>
      <c r="R848" s="35">
        <v>0</v>
      </c>
      <c r="S848" s="35">
        <v>-8194</v>
      </c>
      <c r="T848" s="35">
        <v>1013</v>
      </c>
      <c r="U848" s="35">
        <v>220</v>
      </c>
      <c r="V848" s="35" t="s">
        <v>102</v>
      </c>
      <c r="W848" s="35">
        <v>30.549999</v>
      </c>
      <c r="X848" s="35">
        <v>0</v>
      </c>
      <c r="Y848" s="35">
        <v>0</v>
      </c>
      <c r="Z848" s="35">
        <v>0</v>
      </c>
      <c r="AA848" s="35">
        <v>0</v>
      </c>
      <c r="AB848" s="35">
        <v>-12827</v>
      </c>
      <c r="AC848" s="35">
        <v>1204</v>
      </c>
      <c r="AD848" s="35">
        <v>12905</v>
      </c>
      <c r="AE848" s="35" t="s">
        <v>92</v>
      </c>
      <c r="AF848" s="35">
        <v>37.25</v>
      </c>
      <c r="AG848" s="35">
        <v>0</v>
      </c>
      <c r="AH848" s="35">
        <v>0</v>
      </c>
      <c r="AI848" s="35">
        <v>0</v>
      </c>
      <c r="AJ848" s="35">
        <v>0</v>
      </c>
      <c r="AK848" s="35">
        <v>-7989</v>
      </c>
      <c r="AL848" s="42">
        <v>1300</v>
      </c>
      <c r="AM848" s="35">
        <v>-7.9213799999999992</v>
      </c>
      <c r="AN848" s="35">
        <v>57.492762529693778</v>
      </c>
      <c r="AO848" s="35">
        <v>7.0053800000000003E-3</v>
      </c>
      <c r="AP848" s="35">
        <v>430143</v>
      </c>
      <c r="AQ848" s="35">
        <v>0</v>
      </c>
      <c r="AR848" s="35">
        <v>0</v>
      </c>
      <c r="AS848" s="35">
        <v>-146624.48645</v>
      </c>
      <c r="AT848" s="35">
        <v>386.8</v>
      </c>
      <c r="AU848" s="35">
        <v>1.6846199999999989</v>
      </c>
      <c r="AV848" s="35">
        <v>6.7698196278301452</v>
      </c>
      <c r="AW848" s="35">
        <v>4.7673799999999999E-3</v>
      </c>
      <c r="AX848" s="35">
        <v>430143</v>
      </c>
      <c r="AY848" s="35">
        <v>0</v>
      </c>
      <c r="AZ848" s="35">
        <v>0</v>
      </c>
      <c r="BA848" s="35">
        <v>-148807.22224999999</v>
      </c>
      <c r="BB848" s="35">
        <v>400</v>
      </c>
      <c r="BC848" s="35">
        <v>10.208250099999997</v>
      </c>
      <c r="BD848" s="35">
        <v>-51.315572895232265</v>
      </c>
      <c r="BE848" s="35">
        <v>-1.1842189999999999E-4</v>
      </c>
      <c r="BF848" s="35">
        <v>59768.550999999999</v>
      </c>
      <c r="BG848" s="35">
        <v>0</v>
      </c>
      <c r="BH848" s="35">
        <v>1.8028349999999999E-7</v>
      </c>
      <c r="BI848" s="35">
        <v>-144304.54985000001</v>
      </c>
      <c r="BJ848" s="35">
        <v>458.4</v>
      </c>
      <c r="BK848" s="35">
        <v>-5.3017499000000008</v>
      </c>
      <c r="BL848" s="35">
        <v>91.878815950616229</v>
      </c>
      <c r="BM848" s="35">
        <v>-1.6421899999999993E-5</v>
      </c>
      <c r="BN848" s="35">
        <v>48293.550999999999</v>
      </c>
      <c r="BO848" s="35">
        <v>0</v>
      </c>
      <c r="BP848" s="35">
        <v>1.8028349999999999E-7</v>
      </c>
      <c r="BQ848" s="35">
        <v>-166374.33530000001</v>
      </c>
      <c r="BR848" s="35">
        <v>1013</v>
      </c>
      <c r="BS848" s="35">
        <v>-10.3687489</v>
      </c>
      <c r="BT848" s="35">
        <v>131.49970123325659</v>
      </c>
      <c r="BU848" s="35">
        <v>8.7578100000000001E-5</v>
      </c>
      <c r="BV848" s="35">
        <v>-39206.449000000001</v>
      </c>
      <c r="BW848" s="35">
        <v>0</v>
      </c>
      <c r="BX848" s="35">
        <v>1.8028349999999999E-7</v>
      </c>
      <c r="BY848" s="35">
        <v>-171007.33530000001</v>
      </c>
      <c r="BZ848" s="35">
        <v>1204</v>
      </c>
      <c r="CA848" s="35">
        <v>-17.0687499</v>
      </c>
      <c r="CB848" s="35">
        <v>175.00708178177592</v>
      </c>
      <c r="CC848" s="35">
        <v>8.7578100000000001E-5</v>
      </c>
      <c r="CD848" s="35">
        <v>-39206.449000000001</v>
      </c>
      <c r="CE848" s="35">
        <v>0</v>
      </c>
      <c r="CF848" s="35">
        <v>1.8028349999999999E-7</v>
      </c>
      <c r="CG848" s="35">
        <v>-166169.33530000001</v>
      </c>
      <c r="CH848" s="42">
        <v>1300</v>
      </c>
      <c r="CI848" s="35">
        <v>2</v>
      </c>
      <c r="CJ848" s="35">
        <v>36</v>
      </c>
      <c r="CK848" s="35">
        <v>1</v>
      </c>
      <c r="CL848" s="35">
        <v>43</v>
      </c>
      <c r="CM848" s="35">
        <v>1.5</v>
      </c>
      <c r="CN848" s="26"/>
      <c r="CO848" s="26"/>
      <c r="CP848" s="26"/>
      <c r="CQ848" s="26"/>
      <c r="CR848" s="26"/>
      <c r="CS848" s="26"/>
      <c r="CT848" s="26"/>
      <c r="CU848" s="26"/>
      <c r="CV848" s="26"/>
      <c r="CW848" s="26"/>
      <c r="CX848" s="26"/>
      <c r="CY848" s="26"/>
      <c r="CZ848" s="26"/>
      <c r="DA848" s="26"/>
      <c r="DB848" s="26"/>
      <c r="DC848" s="26"/>
      <c r="DD848" s="26"/>
      <c r="DE848" s="26"/>
      <c r="DF848" s="26"/>
      <c r="DG848" s="26"/>
      <c r="DH848" s="26"/>
      <c r="DI848" s="26"/>
      <c r="DJ848" s="26"/>
      <c r="DK848" s="26"/>
      <c r="DL848" s="26"/>
      <c r="DM848" s="26"/>
      <c r="DN848" s="26"/>
      <c r="DO848" s="26"/>
      <c r="DP848" s="26"/>
      <c r="DQ848" s="26"/>
      <c r="DR848" s="26"/>
      <c r="DS848" s="26"/>
      <c r="DT848" s="26"/>
      <c r="DU848" s="26"/>
      <c r="DV848" s="26"/>
      <c r="DW848" s="26"/>
      <c r="DX848" s="26"/>
      <c r="DY848" s="26"/>
      <c r="DZ848" s="26"/>
      <c r="EA848" s="26"/>
      <c r="EB848" s="26"/>
      <c r="EC848" s="26"/>
      <c r="ED848" s="26"/>
      <c r="EE848" s="26"/>
      <c r="EF848" s="26"/>
      <c r="EG848" s="26"/>
      <c r="EH848" s="26"/>
      <c r="EI848" s="26"/>
      <c r="EJ848" s="26"/>
      <c r="EK848" s="26"/>
      <c r="EL848" s="26"/>
      <c r="EM848" s="26"/>
      <c r="EN848" s="26"/>
      <c r="EO848" s="26"/>
      <c r="EP848" s="26"/>
      <c r="EQ848" s="26"/>
      <c r="ER848" s="26"/>
      <c r="ES848" s="26"/>
      <c r="ET848" s="26"/>
      <c r="EU848" s="26"/>
      <c r="EV848" s="26"/>
      <c r="EW848" s="26"/>
      <c r="EX848" s="26"/>
      <c r="EY848" s="26"/>
      <c r="EZ848" s="26"/>
      <c r="FA848" s="26"/>
      <c r="FB848" s="26"/>
      <c r="FC848" s="26"/>
      <c r="FD848" s="26"/>
      <c r="FE848" s="26"/>
      <c r="FF848" s="26"/>
      <c r="FG848" s="26"/>
      <c r="FH848" s="26"/>
      <c r="FI848" s="26"/>
      <c r="FJ848" s="26"/>
    </row>
    <row r="849" spans="1:166" x14ac:dyDescent="0.2">
      <c r="A849" s="35" t="s">
        <v>2171</v>
      </c>
      <c r="B849" s="35" t="s">
        <v>104</v>
      </c>
      <c r="C849" s="35" t="s">
        <v>2172</v>
      </c>
      <c r="E849" s="36">
        <v>537.96341000000007</v>
      </c>
      <c r="F849" s="35">
        <v>2.1999999999999999E-2</v>
      </c>
      <c r="G849" s="35">
        <v>-75700</v>
      </c>
      <c r="H849" s="35">
        <v>102.176</v>
      </c>
      <c r="I849" s="35">
        <v>2000</v>
      </c>
      <c r="J849" s="35" t="s">
        <v>2173</v>
      </c>
      <c r="K849" s="35">
        <v>2</v>
      </c>
      <c r="L849" s="35">
        <v>1</v>
      </c>
      <c r="M849" s="35">
        <v>6</v>
      </c>
      <c r="N849" s="41">
        <v>19.864999999999998</v>
      </c>
      <c r="O849" s="35">
        <v>1.9999999999999999E-6</v>
      </c>
      <c r="P849" s="35">
        <v>34500</v>
      </c>
      <c r="Q849" s="35">
        <v>0</v>
      </c>
      <c r="R849" s="35">
        <v>0</v>
      </c>
      <c r="S849" s="35">
        <v>-6039</v>
      </c>
      <c r="T849" s="42">
        <v>2000</v>
      </c>
      <c r="U849" s="35">
        <v>-2.3033799999999971</v>
      </c>
      <c r="V849" s="35">
        <v>-29.061430612022036</v>
      </c>
      <c r="W849" s="35">
        <v>7.1073799999999999E-3</v>
      </c>
      <c r="X849" s="35">
        <v>359893</v>
      </c>
      <c r="Y849" s="35">
        <v>0</v>
      </c>
      <c r="Z849" s="35">
        <v>0</v>
      </c>
      <c r="AA849" s="35">
        <v>-78169.486449999997</v>
      </c>
      <c r="AB849" s="35">
        <v>386.8</v>
      </c>
      <c r="AC849" s="35">
        <v>7.302620000000001</v>
      </c>
      <c r="AD849" s="35">
        <v>-79.784373513885612</v>
      </c>
      <c r="AE849" s="35">
        <v>4.8693799999999995E-3</v>
      </c>
      <c r="AF849" s="35">
        <v>359893</v>
      </c>
      <c r="AG849" s="35">
        <v>0</v>
      </c>
      <c r="AH849" s="35">
        <v>0</v>
      </c>
      <c r="AI849" s="35">
        <v>-80352.222250000006</v>
      </c>
      <c r="AJ849" s="35">
        <v>400</v>
      </c>
      <c r="AK849" s="35">
        <v>15.826250099999999</v>
      </c>
      <c r="AL849" s="35">
        <v>-137.86976603694808</v>
      </c>
      <c r="AM849" s="35">
        <v>-1.6421899999999999E-5</v>
      </c>
      <c r="AN849" s="35">
        <v>-10481.449000000001</v>
      </c>
      <c r="AO849" s="35">
        <v>0</v>
      </c>
      <c r="AP849" s="35">
        <v>1.8028349999999999E-7</v>
      </c>
      <c r="AQ849" s="35">
        <v>-75849.549849999996</v>
      </c>
      <c r="AR849" s="35">
        <v>458.4</v>
      </c>
      <c r="AS849" s="35">
        <v>0.31625010000000131</v>
      </c>
      <c r="AT849" s="35">
        <v>5.324622808900358</v>
      </c>
      <c r="AU849" s="35">
        <v>8.5578100000000007E-5</v>
      </c>
      <c r="AV849" s="35">
        <v>-21956.449000000001</v>
      </c>
      <c r="AW849" s="35">
        <v>0</v>
      </c>
      <c r="AX849" s="35">
        <v>1.8028349999999999E-7</v>
      </c>
      <c r="AY849" s="35">
        <v>-97919.335300000006</v>
      </c>
      <c r="AZ849" s="35">
        <v>1533</v>
      </c>
      <c r="BA849" s="35">
        <v>0.37350010000000111</v>
      </c>
      <c r="BB849" s="35">
        <v>6.6959897302814682</v>
      </c>
      <c r="BC849" s="35">
        <v>1E-4</v>
      </c>
      <c r="BD849" s="35">
        <v>5775</v>
      </c>
      <c r="BE849" s="35">
        <v>0</v>
      </c>
      <c r="BF849" s="35">
        <v>0</v>
      </c>
      <c r="BG849" s="35">
        <v>-100067.867555</v>
      </c>
      <c r="BH849" s="35">
        <v>1585</v>
      </c>
      <c r="BI849" s="35">
        <v>2.4265001000000019</v>
      </c>
      <c r="BJ849" s="35">
        <v>-8.9681233176400781</v>
      </c>
      <c r="BK849" s="35">
        <v>1E-4</v>
      </c>
      <c r="BL849" s="35">
        <v>5775</v>
      </c>
      <c r="BM849" s="35">
        <v>0</v>
      </c>
      <c r="BN849" s="35">
        <v>0</v>
      </c>
      <c r="BO849" s="35">
        <v>-99216.862670000002</v>
      </c>
      <c r="BP849" s="42">
        <v>2000</v>
      </c>
      <c r="BQ849" s="35">
        <v>2</v>
      </c>
      <c r="BR849" s="35">
        <v>36</v>
      </c>
      <c r="BS849" s="35">
        <v>1</v>
      </c>
      <c r="BT849" s="35">
        <v>43</v>
      </c>
      <c r="BU849" s="35">
        <v>1.5</v>
      </c>
      <c r="BV849" s="26"/>
      <c r="BW849" s="26"/>
      <c r="BX849" s="26"/>
      <c r="BY849" s="26"/>
      <c r="BZ849" s="26"/>
      <c r="CA849" s="26"/>
      <c r="CB849" s="26"/>
      <c r="CC849" s="26"/>
      <c r="CD849" s="26"/>
      <c r="CE849" s="26"/>
      <c r="CF849" s="26"/>
      <c r="CG849" s="26"/>
      <c r="CH849" s="26"/>
      <c r="CI849" s="26"/>
      <c r="CJ849" s="26"/>
      <c r="CK849" s="26"/>
      <c r="CL849" s="26"/>
      <c r="CM849" s="26"/>
      <c r="CN849" s="26"/>
      <c r="CO849" s="26"/>
      <c r="CP849" s="26"/>
      <c r="CQ849" s="26"/>
      <c r="CR849" s="26"/>
      <c r="CS849" s="26"/>
      <c r="CT849" s="26"/>
      <c r="CU849" s="26"/>
      <c r="CV849" s="26"/>
      <c r="CW849" s="26"/>
      <c r="CX849" s="26"/>
      <c r="CY849" s="26"/>
      <c r="CZ849" s="26"/>
      <c r="DA849" s="26"/>
      <c r="DB849" s="26"/>
      <c r="DC849" s="26"/>
      <c r="DD849" s="26"/>
      <c r="DE849" s="26"/>
      <c r="DF849" s="26"/>
      <c r="DG849" s="26"/>
      <c r="DH849" s="26"/>
      <c r="DI849" s="26"/>
      <c r="DJ849" s="26"/>
      <c r="DK849" s="26"/>
      <c r="DL849" s="26"/>
      <c r="DM849" s="26"/>
      <c r="DN849" s="26"/>
      <c r="DO849" s="26"/>
      <c r="DP849" s="26"/>
      <c r="DQ849" s="26"/>
      <c r="DR849" s="26"/>
      <c r="DS849" s="26"/>
      <c r="DT849" s="26"/>
      <c r="DU849" s="26"/>
      <c r="DV849" s="26"/>
      <c r="DW849" s="26"/>
      <c r="DX849" s="26"/>
      <c r="DY849" s="26"/>
      <c r="DZ849" s="26"/>
      <c r="EA849" s="26"/>
      <c r="EB849" s="26"/>
      <c r="EC849" s="26"/>
      <c r="ED849" s="26"/>
      <c r="EE849" s="26"/>
      <c r="EF849" s="26"/>
      <c r="EG849" s="26"/>
      <c r="EH849" s="26"/>
      <c r="EI849" s="26"/>
      <c r="EJ849" s="26"/>
      <c r="EK849" s="26"/>
      <c r="EL849" s="26"/>
      <c r="EM849" s="26"/>
      <c r="EN849" s="26"/>
      <c r="EO849" s="26"/>
      <c r="EP849" s="26"/>
      <c r="EQ849" s="26"/>
      <c r="ER849" s="26"/>
      <c r="ES849" s="26"/>
      <c r="ET849" s="26"/>
      <c r="EU849" s="26"/>
      <c r="EV849" s="26"/>
      <c r="EW849" s="26"/>
      <c r="EX849" s="26"/>
      <c r="EY849" s="26"/>
      <c r="EZ849" s="26"/>
      <c r="FA849" s="26"/>
      <c r="FB849" s="26"/>
      <c r="FC849" s="26"/>
      <c r="FD849" s="26"/>
      <c r="FE849" s="26"/>
      <c r="FF849" s="26"/>
      <c r="FG849" s="26"/>
      <c r="FH849" s="26"/>
      <c r="FI849" s="26"/>
      <c r="FJ849" s="26"/>
    </row>
    <row r="850" spans="1:166" x14ac:dyDescent="0.2">
      <c r="A850" s="35" t="s">
        <v>2174</v>
      </c>
      <c r="B850" s="35" t="s">
        <v>104</v>
      </c>
      <c r="C850" s="35" t="s">
        <v>2175</v>
      </c>
      <c r="E850" s="36">
        <v>173.24940000000001</v>
      </c>
      <c r="F850" s="35">
        <v>7.0899999999999999E-3</v>
      </c>
      <c r="G850" s="35">
        <v>-16500</v>
      </c>
      <c r="H850" s="35">
        <v>60.539000000000001</v>
      </c>
      <c r="I850" s="35">
        <v>2000</v>
      </c>
      <c r="J850" s="35" t="s">
        <v>198</v>
      </c>
      <c r="K850" s="35">
        <v>1</v>
      </c>
      <c r="L850" s="35">
        <v>1</v>
      </c>
      <c r="M850" s="35">
        <v>4</v>
      </c>
      <c r="N850" s="41">
        <v>12.3748</v>
      </c>
      <c r="O850" s="35">
        <v>-6.6037799999999998E-4</v>
      </c>
      <c r="P850" s="35">
        <v>-30071.699000000001</v>
      </c>
      <c r="Q850" s="35">
        <v>-165.12398999999999</v>
      </c>
      <c r="R850" s="35">
        <v>8.3055800000000002E-8</v>
      </c>
      <c r="S850" s="35">
        <v>-681</v>
      </c>
      <c r="T850" s="42">
        <v>2000</v>
      </c>
      <c r="U850" s="35">
        <v>-7.7051300000000005</v>
      </c>
      <c r="V850" s="35">
        <v>35.102274752362135</v>
      </c>
      <c r="W850" s="35">
        <v>5.2999194999999999E-3</v>
      </c>
      <c r="X850" s="35">
        <v>364201.65049999999</v>
      </c>
      <c r="Y850" s="35">
        <v>-81.135979999999989</v>
      </c>
      <c r="Z850" s="35">
        <v>-2.5327825000000001E-8</v>
      </c>
      <c r="AA850" s="35">
        <v>-20070.103049999998</v>
      </c>
      <c r="AB850" s="35">
        <v>400</v>
      </c>
      <c r="AC850" s="35">
        <v>0.81850009999999962</v>
      </c>
      <c r="AD850" s="35">
        <v>-22.983117770700332</v>
      </c>
      <c r="AE850" s="35">
        <v>4.1411759999999997E-4</v>
      </c>
      <c r="AF850" s="35">
        <v>-6172.7985000000008</v>
      </c>
      <c r="AG850" s="35">
        <v>-81.135979999999989</v>
      </c>
      <c r="AH850" s="35">
        <v>1.5495567499999999E-7</v>
      </c>
      <c r="AI850" s="35">
        <v>-15567.43065</v>
      </c>
      <c r="AJ850" s="35">
        <v>1533</v>
      </c>
      <c r="AK850" s="35">
        <v>0.87575009999999942</v>
      </c>
      <c r="AL850" s="35">
        <v>-21.611750849319254</v>
      </c>
      <c r="AM850" s="35">
        <v>4.2853949999999998E-4</v>
      </c>
      <c r="AN850" s="35">
        <v>21558.6505</v>
      </c>
      <c r="AO850" s="35">
        <v>-81.135979999999989</v>
      </c>
      <c r="AP850" s="35">
        <v>-2.5327825000000001E-8</v>
      </c>
      <c r="AQ850" s="35">
        <v>-17715.962905</v>
      </c>
      <c r="AR850" s="35">
        <v>1585</v>
      </c>
      <c r="AS850" s="35">
        <v>2.9287500999999985</v>
      </c>
      <c r="AT850" s="35">
        <v>-37.275863897240797</v>
      </c>
      <c r="AU850" s="35">
        <v>4.2853949999999998E-4</v>
      </c>
      <c r="AV850" s="35">
        <v>21558.6505</v>
      </c>
      <c r="AW850" s="35">
        <v>-81.135979999999989</v>
      </c>
      <c r="AX850" s="35">
        <v>-2.5327825000000001E-8</v>
      </c>
      <c r="AY850" s="35">
        <v>-16864.958019999998</v>
      </c>
      <c r="AZ850" s="42">
        <v>2000</v>
      </c>
      <c r="BA850" s="35">
        <v>2</v>
      </c>
      <c r="BB850" s="35">
        <v>36</v>
      </c>
      <c r="BC850" s="35">
        <v>1</v>
      </c>
      <c r="BD850" s="35">
        <v>65</v>
      </c>
      <c r="BE850" s="35">
        <v>0.5</v>
      </c>
      <c r="BF850" s="26"/>
      <c r="BG850" s="26"/>
      <c r="BH850" s="26"/>
      <c r="BI850" s="26"/>
      <c r="BJ850" s="26"/>
      <c r="BK850" s="26"/>
      <c r="BL850" s="26"/>
      <c r="BM850" s="26"/>
      <c r="BN850" s="26"/>
      <c r="BO850" s="26"/>
      <c r="BP850" s="26"/>
      <c r="BQ850" s="26"/>
      <c r="BR850" s="26"/>
      <c r="BS850" s="26"/>
      <c r="BT850" s="26"/>
      <c r="BU850" s="26"/>
      <c r="BV850" s="26"/>
      <c r="BW850" s="26"/>
      <c r="BX850" s="26"/>
      <c r="BY850" s="26"/>
      <c r="BZ850" s="26"/>
      <c r="CA850" s="26"/>
      <c r="CB850" s="26"/>
      <c r="CC850" s="26"/>
      <c r="CD850" s="26"/>
      <c r="CE850" s="26"/>
      <c r="CF850" s="26"/>
      <c r="CG850" s="26"/>
      <c r="CH850" s="26"/>
      <c r="CI850" s="26"/>
      <c r="CJ850" s="26"/>
      <c r="CK850" s="26"/>
      <c r="CL850" s="26"/>
      <c r="CM850" s="26"/>
      <c r="CN850" s="26"/>
      <c r="CO850" s="26"/>
      <c r="CP850" s="26"/>
      <c r="CQ850" s="26"/>
      <c r="CR850" s="26"/>
      <c r="CS850" s="26"/>
      <c r="CT850" s="26"/>
      <c r="CU850" s="26"/>
      <c r="CV850" s="26"/>
      <c r="CW850" s="26"/>
      <c r="CX850" s="26"/>
      <c r="CY850" s="26"/>
      <c r="CZ850" s="26"/>
      <c r="DA850" s="26"/>
      <c r="DB850" s="26"/>
      <c r="DC850" s="26"/>
      <c r="DD850" s="26"/>
      <c r="DE850" s="26"/>
      <c r="DF850" s="26"/>
      <c r="DG850" s="26"/>
      <c r="DH850" s="26"/>
      <c r="DI850" s="26"/>
      <c r="DJ850" s="26"/>
      <c r="DK850" s="26"/>
      <c r="DL850" s="26"/>
      <c r="DM850" s="26"/>
      <c r="DN850" s="26"/>
      <c r="DO850" s="26"/>
      <c r="DP850" s="26"/>
      <c r="DQ850" s="26"/>
      <c r="DR850" s="26"/>
      <c r="DS850" s="26"/>
      <c r="DT850" s="26"/>
      <c r="DU850" s="26"/>
      <c r="DV850" s="26"/>
      <c r="DW850" s="26"/>
      <c r="DX850" s="26"/>
      <c r="DY850" s="26"/>
      <c r="DZ850" s="26"/>
      <c r="EA850" s="26"/>
      <c r="EB850" s="26"/>
      <c r="EC850" s="26"/>
      <c r="ED850" s="26"/>
      <c r="EE850" s="26"/>
      <c r="EF850" s="26"/>
      <c r="EG850" s="26"/>
      <c r="EH850" s="26"/>
      <c r="EI850" s="26"/>
      <c r="EJ850" s="26"/>
      <c r="EK850" s="26"/>
      <c r="EL850" s="26"/>
      <c r="EM850" s="26"/>
      <c r="EN850" s="26"/>
      <c r="EO850" s="26"/>
      <c r="EP850" s="26"/>
      <c r="EQ850" s="26"/>
      <c r="ER850" s="26"/>
      <c r="ES850" s="26"/>
      <c r="ET850" s="26"/>
      <c r="EU850" s="26"/>
      <c r="EV850" s="26"/>
      <c r="EW850" s="26"/>
      <c r="EX850" s="26"/>
      <c r="EY850" s="26"/>
      <c r="EZ850" s="26"/>
      <c r="FA850" s="26"/>
      <c r="FB850" s="26"/>
      <c r="FC850" s="26"/>
      <c r="FD850" s="26"/>
      <c r="FE850" s="26"/>
      <c r="FF850" s="26"/>
      <c r="FG850" s="26"/>
      <c r="FH850" s="26"/>
      <c r="FI850" s="26"/>
      <c r="FJ850" s="26"/>
    </row>
    <row r="851" spans="1:166" x14ac:dyDescent="0.2">
      <c r="A851" s="35" t="s">
        <v>2176</v>
      </c>
      <c r="B851" s="35" t="s">
        <v>223</v>
      </c>
      <c r="C851" s="35" t="s">
        <v>2177</v>
      </c>
      <c r="E851" s="36">
        <v>188.22376199999999</v>
      </c>
      <c r="F851" s="35">
        <v>6.65</v>
      </c>
      <c r="G851" s="35">
        <v>-75000</v>
      </c>
      <c r="H851" s="35">
        <v>19.57</v>
      </c>
      <c r="I851" s="35">
        <v>2400</v>
      </c>
      <c r="J851" s="35" t="s">
        <v>2178</v>
      </c>
      <c r="K851" s="35">
        <v>4</v>
      </c>
      <c r="L851" s="35">
        <v>1</v>
      </c>
      <c r="M851" s="35">
        <v>7</v>
      </c>
      <c r="N851" s="41">
        <v>11.954000000000001</v>
      </c>
      <c r="O851" s="35">
        <v>6.5399999999999996E-4</v>
      </c>
      <c r="P851" s="35">
        <v>65100</v>
      </c>
      <c r="Q851" s="35">
        <v>0</v>
      </c>
      <c r="R851" s="35">
        <v>0</v>
      </c>
      <c r="S851" s="35">
        <v>-3841</v>
      </c>
      <c r="T851" s="42">
        <v>2400</v>
      </c>
      <c r="U851" s="35">
        <v>-9.9088799999999999</v>
      </c>
      <c r="V851" s="35">
        <v>72.662348929773799</v>
      </c>
      <c r="W851" s="35">
        <v>7.4023800000000001E-3</v>
      </c>
      <c r="X851" s="35">
        <v>375193</v>
      </c>
      <c r="Y851" s="35">
        <v>0</v>
      </c>
      <c r="Z851" s="35">
        <v>0</v>
      </c>
      <c r="AA851" s="35">
        <v>-79813.548800000004</v>
      </c>
      <c r="AB851" s="35">
        <v>317.3</v>
      </c>
      <c r="AC851" s="35">
        <v>-7.4158802000000001</v>
      </c>
      <c r="AD851" s="35">
        <v>58.326050843096937</v>
      </c>
      <c r="AE851" s="35">
        <v>4.2173799999999997E-3</v>
      </c>
      <c r="AF851" s="35">
        <v>375193</v>
      </c>
      <c r="AG851" s="35">
        <v>0</v>
      </c>
      <c r="AH851" s="35">
        <v>0</v>
      </c>
      <c r="AI851" s="35">
        <v>-79500.183600000004</v>
      </c>
      <c r="AJ851" s="35">
        <v>400</v>
      </c>
      <c r="AK851" s="35">
        <v>1.1077499</v>
      </c>
      <c r="AL851" s="35">
        <v>0.24065832003441301</v>
      </c>
      <c r="AM851" s="35">
        <v>-6.6842189999999997E-4</v>
      </c>
      <c r="AN851" s="35">
        <v>4818.5509999999995</v>
      </c>
      <c r="AO851" s="35">
        <v>0</v>
      </c>
      <c r="AP851" s="35">
        <v>1.8028349999999999E-7</v>
      </c>
      <c r="AQ851" s="35">
        <v>-74997.511199999994</v>
      </c>
      <c r="AR851" s="35">
        <v>552.29999999999995</v>
      </c>
      <c r="AS851" s="35">
        <v>0.78275009999999945</v>
      </c>
      <c r="AT851" s="35">
        <v>6.0319345524447954</v>
      </c>
      <c r="AU851" s="35">
        <v>-8.679219E-4</v>
      </c>
      <c r="AV851" s="35">
        <v>-16927.449000000001</v>
      </c>
      <c r="AW851" s="35">
        <v>93.46</v>
      </c>
      <c r="AX851" s="35">
        <v>1.930835E-7</v>
      </c>
      <c r="AY851" s="35">
        <v>-79156.673800000004</v>
      </c>
      <c r="AZ851" s="35">
        <v>1533</v>
      </c>
      <c r="BA851" s="35">
        <v>0.84000009999999925</v>
      </c>
      <c r="BB851" s="35">
        <v>7.4033014738258487</v>
      </c>
      <c r="BC851" s="35">
        <v>-8.5349999999999998E-4</v>
      </c>
      <c r="BD851" s="35">
        <v>10804</v>
      </c>
      <c r="BE851" s="35">
        <v>93.46</v>
      </c>
      <c r="BF851" s="35">
        <v>1.28E-8</v>
      </c>
      <c r="BG851" s="35">
        <v>-81305.206055000002</v>
      </c>
      <c r="BH851" s="35">
        <v>1585</v>
      </c>
      <c r="BI851" s="35">
        <v>2.8930000999999983</v>
      </c>
      <c r="BJ851" s="35">
        <v>-8.2608115740956833</v>
      </c>
      <c r="BK851" s="35">
        <v>-8.5349999999999998E-4</v>
      </c>
      <c r="BL851" s="35">
        <v>10804</v>
      </c>
      <c r="BM851" s="35">
        <v>93.46</v>
      </c>
      <c r="BN851" s="35">
        <v>1.28E-8</v>
      </c>
      <c r="BO851" s="35">
        <v>-80454.20117</v>
      </c>
      <c r="BP851" s="35">
        <v>2000</v>
      </c>
      <c r="BQ851" s="35">
        <v>-7.025500000000001</v>
      </c>
      <c r="BR851" s="35">
        <v>77.33433149477257</v>
      </c>
      <c r="BS851" s="35">
        <v>-6.4979999999999997E-4</v>
      </c>
      <c r="BT851" s="35">
        <v>32550</v>
      </c>
      <c r="BU851" s="35">
        <v>0</v>
      </c>
      <c r="BV851" s="35">
        <v>0</v>
      </c>
      <c r="BW851" s="35">
        <v>-80670</v>
      </c>
      <c r="BX851" s="42">
        <v>2400</v>
      </c>
      <c r="BY851" s="35">
        <v>2</v>
      </c>
      <c r="BZ851" s="35">
        <v>36</v>
      </c>
      <c r="CA851" s="35">
        <v>1</v>
      </c>
      <c r="CB851" s="35">
        <v>67</v>
      </c>
      <c r="CC851" s="35">
        <v>1</v>
      </c>
      <c r="CD851" s="26"/>
      <c r="CE851" s="26"/>
      <c r="CF851" s="26"/>
      <c r="CG851" s="26"/>
      <c r="CH851" s="26"/>
      <c r="CI851" s="26"/>
      <c r="CJ851" s="26"/>
      <c r="CK851" s="26"/>
      <c r="CL851" s="26"/>
      <c r="CM851" s="26"/>
      <c r="CN851" s="26"/>
      <c r="CO851" s="26"/>
      <c r="CP851" s="26"/>
      <c r="CQ851" s="26"/>
      <c r="CR851" s="26"/>
      <c r="CS851" s="26"/>
      <c r="CT851" s="26"/>
      <c r="CU851" s="26"/>
      <c r="CV851" s="26"/>
      <c r="CW851" s="26"/>
      <c r="CX851" s="26"/>
      <c r="CY851" s="26"/>
      <c r="CZ851" s="26"/>
      <c r="DA851" s="26"/>
      <c r="DB851" s="26"/>
      <c r="DC851" s="26"/>
      <c r="DD851" s="26"/>
      <c r="DE851" s="26"/>
      <c r="DF851" s="26"/>
      <c r="DG851" s="26"/>
      <c r="DH851" s="26"/>
      <c r="DI851" s="26"/>
      <c r="DJ851" s="26"/>
      <c r="DK851" s="26"/>
      <c r="DL851" s="26"/>
      <c r="DM851" s="26"/>
      <c r="DN851" s="26"/>
      <c r="DO851" s="26"/>
      <c r="DP851" s="26"/>
      <c r="DQ851" s="26"/>
      <c r="DR851" s="26"/>
      <c r="DS851" s="26"/>
      <c r="DT851" s="26"/>
      <c r="DU851" s="26"/>
      <c r="DV851" s="26"/>
      <c r="DW851" s="26"/>
      <c r="DX851" s="26"/>
      <c r="DY851" s="26"/>
      <c r="DZ851" s="26"/>
      <c r="EA851" s="26"/>
      <c r="EB851" s="26"/>
      <c r="EC851" s="26"/>
      <c r="ED851" s="26"/>
      <c r="EE851" s="26"/>
      <c r="EF851" s="26"/>
      <c r="EG851" s="26"/>
      <c r="EH851" s="26"/>
      <c r="EI851" s="26"/>
      <c r="EJ851" s="26"/>
      <c r="EK851" s="26"/>
      <c r="EL851" s="26"/>
      <c r="EM851" s="26"/>
      <c r="EN851" s="26"/>
      <c r="EO851" s="26"/>
      <c r="EP851" s="26"/>
      <c r="EQ851" s="26"/>
      <c r="ER851" s="26"/>
      <c r="ES851" s="26"/>
      <c r="ET851" s="26"/>
      <c r="EU851" s="26"/>
      <c r="EV851" s="26"/>
      <c r="EW851" s="26"/>
      <c r="EX851" s="26"/>
      <c r="EY851" s="26"/>
      <c r="EZ851" s="26"/>
      <c r="FA851" s="26"/>
      <c r="FB851" s="26"/>
      <c r="FC851" s="26"/>
      <c r="FD851" s="26"/>
      <c r="FE851" s="26"/>
      <c r="FF851" s="26"/>
      <c r="FG851" s="26"/>
      <c r="FH851" s="26"/>
      <c r="FI851" s="26"/>
      <c r="FJ851" s="26"/>
    </row>
    <row r="852" spans="1:166" x14ac:dyDescent="0.2">
      <c r="A852" s="35" t="s">
        <v>2179</v>
      </c>
      <c r="B852" s="35" t="s">
        <v>223</v>
      </c>
      <c r="C852" s="35" t="s">
        <v>2180</v>
      </c>
      <c r="E852" s="36">
        <v>189.316</v>
      </c>
      <c r="F852" s="35">
        <v>3.8</v>
      </c>
      <c r="G852" s="35">
        <v>-109200</v>
      </c>
      <c r="H852" s="35">
        <v>20.329999999999998</v>
      </c>
      <c r="I852" s="35">
        <v>2000</v>
      </c>
      <c r="J852" s="35" t="s">
        <v>2181</v>
      </c>
      <c r="K852" s="35">
        <v>3</v>
      </c>
      <c r="L852" s="35">
        <v>1</v>
      </c>
      <c r="M852" s="35">
        <v>8</v>
      </c>
      <c r="N852" s="41">
        <v>12.003</v>
      </c>
      <c r="O852" s="35">
        <v>4.5100000000000001E-4</v>
      </c>
      <c r="P852" s="35">
        <v>68200</v>
      </c>
      <c r="Q852" s="35">
        <v>0</v>
      </c>
      <c r="R852" s="35">
        <v>0</v>
      </c>
      <c r="S852" s="35">
        <v>-3848</v>
      </c>
      <c r="T852" s="42">
        <v>2000</v>
      </c>
      <c r="U852" s="35">
        <v>-5.5828802</v>
      </c>
      <c r="V852" s="35">
        <v>42.713791826627983</v>
      </c>
      <c r="W852" s="35">
        <v>2.70338E-3</v>
      </c>
      <c r="X852" s="35">
        <v>298943</v>
      </c>
      <c r="Y852" s="35">
        <v>0</v>
      </c>
      <c r="Z852" s="35">
        <v>0</v>
      </c>
      <c r="AA852" s="35">
        <v>-112630.0132</v>
      </c>
      <c r="AB852" s="35">
        <v>368.3</v>
      </c>
      <c r="AC852" s="35">
        <v>-7.8458801999999999</v>
      </c>
      <c r="AD852" s="35">
        <v>57.896737512568563</v>
      </c>
      <c r="AE852" s="35">
        <v>4.4493800000000002E-3</v>
      </c>
      <c r="AF852" s="35">
        <v>376743</v>
      </c>
      <c r="AG852" s="35">
        <v>0</v>
      </c>
      <c r="AH852" s="35">
        <v>0</v>
      </c>
      <c r="AI852" s="35">
        <v>-113745.12179999999</v>
      </c>
      <c r="AJ852" s="35">
        <v>388.36</v>
      </c>
      <c r="AK852" s="35">
        <v>-15.972880100000001</v>
      </c>
      <c r="AL852" s="35">
        <v>105.82226659789291</v>
      </c>
      <c r="AM852" s="35">
        <v>1.6960380000000001E-2</v>
      </c>
      <c r="AN852" s="35">
        <v>376743</v>
      </c>
      <c r="AO852" s="35">
        <v>0</v>
      </c>
      <c r="AP852" s="35">
        <v>0</v>
      </c>
      <c r="AQ852" s="35">
        <v>-115427.37098029999</v>
      </c>
      <c r="AR852" s="35">
        <v>400</v>
      </c>
      <c r="AS852" s="35">
        <v>-7.4492499999999993</v>
      </c>
      <c r="AT852" s="35">
        <v>47.736874074830439</v>
      </c>
      <c r="AU852" s="35">
        <v>1.20745781E-2</v>
      </c>
      <c r="AV852" s="35">
        <v>6368.5509999999995</v>
      </c>
      <c r="AW852" s="35">
        <v>0</v>
      </c>
      <c r="AX852" s="35">
        <v>1.8028349999999999E-7</v>
      </c>
      <c r="AY852" s="35">
        <v>-110924.6985803</v>
      </c>
      <c r="AZ852" s="35">
        <v>432</v>
      </c>
      <c r="BA852" s="35">
        <v>-2.0252499999999998</v>
      </c>
      <c r="BB852" s="35">
        <v>21.708860040847355</v>
      </c>
      <c r="BC852" s="35">
        <v>1.2055780999999999E-3</v>
      </c>
      <c r="BD852" s="35">
        <v>551368.55099999998</v>
      </c>
      <c r="BE852" s="35">
        <v>0</v>
      </c>
      <c r="BF852" s="35">
        <v>1.8028349999999999E-7</v>
      </c>
      <c r="BG852" s="35">
        <v>-113133.0949</v>
      </c>
      <c r="BH852" s="35">
        <v>881.8</v>
      </c>
      <c r="BI852" s="35">
        <v>-1.1494500999999993</v>
      </c>
      <c r="BJ852" s="35">
        <v>31.166702754116244</v>
      </c>
      <c r="BK852" s="35">
        <v>-2.3299190000000003E-4</v>
      </c>
      <c r="BL852" s="35">
        <v>-7612.9490000000005</v>
      </c>
      <c r="BM852" s="35">
        <v>0</v>
      </c>
      <c r="BN852" s="35">
        <v>1.712835E-7</v>
      </c>
      <c r="BO852" s="35">
        <v>-124952.71280000001</v>
      </c>
      <c r="BP852" s="35">
        <v>1533</v>
      </c>
      <c r="BQ852" s="35">
        <v>-1.0922000999999995</v>
      </c>
      <c r="BR852" s="35">
        <v>32.53806967549729</v>
      </c>
      <c r="BS852" s="35">
        <v>-2.1857000000000002E-4</v>
      </c>
      <c r="BT852" s="35">
        <v>20118.5</v>
      </c>
      <c r="BU852" s="35">
        <v>0</v>
      </c>
      <c r="BV852" s="35">
        <v>-8.9999999999999995E-9</v>
      </c>
      <c r="BW852" s="35">
        <v>-127101.24505500001</v>
      </c>
      <c r="BX852" s="35">
        <v>1585</v>
      </c>
      <c r="BY852" s="35">
        <v>0.96079990000000137</v>
      </c>
      <c r="BZ852" s="35">
        <v>16.873956627575758</v>
      </c>
      <c r="CA852" s="35">
        <v>-2.1857000000000002E-4</v>
      </c>
      <c r="CB852" s="35">
        <v>20118.5</v>
      </c>
      <c r="CC852" s="35">
        <v>0</v>
      </c>
      <c r="CD852" s="35">
        <v>-8.9999999999999995E-9</v>
      </c>
      <c r="CE852" s="35">
        <v>-126250.24017</v>
      </c>
      <c r="CF852" s="42">
        <v>2000</v>
      </c>
      <c r="CG852" s="35">
        <v>2</v>
      </c>
      <c r="CH852" s="35">
        <v>36</v>
      </c>
      <c r="CI852" s="35">
        <v>1</v>
      </c>
      <c r="CJ852" s="35">
        <v>81</v>
      </c>
      <c r="CK852" s="35">
        <v>1</v>
      </c>
      <c r="CL852" s="26"/>
      <c r="CM852" s="26"/>
      <c r="CN852" s="26"/>
      <c r="CO852" s="26"/>
      <c r="CP852" s="26"/>
      <c r="CQ852" s="26"/>
      <c r="CR852" s="26"/>
      <c r="CS852" s="26"/>
      <c r="CT852" s="26"/>
      <c r="CU852" s="26"/>
      <c r="CV852" s="26"/>
      <c r="CW852" s="26"/>
      <c r="CX852" s="26"/>
      <c r="CY852" s="26"/>
      <c r="CZ852" s="26"/>
      <c r="DA852" s="26"/>
      <c r="DB852" s="26"/>
      <c r="DC852" s="26"/>
      <c r="DD852" s="26"/>
      <c r="DE852" s="26"/>
      <c r="DF852" s="26"/>
      <c r="DG852" s="26"/>
      <c r="DH852" s="26"/>
      <c r="DI852" s="26"/>
      <c r="DJ852" s="26"/>
      <c r="DK852" s="26"/>
      <c r="DL852" s="26"/>
      <c r="DM852" s="26"/>
      <c r="DN852" s="26"/>
      <c r="DO852" s="26"/>
      <c r="DP852" s="26"/>
      <c r="DQ852" s="26"/>
      <c r="DR852" s="26"/>
      <c r="DS852" s="26"/>
      <c r="DT852" s="26"/>
      <c r="DU852" s="26"/>
      <c r="DV852" s="26"/>
      <c r="DW852" s="26"/>
      <c r="DX852" s="26"/>
      <c r="DY852" s="26"/>
      <c r="DZ852" s="26"/>
      <c r="EA852" s="26"/>
      <c r="EB852" s="26"/>
      <c r="EC852" s="26"/>
      <c r="ED852" s="26"/>
      <c r="EE852" s="26"/>
      <c r="EF852" s="26"/>
      <c r="EG852" s="26"/>
      <c r="EH852" s="26"/>
      <c r="EI852" s="26"/>
      <c r="EJ852" s="26"/>
      <c r="EK852" s="26"/>
      <c r="EL852" s="26"/>
      <c r="EM852" s="26"/>
      <c r="EN852" s="26"/>
      <c r="EO852" s="26"/>
      <c r="EP852" s="26"/>
      <c r="EQ852" s="26"/>
      <c r="ER852" s="26"/>
      <c r="ES852" s="26"/>
      <c r="ET852" s="26"/>
      <c r="EU852" s="26"/>
      <c r="EV852" s="26"/>
      <c r="EW852" s="26"/>
      <c r="EX852" s="26"/>
      <c r="EY852" s="26"/>
      <c r="EZ852" s="26"/>
      <c r="FA852" s="26"/>
      <c r="FB852" s="26"/>
      <c r="FC852" s="26"/>
      <c r="FD852" s="26"/>
      <c r="FE852" s="26"/>
      <c r="FF852" s="26"/>
      <c r="FG852" s="26"/>
      <c r="FH852" s="26"/>
      <c r="FI852" s="26"/>
      <c r="FJ852" s="26"/>
    </row>
    <row r="853" spans="1:166" x14ac:dyDescent="0.2">
      <c r="A853" s="35" t="s">
        <v>2179</v>
      </c>
      <c r="B853" s="35" t="s">
        <v>104</v>
      </c>
      <c r="C853" s="35" t="s">
        <v>2180</v>
      </c>
      <c r="E853" s="36">
        <v>189.316</v>
      </c>
      <c r="F853" s="35">
        <v>7.7400000000000004E-3</v>
      </c>
      <c r="G853" s="35">
        <v>36700</v>
      </c>
      <c r="H853" s="35">
        <v>63.22</v>
      </c>
      <c r="I853" s="35">
        <v>2000</v>
      </c>
      <c r="J853" s="35" t="s">
        <v>2181</v>
      </c>
      <c r="K853" s="35">
        <v>3</v>
      </c>
      <c r="L853" s="35">
        <v>1</v>
      </c>
      <c r="M853" s="35">
        <v>8</v>
      </c>
      <c r="N853" s="41">
        <v>8.875</v>
      </c>
      <c r="O853" s="35">
        <v>1.8E-5</v>
      </c>
      <c r="P853" s="35">
        <v>60800</v>
      </c>
      <c r="Q853" s="35">
        <v>0</v>
      </c>
      <c r="R853" s="35">
        <v>0</v>
      </c>
      <c r="S853" s="35">
        <v>-2852</v>
      </c>
      <c r="T853" s="42">
        <v>2000</v>
      </c>
      <c r="U853" s="35">
        <v>-2.4548801999999998</v>
      </c>
      <c r="V853" s="35">
        <v>-21.426111476775418</v>
      </c>
      <c r="W853" s="35">
        <v>3.1363800000000002E-3</v>
      </c>
      <c r="X853" s="35">
        <v>295243</v>
      </c>
      <c r="Y853" s="35">
        <v>0</v>
      </c>
      <c r="Z853" s="35">
        <v>0</v>
      </c>
      <c r="AA853" s="35">
        <v>34265.986799999999</v>
      </c>
      <c r="AB853" s="35">
        <v>368.3</v>
      </c>
      <c r="AC853" s="35">
        <v>-4.7178801999999997</v>
      </c>
      <c r="AD853" s="35">
        <v>-6.2431657908347589</v>
      </c>
      <c r="AE853" s="35">
        <v>4.8823800000000004E-3</v>
      </c>
      <c r="AF853" s="35">
        <v>373043</v>
      </c>
      <c r="AG853" s="35">
        <v>0</v>
      </c>
      <c r="AH853" s="35">
        <v>0</v>
      </c>
      <c r="AI853" s="35">
        <v>33150.878199999999</v>
      </c>
      <c r="AJ853" s="35">
        <v>388.36</v>
      </c>
      <c r="AK853" s="35">
        <v>-12.844880100000001</v>
      </c>
      <c r="AL853" s="35">
        <v>41.682363294489519</v>
      </c>
      <c r="AM853" s="35">
        <v>1.739338E-2</v>
      </c>
      <c r="AN853" s="35">
        <v>373043</v>
      </c>
      <c r="AO853" s="35">
        <v>0</v>
      </c>
      <c r="AP853" s="35">
        <v>0</v>
      </c>
      <c r="AQ853" s="35">
        <v>31468.629019699998</v>
      </c>
      <c r="AR853" s="35">
        <v>400</v>
      </c>
      <c r="AS853" s="35">
        <v>-4.32125</v>
      </c>
      <c r="AT853" s="35">
        <v>-16.403029228572962</v>
      </c>
      <c r="AU853" s="35">
        <v>1.25075781E-2</v>
      </c>
      <c r="AV853" s="35">
        <v>2668.5509999999995</v>
      </c>
      <c r="AW853" s="35">
        <v>0</v>
      </c>
      <c r="AX853" s="35">
        <v>1.8028349999999999E-7</v>
      </c>
      <c r="AY853" s="35">
        <v>35971.301419700001</v>
      </c>
      <c r="AZ853" s="35">
        <v>432</v>
      </c>
      <c r="BA853" s="35">
        <v>1.1027500000000003</v>
      </c>
      <c r="BB853" s="35">
        <v>-42.431043262556067</v>
      </c>
      <c r="BC853" s="35">
        <v>1.6385780999999999E-3</v>
      </c>
      <c r="BD853" s="35">
        <v>547668.55099999998</v>
      </c>
      <c r="BE853" s="35">
        <v>0</v>
      </c>
      <c r="BF853" s="35">
        <v>1.8028349999999999E-7</v>
      </c>
      <c r="BG853" s="35">
        <v>33762.905100000004</v>
      </c>
      <c r="BH853" s="35">
        <v>881.8</v>
      </c>
      <c r="BI853" s="35">
        <v>1.9785499000000009</v>
      </c>
      <c r="BJ853" s="35">
        <v>-32.973200549287178</v>
      </c>
      <c r="BK853" s="35">
        <v>2.0000809999999998E-4</v>
      </c>
      <c r="BL853" s="35">
        <v>-11312.949000000001</v>
      </c>
      <c r="BM853" s="35">
        <v>0</v>
      </c>
      <c r="BN853" s="35">
        <v>1.712835E-7</v>
      </c>
      <c r="BO853" s="35">
        <v>21943.287199999999</v>
      </c>
      <c r="BP853" s="35">
        <v>1533</v>
      </c>
      <c r="BQ853" s="35">
        <v>2.0357999000000007</v>
      </c>
      <c r="BR853" s="35">
        <v>-31.601833627906093</v>
      </c>
      <c r="BS853" s="35">
        <v>2.1442999999999999E-4</v>
      </c>
      <c r="BT853" s="35">
        <v>16418.5</v>
      </c>
      <c r="BU853" s="35">
        <v>0</v>
      </c>
      <c r="BV853" s="35">
        <v>-8.9999999999999995E-9</v>
      </c>
      <c r="BW853" s="35">
        <v>19794.754945000001</v>
      </c>
      <c r="BX853" s="35">
        <v>1585</v>
      </c>
      <c r="BY853" s="35">
        <v>4.0887999000000015</v>
      </c>
      <c r="BZ853" s="35">
        <v>-47.265946675827649</v>
      </c>
      <c r="CA853" s="35">
        <v>2.1442999999999999E-4</v>
      </c>
      <c r="CB853" s="35">
        <v>16418.5</v>
      </c>
      <c r="CC853" s="35">
        <v>0</v>
      </c>
      <c r="CD853" s="35">
        <v>-8.9999999999999995E-9</v>
      </c>
      <c r="CE853" s="35">
        <v>20645.759829999999</v>
      </c>
      <c r="CF853" s="42">
        <v>2000</v>
      </c>
      <c r="CG853" s="35">
        <v>2</v>
      </c>
      <c r="CH853" s="35">
        <v>36</v>
      </c>
      <c r="CI853" s="35">
        <v>1</v>
      </c>
      <c r="CJ853" s="35">
        <v>81</v>
      </c>
      <c r="CK853" s="35">
        <v>1</v>
      </c>
      <c r="CL853" s="26"/>
      <c r="CM853" s="26"/>
      <c r="CN853" s="26"/>
      <c r="CO853" s="26"/>
      <c r="CP853" s="26"/>
      <c r="CQ853" s="26"/>
      <c r="CR853" s="26"/>
      <c r="CS853" s="26"/>
      <c r="CT853" s="26"/>
      <c r="CU853" s="26"/>
      <c r="CV853" s="26"/>
      <c r="CW853" s="26"/>
      <c r="CX853" s="26"/>
      <c r="CY853" s="26"/>
      <c r="CZ853" s="26"/>
      <c r="DA853" s="26"/>
      <c r="DB853" s="26"/>
      <c r="DC853" s="26"/>
      <c r="DD853" s="26"/>
      <c r="DE853" s="26"/>
      <c r="DF853" s="26"/>
      <c r="DG853" s="26"/>
      <c r="DH853" s="26"/>
      <c r="DI853" s="26"/>
      <c r="DJ853" s="26"/>
      <c r="DK853" s="26"/>
      <c r="DL853" s="26"/>
      <c r="DM853" s="26"/>
      <c r="DN853" s="26"/>
      <c r="DO853" s="26"/>
      <c r="DP853" s="26"/>
      <c r="DQ853" s="26"/>
      <c r="DR853" s="26"/>
      <c r="DS853" s="26"/>
      <c r="DT853" s="26"/>
      <c r="DU853" s="26"/>
      <c r="DV853" s="26"/>
      <c r="DW853" s="26"/>
      <c r="DX853" s="26"/>
      <c r="DY853" s="26"/>
      <c r="DZ853" s="26"/>
      <c r="EA853" s="26"/>
      <c r="EB853" s="26"/>
      <c r="EC853" s="26"/>
      <c r="ED853" s="26"/>
      <c r="EE853" s="26"/>
      <c r="EF853" s="26"/>
      <c r="EG853" s="26"/>
      <c r="EH853" s="26"/>
      <c r="EI853" s="26"/>
      <c r="EJ853" s="26"/>
      <c r="EK853" s="26"/>
      <c r="EL853" s="26"/>
      <c r="EM853" s="26"/>
      <c r="EN853" s="26"/>
      <c r="EO853" s="26"/>
      <c r="EP853" s="26"/>
      <c r="EQ853" s="26"/>
      <c r="ER853" s="26"/>
      <c r="ES853" s="26"/>
      <c r="ET853" s="26"/>
      <c r="EU853" s="26"/>
      <c r="EV853" s="26"/>
      <c r="EW853" s="26"/>
      <c r="EX853" s="26"/>
      <c r="EY853" s="26"/>
      <c r="EZ853" s="26"/>
      <c r="FA853" s="26"/>
      <c r="FB853" s="26"/>
      <c r="FC853" s="26"/>
      <c r="FD853" s="26"/>
      <c r="FE853" s="26"/>
      <c r="FF853" s="26"/>
      <c r="FG853" s="26"/>
      <c r="FH853" s="26"/>
      <c r="FI853" s="26"/>
      <c r="FJ853" s="26"/>
    </row>
    <row r="854" spans="1:166" x14ac:dyDescent="0.2">
      <c r="A854" s="34" t="s">
        <v>199</v>
      </c>
      <c r="B854" s="26" t="s">
        <v>89</v>
      </c>
      <c r="C854" s="26" t="s">
        <v>200</v>
      </c>
      <c r="D854" s="26"/>
      <c r="E854" s="36">
        <v>72.61</v>
      </c>
      <c r="F854" s="26">
        <v>5.35</v>
      </c>
      <c r="G854" s="26">
        <v>0</v>
      </c>
      <c r="H854" s="26">
        <v>7.43</v>
      </c>
      <c r="I854" s="37">
        <v>3300</v>
      </c>
      <c r="J854" s="35" t="s">
        <v>201</v>
      </c>
      <c r="K854" s="45" t="s">
        <v>202</v>
      </c>
      <c r="L854" s="26">
        <v>3</v>
      </c>
      <c r="M854" s="26">
        <v>0</v>
      </c>
      <c r="N854" s="26">
        <v>6.8438100999999998</v>
      </c>
      <c r="O854" s="26">
        <v>-1.06474E-3</v>
      </c>
      <c r="P854" s="26">
        <v>70426.797000000006</v>
      </c>
      <c r="Q854" s="26">
        <v>0</v>
      </c>
      <c r="R854" s="52">
        <v>6.1256499999999995E-7</v>
      </c>
      <c r="S854" s="26">
        <v>-2198</v>
      </c>
      <c r="T854" s="26">
        <v>1210.4000000000001</v>
      </c>
      <c r="U854" s="26">
        <v>8830</v>
      </c>
      <c r="V854" s="26" t="s">
        <v>92</v>
      </c>
      <c r="W854" s="26">
        <v>6.6</v>
      </c>
      <c r="X854" s="26">
        <v>0</v>
      </c>
      <c r="Y854" s="26">
        <v>0</v>
      </c>
      <c r="Z854" s="26">
        <v>0</v>
      </c>
      <c r="AA854" s="26">
        <v>0</v>
      </c>
      <c r="AB854" s="26">
        <v>6511</v>
      </c>
      <c r="AC854" s="26">
        <v>3106</v>
      </c>
      <c r="AD854" s="26">
        <v>79089</v>
      </c>
      <c r="AE854" s="26" t="s">
        <v>93</v>
      </c>
      <c r="AF854" s="26">
        <v>5.6</v>
      </c>
      <c r="AG854" s="26">
        <v>0</v>
      </c>
      <c r="AH854" s="26">
        <v>0</v>
      </c>
      <c r="AI854" s="26">
        <v>0</v>
      </c>
      <c r="AJ854" s="26">
        <v>0</v>
      </c>
      <c r="AK854" s="26">
        <v>88706</v>
      </c>
      <c r="AL854" s="38">
        <v>3300</v>
      </c>
      <c r="AM854" s="26">
        <v>1</v>
      </c>
      <c r="AN854" s="26">
        <v>37</v>
      </c>
      <c r="AO854" s="26">
        <v>1</v>
      </c>
      <c r="AP854" s="26"/>
      <c r="AQ854" s="26"/>
      <c r="AR854" s="26"/>
      <c r="AS854" s="26"/>
      <c r="AT854" s="26"/>
      <c r="AU854" s="26"/>
      <c r="AV854" s="26"/>
      <c r="AW854" s="26"/>
      <c r="AX854" s="26"/>
      <c r="AY854" s="26"/>
      <c r="AZ854" s="26"/>
      <c r="BA854" s="26"/>
      <c r="BB854" s="26"/>
      <c r="BC854" s="26"/>
      <c r="BD854" s="26"/>
      <c r="BE854" s="26"/>
      <c r="BF854" s="26"/>
      <c r="BG854" s="26"/>
      <c r="BH854" s="26"/>
      <c r="BI854" s="26"/>
      <c r="BJ854" s="26"/>
      <c r="BK854" s="26"/>
      <c r="BL854" s="26"/>
      <c r="BM854" s="26"/>
      <c r="BN854" s="26"/>
      <c r="BO854" s="26"/>
      <c r="BP854" s="26"/>
      <c r="BQ854" s="26"/>
      <c r="BR854" s="26"/>
      <c r="BS854" s="26"/>
      <c r="BT854" s="26"/>
      <c r="BU854" s="26"/>
      <c r="BV854" s="26"/>
      <c r="BW854" s="26"/>
      <c r="BX854" s="26"/>
      <c r="BY854" s="26"/>
      <c r="BZ854" s="26"/>
      <c r="CA854" s="26"/>
      <c r="CB854" s="26"/>
      <c r="CC854" s="26"/>
      <c r="CD854" s="26"/>
      <c r="CE854" s="26"/>
      <c r="CF854" s="26"/>
      <c r="CG854" s="26"/>
      <c r="CH854" s="26"/>
      <c r="CI854" s="26"/>
      <c r="CJ854" s="26"/>
      <c r="CK854" s="26"/>
      <c r="CL854" s="26"/>
      <c r="CM854" s="26"/>
      <c r="CN854" s="26"/>
      <c r="CO854" s="26"/>
      <c r="CP854" s="26"/>
      <c r="CQ854" s="26"/>
      <c r="CR854" s="26"/>
      <c r="CS854" s="26"/>
      <c r="CT854" s="26"/>
      <c r="CU854" s="26"/>
      <c r="CV854" s="26"/>
      <c r="CW854" s="26"/>
      <c r="CX854" s="26"/>
      <c r="CY854" s="26"/>
      <c r="CZ854" s="26"/>
      <c r="DA854" s="26"/>
      <c r="DB854" s="26"/>
      <c r="DC854" s="26"/>
      <c r="DD854" s="26"/>
      <c r="DE854" s="26"/>
      <c r="DF854" s="26"/>
      <c r="DG854" s="26"/>
      <c r="DH854" s="26"/>
      <c r="DI854" s="26"/>
      <c r="DJ854" s="26"/>
      <c r="DK854" s="26"/>
      <c r="DL854" s="26"/>
      <c r="DM854" s="26"/>
      <c r="DN854" s="26"/>
      <c r="DO854" s="26"/>
      <c r="DP854" s="26"/>
      <c r="DQ854" s="26"/>
      <c r="DR854" s="26"/>
      <c r="DS854" s="26"/>
      <c r="DT854" s="26"/>
      <c r="DU854" s="26"/>
      <c r="DV854" s="26"/>
      <c r="DW854" s="26"/>
      <c r="DX854" s="26"/>
      <c r="DY854" s="26"/>
      <c r="DZ854" s="26"/>
      <c r="EA854" s="26"/>
      <c r="EB854" s="26"/>
      <c r="EC854" s="26"/>
      <c r="ED854" s="26"/>
      <c r="EE854" s="26"/>
      <c r="EF854" s="26"/>
      <c r="EG854" s="26"/>
      <c r="EH854" s="26"/>
      <c r="EI854" s="26"/>
      <c r="EJ854" s="26"/>
      <c r="EK854" s="26"/>
      <c r="EL854" s="26"/>
      <c r="EM854" s="26"/>
      <c r="EN854" s="26"/>
      <c r="EO854" s="26"/>
      <c r="EP854" s="26"/>
      <c r="EQ854" s="26"/>
      <c r="ER854" s="26"/>
      <c r="ES854" s="26"/>
      <c r="ET854" s="26"/>
      <c r="EU854" s="26"/>
      <c r="EV854" s="26"/>
      <c r="EW854" s="26"/>
      <c r="EX854" s="26"/>
      <c r="EY854" s="26"/>
      <c r="EZ854" s="26"/>
      <c r="FA854" s="26"/>
      <c r="FB854" s="26"/>
      <c r="FC854" s="26"/>
      <c r="FD854" s="26"/>
      <c r="FE854" s="26"/>
      <c r="FF854" s="26"/>
      <c r="FG854" s="26"/>
      <c r="FH854" s="26"/>
      <c r="FI854" s="26"/>
      <c r="FJ854" s="26"/>
    </row>
    <row r="855" spans="1:166" x14ac:dyDescent="0.2">
      <c r="A855" s="35" t="s">
        <v>199</v>
      </c>
      <c r="B855" s="35" t="s">
        <v>104</v>
      </c>
      <c r="C855" s="35" t="s">
        <v>200</v>
      </c>
      <c r="E855" s="36">
        <v>72.61</v>
      </c>
      <c r="F855" s="35">
        <v>2.97E-3</v>
      </c>
      <c r="G855" s="35">
        <v>89500</v>
      </c>
      <c r="H855" s="35">
        <v>40.103999999999999</v>
      </c>
      <c r="I855" s="47">
        <v>3300</v>
      </c>
      <c r="J855" s="35" t="s">
        <v>201</v>
      </c>
      <c r="K855" s="45" t="s">
        <v>202</v>
      </c>
      <c r="L855" s="35">
        <v>2</v>
      </c>
      <c r="M855" s="35">
        <v>4</v>
      </c>
      <c r="N855" s="41">
        <v>1.36</v>
      </c>
      <c r="O855" s="35">
        <v>-2.1071499999999999E-4</v>
      </c>
      <c r="P855" s="35">
        <v>277401</v>
      </c>
      <c r="Q855" s="35">
        <v>317.58400999999998</v>
      </c>
      <c r="R855" s="35">
        <v>1.3054999999999999E-7</v>
      </c>
      <c r="S855" s="35">
        <v>-6804</v>
      </c>
      <c r="T855" s="42">
        <v>2000</v>
      </c>
      <c r="U855" s="35">
        <v>0</v>
      </c>
      <c r="V855" s="35" t="s">
        <v>118</v>
      </c>
      <c r="W855" s="35">
        <v>5.5263</v>
      </c>
      <c r="X855" s="52">
        <v>1.562E-5</v>
      </c>
      <c r="Y855" s="35">
        <v>336000</v>
      </c>
      <c r="Z855" s="35">
        <v>0</v>
      </c>
      <c r="AA855" s="35">
        <v>0</v>
      </c>
      <c r="AB855" s="35">
        <v>-824</v>
      </c>
      <c r="AC855" s="42">
        <v>3300</v>
      </c>
      <c r="AD855" s="35">
        <v>5.4838100999999995</v>
      </c>
      <c r="AE855" s="35">
        <v>-86.185714169363791</v>
      </c>
      <c r="AF855" s="35">
        <v>-8.5402500000000001E-4</v>
      </c>
      <c r="AG855" s="35">
        <v>103487.10149999999</v>
      </c>
      <c r="AH855" s="35">
        <v>635.16801999999996</v>
      </c>
      <c r="AI855" s="35">
        <v>2.410075E-7</v>
      </c>
      <c r="AJ855" s="44">
        <v>84894.281300000002</v>
      </c>
      <c r="AK855" s="35">
        <v>1210.4000000000001</v>
      </c>
      <c r="AL855" s="35">
        <v>5.24</v>
      </c>
      <c r="AM855" s="35">
        <v>-78.123371799786952</v>
      </c>
      <c r="AN855" s="35">
        <v>2.1071499999999999E-4</v>
      </c>
      <c r="AO855" s="35">
        <v>138700.5</v>
      </c>
      <c r="AP855" s="35">
        <v>635.16801999999996</v>
      </c>
      <c r="AQ855" s="35">
        <v>-6.5274999999999994E-8</v>
      </c>
      <c r="AR855" s="35">
        <v>76185</v>
      </c>
      <c r="AS855" s="35">
        <v>2000</v>
      </c>
      <c r="AT855" s="35">
        <v>1.0736999999999997</v>
      </c>
      <c r="AU855" s="35">
        <v>-35.058672658327048</v>
      </c>
      <c r="AV855" s="35">
        <v>-1.562E-5</v>
      </c>
      <c r="AW855" s="35">
        <v>168000</v>
      </c>
      <c r="AX855" s="35">
        <v>0</v>
      </c>
      <c r="AY855" s="35">
        <v>0</v>
      </c>
      <c r="AZ855" s="35">
        <v>82165</v>
      </c>
      <c r="BA855" s="42">
        <v>3106</v>
      </c>
      <c r="BB855" s="35">
        <v>0</v>
      </c>
      <c r="BC855" s="35">
        <v>0</v>
      </c>
      <c r="BD855" s="35">
        <v>0</v>
      </c>
      <c r="BE855" s="35">
        <v>0</v>
      </c>
      <c r="BF855" s="35">
        <v>0</v>
      </c>
      <c r="BG855" s="35">
        <v>0</v>
      </c>
      <c r="BH855" s="35">
        <v>0</v>
      </c>
      <c r="BI855" s="42">
        <v>3300</v>
      </c>
      <c r="BJ855" s="35">
        <v>1</v>
      </c>
      <c r="BK855" s="35">
        <v>37</v>
      </c>
      <c r="BL855" s="35">
        <v>1</v>
      </c>
      <c r="BM855" s="26"/>
      <c r="BN855" s="26"/>
      <c r="BO855" s="26"/>
      <c r="BP855" s="26"/>
      <c r="BQ855" s="26"/>
      <c r="BR855" s="26"/>
      <c r="BS855" s="26"/>
      <c r="BT855" s="26"/>
      <c r="BU855" s="26"/>
      <c r="BV855" s="26"/>
      <c r="BW855" s="26"/>
      <c r="BX855" s="26"/>
      <c r="BY855" s="26"/>
      <c r="BZ855" s="26"/>
      <c r="CA855" s="26"/>
      <c r="CB855" s="26"/>
      <c r="CC855" s="26"/>
      <c r="CD855" s="26"/>
      <c r="CE855" s="26"/>
      <c r="CF855" s="26"/>
      <c r="CG855" s="26"/>
      <c r="CH855" s="26"/>
      <c r="CI855" s="26"/>
      <c r="CJ855" s="26"/>
      <c r="CK855" s="26"/>
      <c r="CL855" s="26"/>
      <c r="CM855" s="26"/>
      <c r="CN855" s="26"/>
      <c r="CO855" s="26"/>
      <c r="CP855" s="26"/>
      <c r="CQ855" s="26"/>
      <c r="CR855" s="26"/>
      <c r="CS855" s="26"/>
      <c r="CT855" s="26"/>
      <c r="CU855" s="26"/>
      <c r="CV855" s="26"/>
      <c r="CW855" s="26"/>
      <c r="CX855" s="26"/>
      <c r="CY855" s="26"/>
      <c r="CZ855" s="26"/>
      <c r="DA855" s="26"/>
      <c r="DB855" s="26"/>
      <c r="DC855" s="26"/>
      <c r="DD855" s="26"/>
      <c r="DE855" s="26"/>
      <c r="DF855" s="26"/>
      <c r="DG855" s="26"/>
      <c r="DH855" s="26"/>
      <c r="DI855" s="26"/>
      <c r="DJ855" s="26"/>
      <c r="DK855" s="26"/>
      <c r="DL855" s="26"/>
      <c r="DM855" s="26"/>
      <c r="DN855" s="26"/>
      <c r="DO855" s="26"/>
      <c r="DP855" s="26"/>
      <c r="DQ855" s="26"/>
      <c r="DR855" s="26"/>
      <c r="DS855" s="26"/>
      <c r="DT855" s="26"/>
      <c r="DU855" s="26"/>
      <c r="DV855" s="26"/>
      <c r="DW855" s="26"/>
      <c r="DX855" s="26"/>
      <c r="DY855" s="26"/>
      <c r="DZ855" s="26"/>
      <c r="EA855" s="26"/>
      <c r="EB855" s="26"/>
      <c r="EC855" s="26"/>
      <c r="ED855" s="26"/>
      <c r="EE855" s="26"/>
      <c r="EF855" s="26"/>
      <c r="EG855" s="26"/>
      <c r="EH855" s="26"/>
      <c r="EI855" s="26"/>
      <c r="EJ855" s="26"/>
      <c r="EK855" s="26"/>
      <c r="EL855" s="26"/>
      <c r="EM855" s="26"/>
      <c r="EN855" s="26"/>
      <c r="EO855" s="26"/>
      <c r="EP855" s="26"/>
      <c r="EQ855" s="26"/>
      <c r="ER855" s="26"/>
      <c r="ES855" s="26"/>
      <c r="ET855" s="26"/>
      <c r="EU855" s="26"/>
      <c r="EV855" s="26"/>
      <c r="EW855" s="26"/>
      <c r="EX855" s="26"/>
      <c r="EY855" s="26"/>
      <c r="EZ855" s="26"/>
      <c r="FA855" s="26"/>
      <c r="FB855" s="26"/>
      <c r="FC855" s="26"/>
      <c r="FD855" s="26"/>
      <c r="FE855" s="26"/>
      <c r="FF855" s="26"/>
      <c r="FG855" s="26"/>
      <c r="FH855" s="26"/>
      <c r="FI855" s="26"/>
      <c r="FJ855" s="26"/>
    </row>
    <row r="856" spans="1:166" x14ac:dyDescent="0.2">
      <c r="A856" s="35" t="s">
        <v>2182</v>
      </c>
      <c r="B856" s="35" t="s">
        <v>99</v>
      </c>
      <c r="C856" s="35" t="s">
        <v>2183</v>
      </c>
      <c r="E856" s="36">
        <v>147.5316</v>
      </c>
      <c r="F856" s="35">
        <v>6.1</v>
      </c>
      <c r="G856" s="35">
        <v>-20000</v>
      </c>
      <c r="H856" s="35">
        <v>15.73</v>
      </c>
      <c r="I856" s="35">
        <v>1100</v>
      </c>
      <c r="J856" s="35" t="s">
        <v>2184</v>
      </c>
      <c r="K856" s="35">
        <v>1</v>
      </c>
      <c r="L856" s="35">
        <v>2</v>
      </c>
      <c r="M856" s="35">
        <v>3</v>
      </c>
      <c r="N856" s="41">
        <v>9.9890003000000007</v>
      </c>
      <c r="O856" s="35">
        <v>2.3210000000000001E-3</v>
      </c>
      <c r="P856" s="35">
        <v>-3100</v>
      </c>
      <c r="Q856" s="35">
        <v>0</v>
      </c>
      <c r="R856" s="35">
        <v>0</v>
      </c>
      <c r="S856" s="35">
        <v>-3174</v>
      </c>
      <c r="T856" s="35">
        <v>1025</v>
      </c>
      <c r="U856" s="35">
        <v>15290</v>
      </c>
      <c r="V856" s="35" t="s">
        <v>92</v>
      </c>
      <c r="W856" s="35">
        <v>21</v>
      </c>
      <c r="X856" s="35">
        <v>0</v>
      </c>
      <c r="Y856" s="35">
        <v>0</v>
      </c>
      <c r="Z856" s="35">
        <v>0</v>
      </c>
      <c r="AA856" s="35">
        <v>0</v>
      </c>
      <c r="AB856" s="35">
        <v>3265</v>
      </c>
      <c r="AC856" s="42">
        <v>1100</v>
      </c>
      <c r="AD856" s="35">
        <v>2.5458097999999989</v>
      </c>
      <c r="AE856" s="35">
        <v>-15.703370974596147</v>
      </c>
      <c r="AF856" s="35">
        <v>-2.81474E-3</v>
      </c>
      <c r="AG856" s="35">
        <v>-42963.398500000003</v>
      </c>
      <c r="AH856" s="35">
        <v>0</v>
      </c>
      <c r="AI856" s="35">
        <v>3.0628249999999998E-7</v>
      </c>
      <c r="AJ856" s="35">
        <v>-19186.599200000001</v>
      </c>
      <c r="AK856" s="35">
        <v>876</v>
      </c>
      <c r="AL856" s="35">
        <v>1.8153095999999991</v>
      </c>
      <c r="AM856" s="35">
        <v>0.44736074567925854</v>
      </c>
      <c r="AN856" s="35">
        <v>-3.3842555000000002E-3</v>
      </c>
      <c r="AO856" s="35">
        <v>-52268.398500000003</v>
      </c>
      <c r="AP856" s="35">
        <v>0</v>
      </c>
      <c r="AQ856" s="35">
        <v>3.0628249999999998E-7</v>
      </c>
      <c r="AR856" s="35">
        <v>-28551.305700000001</v>
      </c>
      <c r="AS856" s="35">
        <v>1025</v>
      </c>
      <c r="AT856" s="35">
        <v>-9.1956901000000002</v>
      </c>
      <c r="AU856" s="35">
        <v>68.117894241632172</v>
      </c>
      <c r="AV856" s="35">
        <v>-1.0632555000000001E-3</v>
      </c>
      <c r="AW856" s="35">
        <v>-50718.398500000003</v>
      </c>
      <c r="AX856" s="35">
        <v>0</v>
      </c>
      <c r="AY856" s="35">
        <v>3.0628249999999998E-7</v>
      </c>
      <c r="AZ856" s="35">
        <v>-22112.305700000001</v>
      </c>
      <c r="BA856" s="42">
        <v>1100</v>
      </c>
      <c r="BB856" s="35">
        <v>2</v>
      </c>
      <c r="BC856" s="35">
        <v>37</v>
      </c>
      <c r="BD856" s="35">
        <v>1</v>
      </c>
      <c r="BE856" s="35">
        <v>7</v>
      </c>
      <c r="BF856" s="35">
        <v>1</v>
      </c>
      <c r="BG856" s="26"/>
      <c r="BH856" s="26"/>
      <c r="BI856" s="26"/>
      <c r="BJ856" s="26"/>
      <c r="BK856" s="26"/>
      <c r="BL856" s="26"/>
      <c r="BM856" s="26"/>
      <c r="BN856" s="26"/>
      <c r="BO856" s="26"/>
      <c r="BP856" s="26"/>
      <c r="BQ856" s="26"/>
      <c r="BR856" s="26"/>
      <c r="BS856" s="26"/>
      <c r="BT856" s="26"/>
      <c r="BU856" s="26"/>
      <c r="BV856" s="26"/>
      <c r="BW856" s="26"/>
      <c r="BX856" s="26"/>
      <c r="BY856" s="26"/>
      <c r="BZ856" s="26"/>
      <c r="CA856" s="26"/>
      <c r="CB856" s="26"/>
      <c r="CC856" s="26"/>
      <c r="CD856" s="26"/>
      <c r="CE856" s="26"/>
      <c r="CF856" s="26"/>
      <c r="CG856" s="26"/>
      <c r="CH856" s="26"/>
      <c r="CI856" s="26"/>
      <c r="CJ856" s="26"/>
      <c r="CK856" s="26"/>
      <c r="CL856" s="26"/>
      <c r="CM856" s="26"/>
      <c r="CN856" s="26"/>
      <c r="CO856" s="26"/>
      <c r="CP856" s="26"/>
      <c r="CQ856" s="26"/>
      <c r="CR856" s="26"/>
      <c r="CS856" s="26"/>
      <c r="CT856" s="26"/>
      <c r="CU856" s="26"/>
      <c r="CV856" s="26"/>
      <c r="CW856" s="26"/>
      <c r="CX856" s="26"/>
      <c r="CY856" s="26"/>
      <c r="CZ856" s="26"/>
      <c r="DA856" s="26"/>
      <c r="DB856" s="26"/>
      <c r="DC856" s="26"/>
      <c r="DD856" s="26"/>
      <c r="DE856" s="26"/>
      <c r="DF856" s="26"/>
      <c r="DG856" s="26"/>
      <c r="DH856" s="26"/>
      <c r="DI856" s="26"/>
      <c r="DJ856" s="26"/>
      <c r="DK856" s="26"/>
      <c r="DL856" s="26"/>
      <c r="DM856" s="26"/>
      <c r="DN856" s="26"/>
      <c r="DO856" s="26"/>
      <c r="DP856" s="26"/>
      <c r="DQ856" s="26"/>
      <c r="DR856" s="26"/>
      <c r="DS856" s="26"/>
      <c r="DT856" s="26"/>
      <c r="DU856" s="26"/>
      <c r="DV856" s="26"/>
      <c r="DW856" s="26"/>
      <c r="DX856" s="26"/>
      <c r="DY856" s="26"/>
      <c r="DZ856" s="26"/>
      <c r="EA856" s="26"/>
      <c r="EB856" s="26"/>
      <c r="EC856" s="26"/>
      <c r="ED856" s="26"/>
      <c r="EE856" s="26"/>
      <c r="EF856" s="26"/>
      <c r="EG856" s="26"/>
      <c r="EH856" s="26"/>
      <c r="EI856" s="26"/>
      <c r="EJ856" s="26"/>
      <c r="EK856" s="26"/>
      <c r="EL856" s="26"/>
      <c r="EM856" s="26"/>
      <c r="EN856" s="26"/>
      <c r="EO856" s="26"/>
      <c r="EP856" s="26"/>
      <c r="EQ856" s="26"/>
      <c r="ER856" s="26"/>
      <c r="ES856" s="26"/>
      <c r="ET856" s="26"/>
      <c r="EU856" s="26"/>
      <c r="EV856" s="26"/>
      <c r="EW856" s="26"/>
      <c r="EX856" s="26"/>
      <c r="EY856" s="26"/>
      <c r="EZ856" s="26"/>
      <c r="FA856" s="26"/>
      <c r="FB856" s="26"/>
      <c r="FC856" s="26"/>
      <c r="FD856" s="26"/>
      <c r="FE856" s="26"/>
      <c r="FF856" s="26"/>
      <c r="FG856" s="26"/>
      <c r="FH856" s="26"/>
      <c r="FI856" s="26"/>
      <c r="FJ856" s="26"/>
    </row>
    <row r="857" spans="1:166" x14ac:dyDescent="0.2">
      <c r="A857" s="35" t="s">
        <v>2185</v>
      </c>
      <c r="B857" s="35" t="s">
        <v>104</v>
      </c>
      <c r="C857" s="35" t="s">
        <v>2186</v>
      </c>
      <c r="E857" s="36">
        <v>392.226</v>
      </c>
      <c r="F857" s="35">
        <v>1.6039999999999999E-2</v>
      </c>
      <c r="G857" s="35">
        <v>-71700</v>
      </c>
      <c r="H857" s="35">
        <v>94.66</v>
      </c>
      <c r="I857" s="35">
        <v>1200</v>
      </c>
      <c r="J857" s="35" t="s">
        <v>2187</v>
      </c>
      <c r="K857" s="35">
        <v>2</v>
      </c>
      <c r="L857" s="35">
        <v>1</v>
      </c>
      <c r="M857" s="35">
        <v>2</v>
      </c>
      <c r="N857" s="41">
        <v>32.337502000000001</v>
      </c>
      <c r="O857" s="35">
        <v>-1.3499600000000001E-3</v>
      </c>
      <c r="P857" s="35">
        <v>-36452.398000000001</v>
      </c>
      <c r="Q857" s="35">
        <v>-262.54700000000003</v>
      </c>
      <c r="R857" s="35">
        <v>0</v>
      </c>
      <c r="S857" s="35">
        <v>-4866</v>
      </c>
      <c r="T857" s="42">
        <v>1200</v>
      </c>
      <c r="U857" s="35">
        <v>10.6883081</v>
      </c>
      <c r="V857" s="35">
        <v>-71.586525175990658</v>
      </c>
      <c r="W857" s="35">
        <v>8.5220000000000001E-5</v>
      </c>
      <c r="X857" s="35">
        <v>-53439.597500000003</v>
      </c>
      <c r="Y857" s="35">
        <v>-525.09400000000005</v>
      </c>
      <c r="Z857" s="35">
        <v>3.0628249999999998E-7</v>
      </c>
      <c r="AA857" s="35">
        <v>-63597.834900000002</v>
      </c>
      <c r="AB857" s="35">
        <v>332.6</v>
      </c>
      <c r="AC857" s="35">
        <v>-7.6336913000000024</v>
      </c>
      <c r="AD857" s="35">
        <v>95.123639868542455</v>
      </c>
      <c r="AE857" s="35">
        <v>3.9522000000000005E-4</v>
      </c>
      <c r="AF857" s="35">
        <v>-84839.597500000003</v>
      </c>
      <c r="AG857" s="35">
        <v>-525.09400000000005</v>
      </c>
      <c r="AH857" s="35">
        <v>3.0628249999999998E-7</v>
      </c>
      <c r="AI857" s="35">
        <v>-83598.623500000002</v>
      </c>
      <c r="AJ857" s="42">
        <v>1200</v>
      </c>
      <c r="AK857" s="35">
        <v>2</v>
      </c>
      <c r="AL857" s="35">
        <v>37</v>
      </c>
      <c r="AM857" s="35">
        <v>1</v>
      </c>
      <c r="AN857" s="35">
        <v>14</v>
      </c>
      <c r="AO857" s="35">
        <v>2</v>
      </c>
      <c r="AP857" s="26"/>
      <c r="AQ857" s="26"/>
      <c r="AR857" s="26"/>
      <c r="AS857" s="26"/>
      <c r="AT857" s="26"/>
      <c r="AU857" s="26"/>
      <c r="AV857" s="26"/>
      <c r="AW857" s="26"/>
      <c r="AX857" s="26"/>
      <c r="AY857" s="26"/>
      <c r="AZ857" s="26"/>
      <c r="BA857" s="26"/>
      <c r="BB857" s="26"/>
      <c r="BC857" s="26"/>
      <c r="BD857" s="26"/>
      <c r="BE857" s="26"/>
      <c r="BF857" s="26"/>
      <c r="BG857" s="26"/>
      <c r="BH857" s="26"/>
      <c r="BI857" s="26"/>
      <c r="BJ857" s="26"/>
      <c r="BK857" s="26"/>
      <c r="BL857" s="26"/>
      <c r="BM857" s="26"/>
      <c r="BN857" s="26"/>
      <c r="BO857" s="26"/>
      <c r="BP857" s="26"/>
      <c r="BQ857" s="26"/>
      <c r="BR857" s="26"/>
      <c r="BS857" s="26"/>
      <c r="BT857" s="26"/>
      <c r="BU857" s="26"/>
      <c r="BV857" s="26"/>
      <c r="BW857" s="26"/>
      <c r="BX857" s="26"/>
      <c r="BY857" s="26"/>
      <c r="BZ857" s="26"/>
      <c r="CA857" s="26"/>
      <c r="CB857" s="26"/>
      <c r="CC857" s="26"/>
      <c r="CD857" s="26"/>
      <c r="CE857" s="26"/>
      <c r="CF857" s="26"/>
      <c r="CG857" s="26"/>
      <c r="CH857" s="26"/>
      <c r="CI857" s="26"/>
      <c r="CJ857" s="26"/>
      <c r="CK857" s="26"/>
      <c r="CL857" s="26"/>
      <c r="CM857" s="26"/>
      <c r="CN857" s="26"/>
      <c r="CO857" s="26"/>
      <c r="CP857" s="26"/>
      <c r="CQ857" s="26"/>
      <c r="CR857" s="26"/>
      <c r="CS857" s="26"/>
      <c r="CT857" s="26"/>
      <c r="CU857" s="26"/>
      <c r="CV857" s="26"/>
      <c r="CW857" s="26"/>
      <c r="CX857" s="26"/>
      <c r="CY857" s="26"/>
      <c r="CZ857" s="26"/>
      <c r="DA857" s="26"/>
      <c r="DB857" s="26"/>
      <c r="DC857" s="26"/>
      <c r="DD857" s="26"/>
      <c r="DE857" s="26"/>
      <c r="DF857" s="26"/>
      <c r="DG857" s="26"/>
      <c r="DH857" s="26"/>
      <c r="DI857" s="26"/>
      <c r="DJ857" s="26"/>
      <c r="DK857" s="26"/>
      <c r="DL857" s="26"/>
      <c r="DM857" s="26"/>
      <c r="DN857" s="26"/>
      <c r="DO857" s="26"/>
      <c r="DP857" s="26"/>
      <c r="DQ857" s="26"/>
      <c r="DR857" s="26"/>
      <c r="DS857" s="26"/>
      <c r="DT857" s="26"/>
      <c r="DU857" s="26"/>
      <c r="DV857" s="26"/>
      <c r="DW857" s="26"/>
      <c r="DX857" s="26"/>
      <c r="DY857" s="26"/>
      <c r="DZ857" s="26"/>
      <c r="EA857" s="26"/>
      <c r="EB857" s="26"/>
      <c r="EC857" s="26"/>
      <c r="ED857" s="26"/>
      <c r="EE857" s="26"/>
      <c r="EF857" s="26"/>
      <c r="EG857" s="26"/>
      <c r="EH857" s="26"/>
      <c r="EI857" s="26"/>
      <c r="EJ857" s="26"/>
      <c r="EK857" s="26"/>
      <c r="EL857" s="26"/>
      <c r="EM857" s="26"/>
      <c r="EN857" s="26"/>
      <c r="EO857" s="26"/>
      <c r="EP857" s="26"/>
      <c r="EQ857" s="26"/>
      <c r="ER857" s="26"/>
      <c r="ES857" s="26"/>
      <c r="ET857" s="26"/>
      <c r="EU857" s="26"/>
      <c r="EV857" s="26"/>
      <c r="EW857" s="26"/>
      <c r="EX857" s="26"/>
      <c r="EY857" s="26"/>
      <c r="EZ857" s="26"/>
      <c r="FA857" s="26"/>
      <c r="FB857" s="26"/>
      <c r="FC857" s="26"/>
      <c r="FD857" s="26"/>
      <c r="FE857" s="26"/>
      <c r="FF857" s="26"/>
      <c r="FG857" s="26"/>
      <c r="FH857" s="26"/>
      <c r="FI857" s="26"/>
      <c r="FJ857" s="26"/>
    </row>
    <row r="858" spans="1:166" x14ac:dyDescent="0.2">
      <c r="A858" s="35" t="s">
        <v>2188</v>
      </c>
      <c r="B858" s="35" t="s">
        <v>104</v>
      </c>
      <c r="C858" s="35" t="s">
        <v>2189</v>
      </c>
      <c r="E858" s="36">
        <v>108.06270000000001</v>
      </c>
      <c r="F858" s="35">
        <v>4.4200000000000003E-3</v>
      </c>
      <c r="G858" s="35">
        <v>17454</v>
      </c>
      <c r="H858" s="35">
        <v>58.735999999999997</v>
      </c>
      <c r="I858" s="35">
        <v>2000</v>
      </c>
      <c r="J858" s="35" t="s">
        <v>201</v>
      </c>
      <c r="K858" s="35">
        <v>2</v>
      </c>
      <c r="L858" s="35">
        <v>1</v>
      </c>
      <c r="M858" s="35">
        <v>2</v>
      </c>
      <c r="N858" s="41">
        <v>13.2507</v>
      </c>
      <c r="O858" s="35">
        <v>-1.3433E-3</v>
      </c>
      <c r="P858" s="35">
        <v>79856.398000000001</v>
      </c>
      <c r="Q858" s="35">
        <v>-95.705001999999993</v>
      </c>
      <c r="R858" s="35">
        <v>2.21042E-7</v>
      </c>
      <c r="S858" s="35">
        <v>-2452</v>
      </c>
      <c r="T858" s="42">
        <v>2000</v>
      </c>
      <c r="U858" s="35">
        <v>-1.2996399000000007</v>
      </c>
      <c r="V858" s="35">
        <v>-12.291747515676718</v>
      </c>
      <c r="W858" s="35">
        <v>1.7755399999999991E-4</v>
      </c>
      <c r="X858" s="35">
        <v>-1847.5745000000024</v>
      </c>
      <c r="Y858" s="35">
        <v>-132.814404</v>
      </c>
      <c r="Z858" s="35">
        <v>2.0417692499999998E-7</v>
      </c>
      <c r="AA858" s="35">
        <v>18252.61015</v>
      </c>
      <c r="AB858" s="35">
        <v>1210.4000000000001</v>
      </c>
      <c r="AC858" s="35">
        <v>-1.5434500999999994</v>
      </c>
      <c r="AD858" s="35">
        <v>-4.229404336229309</v>
      </c>
      <c r="AE858" s="35">
        <v>1.2422939999999999E-3</v>
      </c>
      <c r="AF858" s="35">
        <v>33365.824000000001</v>
      </c>
      <c r="AG858" s="35">
        <v>-132.814404</v>
      </c>
      <c r="AH858" s="35">
        <v>-1.0210557499999999E-7</v>
      </c>
      <c r="AI858" s="35">
        <v>9542.9616500000011</v>
      </c>
      <c r="AJ858" s="42">
        <v>2000</v>
      </c>
      <c r="AK858" s="35">
        <v>2</v>
      </c>
      <c r="AL858" s="35">
        <v>37</v>
      </c>
      <c r="AM858" s="35">
        <v>1</v>
      </c>
      <c r="AN858" s="35">
        <v>20</v>
      </c>
      <c r="AO858" s="35">
        <v>0.5</v>
      </c>
      <c r="AP858" s="26"/>
      <c r="AQ858" s="26"/>
      <c r="AR858" s="26"/>
      <c r="AS858" s="26"/>
      <c r="AT858" s="26"/>
      <c r="AU858" s="26"/>
      <c r="AV858" s="26"/>
      <c r="AW858" s="26"/>
      <c r="AX858" s="26"/>
      <c r="AY858" s="26"/>
      <c r="AZ858" s="26"/>
      <c r="BA858" s="26"/>
      <c r="BB858" s="26"/>
      <c r="BC858" s="26"/>
      <c r="BD858" s="26"/>
      <c r="BE858" s="26"/>
      <c r="BF858" s="26"/>
      <c r="BG858" s="26"/>
      <c r="BH858" s="26"/>
      <c r="BI858" s="26"/>
      <c r="BJ858" s="26"/>
      <c r="BK858" s="26"/>
      <c r="BL858" s="26"/>
      <c r="BM858" s="26"/>
      <c r="BN858" s="26"/>
      <c r="BO858" s="26"/>
      <c r="BP858" s="26"/>
      <c r="BQ858" s="26"/>
      <c r="BR858" s="26"/>
      <c r="BS858" s="26"/>
      <c r="BT858" s="26"/>
      <c r="BU858" s="26"/>
      <c r="BV858" s="26"/>
      <c r="BW858" s="26"/>
      <c r="BX858" s="26"/>
      <c r="BY858" s="26"/>
      <c r="BZ858" s="26"/>
      <c r="CA858" s="26"/>
      <c r="CB858" s="26"/>
      <c r="CC858" s="26"/>
      <c r="CD858" s="26"/>
      <c r="CE858" s="26"/>
      <c r="CF858" s="26"/>
      <c r="CG858" s="26"/>
      <c r="CH858" s="26"/>
      <c r="CI858" s="26"/>
      <c r="CJ858" s="26"/>
      <c r="CK858" s="26"/>
      <c r="CL858" s="26"/>
      <c r="CM858" s="26"/>
      <c r="CN858" s="26"/>
      <c r="CO858" s="26"/>
      <c r="CP858" s="26"/>
      <c r="CQ858" s="26"/>
      <c r="CR858" s="26"/>
      <c r="CS858" s="26"/>
      <c r="CT858" s="26"/>
      <c r="CU858" s="26"/>
      <c r="CV858" s="26"/>
      <c r="CW858" s="26"/>
      <c r="CX858" s="26"/>
      <c r="CY858" s="26"/>
      <c r="CZ858" s="26"/>
      <c r="DA858" s="26"/>
      <c r="DB858" s="26"/>
      <c r="DC858" s="26"/>
      <c r="DD858" s="26"/>
      <c r="DE858" s="26"/>
      <c r="DF858" s="26"/>
      <c r="DG858" s="26"/>
      <c r="DH858" s="26"/>
      <c r="DI858" s="26"/>
      <c r="DJ858" s="26"/>
      <c r="DK858" s="26"/>
      <c r="DL858" s="26"/>
      <c r="DM858" s="26"/>
      <c r="DN858" s="26"/>
      <c r="DO858" s="26"/>
      <c r="DP858" s="26"/>
      <c r="DQ858" s="26"/>
      <c r="DR858" s="26"/>
      <c r="DS858" s="26"/>
      <c r="DT858" s="26"/>
      <c r="DU858" s="26"/>
      <c r="DV858" s="26"/>
      <c r="DW858" s="26"/>
      <c r="DX858" s="26"/>
      <c r="DY858" s="26"/>
      <c r="DZ858" s="26"/>
      <c r="EA858" s="26"/>
      <c r="EB858" s="26"/>
      <c r="EC858" s="26"/>
      <c r="ED858" s="26"/>
      <c r="EE858" s="26"/>
      <c r="EF858" s="26"/>
      <c r="EG858" s="26"/>
      <c r="EH858" s="26"/>
      <c r="EI858" s="26"/>
      <c r="EJ858" s="26"/>
      <c r="EK858" s="26"/>
      <c r="EL858" s="26"/>
      <c r="EM858" s="26"/>
      <c r="EN858" s="26"/>
      <c r="EO858" s="26"/>
      <c r="EP858" s="26"/>
      <c r="EQ858" s="26"/>
      <c r="ER858" s="26"/>
      <c r="ES858" s="26"/>
      <c r="ET858" s="26"/>
      <c r="EU858" s="26"/>
      <c r="EV858" s="26"/>
      <c r="EW858" s="26"/>
      <c r="EX858" s="26"/>
      <c r="EY858" s="26"/>
      <c r="EZ858" s="26"/>
      <c r="FA858" s="26"/>
      <c r="FB858" s="26"/>
      <c r="FC858" s="26"/>
      <c r="FD858" s="26"/>
      <c r="FE858" s="26"/>
      <c r="FF858" s="26"/>
      <c r="FG858" s="26"/>
      <c r="FH858" s="26"/>
      <c r="FI858" s="26"/>
      <c r="FJ858" s="26"/>
    </row>
    <row r="859" spans="1:166" x14ac:dyDescent="0.2">
      <c r="A859" s="35" t="s">
        <v>2190</v>
      </c>
      <c r="B859" s="35" t="s">
        <v>104</v>
      </c>
      <c r="C859" s="35" t="s">
        <v>2191</v>
      </c>
      <c r="E859" s="36">
        <v>143.5154</v>
      </c>
      <c r="F859" s="35">
        <v>5.8700000000000002E-3</v>
      </c>
      <c r="G859" s="35">
        <v>-40870</v>
      </c>
      <c r="H859" s="35">
        <v>70.677999999999997</v>
      </c>
      <c r="I859" s="35">
        <v>2000</v>
      </c>
      <c r="J859" s="35" t="s">
        <v>201</v>
      </c>
      <c r="K859" s="35">
        <v>2</v>
      </c>
      <c r="L859" s="35">
        <v>1</v>
      </c>
      <c r="M859" s="35">
        <v>2</v>
      </c>
      <c r="N859" s="41">
        <v>13.827</v>
      </c>
      <c r="O859" s="35">
        <v>2.5999999999999998E-5</v>
      </c>
      <c r="P859" s="35">
        <v>87800</v>
      </c>
      <c r="Q859" s="35">
        <v>0</v>
      </c>
      <c r="R859" s="35">
        <v>0</v>
      </c>
      <c r="S859" s="35">
        <v>-4419</v>
      </c>
      <c r="T859" s="42">
        <v>2000</v>
      </c>
      <c r="U859" s="35">
        <v>3.2313101</v>
      </c>
      <c r="V859" s="35">
        <v>-34.358736483657879</v>
      </c>
      <c r="W859" s="35">
        <v>-1.2927519999999999E-3</v>
      </c>
      <c r="X859" s="35">
        <v>-4438.148500000003</v>
      </c>
      <c r="Y859" s="35">
        <v>117.19119999999999</v>
      </c>
      <c r="Z859" s="35">
        <v>3.2311334999999996E-7</v>
      </c>
      <c r="AA859" s="35">
        <v>-40986.061000000002</v>
      </c>
      <c r="AB859" s="35">
        <v>1210.4000000000001</v>
      </c>
      <c r="AC859" s="35">
        <v>2.9874999000000013</v>
      </c>
      <c r="AD859" s="35">
        <v>-26.296393304210461</v>
      </c>
      <c r="AE859" s="35">
        <v>-2.2801200000000001E-4</v>
      </c>
      <c r="AF859" s="35">
        <v>30775.25</v>
      </c>
      <c r="AG859" s="35">
        <v>117.19119999999999</v>
      </c>
      <c r="AH859" s="35">
        <v>1.6830849999999999E-8</v>
      </c>
      <c r="AI859" s="35">
        <v>-49695.709499999997</v>
      </c>
      <c r="AJ859" s="42">
        <v>2000</v>
      </c>
      <c r="AK859" s="35">
        <v>2</v>
      </c>
      <c r="AL859" s="35">
        <v>37</v>
      </c>
      <c r="AM859" s="35">
        <v>1</v>
      </c>
      <c r="AN859" s="35">
        <v>20</v>
      </c>
      <c r="AO859" s="35">
        <v>1</v>
      </c>
      <c r="AP859" s="26"/>
      <c r="AQ859" s="26"/>
      <c r="AR859" s="26"/>
      <c r="AS859" s="26"/>
      <c r="AT859" s="26"/>
      <c r="AU859" s="26"/>
      <c r="AV859" s="26"/>
      <c r="AW859" s="26"/>
      <c r="AX859" s="26"/>
      <c r="AY859" s="26"/>
      <c r="AZ859" s="26"/>
      <c r="BA859" s="26"/>
      <c r="BB859" s="26"/>
      <c r="BC859" s="26"/>
      <c r="BD859" s="26"/>
      <c r="BE859" s="26"/>
      <c r="BF859" s="26"/>
      <c r="BG859" s="26"/>
      <c r="BH859" s="26"/>
      <c r="BI859" s="26"/>
      <c r="BJ859" s="26"/>
      <c r="BK859" s="26"/>
      <c r="BL859" s="26"/>
      <c r="BM859" s="26"/>
      <c r="BN859" s="26"/>
      <c r="BO859" s="26"/>
      <c r="BP859" s="26"/>
      <c r="BQ859" s="26"/>
      <c r="BR859" s="26"/>
      <c r="BS859" s="26"/>
      <c r="BT859" s="26"/>
      <c r="BU859" s="26"/>
      <c r="BV859" s="26"/>
      <c r="BW859" s="26"/>
      <c r="BX859" s="26"/>
      <c r="BY859" s="26"/>
      <c r="BZ859" s="26"/>
      <c r="CA859" s="26"/>
      <c r="CB859" s="26"/>
      <c r="CC859" s="26"/>
      <c r="CD859" s="26"/>
      <c r="CE859" s="26"/>
      <c r="CF859" s="26"/>
      <c r="CG859" s="26"/>
      <c r="CH859" s="26"/>
      <c r="CI859" s="26"/>
      <c r="CJ859" s="26"/>
      <c r="CK859" s="26"/>
      <c r="CL859" s="26"/>
      <c r="CM859" s="26"/>
      <c r="CN859" s="26"/>
      <c r="CO859" s="26"/>
      <c r="CP859" s="26"/>
      <c r="CQ859" s="26"/>
      <c r="CR859" s="26"/>
      <c r="CS859" s="26"/>
      <c r="CT859" s="26"/>
      <c r="CU859" s="26"/>
      <c r="CV859" s="26"/>
      <c r="CW859" s="26"/>
      <c r="CX859" s="26"/>
      <c r="CY859" s="26"/>
      <c r="CZ859" s="26"/>
      <c r="DA859" s="26"/>
      <c r="DB859" s="26"/>
      <c r="DC859" s="26"/>
      <c r="DD859" s="26"/>
      <c r="DE859" s="26"/>
      <c r="DF859" s="26"/>
      <c r="DG859" s="26"/>
      <c r="DH859" s="26"/>
      <c r="DI859" s="26"/>
      <c r="DJ859" s="26"/>
      <c r="DK859" s="26"/>
      <c r="DL859" s="26"/>
      <c r="DM859" s="26"/>
      <c r="DN859" s="26"/>
      <c r="DO859" s="26"/>
      <c r="DP859" s="26"/>
      <c r="DQ859" s="26"/>
      <c r="DR859" s="26"/>
      <c r="DS859" s="26"/>
      <c r="DT859" s="26"/>
      <c r="DU859" s="26"/>
      <c r="DV859" s="26"/>
      <c r="DW859" s="26"/>
      <c r="DX859" s="26"/>
      <c r="DY859" s="26"/>
      <c r="DZ859" s="26"/>
      <c r="EA859" s="26"/>
      <c r="EB859" s="26"/>
      <c r="EC859" s="26"/>
      <c r="ED859" s="26"/>
      <c r="EE859" s="26"/>
      <c r="EF859" s="26"/>
      <c r="EG859" s="26"/>
      <c r="EH859" s="26"/>
      <c r="EI859" s="26"/>
      <c r="EJ859" s="26"/>
      <c r="EK859" s="26"/>
      <c r="EL859" s="26"/>
      <c r="EM859" s="26"/>
      <c r="EN859" s="26"/>
      <c r="EO859" s="26"/>
      <c r="EP859" s="26"/>
      <c r="EQ859" s="26"/>
      <c r="ER859" s="26"/>
      <c r="ES859" s="26"/>
      <c r="ET859" s="26"/>
      <c r="EU859" s="26"/>
      <c r="EV859" s="26"/>
      <c r="EW859" s="26"/>
      <c r="EX859" s="26"/>
      <c r="EY859" s="26"/>
      <c r="EZ859" s="26"/>
      <c r="FA859" s="26"/>
      <c r="FB859" s="26"/>
      <c r="FC859" s="26"/>
      <c r="FD859" s="26"/>
      <c r="FE859" s="26"/>
      <c r="FF859" s="26"/>
      <c r="FG859" s="26"/>
      <c r="FH859" s="26"/>
      <c r="FI859" s="26"/>
      <c r="FJ859" s="26"/>
    </row>
    <row r="860" spans="1:166" x14ac:dyDescent="0.2">
      <c r="A860" s="35" t="s">
        <v>2192</v>
      </c>
      <c r="B860" s="35" t="s">
        <v>104</v>
      </c>
      <c r="C860" s="35" t="s">
        <v>2193</v>
      </c>
      <c r="E860" s="36">
        <v>178.96809999999999</v>
      </c>
      <c r="F860" s="35">
        <v>7.3200000000000001E-3</v>
      </c>
      <c r="G860" s="35">
        <v>-76684</v>
      </c>
      <c r="H860" s="35">
        <v>80.088999999999999</v>
      </c>
      <c r="I860" s="35">
        <v>2000</v>
      </c>
      <c r="J860" s="35" t="s">
        <v>201</v>
      </c>
      <c r="K860" s="35">
        <v>2</v>
      </c>
      <c r="L860" s="35">
        <v>1</v>
      </c>
      <c r="M860" s="35">
        <v>2</v>
      </c>
      <c r="N860" s="41">
        <v>19.77</v>
      </c>
      <c r="O860" s="35">
        <v>3.1000000000000001E-5</v>
      </c>
      <c r="P860" s="35">
        <v>138900</v>
      </c>
      <c r="Q860" s="35">
        <v>0</v>
      </c>
      <c r="R860" s="35">
        <v>0</v>
      </c>
      <c r="S860" s="35">
        <v>-6363</v>
      </c>
      <c r="T860" s="42">
        <v>2000</v>
      </c>
      <c r="U860" s="35">
        <v>2.3955600999999973</v>
      </c>
      <c r="V860" s="35">
        <v>-12.949401996468197</v>
      </c>
      <c r="W860" s="35">
        <v>-1.3987579999999999E-3</v>
      </c>
      <c r="X860" s="35">
        <v>14549.476499999997</v>
      </c>
      <c r="Y860" s="35">
        <v>175.7868</v>
      </c>
      <c r="Z860" s="35">
        <v>3.3152877499999996E-7</v>
      </c>
      <c r="AA860" s="35">
        <v>-77691.732149999996</v>
      </c>
      <c r="AB860" s="35">
        <v>1210.4000000000001</v>
      </c>
      <c r="AC860" s="35">
        <v>2.1517498999999987</v>
      </c>
      <c r="AD860" s="35">
        <v>-4.8870588170207299</v>
      </c>
      <c r="AE860" s="35">
        <v>-3.34018E-4</v>
      </c>
      <c r="AF860" s="35">
        <v>49762.875</v>
      </c>
      <c r="AG860" s="35">
        <v>175.7868</v>
      </c>
      <c r="AH860" s="35">
        <v>2.5246274999999998E-8</v>
      </c>
      <c r="AI860" s="35">
        <v>-86401.380650000006</v>
      </c>
      <c r="AJ860" s="42">
        <v>2000</v>
      </c>
      <c r="AK860" s="35">
        <v>2</v>
      </c>
      <c r="AL860" s="35">
        <v>37</v>
      </c>
      <c r="AM860" s="35">
        <v>1</v>
      </c>
      <c r="AN860" s="35">
        <v>20</v>
      </c>
      <c r="AO860" s="35">
        <v>1.5</v>
      </c>
      <c r="AP860" s="26"/>
      <c r="AQ860" s="26"/>
      <c r="AR860" s="26"/>
      <c r="AS860" s="26"/>
      <c r="AT860" s="26"/>
      <c r="AU860" s="26"/>
      <c r="AV860" s="26"/>
      <c r="AW860" s="26"/>
      <c r="AX860" s="26"/>
      <c r="AY860" s="26"/>
      <c r="AZ860" s="26"/>
      <c r="BA860" s="26"/>
      <c r="BB860" s="26"/>
      <c r="BC860" s="26"/>
      <c r="BD860" s="26"/>
      <c r="BE860" s="26"/>
      <c r="BF860" s="26"/>
      <c r="BG860" s="26"/>
      <c r="BH860" s="26"/>
      <c r="BI860" s="26"/>
      <c r="BJ860" s="26"/>
      <c r="BK860" s="26"/>
      <c r="BL860" s="26"/>
      <c r="BM860" s="26"/>
      <c r="BN860" s="26"/>
      <c r="BO860" s="26"/>
      <c r="BP860" s="26"/>
      <c r="BQ860" s="26"/>
      <c r="BR860" s="26"/>
      <c r="BS860" s="26"/>
      <c r="BT860" s="26"/>
      <c r="BU860" s="26"/>
      <c r="BV860" s="26"/>
      <c r="BW860" s="26"/>
      <c r="BX860" s="26"/>
      <c r="BY860" s="26"/>
      <c r="BZ860" s="26"/>
      <c r="CA860" s="26"/>
      <c r="CB860" s="26"/>
      <c r="CC860" s="26"/>
      <c r="CD860" s="26"/>
      <c r="CE860" s="26"/>
      <c r="CF860" s="26"/>
      <c r="CG860" s="26"/>
      <c r="CH860" s="26"/>
      <c r="CI860" s="26"/>
      <c r="CJ860" s="26"/>
      <c r="CK860" s="26"/>
      <c r="CL860" s="26"/>
      <c r="CM860" s="26"/>
      <c r="CN860" s="26"/>
      <c r="CO860" s="26"/>
      <c r="CP860" s="26"/>
      <c r="CQ860" s="26"/>
      <c r="CR860" s="26"/>
      <c r="CS860" s="26"/>
      <c r="CT860" s="26"/>
      <c r="CU860" s="26"/>
      <c r="CV860" s="26"/>
      <c r="CW860" s="26"/>
      <c r="CX860" s="26"/>
      <c r="CY860" s="26"/>
      <c r="CZ860" s="26"/>
      <c r="DA860" s="26"/>
      <c r="DB860" s="26"/>
      <c r="DC860" s="26"/>
      <c r="DD860" s="26"/>
      <c r="DE860" s="26"/>
      <c r="DF860" s="26"/>
      <c r="DG860" s="26"/>
      <c r="DH860" s="26"/>
      <c r="DI860" s="26"/>
      <c r="DJ860" s="26"/>
      <c r="DK860" s="26"/>
      <c r="DL860" s="26"/>
      <c r="DM860" s="26"/>
      <c r="DN860" s="26"/>
      <c r="DO860" s="26"/>
      <c r="DP860" s="26"/>
      <c r="DQ860" s="26"/>
      <c r="DR860" s="26"/>
      <c r="DS860" s="26"/>
      <c r="DT860" s="26"/>
      <c r="DU860" s="26"/>
      <c r="DV860" s="26"/>
      <c r="DW860" s="26"/>
      <c r="DX860" s="26"/>
      <c r="DY860" s="26"/>
      <c r="DZ860" s="26"/>
      <c r="EA860" s="26"/>
      <c r="EB860" s="26"/>
      <c r="EC860" s="26"/>
      <c r="ED860" s="26"/>
      <c r="EE860" s="26"/>
      <c r="EF860" s="26"/>
      <c r="EG860" s="26"/>
      <c r="EH860" s="26"/>
      <c r="EI860" s="26"/>
      <c r="EJ860" s="26"/>
      <c r="EK860" s="26"/>
      <c r="EL860" s="26"/>
      <c r="EM860" s="26"/>
      <c r="EN860" s="26"/>
      <c r="EO860" s="26"/>
      <c r="EP860" s="26"/>
      <c r="EQ860" s="26"/>
      <c r="ER860" s="26"/>
      <c r="ES860" s="26"/>
      <c r="ET860" s="26"/>
      <c r="EU860" s="26"/>
      <c r="EV860" s="26"/>
      <c r="EW860" s="26"/>
      <c r="EX860" s="26"/>
      <c r="EY860" s="26"/>
      <c r="EZ860" s="26"/>
      <c r="FA860" s="26"/>
      <c r="FB860" s="26"/>
      <c r="FC860" s="26"/>
      <c r="FD860" s="26"/>
      <c r="FE860" s="26"/>
      <c r="FF860" s="26"/>
      <c r="FG860" s="26"/>
      <c r="FH860" s="26"/>
      <c r="FI860" s="26"/>
      <c r="FJ860" s="26"/>
    </row>
    <row r="861" spans="1:166" x14ac:dyDescent="0.2">
      <c r="A861" s="35" t="s">
        <v>2194</v>
      </c>
      <c r="B861" s="35" t="s">
        <v>104</v>
      </c>
      <c r="C861" s="35" t="s">
        <v>2195</v>
      </c>
      <c r="E861" s="36">
        <v>214.42079999999999</v>
      </c>
      <c r="F861" s="35">
        <v>8.77E-3</v>
      </c>
      <c r="G861" s="35">
        <v>-119500</v>
      </c>
      <c r="H861" s="35">
        <v>83.241</v>
      </c>
      <c r="I861" s="35">
        <v>2000</v>
      </c>
      <c r="J861" s="35" t="s">
        <v>201</v>
      </c>
      <c r="K861" s="35">
        <v>2</v>
      </c>
      <c r="L861" s="35">
        <v>1</v>
      </c>
      <c r="M861" s="35">
        <v>2</v>
      </c>
      <c r="N861" s="41">
        <v>26.778700000000001</v>
      </c>
      <c r="O861" s="35">
        <v>-9.0950099999999995E-5</v>
      </c>
      <c r="P861" s="35">
        <v>194666</v>
      </c>
      <c r="Q861" s="35">
        <v>-55.586399</v>
      </c>
      <c r="R861" s="35">
        <v>0</v>
      </c>
      <c r="S861" s="35">
        <v>-7669</v>
      </c>
      <c r="T861" s="42">
        <v>2000</v>
      </c>
      <c r="U861" s="35">
        <v>0.49411009999999678</v>
      </c>
      <c r="V861" s="35">
        <v>25.026329408971833</v>
      </c>
      <c r="W861" s="35">
        <v>-1.3778139E-3</v>
      </c>
      <c r="X861" s="35">
        <v>35870.101499999997</v>
      </c>
      <c r="Y861" s="35">
        <v>123.20960199999999</v>
      </c>
      <c r="Z861" s="35">
        <v>3.3994419999999995E-7</v>
      </c>
      <c r="AA861" s="35">
        <v>-120761.40330000001</v>
      </c>
      <c r="AB861" s="35">
        <v>1210.4000000000001</v>
      </c>
      <c r="AC861" s="35">
        <v>0.25029989999999813</v>
      </c>
      <c r="AD861" s="35">
        <v>33.088672588419286</v>
      </c>
      <c r="AE861" s="35">
        <v>-3.1307390000000001E-4</v>
      </c>
      <c r="AF861" s="35">
        <v>71083.5</v>
      </c>
      <c r="AG861" s="35">
        <v>123.20960199999999</v>
      </c>
      <c r="AH861" s="35">
        <v>3.3661699999999998E-8</v>
      </c>
      <c r="AI861" s="35">
        <v>-129471.0518</v>
      </c>
      <c r="AJ861" s="42">
        <v>2000</v>
      </c>
      <c r="AK861" s="35">
        <v>2</v>
      </c>
      <c r="AL861" s="35">
        <v>37</v>
      </c>
      <c r="AM861" s="35">
        <v>1</v>
      </c>
      <c r="AN861" s="35">
        <v>20</v>
      </c>
      <c r="AO861" s="35">
        <v>2</v>
      </c>
      <c r="AP861" s="26"/>
      <c r="AQ861" s="26"/>
      <c r="AR861" s="26"/>
      <c r="AS861" s="26"/>
      <c r="AT861" s="26"/>
      <c r="AU861" s="26"/>
      <c r="AV861" s="26"/>
      <c r="AW861" s="26"/>
      <c r="AX861" s="26"/>
      <c r="AY861" s="26"/>
      <c r="AZ861" s="26"/>
      <c r="BA861" s="26"/>
      <c r="BB861" s="26"/>
      <c r="BC861" s="26"/>
      <c r="BD861" s="26"/>
      <c r="BE861" s="26"/>
      <c r="BF861" s="26"/>
      <c r="BG861" s="26"/>
      <c r="BH861" s="26"/>
      <c r="BI861" s="26"/>
      <c r="BJ861" s="26"/>
      <c r="BK861" s="26"/>
      <c r="BL861" s="26"/>
      <c r="BM861" s="26"/>
      <c r="BN861" s="26"/>
      <c r="BO861" s="26"/>
      <c r="BP861" s="26"/>
      <c r="BQ861" s="26"/>
      <c r="BR861" s="26"/>
      <c r="BS861" s="26"/>
      <c r="BT861" s="26"/>
      <c r="BU861" s="26"/>
      <c r="BV861" s="26"/>
      <c r="BW861" s="26"/>
      <c r="BX861" s="26"/>
      <c r="BY861" s="26"/>
      <c r="BZ861" s="26"/>
      <c r="CA861" s="26"/>
      <c r="CB861" s="26"/>
      <c r="CC861" s="26"/>
      <c r="CD861" s="26"/>
      <c r="CE861" s="26"/>
      <c r="CF861" s="26"/>
      <c r="CG861" s="26"/>
      <c r="CH861" s="26"/>
      <c r="CI861" s="26"/>
      <c r="CJ861" s="26"/>
      <c r="CK861" s="26"/>
      <c r="CL861" s="26"/>
      <c r="CM861" s="26"/>
      <c r="CN861" s="26"/>
      <c r="CO861" s="26"/>
      <c r="CP861" s="26"/>
      <c r="CQ861" s="26"/>
      <c r="CR861" s="26"/>
      <c r="CS861" s="26"/>
      <c r="CT861" s="26"/>
      <c r="CU861" s="26"/>
      <c r="CV861" s="26"/>
      <c r="CW861" s="26"/>
      <c r="CX861" s="26"/>
      <c r="CY861" s="26"/>
      <c r="CZ861" s="26"/>
      <c r="DA861" s="26"/>
      <c r="DB861" s="26"/>
      <c r="DC861" s="26"/>
      <c r="DD861" s="26"/>
      <c r="DE861" s="26"/>
      <c r="DF861" s="26"/>
      <c r="DG861" s="26"/>
      <c r="DH861" s="26"/>
      <c r="DI861" s="26"/>
      <c r="DJ861" s="26"/>
      <c r="DK861" s="26"/>
      <c r="DL861" s="26"/>
      <c r="DM861" s="26"/>
      <c r="DN861" s="26"/>
      <c r="DO861" s="26"/>
      <c r="DP861" s="26"/>
      <c r="DQ861" s="26"/>
      <c r="DR861" s="26"/>
      <c r="DS861" s="26"/>
      <c r="DT861" s="26"/>
      <c r="DU861" s="26"/>
      <c r="DV861" s="26"/>
      <c r="DW861" s="26"/>
      <c r="DX861" s="26"/>
      <c r="DY861" s="26"/>
      <c r="DZ861" s="26"/>
      <c r="EA861" s="26"/>
      <c r="EB861" s="26"/>
      <c r="EC861" s="26"/>
      <c r="ED861" s="26"/>
      <c r="EE861" s="26"/>
      <c r="EF861" s="26"/>
      <c r="EG861" s="26"/>
      <c r="EH861" s="26"/>
      <c r="EI861" s="26"/>
      <c r="EJ861" s="26"/>
      <c r="EK861" s="26"/>
      <c r="EL861" s="26"/>
      <c r="EM861" s="26"/>
      <c r="EN861" s="26"/>
      <c r="EO861" s="26"/>
      <c r="EP861" s="26"/>
      <c r="EQ861" s="26"/>
      <c r="ER861" s="26"/>
      <c r="ES861" s="26"/>
      <c r="ET861" s="26"/>
      <c r="EU861" s="26"/>
      <c r="EV861" s="26"/>
      <c r="EW861" s="26"/>
      <c r="EX861" s="26"/>
      <c r="EY861" s="26"/>
      <c r="EZ861" s="26"/>
      <c r="FA861" s="26"/>
      <c r="FB861" s="26"/>
      <c r="FC861" s="26"/>
      <c r="FD861" s="26"/>
      <c r="FE861" s="26"/>
      <c r="FF861" s="26"/>
      <c r="FG861" s="26"/>
      <c r="FH861" s="26"/>
      <c r="FI861" s="26"/>
      <c r="FJ861" s="26"/>
    </row>
    <row r="862" spans="1:166" x14ac:dyDescent="0.2">
      <c r="A862" s="35" t="s">
        <v>2196</v>
      </c>
      <c r="B862" s="35" t="s">
        <v>104</v>
      </c>
      <c r="C862" s="35" t="s">
        <v>2197</v>
      </c>
      <c r="E862" s="36">
        <v>91.608400000000003</v>
      </c>
      <c r="F862" s="35">
        <v>3.7399999999999998E-3</v>
      </c>
      <c r="G862" s="35">
        <v>-15918</v>
      </c>
      <c r="H862" s="35">
        <v>55.902999999999999</v>
      </c>
      <c r="I862" s="35">
        <v>2000</v>
      </c>
      <c r="J862" s="35" t="s">
        <v>201</v>
      </c>
      <c r="K862" s="35">
        <v>2</v>
      </c>
      <c r="L862" s="35">
        <v>1</v>
      </c>
      <c r="M862" s="35">
        <v>2</v>
      </c>
      <c r="N862" s="41">
        <v>13.707100000000001</v>
      </c>
      <c r="O862" s="35">
        <v>-1.40957E-3</v>
      </c>
      <c r="P862" s="35">
        <v>87886.797000000006</v>
      </c>
      <c r="Q862" s="35">
        <v>-125.184</v>
      </c>
      <c r="R862" s="35">
        <v>2.2501500000000001E-7</v>
      </c>
      <c r="S862" s="35">
        <v>-2101</v>
      </c>
      <c r="T862" s="42">
        <v>2000</v>
      </c>
      <c r="U862" s="35">
        <v>-1.1240398999999996</v>
      </c>
      <c r="V862" s="35">
        <v>-13.490328943696795</v>
      </c>
      <c r="W862" s="35">
        <v>1.9597199999999999E-4</v>
      </c>
      <c r="X862" s="35">
        <v>12144.275000000001</v>
      </c>
      <c r="Y862" s="35">
        <v>-112.82399000000001</v>
      </c>
      <c r="Z862" s="35">
        <v>2.0245179999999995E-7</v>
      </c>
      <c r="AA862" s="35">
        <v>-15332.7245</v>
      </c>
      <c r="AB862" s="35">
        <v>1210.4000000000001</v>
      </c>
      <c r="AC862" s="35">
        <v>-1.3678501000000001</v>
      </c>
      <c r="AD862" s="35">
        <v>-5.4279857642493461</v>
      </c>
      <c r="AE862" s="35">
        <v>1.260712E-3</v>
      </c>
      <c r="AF862" s="35">
        <v>47357.673500000004</v>
      </c>
      <c r="AG862" s="35">
        <v>-112.82399000000001</v>
      </c>
      <c r="AH862" s="35">
        <v>-1.0383070000000001E-7</v>
      </c>
      <c r="AI862" s="35">
        <v>-24042.373</v>
      </c>
      <c r="AJ862" s="42">
        <v>2000</v>
      </c>
      <c r="AK862" s="35">
        <v>2</v>
      </c>
      <c r="AL862" s="35">
        <v>37</v>
      </c>
      <c r="AM862" s="35">
        <v>1</v>
      </c>
      <c r="AN862" s="35">
        <v>31</v>
      </c>
      <c r="AO862" s="35">
        <v>0.5</v>
      </c>
      <c r="AP862" s="26"/>
      <c r="AQ862" s="26"/>
      <c r="AR862" s="26"/>
      <c r="AS862" s="26"/>
      <c r="AT862" s="26"/>
      <c r="AU862" s="26"/>
      <c r="AV862" s="26"/>
      <c r="AW862" s="26"/>
      <c r="AX862" s="26"/>
      <c r="AY862" s="26"/>
      <c r="AZ862" s="26"/>
      <c r="BA862" s="26"/>
      <c r="BB862" s="26"/>
      <c r="BC862" s="26"/>
      <c r="BD862" s="26"/>
      <c r="BE862" s="26"/>
      <c r="BF862" s="26"/>
      <c r="BG862" s="26"/>
      <c r="BH862" s="26"/>
      <c r="BI862" s="26"/>
      <c r="BJ862" s="26"/>
      <c r="BK862" s="26"/>
      <c r="BL862" s="26"/>
      <c r="BM862" s="26"/>
      <c r="BN862" s="26"/>
      <c r="BO862" s="26"/>
      <c r="BP862" s="26"/>
      <c r="BQ862" s="26"/>
      <c r="BR862" s="26"/>
      <c r="BS862" s="26"/>
      <c r="BT862" s="26"/>
      <c r="BU862" s="26"/>
      <c r="BV862" s="26"/>
      <c r="BW862" s="26"/>
      <c r="BX862" s="26"/>
      <c r="BY862" s="26"/>
      <c r="BZ862" s="26"/>
      <c r="CA862" s="26"/>
      <c r="CB862" s="26"/>
      <c r="CC862" s="26"/>
      <c r="CD862" s="26"/>
      <c r="CE862" s="26"/>
      <c r="CF862" s="26"/>
      <c r="CG862" s="26"/>
      <c r="CH862" s="26"/>
      <c r="CI862" s="26"/>
      <c r="CJ862" s="26"/>
      <c r="CK862" s="26"/>
      <c r="CL862" s="26"/>
      <c r="CM862" s="26"/>
      <c r="CN862" s="26"/>
      <c r="CO862" s="26"/>
      <c r="CP862" s="26"/>
      <c r="CQ862" s="26"/>
      <c r="CR862" s="26"/>
      <c r="CS862" s="26"/>
      <c r="CT862" s="26"/>
      <c r="CU862" s="26"/>
      <c r="CV862" s="26"/>
      <c r="CW862" s="26"/>
      <c r="CX862" s="26"/>
      <c r="CY862" s="26"/>
      <c r="CZ862" s="26"/>
      <c r="DA862" s="26"/>
      <c r="DB862" s="26"/>
      <c r="DC862" s="26"/>
      <c r="DD862" s="26"/>
      <c r="DE862" s="26"/>
      <c r="DF862" s="26"/>
      <c r="DG862" s="26"/>
      <c r="DH862" s="26"/>
      <c r="DI862" s="26"/>
      <c r="DJ862" s="26"/>
      <c r="DK862" s="26"/>
      <c r="DL862" s="26"/>
      <c r="DM862" s="26"/>
      <c r="DN862" s="26"/>
      <c r="DO862" s="26"/>
      <c r="DP862" s="26"/>
      <c r="DQ862" s="26"/>
      <c r="DR862" s="26"/>
      <c r="DS862" s="26"/>
      <c r="DT862" s="26"/>
      <c r="DU862" s="26"/>
      <c r="DV862" s="26"/>
      <c r="DW862" s="26"/>
      <c r="DX862" s="26"/>
      <c r="DY862" s="26"/>
      <c r="DZ862" s="26"/>
      <c r="EA862" s="26"/>
      <c r="EB862" s="26"/>
      <c r="EC862" s="26"/>
      <c r="ED862" s="26"/>
      <c r="EE862" s="26"/>
      <c r="EF862" s="26"/>
      <c r="EG862" s="26"/>
      <c r="EH862" s="26"/>
      <c r="EI862" s="26"/>
      <c r="EJ862" s="26"/>
      <c r="EK862" s="26"/>
      <c r="EL862" s="26"/>
      <c r="EM862" s="26"/>
      <c r="EN862" s="26"/>
      <c r="EO862" s="26"/>
      <c r="EP862" s="26"/>
      <c r="EQ862" s="26"/>
      <c r="ER862" s="26"/>
      <c r="ES862" s="26"/>
      <c r="ET862" s="26"/>
      <c r="EU862" s="26"/>
      <c r="EV862" s="26"/>
      <c r="EW862" s="26"/>
      <c r="EX862" s="26"/>
      <c r="EY862" s="26"/>
      <c r="EZ862" s="26"/>
      <c r="FA862" s="26"/>
      <c r="FB862" s="26"/>
      <c r="FC862" s="26"/>
      <c r="FD862" s="26"/>
      <c r="FE862" s="26"/>
      <c r="FF862" s="26"/>
      <c r="FG862" s="26"/>
      <c r="FH862" s="26"/>
      <c r="FI862" s="26"/>
      <c r="FJ862" s="26"/>
    </row>
    <row r="863" spans="1:166" x14ac:dyDescent="0.2">
      <c r="A863" s="35" t="s">
        <v>2198</v>
      </c>
      <c r="B863" s="35" t="s">
        <v>104</v>
      </c>
      <c r="C863" s="35" t="s">
        <v>2199</v>
      </c>
      <c r="E863" s="36">
        <v>110.60679999999999</v>
      </c>
      <c r="F863" s="35">
        <v>4.5199999999999997E-3</v>
      </c>
      <c r="G863" s="35">
        <v>-137190</v>
      </c>
      <c r="H863" s="35">
        <v>64.691999999999993</v>
      </c>
      <c r="I863" s="35">
        <v>2000</v>
      </c>
      <c r="J863" s="35" t="s">
        <v>201</v>
      </c>
      <c r="K863" s="35">
        <v>2</v>
      </c>
      <c r="L863" s="35">
        <v>1</v>
      </c>
      <c r="M863" s="35">
        <v>2</v>
      </c>
      <c r="N863" s="41">
        <v>17.980498999999998</v>
      </c>
      <c r="O863" s="35">
        <v>-7.95508E-4</v>
      </c>
      <c r="P863" s="35">
        <v>44246.5</v>
      </c>
      <c r="Q863" s="35">
        <v>-193.36699999999999</v>
      </c>
      <c r="R863" s="35">
        <v>1.0099099999999999E-7</v>
      </c>
      <c r="S863" s="35">
        <v>-2102</v>
      </c>
      <c r="T863" s="42">
        <v>2000</v>
      </c>
      <c r="U863" s="35">
        <v>0.34181110000000103</v>
      </c>
      <c r="V863" s="35">
        <v>-7.6805969747894665</v>
      </c>
      <c r="W863" s="35">
        <v>-5.6694799999999995E-4</v>
      </c>
      <c r="X863" s="35">
        <v>-6261.5985000000037</v>
      </c>
      <c r="Y863" s="35">
        <v>-111.64598000000001</v>
      </c>
      <c r="Z863" s="35">
        <v>2.7314059999999998E-7</v>
      </c>
      <c r="AA863" s="35">
        <v>-136117.7303</v>
      </c>
      <c r="AB863" s="35">
        <v>1210.4000000000001</v>
      </c>
      <c r="AC863" s="35">
        <v>9.8000900000002389E-2</v>
      </c>
      <c r="AD863" s="35">
        <v>0.38174620465802889</v>
      </c>
      <c r="AE863" s="35">
        <v>4.9779199999999994E-4</v>
      </c>
      <c r="AF863" s="35">
        <v>28951.8</v>
      </c>
      <c r="AG863" s="35">
        <v>-111.64598000000001</v>
      </c>
      <c r="AH863" s="35">
        <v>-3.3141900000000001E-8</v>
      </c>
      <c r="AI863" s="35">
        <v>-144827.37880000001</v>
      </c>
      <c r="AJ863" s="42">
        <v>2000</v>
      </c>
      <c r="AK863" s="35">
        <v>2</v>
      </c>
      <c r="AL863" s="35">
        <v>37</v>
      </c>
      <c r="AM863" s="35">
        <v>1</v>
      </c>
      <c r="AN863" s="35">
        <v>31</v>
      </c>
      <c r="AO863" s="35">
        <v>1</v>
      </c>
      <c r="AP863" s="26"/>
      <c r="AQ863" s="26"/>
      <c r="AR863" s="26"/>
      <c r="AS863" s="26"/>
      <c r="AT863" s="26"/>
      <c r="AU863" s="26"/>
      <c r="AV863" s="26"/>
      <c r="AW863" s="26"/>
      <c r="AX863" s="26"/>
      <c r="AY863" s="26"/>
      <c r="AZ863" s="26"/>
      <c r="BA863" s="26"/>
      <c r="BB863" s="26"/>
      <c r="BC863" s="26"/>
      <c r="BD863" s="26"/>
      <c r="BE863" s="26"/>
      <c r="BF863" s="26"/>
      <c r="BG863" s="26"/>
      <c r="BH863" s="26"/>
      <c r="BI863" s="26"/>
      <c r="BJ863" s="26"/>
      <c r="BK863" s="26"/>
      <c r="BL863" s="26"/>
      <c r="BM863" s="26"/>
      <c r="BN863" s="26"/>
      <c r="BO863" s="26"/>
      <c r="BP863" s="26"/>
      <c r="BQ863" s="26"/>
      <c r="BR863" s="26"/>
      <c r="BS863" s="26"/>
      <c r="BT863" s="26"/>
      <c r="BU863" s="26"/>
      <c r="BV863" s="26"/>
      <c r="BW863" s="26"/>
      <c r="BX863" s="26"/>
      <c r="BY863" s="26"/>
      <c r="BZ863" s="26"/>
      <c r="CA863" s="26"/>
      <c r="CB863" s="26"/>
      <c r="CC863" s="26"/>
      <c r="CD863" s="26"/>
      <c r="CE863" s="26"/>
      <c r="CF863" s="26"/>
      <c r="CG863" s="26"/>
      <c r="CH863" s="26"/>
      <c r="CI863" s="26"/>
      <c r="CJ863" s="26"/>
      <c r="CK863" s="26"/>
      <c r="CL863" s="26"/>
      <c r="CM863" s="26"/>
      <c r="CN863" s="26"/>
      <c r="CO863" s="26"/>
      <c r="CP863" s="26"/>
      <c r="CQ863" s="26"/>
      <c r="CR863" s="26"/>
      <c r="CS863" s="26"/>
      <c r="CT863" s="26"/>
      <c r="CU863" s="26"/>
      <c r="CV863" s="26"/>
      <c r="CW863" s="26"/>
      <c r="CX863" s="26"/>
      <c r="CY863" s="26"/>
      <c r="CZ863" s="26"/>
      <c r="DA863" s="26"/>
      <c r="DB863" s="26"/>
      <c r="DC863" s="26"/>
      <c r="DD863" s="26"/>
      <c r="DE863" s="26"/>
      <c r="DF863" s="26"/>
      <c r="DG863" s="26"/>
      <c r="DH863" s="26"/>
      <c r="DI863" s="26"/>
      <c r="DJ863" s="26"/>
      <c r="DK863" s="26"/>
      <c r="DL863" s="26"/>
      <c r="DM863" s="26"/>
      <c r="DN863" s="26"/>
      <c r="DO863" s="26"/>
      <c r="DP863" s="26"/>
      <c r="DQ863" s="26"/>
      <c r="DR863" s="26"/>
      <c r="DS863" s="26"/>
      <c r="DT863" s="26"/>
      <c r="DU863" s="26"/>
      <c r="DV863" s="26"/>
      <c r="DW863" s="26"/>
      <c r="DX863" s="26"/>
      <c r="DY863" s="26"/>
      <c r="DZ863" s="26"/>
      <c r="EA863" s="26"/>
      <c r="EB863" s="26"/>
      <c r="EC863" s="26"/>
      <c r="ED863" s="26"/>
      <c r="EE863" s="26"/>
      <c r="EF863" s="26"/>
      <c r="EG863" s="26"/>
      <c r="EH863" s="26"/>
      <c r="EI863" s="26"/>
      <c r="EJ863" s="26"/>
      <c r="EK863" s="26"/>
      <c r="EL863" s="26"/>
      <c r="EM863" s="26"/>
      <c r="EN863" s="26"/>
      <c r="EO863" s="26"/>
      <c r="EP863" s="26"/>
      <c r="EQ863" s="26"/>
      <c r="ER863" s="26"/>
      <c r="ES863" s="26"/>
      <c r="ET863" s="26"/>
      <c r="EU863" s="26"/>
      <c r="EV863" s="26"/>
      <c r="EW863" s="26"/>
      <c r="EX863" s="26"/>
      <c r="EY863" s="26"/>
      <c r="EZ863" s="26"/>
      <c r="FA863" s="26"/>
      <c r="FB863" s="26"/>
      <c r="FC863" s="26"/>
      <c r="FD863" s="26"/>
      <c r="FE863" s="26"/>
      <c r="FF863" s="26"/>
      <c r="FG863" s="26"/>
      <c r="FH863" s="26"/>
      <c r="FI863" s="26"/>
      <c r="FJ863" s="26"/>
    </row>
    <row r="864" spans="1:166" x14ac:dyDescent="0.2">
      <c r="A864" s="35" t="s">
        <v>2200</v>
      </c>
      <c r="B864" s="35" t="s">
        <v>104</v>
      </c>
      <c r="C864" s="35" t="s">
        <v>2201</v>
      </c>
      <c r="E864" s="36">
        <v>129.6052</v>
      </c>
      <c r="F864" s="35">
        <v>5.3E-3</v>
      </c>
      <c r="G864" s="35">
        <v>-179970</v>
      </c>
      <c r="H864" s="35">
        <v>71.13</v>
      </c>
      <c r="I864" s="35">
        <v>2000</v>
      </c>
      <c r="J864" s="35" t="s">
        <v>201</v>
      </c>
      <c r="K864" s="35">
        <v>2</v>
      </c>
      <c r="L864" s="35">
        <v>1</v>
      </c>
      <c r="M864" s="35">
        <v>2</v>
      </c>
      <c r="N864" s="41">
        <v>24.081301</v>
      </c>
      <c r="O864" s="35">
        <v>-6.8907699999999996E-4</v>
      </c>
      <c r="P864" s="35">
        <v>140872</v>
      </c>
      <c r="Q864" s="35">
        <v>-217.15299999999999</v>
      </c>
      <c r="R864" s="35">
        <v>7.2623199999999999E-8</v>
      </c>
      <c r="S864" s="35">
        <v>-3843</v>
      </c>
      <c r="T864" s="42">
        <v>2000</v>
      </c>
      <c r="U864" s="35">
        <v>-1.9740899999998618E-2</v>
      </c>
      <c r="V864" s="35">
        <v>10.647150515798899</v>
      </c>
      <c r="W864" s="35">
        <v>-8.2223700000000018E-4</v>
      </c>
      <c r="X864" s="35">
        <v>45465.426500000001</v>
      </c>
      <c r="Y864" s="35">
        <v>-21.673969999999997</v>
      </c>
      <c r="Z864" s="35">
        <v>2.9600129999999995E-7</v>
      </c>
      <c r="AA864" s="35">
        <v>-180150.73610000001</v>
      </c>
      <c r="AB864" s="35">
        <v>1210.4000000000001</v>
      </c>
      <c r="AC864" s="35">
        <v>-0.26355109999999726</v>
      </c>
      <c r="AD864" s="35">
        <v>18.709493695246266</v>
      </c>
      <c r="AE864" s="35">
        <v>2.4250299999999992E-4</v>
      </c>
      <c r="AF864" s="35">
        <v>80678.824999999997</v>
      </c>
      <c r="AG864" s="35">
        <v>-21.673969999999997</v>
      </c>
      <c r="AH864" s="35">
        <v>-1.0281200000000002E-8</v>
      </c>
      <c r="AI864" s="35">
        <v>-188860.38459999999</v>
      </c>
      <c r="AJ864" s="42">
        <v>2000</v>
      </c>
      <c r="AK864" s="35">
        <v>2</v>
      </c>
      <c r="AL864" s="35">
        <v>37</v>
      </c>
      <c r="AM864" s="35">
        <v>1</v>
      </c>
      <c r="AN864" s="35">
        <v>31</v>
      </c>
      <c r="AO864" s="35">
        <v>1.5</v>
      </c>
      <c r="AP864" s="26"/>
      <c r="AQ864" s="26"/>
      <c r="AR864" s="26"/>
      <c r="AS864" s="26"/>
      <c r="AT864" s="26"/>
      <c r="AU864" s="26"/>
      <c r="AV864" s="26"/>
      <c r="AW864" s="26"/>
      <c r="AX864" s="26"/>
      <c r="AY864" s="26"/>
      <c r="AZ864" s="26"/>
      <c r="BA864" s="26"/>
      <c r="BB864" s="26"/>
      <c r="BC864" s="26"/>
      <c r="BD864" s="26"/>
      <c r="BE864" s="26"/>
      <c r="BF864" s="26"/>
      <c r="BG864" s="26"/>
      <c r="BH864" s="26"/>
      <c r="BI864" s="26"/>
      <c r="BJ864" s="26"/>
      <c r="BK864" s="26"/>
      <c r="BL864" s="26"/>
      <c r="BM864" s="26"/>
      <c r="BN864" s="26"/>
      <c r="BO864" s="26"/>
      <c r="BP864" s="26"/>
      <c r="BQ864" s="26"/>
      <c r="BR864" s="26"/>
      <c r="BS864" s="26"/>
      <c r="BT864" s="26"/>
      <c r="BU864" s="26"/>
      <c r="BV864" s="26"/>
      <c r="BW864" s="26"/>
      <c r="BX864" s="26"/>
      <c r="BY864" s="26"/>
      <c r="BZ864" s="26"/>
      <c r="CA864" s="26"/>
      <c r="CB864" s="26"/>
      <c r="CC864" s="26"/>
      <c r="CD864" s="26"/>
      <c r="CE864" s="26"/>
      <c r="CF864" s="26"/>
      <c r="CG864" s="26"/>
      <c r="CH864" s="26"/>
      <c r="CI864" s="26"/>
      <c r="CJ864" s="26"/>
      <c r="CK864" s="26"/>
      <c r="CL864" s="26"/>
      <c r="CM864" s="26"/>
      <c r="CN864" s="26"/>
      <c r="CO864" s="26"/>
      <c r="CP864" s="26"/>
      <c r="CQ864" s="26"/>
      <c r="CR864" s="26"/>
      <c r="CS864" s="26"/>
      <c r="CT864" s="26"/>
      <c r="CU864" s="26"/>
      <c r="CV864" s="26"/>
      <c r="CW864" s="26"/>
      <c r="CX864" s="26"/>
      <c r="CY864" s="26"/>
      <c r="CZ864" s="26"/>
      <c r="DA864" s="26"/>
      <c r="DB864" s="26"/>
      <c r="DC864" s="26"/>
      <c r="DD864" s="26"/>
      <c r="DE864" s="26"/>
      <c r="DF864" s="26"/>
      <c r="DG864" s="26"/>
      <c r="DH864" s="26"/>
      <c r="DI864" s="26"/>
      <c r="DJ864" s="26"/>
      <c r="DK864" s="26"/>
      <c r="DL864" s="26"/>
      <c r="DM864" s="26"/>
      <c r="DN864" s="26"/>
      <c r="DO864" s="26"/>
      <c r="DP864" s="26"/>
      <c r="DQ864" s="26"/>
      <c r="DR864" s="26"/>
      <c r="DS864" s="26"/>
      <c r="DT864" s="26"/>
      <c r="DU864" s="26"/>
      <c r="DV864" s="26"/>
      <c r="DW864" s="26"/>
      <c r="DX864" s="26"/>
      <c r="DY864" s="26"/>
      <c r="DZ864" s="26"/>
      <c r="EA864" s="26"/>
      <c r="EB864" s="26"/>
      <c r="EC864" s="26"/>
      <c r="ED864" s="26"/>
      <c r="EE864" s="26"/>
      <c r="EF864" s="26"/>
      <c r="EG864" s="26"/>
      <c r="EH864" s="26"/>
      <c r="EI864" s="26"/>
      <c r="EJ864" s="26"/>
      <c r="EK864" s="26"/>
      <c r="EL864" s="26"/>
      <c r="EM864" s="26"/>
      <c r="EN864" s="26"/>
      <c r="EO864" s="26"/>
      <c r="EP864" s="26"/>
      <c r="EQ864" s="26"/>
      <c r="ER864" s="26"/>
      <c r="ES864" s="26"/>
      <c r="ET864" s="26"/>
      <c r="EU864" s="26"/>
      <c r="EV864" s="26"/>
      <c r="EW864" s="26"/>
      <c r="EX864" s="26"/>
      <c r="EY864" s="26"/>
      <c r="EZ864" s="26"/>
      <c r="FA864" s="26"/>
      <c r="FB864" s="26"/>
      <c r="FC864" s="26"/>
      <c r="FD864" s="26"/>
      <c r="FE864" s="26"/>
      <c r="FF864" s="26"/>
      <c r="FG864" s="26"/>
      <c r="FH864" s="26"/>
      <c r="FI864" s="26"/>
      <c r="FJ864" s="26"/>
    </row>
    <row r="865" spans="1:166" x14ac:dyDescent="0.2">
      <c r="A865" s="35" t="s">
        <v>2202</v>
      </c>
      <c r="B865" s="35" t="s">
        <v>104</v>
      </c>
      <c r="C865" s="35" t="s">
        <v>2203</v>
      </c>
      <c r="E865" s="36">
        <v>148.6036</v>
      </c>
      <c r="F865" s="35">
        <v>6.0800000000000003E-3</v>
      </c>
      <c r="G865" s="35">
        <v>-284450</v>
      </c>
      <c r="H865" s="35">
        <v>72.13</v>
      </c>
      <c r="I865" s="35">
        <v>2000</v>
      </c>
      <c r="J865" s="35" t="s">
        <v>201</v>
      </c>
      <c r="K865" s="35">
        <v>2</v>
      </c>
      <c r="L865" s="35">
        <v>1</v>
      </c>
      <c r="M865" s="35">
        <v>2</v>
      </c>
      <c r="N865" s="41">
        <v>36.935299000000001</v>
      </c>
      <c r="O865" s="35">
        <v>-2.10809E-3</v>
      </c>
      <c r="P865" s="35">
        <v>60397.101999999999</v>
      </c>
      <c r="Q865" s="35">
        <v>-537.54796999999996</v>
      </c>
      <c r="R865" s="35">
        <v>2.6225000000000001E-7</v>
      </c>
      <c r="S865" s="35">
        <v>-1753</v>
      </c>
      <c r="T865" s="42">
        <v>2000</v>
      </c>
      <c r="U865" s="35">
        <v>-7.1344889000000009</v>
      </c>
      <c r="V865" s="35">
        <v>94.94416117097694</v>
      </c>
      <c r="W865" s="35">
        <v>4.4791799999999984E-4</v>
      </c>
      <c r="X865" s="35">
        <v>8642.2524999999951</v>
      </c>
      <c r="Y865" s="35">
        <v>-524.91989999999998</v>
      </c>
      <c r="Z865" s="35">
        <v>2.0986469999999995E-7</v>
      </c>
      <c r="AA865" s="35">
        <v>-282052.74190000002</v>
      </c>
      <c r="AB865" s="35">
        <v>1210.4000000000001</v>
      </c>
      <c r="AC865" s="35">
        <v>-7.3782990999999996</v>
      </c>
      <c r="AD865" s="35">
        <v>103.00650435042436</v>
      </c>
      <c r="AE865" s="35">
        <v>1.5126580000000001E-3</v>
      </c>
      <c r="AF865" s="35">
        <v>43855.650999999998</v>
      </c>
      <c r="AG865" s="35">
        <v>-524.91989999999998</v>
      </c>
      <c r="AH865" s="35">
        <v>-9.6417799999999999E-8</v>
      </c>
      <c r="AI865" s="35">
        <v>-290762.39039999997</v>
      </c>
      <c r="AJ865" s="42">
        <v>2000</v>
      </c>
      <c r="AK865" s="35">
        <v>2</v>
      </c>
      <c r="AL865" s="35">
        <v>37</v>
      </c>
      <c r="AM865" s="35">
        <v>1</v>
      </c>
      <c r="AN865" s="35">
        <v>31</v>
      </c>
      <c r="AO865" s="35">
        <v>2</v>
      </c>
      <c r="AP865" s="26"/>
      <c r="AQ865" s="26"/>
      <c r="AR865" s="26"/>
      <c r="AS865" s="26"/>
      <c r="AT865" s="26"/>
      <c r="AU865" s="26"/>
      <c r="AV865" s="26"/>
      <c r="AW865" s="26"/>
      <c r="AX865" s="26"/>
      <c r="AY865" s="26"/>
      <c r="AZ865" s="26"/>
      <c r="BA865" s="26"/>
      <c r="BB865" s="26"/>
      <c r="BC865" s="26"/>
      <c r="BD865" s="26"/>
      <c r="BE865" s="26"/>
      <c r="BF865" s="26"/>
      <c r="BG865" s="26"/>
      <c r="BH865" s="26"/>
      <c r="BI865" s="26"/>
      <c r="BJ865" s="26"/>
      <c r="BK865" s="26"/>
      <c r="BL865" s="26"/>
      <c r="BM865" s="26"/>
      <c r="BN865" s="26"/>
      <c r="BO865" s="26"/>
      <c r="BP865" s="26"/>
      <c r="BQ865" s="26"/>
      <c r="BR865" s="26"/>
      <c r="BS865" s="26"/>
      <c r="BT865" s="26"/>
      <c r="BU865" s="26"/>
      <c r="BV865" s="26"/>
      <c r="BW865" s="26"/>
      <c r="BX865" s="26"/>
      <c r="BY865" s="26"/>
      <c r="BZ865" s="26"/>
      <c r="CA865" s="26"/>
      <c r="CB865" s="26"/>
      <c r="CC865" s="26"/>
      <c r="CD865" s="26"/>
      <c r="CE865" s="26"/>
      <c r="CF865" s="26"/>
      <c r="CG865" s="26"/>
      <c r="CH865" s="26"/>
      <c r="CI865" s="26"/>
      <c r="CJ865" s="26"/>
      <c r="CK865" s="26"/>
      <c r="CL865" s="26"/>
      <c r="CM865" s="26"/>
      <c r="CN865" s="26"/>
      <c r="CO865" s="26"/>
      <c r="CP865" s="26"/>
      <c r="CQ865" s="26"/>
      <c r="CR865" s="26"/>
      <c r="CS865" s="26"/>
      <c r="CT865" s="26"/>
      <c r="CU865" s="26"/>
      <c r="CV865" s="26"/>
      <c r="CW865" s="26"/>
      <c r="CX865" s="26"/>
      <c r="CY865" s="26"/>
      <c r="CZ865" s="26"/>
      <c r="DA865" s="26"/>
      <c r="DB865" s="26"/>
      <c r="DC865" s="26"/>
      <c r="DD865" s="26"/>
      <c r="DE865" s="26"/>
      <c r="DF865" s="26"/>
      <c r="DG865" s="26"/>
      <c r="DH865" s="26"/>
      <c r="DI865" s="26"/>
      <c r="DJ865" s="26"/>
      <c r="DK865" s="26"/>
      <c r="DL865" s="26"/>
      <c r="DM865" s="26"/>
      <c r="DN865" s="26"/>
      <c r="DO865" s="26"/>
      <c r="DP865" s="26"/>
      <c r="DQ865" s="26"/>
      <c r="DR865" s="26"/>
      <c r="DS865" s="26"/>
      <c r="DT865" s="26"/>
      <c r="DU865" s="26"/>
      <c r="DV865" s="26"/>
      <c r="DW865" s="26"/>
      <c r="DX865" s="26"/>
      <c r="DY865" s="26"/>
      <c r="DZ865" s="26"/>
      <c r="EA865" s="26"/>
      <c r="EB865" s="26"/>
      <c r="EC865" s="26"/>
      <c r="ED865" s="26"/>
      <c r="EE865" s="26"/>
      <c r="EF865" s="26"/>
      <c r="EG865" s="26"/>
      <c r="EH865" s="26"/>
      <c r="EI865" s="26"/>
      <c r="EJ865" s="26"/>
      <c r="EK865" s="26"/>
      <c r="EL865" s="26"/>
      <c r="EM865" s="26"/>
      <c r="EN865" s="26"/>
      <c r="EO865" s="26"/>
      <c r="EP865" s="26"/>
      <c r="EQ865" s="26"/>
      <c r="ER865" s="26"/>
      <c r="ES865" s="26"/>
      <c r="ET865" s="26"/>
      <c r="EU865" s="26"/>
      <c r="EV865" s="26"/>
      <c r="EW865" s="26"/>
      <c r="EX865" s="26"/>
      <c r="EY865" s="26"/>
      <c r="EZ865" s="26"/>
      <c r="FA865" s="26"/>
      <c r="FB865" s="26"/>
      <c r="FC865" s="26"/>
      <c r="FD865" s="26"/>
      <c r="FE865" s="26"/>
      <c r="FF865" s="26"/>
      <c r="FG865" s="26"/>
      <c r="FH865" s="26"/>
      <c r="FI865" s="26"/>
      <c r="FJ865" s="26"/>
    </row>
    <row r="866" spans="1:166" x14ac:dyDescent="0.2">
      <c r="A866" s="35" t="s">
        <v>2204</v>
      </c>
      <c r="B866" s="35" t="s">
        <v>104</v>
      </c>
      <c r="C866" s="35" t="s">
        <v>2205</v>
      </c>
      <c r="E866" s="36">
        <v>580.22788000000003</v>
      </c>
      <c r="F866" s="35">
        <v>2.3730000000000001E-2</v>
      </c>
      <c r="G866" s="35">
        <v>-13600</v>
      </c>
      <c r="H866" s="35">
        <v>102.49</v>
      </c>
      <c r="I866" s="35">
        <v>1200</v>
      </c>
      <c r="J866" s="35" t="s">
        <v>2206</v>
      </c>
      <c r="K866" s="35">
        <v>2</v>
      </c>
      <c r="L866" s="35">
        <v>1</v>
      </c>
      <c r="M866" s="35">
        <v>3</v>
      </c>
      <c r="N866" s="41">
        <v>24.753201000000001</v>
      </c>
      <c r="O866" s="35">
        <v>1.31646E-3</v>
      </c>
      <c r="P866" s="35">
        <v>44236.800999999999</v>
      </c>
      <c r="Q866" s="35">
        <v>0</v>
      </c>
      <c r="R866" s="35">
        <v>-5.6472399999999999E-7</v>
      </c>
      <c r="S866" s="35">
        <v>-7631</v>
      </c>
      <c r="T866" s="42">
        <v>1200</v>
      </c>
      <c r="U866" s="35">
        <v>7.8446091000000031</v>
      </c>
      <c r="V866" s="35">
        <v>-92.747768869973726</v>
      </c>
      <c r="W866" s="35">
        <v>6.0280000000000012E-4</v>
      </c>
      <c r="X866" s="35">
        <v>-13094.998000000003</v>
      </c>
      <c r="Y866" s="35">
        <v>0</v>
      </c>
      <c r="Z866" s="35">
        <v>5.8864450000000003E-7</v>
      </c>
      <c r="AA866" s="35">
        <v>-11088.905699999999</v>
      </c>
      <c r="AB866" s="35">
        <v>386.8</v>
      </c>
      <c r="AC866" s="35">
        <v>20.652609099999996</v>
      </c>
      <c r="AD866" s="35">
        <v>-160.37835940579185</v>
      </c>
      <c r="AE866" s="35">
        <v>-2.3812E-3</v>
      </c>
      <c r="AF866" s="35">
        <v>-13094.998000000003</v>
      </c>
      <c r="AG866" s="35">
        <v>0</v>
      </c>
      <c r="AH866" s="35">
        <v>5.8864450000000003E-7</v>
      </c>
      <c r="AI866" s="35">
        <v>-13999.2201</v>
      </c>
      <c r="AJ866" s="35">
        <v>458.4</v>
      </c>
      <c r="AK866" s="35">
        <v>-2.7390900000000329E-2</v>
      </c>
      <c r="AL866" s="35">
        <v>30.54749238867268</v>
      </c>
      <c r="AM866" s="35">
        <v>-2.2452000000000001E-3</v>
      </c>
      <c r="AN866" s="35">
        <v>-28394.998000000003</v>
      </c>
      <c r="AO866" s="35">
        <v>0</v>
      </c>
      <c r="AP866" s="35">
        <v>5.8864450000000003E-7</v>
      </c>
      <c r="AQ866" s="35">
        <v>-43425.600700000003</v>
      </c>
      <c r="AR866" s="42">
        <v>1200</v>
      </c>
      <c r="AS866" s="35">
        <v>2</v>
      </c>
      <c r="AT866" s="35">
        <v>37</v>
      </c>
      <c r="AU866" s="35">
        <v>1</v>
      </c>
      <c r="AV866" s="35">
        <v>43</v>
      </c>
      <c r="AW866" s="35">
        <v>2</v>
      </c>
      <c r="AX866" s="26"/>
      <c r="AY866" s="26"/>
      <c r="AZ866" s="26"/>
      <c r="BA866" s="26"/>
      <c r="BB866" s="26"/>
      <c r="BC866" s="26"/>
      <c r="BD866" s="26"/>
      <c r="BE866" s="26"/>
      <c r="BF866" s="26"/>
      <c r="BG866" s="26"/>
      <c r="BH866" s="26"/>
      <c r="BI866" s="26"/>
      <c r="BJ866" s="26"/>
      <c r="BK866" s="26"/>
      <c r="BL866" s="26"/>
      <c r="BM866" s="26"/>
      <c r="BN866" s="26"/>
      <c r="BO866" s="26"/>
      <c r="BP866" s="26"/>
      <c r="BQ866" s="26"/>
      <c r="BR866" s="26"/>
      <c r="BS866" s="26"/>
      <c r="BT866" s="26"/>
      <c r="BU866" s="26"/>
      <c r="BV866" s="26"/>
      <c r="BW866" s="26"/>
      <c r="BX866" s="26"/>
      <c r="BY866" s="26"/>
      <c r="BZ866" s="26"/>
      <c r="CA866" s="26"/>
      <c r="CB866" s="26"/>
      <c r="CC866" s="26"/>
      <c r="CD866" s="26"/>
      <c r="CE866" s="26"/>
      <c r="CF866" s="26"/>
      <c r="CG866" s="26"/>
      <c r="CH866" s="26"/>
      <c r="CI866" s="26"/>
      <c r="CJ866" s="26"/>
      <c r="CK866" s="26"/>
      <c r="CL866" s="26"/>
      <c r="CM866" s="26"/>
      <c r="CN866" s="26"/>
      <c r="CO866" s="26"/>
      <c r="CP866" s="26"/>
      <c r="CQ866" s="26"/>
      <c r="CR866" s="26"/>
      <c r="CS866" s="26"/>
      <c r="CT866" s="26"/>
      <c r="CU866" s="26"/>
      <c r="CV866" s="26"/>
      <c r="CW866" s="26"/>
      <c r="CX866" s="26"/>
      <c r="CY866" s="26"/>
      <c r="CZ866" s="26"/>
      <c r="DA866" s="26"/>
      <c r="DB866" s="26"/>
      <c r="DC866" s="26"/>
      <c r="DD866" s="26"/>
      <c r="DE866" s="26"/>
      <c r="DF866" s="26"/>
      <c r="DG866" s="26"/>
      <c r="DH866" s="26"/>
      <c r="DI866" s="26"/>
      <c r="DJ866" s="26"/>
      <c r="DK866" s="26"/>
      <c r="DL866" s="26"/>
      <c r="DM866" s="26"/>
      <c r="DN866" s="26"/>
      <c r="DO866" s="26"/>
      <c r="DP866" s="26"/>
      <c r="DQ866" s="26"/>
      <c r="DR866" s="26"/>
      <c r="DS866" s="26"/>
      <c r="DT866" s="26"/>
      <c r="DU866" s="26"/>
      <c r="DV866" s="26"/>
      <c r="DW866" s="26"/>
      <c r="DX866" s="26"/>
      <c r="DY866" s="26"/>
      <c r="DZ866" s="26"/>
      <c r="EA866" s="26"/>
      <c r="EB866" s="26"/>
      <c r="EC866" s="26"/>
      <c r="ED866" s="26"/>
      <c r="EE866" s="26"/>
      <c r="EF866" s="26"/>
      <c r="EG866" s="26"/>
      <c r="EH866" s="26"/>
      <c r="EI866" s="26"/>
      <c r="EJ866" s="26"/>
      <c r="EK866" s="26"/>
      <c r="EL866" s="26"/>
      <c r="EM866" s="26"/>
      <c r="EN866" s="26"/>
      <c r="EO866" s="26"/>
      <c r="EP866" s="26"/>
      <c r="EQ866" s="26"/>
      <c r="ER866" s="26"/>
      <c r="ES866" s="26"/>
      <c r="ET866" s="26"/>
      <c r="EU866" s="26"/>
      <c r="EV866" s="26"/>
      <c r="EW866" s="26"/>
      <c r="EX866" s="26"/>
      <c r="EY866" s="26"/>
      <c r="EZ866" s="26"/>
      <c r="FA866" s="26"/>
      <c r="FB866" s="26"/>
      <c r="FC866" s="26"/>
      <c r="FD866" s="26"/>
      <c r="FE866" s="26"/>
      <c r="FF866" s="26"/>
      <c r="FG866" s="26"/>
      <c r="FH866" s="26"/>
      <c r="FI866" s="26"/>
      <c r="FJ866" s="26"/>
    </row>
    <row r="867" spans="1:166" x14ac:dyDescent="0.2">
      <c r="A867" s="35" t="s">
        <v>2207</v>
      </c>
      <c r="B867" s="35" t="s">
        <v>104</v>
      </c>
      <c r="C867" s="35" t="s">
        <v>2208</v>
      </c>
      <c r="E867" s="36">
        <v>88.609399999999994</v>
      </c>
      <c r="F867" s="35">
        <v>3.62E-3</v>
      </c>
      <c r="G867" s="35">
        <v>-8500</v>
      </c>
      <c r="H867" s="35">
        <v>53.484999999999999</v>
      </c>
      <c r="I867" s="35">
        <v>2000</v>
      </c>
      <c r="J867" s="35" t="s">
        <v>201</v>
      </c>
      <c r="K867" s="35">
        <v>1</v>
      </c>
      <c r="L867" s="35">
        <v>1</v>
      </c>
      <c r="M867" s="35">
        <v>2</v>
      </c>
      <c r="N867" s="41">
        <v>12.8483</v>
      </c>
      <c r="O867" s="35">
        <v>-6.8021800000000001E-4</v>
      </c>
      <c r="P867" s="35">
        <v>-50196.398000000001</v>
      </c>
      <c r="Q867" s="35">
        <v>-196.49799999999999</v>
      </c>
      <c r="R867" s="35">
        <v>8.4912800000000003E-8</v>
      </c>
      <c r="S867" s="35">
        <v>-211</v>
      </c>
      <c r="T867" s="42">
        <v>2000</v>
      </c>
      <c r="U867" s="35">
        <v>0.41906009999999938</v>
      </c>
      <c r="V867" s="35">
        <v>-20.166701282187258</v>
      </c>
      <c r="W867" s="35">
        <v>-6.163605E-4</v>
      </c>
      <c r="X867" s="35">
        <v>-23717.097500000003</v>
      </c>
      <c r="Y867" s="35">
        <v>-143.88399999999999</v>
      </c>
      <c r="Z867" s="35">
        <v>2.80026175E-7</v>
      </c>
      <c r="AA867" s="35">
        <v>-7013.4755500000001</v>
      </c>
      <c r="AB867" s="35">
        <v>1210.4000000000001</v>
      </c>
      <c r="AC867" s="35">
        <v>0.17524989999999896</v>
      </c>
      <c r="AD867" s="35">
        <v>-12.104358102739806</v>
      </c>
      <c r="AE867" s="35">
        <v>4.4837950000000001E-4</v>
      </c>
      <c r="AF867" s="35">
        <v>11496.300999999999</v>
      </c>
      <c r="AG867" s="35">
        <v>-143.88399999999999</v>
      </c>
      <c r="AH867" s="35">
        <v>-2.6256325000000001E-8</v>
      </c>
      <c r="AI867" s="35">
        <v>-15723.124049999999</v>
      </c>
      <c r="AJ867" s="42">
        <v>2000</v>
      </c>
      <c r="AK867" s="35">
        <v>2</v>
      </c>
      <c r="AL867" s="35">
        <v>37</v>
      </c>
      <c r="AM867" s="35">
        <v>1</v>
      </c>
      <c r="AN867" s="35">
        <v>65</v>
      </c>
      <c r="AO867" s="35">
        <v>0.5</v>
      </c>
      <c r="AP867" s="26"/>
      <c r="AQ867" s="26"/>
      <c r="AR867" s="26"/>
      <c r="AS867" s="26"/>
      <c r="AT867" s="26"/>
      <c r="AU867" s="26"/>
      <c r="AV867" s="26"/>
      <c r="AW867" s="26"/>
      <c r="AX867" s="26"/>
      <c r="AY867" s="26"/>
      <c r="AZ867" s="26"/>
      <c r="BA867" s="26"/>
      <c r="BB867" s="26"/>
      <c r="BC867" s="26"/>
      <c r="BD867" s="26"/>
      <c r="BE867" s="26"/>
      <c r="BF867" s="26"/>
      <c r="BG867" s="26"/>
      <c r="BH867" s="26"/>
      <c r="BI867" s="26"/>
      <c r="BJ867" s="26"/>
      <c r="BK867" s="26"/>
      <c r="BL867" s="26"/>
      <c r="BM867" s="26"/>
      <c r="BN867" s="26"/>
      <c r="BO867" s="26"/>
      <c r="BP867" s="26"/>
      <c r="BQ867" s="26"/>
      <c r="BR867" s="26"/>
      <c r="BS867" s="26"/>
      <c r="BT867" s="26"/>
      <c r="BU867" s="26"/>
      <c r="BV867" s="26"/>
      <c r="BW867" s="26"/>
      <c r="BX867" s="26"/>
      <c r="BY867" s="26"/>
      <c r="BZ867" s="26"/>
      <c r="CA867" s="26"/>
      <c r="CB867" s="26"/>
      <c r="CC867" s="26"/>
      <c r="CD867" s="26"/>
      <c r="CE867" s="26"/>
      <c r="CF867" s="26"/>
      <c r="CG867" s="26"/>
      <c r="CH867" s="26"/>
      <c r="CI867" s="26"/>
      <c r="CJ867" s="26"/>
      <c r="CK867" s="26"/>
      <c r="CL867" s="26"/>
      <c r="CM867" s="26"/>
      <c r="CN867" s="26"/>
      <c r="CO867" s="26"/>
      <c r="CP867" s="26"/>
      <c r="CQ867" s="26"/>
      <c r="CR867" s="26"/>
      <c r="CS867" s="26"/>
      <c r="CT867" s="26"/>
      <c r="CU867" s="26"/>
      <c r="CV867" s="26"/>
      <c r="CW867" s="26"/>
      <c r="CX867" s="26"/>
      <c r="CY867" s="26"/>
      <c r="CZ867" s="26"/>
      <c r="DA867" s="26"/>
      <c r="DB867" s="26"/>
      <c r="DC867" s="26"/>
      <c r="DD867" s="26"/>
      <c r="DE867" s="26"/>
      <c r="DF867" s="26"/>
      <c r="DG867" s="26"/>
      <c r="DH867" s="26"/>
      <c r="DI867" s="26"/>
      <c r="DJ867" s="26"/>
      <c r="DK867" s="26"/>
      <c r="DL867" s="26"/>
      <c r="DM867" s="26"/>
      <c r="DN867" s="26"/>
      <c r="DO867" s="26"/>
      <c r="DP867" s="26"/>
      <c r="DQ867" s="26"/>
      <c r="DR867" s="26"/>
      <c r="DS867" s="26"/>
      <c r="DT867" s="26"/>
      <c r="DU867" s="26"/>
      <c r="DV867" s="26"/>
      <c r="DW867" s="26"/>
      <c r="DX867" s="26"/>
      <c r="DY867" s="26"/>
      <c r="DZ867" s="26"/>
      <c r="EA867" s="26"/>
      <c r="EB867" s="26"/>
      <c r="EC867" s="26"/>
      <c r="ED867" s="26"/>
      <c r="EE867" s="26"/>
      <c r="EF867" s="26"/>
      <c r="EG867" s="26"/>
      <c r="EH867" s="26"/>
      <c r="EI867" s="26"/>
      <c r="EJ867" s="26"/>
      <c r="EK867" s="26"/>
      <c r="EL867" s="26"/>
      <c r="EM867" s="26"/>
      <c r="EN867" s="26"/>
      <c r="EO867" s="26"/>
      <c r="EP867" s="26"/>
      <c r="EQ867" s="26"/>
      <c r="ER867" s="26"/>
      <c r="ES867" s="26"/>
      <c r="ET867" s="26"/>
      <c r="EU867" s="26"/>
      <c r="EV867" s="26"/>
      <c r="EW867" s="26"/>
      <c r="EX867" s="26"/>
      <c r="EY867" s="26"/>
      <c r="EZ867" s="26"/>
      <c r="FA867" s="26"/>
      <c r="FB867" s="26"/>
      <c r="FC867" s="26"/>
      <c r="FD867" s="26"/>
      <c r="FE867" s="26"/>
      <c r="FF867" s="26"/>
      <c r="FG867" s="26"/>
      <c r="FH867" s="26"/>
      <c r="FI867" s="26"/>
      <c r="FJ867" s="26"/>
    </row>
    <row r="868" spans="1:166" x14ac:dyDescent="0.2">
      <c r="A868" s="35" t="s">
        <v>2209</v>
      </c>
      <c r="B868" s="35" t="s">
        <v>2210</v>
      </c>
      <c r="C868" s="35" t="s">
        <v>2211</v>
      </c>
      <c r="E868" s="36">
        <v>104.6088</v>
      </c>
      <c r="F868" s="35">
        <v>3.9529999999999998</v>
      </c>
      <c r="G868" s="35">
        <v>-128400</v>
      </c>
      <c r="H868" s="35">
        <v>15.42</v>
      </c>
      <c r="I868" s="35">
        <v>1800</v>
      </c>
      <c r="J868" s="35" t="s">
        <v>201</v>
      </c>
      <c r="K868" s="35">
        <v>1</v>
      </c>
      <c r="L868" s="35">
        <v>1</v>
      </c>
      <c r="M868" s="35">
        <v>2</v>
      </c>
      <c r="N868" s="41">
        <v>29.487499</v>
      </c>
      <c r="O868" s="35">
        <v>-1.3522199999999999E-3</v>
      </c>
      <c r="P868" s="35">
        <v>-117778</v>
      </c>
      <c r="Q868" s="35">
        <v>-600.52197000000001</v>
      </c>
      <c r="R868" s="35">
        <v>1.8816299999999999E-7</v>
      </c>
      <c r="S868" s="35">
        <v>2088</v>
      </c>
      <c r="T868" s="42">
        <v>1800</v>
      </c>
      <c r="U868" s="35">
        <v>-9.7965888999999997</v>
      </c>
      <c r="V868" s="35">
        <v>126.78468548892835</v>
      </c>
      <c r="W868" s="35">
        <v>-1.7619700000000012E-4</v>
      </c>
      <c r="X868" s="35">
        <v>-20913.398500000003</v>
      </c>
      <c r="Y868" s="35">
        <v>-702.81994000000009</v>
      </c>
      <c r="Z868" s="35">
        <v>2.4460115E-7</v>
      </c>
      <c r="AA868" s="35">
        <v>-125115.23239999999</v>
      </c>
      <c r="AB868" s="35">
        <v>1210.4000000000001</v>
      </c>
      <c r="AC868" s="35">
        <v>-10.040399100000002</v>
      </c>
      <c r="AD868" s="35">
        <v>134.8470286683758</v>
      </c>
      <c r="AE868" s="35">
        <v>8.8854299999999988E-4</v>
      </c>
      <c r="AF868" s="35">
        <v>14300</v>
      </c>
      <c r="AG868" s="35">
        <v>-702.81994000000009</v>
      </c>
      <c r="AH868" s="35">
        <v>-6.1681349999999994E-8</v>
      </c>
      <c r="AI868" s="35">
        <v>-133824.88089999999</v>
      </c>
      <c r="AJ868" s="42">
        <v>1800</v>
      </c>
      <c r="AK868" s="35">
        <v>2</v>
      </c>
      <c r="AL868" s="35">
        <v>37</v>
      </c>
      <c r="AM868" s="35">
        <v>1</v>
      </c>
      <c r="AN868" s="35">
        <v>65</v>
      </c>
      <c r="AO868" s="35">
        <v>1</v>
      </c>
      <c r="AP868" s="26"/>
      <c r="AQ868" s="26"/>
      <c r="AR868" s="26"/>
      <c r="AS868" s="26"/>
      <c r="AT868" s="26"/>
      <c r="AU868" s="26"/>
      <c r="AV868" s="26"/>
      <c r="AW868" s="26"/>
      <c r="AX868" s="26"/>
      <c r="AY868" s="26"/>
      <c r="AZ868" s="26"/>
      <c r="BA868" s="26"/>
      <c r="BB868" s="26"/>
      <c r="BC868" s="26"/>
      <c r="BD868" s="26"/>
      <c r="BE868" s="26"/>
      <c r="BF868" s="26"/>
      <c r="BG868" s="26"/>
      <c r="BH868" s="26"/>
      <c r="BI868" s="26"/>
      <c r="BJ868" s="26"/>
      <c r="BK868" s="26"/>
      <c r="BL868" s="26"/>
      <c r="BM868" s="26"/>
      <c r="BN868" s="26"/>
      <c r="BO868" s="26"/>
      <c r="BP868" s="26"/>
      <c r="BQ868" s="26"/>
      <c r="BR868" s="26"/>
      <c r="BS868" s="26"/>
      <c r="BT868" s="26"/>
      <c r="BU868" s="26"/>
      <c r="BV868" s="26"/>
      <c r="BW868" s="26"/>
      <c r="BX868" s="26"/>
      <c r="BY868" s="26"/>
      <c r="BZ868" s="26"/>
      <c r="CA868" s="26"/>
      <c r="CB868" s="26"/>
      <c r="CC868" s="26"/>
      <c r="CD868" s="26"/>
      <c r="CE868" s="26"/>
      <c r="CF868" s="26"/>
      <c r="CG868" s="26"/>
      <c r="CH868" s="26"/>
      <c r="CI868" s="26"/>
      <c r="CJ868" s="26"/>
      <c r="CK868" s="26"/>
      <c r="CL868" s="26"/>
      <c r="CM868" s="26"/>
      <c r="CN868" s="26"/>
      <c r="CO868" s="26"/>
      <c r="CP868" s="26"/>
      <c r="CQ868" s="26"/>
      <c r="CR868" s="26"/>
      <c r="CS868" s="26"/>
      <c r="CT868" s="26"/>
      <c r="CU868" s="26"/>
      <c r="CV868" s="26"/>
      <c r="CW868" s="26"/>
      <c r="CX868" s="26"/>
      <c r="CY868" s="26"/>
      <c r="CZ868" s="26"/>
      <c r="DA868" s="26"/>
      <c r="DB868" s="26"/>
      <c r="DC868" s="26"/>
      <c r="DD868" s="26"/>
      <c r="DE868" s="26"/>
      <c r="DF868" s="26"/>
      <c r="DG868" s="26"/>
      <c r="DH868" s="26"/>
      <c r="DI868" s="26"/>
      <c r="DJ868" s="26"/>
      <c r="DK868" s="26"/>
      <c r="DL868" s="26"/>
      <c r="DM868" s="26"/>
      <c r="DN868" s="26"/>
      <c r="DO868" s="26"/>
      <c r="DP868" s="26"/>
      <c r="DQ868" s="26"/>
      <c r="DR868" s="26"/>
      <c r="DS868" s="26"/>
      <c r="DT868" s="26"/>
      <c r="DU868" s="26"/>
      <c r="DV868" s="26"/>
      <c r="DW868" s="26"/>
      <c r="DX868" s="26"/>
      <c r="DY868" s="26"/>
      <c r="DZ868" s="26"/>
      <c r="EA868" s="26"/>
      <c r="EB868" s="26"/>
      <c r="EC868" s="26"/>
      <c r="ED868" s="26"/>
      <c r="EE868" s="26"/>
      <c r="EF868" s="26"/>
      <c r="EG868" s="26"/>
      <c r="EH868" s="26"/>
      <c r="EI868" s="26"/>
      <c r="EJ868" s="26"/>
      <c r="EK868" s="26"/>
      <c r="EL868" s="26"/>
      <c r="EM868" s="26"/>
      <c r="EN868" s="26"/>
      <c r="EO868" s="26"/>
      <c r="EP868" s="26"/>
      <c r="EQ868" s="26"/>
      <c r="ER868" s="26"/>
      <c r="ES868" s="26"/>
      <c r="ET868" s="26"/>
      <c r="EU868" s="26"/>
      <c r="EV868" s="26"/>
      <c r="EW868" s="26"/>
      <c r="EX868" s="26"/>
      <c r="EY868" s="26"/>
      <c r="EZ868" s="26"/>
      <c r="FA868" s="26"/>
      <c r="FB868" s="26"/>
      <c r="FC868" s="26"/>
      <c r="FD868" s="26"/>
      <c r="FE868" s="26"/>
      <c r="FF868" s="26"/>
      <c r="FG868" s="26"/>
      <c r="FH868" s="26"/>
      <c r="FI868" s="26"/>
      <c r="FJ868" s="26"/>
    </row>
    <row r="869" spans="1:166" x14ac:dyDescent="0.2">
      <c r="A869" s="35" t="s">
        <v>2209</v>
      </c>
      <c r="B869" s="35" t="s">
        <v>590</v>
      </c>
      <c r="C869" s="35" t="s">
        <v>2211</v>
      </c>
      <c r="E869" s="36">
        <v>104.6088</v>
      </c>
      <c r="F869" s="35">
        <v>4.2279999999999998</v>
      </c>
      <c r="G869" s="35">
        <v>-132580</v>
      </c>
      <c r="H869" s="35">
        <v>13.21</v>
      </c>
      <c r="I869" s="35">
        <v>1389</v>
      </c>
      <c r="J869" s="35" t="s">
        <v>201</v>
      </c>
      <c r="K869" s="35">
        <v>1</v>
      </c>
      <c r="L869" s="35">
        <v>1</v>
      </c>
      <c r="M869" s="35">
        <v>2</v>
      </c>
      <c r="N869" s="41">
        <v>34.525798999999999</v>
      </c>
      <c r="O869" s="35">
        <v>-2.72873E-3</v>
      </c>
      <c r="P869" s="35">
        <v>-224064</v>
      </c>
      <c r="Q869" s="35">
        <v>-796.30402000000004</v>
      </c>
      <c r="R869" s="35">
        <v>3.3477000000000003E-7</v>
      </c>
      <c r="S869" s="35">
        <v>4441</v>
      </c>
      <c r="T869" s="42">
        <v>1389</v>
      </c>
      <c r="U869" s="35">
        <v>-14.834888899999999</v>
      </c>
      <c r="V869" s="35">
        <v>172.67859080089249</v>
      </c>
      <c r="W869" s="35">
        <v>1.2003129999999999E-3</v>
      </c>
      <c r="X869" s="35">
        <v>-74056.39850000001</v>
      </c>
      <c r="Y869" s="35">
        <v>-1094.3840400000001</v>
      </c>
      <c r="Z869" s="35">
        <v>1.7129764999999998E-7</v>
      </c>
      <c r="AA869" s="35">
        <v>-126942.23239999999</v>
      </c>
      <c r="AB869" s="35">
        <v>1210.4000000000001</v>
      </c>
      <c r="AC869" s="35">
        <v>-15.078699100000001</v>
      </c>
      <c r="AD869" s="35">
        <v>180.74093398033995</v>
      </c>
      <c r="AE869" s="35">
        <v>2.2650529999999999E-3</v>
      </c>
      <c r="AF869" s="35">
        <v>-38843</v>
      </c>
      <c r="AG869" s="35">
        <v>-1094.3840400000001</v>
      </c>
      <c r="AH869" s="35">
        <v>-1.3498485000000003E-7</v>
      </c>
      <c r="AI869" s="35">
        <v>-135651.88089999999</v>
      </c>
      <c r="AJ869" s="42">
        <v>1389</v>
      </c>
      <c r="AK869" s="35">
        <v>2</v>
      </c>
      <c r="AL869" s="35">
        <v>37</v>
      </c>
      <c r="AM869" s="35">
        <v>1</v>
      </c>
      <c r="AN869" s="35">
        <v>65</v>
      </c>
      <c r="AO869" s="35">
        <v>1</v>
      </c>
      <c r="AP869" s="26"/>
      <c r="AQ869" s="26"/>
      <c r="AR869" s="26"/>
      <c r="AS869" s="26"/>
      <c r="AT869" s="26"/>
      <c r="AU869" s="26"/>
      <c r="AV869" s="26"/>
      <c r="AW869" s="26"/>
      <c r="AX869" s="26"/>
      <c r="AY869" s="26"/>
      <c r="AZ869" s="26"/>
      <c r="BA869" s="26"/>
      <c r="BB869" s="26"/>
      <c r="BC869" s="26"/>
      <c r="BD869" s="26"/>
      <c r="BE869" s="26"/>
      <c r="BF869" s="26"/>
      <c r="BG869" s="26"/>
      <c r="BH869" s="26"/>
      <c r="BI869" s="26"/>
      <c r="BJ869" s="26"/>
      <c r="BK869" s="26"/>
      <c r="BL869" s="26"/>
      <c r="BM869" s="26"/>
      <c r="BN869" s="26"/>
      <c r="BO869" s="26"/>
      <c r="BP869" s="26"/>
      <c r="BQ869" s="26"/>
      <c r="BR869" s="26"/>
      <c r="BS869" s="26"/>
      <c r="BT869" s="26"/>
      <c r="BU869" s="26"/>
      <c r="BV869" s="26"/>
      <c r="BW869" s="26"/>
      <c r="BX869" s="26"/>
      <c r="BY869" s="26"/>
      <c r="BZ869" s="26"/>
      <c r="CA869" s="26"/>
      <c r="CB869" s="26"/>
      <c r="CC869" s="26"/>
      <c r="CD869" s="26"/>
      <c r="CE869" s="26"/>
      <c r="CF869" s="26"/>
      <c r="CG869" s="26"/>
      <c r="CH869" s="26"/>
      <c r="CI869" s="26"/>
      <c r="CJ869" s="26"/>
      <c r="CK869" s="26"/>
      <c r="CL869" s="26"/>
      <c r="CM869" s="26"/>
      <c r="CN869" s="26"/>
      <c r="CO869" s="26"/>
      <c r="CP869" s="26"/>
      <c r="CQ869" s="26"/>
      <c r="CR869" s="26"/>
      <c r="CS869" s="26"/>
      <c r="CT869" s="26"/>
      <c r="CU869" s="26"/>
      <c r="CV869" s="26"/>
      <c r="CW869" s="26"/>
      <c r="CX869" s="26"/>
      <c r="CY869" s="26"/>
      <c r="CZ869" s="26"/>
      <c r="DA869" s="26"/>
      <c r="DB869" s="26"/>
      <c r="DC869" s="26"/>
      <c r="DD869" s="26"/>
      <c r="DE869" s="26"/>
      <c r="DF869" s="26"/>
      <c r="DG869" s="26"/>
      <c r="DH869" s="26"/>
      <c r="DI869" s="26"/>
      <c r="DJ869" s="26"/>
      <c r="DK869" s="26"/>
      <c r="DL869" s="26"/>
      <c r="DM869" s="26"/>
      <c r="DN869" s="26"/>
      <c r="DO869" s="26"/>
      <c r="DP869" s="26"/>
      <c r="DQ869" s="26"/>
      <c r="DR869" s="26"/>
      <c r="DS869" s="26"/>
      <c r="DT869" s="26"/>
      <c r="DU869" s="26"/>
      <c r="DV869" s="26"/>
      <c r="DW869" s="26"/>
      <c r="DX869" s="26"/>
      <c r="DY869" s="26"/>
      <c r="DZ869" s="26"/>
      <c r="EA869" s="26"/>
      <c r="EB869" s="26"/>
      <c r="EC869" s="26"/>
      <c r="ED869" s="26"/>
      <c r="EE869" s="26"/>
      <c r="EF869" s="26"/>
      <c r="EG869" s="26"/>
      <c r="EH869" s="26"/>
      <c r="EI869" s="26"/>
      <c r="EJ869" s="26"/>
      <c r="EK869" s="26"/>
      <c r="EL869" s="26"/>
      <c r="EM869" s="26"/>
      <c r="EN869" s="26"/>
      <c r="EO869" s="26"/>
      <c r="EP869" s="26"/>
      <c r="EQ869" s="26"/>
      <c r="ER869" s="26"/>
      <c r="ES869" s="26"/>
      <c r="ET869" s="26"/>
      <c r="EU869" s="26"/>
      <c r="EV869" s="26"/>
      <c r="EW869" s="26"/>
      <c r="EX869" s="26"/>
      <c r="EY869" s="26"/>
      <c r="EZ869" s="26"/>
      <c r="FA869" s="26"/>
      <c r="FB869" s="26"/>
      <c r="FC869" s="26"/>
      <c r="FD869" s="26"/>
      <c r="FE869" s="26"/>
      <c r="FF869" s="26"/>
      <c r="FG869" s="26"/>
      <c r="FH869" s="26"/>
      <c r="FI869" s="26"/>
      <c r="FJ869" s="26"/>
    </row>
    <row r="870" spans="1:166" x14ac:dyDescent="0.2">
      <c r="A870" s="35" t="s">
        <v>2209</v>
      </c>
      <c r="B870" s="35" t="s">
        <v>2212</v>
      </c>
      <c r="C870" s="35" t="s">
        <v>2211</v>
      </c>
      <c r="D870" s="35" t="s">
        <v>2213</v>
      </c>
      <c r="E870" s="36">
        <v>104.6088</v>
      </c>
      <c r="F870" s="35">
        <v>6.2389999999999999</v>
      </c>
      <c r="G870" s="35">
        <v>-138600</v>
      </c>
      <c r="H870" s="35">
        <v>9.49</v>
      </c>
      <c r="I870" s="35">
        <v>1308</v>
      </c>
      <c r="J870" s="35" t="s">
        <v>201</v>
      </c>
      <c r="K870" s="35">
        <v>1</v>
      </c>
      <c r="L870" s="35">
        <v>1</v>
      </c>
      <c r="M870" s="35">
        <v>2</v>
      </c>
      <c r="N870" s="41">
        <v>43.563301000000003</v>
      </c>
      <c r="O870" s="35">
        <v>-8.9259999999999999E-3</v>
      </c>
      <c r="P870" s="35">
        <v>33604.699000000001</v>
      </c>
      <c r="Q870" s="35">
        <v>-914.58600000000001</v>
      </c>
      <c r="R870" s="35">
        <v>2.2906300000000001E-6</v>
      </c>
      <c r="S870" s="35">
        <v>3424</v>
      </c>
      <c r="T870" s="42">
        <v>1308</v>
      </c>
      <c r="U870" s="35">
        <v>-23.872390900000003</v>
      </c>
      <c r="V870" s="35">
        <v>241.79297686985268</v>
      </c>
      <c r="W870" s="35">
        <v>7.3975830000000001E-3</v>
      </c>
      <c r="X870" s="35">
        <v>54777.951000000001</v>
      </c>
      <c r="Y870" s="35">
        <v>-1330.9480000000001</v>
      </c>
      <c r="Z870" s="35">
        <v>-8.0663235000000007E-7</v>
      </c>
      <c r="AA870" s="35">
        <v>-133979.23240000001</v>
      </c>
      <c r="AB870" s="35">
        <v>1210.4000000000001</v>
      </c>
      <c r="AC870" s="35">
        <v>-24.116201100000005</v>
      </c>
      <c r="AD870" s="35">
        <v>249.85532004930013</v>
      </c>
      <c r="AE870" s="35">
        <v>8.4623230000000008E-3</v>
      </c>
      <c r="AF870" s="35">
        <v>89991.349499999997</v>
      </c>
      <c r="AG870" s="35">
        <v>-1330.9480000000001</v>
      </c>
      <c r="AH870" s="35">
        <v>-1.11291485E-6</v>
      </c>
      <c r="AI870" s="35">
        <v>-142688.88089999999</v>
      </c>
      <c r="AJ870" s="42">
        <v>1308</v>
      </c>
      <c r="AK870" s="35">
        <v>2</v>
      </c>
      <c r="AL870" s="35">
        <v>37</v>
      </c>
      <c r="AM870" s="35">
        <v>1</v>
      </c>
      <c r="AN870" s="35">
        <v>65</v>
      </c>
      <c r="AO870" s="35">
        <v>1</v>
      </c>
      <c r="AP870" s="26"/>
      <c r="AQ870" s="26"/>
      <c r="AR870" s="26"/>
      <c r="AS870" s="26"/>
      <c r="AT870" s="26"/>
      <c r="AU870" s="26"/>
      <c r="AV870" s="26"/>
      <c r="AW870" s="26"/>
      <c r="AX870" s="26"/>
      <c r="AY870" s="26"/>
      <c r="AZ870" s="26"/>
      <c r="BA870" s="26"/>
      <c r="BB870" s="26"/>
      <c r="BC870" s="26"/>
      <c r="BD870" s="26"/>
      <c r="BE870" s="26"/>
      <c r="BF870" s="26"/>
      <c r="BG870" s="26"/>
      <c r="BH870" s="26"/>
      <c r="BI870" s="26"/>
      <c r="BJ870" s="26"/>
      <c r="BK870" s="26"/>
      <c r="BL870" s="26"/>
      <c r="BM870" s="26"/>
      <c r="BN870" s="26"/>
      <c r="BO870" s="26"/>
      <c r="BP870" s="26"/>
      <c r="BQ870" s="26"/>
      <c r="BR870" s="26"/>
      <c r="BS870" s="26"/>
      <c r="BT870" s="26"/>
      <c r="BU870" s="26"/>
      <c r="BV870" s="26"/>
      <c r="BW870" s="26"/>
      <c r="BX870" s="26"/>
      <c r="BY870" s="26"/>
      <c r="BZ870" s="26"/>
      <c r="CA870" s="26"/>
      <c r="CB870" s="26"/>
      <c r="CC870" s="26"/>
      <c r="CD870" s="26"/>
      <c r="CE870" s="26"/>
      <c r="CF870" s="26"/>
      <c r="CG870" s="26"/>
      <c r="CH870" s="26"/>
      <c r="CI870" s="26"/>
      <c r="CJ870" s="26"/>
      <c r="CK870" s="26"/>
      <c r="CL870" s="26"/>
      <c r="CM870" s="26"/>
      <c r="CN870" s="26"/>
      <c r="CO870" s="26"/>
      <c r="CP870" s="26"/>
      <c r="CQ870" s="26"/>
      <c r="CR870" s="26"/>
      <c r="CS870" s="26"/>
      <c r="CT870" s="26"/>
      <c r="CU870" s="26"/>
      <c r="CV870" s="26"/>
      <c r="CW870" s="26"/>
      <c r="CX870" s="26"/>
      <c r="CY870" s="26"/>
      <c r="CZ870" s="26"/>
      <c r="DA870" s="26"/>
      <c r="DB870" s="26"/>
      <c r="DC870" s="26"/>
      <c r="DD870" s="26"/>
      <c r="DE870" s="26"/>
      <c r="DF870" s="26"/>
      <c r="DG870" s="26"/>
      <c r="DH870" s="26"/>
      <c r="DI870" s="26"/>
      <c r="DJ870" s="26"/>
      <c r="DK870" s="26"/>
      <c r="DL870" s="26"/>
      <c r="DM870" s="26"/>
      <c r="DN870" s="26"/>
      <c r="DO870" s="26"/>
      <c r="DP870" s="26"/>
      <c r="DQ870" s="26"/>
      <c r="DR870" s="26"/>
      <c r="DS870" s="26"/>
      <c r="DT870" s="26"/>
      <c r="DU870" s="26"/>
      <c r="DV870" s="26"/>
      <c r="DW870" s="26"/>
      <c r="DX870" s="26"/>
      <c r="DY870" s="26"/>
      <c r="DZ870" s="26"/>
      <c r="EA870" s="26"/>
      <c r="EB870" s="26"/>
      <c r="EC870" s="26"/>
      <c r="ED870" s="26"/>
      <c r="EE870" s="26"/>
      <c r="EF870" s="26"/>
      <c r="EG870" s="26"/>
      <c r="EH870" s="26"/>
      <c r="EI870" s="26"/>
      <c r="EJ870" s="26"/>
      <c r="EK870" s="26"/>
      <c r="EL870" s="26"/>
      <c r="EM870" s="26"/>
      <c r="EN870" s="26"/>
      <c r="EO870" s="26"/>
      <c r="EP870" s="26"/>
      <c r="EQ870" s="26"/>
      <c r="ER870" s="26"/>
      <c r="ES870" s="26"/>
      <c r="ET870" s="26"/>
      <c r="EU870" s="26"/>
      <c r="EV870" s="26"/>
      <c r="EW870" s="26"/>
      <c r="EX870" s="26"/>
      <c r="EY870" s="26"/>
      <c r="EZ870" s="26"/>
      <c r="FA870" s="26"/>
      <c r="FB870" s="26"/>
      <c r="FC870" s="26"/>
      <c r="FD870" s="26"/>
      <c r="FE870" s="26"/>
      <c r="FF870" s="26"/>
      <c r="FG870" s="26"/>
      <c r="FH870" s="26"/>
      <c r="FI870" s="26"/>
      <c r="FJ870" s="26"/>
    </row>
    <row r="871" spans="1:166" x14ac:dyDescent="0.2">
      <c r="A871" s="35" t="s">
        <v>2214</v>
      </c>
      <c r="B871" s="35" t="s">
        <v>99</v>
      </c>
      <c r="C871" s="35" t="s">
        <v>2215</v>
      </c>
      <c r="E871" s="36">
        <v>104.676</v>
      </c>
      <c r="F871" s="35">
        <v>3.31</v>
      </c>
      <c r="G871" s="35">
        <v>-18200</v>
      </c>
      <c r="H871" s="35">
        <v>15.77</v>
      </c>
      <c r="I871" s="35">
        <v>1100</v>
      </c>
      <c r="J871" s="35" t="s">
        <v>2216</v>
      </c>
      <c r="K871" s="35">
        <v>3</v>
      </c>
      <c r="L871" s="35">
        <v>2</v>
      </c>
      <c r="M871" s="35">
        <v>6</v>
      </c>
      <c r="N871" s="41">
        <v>9.9899997999999997</v>
      </c>
      <c r="O871" s="35">
        <v>2.4069999999999999E-3</v>
      </c>
      <c r="P871" s="35">
        <v>0</v>
      </c>
      <c r="Q871" s="35">
        <v>0</v>
      </c>
      <c r="R871" s="35">
        <v>0</v>
      </c>
      <c r="S871" s="35">
        <v>-3192</v>
      </c>
      <c r="T871" s="35">
        <v>938</v>
      </c>
      <c r="U871" s="35">
        <v>5628</v>
      </c>
      <c r="V871" s="35" t="s">
        <v>92</v>
      </c>
      <c r="W871" s="35">
        <v>14.5</v>
      </c>
      <c r="X871" s="35">
        <v>0</v>
      </c>
      <c r="Y871" s="35">
        <v>0</v>
      </c>
      <c r="Z871" s="35">
        <v>0</v>
      </c>
      <c r="AA871" s="35">
        <v>0</v>
      </c>
      <c r="AB871" s="35">
        <v>323</v>
      </c>
      <c r="AC871" s="42">
        <v>1100</v>
      </c>
      <c r="AD871" s="35">
        <v>5.0278100999999999</v>
      </c>
      <c r="AE871" s="35">
        <v>-32.61221414031742</v>
      </c>
      <c r="AF871" s="35">
        <v>-5.1887399999999998E-3</v>
      </c>
      <c r="AG871" s="35">
        <v>-113013.39850000001</v>
      </c>
      <c r="AH871" s="35">
        <v>0</v>
      </c>
      <c r="AI871" s="35">
        <v>3.0628249999999998E-7</v>
      </c>
      <c r="AJ871" s="35">
        <v>-16387.385699999999</v>
      </c>
      <c r="AK871" s="35">
        <v>368.3</v>
      </c>
      <c r="AL871" s="35">
        <v>2.7648101</v>
      </c>
      <c r="AM871" s="35">
        <v>-17.429268454376746</v>
      </c>
      <c r="AN871" s="35">
        <v>-3.4427399999999997E-3</v>
      </c>
      <c r="AO871" s="35">
        <v>-35213.398500000003</v>
      </c>
      <c r="AP871" s="35">
        <v>0</v>
      </c>
      <c r="AQ871" s="35">
        <v>3.0628249999999998E-7</v>
      </c>
      <c r="AR871" s="35">
        <v>-17502.494299999998</v>
      </c>
      <c r="AS871" s="35">
        <v>388.36</v>
      </c>
      <c r="AT871" s="35">
        <v>-5.3621897999999995</v>
      </c>
      <c r="AU871" s="35">
        <v>30.496260630947532</v>
      </c>
      <c r="AV871" s="35">
        <v>9.0682600000000016E-3</v>
      </c>
      <c r="AW871" s="35">
        <v>-35213.398500000003</v>
      </c>
      <c r="AX871" s="35">
        <v>0</v>
      </c>
      <c r="AY871" s="35">
        <v>3.0628249999999998E-7</v>
      </c>
      <c r="AZ871" s="35">
        <v>-19184.7434803</v>
      </c>
      <c r="BA871" s="35">
        <v>432</v>
      </c>
      <c r="BB871" s="35">
        <v>6.1810200000000037E-2</v>
      </c>
      <c r="BC871" s="35">
        <v>4.4682465969644127</v>
      </c>
      <c r="BD871" s="35">
        <v>-1.8007399999999999E-3</v>
      </c>
      <c r="BE871" s="35">
        <v>509786.60149999999</v>
      </c>
      <c r="BF871" s="35">
        <v>0</v>
      </c>
      <c r="BG871" s="35">
        <v>3.0628249999999998E-7</v>
      </c>
      <c r="BH871" s="35">
        <v>-21393.139800000001</v>
      </c>
      <c r="BI871" s="35">
        <v>881.8</v>
      </c>
      <c r="BJ871" s="35">
        <v>0.93761010000000056</v>
      </c>
      <c r="BK871" s="35">
        <v>13.926089310233316</v>
      </c>
      <c r="BL871" s="35">
        <v>-3.2393099999999996E-3</v>
      </c>
      <c r="BM871" s="35">
        <v>-49194.898500000003</v>
      </c>
      <c r="BN871" s="35">
        <v>0</v>
      </c>
      <c r="BO871" s="35">
        <v>2.9728249999999999E-7</v>
      </c>
      <c r="BP871" s="35">
        <v>-33212.757700000002</v>
      </c>
      <c r="BQ871" s="35">
        <v>938</v>
      </c>
      <c r="BR871" s="35">
        <v>-3.5723900999999998</v>
      </c>
      <c r="BS871" s="35">
        <v>38.785871149001366</v>
      </c>
      <c r="BT871" s="35">
        <v>-8.3230999999999995E-4</v>
      </c>
      <c r="BU871" s="35">
        <v>-49194.898500000003</v>
      </c>
      <c r="BV871" s="35">
        <v>0</v>
      </c>
      <c r="BW871" s="35">
        <v>2.9728249999999999E-7</v>
      </c>
      <c r="BX871" s="35">
        <v>-29697.757700000002</v>
      </c>
      <c r="BY871" s="42">
        <v>1100</v>
      </c>
      <c r="BZ871" s="35">
        <v>2</v>
      </c>
      <c r="CA871" s="35">
        <v>37</v>
      </c>
      <c r="CB871" s="35">
        <v>1</v>
      </c>
      <c r="CC871" s="35">
        <v>81</v>
      </c>
      <c r="CD871" s="35">
        <v>1</v>
      </c>
      <c r="CE871" s="26"/>
      <c r="CF871" s="26"/>
      <c r="CG871" s="26"/>
      <c r="CH871" s="26"/>
      <c r="CI871" s="26"/>
      <c r="CJ871" s="26"/>
      <c r="CK871" s="26"/>
      <c r="CL871" s="26"/>
      <c r="CM871" s="26"/>
      <c r="CN871" s="26"/>
      <c r="CO871" s="26"/>
      <c r="CP871" s="26"/>
      <c r="CQ871" s="26"/>
      <c r="CR871" s="26"/>
      <c r="CS871" s="26"/>
      <c r="CT871" s="26"/>
      <c r="CU871" s="26"/>
      <c r="CV871" s="26"/>
      <c r="CW871" s="26"/>
      <c r="CX871" s="26"/>
      <c r="CY871" s="26"/>
      <c r="CZ871" s="26"/>
      <c r="DA871" s="26"/>
      <c r="DB871" s="26"/>
      <c r="DC871" s="26"/>
      <c r="DD871" s="26"/>
      <c r="DE871" s="26"/>
      <c r="DF871" s="26"/>
      <c r="DG871" s="26"/>
      <c r="DH871" s="26"/>
      <c r="DI871" s="26"/>
      <c r="DJ871" s="26"/>
      <c r="DK871" s="26"/>
      <c r="DL871" s="26"/>
      <c r="DM871" s="26"/>
      <c r="DN871" s="26"/>
      <c r="DO871" s="26"/>
      <c r="DP871" s="26"/>
      <c r="DQ871" s="26"/>
      <c r="DR871" s="26"/>
      <c r="DS871" s="26"/>
      <c r="DT871" s="26"/>
      <c r="DU871" s="26"/>
      <c r="DV871" s="26"/>
      <c r="DW871" s="26"/>
      <c r="DX871" s="26"/>
      <c r="DY871" s="26"/>
      <c r="DZ871" s="26"/>
      <c r="EA871" s="26"/>
      <c r="EB871" s="26"/>
      <c r="EC871" s="26"/>
      <c r="ED871" s="26"/>
      <c r="EE871" s="26"/>
      <c r="EF871" s="26"/>
      <c r="EG871" s="26"/>
      <c r="EH871" s="26"/>
      <c r="EI871" s="26"/>
      <c r="EJ871" s="26"/>
      <c r="EK871" s="26"/>
      <c r="EL871" s="26"/>
      <c r="EM871" s="26"/>
      <c r="EN871" s="26"/>
      <c r="EO871" s="26"/>
      <c r="EP871" s="26"/>
      <c r="EQ871" s="26"/>
      <c r="ER871" s="26"/>
      <c r="ES871" s="26"/>
      <c r="ET871" s="26"/>
      <c r="EU871" s="26"/>
      <c r="EV871" s="26"/>
      <c r="EW871" s="26"/>
      <c r="EX871" s="26"/>
      <c r="EY871" s="26"/>
      <c r="EZ871" s="26"/>
      <c r="FA871" s="26"/>
      <c r="FB871" s="26"/>
      <c r="FC871" s="26"/>
      <c r="FD871" s="26"/>
      <c r="FE871" s="26"/>
      <c r="FF871" s="26"/>
      <c r="FG871" s="26"/>
      <c r="FH871" s="26"/>
      <c r="FI871" s="26"/>
      <c r="FJ871" s="26"/>
    </row>
    <row r="872" spans="1:166" x14ac:dyDescent="0.2">
      <c r="A872" s="35" t="s">
        <v>2214</v>
      </c>
      <c r="B872" s="35" t="s">
        <v>104</v>
      </c>
      <c r="C872" s="35" t="s">
        <v>2215</v>
      </c>
      <c r="E872" s="36">
        <v>104.676</v>
      </c>
      <c r="F872" s="35">
        <v>4.28E-3</v>
      </c>
      <c r="G872" s="35">
        <v>23200</v>
      </c>
      <c r="H872" s="35">
        <v>56.26</v>
      </c>
      <c r="I872" s="35">
        <v>2000</v>
      </c>
      <c r="J872" s="35" t="s">
        <v>2216</v>
      </c>
      <c r="K872" s="35">
        <v>3</v>
      </c>
      <c r="L872" s="35">
        <v>1</v>
      </c>
      <c r="M872" s="35">
        <v>6</v>
      </c>
      <c r="N872" s="41">
        <v>8.7799996999999994</v>
      </c>
      <c r="O872" s="35">
        <v>5.0000000000000002E-5</v>
      </c>
      <c r="P872" s="35">
        <v>68000</v>
      </c>
      <c r="Q872" s="35">
        <v>0</v>
      </c>
      <c r="R872" s="35">
        <v>0</v>
      </c>
      <c r="S872" s="35">
        <v>-2850</v>
      </c>
      <c r="T872" s="42">
        <v>2000</v>
      </c>
      <c r="U872" s="35">
        <v>6.2378102000000002</v>
      </c>
      <c r="V872" s="35">
        <v>-82.22930544361607</v>
      </c>
      <c r="W872" s="35">
        <v>-2.8317400000000001E-3</v>
      </c>
      <c r="X872" s="35">
        <v>-79013.39850000001</v>
      </c>
      <c r="Y872" s="35">
        <v>0</v>
      </c>
      <c r="Z872" s="35">
        <v>3.0628249999999998E-7</v>
      </c>
      <c r="AA872" s="35">
        <v>25354.614300000001</v>
      </c>
      <c r="AB872" s="35">
        <v>368.3</v>
      </c>
      <c r="AC872" s="35">
        <v>3.9748102000000003</v>
      </c>
      <c r="AD872" s="35">
        <v>-67.046359757675418</v>
      </c>
      <c r="AE872" s="35">
        <v>-1.08574E-3</v>
      </c>
      <c r="AF872" s="35">
        <v>-1213.398500000003</v>
      </c>
      <c r="AG872" s="35">
        <v>0</v>
      </c>
      <c r="AH872" s="35">
        <v>3.0628249999999998E-7</v>
      </c>
      <c r="AI872" s="35">
        <v>24239.505700000002</v>
      </c>
      <c r="AJ872" s="35">
        <v>388.36</v>
      </c>
      <c r="AK872" s="35">
        <v>-4.1521896999999992</v>
      </c>
      <c r="AL872" s="35">
        <v>-19.120830672351133</v>
      </c>
      <c r="AM872" s="35">
        <v>1.1425260000000001E-2</v>
      </c>
      <c r="AN872" s="35">
        <v>-1213.398500000003</v>
      </c>
      <c r="AO872" s="35">
        <v>0</v>
      </c>
      <c r="AP872" s="35">
        <v>3.0628249999999998E-7</v>
      </c>
      <c r="AQ872" s="35">
        <v>22557.2565197</v>
      </c>
      <c r="AR872" s="35">
        <v>432</v>
      </c>
      <c r="AS872" s="35">
        <v>1.2718103000000003</v>
      </c>
      <c r="AT872" s="35">
        <v>-45.148844706334238</v>
      </c>
      <c r="AU872" s="35">
        <v>5.5625999999999994E-4</v>
      </c>
      <c r="AV872" s="35">
        <v>543786.60149999999</v>
      </c>
      <c r="AW872" s="35">
        <v>0</v>
      </c>
      <c r="AX872" s="35">
        <v>3.0628249999999998E-7</v>
      </c>
      <c r="AY872" s="35">
        <v>20348.860199999999</v>
      </c>
      <c r="AZ872" s="35">
        <v>881.8</v>
      </c>
      <c r="BA872" s="35">
        <v>2.1476102000000008</v>
      </c>
      <c r="BB872" s="35">
        <v>-35.691001993065342</v>
      </c>
      <c r="BC872" s="35">
        <v>-8.8230999999999997E-4</v>
      </c>
      <c r="BD872" s="35">
        <v>-15194.898500000003</v>
      </c>
      <c r="BE872" s="35">
        <v>0</v>
      </c>
      <c r="BF872" s="35">
        <v>2.9728249999999999E-7</v>
      </c>
      <c r="BG872" s="35">
        <v>8529.2422999999999</v>
      </c>
      <c r="BH872" s="35">
        <v>1210.4000000000001</v>
      </c>
      <c r="BI872" s="35">
        <v>1.9038000000000022</v>
      </c>
      <c r="BJ872" s="35">
        <v>-27.628658813617896</v>
      </c>
      <c r="BK872" s="35">
        <v>1.8243E-4</v>
      </c>
      <c r="BL872" s="35">
        <v>20018.5</v>
      </c>
      <c r="BM872" s="35">
        <v>0</v>
      </c>
      <c r="BN872" s="35">
        <v>-8.9999999999999995E-9</v>
      </c>
      <c r="BO872" s="35">
        <v>-180.40620000000126</v>
      </c>
      <c r="BP872" s="42">
        <v>2000</v>
      </c>
      <c r="BQ872" s="35">
        <v>2</v>
      </c>
      <c r="BR872" s="35">
        <v>37</v>
      </c>
      <c r="BS872" s="35">
        <v>1</v>
      </c>
      <c r="BT872" s="35">
        <v>81</v>
      </c>
      <c r="BU872" s="35">
        <v>1</v>
      </c>
      <c r="BV872" s="26"/>
      <c r="BW872" s="26"/>
      <c r="BX872" s="26"/>
      <c r="BY872" s="26"/>
      <c r="BZ872" s="26"/>
      <c r="CA872" s="26"/>
      <c r="CB872" s="26"/>
      <c r="CC872" s="26"/>
      <c r="CD872" s="26"/>
      <c r="CE872" s="26"/>
      <c r="CF872" s="26"/>
      <c r="CG872" s="26"/>
      <c r="CH872" s="26"/>
      <c r="CI872" s="26"/>
      <c r="CJ872" s="26"/>
      <c r="CK872" s="26"/>
      <c r="CL872" s="26"/>
      <c r="CM872" s="26"/>
      <c r="CN872" s="26"/>
      <c r="CO872" s="26"/>
      <c r="CP872" s="26"/>
      <c r="CQ872" s="26"/>
      <c r="CR872" s="26"/>
      <c r="CS872" s="26"/>
      <c r="CT872" s="26"/>
      <c r="CU872" s="26"/>
      <c r="CV872" s="26"/>
      <c r="CW872" s="26"/>
      <c r="CX872" s="26"/>
      <c r="CY872" s="26"/>
      <c r="CZ872" s="26"/>
      <c r="DA872" s="26"/>
      <c r="DB872" s="26"/>
      <c r="DC872" s="26"/>
      <c r="DD872" s="26"/>
      <c r="DE872" s="26"/>
      <c r="DF872" s="26"/>
      <c r="DG872" s="26"/>
      <c r="DH872" s="26"/>
      <c r="DI872" s="26"/>
      <c r="DJ872" s="26"/>
      <c r="DK872" s="26"/>
      <c r="DL872" s="26"/>
      <c r="DM872" s="26"/>
      <c r="DN872" s="26"/>
      <c r="DO872" s="26"/>
      <c r="DP872" s="26"/>
      <c r="DQ872" s="26"/>
      <c r="DR872" s="26"/>
      <c r="DS872" s="26"/>
      <c r="DT872" s="26"/>
      <c r="DU872" s="26"/>
      <c r="DV872" s="26"/>
      <c r="DW872" s="26"/>
      <c r="DX872" s="26"/>
      <c r="DY872" s="26"/>
      <c r="DZ872" s="26"/>
      <c r="EA872" s="26"/>
      <c r="EB872" s="26"/>
      <c r="EC872" s="26"/>
      <c r="ED872" s="26"/>
      <c r="EE872" s="26"/>
      <c r="EF872" s="26"/>
      <c r="EG872" s="26"/>
      <c r="EH872" s="26"/>
      <c r="EI872" s="26"/>
      <c r="EJ872" s="26"/>
      <c r="EK872" s="26"/>
      <c r="EL872" s="26"/>
      <c r="EM872" s="26"/>
      <c r="EN872" s="26"/>
      <c r="EO872" s="26"/>
      <c r="EP872" s="26"/>
      <c r="EQ872" s="26"/>
      <c r="ER872" s="26"/>
      <c r="ES872" s="26"/>
      <c r="ET872" s="26"/>
      <c r="EU872" s="26"/>
      <c r="EV872" s="26"/>
      <c r="EW872" s="26"/>
      <c r="EX872" s="26"/>
      <c r="EY872" s="26"/>
      <c r="EZ872" s="26"/>
      <c r="FA872" s="26"/>
      <c r="FB872" s="26"/>
      <c r="FC872" s="26"/>
      <c r="FD872" s="26"/>
      <c r="FE872" s="26"/>
      <c r="FF872" s="26"/>
      <c r="FG872" s="26"/>
      <c r="FH872" s="26"/>
      <c r="FI872" s="26"/>
      <c r="FJ872" s="26"/>
    </row>
    <row r="873" spans="1:166" x14ac:dyDescent="0.2">
      <c r="A873" s="35" t="s">
        <v>2217</v>
      </c>
      <c r="B873" s="35" t="s">
        <v>99</v>
      </c>
      <c r="C873" s="35" t="s">
        <v>2218</v>
      </c>
      <c r="E873" s="36">
        <v>136.74200000000002</v>
      </c>
      <c r="F873" s="35">
        <v>2.94</v>
      </c>
      <c r="G873" s="35">
        <v>-29800</v>
      </c>
      <c r="H873" s="35">
        <v>22.37</v>
      </c>
      <c r="I873" s="35">
        <v>1500</v>
      </c>
      <c r="J873" s="35" t="s">
        <v>2216</v>
      </c>
      <c r="K873" s="35">
        <v>3</v>
      </c>
      <c r="L873" s="35">
        <v>2</v>
      </c>
      <c r="M873" s="35">
        <v>7</v>
      </c>
      <c r="N873" s="41">
        <v>15.664999999999999</v>
      </c>
      <c r="O873" s="35">
        <v>1.312E-3</v>
      </c>
      <c r="P873" s="35">
        <v>66400</v>
      </c>
      <c r="Q873" s="35">
        <v>0</v>
      </c>
      <c r="R873" s="35">
        <v>0</v>
      </c>
      <c r="S873" s="35">
        <v>-5010</v>
      </c>
      <c r="T873" s="35">
        <v>1113</v>
      </c>
      <c r="U873" s="35">
        <v>3895</v>
      </c>
      <c r="V873" s="35" t="s">
        <v>92</v>
      </c>
      <c r="W873" s="35">
        <v>23.9</v>
      </c>
      <c r="X873" s="35">
        <v>0</v>
      </c>
      <c r="Y873" s="35">
        <v>0</v>
      </c>
      <c r="Z873" s="35">
        <v>0</v>
      </c>
      <c r="AA873" s="35">
        <v>0</v>
      </c>
      <c r="AB873" s="35">
        <v>-8595</v>
      </c>
      <c r="AC873" s="42">
        <v>1500</v>
      </c>
      <c r="AD873" s="35">
        <v>7.5268097000000012</v>
      </c>
      <c r="AE873" s="35">
        <v>-48.419331463973123</v>
      </c>
      <c r="AF873" s="35">
        <v>-5.81074E-3</v>
      </c>
      <c r="AG873" s="35">
        <v>-157613.39850000001</v>
      </c>
      <c r="AH873" s="35">
        <v>0</v>
      </c>
      <c r="AI873" s="35">
        <v>3.0628249999999998E-7</v>
      </c>
      <c r="AJ873" s="35">
        <v>-26999.0527</v>
      </c>
      <c r="AK873" s="35">
        <v>368.3</v>
      </c>
      <c r="AL873" s="35">
        <v>3.0008097000000014</v>
      </c>
      <c r="AM873" s="35">
        <v>-18.053440092091805</v>
      </c>
      <c r="AN873" s="35">
        <v>-2.3187399999999997E-3</v>
      </c>
      <c r="AO873" s="35">
        <v>-2013.398500000003</v>
      </c>
      <c r="AP873" s="35">
        <v>0</v>
      </c>
      <c r="AQ873" s="35">
        <v>3.0628249999999998E-7</v>
      </c>
      <c r="AR873" s="35">
        <v>-29229.269899999999</v>
      </c>
      <c r="AS873" s="35">
        <v>388.36</v>
      </c>
      <c r="AT873" s="35">
        <v>-13.253190099999999</v>
      </c>
      <c r="AU873" s="35">
        <v>77.797618078556781</v>
      </c>
      <c r="AV873" s="35">
        <v>2.2703259999999999E-2</v>
      </c>
      <c r="AW873" s="35">
        <v>-2013.398500000003</v>
      </c>
      <c r="AX873" s="35">
        <v>0</v>
      </c>
      <c r="AY873" s="35">
        <v>3.0628249999999998E-7</v>
      </c>
      <c r="AZ873" s="35">
        <v>-32593.768260600002</v>
      </c>
      <c r="BA873" s="35">
        <v>432</v>
      </c>
      <c r="BB873" s="35">
        <v>-2.4051900999999987</v>
      </c>
      <c r="BC873" s="35">
        <v>25.741590010590528</v>
      </c>
      <c r="BD873" s="35">
        <v>9.6525999999999969E-4</v>
      </c>
      <c r="BE873" s="35">
        <v>1087986.6015000001</v>
      </c>
      <c r="BF873" s="35">
        <v>0</v>
      </c>
      <c r="BG873" s="35">
        <v>3.0628249999999998E-7</v>
      </c>
      <c r="BH873" s="35">
        <v>-37010.560899999997</v>
      </c>
      <c r="BI873" s="35">
        <v>881.8</v>
      </c>
      <c r="BJ873" s="35">
        <v>-0.65359029999999763</v>
      </c>
      <c r="BK873" s="35">
        <v>44.65727543712832</v>
      </c>
      <c r="BL873" s="35">
        <v>-1.9118799999999999E-3</v>
      </c>
      <c r="BM873" s="35">
        <v>-29976.398500000003</v>
      </c>
      <c r="BN873" s="35">
        <v>0</v>
      </c>
      <c r="BO873" s="35">
        <v>2.882825E-7</v>
      </c>
      <c r="BP873" s="35">
        <v>-60649.796700000006</v>
      </c>
      <c r="BQ873" s="35">
        <v>1113</v>
      </c>
      <c r="BR873" s="35">
        <v>-8.8885902999999971</v>
      </c>
      <c r="BS873" s="35">
        <v>104.21240805635443</v>
      </c>
      <c r="BT873" s="35">
        <v>-5.9988000000000001E-4</v>
      </c>
      <c r="BU873" s="35">
        <v>-63176.398500000003</v>
      </c>
      <c r="BV873" s="35">
        <v>0</v>
      </c>
      <c r="BW873" s="35">
        <v>2.882825E-7</v>
      </c>
      <c r="BX873" s="35">
        <v>-64234.796700000006</v>
      </c>
      <c r="BY873" s="35">
        <v>1210.4000000000001</v>
      </c>
      <c r="BZ873" s="35">
        <v>-9.1324004999999975</v>
      </c>
      <c r="CA873" s="35">
        <v>112.27475123580192</v>
      </c>
      <c r="CB873" s="35">
        <v>4.6485999999999999E-4</v>
      </c>
      <c r="CC873" s="35">
        <v>-27963</v>
      </c>
      <c r="CD873" s="35">
        <v>0</v>
      </c>
      <c r="CE873" s="35">
        <v>-1.7999999999999999E-8</v>
      </c>
      <c r="CF873" s="35">
        <v>-72944.445200000002</v>
      </c>
      <c r="CG873" s="42">
        <v>1500</v>
      </c>
      <c r="CH873" s="35">
        <v>2</v>
      </c>
      <c r="CI873" s="35">
        <v>37</v>
      </c>
      <c r="CJ873" s="35">
        <v>1</v>
      </c>
      <c r="CK873" s="35">
        <v>81</v>
      </c>
      <c r="CL873" s="35">
        <v>2</v>
      </c>
      <c r="CM873" s="26"/>
      <c r="CN873" s="26"/>
      <c r="CO873" s="26"/>
      <c r="CP873" s="26"/>
      <c r="CQ873" s="26"/>
      <c r="CR873" s="26"/>
      <c r="CS873" s="26"/>
      <c r="CT873" s="26"/>
      <c r="CU873" s="26"/>
      <c r="CV873" s="26"/>
      <c r="CW873" s="26"/>
      <c r="CX873" s="26"/>
      <c r="CY873" s="26"/>
      <c r="CZ873" s="26"/>
      <c r="DA873" s="26"/>
      <c r="DB873" s="26"/>
      <c r="DC873" s="26"/>
      <c r="DD873" s="26"/>
      <c r="DE873" s="26"/>
      <c r="DF873" s="26"/>
      <c r="DG873" s="26"/>
      <c r="DH873" s="26"/>
      <c r="DI873" s="26"/>
      <c r="DJ873" s="26"/>
      <c r="DK873" s="26"/>
      <c r="DL873" s="26"/>
      <c r="DM873" s="26"/>
      <c r="DN873" s="26"/>
      <c r="DO873" s="26"/>
      <c r="DP873" s="26"/>
      <c r="DQ873" s="26"/>
      <c r="DR873" s="26"/>
      <c r="DS873" s="26"/>
      <c r="DT873" s="26"/>
      <c r="DU873" s="26"/>
      <c r="DV873" s="26"/>
      <c r="DW873" s="26"/>
      <c r="DX873" s="26"/>
      <c r="DY873" s="26"/>
      <c r="DZ873" s="26"/>
      <c r="EA873" s="26"/>
      <c r="EB873" s="26"/>
      <c r="EC873" s="26"/>
      <c r="ED873" s="26"/>
      <c r="EE873" s="26"/>
      <c r="EF873" s="26"/>
      <c r="EG873" s="26"/>
      <c r="EH873" s="26"/>
      <c r="EI873" s="26"/>
      <c r="EJ873" s="26"/>
      <c r="EK873" s="26"/>
      <c r="EL873" s="26"/>
      <c r="EM873" s="26"/>
      <c r="EN873" s="26"/>
      <c r="EO873" s="26"/>
      <c r="EP873" s="26"/>
      <c r="EQ873" s="26"/>
      <c r="ER873" s="26"/>
      <c r="ES873" s="26"/>
      <c r="ET873" s="26"/>
      <c r="EU873" s="26"/>
      <c r="EV873" s="26"/>
      <c r="EW873" s="26"/>
      <c r="EX873" s="26"/>
      <c r="EY873" s="26"/>
      <c r="EZ873" s="26"/>
      <c r="FA873" s="26"/>
      <c r="FB873" s="26"/>
      <c r="FC873" s="26"/>
      <c r="FD873" s="26"/>
      <c r="FE873" s="26"/>
      <c r="FF873" s="26"/>
      <c r="FG873" s="26"/>
      <c r="FH873" s="26"/>
      <c r="FI873" s="26"/>
      <c r="FJ873" s="26"/>
    </row>
    <row r="874" spans="1:166" x14ac:dyDescent="0.2">
      <c r="A874" s="35" t="s">
        <v>2217</v>
      </c>
      <c r="B874" s="35" t="s">
        <v>104</v>
      </c>
      <c r="C874" s="35" t="s">
        <v>2218</v>
      </c>
      <c r="E874" s="36">
        <v>136.74200000000002</v>
      </c>
      <c r="F874" s="35">
        <v>5.5900000000000004E-3</v>
      </c>
      <c r="G874" s="35">
        <v>14900</v>
      </c>
      <c r="H874" s="35">
        <v>63.762</v>
      </c>
      <c r="I874" s="35">
        <v>2000</v>
      </c>
      <c r="J874" s="35" t="s">
        <v>2216</v>
      </c>
      <c r="K874" s="35">
        <v>3</v>
      </c>
      <c r="L874" s="35">
        <v>1</v>
      </c>
      <c r="M874" s="35">
        <v>6</v>
      </c>
      <c r="N874" s="41">
        <v>15.8148</v>
      </c>
      <c r="O874" s="35">
        <v>-8.74849E-5</v>
      </c>
      <c r="P874" s="35">
        <v>99531.101999999999</v>
      </c>
      <c r="Q874" s="35">
        <v>-53.735298</v>
      </c>
      <c r="R874" s="35">
        <v>0</v>
      </c>
      <c r="S874" s="35">
        <v>-4113</v>
      </c>
      <c r="T874" s="42">
        <v>2000</v>
      </c>
      <c r="U874" s="35">
        <v>7.3770097000000003</v>
      </c>
      <c r="V874" s="35">
        <v>-86.344172270222501</v>
      </c>
      <c r="W874" s="35">
        <v>-4.4112550999999998E-3</v>
      </c>
      <c r="X874" s="35">
        <v>-141047.8475</v>
      </c>
      <c r="Y874" s="35">
        <v>-107.470596</v>
      </c>
      <c r="Z874" s="35">
        <v>3.0628249999999998E-7</v>
      </c>
      <c r="AA874" s="35">
        <v>18597.9473</v>
      </c>
      <c r="AB874" s="35">
        <v>368.3</v>
      </c>
      <c r="AC874" s="35">
        <v>2.8510097000000005</v>
      </c>
      <c r="AD874" s="35">
        <v>-55.978280898341183</v>
      </c>
      <c r="AE874" s="35">
        <v>-9.1925509999999993E-4</v>
      </c>
      <c r="AF874" s="35">
        <v>14552.152499999997</v>
      </c>
      <c r="AG874" s="35">
        <v>-107.470596</v>
      </c>
      <c r="AH874" s="35">
        <v>3.0628249999999998E-7</v>
      </c>
      <c r="AI874" s="35">
        <v>16367.730100000001</v>
      </c>
      <c r="AJ874" s="35">
        <v>388.36</v>
      </c>
      <c r="AK874" s="35">
        <v>-13.4029901</v>
      </c>
      <c r="AL874" s="35">
        <v>39.872777272307388</v>
      </c>
      <c r="AM874" s="35">
        <v>2.41027449E-2</v>
      </c>
      <c r="AN874" s="35">
        <v>14552.152499999997</v>
      </c>
      <c r="AO874" s="35">
        <v>-107.470596</v>
      </c>
      <c r="AP874" s="35">
        <v>3.0628249999999998E-7</v>
      </c>
      <c r="AQ874" s="35">
        <v>13003.2317394</v>
      </c>
      <c r="AR874" s="35">
        <v>432</v>
      </c>
      <c r="AS874" s="35">
        <v>-2.5549900999999995</v>
      </c>
      <c r="AT874" s="35">
        <v>-12.183250795658852</v>
      </c>
      <c r="AU874" s="35">
        <v>2.3647448999999997E-3</v>
      </c>
      <c r="AV874" s="35">
        <v>1104552.1525000001</v>
      </c>
      <c r="AW874" s="35">
        <v>-107.470596</v>
      </c>
      <c r="AX874" s="35">
        <v>3.0628249999999998E-7</v>
      </c>
      <c r="AY874" s="35">
        <v>8586.4390999999996</v>
      </c>
      <c r="AZ874" s="35">
        <v>881.8</v>
      </c>
      <c r="BA874" s="35">
        <v>-0.80339029999999845</v>
      </c>
      <c r="BB874" s="35">
        <v>6.7324346308789416</v>
      </c>
      <c r="BC874" s="35">
        <v>-5.1239510000000005E-4</v>
      </c>
      <c r="BD874" s="35">
        <v>-13410.847500000003</v>
      </c>
      <c r="BE874" s="35">
        <v>-107.470596</v>
      </c>
      <c r="BF874" s="35">
        <v>2.882825E-7</v>
      </c>
      <c r="BG874" s="35">
        <v>-15052.796700000003</v>
      </c>
      <c r="BH874" s="35">
        <v>1210.4000000000001</v>
      </c>
      <c r="BI874" s="35">
        <v>-1.0472004999999989</v>
      </c>
      <c r="BJ874" s="35">
        <v>14.79477781032641</v>
      </c>
      <c r="BK874" s="35">
        <v>5.5234489999999995E-4</v>
      </c>
      <c r="BL874" s="35">
        <v>21802.550999999999</v>
      </c>
      <c r="BM874" s="35">
        <v>-107.470596</v>
      </c>
      <c r="BN874" s="35">
        <v>-1.7999999999999999E-8</v>
      </c>
      <c r="BO874" s="35">
        <v>-23762.445200000002</v>
      </c>
      <c r="BP874" s="42">
        <v>2000</v>
      </c>
      <c r="BQ874" s="35">
        <v>2</v>
      </c>
      <c r="BR874" s="35">
        <v>37</v>
      </c>
      <c r="BS874" s="35">
        <v>1</v>
      </c>
      <c r="BT874" s="35">
        <v>81</v>
      </c>
      <c r="BU874" s="35">
        <v>2</v>
      </c>
      <c r="BV874" s="26"/>
      <c r="BW874" s="26"/>
      <c r="BX874" s="26"/>
      <c r="BY874" s="26"/>
      <c r="BZ874" s="26"/>
      <c r="CA874" s="26"/>
      <c r="CB874" s="26"/>
      <c r="CC874" s="26"/>
      <c r="CD874" s="26"/>
      <c r="CE874" s="26"/>
      <c r="CF874" s="26"/>
      <c r="CG874" s="26"/>
      <c r="CH874" s="26"/>
      <c r="CI874" s="26"/>
      <c r="CJ874" s="26"/>
      <c r="CK874" s="26"/>
      <c r="CL874" s="26"/>
      <c r="CM874" s="26"/>
      <c r="CN874" s="26"/>
      <c r="CO874" s="26"/>
      <c r="CP874" s="26"/>
      <c r="CQ874" s="26"/>
      <c r="CR874" s="26"/>
      <c r="CS874" s="26"/>
      <c r="CT874" s="26"/>
      <c r="CU874" s="26"/>
      <c r="CV874" s="26"/>
      <c r="CW874" s="26"/>
      <c r="CX874" s="26"/>
      <c r="CY874" s="26"/>
      <c r="CZ874" s="26"/>
      <c r="DA874" s="26"/>
      <c r="DB874" s="26"/>
      <c r="DC874" s="26"/>
      <c r="DD874" s="26"/>
      <c r="DE874" s="26"/>
      <c r="DF874" s="26"/>
      <c r="DG874" s="26"/>
      <c r="DH874" s="26"/>
      <c r="DI874" s="26"/>
      <c r="DJ874" s="26"/>
      <c r="DK874" s="26"/>
      <c r="DL874" s="26"/>
      <c r="DM874" s="26"/>
      <c r="DN874" s="26"/>
      <c r="DO874" s="26"/>
      <c r="DP874" s="26"/>
      <c r="DQ874" s="26"/>
      <c r="DR874" s="26"/>
      <c r="DS874" s="26"/>
      <c r="DT874" s="26"/>
      <c r="DU874" s="26"/>
      <c r="DV874" s="26"/>
      <c r="DW874" s="26"/>
      <c r="DX874" s="26"/>
      <c r="DY874" s="26"/>
      <c r="DZ874" s="26"/>
      <c r="EA874" s="26"/>
      <c r="EB874" s="26"/>
      <c r="EC874" s="26"/>
      <c r="ED874" s="26"/>
      <c r="EE874" s="26"/>
      <c r="EF874" s="26"/>
      <c r="EG874" s="26"/>
      <c r="EH874" s="26"/>
      <c r="EI874" s="26"/>
      <c r="EJ874" s="26"/>
      <c r="EK874" s="26"/>
      <c r="EL874" s="26"/>
      <c r="EM874" s="26"/>
      <c r="EN874" s="26"/>
      <c r="EO874" s="26"/>
      <c r="EP874" s="26"/>
      <c r="EQ874" s="26"/>
      <c r="ER874" s="26"/>
      <c r="ES874" s="26"/>
      <c r="ET874" s="26"/>
      <c r="EU874" s="26"/>
      <c r="EV874" s="26"/>
      <c r="EW874" s="26"/>
      <c r="EX874" s="26"/>
      <c r="EY874" s="26"/>
      <c r="EZ874" s="26"/>
      <c r="FA874" s="26"/>
      <c r="FB874" s="26"/>
      <c r="FC874" s="26"/>
      <c r="FD874" s="26"/>
      <c r="FE874" s="26"/>
      <c r="FF874" s="26"/>
      <c r="FG874" s="26"/>
      <c r="FH874" s="26"/>
      <c r="FI874" s="26"/>
      <c r="FJ874" s="26"/>
    </row>
    <row r="875" spans="1:166" x14ac:dyDescent="0.2">
      <c r="A875" s="35" t="s">
        <v>2219</v>
      </c>
      <c r="B875" s="35" t="s">
        <v>104</v>
      </c>
      <c r="C875" s="35" t="s">
        <v>2220</v>
      </c>
      <c r="E875" s="36">
        <v>151.57</v>
      </c>
      <c r="F875" s="35">
        <v>6.1999999999999998E-3</v>
      </c>
      <c r="G875" s="35">
        <v>25200</v>
      </c>
      <c r="H875" s="35">
        <v>59.2</v>
      </c>
      <c r="I875" s="35">
        <v>2000</v>
      </c>
      <c r="J875" s="35" t="s">
        <v>2221</v>
      </c>
      <c r="K875" s="35">
        <v>4</v>
      </c>
      <c r="L875" s="35">
        <v>1</v>
      </c>
      <c r="M875" s="35">
        <v>4</v>
      </c>
      <c r="N875" s="41">
        <v>8.8409996</v>
      </c>
      <c r="O875" s="35">
        <v>2.0000000000000002E-5</v>
      </c>
      <c r="P875" s="35">
        <v>42000</v>
      </c>
      <c r="Q875" s="35">
        <v>0</v>
      </c>
      <c r="R875" s="35">
        <v>0</v>
      </c>
      <c r="S875" s="35">
        <v>-2779</v>
      </c>
      <c r="T875" s="42">
        <v>2000</v>
      </c>
      <c r="U875" s="35">
        <v>3.4648104000000011</v>
      </c>
      <c r="V875" s="35">
        <v>-65.227221451509195</v>
      </c>
      <c r="W875" s="35">
        <v>9.9259999999999941E-5</v>
      </c>
      <c r="X875" s="35">
        <v>-22263.398500000003</v>
      </c>
      <c r="Y875" s="35">
        <v>0</v>
      </c>
      <c r="Z875" s="35">
        <v>3.0628249999999998E-7</v>
      </c>
      <c r="AA875" s="35">
        <v>26407.026099999999</v>
      </c>
      <c r="AB875" s="35">
        <v>494.3</v>
      </c>
      <c r="AC875" s="35">
        <v>15.925810499999997</v>
      </c>
      <c r="AD875" s="35">
        <v>-142.06810447338299</v>
      </c>
      <c r="AE875" s="35">
        <v>-1.2343739999999999E-2</v>
      </c>
      <c r="AF875" s="35">
        <v>-197280.89850000001</v>
      </c>
      <c r="AG875" s="35">
        <v>0</v>
      </c>
      <c r="AH875" s="35">
        <v>2.5509175E-6</v>
      </c>
      <c r="AI875" s="35">
        <v>29304.5969</v>
      </c>
      <c r="AJ875" s="35">
        <v>1016.55</v>
      </c>
      <c r="AK875" s="35">
        <v>3.3348103000000009</v>
      </c>
      <c r="AL875" s="35">
        <v>-44.673223303610193</v>
      </c>
      <c r="AM875" s="35">
        <v>-1.24424E-3</v>
      </c>
      <c r="AN875" s="35">
        <v>-29188.398500000003</v>
      </c>
      <c r="AO875" s="35">
        <v>0</v>
      </c>
      <c r="AP875" s="35">
        <v>3.0628249999999998E-7</v>
      </c>
      <c r="AQ875" s="35">
        <v>9645.569300000001</v>
      </c>
      <c r="AR875" s="35">
        <v>1210.4000000000001</v>
      </c>
      <c r="AS875" s="35">
        <v>3.0910001000000005</v>
      </c>
      <c r="AT875" s="35">
        <v>-36.61088012416274</v>
      </c>
      <c r="AU875" s="35">
        <v>-1.795E-4</v>
      </c>
      <c r="AV875" s="35">
        <v>6025</v>
      </c>
      <c r="AW875" s="35">
        <v>0</v>
      </c>
      <c r="AX875" s="35">
        <v>0</v>
      </c>
      <c r="AY875" s="35">
        <v>935.92079999999987</v>
      </c>
      <c r="AZ875" s="42">
        <v>2000</v>
      </c>
      <c r="BA875" s="35">
        <v>2</v>
      </c>
      <c r="BB875" s="35">
        <v>37</v>
      </c>
      <c r="BC875" s="35">
        <v>1</v>
      </c>
      <c r="BD875" s="35">
        <v>84</v>
      </c>
      <c r="BE875" s="35">
        <v>1</v>
      </c>
      <c r="BF875" s="26"/>
      <c r="BG875" s="26"/>
      <c r="BH875" s="26"/>
      <c r="BI875" s="26"/>
      <c r="BJ875" s="26"/>
      <c r="BK875" s="26"/>
      <c r="BL875" s="26"/>
      <c r="BM875" s="26"/>
      <c r="BN875" s="26"/>
      <c r="BO875" s="26"/>
      <c r="BP875" s="26"/>
      <c r="BQ875" s="26"/>
      <c r="BR875" s="26"/>
      <c r="BS875" s="26"/>
      <c r="BT875" s="26"/>
      <c r="BU875" s="26"/>
      <c r="BV875" s="26"/>
      <c r="BW875" s="26"/>
      <c r="BX875" s="26"/>
      <c r="BY875" s="26"/>
      <c r="BZ875" s="26"/>
      <c r="CA875" s="26"/>
      <c r="CB875" s="26"/>
      <c r="CC875" s="26"/>
      <c r="CD875" s="26"/>
      <c r="CE875" s="26"/>
      <c r="CF875" s="26"/>
      <c r="CG875" s="26"/>
      <c r="CH875" s="26"/>
      <c r="CI875" s="26"/>
      <c r="CJ875" s="26"/>
      <c r="CK875" s="26"/>
      <c r="CL875" s="26"/>
      <c r="CM875" s="26"/>
      <c r="CN875" s="26"/>
      <c r="CO875" s="26"/>
      <c r="CP875" s="26"/>
      <c r="CQ875" s="26"/>
      <c r="CR875" s="26"/>
      <c r="CS875" s="26"/>
      <c r="CT875" s="26"/>
      <c r="CU875" s="26"/>
      <c r="CV875" s="26"/>
      <c r="CW875" s="26"/>
      <c r="CX875" s="26"/>
      <c r="CY875" s="26"/>
      <c r="CZ875" s="26"/>
      <c r="DA875" s="26"/>
      <c r="DB875" s="26"/>
      <c r="DC875" s="26"/>
      <c r="DD875" s="26"/>
      <c r="DE875" s="26"/>
      <c r="DF875" s="26"/>
      <c r="DG875" s="26"/>
      <c r="DH875" s="26"/>
      <c r="DI875" s="26"/>
      <c r="DJ875" s="26"/>
      <c r="DK875" s="26"/>
      <c r="DL875" s="26"/>
      <c r="DM875" s="26"/>
      <c r="DN875" s="26"/>
      <c r="DO875" s="26"/>
      <c r="DP875" s="26"/>
      <c r="DQ875" s="26"/>
      <c r="DR875" s="26"/>
      <c r="DS875" s="26"/>
      <c r="DT875" s="26"/>
      <c r="DU875" s="26"/>
      <c r="DV875" s="26"/>
      <c r="DW875" s="26"/>
      <c r="DX875" s="26"/>
      <c r="DY875" s="26"/>
      <c r="DZ875" s="26"/>
      <c r="EA875" s="26"/>
      <c r="EB875" s="26"/>
      <c r="EC875" s="26"/>
      <c r="ED875" s="26"/>
      <c r="EE875" s="26"/>
      <c r="EF875" s="26"/>
      <c r="EG875" s="26"/>
      <c r="EH875" s="26"/>
      <c r="EI875" s="26"/>
      <c r="EJ875" s="26"/>
      <c r="EK875" s="26"/>
      <c r="EL875" s="26"/>
      <c r="EM875" s="26"/>
      <c r="EN875" s="26"/>
      <c r="EO875" s="26"/>
      <c r="EP875" s="26"/>
      <c r="EQ875" s="26"/>
      <c r="ER875" s="26"/>
      <c r="ES875" s="26"/>
      <c r="ET875" s="26"/>
      <c r="EU875" s="26"/>
      <c r="EV875" s="26"/>
      <c r="EW875" s="26"/>
      <c r="EX875" s="26"/>
      <c r="EY875" s="26"/>
      <c r="EZ875" s="26"/>
      <c r="FA875" s="26"/>
      <c r="FB875" s="26"/>
      <c r="FC875" s="26"/>
      <c r="FD875" s="26"/>
      <c r="FE875" s="26"/>
      <c r="FF875" s="26"/>
      <c r="FG875" s="26"/>
      <c r="FH875" s="26"/>
      <c r="FI875" s="26"/>
      <c r="FJ875" s="26"/>
    </row>
    <row r="876" spans="1:166" x14ac:dyDescent="0.2">
      <c r="A876" s="35" t="s">
        <v>2222</v>
      </c>
      <c r="B876" s="35" t="s">
        <v>223</v>
      </c>
      <c r="C876" s="35" t="s">
        <v>2223</v>
      </c>
      <c r="E876" s="36">
        <v>230.53</v>
      </c>
      <c r="F876" s="35">
        <v>4.5599999999999996</v>
      </c>
      <c r="G876" s="35">
        <v>-28200</v>
      </c>
      <c r="H876" s="35">
        <v>26.9</v>
      </c>
      <c r="I876" s="35">
        <v>1012</v>
      </c>
      <c r="J876" s="35" t="s">
        <v>2221</v>
      </c>
      <c r="K876" s="35">
        <v>4</v>
      </c>
      <c r="L876" s="35">
        <v>1</v>
      </c>
      <c r="M876" s="35">
        <v>2</v>
      </c>
      <c r="N876" s="41">
        <v>15.03</v>
      </c>
      <c r="O876" s="35">
        <v>3.3149999999999998E-3</v>
      </c>
      <c r="P876" s="35">
        <v>0</v>
      </c>
      <c r="Q876" s="35">
        <v>0</v>
      </c>
      <c r="R876" s="35">
        <v>0</v>
      </c>
      <c r="S876" s="35">
        <v>-4776</v>
      </c>
      <c r="T876" s="42">
        <v>1012</v>
      </c>
      <c r="U876" s="35">
        <v>2.7378099000000002</v>
      </c>
      <c r="V876" s="35">
        <v>-16.986071822883375</v>
      </c>
      <c r="W876" s="35">
        <v>-2.0117399999999997E-3</v>
      </c>
      <c r="X876" s="35">
        <v>-51313.398500000003</v>
      </c>
      <c r="Y876" s="35">
        <v>0</v>
      </c>
      <c r="Z876" s="35">
        <v>3.0628249999999998E-7</v>
      </c>
      <c r="AA876" s="35">
        <v>-27202.2291</v>
      </c>
      <c r="AB876" s="35">
        <v>494.3</v>
      </c>
      <c r="AC876" s="35">
        <v>27.659810099999994</v>
      </c>
      <c r="AD876" s="35">
        <v>-170.66783786663103</v>
      </c>
      <c r="AE876" s="35">
        <v>-2.689774E-2</v>
      </c>
      <c r="AF876" s="35">
        <v>-401348.39850000001</v>
      </c>
      <c r="AG876" s="35">
        <v>0</v>
      </c>
      <c r="AH876" s="35">
        <v>4.7955525000000004E-6</v>
      </c>
      <c r="AI876" s="35">
        <v>-21407.087500000001</v>
      </c>
      <c r="AJ876" s="42">
        <v>1012</v>
      </c>
      <c r="AK876" s="35">
        <v>2</v>
      </c>
      <c r="AL876" s="35">
        <v>37</v>
      </c>
      <c r="AM876" s="35">
        <v>1</v>
      </c>
      <c r="AN876" s="35">
        <v>84</v>
      </c>
      <c r="AO876" s="35">
        <v>2</v>
      </c>
      <c r="AP876" s="26"/>
      <c r="AQ876" s="26"/>
      <c r="AR876" s="26"/>
      <c r="AS876" s="26"/>
      <c r="AT876" s="26"/>
      <c r="AU876" s="26"/>
      <c r="AV876" s="26"/>
      <c r="AW876" s="26"/>
      <c r="AX876" s="26"/>
      <c r="AY876" s="26"/>
      <c r="AZ876" s="26"/>
      <c r="BA876" s="26"/>
      <c r="BB876" s="26"/>
      <c r="BC876" s="26"/>
      <c r="BD876" s="26"/>
      <c r="BE876" s="26"/>
      <c r="BF876" s="26"/>
      <c r="BG876" s="26"/>
      <c r="BH876" s="26"/>
      <c r="BI876" s="26"/>
      <c r="BJ876" s="26"/>
      <c r="BK876" s="26"/>
      <c r="BL876" s="26"/>
      <c r="BM876" s="26"/>
      <c r="BN876" s="26"/>
      <c r="BO876" s="26"/>
      <c r="BP876" s="26"/>
      <c r="BQ876" s="26"/>
      <c r="BR876" s="26"/>
      <c r="BS876" s="26"/>
      <c r="BT876" s="26"/>
      <c r="BU876" s="26"/>
      <c r="BV876" s="26"/>
      <c r="BW876" s="26"/>
      <c r="BX876" s="26"/>
      <c r="BY876" s="26"/>
      <c r="BZ876" s="26"/>
      <c r="CA876" s="26"/>
      <c r="CB876" s="26"/>
      <c r="CC876" s="26"/>
      <c r="CD876" s="26"/>
      <c r="CE876" s="26"/>
      <c r="CF876" s="26"/>
      <c r="CG876" s="26"/>
      <c r="CH876" s="26"/>
      <c r="CI876" s="26"/>
      <c r="CJ876" s="26"/>
      <c r="CK876" s="26"/>
      <c r="CL876" s="26"/>
      <c r="CM876" s="26"/>
      <c r="CN876" s="26"/>
      <c r="CO876" s="26"/>
      <c r="CP876" s="26"/>
      <c r="CQ876" s="26"/>
      <c r="CR876" s="26"/>
      <c r="CS876" s="26"/>
      <c r="CT876" s="26"/>
      <c r="CU876" s="26"/>
      <c r="CV876" s="26"/>
      <c r="CW876" s="26"/>
      <c r="CX876" s="26"/>
      <c r="CY876" s="26"/>
      <c r="CZ876" s="26"/>
      <c r="DA876" s="26"/>
      <c r="DB876" s="26"/>
      <c r="DC876" s="26"/>
      <c r="DD876" s="26"/>
      <c r="DE876" s="26"/>
      <c r="DF876" s="26"/>
      <c r="DG876" s="26"/>
      <c r="DH876" s="26"/>
      <c r="DI876" s="26"/>
      <c r="DJ876" s="26"/>
      <c r="DK876" s="26"/>
      <c r="DL876" s="26"/>
      <c r="DM876" s="26"/>
      <c r="DN876" s="26"/>
      <c r="DO876" s="26"/>
      <c r="DP876" s="26"/>
      <c r="DQ876" s="26"/>
      <c r="DR876" s="26"/>
      <c r="DS876" s="26"/>
      <c r="DT876" s="26"/>
      <c r="DU876" s="26"/>
      <c r="DV876" s="26"/>
      <c r="DW876" s="26"/>
      <c r="DX876" s="26"/>
      <c r="DY876" s="26"/>
      <c r="DZ876" s="26"/>
      <c r="EA876" s="26"/>
      <c r="EB876" s="26"/>
      <c r="EC876" s="26"/>
      <c r="ED876" s="26"/>
      <c r="EE876" s="26"/>
      <c r="EF876" s="26"/>
      <c r="EG876" s="26"/>
      <c r="EH876" s="26"/>
      <c r="EI876" s="26"/>
      <c r="EJ876" s="26"/>
      <c r="EK876" s="26"/>
      <c r="EL876" s="26"/>
      <c r="EM876" s="26"/>
      <c r="EN876" s="26"/>
      <c r="EO876" s="26"/>
      <c r="EP876" s="26"/>
      <c r="EQ876" s="26"/>
      <c r="ER876" s="26"/>
      <c r="ES876" s="26"/>
      <c r="ET876" s="26"/>
      <c r="EU876" s="26"/>
      <c r="EV876" s="26"/>
      <c r="EW876" s="26"/>
      <c r="EX876" s="26"/>
      <c r="EY876" s="26"/>
      <c r="EZ876" s="26"/>
      <c r="FA876" s="26"/>
      <c r="FB876" s="26"/>
      <c r="FC876" s="26"/>
      <c r="FD876" s="26"/>
      <c r="FE876" s="26"/>
      <c r="FF876" s="26"/>
      <c r="FG876" s="26"/>
      <c r="FH876" s="26"/>
      <c r="FI876" s="26"/>
      <c r="FJ876" s="26"/>
    </row>
    <row r="877" spans="1:166" x14ac:dyDescent="0.2">
      <c r="A877" s="35" t="s">
        <v>2224</v>
      </c>
      <c r="B877" s="35" t="s">
        <v>99</v>
      </c>
      <c r="C877" s="35" t="s">
        <v>2225</v>
      </c>
      <c r="E877" s="36">
        <v>200.21</v>
      </c>
      <c r="F877" s="35">
        <v>6.2</v>
      </c>
      <c r="G877" s="35">
        <v>-11600</v>
      </c>
      <c r="H877" s="35">
        <v>21.25</v>
      </c>
      <c r="I877" s="47">
        <v>1400</v>
      </c>
      <c r="J877" s="35" t="s">
        <v>2226</v>
      </c>
      <c r="K877" s="35">
        <v>4</v>
      </c>
      <c r="L877" s="35">
        <v>3</v>
      </c>
      <c r="M877" s="35">
        <v>6</v>
      </c>
      <c r="N877" s="41">
        <v>19.823999000000001</v>
      </c>
      <c r="O877" s="35">
        <v>-1.4324999999999999E-2</v>
      </c>
      <c r="P877" s="35">
        <v>181602</v>
      </c>
      <c r="Q877" s="35">
        <v>0</v>
      </c>
      <c r="R877" s="35">
        <v>1.18525E-5</v>
      </c>
      <c r="S877" s="35">
        <v>-5560</v>
      </c>
      <c r="T877" s="35">
        <v>680</v>
      </c>
      <c r="U877" s="35">
        <v>0</v>
      </c>
      <c r="V877" s="35" t="s">
        <v>102</v>
      </c>
      <c r="W877" s="35">
        <v>-104.357</v>
      </c>
      <c r="X877" s="35">
        <v>9.2454999999999996E-2</v>
      </c>
      <c r="Y877" s="35">
        <v>-13044200</v>
      </c>
      <c r="Z877" s="35">
        <v>0</v>
      </c>
      <c r="AA877" s="35">
        <v>-2.66974E-5</v>
      </c>
      <c r="AB877" s="35">
        <v>61079</v>
      </c>
      <c r="AC877" s="35">
        <v>990</v>
      </c>
      <c r="AD877" s="35">
        <v>9380</v>
      </c>
      <c r="AE877" s="35" t="s">
        <v>92</v>
      </c>
      <c r="AF877" s="35">
        <v>24.106501000000002</v>
      </c>
      <c r="AG877" s="35">
        <v>-2.4469000000000001E-3</v>
      </c>
      <c r="AH877" s="35">
        <v>-1884990</v>
      </c>
      <c r="AI877" s="35">
        <v>0</v>
      </c>
      <c r="AJ877" s="35">
        <v>0</v>
      </c>
      <c r="AK877" s="35">
        <v>-883</v>
      </c>
      <c r="AL877" s="42">
        <v>1400</v>
      </c>
      <c r="AM877" s="35">
        <v>-8.4651890000000005</v>
      </c>
      <c r="AN877" s="35">
        <v>47.382383390718296</v>
      </c>
      <c r="AO877" s="35">
        <v>1.5947259999999998E-2</v>
      </c>
      <c r="AP877" s="35">
        <v>56587.601499999997</v>
      </c>
      <c r="AQ877" s="35">
        <v>0</v>
      </c>
      <c r="AR877" s="35">
        <v>-5.6199674999999998E-6</v>
      </c>
      <c r="AS877" s="35">
        <v>-13383.4229</v>
      </c>
      <c r="AT877" s="35">
        <v>680</v>
      </c>
      <c r="AU877" s="35">
        <v>115.71581</v>
      </c>
      <c r="AV877" s="35">
        <v>-782.53728198464603</v>
      </c>
      <c r="AW877" s="35">
        <v>-9.0832739999999995E-2</v>
      </c>
      <c r="AX877" s="35">
        <v>-6556313.3985000001</v>
      </c>
      <c r="AY877" s="35">
        <v>0</v>
      </c>
      <c r="AZ877" s="35">
        <v>1.3654982499999999E-5</v>
      </c>
      <c r="BA877" s="35">
        <v>53255.577100000002</v>
      </c>
      <c r="BB877" s="35">
        <v>722.65</v>
      </c>
      <c r="BC877" s="35">
        <v>120.2008101</v>
      </c>
      <c r="BD877" s="35">
        <v>-806.88082896518188</v>
      </c>
      <c r="BE877" s="35">
        <v>-9.351973999999999E-2</v>
      </c>
      <c r="BF877" s="35">
        <v>-6557313.3985000001</v>
      </c>
      <c r="BG877" s="35">
        <v>0</v>
      </c>
      <c r="BH877" s="35">
        <v>1.3654982499999999E-5</v>
      </c>
      <c r="BI877" s="35">
        <v>50916.216719999997</v>
      </c>
      <c r="BJ877" s="35">
        <v>990</v>
      </c>
      <c r="BK877" s="35">
        <v>-8.2626909000000026</v>
      </c>
      <c r="BL877" s="35">
        <v>55.247564611668793</v>
      </c>
      <c r="BM877" s="35">
        <v>1.3821600000000001E-3</v>
      </c>
      <c r="BN877" s="35">
        <v>-977708.39850000001</v>
      </c>
      <c r="BO877" s="35">
        <v>0</v>
      </c>
      <c r="BP877" s="35">
        <v>3.0628249999999998E-7</v>
      </c>
      <c r="BQ877" s="35">
        <v>-11045.78328</v>
      </c>
      <c r="BR877" s="35">
        <v>1210.4000000000001</v>
      </c>
      <c r="BS877" s="35">
        <v>-8.5065011000000013</v>
      </c>
      <c r="BT877" s="35">
        <v>63.309907791116217</v>
      </c>
      <c r="BU877" s="35">
        <v>2.4469000000000001E-3</v>
      </c>
      <c r="BV877" s="35">
        <v>-942495</v>
      </c>
      <c r="BW877" s="35">
        <v>0</v>
      </c>
      <c r="BX877" s="35">
        <v>0</v>
      </c>
      <c r="BY877" s="35">
        <v>-19755.431779999999</v>
      </c>
      <c r="BZ877" s="35">
        <v>1339</v>
      </c>
      <c r="CA877" s="35">
        <v>-18.604301100000001</v>
      </c>
      <c r="CB877" s="35">
        <v>154.62760877462034</v>
      </c>
      <c r="CC877" s="35">
        <v>4.6612500000000005E-3</v>
      </c>
      <c r="CD877" s="35">
        <v>-988756</v>
      </c>
      <c r="CE877" s="35">
        <v>-363.44</v>
      </c>
      <c r="CF877" s="35">
        <v>-1.948335E-7</v>
      </c>
      <c r="CG877" s="35">
        <v>-34852.053199999995</v>
      </c>
      <c r="CH877" s="42">
        <v>1400</v>
      </c>
      <c r="CI877" s="35">
        <v>2</v>
      </c>
      <c r="CJ877" s="35">
        <v>37</v>
      </c>
      <c r="CK877" s="35">
        <v>1</v>
      </c>
      <c r="CL877" s="35">
        <v>92</v>
      </c>
      <c r="CM877" s="35">
        <v>1</v>
      </c>
      <c r="CN877" s="26"/>
      <c r="CO877" s="26"/>
      <c r="CP877" s="26"/>
      <c r="CQ877" s="26"/>
      <c r="CR877" s="26"/>
      <c r="CS877" s="26"/>
      <c r="CT877" s="26"/>
      <c r="CU877" s="26"/>
      <c r="CV877" s="26"/>
      <c r="CW877" s="26"/>
      <c r="CX877" s="26"/>
      <c r="CY877" s="26"/>
      <c r="CZ877" s="26"/>
      <c r="DA877" s="26"/>
      <c r="DB877" s="26"/>
      <c r="DC877" s="26"/>
      <c r="DD877" s="26"/>
      <c r="DE877" s="26"/>
      <c r="DF877" s="26"/>
      <c r="DG877" s="26"/>
      <c r="DH877" s="26"/>
      <c r="DI877" s="26"/>
      <c r="DJ877" s="26"/>
      <c r="DK877" s="26"/>
      <c r="DL877" s="26"/>
      <c r="DM877" s="26"/>
      <c r="DN877" s="26"/>
      <c r="DO877" s="26"/>
      <c r="DP877" s="26"/>
      <c r="DQ877" s="26"/>
      <c r="DR877" s="26"/>
      <c r="DS877" s="26"/>
      <c r="DT877" s="26"/>
      <c r="DU877" s="26"/>
      <c r="DV877" s="26"/>
      <c r="DW877" s="26"/>
      <c r="DX877" s="26"/>
      <c r="DY877" s="26"/>
      <c r="DZ877" s="26"/>
      <c r="EA877" s="26"/>
      <c r="EB877" s="26"/>
      <c r="EC877" s="26"/>
      <c r="ED877" s="26"/>
      <c r="EE877" s="26"/>
      <c r="EF877" s="26"/>
      <c r="EG877" s="26"/>
      <c r="EH877" s="26"/>
      <c r="EI877" s="26"/>
      <c r="EJ877" s="26"/>
      <c r="EK877" s="26"/>
      <c r="EL877" s="26"/>
      <c r="EM877" s="26"/>
      <c r="EN877" s="26"/>
      <c r="EO877" s="26"/>
      <c r="EP877" s="26"/>
      <c r="EQ877" s="26"/>
      <c r="ER877" s="26"/>
      <c r="ES877" s="26"/>
      <c r="ET877" s="26"/>
      <c r="EU877" s="26"/>
      <c r="EV877" s="26"/>
      <c r="EW877" s="26"/>
      <c r="EX877" s="26"/>
      <c r="EY877" s="26"/>
      <c r="EZ877" s="26"/>
      <c r="FA877" s="26"/>
      <c r="FB877" s="26"/>
      <c r="FC877" s="26"/>
      <c r="FD877" s="26"/>
      <c r="FE877" s="26"/>
      <c r="FF877" s="26"/>
      <c r="FG877" s="26"/>
      <c r="FH877" s="26"/>
      <c r="FI877" s="26"/>
      <c r="FJ877" s="26"/>
    </row>
    <row r="878" spans="1:166" x14ac:dyDescent="0.2">
      <c r="A878" s="35" t="s">
        <v>2224</v>
      </c>
      <c r="B878" s="35" t="s">
        <v>104</v>
      </c>
      <c r="C878" s="35" t="s">
        <v>2225</v>
      </c>
      <c r="E878" s="36">
        <v>200.21</v>
      </c>
      <c r="F878" s="35">
        <v>8.1899999999999994E-3</v>
      </c>
      <c r="G878" s="35">
        <v>34800</v>
      </c>
      <c r="H878" s="35">
        <v>61.1</v>
      </c>
      <c r="I878" s="35">
        <v>2000</v>
      </c>
      <c r="J878" s="35" t="s">
        <v>2227</v>
      </c>
      <c r="K878" s="35">
        <v>4</v>
      </c>
      <c r="L878" s="35">
        <v>1</v>
      </c>
      <c r="M878" s="35">
        <v>4</v>
      </c>
      <c r="N878" s="41">
        <v>8.9350003999999998</v>
      </c>
      <c r="O878" s="35">
        <v>-9.9999999999999995E-7</v>
      </c>
      <c r="P878" s="35">
        <v>30600</v>
      </c>
      <c r="Q878" s="35">
        <v>0</v>
      </c>
      <c r="R878" s="35">
        <v>0</v>
      </c>
      <c r="S878" s="35">
        <v>-2767</v>
      </c>
      <c r="T878" s="42">
        <v>2000</v>
      </c>
      <c r="U878" s="35">
        <v>2.4238096000000002</v>
      </c>
      <c r="V878" s="35">
        <v>-59.286093534606621</v>
      </c>
      <c r="W878" s="35">
        <v>1.6232600000000001E-3</v>
      </c>
      <c r="X878" s="35">
        <v>-18913.398500000003</v>
      </c>
      <c r="Y878" s="35">
        <v>0</v>
      </c>
      <c r="Z878" s="35">
        <v>3.0628249999999998E-7</v>
      </c>
      <c r="AA878" s="35">
        <v>35809.577100000002</v>
      </c>
      <c r="AB878" s="35">
        <v>722.65</v>
      </c>
      <c r="AC878" s="35">
        <v>6.9088096999999991</v>
      </c>
      <c r="AD878" s="35">
        <v>-83.629640515142427</v>
      </c>
      <c r="AE878" s="35">
        <v>-1.0637400000000001E-3</v>
      </c>
      <c r="AF878" s="35">
        <v>-19913.398500000003</v>
      </c>
      <c r="AG878" s="35">
        <v>0</v>
      </c>
      <c r="AH878" s="35">
        <v>3.0628249999999998E-7</v>
      </c>
      <c r="AI878" s="35">
        <v>33470.216719999997</v>
      </c>
      <c r="AJ878" s="35">
        <v>1210.4000000000001</v>
      </c>
      <c r="AK878" s="35">
        <v>6.6649995000000004</v>
      </c>
      <c r="AL878" s="35">
        <v>-75.567297335694974</v>
      </c>
      <c r="AM878" s="35">
        <v>9.9999999999999995E-7</v>
      </c>
      <c r="AN878" s="35">
        <v>15300</v>
      </c>
      <c r="AO878" s="35">
        <v>0</v>
      </c>
      <c r="AP878" s="35">
        <v>0</v>
      </c>
      <c r="AQ878" s="35">
        <v>24760.568220000001</v>
      </c>
      <c r="AR878" s="35">
        <v>1339</v>
      </c>
      <c r="AS878" s="35">
        <v>-3.4328004999999999</v>
      </c>
      <c r="AT878" s="35">
        <v>15.750403647809103</v>
      </c>
      <c r="AU878" s="35">
        <v>2.21535E-3</v>
      </c>
      <c r="AV878" s="35">
        <v>-30961</v>
      </c>
      <c r="AW878" s="35">
        <v>-363.44</v>
      </c>
      <c r="AX878" s="35">
        <v>-1.948335E-7</v>
      </c>
      <c r="AY878" s="35">
        <v>9663.9468000000015</v>
      </c>
      <c r="AZ878" s="42">
        <v>2000</v>
      </c>
      <c r="BA878" s="35">
        <v>2</v>
      </c>
      <c r="BB878" s="35">
        <v>37</v>
      </c>
      <c r="BC878" s="35">
        <v>1</v>
      </c>
      <c r="BD878" s="35">
        <v>92</v>
      </c>
      <c r="BE878" s="35">
        <v>1</v>
      </c>
      <c r="BF878" s="26"/>
      <c r="BG878" s="26"/>
      <c r="BH878" s="26"/>
      <c r="BI878" s="26"/>
      <c r="BJ878" s="26"/>
      <c r="BK878" s="26"/>
      <c r="BL878" s="26"/>
      <c r="BM878" s="26"/>
      <c r="BN878" s="26"/>
      <c r="BO878" s="26"/>
      <c r="BP878" s="26"/>
      <c r="BQ878" s="26"/>
      <c r="BR878" s="26"/>
      <c r="BS878" s="26"/>
      <c r="BT878" s="26"/>
      <c r="BU878" s="26"/>
      <c r="BV878" s="26"/>
      <c r="BW878" s="26"/>
      <c r="BX878" s="26"/>
      <c r="BY878" s="26"/>
      <c r="BZ878" s="26"/>
      <c r="CA878" s="26"/>
      <c r="CB878" s="26"/>
      <c r="CC878" s="26"/>
      <c r="CD878" s="26"/>
      <c r="CE878" s="26"/>
      <c r="CF878" s="26"/>
      <c r="CG878" s="26"/>
      <c r="CH878" s="26"/>
      <c r="CI878" s="26"/>
      <c r="CJ878" s="26"/>
      <c r="CK878" s="26"/>
      <c r="CL878" s="26"/>
      <c r="CM878" s="26"/>
      <c r="CN878" s="26"/>
      <c r="CO878" s="26"/>
      <c r="CP878" s="26"/>
      <c r="CQ878" s="26"/>
      <c r="CR878" s="26"/>
      <c r="CS878" s="26"/>
      <c r="CT878" s="26"/>
      <c r="CU878" s="26"/>
      <c r="CV878" s="26"/>
      <c r="CW878" s="26"/>
      <c r="CX878" s="26"/>
      <c r="CY878" s="26"/>
      <c r="CZ878" s="26"/>
      <c r="DA878" s="26"/>
      <c r="DB878" s="26"/>
      <c r="DC878" s="26"/>
      <c r="DD878" s="26"/>
      <c r="DE878" s="26"/>
      <c r="DF878" s="26"/>
      <c r="DG878" s="26"/>
      <c r="DH878" s="26"/>
      <c r="DI878" s="26"/>
      <c r="DJ878" s="26"/>
      <c r="DK878" s="26"/>
      <c r="DL878" s="26"/>
      <c r="DM878" s="26"/>
      <c r="DN878" s="26"/>
      <c r="DO878" s="26"/>
      <c r="DP878" s="26"/>
      <c r="DQ878" s="26"/>
      <c r="DR878" s="26"/>
      <c r="DS878" s="26"/>
      <c r="DT878" s="26"/>
      <c r="DU878" s="26"/>
      <c r="DV878" s="26"/>
      <c r="DW878" s="26"/>
      <c r="DX878" s="26"/>
      <c r="DY878" s="26"/>
      <c r="DZ878" s="26"/>
      <c r="EA878" s="26"/>
      <c r="EB878" s="26"/>
      <c r="EC878" s="26"/>
      <c r="ED878" s="26"/>
      <c r="EE878" s="26"/>
      <c r="EF878" s="26"/>
      <c r="EG878" s="26"/>
      <c r="EH878" s="26"/>
      <c r="EI878" s="26"/>
      <c r="EJ878" s="26"/>
      <c r="EK878" s="26"/>
      <c r="EL878" s="26"/>
      <c r="EM878" s="26"/>
      <c r="EN878" s="26"/>
      <c r="EO878" s="26"/>
      <c r="EP878" s="26"/>
      <c r="EQ878" s="26"/>
      <c r="ER878" s="26"/>
      <c r="ES878" s="26"/>
      <c r="ET878" s="26"/>
      <c r="EU878" s="26"/>
      <c r="EV878" s="26"/>
      <c r="EW878" s="26"/>
      <c r="EX878" s="26"/>
      <c r="EY878" s="26"/>
      <c r="EZ878" s="26"/>
      <c r="FA878" s="26"/>
      <c r="FB878" s="26"/>
      <c r="FC878" s="26"/>
      <c r="FD878" s="26"/>
      <c r="FE878" s="26"/>
      <c r="FF878" s="26"/>
      <c r="FG878" s="26"/>
      <c r="FH878" s="26"/>
      <c r="FI878" s="26"/>
      <c r="FJ878" s="26"/>
    </row>
    <row r="879" spans="1:166" x14ac:dyDescent="0.2">
      <c r="A879" s="35" t="s">
        <v>2228</v>
      </c>
      <c r="B879" s="35" t="s">
        <v>104</v>
      </c>
      <c r="C879" s="35" t="s">
        <v>2229</v>
      </c>
      <c r="E879" s="36">
        <v>1.0079400000000001</v>
      </c>
      <c r="F879" s="35">
        <v>4.0000000000000003E-5</v>
      </c>
      <c r="G879" s="35">
        <v>52103</v>
      </c>
      <c r="H879" s="35">
        <v>27.391999999999999</v>
      </c>
      <c r="I879" s="47">
        <v>5000</v>
      </c>
      <c r="K879" s="51" t="s">
        <v>97</v>
      </c>
      <c r="L879" s="35">
        <v>1</v>
      </c>
      <c r="M879" s="35">
        <v>2</v>
      </c>
      <c r="N879" s="41">
        <v>4.9679998999999997</v>
      </c>
      <c r="O879" s="35">
        <v>0</v>
      </c>
      <c r="P879" s="35">
        <v>0</v>
      </c>
      <c r="Q879" s="35">
        <v>0</v>
      </c>
      <c r="R879" s="35">
        <v>0</v>
      </c>
      <c r="S879" s="35">
        <v>-1481</v>
      </c>
      <c r="T879" s="42">
        <v>5000</v>
      </c>
      <c r="U879" s="35">
        <v>-4.0709498999999996</v>
      </c>
      <c r="V879" s="35">
        <v>20.310587715181043</v>
      </c>
      <c r="W879" s="35">
        <v>7.1932500000000004E-4</v>
      </c>
      <c r="X879" s="35">
        <v>-29072.75</v>
      </c>
      <c r="Y879" s="35">
        <v>-192.74299999999999</v>
      </c>
      <c r="Z879" s="35">
        <v>-3.0919750000000001E-8</v>
      </c>
      <c r="AA879" s="35">
        <v>52810.826399999998</v>
      </c>
      <c r="AB879" s="42">
        <v>3000</v>
      </c>
      <c r="AC879" s="35">
        <v>-1.2409998999999998</v>
      </c>
      <c r="AD879" s="35">
        <v>-4.157129942355505</v>
      </c>
      <c r="AE879" s="35">
        <v>1.175E-4</v>
      </c>
      <c r="AF879" s="26">
        <v>0</v>
      </c>
      <c r="AG879" s="26">
        <v>0</v>
      </c>
      <c r="AH879" s="26">
        <v>0</v>
      </c>
      <c r="AI879" s="26">
        <v>52256</v>
      </c>
      <c r="AJ879" s="38">
        <v>5000</v>
      </c>
      <c r="AK879" s="26">
        <v>1</v>
      </c>
      <c r="AL879" s="26">
        <v>38</v>
      </c>
      <c r="AM879" s="26">
        <v>0.5</v>
      </c>
      <c r="AN879" s="26"/>
      <c r="AO879" s="26"/>
      <c r="AP879" s="26"/>
      <c r="AQ879" s="26"/>
      <c r="AR879" s="26"/>
      <c r="AS879" s="26"/>
      <c r="AT879" s="26"/>
      <c r="AU879" s="26"/>
      <c r="AV879" s="26"/>
      <c r="AW879" s="26"/>
      <c r="AX879" s="26"/>
      <c r="AY879" s="26"/>
      <c r="AZ879" s="26"/>
      <c r="BA879" s="26"/>
      <c r="BB879" s="26"/>
      <c r="BC879" s="26"/>
      <c r="BD879" s="26"/>
      <c r="BE879" s="26"/>
      <c r="BF879" s="26"/>
      <c r="BG879" s="26"/>
      <c r="BH879" s="26"/>
      <c r="BI879" s="26"/>
      <c r="BJ879" s="26"/>
      <c r="BK879" s="26"/>
      <c r="BL879" s="26"/>
      <c r="BM879" s="26"/>
      <c r="BN879" s="26"/>
      <c r="BO879" s="26"/>
      <c r="BP879" s="26"/>
      <c r="BQ879" s="26"/>
      <c r="BR879" s="26"/>
      <c r="BS879" s="26"/>
      <c r="BT879" s="26"/>
      <c r="BU879" s="26"/>
      <c r="BV879" s="26"/>
      <c r="BW879" s="26"/>
      <c r="BX879" s="26"/>
      <c r="BY879" s="26"/>
      <c r="BZ879" s="26"/>
      <c r="CA879" s="26"/>
      <c r="CB879" s="26"/>
      <c r="CC879" s="26"/>
      <c r="CD879" s="26"/>
      <c r="CE879" s="26"/>
      <c r="CF879" s="26"/>
      <c r="CG879" s="26"/>
      <c r="CH879" s="26"/>
      <c r="CI879" s="26"/>
      <c r="CJ879" s="26"/>
      <c r="CK879" s="26"/>
      <c r="CL879" s="26"/>
      <c r="CM879" s="26"/>
      <c r="CN879" s="26"/>
      <c r="CO879" s="26"/>
      <c r="CP879" s="26"/>
      <c r="CQ879" s="26"/>
      <c r="CR879" s="26"/>
      <c r="CS879" s="26"/>
      <c r="CT879" s="26"/>
      <c r="CU879" s="26"/>
      <c r="CV879" s="26"/>
      <c r="CW879" s="26"/>
      <c r="CX879" s="26"/>
      <c r="CY879" s="26"/>
      <c r="CZ879" s="26"/>
      <c r="DA879" s="26"/>
      <c r="DB879" s="26"/>
      <c r="DC879" s="26"/>
      <c r="DD879" s="26"/>
      <c r="DE879" s="26"/>
      <c r="DF879" s="26"/>
      <c r="DG879" s="26"/>
      <c r="DH879" s="26"/>
      <c r="DI879" s="26"/>
      <c r="DJ879" s="26"/>
      <c r="DK879" s="26"/>
      <c r="DL879" s="26"/>
      <c r="DM879" s="26"/>
      <c r="DN879" s="26"/>
      <c r="DO879" s="26"/>
      <c r="DP879" s="26"/>
      <c r="DQ879" s="26"/>
      <c r="DR879" s="26"/>
      <c r="DS879" s="26"/>
      <c r="DT879" s="26"/>
      <c r="DU879" s="26"/>
      <c r="DV879" s="26"/>
      <c r="DW879" s="26"/>
      <c r="DX879" s="26"/>
      <c r="DY879" s="26"/>
      <c r="DZ879" s="26"/>
      <c r="EA879" s="26"/>
      <c r="EB879" s="26"/>
      <c r="EC879" s="26"/>
      <c r="ED879" s="26"/>
      <c r="EE879" s="26"/>
      <c r="EF879" s="26"/>
      <c r="EG879" s="26"/>
      <c r="EH879" s="26"/>
      <c r="EI879" s="26"/>
      <c r="EJ879" s="26"/>
      <c r="EK879" s="26"/>
      <c r="EL879" s="26"/>
      <c r="EM879" s="26"/>
      <c r="EN879" s="26"/>
      <c r="EO879" s="26"/>
      <c r="EP879" s="26"/>
      <c r="EQ879" s="26"/>
      <c r="ER879" s="26"/>
      <c r="ES879" s="26"/>
      <c r="ET879" s="26"/>
      <c r="EU879" s="26"/>
      <c r="EV879" s="26"/>
      <c r="EW879" s="26"/>
      <c r="EX879" s="26"/>
      <c r="EY879" s="26"/>
      <c r="EZ879" s="26"/>
      <c r="FA879" s="26"/>
      <c r="FB879" s="26"/>
      <c r="FC879" s="26"/>
      <c r="FD879" s="26"/>
      <c r="FE879" s="26"/>
      <c r="FF879" s="26"/>
      <c r="FG879" s="26"/>
      <c r="FH879" s="26"/>
      <c r="FI879" s="26"/>
      <c r="FJ879" s="26"/>
    </row>
    <row r="880" spans="1:166" x14ac:dyDescent="0.2">
      <c r="A880" s="39" t="s">
        <v>2228</v>
      </c>
      <c r="B880" s="35" t="s">
        <v>2230</v>
      </c>
      <c r="C880" s="35" t="s">
        <v>2229</v>
      </c>
      <c r="D880" s="35" t="s">
        <v>1057</v>
      </c>
      <c r="E880" s="36">
        <v>1.0079400000000001</v>
      </c>
      <c r="F880" s="35" t="s">
        <v>416</v>
      </c>
      <c r="G880" s="35">
        <v>0</v>
      </c>
      <c r="H880" s="35">
        <v>15.603999999999999</v>
      </c>
      <c r="I880" s="25">
        <v>2100</v>
      </c>
      <c r="J880" s="35" t="s">
        <v>2231</v>
      </c>
      <c r="K880" s="51">
        <v>1</v>
      </c>
      <c r="L880" s="35">
        <v>1</v>
      </c>
      <c r="M880" s="35">
        <v>0</v>
      </c>
      <c r="N880" s="41">
        <v>0.89700000000000002</v>
      </c>
      <c r="O880" s="35">
        <v>7.1935E-4</v>
      </c>
      <c r="P880" s="35">
        <v>58146</v>
      </c>
      <c r="Q880" s="35">
        <v>96.372</v>
      </c>
      <c r="R880" s="35">
        <v>-6.1840000000000003E-8</v>
      </c>
      <c r="S880" s="35">
        <v>-2189</v>
      </c>
      <c r="T880" s="42">
        <v>2100</v>
      </c>
      <c r="U880" s="35">
        <v>1</v>
      </c>
      <c r="V880" s="35">
        <v>38</v>
      </c>
      <c r="W880" s="35">
        <v>0.5</v>
      </c>
      <c r="AB880" s="44"/>
      <c r="AF880" s="26"/>
      <c r="AG880" s="26"/>
      <c r="AH880" s="26"/>
      <c r="AI880" s="26"/>
      <c r="AJ880" s="38"/>
      <c r="AK880" s="26"/>
      <c r="AL880" s="26"/>
      <c r="AM880" s="26"/>
      <c r="AN880" s="26"/>
      <c r="AO880" s="26"/>
      <c r="AP880" s="26"/>
      <c r="AQ880" s="26"/>
      <c r="AR880" s="26"/>
      <c r="AS880" s="26"/>
      <c r="AT880" s="26"/>
      <c r="AU880" s="26"/>
      <c r="AV880" s="26"/>
      <c r="AW880" s="26"/>
      <c r="AX880" s="26"/>
      <c r="AY880" s="26"/>
      <c r="AZ880" s="26"/>
      <c r="BA880" s="26"/>
      <c r="BB880" s="26"/>
      <c r="BC880" s="26"/>
      <c r="BD880" s="26"/>
      <c r="BE880" s="26"/>
      <c r="BF880" s="26"/>
      <c r="BG880" s="26"/>
      <c r="BH880" s="26"/>
      <c r="BI880" s="26"/>
      <c r="BJ880" s="26"/>
      <c r="BK880" s="26"/>
      <c r="BL880" s="26"/>
      <c r="BM880" s="26"/>
      <c r="BN880" s="26"/>
      <c r="BO880" s="26"/>
      <c r="BP880" s="26"/>
      <c r="BQ880" s="26"/>
      <c r="BR880" s="26"/>
      <c r="BS880" s="26"/>
      <c r="BT880" s="26"/>
      <c r="BU880" s="26"/>
      <c r="BV880" s="26"/>
      <c r="BW880" s="26"/>
      <c r="BX880" s="26"/>
      <c r="BY880" s="26"/>
      <c r="BZ880" s="26"/>
      <c r="CA880" s="26"/>
      <c r="CB880" s="26"/>
      <c r="CC880" s="26"/>
      <c r="CD880" s="26"/>
      <c r="CE880" s="26"/>
      <c r="CF880" s="26"/>
      <c r="CG880" s="26"/>
      <c r="CH880" s="26"/>
      <c r="CI880" s="26"/>
      <c r="CJ880" s="26"/>
      <c r="CK880" s="26"/>
      <c r="CL880" s="26"/>
      <c r="CM880" s="26"/>
      <c r="CN880" s="26"/>
      <c r="CO880" s="26"/>
      <c r="CP880" s="26"/>
      <c r="CQ880" s="26"/>
      <c r="CR880" s="26"/>
      <c r="CS880" s="26"/>
      <c r="CT880" s="26"/>
      <c r="CU880" s="26"/>
      <c r="CV880" s="26"/>
      <c r="CW880" s="26"/>
      <c r="CX880" s="26"/>
      <c r="CY880" s="26"/>
      <c r="CZ880" s="26"/>
      <c r="DA880" s="26"/>
      <c r="DB880" s="26"/>
      <c r="DC880" s="26"/>
      <c r="DD880" s="26"/>
      <c r="DE880" s="26"/>
      <c r="DF880" s="26"/>
      <c r="DG880" s="26"/>
      <c r="DH880" s="26"/>
      <c r="DI880" s="26"/>
      <c r="DJ880" s="26"/>
      <c r="DK880" s="26"/>
      <c r="DL880" s="26"/>
      <c r="DM880" s="26"/>
      <c r="DN880" s="26"/>
      <c r="DO880" s="26"/>
      <c r="DP880" s="26"/>
      <c r="DQ880" s="26"/>
      <c r="DR880" s="26"/>
      <c r="DS880" s="26"/>
      <c r="DT880" s="26"/>
      <c r="DU880" s="26"/>
      <c r="DV880" s="26"/>
      <c r="DW880" s="26"/>
      <c r="DX880" s="26"/>
      <c r="DY880" s="26"/>
      <c r="DZ880" s="26"/>
      <c r="EA880" s="26"/>
      <c r="EB880" s="26"/>
      <c r="EC880" s="26"/>
      <c r="ED880" s="26"/>
      <c r="EE880" s="26"/>
      <c r="EF880" s="26"/>
      <c r="EG880" s="26"/>
      <c r="EH880" s="26"/>
      <c r="EI880" s="26"/>
      <c r="EJ880" s="26"/>
      <c r="EK880" s="26"/>
      <c r="EL880" s="26"/>
      <c r="EM880" s="26"/>
      <c r="EN880" s="26"/>
      <c r="EO880" s="26"/>
      <c r="EP880" s="26"/>
      <c r="EQ880" s="26"/>
      <c r="ER880" s="26"/>
      <c r="ES880" s="26"/>
      <c r="ET880" s="26"/>
      <c r="EU880" s="26"/>
      <c r="EV880" s="26"/>
      <c r="EW880" s="26"/>
      <c r="EX880" s="26"/>
      <c r="EY880" s="26"/>
      <c r="EZ880" s="26"/>
      <c r="FA880" s="26"/>
      <c r="FB880" s="26"/>
      <c r="FC880" s="26"/>
      <c r="FD880" s="26"/>
      <c r="FE880" s="26"/>
      <c r="FF880" s="26"/>
      <c r="FG880" s="26"/>
      <c r="FH880" s="26"/>
      <c r="FI880" s="26"/>
      <c r="FJ880" s="26"/>
    </row>
    <row r="881" spans="1:166" x14ac:dyDescent="0.2">
      <c r="A881" s="34" t="s">
        <v>203</v>
      </c>
      <c r="B881" s="26" t="s">
        <v>104</v>
      </c>
      <c r="C881" s="26" t="s">
        <v>204</v>
      </c>
      <c r="D881" s="26"/>
      <c r="E881" s="36">
        <v>2.0158800000000001</v>
      </c>
      <c r="F881" s="26">
        <v>8.0000000000000007E-5</v>
      </c>
      <c r="G881" s="26">
        <v>0</v>
      </c>
      <c r="H881" s="26">
        <v>31.207000000000001</v>
      </c>
      <c r="I881" s="37">
        <v>5000</v>
      </c>
      <c r="J881" s="26"/>
      <c r="K881" s="45" t="s">
        <v>97</v>
      </c>
      <c r="L881" s="26">
        <v>2</v>
      </c>
      <c r="M881" s="26">
        <v>0</v>
      </c>
      <c r="N881" s="26">
        <v>1.7940799999999999</v>
      </c>
      <c r="O881" s="26">
        <v>1.4386500000000001E-3</v>
      </c>
      <c r="P881" s="26">
        <v>116291</v>
      </c>
      <c r="Q881" s="26">
        <v>192.74299999999999</v>
      </c>
      <c r="R881" s="52">
        <v>-1.2367900000000001E-7</v>
      </c>
      <c r="S881" s="26">
        <v>-4378</v>
      </c>
      <c r="T881" s="26">
        <v>3000</v>
      </c>
      <c r="U881" s="26">
        <v>0</v>
      </c>
      <c r="V881" s="26" t="s">
        <v>118</v>
      </c>
      <c r="W881" s="26">
        <v>7.4539999999999997</v>
      </c>
      <c r="X881" s="26">
        <v>2.3499999999999999E-4</v>
      </c>
      <c r="Y881" s="26">
        <v>0</v>
      </c>
      <c r="Z881" s="26">
        <v>0</v>
      </c>
      <c r="AA881" s="26">
        <v>0</v>
      </c>
      <c r="AB881" s="26">
        <v>-3268</v>
      </c>
      <c r="AC881" s="38">
        <v>5000</v>
      </c>
      <c r="AD881" s="26">
        <v>1</v>
      </c>
      <c r="AE881" s="26">
        <v>38</v>
      </c>
      <c r="AF881" s="26">
        <v>1</v>
      </c>
      <c r="AG881" s="26"/>
      <c r="AH881" s="26"/>
      <c r="AI881" s="26"/>
      <c r="AJ881" s="26"/>
      <c r="AK881" s="26"/>
      <c r="AL881" s="26"/>
      <c r="AM881" s="26"/>
      <c r="AN881" s="26"/>
      <c r="AO881" s="26"/>
      <c r="AP881" s="26"/>
      <c r="AQ881" s="26"/>
      <c r="AR881" s="26"/>
      <c r="AS881" s="26"/>
      <c r="AT881" s="26"/>
      <c r="AU881" s="26"/>
      <c r="AV881" s="26"/>
      <c r="AW881" s="26"/>
      <c r="AX881" s="26"/>
      <c r="AY881" s="26"/>
      <c r="AZ881" s="26"/>
      <c r="BA881" s="26"/>
      <c r="BB881" s="26"/>
      <c r="BC881" s="26"/>
      <c r="BD881" s="26"/>
      <c r="BE881" s="26"/>
      <c r="BF881" s="26"/>
      <c r="BG881" s="26"/>
      <c r="BH881" s="26"/>
      <c r="BI881" s="26"/>
      <c r="BJ881" s="26"/>
      <c r="BK881" s="26"/>
      <c r="BL881" s="26"/>
      <c r="BM881" s="26"/>
      <c r="BN881" s="26"/>
      <c r="BO881" s="26"/>
      <c r="BP881" s="26"/>
      <c r="BQ881" s="26"/>
      <c r="BR881" s="26"/>
      <c r="BS881" s="26"/>
      <c r="BT881" s="26"/>
      <c r="BU881" s="26"/>
      <c r="BV881" s="26"/>
      <c r="BW881" s="26"/>
      <c r="BX881" s="26"/>
      <c r="BY881" s="26"/>
      <c r="BZ881" s="26"/>
      <c r="CA881" s="26"/>
      <c r="CB881" s="26"/>
      <c r="CC881" s="26"/>
      <c r="CD881" s="26"/>
      <c r="CE881" s="26"/>
      <c r="CF881" s="26"/>
      <c r="CG881" s="26"/>
      <c r="CH881" s="26"/>
      <c r="CI881" s="26"/>
      <c r="CJ881" s="26"/>
      <c r="CK881" s="26"/>
      <c r="CL881" s="26"/>
      <c r="CM881" s="26"/>
      <c r="CN881" s="26"/>
      <c r="CO881" s="26"/>
      <c r="CP881" s="26"/>
      <c r="CQ881" s="26"/>
      <c r="CR881" s="26"/>
      <c r="CS881" s="26"/>
      <c r="CT881" s="26"/>
      <c r="CU881" s="26"/>
      <c r="CV881" s="26"/>
      <c r="CW881" s="26"/>
      <c r="CX881" s="26"/>
      <c r="CY881" s="26"/>
      <c r="CZ881" s="26"/>
      <c r="DA881" s="26"/>
      <c r="DB881" s="26"/>
      <c r="DC881" s="26"/>
      <c r="DD881" s="26"/>
      <c r="DE881" s="26"/>
      <c r="DF881" s="26"/>
      <c r="DG881" s="26"/>
      <c r="DH881" s="26"/>
      <c r="DI881" s="26"/>
      <c r="DJ881" s="26"/>
      <c r="DK881" s="26"/>
      <c r="DL881" s="26"/>
      <c r="DM881" s="26"/>
      <c r="DN881" s="26"/>
      <c r="DO881" s="26"/>
      <c r="DP881" s="26"/>
      <c r="DQ881" s="26"/>
      <c r="DR881" s="26"/>
      <c r="DS881" s="26"/>
      <c r="DT881" s="26"/>
      <c r="DU881" s="26"/>
      <c r="DV881" s="26"/>
      <c r="DW881" s="26"/>
      <c r="DX881" s="26"/>
      <c r="DY881" s="26"/>
      <c r="DZ881" s="26"/>
      <c r="EA881" s="26"/>
      <c r="EB881" s="26"/>
      <c r="EC881" s="26"/>
      <c r="ED881" s="26"/>
      <c r="EE881" s="26"/>
      <c r="EF881" s="26"/>
      <c r="EG881" s="26"/>
      <c r="EH881" s="26"/>
      <c r="EI881" s="26"/>
      <c r="EJ881" s="26"/>
      <c r="EK881" s="26"/>
      <c r="EL881" s="26"/>
      <c r="EM881" s="26"/>
      <c r="EN881" s="26"/>
      <c r="EO881" s="26"/>
      <c r="EP881" s="26"/>
      <c r="EQ881" s="26"/>
      <c r="ER881" s="26"/>
      <c r="ES881" s="26"/>
      <c r="ET881" s="26"/>
      <c r="EU881" s="26"/>
      <c r="EV881" s="26"/>
      <c r="EW881" s="26"/>
      <c r="EX881" s="26"/>
      <c r="EY881" s="26"/>
      <c r="EZ881" s="26"/>
      <c r="FA881" s="26"/>
      <c r="FB881" s="26"/>
      <c r="FC881" s="26"/>
      <c r="FD881" s="26"/>
      <c r="FE881" s="26"/>
      <c r="FF881" s="26"/>
      <c r="FG881" s="26"/>
      <c r="FH881" s="26"/>
      <c r="FI881" s="26"/>
      <c r="FJ881" s="26"/>
    </row>
    <row r="882" spans="1:166" x14ac:dyDescent="0.2">
      <c r="A882" s="35" t="s">
        <v>2232</v>
      </c>
      <c r="B882" s="35" t="s">
        <v>104</v>
      </c>
      <c r="C882" s="35" t="s">
        <v>2233</v>
      </c>
      <c r="E882" s="36">
        <v>29.834220000000002</v>
      </c>
      <c r="F882" s="35">
        <v>1.2199999999999999E-3</v>
      </c>
      <c r="G882" s="35">
        <v>-69226</v>
      </c>
      <c r="H882" s="35">
        <v>55.161999999999999</v>
      </c>
      <c r="I882" s="35">
        <v>3000</v>
      </c>
      <c r="J882" s="35" t="s">
        <v>705</v>
      </c>
      <c r="K882" s="35">
        <v>4</v>
      </c>
      <c r="L882" s="35">
        <v>1</v>
      </c>
      <c r="M882" s="35">
        <v>3</v>
      </c>
      <c r="N882" s="41">
        <v>35.398398999999998</v>
      </c>
      <c r="O882" s="35">
        <v>1.6285299999999999E-4</v>
      </c>
      <c r="P882" s="35">
        <v>-488545</v>
      </c>
      <c r="Q882" s="35">
        <v>-1062.9100000000001</v>
      </c>
      <c r="R882" s="35">
        <v>-8.1839400000000004E-8</v>
      </c>
      <c r="S882" s="35">
        <v>9426</v>
      </c>
      <c r="T882" s="42">
        <v>3000</v>
      </c>
      <c r="U882" s="35">
        <v>-29.374729099999996</v>
      </c>
      <c r="V882" s="35">
        <v>275.36022556401576</v>
      </c>
      <c r="W882" s="35">
        <v>1.2743283500000001E-2</v>
      </c>
      <c r="X882" s="35">
        <v>-273779.25</v>
      </c>
      <c r="Y882" s="35">
        <v>-2454.9370000000004</v>
      </c>
      <c r="Z882" s="35">
        <v>-2.4387394749999998E-6</v>
      </c>
      <c r="AA882" s="35">
        <v>-53948.844590000001</v>
      </c>
      <c r="AB882" s="35">
        <v>550</v>
      </c>
      <c r="AC882" s="35">
        <v>-20.866729199999998</v>
      </c>
      <c r="AD882" s="35">
        <v>222.02648348984806</v>
      </c>
      <c r="AE882" s="35">
        <v>2.1238835000000002E-3</v>
      </c>
      <c r="AF882" s="35">
        <v>-460649.75</v>
      </c>
      <c r="AG882" s="35">
        <v>-2454.9370000000004</v>
      </c>
      <c r="AH882" s="35">
        <v>-9.4894749999999891E-9</v>
      </c>
      <c r="AI882" s="35">
        <v>-50993.951050000003</v>
      </c>
      <c r="AJ882" s="35">
        <v>2350</v>
      </c>
      <c r="AK882" s="35">
        <v>-18.783728999999997</v>
      </c>
      <c r="AL882" s="35">
        <v>211.0393376810452</v>
      </c>
      <c r="AM882" s="35">
        <v>1.7632835000000004E-3</v>
      </c>
      <c r="AN882" s="35">
        <v>-294896.25</v>
      </c>
      <c r="AO882" s="35">
        <v>-2454.9370000000004</v>
      </c>
      <c r="AP882" s="35">
        <v>-3.5639474999999988E-8</v>
      </c>
      <c r="AQ882" s="35">
        <v>-60910.123950000001</v>
      </c>
      <c r="AR882" s="42">
        <v>3000</v>
      </c>
      <c r="AS882" s="35">
        <v>3</v>
      </c>
      <c r="AT882" s="35">
        <v>38</v>
      </c>
      <c r="AU882" s="35">
        <v>1.5</v>
      </c>
      <c r="AV882" s="35">
        <v>9</v>
      </c>
      <c r="AW882" s="35">
        <v>1</v>
      </c>
      <c r="AX882" s="35">
        <v>65</v>
      </c>
      <c r="AY882" s="35">
        <v>0.5</v>
      </c>
      <c r="AZ882" s="26"/>
      <c r="BA882" s="26"/>
      <c r="BB882" s="26"/>
      <c r="BC882" s="26"/>
      <c r="BD882" s="26"/>
      <c r="BE882" s="26"/>
      <c r="BF882" s="26"/>
      <c r="BG882" s="26"/>
      <c r="BH882" s="26"/>
      <c r="BI882" s="26"/>
      <c r="BJ882" s="26"/>
      <c r="BK882" s="26"/>
      <c r="BL882" s="26"/>
      <c r="BM882" s="26"/>
      <c r="BN882" s="26"/>
      <c r="BO882" s="26"/>
      <c r="BP882" s="26"/>
      <c r="BQ882" s="26"/>
      <c r="BR882" s="26"/>
      <c r="BS882" s="26"/>
      <c r="BT882" s="26"/>
      <c r="BU882" s="26"/>
      <c r="BV882" s="26"/>
      <c r="BW882" s="26"/>
      <c r="BX882" s="26"/>
      <c r="BY882" s="26"/>
      <c r="BZ882" s="26"/>
      <c r="CA882" s="26"/>
      <c r="CB882" s="26"/>
      <c r="CC882" s="26"/>
      <c r="CD882" s="26"/>
      <c r="CE882" s="26"/>
      <c r="CF882" s="26"/>
      <c r="CG882" s="26"/>
      <c r="CH882" s="26"/>
      <c r="CI882" s="26"/>
      <c r="CJ882" s="26"/>
      <c r="CK882" s="26"/>
      <c r="CL882" s="26"/>
      <c r="CM882" s="26"/>
      <c r="CN882" s="26"/>
      <c r="CO882" s="26"/>
      <c r="CP882" s="26"/>
      <c r="CQ882" s="26"/>
      <c r="CR882" s="26"/>
      <c r="CS882" s="26"/>
      <c r="CT882" s="26"/>
      <c r="CU882" s="26"/>
      <c r="CV882" s="26"/>
      <c r="CW882" s="26"/>
      <c r="CX882" s="26"/>
      <c r="CY882" s="26"/>
      <c r="CZ882" s="26"/>
      <c r="DA882" s="26"/>
      <c r="DB882" s="26"/>
      <c r="DC882" s="26"/>
      <c r="DD882" s="26"/>
      <c r="DE882" s="26"/>
      <c r="DF882" s="26"/>
      <c r="DG882" s="26"/>
      <c r="DH882" s="26"/>
      <c r="DI882" s="26"/>
      <c r="DJ882" s="26"/>
      <c r="DK882" s="26"/>
      <c r="DL882" s="26"/>
      <c r="DM882" s="26"/>
      <c r="DN882" s="26"/>
      <c r="DO882" s="26"/>
      <c r="DP882" s="26"/>
      <c r="DQ882" s="26"/>
      <c r="DR882" s="26"/>
      <c r="DS882" s="26"/>
      <c r="DT882" s="26"/>
      <c r="DU882" s="26"/>
      <c r="DV882" s="26"/>
      <c r="DW882" s="26"/>
      <c r="DX882" s="26"/>
      <c r="DY882" s="26"/>
      <c r="DZ882" s="26"/>
      <c r="EA882" s="26"/>
      <c r="EB882" s="26"/>
      <c r="EC882" s="26"/>
      <c r="ED882" s="26"/>
      <c r="EE882" s="26"/>
      <c r="EF882" s="26"/>
      <c r="EG882" s="26"/>
      <c r="EH882" s="26"/>
      <c r="EI882" s="26"/>
      <c r="EJ882" s="26"/>
      <c r="EK882" s="26"/>
      <c r="EL882" s="26"/>
      <c r="EM882" s="26"/>
      <c r="EN882" s="26"/>
      <c r="EO882" s="26"/>
      <c r="EP882" s="26"/>
      <c r="EQ882" s="26"/>
      <c r="ER882" s="26"/>
      <c r="ES882" s="26"/>
      <c r="ET882" s="26"/>
      <c r="EU882" s="26"/>
      <c r="EV882" s="26"/>
      <c r="EW882" s="26"/>
      <c r="EX882" s="26"/>
      <c r="EY882" s="26"/>
      <c r="EZ882" s="26"/>
      <c r="FA882" s="26"/>
      <c r="FB882" s="26"/>
      <c r="FC882" s="26"/>
      <c r="FD882" s="26"/>
      <c r="FE882" s="26"/>
      <c r="FF882" s="26"/>
      <c r="FG882" s="26"/>
      <c r="FH882" s="26"/>
      <c r="FI882" s="26"/>
      <c r="FJ882" s="26"/>
    </row>
    <row r="883" spans="1:166" x14ac:dyDescent="0.2">
      <c r="A883" s="35" t="s">
        <v>2234</v>
      </c>
      <c r="B883" s="35" t="s">
        <v>104</v>
      </c>
      <c r="C883" s="35" t="s">
        <v>2235</v>
      </c>
      <c r="E883" s="36">
        <v>40.012680000000003</v>
      </c>
      <c r="F883" s="35">
        <v>1.64E-3</v>
      </c>
      <c r="G883" s="35">
        <v>-136870</v>
      </c>
      <c r="H883" s="35">
        <v>57.06</v>
      </c>
      <c r="I883" s="35">
        <v>2000</v>
      </c>
      <c r="K883" s="35">
        <v>2</v>
      </c>
      <c r="L883" s="35">
        <v>1</v>
      </c>
      <c r="M883" s="35">
        <v>1</v>
      </c>
      <c r="N883" s="41">
        <v>17.512501</v>
      </c>
      <c r="O883" s="35">
        <v>1.27184E-3</v>
      </c>
      <c r="P883" s="35">
        <v>-21100.199000000001</v>
      </c>
      <c r="Q883" s="35">
        <v>-267.46701000000002</v>
      </c>
      <c r="R883" s="35">
        <v>-1.43352E-7</v>
      </c>
      <c r="S883" s="35">
        <v>-641</v>
      </c>
      <c r="T883" s="42">
        <v>2000</v>
      </c>
      <c r="U883" s="35">
        <v>-4.2399210000000007</v>
      </c>
      <c r="V883" s="35">
        <v>69.04895738393725</v>
      </c>
      <c r="W883" s="35">
        <v>-1.3090599999999986E-4</v>
      </c>
      <c r="X883" s="35">
        <v>-61867.049499999994</v>
      </c>
      <c r="Y883" s="35">
        <v>-645.33200000000011</v>
      </c>
      <c r="Z883" s="35">
        <v>2.7190099999999999E-8</v>
      </c>
      <c r="AA883" s="35">
        <v>-132157.35879999999</v>
      </c>
      <c r="AB883" s="42">
        <v>2000</v>
      </c>
      <c r="AC883" s="35">
        <v>2</v>
      </c>
      <c r="AD883" s="35">
        <v>38</v>
      </c>
      <c r="AE883" s="35">
        <v>1</v>
      </c>
      <c r="AF883" s="35">
        <v>31</v>
      </c>
      <c r="AG883" s="35">
        <v>1</v>
      </c>
      <c r="AH883" s="26"/>
      <c r="AI883" s="26"/>
      <c r="AJ883" s="26"/>
      <c r="AK883" s="26"/>
      <c r="AL883" s="26"/>
      <c r="AM883" s="26"/>
      <c r="AN883" s="26"/>
      <c r="AO883" s="26"/>
      <c r="AP883" s="26"/>
      <c r="AQ883" s="26"/>
      <c r="AR883" s="26"/>
      <c r="AS883" s="26"/>
      <c r="AT883" s="26"/>
      <c r="AU883" s="26"/>
      <c r="AV883" s="26"/>
      <c r="AW883" s="26"/>
      <c r="AX883" s="26"/>
      <c r="AY883" s="26"/>
      <c r="AZ883" s="26"/>
      <c r="BA883" s="26"/>
      <c r="BB883" s="26"/>
      <c r="BC883" s="26"/>
      <c r="BD883" s="26"/>
      <c r="BE883" s="26"/>
      <c r="BF883" s="26"/>
      <c r="BG883" s="26"/>
      <c r="BH883" s="26"/>
      <c r="BI883" s="26"/>
      <c r="BJ883" s="26"/>
      <c r="BK883" s="26"/>
      <c r="BL883" s="26"/>
      <c r="BM883" s="26"/>
      <c r="BN883" s="26"/>
      <c r="BO883" s="26"/>
      <c r="BP883" s="26"/>
      <c r="BQ883" s="26"/>
      <c r="BR883" s="26"/>
      <c r="BS883" s="26"/>
      <c r="BT883" s="26"/>
      <c r="BU883" s="26"/>
      <c r="BV883" s="26"/>
      <c r="BW883" s="26"/>
      <c r="BX883" s="26"/>
      <c r="BY883" s="26"/>
      <c r="BZ883" s="26"/>
      <c r="CA883" s="26"/>
      <c r="CB883" s="26"/>
      <c r="CC883" s="26"/>
      <c r="CD883" s="26"/>
      <c r="CE883" s="26"/>
      <c r="CF883" s="26"/>
      <c r="CG883" s="26"/>
      <c r="CH883" s="26"/>
      <c r="CI883" s="26"/>
      <c r="CJ883" s="26"/>
      <c r="CK883" s="26"/>
      <c r="CL883" s="26"/>
      <c r="CM883" s="26"/>
      <c r="CN883" s="26"/>
      <c r="CO883" s="26"/>
      <c r="CP883" s="26"/>
      <c r="CQ883" s="26"/>
      <c r="CR883" s="26"/>
      <c r="CS883" s="26"/>
      <c r="CT883" s="26"/>
      <c r="CU883" s="26"/>
      <c r="CV883" s="26"/>
      <c r="CW883" s="26"/>
      <c r="CX883" s="26"/>
      <c r="CY883" s="26"/>
      <c r="CZ883" s="26"/>
      <c r="DA883" s="26"/>
      <c r="DB883" s="26"/>
      <c r="DC883" s="26"/>
      <c r="DD883" s="26"/>
      <c r="DE883" s="26"/>
      <c r="DF883" s="26"/>
      <c r="DG883" s="26"/>
      <c r="DH883" s="26"/>
      <c r="DI883" s="26"/>
      <c r="DJ883" s="26"/>
      <c r="DK883" s="26"/>
      <c r="DL883" s="26"/>
      <c r="DM883" s="26"/>
      <c r="DN883" s="26"/>
      <c r="DO883" s="26"/>
      <c r="DP883" s="26"/>
      <c r="DQ883" s="26"/>
      <c r="DR883" s="26"/>
      <c r="DS883" s="26"/>
      <c r="DT883" s="26"/>
      <c r="DU883" s="26"/>
      <c r="DV883" s="26"/>
      <c r="DW883" s="26"/>
      <c r="DX883" s="26"/>
      <c r="DY883" s="26"/>
      <c r="DZ883" s="26"/>
      <c r="EA883" s="26"/>
      <c r="EB883" s="26"/>
      <c r="EC883" s="26"/>
      <c r="ED883" s="26"/>
      <c r="EE883" s="26"/>
      <c r="EF883" s="26"/>
      <c r="EG883" s="26"/>
      <c r="EH883" s="26"/>
      <c r="EI883" s="26"/>
      <c r="EJ883" s="26"/>
      <c r="EK883" s="26"/>
      <c r="EL883" s="26"/>
      <c r="EM883" s="26"/>
      <c r="EN883" s="26"/>
      <c r="EO883" s="26"/>
      <c r="EP883" s="26"/>
      <c r="EQ883" s="26"/>
      <c r="ER883" s="26"/>
      <c r="ES883" s="26"/>
      <c r="ET883" s="26"/>
      <c r="EU883" s="26"/>
      <c r="EV883" s="26"/>
      <c r="EW883" s="26"/>
      <c r="EX883" s="26"/>
      <c r="EY883" s="26"/>
      <c r="EZ883" s="26"/>
      <c r="FA883" s="26"/>
      <c r="FB883" s="26"/>
      <c r="FC883" s="26"/>
      <c r="FD883" s="26"/>
      <c r="FE883" s="26"/>
      <c r="FF883" s="26"/>
      <c r="FG883" s="26"/>
      <c r="FH883" s="26"/>
      <c r="FI883" s="26"/>
      <c r="FJ883" s="26"/>
    </row>
    <row r="884" spans="1:166" x14ac:dyDescent="0.2">
      <c r="A884" s="35" t="s">
        <v>2236</v>
      </c>
      <c r="B884" s="35" t="s">
        <v>104</v>
      </c>
      <c r="C884" s="35" t="s">
        <v>2237</v>
      </c>
      <c r="D884" s="35" t="s">
        <v>2238</v>
      </c>
      <c r="E884" s="36">
        <v>18.015280000000001</v>
      </c>
      <c r="F884" s="35">
        <v>7.3999999999999999E-4</v>
      </c>
      <c r="G884" s="35">
        <v>-57795</v>
      </c>
      <c r="H884" s="35">
        <v>45.106000000000002</v>
      </c>
      <c r="I884" s="47">
        <v>5000</v>
      </c>
      <c r="J884" s="35" t="s">
        <v>2239</v>
      </c>
      <c r="K884" s="51" t="s">
        <v>126</v>
      </c>
      <c r="L884" s="35">
        <v>2</v>
      </c>
      <c r="M884" s="35">
        <v>2</v>
      </c>
      <c r="N884" s="41">
        <v>4.7301998000000003</v>
      </c>
      <c r="O884" s="35">
        <v>2.48065E-3</v>
      </c>
      <c r="P884" s="35">
        <v>-15523</v>
      </c>
      <c r="Q884" s="35">
        <v>59.040000999999997</v>
      </c>
      <c r="R884" s="35">
        <v>-2.5751300000000001E-7</v>
      </c>
      <c r="S884" s="35">
        <v>-2591</v>
      </c>
      <c r="T884" s="44">
        <v>3000</v>
      </c>
      <c r="U884" s="35">
        <v>0</v>
      </c>
      <c r="V884" s="26" t="s">
        <v>118</v>
      </c>
      <c r="W884" s="35">
        <v>13.92501</v>
      </c>
      <c r="X884" s="59">
        <v>6.3522700000000001E-5</v>
      </c>
      <c r="Y884" s="35">
        <v>8672045</v>
      </c>
      <c r="Z884" s="35">
        <v>0</v>
      </c>
      <c r="AA884" s="35">
        <v>0</v>
      </c>
      <c r="AB884" s="35">
        <v>-15036</v>
      </c>
      <c r="AC884" s="42">
        <v>5000</v>
      </c>
      <c r="AD884" s="35">
        <v>3.4874501999999987</v>
      </c>
      <c r="AE884" s="35">
        <v>-11.816621479674723</v>
      </c>
      <c r="AF884" s="35">
        <v>-1.2738385E-3</v>
      </c>
      <c r="AG884" s="35">
        <v>-29312.5</v>
      </c>
      <c r="AH884" s="35">
        <v>-18.293998000000002</v>
      </c>
      <c r="AI884" s="35">
        <v>8.3117074999999997E-8</v>
      </c>
      <c r="AJ884" s="44">
        <v>-56509.104050000002</v>
      </c>
      <c r="AK884" s="35">
        <v>3000</v>
      </c>
      <c r="AL884" s="35">
        <v>-2.2275100000000005</v>
      </c>
      <c r="AM884" s="35">
        <v>33.024213573713517</v>
      </c>
      <c r="AN884" s="35">
        <v>2.5822729999999997E-4</v>
      </c>
      <c r="AO884" s="35">
        <v>4336022.5</v>
      </c>
      <c r="AP884" s="26">
        <v>0</v>
      </c>
      <c r="AQ884" s="26">
        <v>0</v>
      </c>
      <c r="AR884" s="26">
        <v>-67764.5</v>
      </c>
      <c r="AS884" s="38">
        <v>5000</v>
      </c>
      <c r="AT884" s="26">
        <v>2</v>
      </c>
      <c r="AU884" s="26">
        <v>38</v>
      </c>
      <c r="AV884" s="26">
        <v>1</v>
      </c>
      <c r="AW884" s="26">
        <v>65</v>
      </c>
      <c r="AX884" s="26">
        <v>0.5</v>
      </c>
      <c r="AY884" s="26"/>
      <c r="AZ884" s="26"/>
      <c r="BA884" s="26"/>
      <c r="BB884" s="26"/>
      <c r="BC884" s="26"/>
      <c r="BD884" s="26"/>
      <c r="BE884" s="26"/>
      <c r="BF884" s="26"/>
      <c r="BG884" s="26"/>
      <c r="BH884" s="26"/>
      <c r="BI884" s="26"/>
      <c r="BJ884" s="26"/>
      <c r="BK884" s="26"/>
      <c r="BL884" s="26"/>
      <c r="BM884" s="26"/>
      <c r="BN884" s="26"/>
      <c r="BO884" s="26"/>
      <c r="BP884" s="26"/>
      <c r="BQ884" s="26"/>
      <c r="BR884" s="26"/>
      <c r="BS884" s="26"/>
      <c r="BT884" s="26"/>
      <c r="BU884" s="26"/>
      <c r="BV884" s="26"/>
      <c r="BW884" s="26"/>
      <c r="BX884" s="26"/>
      <c r="BY884" s="26"/>
      <c r="BZ884" s="26"/>
      <c r="CA884" s="26"/>
      <c r="CB884" s="26"/>
      <c r="CC884" s="26"/>
      <c r="CD884" s="26"/>
      <c r="CE884" s="26"/>
      <c r="CF884" s="26"/>
      <c r="CG884" s="26"/>
      <c r="CH884" s="26"/>
      <c r="CI884" s="26"/>
      <c r="CJ884" s="26"/>
      <c r="CK884" s="26"/>
      <c r="CL884" s="26"/>
      <c r="CM884" s="26"/>
      <c r="CN884" s="26"/>
      <c r="CO884" s="26"/>
      <c r="CP884" s="26"/>
      <c r="CQ884" s="26"/>
      <c r="CR884" s="26"/>
      <c r="CS884" s="26"/>
      <c r="CT884" s="26"/>
      <c r="CU884" s="26"/>
      <c r="CV884" s="26"/>
      <c r="CW884" s="26"/>
      <c r="CX884" s="26"/>
      <c r="CY884" s="26"/>
      <c r="CZ884" s="26"/>
      <c r="DA884" s="26"/>
      <c r="DB884" s="26"/>
      <c r="DC884" s="26"/>
      <c r="DD884" s="26"/>
      <c r="DE884" s="26"/>
      <c r="DF884" s="26"/>
      <c r="DG884" s="26"/>
      <c r="DH884" s="26"/>
      <c r="DI884" s="26"/>
      <c r="DJ884" s="26"/>
      <c r="DK884" s="26"/>
      <c r="DL884" s="26"/>
      <c r="DM884" s="26"/>
      <c r="DN884" s="26"/>
      <c r="DO884" s="26"/>
      <c r="DP884" s="26"/>
      <c r="DQ884" s="26"/>
      <c r="DR884" s="26"/>
      <c r="DS884" s="26"/>
      <c r="DT884" s="26"/>
      <c r="DU884" s="26"/>
      <c r="DV884" s="26"/>
      <c r="DW884" s="26"/>
      <c r="DX884" s="26"/>
      <c r="DY884" s="26"/>
      <c r="DZ884" s="26"/>
      <c r="EA884" s="26"/>
      <c r="EB884" s="26"/>
      <c r="EC884" s="26"/>
      <c r="ED884" s="26"/>
      <c r="EE884" s="26"/>
      <c r="EF884" s="26"/>
      <c r="EG884" s="26"/>
      <c r="EH884" s="26"/>
      <c r="EI884" s="26"/>
      <c r="EJ884" s="26"/>
      <c r="EK884" s="26"/>
      <c r="EL884" s="26"/>
      <c r="EM884" s="26"/>
      <c r="EN884" s="26"/>
      <c r="EO884" s="26"/>
      <c r="EP884" s="26"/>
      <c r="EQ884" s="26"/>
      <c r="ER884" s="26"/>
      <c r="ES884" s="26"/>
      <c r="ET884" s="26"/>
      <c r="EU884" s="26"/>
      <c r="EV884" s="26"/>
      <c r="EW884" s="26"/>
      <c r="EX884" s="26"/>
      <c r="EY884" s="26"/>
      <c r="EZ884" s="26"/>
      <c r="FA884" s="26"/>
      <c r="FB884" s="26"/>
      <c r="FC884" s="26"/>
      <c r="FD884" s="26"/>
      <c r="FE884" s="26"/>
      <c r="FF884" s="26"/>
      <c r="FG884" s="26"/>
      <c r="FH884" s="26"/>
      <c r="FI884" s="26"/>
      <c r="FJ884" s="26"/>
    </row>
    <row r="885" spans="1:166" x14ac:dyDescent="0.2">
      <c r="A885" s="35" t="s">
        <v>2236</v>
      </c>
      <c r="B885" s="35" t="s">
        <v>2240</v>
      </c>
      <c r="C885" s="35" t="s">
        <v>2237</v>
      </c>
      <c r="D885" s="35" t="s">
        <v>2241</v>
      </c>
      <c r="E885" s="36">
        <v>18.015280000000001</v>
      </c>
      <c r="F885" s="35">
        <v>1</v>
      </c>
      <c r="G885" s="35">
        <v>-68315</v>
      </c>
      <c r="H885" s="35">
        <v>16.718</v>
      </c>
      <c r="I885" s="35">
        <v>500</v>
      </c>
      <c r="J885" s="35" t="s">
        <v>2242</v>
      </c>
      <c r="K885" s="51" t="s">
        <v>476</v>
      </c>
      <c r="L885" s="35">
        <v>1</v>
      </c>
      <c r="M885" s="35">
        <v>1</v>
      </c>
      <c r="N885" s="41">
        <v>558.89800000000002</v>
      </c>
      <c r="O885" s="35">
        <v>-0.34334999999999999</v>
      </c>
      <c r="P885" s="35">
        <v>-3857980</v>
      </c>
      <c r="Q885" s="35">
        <v>-14496.76</v>
      </c>
      <c r="R885" s="35">
        <v>1.5089699999999999E-4</v>
      </c>
      <c r="S885" s="35">
        <v>123142</v>
      </c>
      <c r="T885" s="42">
        <v>500</v>
      </c>
      <c r="U885" s="35">
        <v>-550.68034999999998</v>
      </c>
      <c r="V885" s="35">
        <v>4363.4699661966815</v>
      </c>
      <c r="W885" s="35">
        <v>0.3445568115</v>
      </c>
      <c r="X885" s="35">
        <v>-1950541</v>
      </c>
      <c r="Y885" s="35">
        <v>-29129.894</v>
      </c>
      <c r="Z885" s="35">
        <v>-7.5494139424999994E-5</v>
      </c>
      <c r="AA885" s="35">
        <v>58703.895950000006</v>
      </c>
      <c r="AB885" s="42">
        <v>500</v>
      </c>
      <c r="AC885" s="35">
        <v>2</v>
      </c>
      <c r="AD885" s="35">
        <v>38</v>
      </c>
      <c r="AE885" s="35">
        <v>1</v>
      </c>
      <c r="AF885" s="35">
        <v>65</v>
      </c>
      <c r="AG885" s="35">
        <v>0.5</v>
      </c>
      <c r="AH885" s="26"/>
      <c r="AI885" s="26"/>
      <c r="AJ885" s="26"/>
      <c r="AK885" s="26"/>
      <c r="AL885" s="26"/>
      <c r="AM885" s="26"/>
      <c r="AN885" s="26"/>
      <c r="AO885" s="26"/>
      <c r="AP885" s="26"/>
      <c r="AQ885" s="26"/>
      <c r="AR885" s="26"/>
      <c r="AS885" s="26"/>
      <c r="AT885" s="26"/>
      <c r="AU885" s="26"/>
      <c r="AV885" s="26"/>
      <c r="AW885" s="26"/>
      <c r="AX885" s="26"/>
      <c r="AY885" s="26"/>
      <c r="AZ885" s="26"/>
      <c r="BA885" s="26"/>
      <c r="BB885" s="26"/>
      <c r="BC885" s="26"/>
      <c r="BD885" s="26"/>
      <c r="BE885" s="26"/>
      <c r="BF885" s="26"/>
      <c r="BG885" s="26"/>
      <c r="BH885" s="26"/>
      <c r="BI885" s="26"/>
      <c r="BJ885" s="26"/>
      <c r="BK885" s="26"/>
      <c r="BL885" s="26"/>
      <c r="BM885" s="26"/>
      <c r="BN885" s="26"/>
      <c r="BO885" s="26"/>
      <c r="BP885" s="26"/>
      <c r="BQ885" s="26"/>
      <c r="BR885" s="26"/>
      <c r="BS885" s="26"/>
      <c r="BT885" s="26"/>
      <c r="BU885" s="26"/>
      <c r="BV885" s="26"/>
      <c r="BW885" s="26"/>
      <c r="BX885" s="26"/>
      <c r="BY885" s="26"/>
      <c r="BZ885" s="26"/>
      <c r="CA885" s="26"/>
      <c r="CB885" s="26"/>
      <c r="CC885" s="26"/>
      <c r="CD885" s="26"/>
      <c r="CE885" s="26"/>
      <c r="CF885" s="26"/>
      <c r="CG885" s="26"/>
      <c r="CH885" s="26"/>
      <c r="CI885" s="26"/>
      <c r="CJ885" s="26"/>
      <c r="CK885" s="26"/>
      <c r="CL885" s="26"/>
      <c r="CM885" s="26"/>
      <c r="CN885" s="26"/>
      <c r="CO885" s="26"/>
      <c r="CP885" s="26"/>
      <c r="CQ885" s="26"/>
      <c r="CR885" s="26"/>
      <c r="CS885" s="26"/>
      <c r="CT885" s="26"/>
      <c r="CU885" s="26"/>
      <c r="CV885" s="26"/>
      <c r="CW885" s="26"/>
      <c r="CX885" s="26"/>
      <c r="CY885" s="26"/>
      <c r="CZ885" s="26"/>
      <c r="DA885" s="26"/>
      <c r="DB885" s="26"/>
      <c r="DC885" s="26"/>
      <c r="DD885" s="26"/>
      <c r="DE885" s="26"/>
      <c r="DF885" s="26"/>
      <c r="DG885" s="26"/>
      <c r="DH885" s="26"/>
      <c r="DI885" s="26"/>
      <c r="DJ885" s="26"/>
      <c r="DK885" s="26"/>
      <c r="DL885" s="26"/>
      <c r="DM885" s="26"/>
      <c r="DN885" s="26"/>
      <c r="DO885" s="26"/>
      <c r="DP885" s="26"/>
      <c r="DQ885" s="26"/>
      <c r="DR885" s="26"/>
      <c r="DS885" s="26"/>
      <c r="DT885" s="26"/>
      <c r="DU885" s="26"/>
      <c r="DV885" s="26"/>
      <c r="DW885" s="26"/>
      <c r="DX885" s="26"/>
      <c r="DY885" s="26"/>
      <c r="DZ885" s="26"/>
      <c r="EA885" s="26"/>
      <c r="EB885" s="26"/>
      <c r="EC885" s="26"/>
      <c r="ED885" s="26"/>
      <c r="EE885" s="26"/>
      <c r="EF885" s="26"/>
      <c r="EG885" s="26"/>
      <c r="EH885" s="26"/>
      <c r="EI885" s="26"/>
      <c r="EJ885" s="26"/>
      <c r="EK885" s="26"/>
      <c r="EL885" s="26"/>
      <c r="EM885" s="26"/>
      <c r="EN885" s="26"/>
      <c r="EO885" s="26"/>
      <c r="EP885" s="26"/>
      <c r="EQ885" s="26"/>
      <c r="ER885" s="26"/>
      <c r="ES885" s="26"/>
      <c r="ET885" s="26"/>
      <c r="EU885" s="26"/>
      <c r="EV885" s="26"/>
      <c r="EW885" s="26"/>
      <c r="EX885" s="26"/>
      <c r="EY885" s="26"/>
      <c r="EZ885" s="26"/>
      <c r="FA885" s="26"/>
      <c r="FB885" s="26"/>
      <c r="FC885" s="26"/>
      <c r="FD885" s="26"/>
      <c r="FE885" s="26"/>
      <c r="FF885" s="26"/>
      <c r="FG885" s="26"/>
      <c r="FH885" s="26"/>
      <c r="FI885" s="26"/>
      <c r="FJ885" s="26"/>
    </row>
    <row r="886" spans="1:166" x14ac:dyDescent="0.2">
      <c r="A886" s="35" t="s">
        <v>2236</v>
      </c>
      <c r="B886" s="35" t="s">
        <v>133</v>
      </c>
      <c r="C886" s="35" t="s">
        <v>2237</v>
      </c>
      <c r="D886" s="35" t="s">
        <v>2243</v>
      </c>
      <c r="E886" s="36">
        <v>18.015280000000001</v>
      </c>
      <c r="F886" s="35">
        <v>1</v>
      </c>
      <c r="G886" s="35">
        <v>-68315</v>
      </c>
      <c r="H886" s="35">
        <v>16.718</v>
      </c>
      <c r="I886" s="47">
        <v>5000</v>
      </c>
      <c r="J886" s="35" t="s">
        <v>2244</v>
      </c>
      <c r="K886" s="51" t="s">
        <v>97</v>
      </c>
      <c r="L886" s="35">
        <v>3</v>
      </c>
      <c r="M886" s="35">
        <v>3</v>
      </c>
      <c r="N886" s="41">
        <v>558.89800000000002</v>
      </c>
      <c r="O886" s="35">
        <v>-0.34334999999999999</v>
      </c>
      <c r="P886" s="35">
        <v>-3857980</v>
      </c>
      <c r="Q886" s="35">
        <v>-14496.76</v>
      </c>
      <c r="R886" s="35">
        <v>1.5089699999999999E-4</v>
      </c>
      <c r="S886" s="35">
        <v>123142</v>
      </c>
      <c r="T886" s="35">
        <v>373.7</v>
      </c>
      <c r="U886" s="35">
        <v>9767</v>
      </c>
      <c r="V886" s="26" t="s">
        <v>93</v>
      </c>
      <c r="W886" s="35">
        <v>4.7301998000000003</v>
      </c>
      <c r="X886" s="35">
        <v>2.48065E-3</v>
      </c>
      <c r="Y886" s="35">
        <v>-15523</v>
      </c>
      <c r="Z886" s="35">
        <v>59.040000999999997</v>
      </c>
      <c r="AA886" s="35">
        <v>-2.5751300000000001E-7</v>
      </c>
      <c r="AB886" s="35">
        <v>7930</v>
      </c>
      <c r="AC886" s="44">
        <v>3000</v>
      </c>
      <c r="AD886" s="35">
        <v>0</v>
      </c>
      <c r="AE886" s="26" t="s">
        <v>118</v>
      </c>
      <c r="AF886" s="35">
        <v>13.92501</v>
      </c>
      <c r="AG886" s="59">
        <v>6.3522700000000001E-5</v>
      </c>
      <c r="AH886" s="35">
        <v>8672045</v>
      </c>
      <c r="AI886" s="35">
        <v>0</v>
      </c>
      <c r="AJ886" s="35">
        <v>0</v>
      </c>
      <c r="AK886" s="35">
        <v>-4515</v>
      </c>
      <c r="AL886" s="42">
        <v>5000</v>
      </c>
      <c r="AM886" s="35">
        <v>-550.68034999999998</v>
      </c>
      <c r="AN886" s="35">
        <v>4363.4699661966815</v>
      </c>
      <c r="AO886" s="35">
        <v>0.3445568115</v>
      </c>
      <c r="AP886" s="35">
        <v>-1950541</v>
      </c>
      <c r="AQ886" s="35">
        <v>-29129.894</v>
      </c>
      <c r="AR886" s="35">
        <v>-7.5494139424999994E-5</v>
      </c>
      <c r="AS886" s="35">
        <v>58703.895950000006</v>
      </c>
      <c r="AT886" s="35">
        <v>373.7</v>
      </c>
      <c r="AU886" s="35">
        <v>3.4874501999999987</v>
      </c>
      <c r="AV886" s="35">
        <v>-11.817787674770329</v>
      </c>
      <c r="AW886" s="35">
        <v>-1.2738385E-3</v>
      </c>
      <c r="AX886" s="35">
        <v>-29312.5</v>
      </c>
      <c r="AY886" s="35">
        <v>-18.293998000000002</v>
      </c>
      <c r="AZ886" s="35">
        <v>8.3117074999999997E-8</v>
      </c>
      <c r="BA886" s="42">
        <v>-56508.104050000002</v>
      </c>
      <c r="BB886" s="42">
        <v>3000</v>
      </c>
      <c r="BC886" s="35">
        <v>-2.2275100000000005</v>
      </c>
      <c r="BD886" s="35">
        <v>33.023047378617946</v>
      </c>
      <c r="BE886" s="35">
        <v>2.5822729999999997E-4</v>
      </c>
      <c r="BF886" s="35">
        <v>4336022.5</v>
      </c>
      <c r="BG886" s="26">
        <v>0</v>
      </c>
      <c r="BH886" s="26">
        <v>0</v>
      </c>
      <c r="BI886" s="26">
        <v>-67763.5</v>
      </c>
      <c r="BJ886" s="38">
        <v>5000</v>
      </c>
      <c r="BK886" s="26">
        <v>2</v>
      </c>
      <c r="BL886" s="26">
        <v>38</v>
      </c>
      <c r="BM886" s="26">
        <v>1</v>
      </c>
      <c r="BN886" s="26">
        <v>65</v>
      </c>
      <c r="BO886" s="26">
        <v>0.5</v>
      </c>
      <c r="BP886" s="26"/>
      <c r="BQ886" s="26"/>
      <c r="BR886" s="26"/>
      <c r="BS886" s="26"/>
      <c r="BT886" s="26"/>
      <c r="BU886" s="26"/>
      <c r="BV886" s="26"/>
      <c r="BW886" s="26"/>
      <c r="BX886" s="26"/>
      <c r="BY886" s="26"/>
      <c r="BZ886" s="26"/>
      <c r="CA886" s="26"/>
      <c r="CB886" s="26"/>
      <c r="CC886" s="26"/>
      <c r="CD886" s="26"/>
      <c r="CE886" s="26"/>
      <c r="CF886" s="26"/>
      <c r="CG886" s="26"/>
      <c r="CH886" s="26"/>
      <c r="CI886" s="26"/>
      <c r="CJ886" s="26"/>
      <c r="CK886" s="26"/>
      <c r="CL886" s="26"/>
      <c r="CM886" s="26"/>
      <c r="CN886" s="26"/>
      <c r="CO886" s="26"/>
      <c r="CP886" s="26"/>
      <c r="CQ886" s="26"/>
      <c r="CR886" s="26"/>
      <c r="CS886" s="26"/>
      <c r="CT886" s="26"/>
      <c r="CU886" s="26"/>
      <c r="CV886" s="26"/>
      <c r="CW886" s="26"/>
      <c r="CX886" s="26"/>
      <c r="CY886" s="26"/>
      <c r="CZ886" s="26"/>
      <c r="DA886" s="26"/>
      <c r="DB886" s="26"/>
      <c r="DC886" s="26"/>
      <c r="DD886" s="26"/>
      <c r="DE886" s="26"/>
      <c r="DF886" s="26"/>
      <c r="DG886" s="26"/>
      <c r="DH886" s="26"/>
      <c r="DI886" s="26"/>
      <c r="DJ886" s="26"/>
      <c r="DK886" s="26"/>
      <c r="DL886" s="26"/>
      <c r="DM886" s="26"/>
      <c r="DN886" s="26"/>
      <c r="DO886" s="26"/>
      <c r="DP886" s="26"/>
      <c r="DQ886" s="26"/>
      <c r="DR886" s="26"/>
      <c r="DS886" s="26"/>
      <c r="DT886" s="26"/>
      <c r="DU886" s="26"/>
      <c r="DV886" s="26"/>
      <c r="DW886" s="26"/>
      <c r="DX886" s="26"/>
      <c r="DY886" s="26"/>
      <c r="DZ886" s="26"/>
      <c r="EA886" s="26"/>
      <c r="EB886" s="26"/>
      <c r="EC886" s="26"/>
      <c r="ED886" s="26"/>
      <c r="EE886" s="26"/>
      <c r="EF886" s="26"/>
      <c r="EG886" s="26"/>
      <c r="EH886" s="26"/>
      <c r="EI886" s="26"/>
      <c r="EJ886" s="26"/>
      <c r="EK886" s="26"/>
      <c r="EL886" s="26"/>
      <c r="EM886" s="26"/>
      <c r="EN886" s="26"/>
      <c r="EO886" s="26"/>
      <c r="EP886" s="26"/>
      <c r="EQ886" s="26"/>
      <c r="ER886" s="26"/>
      <c r="ES886" s="26"/>
      <c r="ET886" s="26"/>
      <c r="EU886" s="26"/>
      <c r="EV886" s="26"/>
      <c r="EW886" s="26"/>
      <c r="EX886" s="26"/>
      <c r="EY886" s="26"/>
      <c r="EZ886" s="26"/>
      <c r="FA886" s="26"/>
      <c r="FB886" s="26"/>
      <c r="FC886" s="26"/>
      <c r="FD886" s="26"/>
      <c r="FE886" s="26"/>
      <c r="FF886" s="26"/>
      <c r="FG886" s="26"/>
      <c r="FH886" s="26"/>
      <c r="FI886" s="26"/>
      <c r="FJ886" s="26"/>
    </row>
    <row r="887" spans="1:166" x14ac:dyDescent="0.2">
      <c r="A887" s="35" t="s">
        <v>2245</v>
      </c>
      <c r="B887" s="35" t="s">
        <v>104</v>
      </c>
      <c r="C887" s="35" t="s">
        <v>2246</v>
      </c>
      <c r="E887" s="36">
        <v>34.014679999999998</v>
      </c>
      <c r="F887" s="35">
        <v>1.3999999999999999E-4</v>
      </c>
      <c r="G887" s="35">
        <v>-32580</v>
      </c>
      <c r="H887" s="35">
        <v>56.009</v>
      </c>
      <c r="I887" s="35">
        <v>1500</v>
      </c>
      <c r="K887" s="35">
        <v>1</v>
      </c>
      <c r="L887" s="35">
        <v>1</v>
      </c>
      <c r="M887" s="35">
        <v>1</v>
      </c>
      <c r="N887" s="41">
        <v>21.284901000000001</v>
      </c>
      <c r="O887" s="35">
        <v>2.6371100000000002E-4</v>
      </c>
      <c r="P887" s="35">
        <v>-179887</v>
      </c>
      <c r="Q887" s="35">
        <v>-461.05498999999998</v>
      </c>
      <c r="R887" s="35">
        <v>0</v>
      </c>
      <c r="S887" s="35">
        <v>2195</v>
      </c>
      <c r="T887" s="42">
        <v>1500</v>
      </c>
      <c r="U887" s="35">
        <v>-6.6437210000000029</v>
      </c>
      <c r="V887" s="35">
        <v>90.87803943835975</v>
      </c>
      <c r="W887" s="35">
        <v>7.1126200000000005E-4</v>
      </c>
      <c r="X887" s="35">
        <v>-74900</v>
      </c>
      <c r="Y887" s="35">
        <v>-809.37197999999989</v>
      </c>
      <c r="Z887" s="35">
        <v>-2.9439350000000002E-8</v>
      </c>
      <c r="AA887" s="35">
        <v>-27008.8609</v>
      </c>
      <c r="AB887" s="42">
        <v>1500</v>
      </c>
      <c r="AC887" s="35">
        <v>2</v>
      </c>
      <c r="AD887" s="35">
        <v>38</v>
      </c>
      <c r="AE887" s="35">
        <v>1</v>
      </c>
      <c r="AF887" s="35">
        <v>65</v>
      </c>
      <c r="AG887" s="35">
        <v>1</v>
      </c>
      <c r="AH887" s="26"/>
      <c r="AI887" s="26"/>
      <c r="AJ887" s="26"/>
      <c r="AK887" s="26"/>
      <c r="AL887" s="26"/>
      <c r="AM887" s="26"/>
      <c r="AN887" s="26"/>
      <c r="AO887" s="26"/>
      <c r="AP887" s="26"/>
      <c r="AQ887" s="26"/>
      <c r="AR887" s="26"/>
      <c r="AS887" s="26"/>
      <c r="AT887" s="26"/>
      <c r="AU887" s="26"/>
      <c r="AV887" s="26"/>
      <c r="AW887" s="26"/>
      <c r="AX887" s="26"/>
      <c r="AY887" s="26"/>
      <c r="AZ887" s="26"/>
      <c r="BA887" s="26"/>
      <c r="BB887" s="26"/>
      <c r="BC887" s="26"/>
      <c r="BD887" s="26"/>
      <c r="BE887" s="26"/>
      <c r="BF887" s="26"/>
      <c r="BG887" s="26"/>
      <c r="BH887" s="26"/>
      <c r="BI887" s="26"/>
      <c r="BJ887" s="26"/>
      <c r="BK887" s="26"/>
      <c r="BL887" s="26"/>
      <c r="BM887" s="26"/>
      <c r="BN887" s="26"/>
      <c r="BO887" s="26"/>
      <c r="BP887" s="26"/>
      <c r="BQ887" s="26"/>
      <c r="BR887" s="26"/>
      <c r="BS887" s="26"/>
      <c r="BT887" s="26"/>
      <c r="BU887" s="26"/>
      <c r="BV887" s="26"/>
      <c r="BW887" s="26"/>
      <c r="BX887" s="26"/>
      <c r="BY887" s="26"/>
      <c r="BZ887" s="26"/>
      <c r="CA887" s="26"/>
      <c r="CB887" s="26"/>
      <c r="CC887" s="26"/>
      <c r="CD887" s="26"/>
      <c r="CE887" s="26"/>
      <c r="CF887" s="26"/>
      <c r="CG887" s="26"/>
      <c r="CH887" s="26"/>
      <c r="CI887" s="26"/>
      <c r="CJ887" s="26"/>
      <c r="CK887" s="26"/>
      <c r="CL887" s="26"/>
      <c r="CM887" s="26"/>
      <c r="CN887" s="26"/>
      <c r="CO887" s="26"/>
      <c r="CP887" s="26"/>
      <c r="CQ887" s="26"/>
      <c r="CR887" s="26"/>
      <c r="CS887" s="26"/>
      <c r="CT887" s="26"/>
      <c r="CU887" s="26"/>
      <c r="CV887" s="26"/>
      <c r="CW887" s="26"/>
      <c r="CX887" s="26"/>
      <c r="CY887" s="26"/>
      <c r="CZ887" s="26"/>
      <c r="DA887" s="26"/>
      <c r="DB887" s="26"/>
      <c r="DC887" s="26"/>
      <c r="DD887" s="26"/>
      <c r="DE887" s="26"/>
      <c r="DF887" s="26"/>
      <c r="DG887" s="26"/>
      <c r="DH887" s="26"/>
      <c r="DI887" s="26"/>
      <c r="DJ887" s="26"/>
      <c r="DK887" s="26"/>
      <c r="DL887" s="26"/>
      <c r="DM887" s="26"/>
      <c r="DN887" s="26"/>
      <c r="DO887" s="26"/>
      <c r="DP887" s="26"/>
      <c r="DQ887" s="26"/>
      <c r="DR887" s="26"/>
      <c r="DS887" s="26"/>
      <c r="DT887" s="26"/>
      <c r="DU887" s="26"/>
      <c r="DV887" s="26"/>
      <c r="DW887" s="26"/>
      <c r="DX887" s="26"/>
      <c r="DY887" s="26"/>
      <c r="DZ887" s="26"/>
      <c r="EA887" s="26"/>
      <c r="EB887" s="26"/>
      <c r="EC887" s="26"/>
      <c r="ED887" s="26"/>
      <c r="EE887" s="26"/>
      <c r="EF887" s="26"/>
      <c r="EG887" s="26"/>
      <c r="EH887" s="26"/>
      <c r="EI887" s="26"/>
      <c r="EJ887" s="26"/>
      <c r="EK887" s="26"/>
      <c r="EL887" s="26"/>
      <c r="EM887" s="26"/>
      <c r="EN887" s="26"/>
      <c r="EO887" s="26"/>
      <c r="EP887" s="26"/>
      <c r="EQ887" s="26"/>
      <c r="ER887" s="26"/>
      <c r="ES887" s="26"/>
      <c r="ET887" s="26"/>
      <c r="EU887" s="26"/>
      <c r="EV887" s="26"/>
      <c r="EW887" s="26"/>
      <c r="EX887" s="26"/>
      <c r="EY887" s="26"/>
      <c r="EZ887" s="26"/>
      <c r="FA887" s="26"/>
      <c r="FB887" s="26"/>
      <c r="FC887" s="26"/>
      <c r="FD887" s="26"/>
      <c r="FE887" s="26"/>
      <c r="FF887" s="26"/>
      <c r="FG887" s="26"/>
      <c r="FH887" s="26"/>
      <c r="FI887" s="26"/>
      <c r="FJ887" s="26"/>
    </row>
    <row r="888" spans="1:166" x14ac:dyDescent="0.2">
      <c r="A888" s="35" t="s">
        <v>2247</v>
      </c>
      <c r="B888" s="35" t="s">
        <v>104</v>
      </c>
      <c r="C888" s="35" t="s">
        <v>2248</v>
      </c>
      <c r="E888" s="36">
        <v>34.081880000000005</v>
      </c>
      <c r="F888" s="35">
        <v>1.39E-3</v>
      </c>
      <c r="G888" s="35">
        <v>-4930</v>
      </c>
      <c r="H888" s="35">
        <v>49.151000000000003</v>
      </c>
      <c r="I888" s="35">
        <v>2000</v>
      </c>
      <c r="J888" s="35" t="s">
        <v>1840</v>
      </c>
      <c r="K888" s="35">
        <v>3</v>
      </c>
      <c r="L888" s="35">
        <v>1</v>
      </c>
      <c r="M888" s="35">
        <v>5</v>
      </c>
      <c r="N888" s="41">
        <v>5.7779799000000001</v>
      </c>
      <c r="O888" s="35">
        <v>3.2925699999999999E-3</v>
      </c>
      <c r="P888" s="35">
        <v>-50064.898000000001</v>
      </c>
      <c r="Q888" s="35">
        <v>0</v>
      </c>
      <c r="R888" s="35">
        <v>-4.9698700000000003E-7</v>
      </c>
      <c r="S888" s="35">
        <v>-1834</v>
      </c>
      <c r="T888" s="42">
        <v>2000</v>
      </c>
      <c r="U888" s="35">
        <v>4.1900998999999999</v>
      </c>
      <c r="V888" s="35">
        <v>-26.915453029335627</v>
      </c>
      <c r="W888" s="35">
        <v>-3.57092E-3</v>
      </c>
      <c r="X888" s="35">
        <v>-160977.94899999999</v>
      </c>
      <c r="Y888" s="35">
        <v>-385.48599999999999</v>
      </c>
      <c r="Z888" s="35">
        <v>1.86654E-7</v>
      </c>
      <c r="AA888" s="35">
        <v>419.98580000000038</v>
      </c>
      <c r="AB888" s="35">
        <v>368.3</v>
      </c>
      <c r="AC888" s="35">
        <v>1.9270999</v>
      </c>
      <c r="AD888" s="35">
        <v>-11.732507343394966</v>
      </c>
      <c r="AE888" s="35">
        <v>-1.8249199999999998E-3</v>
      </c>
      <c r="AF888" s="35">
        <v>-83177.948999999993</v>
      </c>
      <c r="AG888" s="35">
        <v>-385.48599999999999</v>
      </c>
      <c r="AH888" s="35">
        <v>1.86654E-7</v>
      </c>
      <c r="AI888" s="35">
        <v>-695.1228000000001</v>
      </c>
      <c r="AJ888" s="35">
        <v>388.36</v>
      </c>
      <c r="AK888" s="35">
        <v>-6.1999000000000004</v>
      </c>
      <c r="AL888" s="35">
        <v>36.193021741929321</v>
      </c>
      <c r="AM888" s="35">
        <v>1.0686080000000001E-2</v>
      </c>
      <c r="AN888" s="35">
        <v>-83177.948999999993</v>
      </c>
      <c r="AO888" s="35">
        <v>-385.48599999999999</v>
      </c>
      <c r="AP888" s="35">
        <v>1.86654E-7</v>
      </c>
      <c r="AQ888" s="35">
        <v>-2377.3719803000004</v>
      </c>
      <c r="AR888" s="35">
        <v>432</v>
      </c>
      <c r="AS888" s="35">
        <v>-0.77590000000000003</v>
      </c>
      <c r="AT888" s="35">
        <v>10.16500770794622</v>
      </c>
      <c r="AU888" s="35">
        <v>-1.8291999999999961E-4</v>
      </c>
      <c r="AV888" s="35">
        <v>461822.05099999998</v>
      </c>
      <c r="AW888" s="35">
        <v>-385.48599999999999</v>
      </c>
      <c r="AX888" s="35">
        <v>1.86654E-7</v>
      </c>
      <c r="AY888" s="35">
        <v>-4585.7682999999997</v>
      </c>
      <c r="AZ888" s="35">
        <v>881.8</v>
      </c>
      <c r="BA888" s="35">
        <v>9.9899900000000486E-2</v>
      </c>
      <c r="BB888" s="35">
        <v>19.622850421215102</v>
      </c>
      <c r="BC888" s="35">
        <v>-1.6214899999999997E-3</v>
      </c>
      <c r="BD888" s="35">
        <v>-97159.448999999993</v>
      </c>
      <c r="BE888" s="35">
        <v>-385.48599999999999</v>
      </c>
      <c r="BF888" s="35">
        <v>1.7765400000000001E-7</v>
      </c>
      <c r="BG888" s="35">
        <v>-16405.386200000001</v>
      </c>
      <c r="BH888" s="42">
        <v>2000</v>
      </c>
      <c r="BI888" s="35">
        <v>2</v>
      </c>
      <c r="BJ888" s="35">
        <v>38</v>
      </c>
      <c r="BK888" s="35">
        <v>1</v>
      </c>
      <c r="BL888" s="35">
        <v>81</v>
      </c>
      <c r="BM888" s="35">
        <v>1</v>
      </c>
      <c r="BN888" s="26"/>
      <c r="BO888" s="26"/>
      <c r="BP888" s="26"/>
      <c r="BQ888" s="26"/>
      <c r="BR888" s="26"/>
      <c r="BS888" s="26"/>
      <c r="BT888" s="26"/>
      <c r="BU888" s="26"/>
      <c r="BV888" s="26"/>
      <c r="BW888" s="26"/>
      <c r="BX888" s="26"/>
      <c r="BY888" s="26"/>
      <c r="BZ888" s="26"/>
      <c r="CA888" s="26"/>
      <c r="CB888" s="26"/>
      <c r="CC888" s="26"/>
      <c r="CD888" s="26"/>
      <c r="CE888" s="26"/>
      <c r="CF888" s="26"/>
      <c r="CG888" s="26"/>
      <c r="CH888" s="26"/>
      <c r="CI888" s="26"/>
      <c r="CJ888" s="26"/>
      <c r="CK888" s="26"/>
      <c r="CL888" s="26"/>
      <c r="CM888" s="26"/>
      <c r="CN888" s="26"/>
      <c r="CO888" s="26"/>
      <c r="CP888" s="26"/>
      <c r="CQ888" s="26"/>
      <c r="CR888" s="26"/>
      <c r="CS888" s="26"/>
      <c r="CT888" s="26"/>
      <c r="CU888" s="26"/>
      <c r="CV888" s="26"/>
      <c r="CW888" s="26"/>
      <c r="CX888" s="26"/>
      <c r="CY888" s="26"/>
      <c r="CZ888" s="26"/>
      <c r="DA888" s="26"/>
      <c r="DB888" s="26"/>
      <c r="DC888" s="26"/>
      <c r="DD888" s="26"/>
      <c r="DE888" s="26"/>
      <c r="DF888" s="26"/>
      <c r="DG888" s="26"/>
      <c r="DH888" s="26"/>
      <c r="DI888" s="26"/>
      <c r="DJ888" s="26"/>
      <c r="DK888" s="26"/>
      <c r="DL888" s="26"/>
      <c r="DM888" s="26"/>
      <c r="DN888" s="26"/>
      <c r="DO888" s="26"/>
      <c r="DP888" s="26"/>
      <c r="DQ888" s="26"/>
      <c r="DR888" s="26"/>
      <c r="DS888" s="26"/>
      <c r="DT888" s="26"/>
      <c r="DU888" s="26"/>
      <c r="DV888" s="26"/>
      <c r="DW888" s="26"/>
      <c r="DX888" s="26"/>
      <c r="DY888" s="26"/>
      <c r="DZ888" s="26"/>
      <c r="EA888" s="26"/>
      <c r="EB888" s="26"/>
      <c r="EC888" s="26"/>
      <c r="ED888" s="26"/>
      <c r="EE888" s="26"/>
      <c r="EF888" s="26"/>
      <c r="EG888" s="26"/>
      <c r="EH888" s="26"/>
      <c r="EI888" s="26"/>
      <c r="EJ888" s="26"/>
      <c r="EK888" s="26"/>
      <c r="EL888" s="26"/>
      <c r="EM888" s="26"/>
      <c r="EN888" s="26"/>
      <c r="EO888" s="26"/>
      <c r="EP888" s="26"/>
      <c r="EQ888" s="26"/>
      <c r="ER888" s="26"/>
      <c r="ES888" s="26"/>
      <c r="ET888" s="26"/>
      <c r="EU888" s="26"/>
      <c r="EV888" s="26"/>
      <c r="EW888" s="26"/>
      <c r="EX888" s="26"/>
      <c r="EY888" s="26"/>
      <c r="EZ888" s="26"/>
      <c r="FA888" s="26"/>
      <c r="FB888" s="26"/>
      <c r="FC888" s="26"/>
      <c r="FD888" s="26"/>
      <c r="FE888" s="26"/>
      <c r="FF888" s="26"/>
      <c r="FG888" s="26"/>
      <c r="FH888" s="26"/>
      <c r="FI888" s="26"/>
      <c r="FJ888" s="26"/>
    </row>
    <row r="889" spans="1:166" x14ac:dyDescent="0.2">
      <c r="A889" s="35" t="s">
        <v>2249</v>
      </c>
      <c r="B889" s="35" t="s">
        <v>104</v>
      </c>
      <c r="C889" s="35" t="s">
        <v>2250</v>
      </c>
      <c r="E889" s="36">
        <v>66.147880000000001</v>
      </c>
      <c r="F889" s="35">
        <v>2.7100000000000002E-3</v>
      </c>
      <c r="G889" s="35">
        <v>3760</v>
      </c>
      <c r="H889" s="35">
        <v>63.66</v>
      </c>
      <c r="I889" s="35">
        <v>1000</v>
      </c>
      <c r="J889" s="35" t="s">
        <v>1840</v>
      </c>
      <c r="K889" s="35">
        <v>3</v>
      </c>
      <c r="L889" s="35">
        <v>1</v>
      </c>
      <c r="M889" s="35">
        <v>5</v>
      </c>
      <c r="N889" s="41">
        <v>12.28</v>
      </c>
      <c r="O889" s="35">
        <v>1.933E-3</v>
      </c>
      <c r="P889" s="35">
        <v>100500</v>
      </c>
      <c r="Q889" s="35">
        <v>0</v>
      </c>
      <c r="R889" s="35">
        <v>0</v>
      </c>
      <c r="S889" s="35">
        <v>-4170</v>
      </c>
      <c r="T889" s="42">
        <v>1000</v>
      </c>
      <c r="U889" s="35">
        <v>5.8620796000000031</v>
      </c>
      <c r="V889" s="35">
        <v>-44.71061595879214</v>
      </c>
      <c r="W889" s="35">
        <v>-3.9283499999999997E-3</v>
      </c>
      <c r="X889" s="35">
        <v>-163495.5</v>
      </c>
      <c r="Y889" s="35">
        <v>-385.48599999999999</v>
      </c>
      <c r="Z889" s="35">
        <v>-6.1839500000000003E-8</v>
      </c>
      <c r="AA889" s="35">
        <v>9580.3188000000009</v>
      </c>
      <c r="AB889" s="35">
        <v>368.3</v>
      </c>
      <c r="AC889" s="35">
        <v>1.3360795999999997</v>
      </c>
      <c r="AD889" s="35">
        <v>-14.344724586910774</v>
      </c>
      <c r="AE889" s="35">
        <v>-4.3635000000000006E-4</v>
      </c>
      <c r="AF889" s="35">
        <v>-7895.5</v>
      </c>
      <c r="AG889" s="35">
        <v>-385.48599999999999</v>
      </c>
      <c r="AH889" s="35">
        <v>-6.1839500000000003E-8</v>
      </c>
      <c r="AI889" s="35">
        <v>7350.1016</v>
      </c>
      <c r="AJ889" s="35">
        <v>388.36</v>
      </c>
      <c r="AK889" s="35">
        <v>-14.917920199999999</v>
      </c>
      <c r="AL889" s="35">
        <v>81.506333583737785</v>
      </c>
      <c r="AM889" s="35">
        <v>2.4585650000000001E-2</v>
      </c>
      <c r="AN889" s="35">
        <v>-7895.5</v>
      </c>
      <c r="AO889" s="35">
        <v>-385.48599999999999</v>
      </c>
      <c r="AP889" s="35">
        <v>-6.1839500000000003E-8</v>
      </c>
      <c r="AQ889" s="35">
        <v>3985.6032393999994</v>
      </c>
      <c r="AR889" s="35">
        <v>432</v>
      </c>
      <c r="AS889" s="35">
        <v>-4.0699202000000003</v>
      </c>
      <c r="AT889" s="35">
        <v>29.450305515771582</v>
      </c>
      <c r="AU889" s="35">
        <v>2.8476500000000002E-3</v>
      </c>
      <c r="AV889" s="35">
        <v>1082104.5</v>
      </c>
      <c r="AW889" s="35">
        <v>-385.48599999999999</v>
      </c>
      <c r="AX889" s="35">
        <v>-6.1839500000000003E-8</v>
      </c>
      <c r="AY889" s="35">
        <v>-431.18940000000021</v>
      </c>
      <c r="AZ889" s="35">
        <v>881.8</v>
      </c>
      <c r="BA889" s="35">
        <v>-2.3183203999999993</v>
      </c>
      <c r="BB889" s="35">
        <v>48.365990942309324</v>
      </c>
      <c r="BC889" s="35">
        <v>-2.9489999999999855E-5</v>
      </c>
      <c r="BD889" s="35">
        <v>-35858.5</v>
      </c>
      <c r="BE889" s="35">
        <v>-385.48599999999999</v>
      </c>
      <c r="BF889" s="35">
        <v>-7.9839500000000005E-8</v>
      </c>
      <c r="BG889" s="35">
        <v>-24070.425200000001</v>
      </c>
      <c r="BH889" s="42">
        <v>1000</v>
      </c>
      <c r="BI889" s="35">
        <v>2</v>
      </c>
      <c r="BJ889" s="35">
        <v>38</v>
      </c>
      <c r="BK889" s="35">
        <v>1</v>
      </c>
      <c r="BL889" s="35">
        <v>81</v>
      </c>
      <c r="BM889" s="35">
        <v>2</v>
      </c>
      <c r="BN889" s="26"/>
      <c r="BO889" s="26"/>
      <c r="BP889" s="26"/>
      <c r="BQ889" s="26"/>
      <c r="BR889" s="26"/>
      <c r="BS889" s="26"/>
      <c r="BT889" s="26"/>
      <c r="BU889" s="26"/>
      <c r="BV889" s="26"/>
      <c r="BW889" s="26"/>
      <c r="BX889" s="26"/>
      <c r="BY889" s="26"/>
      <c r="BZ889" s="26"/>
      <c r="CA889" s="26"/>
      <c r="CB889" s="26"/>
      <c r="CC889" s="26"/>
      <c r="CD889" s="26"/>
      <c r="CE889" s="26"/>
      <c r="CF889" s="26"/>
      <c r="CG889" s="26"/>
      <c r="CH889" s="26"/>
      <c r="CI889" s="26"/>
      <c r="CJ889" s="26"/>
      <c r="CK889" s="26"/>
      <c r="CL889" s="26"/>
      <c r="CM889" s="26"/>
      <c r="CN889" s="26"/>
      <c r="CO889" s="26"/>
      <c r="CP889" s="26"/>
      <c r="CQ889" s="26"/>
      <c r="CR889" s="26"/>
      <c r="CS889" s="26"/>
      <c r="CT889" s="26"/>
      <c r="CU889" s="26"/>
      <c r="CV889" s="26"/>
      <c r="CW889" s="26"/>
      <c r="CX889" s="26"/>
      <c r="CY889" s="26"/>
      <c r="CZ889" s="26"/>
      <c r="DA889" s="26"/>
      <c r="DB889" s="26"/>
      <c r="DC889" s="26"/>
      <c r="DD889" s="26"/>
      <c r="DE889" s="26"/>
      <c r="DF889" s="26"/>
      <c r="DG889" s="26"/>
      <c r="DH889" s="26"/>
      <c r="DI889" s="26"/>
      <c r="DJ889" s="26"/>
      <c r="DK889" s="26"/>
      <c r="DL889" s="26"/>
      <c r="DM889" s="26"/>
      <c r="DN889" s="26"/>
      <c r="DO889" s="26"/>
      <c r="DP889" s="26"/>
      <c r="DQ889" s="26"/>
      <c r="DR889" s="26"/>
      <c r="DS889" s="26"/>
      <c r="DT889" s="26"/>
      <c r="DU889" s="26"/>
      <c r="DV889" s="26"/>
      <c r="DW889" s="26"/>
      <c r="DX889" s="26"/>
      <c r="DY889" s="26"/>
      <c r="DZ889" s="26"/>
      <c r="EA889" s="26"/>
      <c r="EB889" s="26"/>
      <c r="EC889" s="26"/>
      <c r="ED889" s="26"/>
      <c r="EE889" s="26"/>
      <c r="EF889" s="26"/>
      <c r="EG889" s="26"/>
      <c r="EH889" s="26"/>
      <c r="EI889" s="26"/>
      <c r="EJ889" s="26"/>
      <c r="EK889" s="26"/>
      <c r="EL889" s="26"/>
      <c r="EM889" s="26"/>
      <c r="EN889" s="26"/>
      <c r="EO889" s="26"/>
      <c r="EP889" s="26"/>
      <c r="EQ889" s="26"/>
      <c r="ER889" s="26"/>
      <c r="ES889" s="26"/>
      <c r="ET889" s="26"/>
      <c r="EU889" s="26"/>
      <c r="EV889" s="26"/>
      <c r="EW889" s="26"/>
      <c r="EX889" s="26"/>
      <c r="EY889" s="26"/>
      <c r="EZ889" s="26"/>
      <c r="FA889" s="26"/>
      <c r="FB889" s="26"/>
      <c r="FC889" s="26"/>
      <c r="FD889" s="26"/>
      <c r="FE889" s="26"/>
      <c r="FF889" s="26"/>
      <c r="FG889" s="26"/>
      <c r="FH889" s="26"/>
      <c r="FI889" s="26"/>
      <c r="FJ889" s="26"/>
    </row>
    <row r="890" spans="1:166" x14ac:dyDescent="0.2">
      <c r="A890" s="35" t="s">
        <v>2251</v>
      </c>
      <c r="B890" s="35" t="s">
        <v>104</v>
      </c>
      <c r="C890" s="35" t="s">
        <v>2252</v>
      </c>
      <c r="E890" s="36">
        <v>98.079480000000004</v>
      </c>
      <c r="F890" s="35">
        <v>4.0099999999999997E-3</v>
      </c>
      <c r="G890" s="35">
        <v>-175700</v>
      </c>
      <c r="H890" s="35">
        <v>71.388000000000005</v>
      </c>
      <c r="I890" s="35">
        <v>2000</v>
      </c>
      <c r="J890" s="35" t="s">
        <v>1840</v>
      </c>
      <c r="K890" s="35">
        <v>4</v>
      </c>
      <c r="L890" s="35">
        <v>1</v>
      </c>
      <c r="M890" s="35">
        <v>5</v>
      </c>
      <c r="N890" s="41">
        <v>52.137900999999999</v>
      </c>
      <c r="O890" s="35">
        <v>-1.4226600000000001E-3</v>
      </c>
      <c r="P890" s="35">
        <v>-178200</v>
      </c>
      <c r="Q890" s="35">
        <v>-1150.52</v>
      </c>
      <c r="R890" s="35">
        <v>1.5118400000000001E-7</v>
      </c>
      <c r="S890" s="35">
        <v>5041</v>
      </c>
      <c r="T890" s="42">
        <v>2000</v>
      </c>
      <c r="U890" s="35">
        <v>-16.475621199999999</v>
      </c>
      <c r="V890" s="35">
        <v>223.78158013559516</v>
      </c>
      <c r="W890" s="35">
        <v>2.1695600000000014E-4</v>
      </c>
      <c r="X890" s="35">
        <v>-78667.5</v>
      </c>
      <c r="Y890" s="35">
        <v>-1690.078</v>
      </c>
      <c r="Z890" s="35">
        <v>-7.2631200000000008E-8</v>
      </c>
      <c r="AA890" s="35">
        <v>-165478.0416</v>
      </c>
      <c r="AB890" s="35">
        <v>368.3</v>
      </c>
      <c r="AC890" s="35">
        <v>-18.738621199999997</v>
      </c>
      <c r="AD890" s="35">
        <v>238.9645258215358</v>
      </c>
      <c r="AE890" s="35">
        <v>1.9629560000000001E-3</v>
      </c>
      <c r="AF890" s="35">
        <v>-867.5</v>
      </c>
      <c r="AG890" s="35">
        <v>-1690.078</v>
      </c>
      <c r="AH890" s="35">
        <v>-7.2631200000000008E-8</v>
      </c>
      <c r="AI890" s="35">
        <v>-166593.1502</v>
      </c>
      <c r="AJ890" s="35">
        <v>388.36</v>
      </c>
      <c r="AK890" s="35">
        <v>-26.865621100000002</v>
      </c>
      <c r="AL890" s="35">
        <v>286.8900549068602</v>
      </c>
      <c r="AM890" s="35">
        <v>1.4473956E-2</v>
      </c>
      <c r="AN890" s="35">
        <v>-867.5</v>
      </c>
      <c r="AO890" s="35">
        <v>-1690.078</v>
      </c>
      <c r="AP890" s="35">
        <v>-7.2631200000000008E-8</v>
      </c>
      <c r="AQ890" s="35">
        <v>-168275.39938029999</v>
      </c>
      <c r="AR890" s="35">
        <v>432</v>
      </c>
      <c r="AS890" s="35">
        <v>-21.441621099999999</v>
      </c>
      <c r="AT890" s="35">
        <v>260.86204087287706</v>
      </c>
      <c r="AU890" s="35">
        <v>3.6049560000000003E-3</v>
      </c>
      <c r="AV890" s="35">
        <v>544132.5</v>
      </c>
      <c r="AW890" s="35">
        <v>-1690.078</v>
      </c>
      <c r="AX890" s="35">
        <v>-7.2631200000000008E-8</v>
      </c>
      <c r="AY890" s="35">
        <v>-170483.79569999999</v>
      </c>
      <c r="AZ890" s="35">
        <v>881.8</v>
      </c>
      <c r="BA890" s="35">
        <v>-20.565821200000002</v>
      </c>
      <c r="BB890" s="35">
        <v>270.31988358614603</v>
      </c>
      <c r="BC890" s="35">
        <v>2.1663860000000002E-3</v>
      </c>
      <c r="BD890" s="35">
        <v>-14849</v>
      </c>
      <c r="BE890" s="35">
        <v>-1690.078</v>
      </c>
      <c r="BF890" s="35">
        <v>-8.1631200000000009E-8</v>
      </c>
      <c r="BG890" s="35">
        <v>-182303.4136</v>
      </c>
      <c r="BH890" s="42">
        <v>2000</v>
      </c>
      <c r="BI890" s="35">
        <v>3</v>
      </c>
      <c r="BJ890" s="35">
        <v>38</v>
      </c>
      <c r="BK890" s="35">
        <v>1</v>
      </c>
      <c r="BL890" s="35">
        <v>81</v>
      </c>
      <c r="BM890" s="35">
        <v>1</v>
      </c>
      <c r="BN890" s="35">
        <v>65</v>
      </c>
      <c r="BO890" s="35">
        <v>2</v>
      </c>
      <c r="BP890" s="26"/>
      <c r="BQ890" s="26"/>
      <c r="BR890" s="26"/>
      <c r="BS890" s="26"/>
      <c r="BT890" s="26"/>
      <c r="BU890" s="26"/>
      <c r="BV890" s="26"/>
      <c r="BW890" s="26"/>
      <c r="BX890" s="26"/>
      <c r="BY890" s="26"/>
      <c r="BZ890" s="26"/>
      <c r="CA890" s="26"/>
      <c r="CB890" s="26"/>
      <c r="CC890" s="26"/>
      <c r="CD890" s="26"/>
      <c r="CE890" s="26"/>
      <c r="CF890" s="26"/>
      <c r="CG890" s="26"/>
      <c r="CH890" s="26"/>
      <c r="CI890" s="26"/>
      <c r="CJ890" s="26"/>
      <c r="CK890" s="26"/>
      <c r="CL890" s="26"/>
      <c r="CM890" s="26"/>
      <c r="CN890" s="26"/>
      <c r="CO890" s="26"/>
      <c r="CP890" s="26"/>
      <c r="CQ890" s="26"/>
      <c r="CR890" s="26"/>
      <c r="CS890" s="26"/>
      <c r="CT890" s="26"/>
      <c r="CU890" s="26"/>
      <c r="CV890" s="26"/>
      <c r="CW890" s="26"/>
      <c r="CX890" s="26"/>
      <c r="CY890" s="26"/>
      <c r="CZ890" s="26"/>
      <c r="DA890" s="26"/>
      <c r="DB890" s="26"/>
      <c r="DC890" s="26"/>
      <c r="DD890" s="26"/>
      <c r="DE890" s="26"/>
      <c r="DF890" s="26"/>
      <c r="DG890" s="26"/>
      <c r="DH890" s="26"/>
      <c r="DI890" s="26"/>
      <c r="DJ890" s="26"/>
      <c r="DK890" s="26"/>
      <c r="DL890" s="26"/>
      <c r="DM890" s="26"/>
      <c r="DN890" s="26"/>
      <c r="DO890" s="26"/>
      <c r="DP890" s="26"/>
      <c r="DQ890" s="26"/>
      <c r="DR890" s="26"/>
      <c r="DS890" s="26"/>
      <c r="DT890" s="26"/>
      <c r="DU890" s="26"/>
      <c r="DV890" s="26"/>
      <c r="DW890" s="26"/>
      <c r="DX890" s="26"/>
      <c r="DY890" s="26"/>
      <c r="DZ890" s="26"/>
      <c r="EA890" s="26"/>
      <c r="EB890" s="26"/>
      <c r="EC890" s="26"/>
      <c r="ED890" s="26"/>
      <c r="EE890" s="26"/>
      <c r="EF890" s="26"/>
      <c r="EG890" s="26"/>
      <c r="EH890" s="26"/>
      <c r="EI890" s="26"/>
      <c r="EJ890" s="26"/>
      <c r="EK890" s="26"/>
      <c r="EL890" s="26"/>
      <c r="EM890" s="26"/>
      <c r="EN890" s="26"/>
      <c r="EO890" s="26"/>
      <c r="EP890" s="26"/>
      <c r="EQ890" s="26"/>
      <c r="ER890" s="26"/>
      <c r="ES890" s="26"/>
      <c r="ET890" s="26"/>
      <c r="EU890" s="26"/>
      <c r="EV890" s="26"/>
      <c r="EW890" s="26"/>
      <c r="EX890" s="26"/>
      <c r="EY890" s="26"/>
      <c r="EZ890" s="26"/>
      <c r="FA890" s="26"/>
      <c r="FB890" s="26"/>
      <c r="FC890" s="26"/>
      <c r="FD890" s="26"/>
      <c r="FE890" s="26"/>
      <c r="FF890" s="26"/>
      <c r="FG890" s="26"/>
      <c r="FH890" s="26"/>
      <c r="FI890" s="26"/>
      <c r="FJ890" s="26"/>
    </row>
    <row r="891" spans="1:166" x14ac:dyDescent="0.2">
      <c r="A891" s="35" t="s">
        <v>2251</v>
      </c>
      <c r="B891" s="35" t="s">
        <v>418</v>
      </c>
      <c r="C891" s="35" t="s">
        <v>2252</v>
      </c>
      <c r="D891" s="35" t="s">
        <v>2253</v>
      </c>
      <c r="E891" s="36">
        <v>98.079480000000004</v>
      </c>
      <c r="F891" s="35">
        <v>1.841</v>
      </c>
      <c r="G891" s="35">
        <v>-194550</v>
      </c>
      <c r="H891" s="35">
        <v>37.500999999999998</v>
      </c>
      <c r="I891" s="35">
        <v>700</v>
      </c>
      <c r="J891" s="35" t="s">
        <v>1840</v>
      </c>
      <c r="K891" s="35">
        <v>4</v>
      </c>
      <c r="L891" s="35">
        <v>1</v>
      </c>
      <c r="M891" s="35">
        <v>4</v>
      </c>
      <c r="N891" s="41">
        <v>19.152999999999999</v>
      </c>
      <c r="O891" s="35">
        <v>2.3264E-2</v>
      </c>
      <c r="P891" s="35">
        <v>-8900</v>
      </c>
      <c r="Q891" s="35">
        <v>0</v>
      </c>
      <c r="R891" s="35">
        <v>0</v>
      </c>
      <c r="S891" s="35">
        <v>-7749</v>
      </c>
      <c r="T891" s="42">
        <v>700</v>
      </c>
      <c r="U891" s="35">
        <v>16.509279800000002</v>
      </c>
      <c r="V891" s="35">
        <v>-14.229290739580847</v>
      </c>
      <c r="W891" s="35">
        <v>-2.4469703999999998E-2</v>
      </c>
      <c r="X891" s="35">
        <v>5982.5</v>
      </c>
      <c r="Y891" s="35">
        <v>610.96199999999999</v>
      </c>
      <c r="Z891" s="35">
        <v>2.9607999999999983E-9</v>
      </c>
      <c r="AA891" s="35">
        <v>-197118.0416</v>
      </c>
      <c r="AB891" s="35">
        <v>368.3</v>
      </c>
      <c r="AC891" s="35">
        <v>14.246279800000003</v>
      </c>
      <c r="AD891" s="35">
        <v>0.95365494635979076</v>
      </c>
      <c r="AE891" s="35">
        <v>-2.2723704000000001E-2</v>
      </c>
      <c r="AF891" s="35">
        <v>83782.5</v>
      </c>
      <c r="AG891" s="35">
        <v>610.96199999999999</v>
      </c>
      <c r="AH891" s="35">
        <v>2.9607999999999983E-9</v>
      </c>
      <c r="AI891" s="35">
        <v>-198233.1502</v>
      </c>
      <c r="AJ891" s="35">
        <v>388.36</v>
      </c>
      <c r="AK891" s="35">
        <v>6.1192798999999987</v>
      </c>
      <c r="AL891" s="35">
        <v>48.879184031684076</v>
      </c>
      <c r="AM891" s="35">
        <v>-1.0212704E-2</v>
      </c>
      <c r="AN891" s="35">
        <v>83782.5</v>
      </c>
      <c r="AO891" s="35">
        <v>610.96199999999999</v>
      </c>
      <c r="AP891" s="35">
        <v>2.9607999999999983E-9</v>
      </c>
      <c r="AQ891" s="35">
        <v>-199915.39938029999</v>
      </c>
      <c r="AR891" s="35">
        <v>432</v>
      </c>
      <c r="AS891" s="35">
        <v>11.543279900000002</v>
      </c>
      <c r="AT891" s="35">
        <v>22.851169997700993</v>
      </c>
      <c r="AU891" s="35">
        <v>-2.1081704E-2</v>
      </c>
      <c r="AV891" s="35">
        <v>628782.5</v>
      </c>
      <c r="AW891" s="35">
        <v>610.96199999999999</v>
      </c>
      <c r="AX891" s="35">
        <v>2.9607999999999983E-9</v>
      </c>
      <c r="AY891" s="35">
        <v>-202123.79569999999</v>
      </c>
      <c r="AZ891" s="42">
        <v>700</v>
      </c>
      <c r="BA891" s="35">
        <v>3</v>
      </c>
      <c r="BB891" s="35">
        <v>38</v>
      </c>
      <c r="BC891" s="35">
        <v>1</v>
      </c>
      <c r="BD891" s="35">
        <v>81</v>
      </c>
      <c r="BE891" s="35">
        <v>1</v>
      </c>
      <c r="BF891" s="35">
        <v>65</v>
      </c>
      <c r="BG891" s="35">
        <v>2</v>
      </c>
      <c r="BH891" s="26"/>
      <c r="BI891" s="26"/>
      <c r="BJ891" s="26"/>
      <c r="BK891" s="26"/>
      <c r="BL891" s="26"/>
      <c r="BM891" s="26"/>
      <c r="BN891" s="26"/>
      <c r="BO891" s="26"/>
      <c r="BP891" s="26"/>
      <c r="BQ891" s="26"/>
      <c r="BR891" s="26"/>
      <c r="BS891" s="26"/>
      <c r="BT891" s="26"/>
      <c r="BU891" s="26"/>
      <c r="BV891" s="26"/>
      <c r="BW891" s="26"/>
      <c r="BX891" s="26"/>
      <c r="BY891" s="26"/>
      <c r="BZ891" s="26"/>
      <c r="CA891" s="26"/>
      <c r="CB891" s="26"/>
      <c r="CC891" s="26"/>
      <c r="CD891" s="26"/>
      <c r="CE891" s="26"/>
      <c r="CF891" s="26"/>
      <c r="CG891" s="26"/>
      <c r="CH891" s="26"/>
      <c r="CI891" s="26"/>
      <c r="CJ891" s="26"/>
      <c r="CK891" s="26"/>
      <c r="CL891" s="26"/>
      <c r="CM891" s="26"/>
      <c r="CN891" s="26"/>
      <c r="CO891" s="26"/>
      <c r="CP891" s="26"/>
      <c r="CQ891" s="26"/>
      <c r="CR891" s="26"/>
      <c r="CS891" s="26"/>
      <c r="CT891" s="26"/>
      <c r="CU891" s="26"/>
      <c r="CV891" s="26"/>
      <c r="CW891" s="26"/>
      <c r="CX891" s="26"/>
      <c r="CY891" s="26"/>
      <c r="CZ891" s="26"/>
      <c r="DA891" s="26"/>
      <c r="DB891" s="26"/>
      <c r="DC891" s="26"/>
      <c r="DD891" s="26"/>
      <c r="DE891" s="26"/>
      <c r="DF891" s="26"/>
      <c r="DG891" s="26"/>
      <c r="DH891" s="26"/>
      <c r="DI891" s="26"/>
      <c r="DJ891" s="26"/>
      <c r="DK891" s="26"/>
      <c r="DL891" s="26"/>
      <c r="DM891" s="26"/>
      <c r="DN891" s="26"/>
      <c r="DO891" s="26"/>
      <c r="DP891" s="26"/>
      <c r="DQ891" s="26"/>
      <c r="DR891" s="26"/>
      <c r="DS891" s="26"/>
      <c r="DT891" s="26"/>
      <c r="DU891" s="26"/>
      <c r="DV891" s="26"/>
      <c r="DW891" s="26"/>
      <c r="DX891" s="26"/>
      <c r="DY891" s="26"/>
      <c r="DZ891" s="26"/>
      <c r="EA891" s="26"/>
      <c r="EB891" s="26"/>
      <c r="EC891" s="26"/>
      <c r="ED891" s="26"/>
      <c r="EE891" s="26"/>
      <c r="EF891" s="26"/>
      <c r="EG891" s="26"/>
      <c r="EH891" s="26"/>
      <c r="EI891" s="26"/>
      <c r="EJ891" s="26"/>
      <c r="EK891" s="26"/>
      <c r="EL891" s="26"/>
      <c r="EM891" s="26"/>
      <c r="EN891" s="26"/>
      <c r="EO891" s="26"/>
      <c r="EP891" s="26"/>
      <c r="EQ891" s="26"/>
      <c r="ER891" s="26"/>
      <c r="ES891" s="26"/>
      <c r="ET891" s="26"/>
      <c r="EU891" s="26"/>
      <c r="EV891" s="26"/>
      <c r="EW891" s="26"/>
      <c r="EX891" s="26"/>
      <c r="EY891" s="26"/>
      <c r="EZ891" s="26"/>
      <c r="FA891" s="26"/>
      <c r="FB891" s="26"/>
      <c r="FC891" s="26"/>
      <c r="FD891" s="26"/>
      <c r="FE891" s="26"/>
      <c r="FF891" s="26"/>
      <c r="FG891" s="26"/>
      <c r="FH891" s="26"/>
      <c r="FI891" s="26"/>
      <c r="FJ891" s="26"/>
    </row>
    <row r="892" spans="1:166" x14ac:dyDescent="0.2">
      <c r="A892" s="35" t="s">
        <v>2254</v>
      </c>
      <c r="B892" s="35" t="s">
        <v>418</v>
      </c>
      <c r="C892" s="35" t="s">
        <v>2255</v>
      </c>
      <c r="E892" s="36">
        <v>116.09476000000001</v>
      </c>
      <c r="F892" s="35" t="s">
        <v>546</v>
      </c>
      <c r="G892" s="35">
        <v>-269510</v>
      </c>
      <c r="H892" s="35">
        <v>50.555</v>
      </c>
      <c r="I892" s="35">
        <v>1000</v>
      </c>
      <c r="J892" s="35" t="s">
        <v>1840</v>
      </c>
      <c r="K892" s="35">
        <v>4</v>
      </c>
      <c r="L892" s="35">
        <v>1</v>
      </c>
      <c r="M892" s="35">
        <v>5</v>
      </c>
      <c r="N892" s="41">
        <v>39.875999</v>
      </c>
      <c r="O892" s="35">
        <v>1.8169000000000001E-2</v>
      </c>
      <c r="P892" s="35">
        <v>-44800</v>
      </c>
      <c r="Q892" s="35">
        <v>0</v>
      </c>
      <c r="R892" s="35">
        <v>0</v>
      </c>
      <c r="S892" s="35">
        <v>-13354</v>
      </c>
      <c r="T892" s="42">
        <v>1000</v>
      </c>
      <c r="U892" s="35">
        <v>4.003910800000007</v>
      </c>
      <c r="V892" s="35">
        <v>111.9411380627314</v>
      </c>
      <c r="W892" s="35">
        <v>-1.8167892500000001E-2</v>
      </c>
      <c r="X892" s="35">
        <v>-33518.5</v>
      </c>
      <c r="Y892" s="35">
        <v>474.58799999999997</v>
      </c>
      <c r="Z892" s="35">
        <v>-4.2678624999999997E-8</v>
      </c>
      <c r="AA892" s="35">
        <v>-273806.14565000002</v>
      </c>
      <c r="AB892" s="35">
        <v>368.3</v>
      </c>
      <c r="AC892" s="35">
        <v>1.7409108000000018</v>
      </c>
      <c r="AD892" s="35">
        <v>127.12408374867198</v>
      </c>
      <c r="AE892" s="35">
        <v>-1.64218925E-2</v>
      </c>
      <c r="AF892" s="35">
        <v>44281.5</v>
      </c>
      <c r="AG892" s="35">
        <v>474.58799999999997</v>
      </c>
      <c r="AH892" s="35">
        <v>-4.2678624999999997E-8</v>
      </c>
      <c r="AI892" s="35">
        <v>-274921.25425</v>
      </c>
      <c r="AJ892" s="35">
        <v>388.36</v>
      </c>
      <c r="AK892" s="35">
        <v>-6.3860890999999995</v>
      </c>
      <c r="AL892" s="35">
        <v>175.04961283399632</v>
      </c>
      <c r="AM892" s="35">
        <v>-3.9108925000000006E-3</v>
      </c>
      <c r="AN892" s="35">
        <v>44281.5</v>
      </c>
      <c r="AO892" s="35">
        <v>474.58799999999997</v>
      </c>
      <c r="AP892" s="35">
        <v>-4.2678624999999997E-8</v>
      </c>
      <c r="AQ892" s="35">
        <v>-276603.50343029998</v>
      </c>
      <c r="AR892" s="35">
        <v>432</v>
      </c>
      <c r="AS892" s="35">
        <v>-0.96208910000000003</v>
      </c>
      <c r="AT892" s="35">
        <v>149.02159880001312</v>
      </c>
      <c r="AU892" s="35">
        <v>-1.4779892500000001E-2</v>
      </c>
      <c r="AV892" s="35">
        <v>589281.5</v>
      </c>
      <c r="AW892" s="35">
        <v>474.58799999999997</v>
      </c>
      <c r="AX892" s="35">
        <v>-4.2678624999999997E-8</v>
      </c>
      <c r="AY892" s="35">
        <v>-278811.89974999998</v>
      </c>
      <c r="AZ892" s="35">
        <v>881.8</v>
      </c>
      <c r="BA892" s="35">
        <v>-8.6289199999995958E-2</v>
      </c>
      <c r="BB892" s="35">
        <v>158.47944151328201</v>
      </c>
      <c r="BC892" s="35">
        <v>-1.6218462500000003E-2</v>
      </c>
      <c r="BD892" s="35">
        <v>30300</v>
      </c>
      <c r="BE892" s="35">
        <v>474.58799999999997</v>
      </c>
      <c r="BF892" s="35">
        <v>-5.1678624999999999E-8</v>
      </c>
      <c r="BG892" s="35">
        <v>-290631.51764999999</v>
      </c>
      <c r="BH892" s="42">
        <v>1000</v>
      </c>
      <c r="BI892" s="35">
        <v>3</v>
      </c>
      <c r="BJ892" s="35">
        <v>38</v>
      </c>
      <c r="BK892" s="35">
        <v>2</v>
      </c>
      <c r="BL892" s="35">
        <v>65</v>
      </c>
      <c r="BM892" s="35">
        <v>2.5</v>
      </c>
      <c r="BN892" s="35">
        <v>81</v>
      </c>
      <c r="BO892" s="35">
        <v>1</v>
      </c>
      <c r="BP892" s="26"/>
      <c r="BQ892" s="26"/>
      <c r="BR892" s="26"/>
      <c r="BS892" s="26"/>
      <c r="BT892" s="26"/>
      <c r="BU892" s="26"/>
      <c r="BV892" s="26"/>
      <c r="BW892" s="26"/>
      <c r="BX892" s="26"/>
      <c r="BY892" s="26"/>
      <c r="BZ892" s="26"/>
      <c r="CA892" s="26"/>
      <c r="CB892" s="26"/>
      <c r="CC892" s="26"/>
      <c r="CD892" s="26"/>
      <c r="CE892" s="26"/>
      <c r="CF892" s="26"/>
      <c r="CG892" s="26"/>
      <c r="CH892" s="26"/>
      <c r="CI892" s="26"/>
      <c r="CJ892" s="26"/>
      <c r="CK892" s="26"/>
      <c r="CL892" s="26"/>
      <c r="CM892" s="26"/>
      <c r="CN892" s="26"/>
      <c r="CO892" s="26"/>
      <c r="CP892" s="26"/>
      <c r="CQ892" s="26"/>
      <c r="CR892" s="26"/>
      <c r="CS892" s="26"/>
      <c r="CT892" s="26"/>
      <c r="CU892" s="26"/>
      <c r="CV892" s="26"/>
      <c r="CW892" s="26"/>
      <c r="CX892" s="26"/>
      <c r="CY892" s="26"/>
      <c r="CZ892" s="26"/>
      <c r="DA892" s="26"/>
      <c r="DB892" s="26"/>
      <c r="DC892" s="26"/>
      <c r="DD892" s="26"/>
      <c r="DE892" s="26"/>
      <c r="DF892" s="26"/>
      <c r="DG892" s="26"/>
      <c r="DH892" s="26"/>
      <c r="DI892" s="26"/>
      <c r="DJ892" s="26"/>
      <c r="DK892" s="26"/>
      <c r="DL892" s="26"/>
      <c r="DM892" s="26"/>
      <c r="DN892" s="26"/>
      <c r="DO892" s="26"/>
      <c r="DP892" s="26"/>
      <c r="DQ892" s="26"/>
      <c r="DR892" s="26"/>
      <c r="DS892" s="26"/>
      <c r="DT892" s="26"/>
      <c r="DU892" s="26"/>
      <c r="DV892" s="26"/>
      <c r="DW892" s="26"/>
      <c r="DX892" s="26"/>
      <c r="DY892" s="26"/>
      <c r="DZ892" s="26"/>
      <c r="EA892" s="26"/>
      <c r="EB892" s="26"/>
      <c r="EC892" s="26"/>
      <c r="ED892" s="26"/>
      <c r="EE892" s="26"/>
      <c r="EF892" s="26"/>
      <c r="EG892" s="26"/>
      <c r="EH892" s="26"/>
      <c r="EI892" s="26"/>
      <c r="EJ892" s="26"/>
      <c r="EK892" s="26"/>
      <c r="EL892" s="26"/>
      <c r="EM892" s="26"/>
      <c r="EN892" s="26"/>
      <c r="EO892" s="26"/>
      <c r="EP892" s="26"/>
      <c r="EQ892" s="26"/>
      <c r="ER892" s="26"/>
      <c r="ES892" s="26"/>
      <c r="ET892" s="26"/>
      <c r="EU892" s="26"/>
      <c r="EV892" s="26"/>
      <c r="EW892" s="26"/>
      <c r="EX892" s="26"/>
      <c r="EY892" s="26"/>
      <c r="EZ892" s="26"/>
      <c r="FA892" s="26"/>
      <c r="FB892" s="26"/>
      <c r="FC892" s="26"/>
      <c r="FD892" s="26"/>
      <c r="FE892" s="26"/>
      <c r="FF892" s="26"/>
      <c r="FG892" s="26"/>
      <c r="FH892" s="26"/>
      <c r="FI892" s="26"/>
      <c r="FJ892" s="26"/>
    </row>
    <row r="893" spans="1:166" x14ac:dyDescent="0.2">
      <c r="A893" s="35" t="s">
        <v>2256</v>
      </c>
      <c r="B893" s="35" t="s">
        <v>418</v>
      </c>
      <c r="C893" s="35" t="s">
        <v>2257</v>
      </c>
      <c r="E893" s="36">
        <v>134.11004</v>
      </c>
      <c r="F893" s="35" t="s">
        <v>546</v>
      </c>
      <c r="G893" s="35">
        <v>-341090</v>
      </c>
      <c r="H893" s="35">
        <v>66.055999999999997</v>
      </c>
      <c r="I893" s="35">
        <v>1000</v>
      </c>
      <c r="J893" s="35" t="s">
        <v>1840</v>
      </c>
      <c r="K893" s="35">
        <v>4</v>
      </c>
      <c r="L893" s="35">
        <v>1</v>
      </c>
      <c r="M893" s="35">
        <v>5</v>
      </c>
      <c r="N893" s="41">
        <v>39.283000999999999</v>
      </c>
      <c r="O893" s="35">
        <v>3.8911000000000001E-2</v>
      </c>
      <c r="P893" s="35">
        <v>-600</v>
      </c>
      <c r="Q893" s="35">
        <v>0</v>
      </c>
      <c r="R893" s="35">
        <v>0</v>
      </c>
      <c r="S893" s="35">
        <v>-15169</v>
      </c>
      <c r="T893" s="42">
        <v>1000</v>
      </c>
      <c r="U893" s="35">
        <v>12.814538800000008</v>
      </c>
      <c r="V893" s="35">
        <v>108.7557579898388</v>
      </c>
      <c r="W893" s="35">
        <v>-3.7703080999999999E-2</v>
      </c>
      <c r="X893" s="35">
        <v>-32969.5</v>
      </c>
      <c r="Y893" s="35">
        <v>338.21399999999994</v>
      </c>
      <c r="Z893" s="35">
        <v>-8.8318049999999993E-8</v>
      </c>
      <c r="AA893" s="35">
        <v>-343324.24969999999</v>
      </c>
      <c r="AB893" s="35">
        <v>368.3</v>
      </c>
      <c r="AC893" s="35">
        <v>10.551538800000003</v>
      </c>
      <c r="AD893" s="35">
        <v>123.93870367577961</v>
      </c>
      <c r="AE893" s="35">
        <v>-3.5957081000000002E-2</v>
      </c>
      <c r="AF893" s="35">
        <v>44830.5</v>
      </c>
      <c r="AG893" s="35">
        <v>338.21399999999994</v>
      </c>
      <c r="AH893" s="35">
        <v>-8.8318049999999993E-8</v>
      </c>
      <c r="AI893" s="35">
        <v>-344439.35830000002</v>
      </c>
      <c r="AJ893" s="35">
        <v>388.36</v>
      </c>
      <c r="AK893" s="35">
        <v>2.4245389000000017</v>
      </c>
      <c r="AL893" s="35">
        <v>171.86423276110384</v>
      </c>
      <c r="AM893" s="35">
        <v>-2.3446081000000001E-2</v>
      </c>
      <c r="AN893" s="35">
        <v>44830.5</v>
      </c>
      <c r="AO893" s="35">
        <v>338.21399999999994</v>
      </c>
      <c r="AP893" s="35">
        <v>-8.8318049999999993E-8</v>
      </c>
      <c r="AQ893" s="35">
        <v>-346121.60748030001</v>
      </c>
      <c r="AR893" s="35">
        <v>432</v>
      </c>
      <c r="AS893" s="35">
        <v>7.8485389000000012</v>
      </c>
      <c r="AT893" s="35">
        <v>145.83621872712069</v>
      </c>
      <c r="AU893" s="35">
        <v>-3.4315080999999997E-2</v>
      </c>
      <c r="AV893" s="35">
        <v>589830.5</v>
      </c>
      <c r="AW893" s="35">
        <v>338.21399999999994</v>
      </c>
      <c r="AX893" s="35">
        <v>-8.8318049999999993E-8</v>
      </c>
      <c r="AY893" s="35">
        <v>-348330.00380000001</v>
      </c>
      <c r="AZ893" s="35">
        <v>881.8</v>
      </c>
      <c r="BA893" s="35">
        <v>8.7243388000000053</v>
      </c>
      <c r="BB893" s="35">
        <v>155.29406144038953</v>
      </c>
      <c r="BC893" s="35">
        <v>-3.5753650999999997E-2</v>
      </c>
      <c r="BD893" s="35">
        <v>30849</v>
      </c>
      <c r="BE893" s="35">
        <v>338.21399999999994</v>
      </c>
      <c r="BF893" s="35">
        <v>-9.7318049999999994E-8</v>
      </c>
      <c r="BG893" s="35">
        <v>-360149.62170000002</v>
      </c>
      <c r="BH893" s="42">
        <v>1000</v>
      </c>
      <c r="BI893" s="35">
        <v>3</v>
      </c>
      <c r="BJ893" s="35">
        <v>38</v>
      </c>
      <c r="BK893" s="35">
        <v>3</v>
      </c>
      <c r="BL893" s="35">
        <v>65</v>
      </c>
      <c r="BM893" s="35">
        <v>3</v>
      </c>
      <c r="BN893" s="35">
        <v>81</v>
      </c>
      <c r="BO893" s="35">
        <v>1</v>
      </c>
      <c r="BP893" s="26"/>
      <c r="BQ893" s="26"/>
      <c r="BR893" s="26"/>
      <c r="BS893" s="26"/>
      <c r="BT893" s="26"/>
      <c r="BU893" s="26"/>
      <c r="BV893" s="26"/>
      <c r="BW893" s="26"/>
      <c r="BX893" s="26"/>
      <c r="BY893" s="26"/>
      <c r="BZ893" s="26"/>
      <c r="CA893" s="26"/>
      <c r="CB893" s="26"/>
      <c r="CC893" s="26"/>
      <c r="CD893" s="26"/>
      <c r="CE893" s="26"/>
      <c r="CF893" s="26"/>
      <c r="CG893" s="26"/>
      <c r="CH893" s="26"/>
      <c r="CI893" s="26"/>
      <c r="CJ893" s="26"/>
      <c r="CK893" s="26"/>
      <c r="CL893" s="26"/>
      <c r="CM893" s="26"/>
      <c r="CN893" s="26"/>
      <c r="CO893" s="26"/>
      <c r="CP893" s="26"/>
      <c r="CQ893" s="26"/>
      <c r="CR893" s="26"/>
      <c r="CS893" s="26"/>
      <c r="CT893" s="26"/>
      <c r="CU893" s="26"/>
      <c r="CV893" s="26"/>
      <c r="CW893" s="26"/>
      <c r="CX893" s="26"/>
      <c r="CY893" s="26"/>
      <c r="CZ893" s="26"/>
      <c r="DA893" s="26"/>
      <c r="DB893" s="26"/>
      <c r="DC893" s="26"/>
      <c r="DD893" s="26"/>
      <c r="DE893" s="26"/>
      <c r="DF893" s="26"/>
      <c r="DG893" s="26"/>
      <c r="DH893" s="26"/>
      <c r="DI893" s="26"/>
      <c r="DJ893" s="26"/>
      <c r="DK893" s="26"/>
      <c r="DL893" s="26"/>
      <c r="DM893" s="26"/>
      <c r="DN893" s="26"/>
      <c r="DO893" s="26"/>
      <c r="DP893" s="26"/>
      <c r="DQ893" s="26"/>
      <c r="DR893" s="26"/>
      <c r="DS893" s="26"/>
      <c r="DT893" s="26"/>
      <c r="DU893" s="26"/>
      <c r="DV893" s="26"/>
      <c r="DW893" s="26"/>
      <c r="DX893" s="26"/>
      <c r="DY893" s="26"/>
      <c r="DZ893" s="26"/>
      <c r="EA893" s="26"/>
      <c r="EB893" s="26"/>
      <c r="EC893" s="26"/>
      <c r="ED893" s="26"/>
      <c r="EE893" s="26"/>
      <c r="EF893" s="26"/>
      <c r="EG893" s="26"/>
      <c r="EH893" s="26"/>
      <c r="EI893" s="26"/>
      <c r="EJ893" s="26"/>
      <c r="EK893" s="26"/>
      <c r="EL893" s="26"/>
      <c r="EM893" s="26"/>
      <c r="EN893" s="26"/>
      <c r="EO893" s="26"/>
      <c r="EP893" s="26"/>
      <c r="EQ893" s="26"/>
      <c r="ER893" s="26"/>
      <c r="ES893" s="26"/>
      <c r="ET893" s="26"/>
      <c r="EU893" s="26"/>
      <c r="EV893" s="26"/>
      <c r="EW893" s="26"/>
      <c r="EX893" s="26"/>
      <c r="EY893" s="26"/>
      <c r="EZ893" s="26"/>
      <c r="FA893" s="26"/>
      <c r="FB893" s="26"/>
      <c r="FC893" s="26"/>
      <c r="FD893" s="26"/>
      <c r="FE893" s="26"/>
      <c r="FF893" s="26"/>
      <c r="FG893" s="26"/>
      <c r="FH893" s="26"/>
      <c r="FI893" s="26"/>
      <c r="FJ893" s="26"/>
    </row>
    <row r="894" spans="1:166" x14ac:dyDescent="0.2">
      <c r="A894" s="35" t="s">
        <v>2258</v>
      </c>
      <c r="B894" s="35" t="s">
        <v>418</v>
      </c>
      <c r="C894" s="35" t="s">
        <v>2259</v>
      </c>
      <c r="E894" s="36">
        <v>152.12531999999999</v>
      </c>
      <c r="F894" s="35" t="s">
        <v>546</v>
      </c>
      <c r="G894" s="35">
        <v>-411190</v>
      </c>
      <c r="H894" s="35">
        <v>82.55</v>
      </c>
      <c r="I894" s="35">
        <v>1000</v>
      </c>
      <c r="J894" s="35" t="s">
        <v>1840</v>
      </c>
      <c r="K894" s="35">
        <v>4</v>
      </c>
      <c r="L894" s="35">
        <v>1</v>
      </c>
      <c r="M894" s="35">
        <v>5</v>
      </c>
      <c r="N894" s="41">
        <v>97.168700999999999</v>
      </c>
      <c r="O894" s="35">
        <v>1.8947700000000001E-2</v>
      </c>
      <c r="P894" s="35">
        <v>-698338</v>
      </c>
      <c r="Q894" s="35">
        <v>-1417.5</v>
      </c>
      <c r="R894" s="35">
        <v>3.7248599999999999E-6</v>
      </c>
      <c r="S894" s="35">
        <v>-3936</v>
      </c>
      <c r="T894" s="42">
        <v>1000</v>
      </c>
      <c r="U894" s="35">
        <v>-36.853531200000006</v>
      </c>
      <c r="V894" s="35">
        <v>550.38794001231872</v>
      </c>
      <c r="W894" s="35">
        <v>-1.6532969500000001E-2</v>
      </c>
      <c r="X894" s="35">
        <v>-403389.5</v>
      </c>
      <c r="Y894" s="35">
        <v>-2633.16</v>
      </c>
      <c r="Z894" s="35">
        <v>-1.9963874750000001E-6</v>
      </c>
      <c r="AA894" s="35">
        <v>-398314.35375000001</v>
      </c>
      <c r="AB894" s="35">
        <v>368.3</v>
      </c>
      <c r="AC894" s="35">
        <v>-39.116531200000004</v>
      </c>
      <c r="AD894" s="35">
        <v>565.5708856982593</v>
      </c>
      <c r="AE894" s="35">
        <v>-1.47869695E-2</v>
      </c>
      <c r="AF894" s="35">
        <v>-325589.5</v>
      </c>
      <c r="AG894" s="35">
        <v>-2633.16</v>
      </c>
      <c r="AH894" s="35">
        <v>-1.9963874750000001E-6</v>
      </c>
      <c r="AI894" s="35">
        <v>-399429.46234999999</v>
      </c>
      <c r="AJ894" s="35">
        <v>388.36</v>
      </c>
      <c r="AK894" s="35">
        <v>-47.243531100000006</v>
      </c>
      <c r="AL894" s="35">
        <v>613.49641478358353</v>
      </c>
      <c r="AM894" s="35">
        <v>-2.275969499999999E-3</v>
      </c>
      <c r="AN894" s="35">
        <v>-325589.5</v>
      </c>
      <c r="AO894" s="35">
        <v>-2633.16</v>
      </c>
      <c r="AP894" s="35">
        <v>-1.9963874750000001E-6</v>
      </c>
      <c r="AQ894" s="35">
        <v>-401111.71153029997</v>
      </c>
      <c r="AR894" s="35">
        <v>432</v>
      </c>
      <c r="AS894" s="35">
        <v>-41.819531100000006</v>
      </c>
      <c r="AT894" s="35">
        <v>587.46840074960039</v>
      </c>
      <c r="AU894" s="35">
        <v>-1.3144969500000003E-2</v>
      </c>
      <c r="AV894" s="35">
        <v>219410.5</v>
      </c>
      <c r="AW894" s="35">
        <v>-2633.16</v>
      </c>
      <c r="AX894" s="35">
        <v>-1.9963874750000001E-6</v>
      </c>
      <c r="AY894" s="35">
        <v>-403320.10785000003</v>
      </c>
      <c r="AZ894" s="35">
        <v>881.8</v>
      </c>
      <c r="BA894" s="35">
        <v>-40.943731200000002</v>
      </c>
      <c r="BB894" s="35">
        <v>596.92624346286914</v>
      </c>
      <c r="BC894" s="35">
        <v>-1.4583539500000003E-2</v>
      </c>
      <c r="BD894" s="35">
        <v>-339571</v>
      </c>
      <c r="BE894" s="35">
        <v>-2633.16</v>
      </c>
      <c r="BF894" s="35">
        <v>-2.0053874749999999E-6</v>
      </c>
      <c r="BG894" s="35">
        <v>-415139.72574999998</v>
      </c>
      <c r="BH894" s="42">
        <v>1000</v>
      </c>
      <c r="BI894" s="35">
        <v>3</v>
      </c>
      <c r="BJ894" s="35">
        <v>38</v>
      </c>
      <c r="BK894" s="35">
        <v>4</v>
      </c>
      <c r="BL894" s="35">
        <v>65</v>
      </c>
      <c r="BM894" s="35">
        <v>3.5</v>
      </c>
      <c r="BN894" s="35">
        <v>81</v>
      </c>
      <c r="BO894" s="35">
        <v>1</v>
      </c>
      <c r="BP894" s="26"/>
      <c r="BQ894" s="26"/>
      <c r="BR894" s="26"/>
      <c r="BS894" s="26"/>
      <c r="BT894" s="26"/>
      <c r="BU894" s="26"/>
      <c r="BV894" s="26"/>
      <c r="BW894" s="26"/>
      <c r="BX894" s="26"/>
      <c r="BY894" s="26"/>
      <c r="BZ894" s="26"/>
      <c r="CA894" s="26"/>
      <c r="CB894" s="26"/>
      <c r="CC894" s="26"/>
      <c r="CD894" s="26"/>
      <c r="CE894" s="26"/>
      <c r="CF894" s="26"/>
      <c r="CG894" s="26"/>
      <c r="CH894" s="26"/>
      <c r="CI894" s="26"/>
      <c r="CJ894" s="26"/>
      <c r="CK894" s="26"/>
      <c r="CL894" s="26"/>
      <c r="CM894" s="26"/>
      <c r="CN894" s="26"/>
      <c r="CO894" s="26"/>
      <c r="CP894" s="26"/>
      <c r="CQ894" s="26"/>
      <c r="CR894" s="26"/>
      <c r="CS894" s="26"/>
      <c r="CT894" s="26"/>
      <c r="CU894" s="26"/>
      <c r="CV894" s="26"/>
      <c r="CW894" s="26"/>
      <c r="CX894" s="26"/>
      <c r="CY894" s="26"/>
      <c r="CZ894" s="26"/>
      <c r="DA894" s="26"/>
      <c r="DB894" s="26"/>
      <c r="DC894" s="26"/>
      <c r="DD894" s="26"/>
      <c r="DE894" s="26"/>
      <c r="DF894" s="26"/>
      <c r="DG894" s="26"/>
      <c r="DH894" s="26"/>
      <c r="DI894" s="26"/>
      <c r="DJ894" s="26"/>
      <c r="DK894" s="26"/>
      <c r="DL894" s="26"/>
      <c r="DM894" s="26"/>
      <c r="DN894" s="26"/>
      <c r="DO894" s="26"/>
      <c r="DP894" s="26"/>
      <c r="DQ894" s="26"/>
      <c r="DR894" s="26"/>
      <c r="DS894" s="26"/>
      <c r="DT894" s="26"/>
      <c r="DU894" s="26"/>
      <c r="DV894" s="26"/>
      <c r="DW894" s="26"/>
      <c r="DX894" s="26"/>
      <c r="DY894" s="26"/>
      <c r="DZ894" s="26"/>
      <c r="EA894" s="26"/>
      <c r="EB894" s="26"/>
      <c r="EC894" s="26"/>
      <c r="ED894" s="26"/>
      <c r="EE894" s="26"/>
      <c r="EF894" s="26"/>
      <c r="EG894" s="26"/>
      <c r="EH894" s="26"/>
      <c r="EI894" s="26"/>
      <c r="EJ894" s="26"/>
      <c r="EK894" s="26"/>
      <c r="EL894" s="26"/>
      <c r="EM894" s="26"/>
      <c r="EN894" s="26"/>
      <c r="EO894" s="26"/>
      <c r="EP894" s="26"/>
      <c r="EQ894" s="26"/>
      <c r="ER894" s="26"/>
      <c r="ES894" s="26"/>
      <c r="ET894" s="26"/>
      <c r="EU894" s="26"/>
      <c r="EV894" s="26"/>
      <c r="EW894" s="26"/>
      <c r="EX894" s="26"/>
      <c r="EY894" s="26"/>
      <c r="EZ894" s="26"/>
      <c r="FA894" s="26"/>
      <c r="FB894" s="26"/>
      <c r="FC894" s="26"/>
      <c r="FD894" s="26"/>
      <c r="FE894" s="26"/>
      <c r="FF894" s="26"/>
      <c r="FG894" s="26"/>
      <c r="FH894" s="26"/>
      <c r="FI894" s="26"/>
      <c r="FJ894" s="26"/>
    </row>
    <row r="895" spans="1:166" x14ac:dyDescent="0.2">
      <c r="A895" s="35" t="s">
        <v>2260</v>
      </c>
      <c r="B895" s="35" t="s">
        <v>418</v>
      </c>
      <c r="C895" s="35" t="s">
        <v>2261</v>
      </c>
      <c r="E895" s="36">
        <v>170.14060000000001</v>
      </c>
      <c r="F895" s="35" t="s">
        <v>546</v>
      </c>
      <c r="G895" s="35">
        <v>-480690</v>
      </c>
      <c r="H895" s="35">
        <v>99.078999999999994</v>
      </c>
      <c r="I895" s="35">
        <v>1000</v>
      </c>
      <c r="J895" s="35" t="s">
        <v>1840</v>
      </c>
      <c r="K895" s="35">
        <v>4</v>
      </c>
      <c r="L895" s="35">
        <v>1</v>
      </c>
      <c r="M895" s="35">
        <v>5</v>
      </c>
      <c r="N895" s="41">
        <v>78.627502000000007</v>
      </c>
      <c r="O895" s="35">
        <v>2.82613E-2</v>
      </c>
      <c r="P895" s="35">
        <v>-136262</v>
      </c>
      <c r="Q895" s="35">
        <v>-160.881</v>
      </c>
      <c r="R895" s="35">
        <v>0</v>
      </c>
      <c r="S895" s="35">
        <v>-22720</v>
      </c>
      <c r="T895" s="42">
        <v>1000</v>
      </c>
      <c r="U895" s="35">
        <v>-10.094702200000015</v>
      </c>
      <c r="V895" s="35">
        <v>348.79055310331705</v>
      </c>
      <c r="W895" s="35">
        <v>-2.4639757999999998E-2</v>
      </c>
      <c r="X895" s="35">
        <v>-143902.5</v>
      </c>
      <c r="Y895" s="35">
        <v>-256.29599999999988</v>
      </c>
      <c r="Z895" s="35">
        <v>-1.7959690000000002E-7</v>
      </c>
      <c r="AA895" s="35">
        <v>-482721.45779999997</v>
      </c>
      <c r="AB895" s="35">
        <v>368.3</v>
      </c>
      <c r="AC895" s="35">
        <v>-12.357702200000006</v>
      </c>
      <c r="AD895" s="35">
        <v>363.97349878925775</v>
      </c>
      <c r="AE895" s="35">
        <v>-2.2893758E-2</v>
      </c>
      <c r="AF895" s="35">
        <v>-66102.5</v>
      </c>
      <c r="AG895" s="35">
        <v>-256.29599999999988</v>
      </c>
      <c r="AH895" s="35">
        <v>-1.7959690000000002E-7</v>
      </c>
      <c r="AI895" s="35">
        <v>-483836.56640000001</v>
      </c>
      <c r="AJ895" s="35">
        <v>388.36</v>
      </c>
      <c r="AK895" s="35">
        <v>-20.484702100000014</v>
      </c>
      <c r="AL895" s="35">
        <v>411.89902787458186</v>
      </c>
      <c r="AM895" s="35">
        <v>-1.0382757999999999E-2</v>
      </c>
      <c r="AN895" s="35">
        <v>-66102.5</v>
      </c>
      <c r="AO895" s="35">
        <v>-256.29599999999988</v>
      </c>
      <c r="AP895" s="35">
        <v>-1.7959690000000002E-7</v>
      </c>
      <c r="AQ895" s="35">
        <v>-485518.8155803</v>
      </c>
      <c r="AR895" s="35">
        <v>432</v>
      </c>
      <c r="AS895" s="35">
        <v>-15.060702100000015</v>
      </c>
      <c r="AT895" s="35">
        <v>385.87101384059872</v>
      </c>
      <c r="AU895" s="35">
        <v>-2.1251757999999999E-2</v>
      </c>
      <c r="AV895" s="35">
        <v>478897.5</v>
      </c>
      <c r="AW895" s="35">
        <v>-256.29599999999988</v>
      </c>
      <c r="AX895" s="35">
        <v>-1.7959690000000002E-7</v>
      </c>
      <c r="AY895" s="35">
        <v>-487727.21189999999</v>
      </c>
      <c r="AZ895" s="35">
        <v>881.8</v>
      </c>
      <c r="BA895" s="35">
        <v>-14.18490220000001</v>
      </c>
      <c r="BB895" s="35">
        <v>395.32885655386769</v>
      </c>
      <c r="BC895" s="35">
        <v>-2.2690327999999999E-2</v>
      </c>
      <c r="BD895" s="35">
        <v>-80084</v>
      </c>
      <c r="BE895" s="35">
        <v>-256.29599999999988</v>
      </c>
      <c r="BF895" s="35">
        <v>-1.8859690000000001E-7</v>
      </c>
      <c r="BG895" s="35">
        <v>-499546.82980000001</v>
      </c>
      <c r="BH895" s="42">
        <v>1000</v>
      </c>
      <c r="BI895" s="35">
        <v>3</v>
      </c>
      <c r="BJ895" s="35">
        <v>38</v>
      </c>
      <c r="BK895" s="35">
        <v>5</v>
      </c>
      <c r="BL895" s="35">
        <v>65</v>
      </c>
      <c r="BM895" s="35">
        <v>4</v>
      </c>
      <c r="BN895" s="35">
        <v>81</v>
      </c>
      <c r="BO895" s="35">
        <v>1</v>
      </c>
      <c r="BP895" s="26"/>
      <c r="BQ895" s="26"/>
      <c r="BR895" s="26"/>
      <c r="BS895" s="26"/>
      <c r="BT895" s="26"/>
      <c r="BU895" s="26"/>
      <c r="BV895" s="26"/>
      <c r="BW895" s="26"/>
      <c r="BX895" s="26"/>
      <c r="BY895" s="26"/>
      <c r="BZ895" s="26"/>
      <c r="CA895" s="26"/>
      <c r="CB895" s="26"/>
      <c r="CC895" s="26"/>
      <c r="CD895" s="26"/>
      <c r="CE895" s="26"/>
      <c r="CF895" s="26"/>
      <c r="CG895" s="26"/>
      <c r="CH895" s="26"/>
      <c r="CI895" s="26"/>
      <c r="CJ895" s="26"/>
      <c r="CK895" s="26"/>
      <c r="CL895" s="26"/>
      <c r="CM895" s="26"/>
      <c r="CN895" s="26"/>
      <c r="CO895" s="26"/>
      <c r="CP895" s="26"/>
      <c r="CQ895" s="26"/>
      <c r="CR895" s="26"/>
      <c r="CS895" s="26"/>
      <c r="CT895" s="26"/>
      <c r="CU895" s="26"/>
      <c r="CV895" s="26"/>
      <c r="CW895" s="26"/>
      <c r="CX895" s="26"/>
      <c r="CY895" s="26"/>
      <c r="CZ895" s="26"/>
      <c r="DA895" s="26"/>
      <c r="DB895" s="26"/>
      <c r="DC895" s="26"/>
      <c r="DD895" s="26"/>
      <c r="DE895" s="26"/>
      <c r="DF895" s="26"/>
      <c r="DG895" s="26"/>
      <c r="DH895" s="26"/>
      <c r="DI895" s="26"/>
      <c r="DJ895" s="26"/>
      <c r="DK895" s="26"/>
      <c r="DL895" s="26"/>
      <c r="DM895" s="26"/>
      <c r="DN895" s="26"/>
      <c r="DO895" s="26"/>
      <c r="DP895" s="26"/>
      <c r="DQ895" s="26"/>
      <c r="DR895" s="26"/>
      <c r="DS895" s="26"/>
      <c r="DT895" s="26"/>
      <c r="DU895" s="26"/>
      <c r="DV895" s="26"/>
      <c r="DW895" s="26"/>
      <c r="DX895" s="26"/>
      <c r="DY895" s="26"/>
      <c r="DZ895" s="26"/>
      <c r="EA895" s="26"/>
      <c r="EB895" s="26"/>
      <c r="EC895" s="26"/>
      <c r="ED895" s="26"/>
      <c r="EE895" s="26"/>
      <c r="EF895" s="26"/>
      <c r="EG895" s="26"/>
      <c r="EH895" s="26"/>
      <c r="EI895" s="26"/>
      <c r="EJ895" s="26"/>
      <c r="EK895" s="26"/>
      <c r="EL895" s="26"/>
      <c r="EM895" s="26"/>
      <c r="EN895" s="26"/>
      <c r="EO895" s="26"/>
      <c r="EP895" s="26"/>
      <c r="EQ895" s="26"/>
      <c r="ER895" s="26"/>
      <c r="ES895" s="26"/>
      <c r="ET895" s="26"/>
      <c r="EU895" s="26"/>
      <c r="EV895" s="26"/>
      <c r="EW895" s="26"/>
      <c r="EX895" s="26"/>
      <c r="EY895" s="26"/>
      <c r="EZ895" s="26"/>
      <c r="FA895" s="26"/>
      <c r="FB895" s="26"/>
      <c r="FC895" s="26"/>
      <c r="FD895" s="26"/>
      <c r="FE895" s="26"/>
      <c r="FF895" s="26"/>
      <c r="FG895" s="26"/>
      <c r="FH895" s="26"/>
      <c r="FI895" s="26"/>
      <c r="FJ895" s="26"/>
    </row>
    <row r="896" spans="1:166" x14ac:dyDescent="0.2">
      <c r="A896" s="35" t="s">
        <v>2262</v>
      </c>
      <c r="B896" s="35" t="s">
        <v>418</v>
      </c>
      <c r="C896" s="35" t="s">
        <v>2263</v>
      </c>
      <c r="E896" s="36">
        <v>215.1788</v>
      </c>
      <c r="F896" s="35" t="s">
        <v>546</v>
      </c>
      <c r="G896" s="35">
        <v>-653270</v>
      </c>
      <c r="H896" s="35">
        <v>140.49799999999999</v>
      </c>
      <c r="I896" s="35">
        <v>1000</v>
      </c>
      <c r="J896" s="35" t="s">
        <v>1840</v>
      </c>
      <c r="K896" s="35">
        <v>4</v>
      </c>
      <c r="L896" s="35">
        <v>1</v>
      </c>
      <c r="M896" s="35">
        <v>5</v>
      </c>
      <c r="N896" s="41">
        <v>127.506</v>
      </c>
      <c r="O896" s="35">
        <v>1.4970000000000001E-2</v>
      </c>
      <c r="P896" s="35">
        <v>11000</v>
      </c>
      <c r="Q896" s="35">
        <v>0</v>
      </c>
      <c r="R896" s="35">
        <v>0</v>
      </c>
      <c r="S896" s="35">
        <v>-39384</v>
      </c>
      <c r="T896" s="42">
        <v>1000</v>
      </c>
      <c r="U896" s="35">
        <v>-38.429125200000001</v>
      </c>
      <c r="V896" s="35">
        <v>627.50101979124588</v>
      </c>
      <c r="W896" s="35">
        <v>-8.3314292499999994E-3</v>
      </c>
      <c r="X896" s="35">
        <v>-124149</v>
      </c>
      <c r="Y896" s="35">
        <v>-275.46900000000005</v>
      </c>
      <c r="Z896" s="35">
        <v>-2.9369546250000005E-7</v>
      </c>
      <c r="AA896" s="35">
        <v>-662273.217925</v>
      </c>
      <c r="AB896" s="35">
        <v>368.3</v>
      </c>
      <c r="AC896" s="35">
        <v>-40.692125200000007</v>
      </c>
      <c r="AD896" s="35">
        <v>642.68396547718635</v>
      </c>
      <c r="AE896" s="35">
        <v>-6.5854292500000002E-3</v>
      </c>
      <c r="AF896" s="35">
        <v>-46349</v>
      </c>
      <c r="AG896" s="35">
        <v>-275.46900000000005</v>
      </c>
      <c r="AH896" s="35">
        <v>-2.9369546250000005E-7</v>
      </c>
      <c r="AI896" s="35">
        <v>-663388.32652500004</v>
      </c>
      <c r="AJ896" s="35">
        <v>388.36</v>
      </c>
      <c r="AK896" s="35">
        <v>-48.819125100000008</v>
      </c>
      <c r="AL896" s="35">
        <v>690.60949456251024</v>
      </c>
      <c r="AM896" s="35">
        <v>5.9255707500000011E-3</v>
      </c>
      <c r="AN896" s="35">
        <v>-46349</v>
      </c>
      <c r="AO896" s="35">
        <v>-275.46900000000005</v>
      </c>
      <c r="AP896" s="35">
        <v>-2.9369546250000005E-7</v>
      </c>
      <c r="AQ896" s="35">
        <v>-665070.57570529997</v>
      </c>
      <c r="AR896" s="35">
        <v>432</v>
      </c>
      <c r="AS896" s="35">
        <v>-43.395125100000001</v>
      </c>
      <c r="AT896" s="35">
        <v>664.58148052852721</v>
      </c>
      <c r="AU896" s="35">
        <v>-4.9434292499999991E-3</v>
      </c>
      <c r="AV896" s="35">
        <v>498651</v>
      </c>
      <c r="AW896" s="35">
        <v>-275.46900000000005</v>
      </c>
      <c r="AX896" s="35">
        <v>-2.9369546250000005E-7</v>
      </c>
      <c r="AY896" s="35">
        <v>-667278.97202500002</v>
      </c>
      <c r="AZ896" s="35">
        <v>881.8</v>
      </c>
      <c r="BA896" s="35">
        <v>-42.519325200000011</v>
      </c>
      <c r="BB896" s="35">
        <v>674.03932324179618</v>
      </c>
      <c r="BC896" s="35">
        <v>-6.3819992499999992E-3</v>
      </c>
      <c r="BD896" s="35">
        <v>-60330.5</v>
      </c>
      <c r="BE896" s="35">
        <v>-275.46900000000005</v>
      </c>
      <c r="BF896" s="35">
        <v>-3.0269546250000003E-7</v>
      </c>
      <c r="BG896" s="35">
        <v>-679098.58992499998</v>
      </c>
      <c r="BH896" s="42">
        <v>1000</v>
      </c>
      <c r="BI896" s="35">
        <v>3</v>
      </c>
      <c r="BJ896" s="35">
        <v>38</v>
      </c>
      <c r="BK896" s="35">
        <v>7.5</v>
      </c>
      <c r="BL896" s="35">
        <v>65</v>
      </c>
      <c r="BM896" s="35">
        <v>5.25</v>
      </c>
      <c r="BN896" s="35">
        <v>81</v>
      </c>
      <c r="BO896" s="35">
        <v>1</v>
      </c>
      <c r="BP896" s="26"/>
      <c r="BQ896" s="26"/>
      <c r="BR896" s="26"/>
      <c r="BS896" s="26"/>
      <c r="BT896" s="26"/>
      <c r="BU896" s="26"/>
      <c r="BV896" s="26"/>
      <c r="BW896" s="26"/>
      <c r="BX896" s="26"/>
      <c r="BY896" s="26"/>
      <c r="BZ896" s="26"/>
      <c r="CA896" s="26"/>
      <c r="CB896" s="26"/>
      <c r="CC896" s="26"/>
      <c r="CD896" s="26"/>
      <c r="CE896" s="26"/>
      <c r="CF896" s="26"/>
      <c r="CG896" s="26"/>
      <c r="CH896" s="26"/>
      <c r="CI896" s="26"/>
      <c r="CJ896" s="26"/>
      <c r="CK896" s="26"/>
      <c r="CL896" s="26"/>
      <c r="CM896" s="26"/>
      <c r="CN896" s="26"/>
      <c r="CO896" s="26"/>
      <c r="CP896" s="26"/>
      <c r="CQ896" s="26"/>
      <c r="CR896" s="26"/>
      <c r="CS896" s="26"/>
      <c r="CT896" s="26"/>
      <c r="CU896" s="26"/>
      <c r="CV896" s="26"/>
      <c r="CW896" s="26"/>
      <c r="CX896" s="26"/>
      <c r="CY896" s="26"/>
      <c r="CZ896" s="26"/>
      <c r="DA896" s="26"/>
      <c r="DB896" s="26"/>
      <c r="DC896" s="26"/>
      <c r="DD896" s="26"/>
      <c r="DE896" s="26"/>
      <c r="DF896" s="26"/>
      <c r="DG896" s="26"/>
      <c r="DH896" s="26"/>
      <c r="DI896" s="26"/>
      <c r="DJ896" s="26"/>
      <c r="DK896" s="26"/>
      <c r="DL896" s="26"/>
      <c r="DM896" s="26"/>
      <c r="DN896" s="26"/>
      <c r="DO896" s="26"/>
      <c r="DP896" s="26"/>
      <c r="DQ896" s="26"/>
      <c r="DR896" s="26"/>
      <c r="DS896" s="26"/>
      <c r="DT896" s="26"/>
      <c r="DU896" s="26"/>
      <c r="DV896" s="26"/>
      <c r="DW896" s="26"/>
      <c r="DX896" s="26"/>
      <c r="DY896" s="26"/>
      <c r="DZ896" s="26"/>
      <c r="EA896" s="26"/>
      <c r="EB896" s="26"/>
      <c r="EC896" s="26"/>
      <c r="ED896" s="26"/>
      <c r="EE896" s="26"/>
      <c r="EF896" s="26"/>
      <c r="EG896" s="26"/>
      <c r="EH896" s="26"/>
      <c r="EI896" s="26"/>
      <c r="EJ896" s="26"/>
      <c r="EK896" s="26"/>
      <c r="EL896" s="26"/>
      <c r="EM896" s="26"/>
      <c r="EN896" s="26"/>
      <c r="EO896" s="26"/>
      <c r="EP896" s="26"/>
      <c r="EQ896" s="26"/>
      <c r="ER896" s="26"/>
      <c r="ES896" s="26"/>
      <c r="ET896" s="26"/>
      <c r="EU896" s="26"/>
      <c r="EV896" s="26"/>
      <c r="EW896" s="26"/>
      <c r="EX896" s="26"/>
      <c r="EY896" s="26"/>
      <c r="EZ896" s="26"/>
      <c r="FA896" s="26"/>
      <c r="FB896" s="26"/>
      <c r="FC896" s="26"/>
      <c r="FD896" s="26"/>
      <c r="FE896" s="26"/>
      <c r="FF896" s="26"/>
      <c r="FG896" s="26"/>
      <c r="FH896" s="26"/>
      <c r="FI896" s="26"/>
      <c r="FJ896" s="26"/>
    </row>
    <row r="897" spans="1:166" x14ac:dyDescent="0.2">
      <c r="A897" s="35" t="s">
        <v>2264</v>
      </c>
      <c r="B897" s="35" t="s">
        <v>104</v>
      </c>
      <c r="C897" s="35" t="s">
        <v>2265</v>
      </c>
      <c r="E897" s="36">
        <v>80.975879999999989</v>
      </c>
      <c r="F897" s="35">
        <v>3.31E-3</v>
      </c>
      <c r="G897" s="35">
        <v>7000</v>
      </c>
      <c r="H897" s="35">
        <v>52.3</v>
      </c>
      <c r="I897" s="35">
        <v>2000</v>
      </c>
      <c r="J897" s="35" t="s">
        <v>2266</v>
      </c>
      <c r="K897" s="35">
        <v>4</v>
      </c>
      <c r="L897" s="35">
        <v>1</v>
      </c>
      <c r="M897" s="35">
        <v>3</v>
      </c>
      <c r="N897" s="41">
        <v>7.5960001999999998</v>
      </c>
      <c r="O897" s="35">
        <v>1.748E-3</v>
      </c>
      <c r="P897" s="35">
        <v>31900</v>
      </c>
      <c r="Q897" s="35">
        <v>0</v>
      </c>
      <c r="R897" s="35">
        <v>0</v>
      </c>
      <c r="S897" s="35">
        <v>-2527</v>
      </c>
      <c r="T897" s="42">
        <v>2000</v>
      </c>
      <c r="U897" s="35">
        <v>-0.33992029999999929</v>
      </c>
      <c r="V897" s="35">
        <v>1.4158468235529948</v>
      </c>
      <c r="W897" s="35">
        <v>8.7464999999999982E-4</v>
      </c>
      <c r="X897" s="35">
        <v>-50245.5</v>
      </c>
      <c r="Y897" s="35">
        <v>-385.48599999999999</v>
      </c>
      <c r="Z897" s="35">
        <v>-6.1839500000000003E-8</v>
      </c>
      <c r="AA897" s="35">
        <v>10638.3976</v>
      </c>
      <c r="AB897" s="35">
        <v>494.3</v>
      </c>
      <c r="AC897" s="35">
        <v>12.1210798</v>
      </c>
      <c r="AD897" s="35">
        <v>-75.425036198320839</v>
      </c>
      <c r="AE897" s="35">
        <v>-1.156835E-2</v>
      </c>
      <c r="AF897" s="35">
        <v>-225263</v>
      </c>
      <c r="AG897" s="35">
        <v>-385.48599999999999</v>
      </c>
      <c r="AH897" s="35">
        <v>2.1827954999999999E-6</v>
      </c>
      <c r="AI897" s="35">
        <v>13535.9684</v>
      </c>
      <c r="AJ897" s="35">
        <v>1016.55</v>
      </c>
      <c r="AK897" s="35">
        <v>-0.46992039999999946</v>
      </c>
      <c r="AL897" s="35">
        <v>21.969844971451995</v>
      </c>
      <c r="AM897" s="35">
        <v>-4.6884999999999982E-4</v>
      </c>
      <c r="AN897" s="35">
        <v>-57170.5</v>
      </c>
      <c r="AO897" s="35">
        <v>-385.48599999999999</v>
      </c>
      <c r="AP897" s="35">
        <v>-6.1839500000000003E-8</v>
      </c>
      <c r="AQ897" s="35">
        <v>-6123.0591999999997</v>
      </c>
      <c r="AR897" s="42">
        <v>2000</v>
      </c>
      <c r="AS897" s="35">
        <v>2</v>
      </c>
      <c r="AT897" s="35">
        <v>38</v>
      </c>
      <c r="AU897" s="35">
        <v>1</v>
      </c>
      <c r="AV897" s="35">
        <v>84</v>
      </c>
      <c r="AW897" s="35">
        <v>1</v>
      </c>
      <c r="AX897" s="26"/>
      <c r="AY897" s="26"/>
      <c r="AZ897" s="26"/>
      <c r="BA897" s="26"/>
      <c r="BB897" s="26"/>
      <c r="BC897" s="26"/>
      <c r="BD897" s="26"/>
      <c r="BE897" s="26"/>
      <c r="BF897" s="26"/>
      <c r="BG897" s="26"/>
      <c r="BH897" s="26"/>
      <c r="BI897" s="26"/>
      <c r="BJ897" s="26"/>
      <c r="BK897" s="26"/>
      <c r="BL897" s="26"/>
      <c r="BM897" s="26"/>
      <c r="BN897" s="26"/>
      <c r="BO897" s="26"/>
      <c r="BP897" s="26"/>
      <c r="BQ897" s="26"/>
      <c r="BR897" s="26"/>
      <c r="BS897" s="26"/>
      <c r="BT897" s="26"/>
      <c r="BU897" s="26"/>
      <c r="BV897" s="26"/>
      <c r="BW897" s="26"/>
      <c r="BX897" s="26"/>
      <c r="BY897" s="26"/>
      <c r="BZ897" s="26"/>
      <c r="CA897" s="26"/>
      <c r="CB897" s="26"/>
      <c r="CC897" s="26"/>
      <c r="CD897" s="26"/>
      <c r="CE897" s="26"/>
      <c r="CF897" s="26"/>
      <c r="CG897" s="26"/>
      <c r="CH897" s="26"/>
      <c r="CI897" s="26"/>
      <c r="CJ897" s="26"/>
      <c r="CK897" s="26"/>
      <c r="CL897" s="26"/>
      <c r="CM897" s="26"/>
      <c r="CN897" s="26"/>
      <c r="CO897" s="26"/>
      <c r="CP897" s="26"/>
      <c r="CQ897" s="26"/>
      <c r="CR897" s="26"/>
      <c r="CS897" s="26"/>
      <c r="CT897" s="26"/>
      <c r="CU897" s="26"/>
      <c r="CV897" s="26"/>
      <c r="CW897" s="26"/>
      <c r="CX897" s="26"/>
      <c r="CY897" s="26"/>
      <c r="CZ897" s="26"/>
      <c r="DA897" s="26"/>
      <c r="DB897" s="26"/>
      <c r="DC897" s="26"/>
      <c r="DD897" s="26"/>
      <c r="DE897" s="26"/>
      <c r="DF897" s="26"/>
      <c r="DG897" s="26"/>
      <c r="DH897" s="26"/>
      <c r="DI897" s="26"/>
      <c r="DJ897" s="26"/>
      <c r="DK897" s="26"/>
      <c r="DL897" s="26"/>
      <c r="DM897" s="26"/>
      <c r="DN897" s="26"/>
      <c r="DO897" s="26"/>
      <c r="DP897" s="26"/>
      <c r="DQ897" s="26"/>
      <c r="DR897" s="26"/>
      <c r="DS897" s="26"/>
      <c r="DT897" s="26"/>
      <c r="DU897" s="26"/>
      <c r="DV897" s="26"/>
      <c r="DW897" s="26"/>
      <c r="DX897" s="26"/>
      <c r="DY897" s="26"/>
      <c r="DZ897" s="26"/>
      <c r="EA897" s="26"/>
      <c r="EB897" s="26"/>
      <c r="EC897" s="26"/>
      <c r="ED897" s="26"/>
      <c r="EE897" s="26"/>
      <c r="EF897" s="26"/>
      <c r="EG897" s="26"/>
      <c r="EH897" s="26"/>
      <c r="EI897" s="26"/>
      <c r="EJ897" s="26"/>
      <c r="EK897" s="26"/>
      <c r="EL897" s="26"/>
      <c r="EM897" s="26"/>
      <c r="EN897" s="26"/>
      <c r="EO897" s="26"/>
      <c r="EP897" s="26"/>
      <c r="EQ897" s="26"/>
      <c r="ER897" s="26"/>
      <c r="ES897" s="26"/>
      <c r="ET897" s="26"/>
      <c r="EU897" s="26"/>
      <c r="EV897" s="26"/>
      <c r="EW897" s="26"/>
      <c r="EX897" s="26"/>
      <c r="EY897" s="26"/>
      <c r="EZ897" s="26"/>
      <c r="FA897" s="26"/>
      <c r="FB897" s="26"/>
      <c r="FC897" s="26"/>
      <c r="FD897" s="26"/>
      <c r="FE897" s="26"/>
      <c r="FF897" s="26"/>
      <c r="FG897" s="26"/>
      <c r="FH897" s="26"/>
      <c r="FI897" s="26"/>
      <c r="FJ897" s="26"/>
    </row>
    <row r="898" spans="1:166" x14ac:dyDescent="0.2">
      <c r="A898" s="35" t="s">
        <v>2267</v>
      </c>
      <c r="B898" s="35" t="s">
        <v>104</v>
      </c>
      <c r="C898" s="35" t="s">
        <v>2268</v>
      </c>
      <c r="E898" s="36">
        <v>129.61588</v>
      </c>
      <c r="F898" s="35">
        <v>5.3E-3</v>
      </c>
      <c r="G898" s="35">
        <v>23800</v>
      </c>
      <c r="H898" s="35">
        <v>54.7</v>
      </c>
      <c r="I898" s="35">
        <v>2000</v>
      </c>
      <c r="J898" s="35" t="s">
        <v>2269</v>
      </c>
      <c r="K898" s="35">
        <v>4</v>
      </c>
      <c r="L898" s="35">
        <v>1</v>
      </c>
      <c r="M898" s="35">
        <v>3</v>
      </c>
      <c r="N898" s="41">
        <v>8.4890003000000007</v>
      </c>
      <c r="O898" s="35">
        <v>1.4369999999999999E-3</v>
      </c>
      <c r="P898" s="35">
        <v>75200</v>
      </c>
      <c r="Q898" s="35">
        <v>0</v>
      </c>
      <c r="R898" s="35">
        <v>0</v>
      </c>
      <c r="S898" s="35">
        <v>-2911</v>
      </c>
      <c r="T898" s="42">
        <v>2000</v>
      </c>
      <c r="U898" s="35">
        <v>-2.1799204000000003</v>
      </c>
      <c r="V898" s="35">
        <v>12.343094635653905</v>
      </c>
      <c r="W898" s="35">
        <v>2.6886499999999999E-3</v>
      </c>
      <c r="X898" s="35">
        <v>-19545.5</v>
      </c>
      <c r="Y898" s="35">
        <v>-385.48599999999999</v>
      </c>
      <c r="Z898" s="35">
        <v>-6.1839500000000003E-8</v>
      </c>
      <c r="AA898" s="35">
        <v>26844.9486</v>
      </c>
      <c r="AB898" s="35">
        <v>722.65</v>
      </c>
      <c r="AC898" s="35">
        <v>2.3050796999999985</v>
      </c>
      <c r="AD898" s="35">
        <v>-12.000452344881904</v>
      </c>
      <c r="AE898" s="35">
        <v>1.6500000000001756E-6</v>
      </c>
      <c r="AF898" s="35">
        <v>-20545.5</v>
      </c>
      <c r="AG898" s="35">
        <v>-385.48599999999999</v>
      </c>
      <c r="AH898" s="35">
        <v>-6.1839500000000003E-8</v>
      </c>
      <c r="AI898" s="35">
        <v>24505.588219999998</v>
      </c>
      <c r="AJ898" s="35">
        <v>1339</v>
      </c>
      <c r="AK898" s="35">
        <v>-7.7927203000000009</v>
      </c>
      <c r="AL898" s="35">
        <v>79.317248638622175</v>
      </c>
      <c r="AM898" s="35">
        <v>2.2160000000000001E-3</v>
      </c>
      <c r="AN898" s="35">
        <v>-66806.5</v>
      </c>
      <c r="AO898" s="35">
        <v>-748.92599999999993</v>
      </c>
      <c r="AP898" s="35">
        <v>-2.5667300000000001E-7</v>
      </c>
      <c r="AQ898" s="35">
        <v>9408.9668000000001</v>
      </c>
      <c r="AR898" s="42">
        <v>2000</v>
      </c>
      <c r="AS898" s="35">
        <v>2</v>
      </c>
      <c r="AT898" s="35">
        <v>38</v>
      </c>
      <c r="AU898" s="35">
        <v>1</v>
      </c>
      <c r="AV898" s="35">
        <v>92</v>
      </c>
      <c r="AW898" s="35">
        <v>1</v>
      </c>
      <c r="AX898" s="26"/>
      <c r="AY898" s="26"/>
      <c r="AZ898" s="26"/>
      <c r="BA898" s="26"/>
      <c r="BB898" s="26"/>
      <c r="BC898" s="26"/>
      <c r="BD898" s="26"/>
      <c r="BE898" s="26"/>
      <c r="BF898" s="26"/>
      <c r="BG898" s="26"/>
      <c r="BH898" s="26"/>
      <c r="BI898" s="26"/>
      <c r="BJ898" s="26"/>
      <c r="BK898" s="26"/>
      <c r="BL898" s="26"/>
      <c r="BM898" s="26"/>
      <c r="BN898" s="26"/>
      <c r="BO898" s="26"/>
      <c r="BP898" s="26"/>
      <c r="BQ898" s="26"/>
      <c r="BR898" s="26"/>
      <c r="BS898" s="26"/>
      <c r="BT898" s="26"/>
      <c r="BU898" s="26"/>
      <c r="BV898" s="26"/>
      <c r="BW898" s="26"/>
      <c r="BX898" s="26"/>
      <c r="BY898" s="26"/>
      <c r="BZ898" s="26"/>
      <c r="CA898" s="26"/>
      <c r="CB898" s="26"/>
      <c r="CC898" s="26"/>
      <c r="CD898" s="26"/>
      <c r="CE898" s="26"/>
      <c r="CF898" s="26"/>
      <c r="CG898" s="26"/>
      <c r="CH898" s="26"/>
      <c r="CI898" s="26"/>
      <c r="CJ898" s="26"/>
      <c r="CK898" s="26"/>
      <c r="CL898" s="26"/>
      <c r="CM898" s="26"/>
      <c r="CN898" s="26"/>
      <c r="CO898" s="26"/>
      <c r="CP898" s="26"/>
      <c r="CQ898" s="26"/>
      <c r="CR898" s="26"/>
      <c r="CS898" s="26"/>
      <c r="CT898" s="26"/>
      <c r="CU898" s="26"/>
      <c r="CV898" s="26"/>
      <c r="CW898" s="26"/>
      <c r="CX898" s="26"/>
      <c r="CY898" s="26"/>
      <c r="CZ898" s="26"/>
      <c r="DA898" s="26"/>
      <c r="DB898" s="26"/>
      <c r="DC898" s="26"/>
      <c r="DD898" s="26"/>
      <c r="DE898" s="26"/>
      <c r="DF898" s="26"/>
      <c r="DG898" s="26"/>
      <c r="DH898" s="26"/>
      <c r="DI898" s="26"/>
      <c r="DJ898" s="26"/>
      <c r="DK898" s="26"/>
      <c r="DL898" s="26"/>
      <c r="DM898" s="26"/>
      <c r="DN898" s="26"/>
      <c r="DO898" s="26"/>
      <c r="DP898" s="26"/>
      <c r="DQ898" s="26"/>
      <c r="DR898" s="26"/>
      <c r="DS898" s="26"/>
      <c r="DT898" s="26"/>
      <c r="DU898" s="26"/>
      <c r="DV898" s="26"/>
      <c r="DW898" s="26"/>
      <c r="DX898" s="26"/>
      <c r="DY898" s="26"/>
      <c r="DZ898" s="26"/>
      <c r="EA898" s="26"/>
      <c r="EB898" s="26"/>
      <c r="EC898" s="26"/>
      <c r="ED898" s="26"/>
      <c r="EE898" s="26"/>
      <c r="EF898" s="26"/>
      <c r="EG898" s="26"/>
      <c r="EH898" s="26"/>
      <c r="EI898" s="26"/>
      <c r="EJ898" s="26"/>
      <c r="EK898" s="26"/>
      <c r="EL898" s="26"/>
      <c r="EM898" s="26"/>
      <c r="EN898" s="26"/>
      <c r="EO898" s="26"/>
      <c r="EP898" s="26"/>
      <c r="EQ898" s="26"/>
      <c r="ER898" s="26"/>
      <c r="ES898" s="26"/>
      <c r="ET898" s="26"/>
      <c r="EU898" s="26"/>
      <c r="EV898" s="26"/>
      <c r="EW898" s="26"/>
      <c r="EX898" s="26"/>
      <c r="EY898" s="26"/>
      <c r="EZ898" s="26"/>
      <c r="FA898" s="26"/>
      <c r="FB898" s="26"/>
      <c r="FC898" s="26"/>
      <c r="FD898" s="26"/>
      <c r="FE898" s="26"/>
      <c r="FF898" s="26"/>
      <c r="FG898" s="26"/>
      <c r="FH898" s="26"/>
      <c r="FI898" s="26"/>
      <c r="FJ898" s="26"/>
    </row>
    <row r="899" spans="1:166" x14ac:dyDescent="0.2">
      <c r="A899" s="35" t="s">
        <v>2270</v>
      </c>
      <c r="B899" s="35" t="s">
        <v>104</v>
      </c>
      <c r="C899" s="35" t="s">
        <v>2271</v>
      </c>
      <c r="E899" s="36">
        <v>131.45321999999999</v>
      </c>
      <c r="F899" s="35">
        <v>5.3800000000000002E-3</v>
      </c>
      <c r="G899" s="35">
        <v>-546424</v>
      </c>
      <c r="H899" s="35">
        <v>81.468999999999994</v>
      </c>
      <c r="I899" s="35">
        <v>3000</v>
      </c>
      <c r="J899" s="35" t="s">
        <v>705</v>
      </c>
      <c r="K899" s="35">
        <v>4</v>
      </c>
      <c r="L899" s="35">
        <v>1</v>
      </c>
      <c r="M899" s="35">
        <v>3</v>
      </c>
      <c r="N899" s="41">
        <v>110.68600000000001</v>
      </c>
      <c r="O899" s="35">
        <v>-4.4003499999999999E-3</v>
      </c>
      <c r="P899" s="35">
        <v>-713532</v>
      </c>
      <c r="Q899" s="35">
        <v>-3004.04</v>
      </c>
      <c r="R899" s="35">
        <v>3.2522100000000002E-7</v>
      </c>
      <c r="S899" s="35">
        <v>21646</v>
      </c>
      <c r="T899" s="42">
        <v>3000</v>
      </c>
      <c r="U899" s="35">
        <v>-78.726580300000009</v>
      </c>
      <c r="V899" s="35">
        <v>768.73306578628672</v>
      </c>
      <c r="W899" s="35">
        <v>3.8107293999999993E-2</v>
      </c>
      <c r="X899" s="35">
        <v>-161066.25</v>
      </c>
      <c r="Y899" s="35">
        <v>-5091.6369999999997</v>
      </c>
      <c r="Z899" s="35">
        <v>-7.3674693000000002E-6</v>
      </c>
      <c r="AA899" s="35">
        <v>-521859.76272</v>
      </c>
      <c r="AB899" s="35">
        <v>550</v>
      </c>
      <c r="AC899" s="35">
        <v>-53.202580600000005</v>
      </c>
      <c r="AD899" s="35">
        <v>608.73183956378364</v>
      </c>
      <c r="AE899" s="35">
        <v>6.2490940000000002E-3</v>
      </c>
      <c r="AF899" s="35">
        <v>-721677.75</v>
      </c>
      <c r="AG899" s="35">
        <v>-5091.6369999999997</v>
      </c>
      <c r="AH899" s="35">
        <v>-7.9719300000000017E-8</v>
      </c>
      <c r="AI899" s="35">
        <v>-512995.0821</v>
      </c>
      <c r="AJ899" s="35">
        <v>2350</v>
      </c>
      <c r="AK899" s="35">
        <v>-46.953580000000009</v>
      </c>
      <c r="AL899" s="35">
        <v>575.77040213737496</v>
      </c>
      <c r="AM899" s="35">
        <v>5.1672940000000002E-3</v>
      </c>
      <c r="AN899" s="35">
        <v>-224417.25</v>
      </c>
      <c r="AO899" s="35">
        <v>-5091.6369999999997</v>
      </c>
      <c r="AP899" s="35">
        <v>-1.5816929999999999E-7</v>
      </c>
      <c r="AQ899" s="35">
        <v>-542743.60080000001</v>
      </c>
      <c r="AR899" s="42">
        <v>3000</v>
      </c>
      <c r="AS899" s="35">
        <v>3</v>
      </c>
      <c r="AT899" s="35">
        <v>38</v>
      </c>
      <c r="AU899" s="35">
        <v>1.5</v>
      </c>
      <c r="AV899" s="35">
        <v>9</v>
      </c>
      <c r="AW899" s="35">
        <v>3</v>
      </c>
      <c r="AX899" s="35">
        <v>65</v>
      </c>
      <c r="AY899" s="35">
        <v>3</v>
      </c>
      <c r="AZ899" s="26"/>
      <c r="BA899" s="26"/>
      <c r="BB899" s="26"/>
      <c r="BC899" s="26"/>
      <c r="BD899" s="26"/>
      <c r="BE899" s="26"/>
      <c r="BF899" s="26"/>
      <c r="BG899" s="26"/>
      <c r="BH899" s="26"/>
      <c r="BI899" s="26"/>
      <c r="BJ899" s="26"/>
      <c r="BK899" s="26"/>
      <c r="BL899" s="26"/>
      <c r="BM899" s="26"/>
      <c r="BN899" s="26"/>
      <c r="BO899" s="26"/>
      <c r="BP899" s="26"/>
      <c r="BQ899" s="26"/>
      <c r="BR899" s="26"/>
      <c r="BS899" s="26"/>
      <c r="BT899" s="26"/>
      <c r="BU899" s="26"/>
      <c r="BV899" s="26"/>
      <c r="BW899" s="26"/>
      <c r="BX899" s="26"/>
      <c r="BY899" s="26"/>
      <c r="BZ899" s="26"/>
      <c r="CA899" s="26"/>
      <c r="CB899" s="26"/>
      <c r="CC899" s="26"/>
      <c r="CD899" s="26"/>
      <c r="CE899" s="26"/>
      <c r="CF899" s="26"/>
      <c r="CG899" s="26"/>
      <c r="CH899" s="26"/>
      <c r="CI899" s="26"/>
      <c r="CJ899" s="26"/>
      <c r="CK899" s="26"/>
      <c r="CL899" s="26"/>
      <c r="CM899" s="26"/>
      <c r="CN899" s="26"/>
      <c r="CO899" s="26"/>
      <c r="CP899" s="26"/>
      <c r="CQ899" s="26"/>
      <c r="CR899" s="26"/>
      <c r="CS899" s="26"/>
      <c r="CT899" s="26"/>
      <c r="CU899" s="26"/>
      <c r="CV899" s="26"/>
      <c r="CW899" s="26"/>
      <c r="CX899" s="26"/>
      <c r="CY899" s="26"/>
      <c r="CZ899" s="26"/>
      <c r="DA899" s="26"/>
      <c r="DB899" s="26"/>
      <c r="DC899" s="26"/>
      <c r="DD899" s="26"/>
      <c r="DE899" s="26"/>
      <c r="DF899" s="26"/>
      <c r="DG899" s="26"/>
      <c r="DH899" s="26"/>
      <c r="DI899" s="26"/>
      <c r="DJ899" s="26"/>
      <c r="DK899" s="26"/>
      <c r="DL899" s="26"/>
      <c r="DM899" s="26"/>
      <c r="DN899" s="26"/>
      <c r="DO899" s="26"/>
      <c r="DP899" s="26"/>
      <c r="DQ899" s="26"/>
      <c r="DR899" s="26"/>
      <c r="DS899" s="26"/>
      <c r="DT899" s="26"/>
      <c r="DU899" s="26"/>
      <c r="DV899" s="26"/>
      <c r="DW899" s="26"/>
      <c r="DX899" s="26"/>
      <c r="DY899" s="26"/>
      <c r="DZ899" s="26"/>
      <c r="EA899" s="26"/>
      <c r="EB899" s="26"/>
      <c r="EC899" s="26"/>
      <c r="ED899" s="26"/>
      <c r="EE899" s="26"/>
      <c r="EF899" s="26"/>
      <c r="EG899" s="26"/>
      <c r="EH899" s="26"/>
      <c r="EI899" s="26"/>
      <c r="EJ899" s="26"/>
      <c r="EK899" s="26"/>
      <c r="EL899" s="26"/>
      <c r="EM899" s="26"/>
      <c r="EN899" s="26"/>
      <c r="EO899" s="26"/>
      <c r="EP899" s="26"/>
      <c r="EQ899" s="26"/>
      <c r="ER899" s="26"/>
      <c r="ES899" s="26"/>
      <c r="ET899" s="26"/>
      <c r="EU899" s="26"/>
      <c r="EV899" s="26"/>
      <c r="EW899" s="26"/>
      <c r="EX899" s="26"/>
      <c r="EY899" s="26"/>
      <c r="EZ899" s="26"/>
      <c r="FA899" s="26"/>
      <c r="FB899" s="26"/>
      <c r="FC899" s="26"/>
      <c r="FD899" s="26"/>
      <c r="FE899" s="26"/>
      <c r="FF899" s="26"/>
      <c r="FG899" s="26"/>
      <c r="FH899" s="26"/>
      <c r="FI899" s="26"/>
      <c r="FJ899" s="26"/>
    </row>
    <row r="900" spans="1:166" x14ac:dyDescent="0.2">
      <c r="A900" s="35" t="s">
        <v>2272</v>
      </c>
      <c r="B900" s="35" t="s">
        <v>99</v>
      </c>
      <c r="C900" s="35" t="s">
        <v>2273</v>
      </c>
      <c r="E900" s="36">
        <v>61.833019999999998</v>
      </c>
      <c r="F900" s="35" t="s">
        <v>546</v>
      </c>
      <c r="G900" s="35">
        <v>-261690</v>
      </c>
      <c r="H900" s="35">
        <v>21.21</v>
      </c>
      <c r="I900" s="35">
        <v>800</v>
      </c>
      <c r="J900" s="35" t="s">
        <v>705</v>
      </c>
      <c r="K900" s="35">
        <v>4</v>
      </c>
      <c r="L900" s="35">
        <v>2</v>
      </c>
      <c r="M900" s="35">
        <v>3</v>
      </c>
      <c r="N900" s="41">
        <v>15.77</v>
      </c>
      <c r="O900" s="35">
        <v>1.3100000000000001E-2</v>
      </c>
      <c r="P900" s="35">
        <v>368000</v>
      </c>
      <c r="Q900" s="35">
        <v>0</v>
      </c>
      <c r="R900" s="35">
        <v>0</v>
      </c>
      <c r="S900" s="35">
        <v>-7101</v>
      </c>
      <c r="T900" s="35">
        <v>444.1</v>
      </c>
      <c r="U900" s="35">
        <v>5330</v>
      </c>
      <c r="V900" s="35" t="s">
        <v>92</v>
      </c>
      <c r="W900" s="35">
        <v>43.02</v>
      </c>
      <c r="X900" s="35">
        <v>0</v>
      </c>
      <c r="Y900" s="35">
        <v>0</v>
      </c>
      <c r="Z900" s="35">
        <v>0</v>
      </c>
      <c r="AA900" s="35">
        <v>0</v>
      </c>
      <c r="AB900" s="35">
        <v>-10460</v>
      </c>
      <c r="AC900" s="42">
        <v>800</v>
      </c>
      <c r="AD900" s="35">
        <v>3.1007698999999995</v>
      </c>
      <c r="AE900" s="35">
        <v>78.459494994724537</v>
      </c>
      <c r="AF900" s="35">
        <v>-6.5754050000000133E-4</v>
      </c>
      <c r="AG900" s="35">
        <v>227682.25</v>
      </c>
      <c r="AH900" s="35">
        <v>169.10699999999997</v>
      </c>
      <c r="AI900" s="35">
        <v>-2.4472590249999998E-6</v>
      </c>
      <c r="AJ900" s="35">
        <v>-263941.35829</v>
      </c>
      <c r="AK900" s="35">
        <v>444.1</v>
      </c>
      <c r="AL900" s="35">
        <v>-24.149230100000004</v>
      </c>
      <c r="AM900" s="35">
        <v>247.25668411608206</v>
      </c>
      <c r="AN900" s="35">
        <v>1.2442459499999999E-2</v>
      </c>
      <c r="AO900" s="35">
        <v>43682.25</v>
      </c>
      <c r="AP900" s="35">
        <v>169.10699999999997</v>
      </c>
      <c r="AQ900" s="35">
        <v>-2.4472590249999998E-6</v>
      </c>
      <c r="AR900" s="35">
        <v>-267300.35829</v>
      </c>
      <c r="AS900" s="35">
        <v>550</v>
      </c>
      <c r="AT900" s="35">
        <v>-15.641230200000003</v>
      </c>
      <c r="AU900" s="35">
        <v>193.92294204191421</v>
      </c>
      <c r="AV900" s="35">
        <v>1.8230595000000003E-3</v>
      </c>
      <c r="AW900" s="35">
        <v>-143188.25</v>
      </c>
      <c r="AX900" s="35">
        <v>169.10699999999997</v>
      </c>
      <c r="AY900" s="35">
        <v>-1.8009024999999991E-8</v>
      </c>
      <c r="AZ900" s="35">
        <v>-264345.46474999998</v>
      </c>
      <c r="BA900" s="42">
        <v>800</v>
      </c>
      <c r="BB900" s="35">
        <v>3</v>
      </c>
      <c r="BC900" s="35">
        <v>38</v>
      </c>
      <c r="BD900" s="35">
        <v>1.5</v>
      </c>
      <c r="BE900" s="35">
        <v>9</v>
      </c>
      <c r="BF900" s="35">
        <v>1</v>
      </c>
      <c r="BG900" s="35">
        <v>65</v>
      </c>
      <c r="BH900" s="35">
        <v>1.5</v>
      </c>
      <c r="BI900" s="26"/>
      <c r="BJ900" s="26"/>
      <c r="BK900" s="26"/>
      <c r="BL900" s="26"/>
      <c r="BM900" s="26"/>
      <c r="BN900" s="26"/>
      <c r="BO900" s="26"/>
      <c r="BP900" s="26"/>
      <c r="BQ900" s="26"/>
      <c r="BR900" s="26"/>
      <c r="BS900" s="26"/>
      <c r="BT900" s="26"/>
      <c r="BU900" s="26"/>
      <c r="BV900" s="26"/>
      <c r="BW900" s="26"/>
      <c r="BX900" s="26"/>
      <c r="BY900" s="26"/>
      <c r="BZ900" s="26"/>
      <c r="CA900" s="26"/>
      <c r="CB900" s="26"/>
      <c r="CC900" s="26"/>
      <c r="CD900" s="26"/>
      <c r="CE900" s="26"/>
      <c r="CF900" s="26"/>
      <c r="CG900" s="26"/>
      <c r="CH900" s="26"/>
      <c r="CI900" s="26"/>
      <c r="CJ900" s="26"/>
      <c r="CK900" s="26"/>
      <c r="CL900" s="26"/>
      <c r="CM900" s="26"/>
      <c r="CN900" s="26"/>
      <c r="CO900" s="26"/>
      <c r="CP900" s="26"/>
      <c r="CQ900" s="26"/>
      <c r="CR900" s="26"/>
      <c r="CS900" s="26"/>
      <c r="CT900" s="26"/>
      <c r="CU900" s="26"/>
      <c r="CV900" s="26"/>
      <c r="CW900" s="26"/>
      <c r="CX900" s="26"/>
      <c r="CY900" s="26"/>
      <c r="CZ900" s="26"/>
      <c r="DA900" s="26"/>
      <c r="DB900" s="26"/>
      <c r="DC900" s="26"/>
      <c r="DD900" s="26"/>
      <c r="DE900" s="26"/>
      <c r="DF900" s="26"/>
      <c r="DG900" s="26"/>
      <c r="DH900" s="26"/>
      <c r="DI900" s="26"/>
      <c r="DJ900" s="26"/>
      <c r="DK900" s="26"/>
      <c r="DL900" s="26"/>
      <c r="DM900" s="26"/>
      <c r="DN900" s="26"/>
      <c r="DO900" s="26"/>
      <c r="DP900" s="26"/>
      <c r="DQ900" s="26"/>
      <c r="DR900" s="26"/>
      <c r="DS900" s="26"/>
      <c r="DT900" s="26"/>
      <c r="DU900" s="26"/>
      <c r="DV900" s="26"/>
      <c r="DW900" s="26"/>
      <c r="DX900" s="26"/>
      <c r="DY900" s="26"/>
      <c r="DZ900" s="26"/>
      <c r="EA900" s="26"/>
      <c r="EB900" s="26"/>
      <c r="EC900" s="26"/>
      <c r="ED900" s="26"/>
      <c r="EE900" s="26"/>
      <c r="EF900" s="26"/>
      <c r="EG900" s="26"/>
      <c r="EH900" s="26"/>
      <c r="EI900" s="26"/>
      <c r="EJ900" s="26"/>
      <c r="EK900" s="26"/>
      <c r="EL900" s="26"/>
      <c r="EM900" s="26"/>
      <c r="EN900" s="26"/>
      <c r="EO900" s="26"/>
      <c r="EP900" s="26"/>
      <c r="EQ900" s="26"/>
      <c r="ER900" s="26"/>
      <c r="ES900" s="26"/>
      <c r="ET900" s="26"/>
      <c r="EU900" s="26"/>
      <c r="EV900" s="26"/>
      <c r="EW900" s="26"/>
      <c r="EX900" s="26"/>
      <c r="EY900" s="26"/>
      <c r="EZ900" s="26"/>
      <c r="FA900" s="26"/>
      <c r="FB900" s="26"/>
      <c r="FC900" s="26"/>
      <c r="FD900" s="26"/>
      <c r="FE900" s="26"/>
      <c r="FF900" s="26"/>
      <c r="FG900" s="26"/>
      <c r="FH900" s="26"/>
      <c r="FI900" s="26"/>
      <c r="FJ900" s="26"/>
    </row>
    <row r="901" spans="1:166" x14ac:dyDescent="0.2">
      <c r="A901" s="35" t="s">
        <v>2272</v>
      </c>
      <c r="B901" s="35" t="s">
        <v>104</v>
      </c>
      <c r="C901" s="35" t="s">
        <v>2273</v>
      </c>
      <c r="D901" s="35" t="s">
        <v>2274</v>
      </c>
      <c r="E901" s="36">
        <v>61.833019999999998</v>
      </c>
      <c r="F901" s="35">
        <v>2.5300000000000001E-3</v>
      </c>
      <c r="G901" s="35">
        <v>-240440</v>
      </c>
      <c r="H901" s="35">
        <v>63.222999999999999</v>
      </c>
      <c r="I901" s="35">
        <v>3000</v>
      </c>
      <c r="J901" s="35" t="s">
        <v>705</v>
      </c>
      <c r="K901" s="35">
        <v>4</v>
      </c>
      <c r="L901" s="35">
        <v>1</v>
      </c>
      <c r="M901" s="35">
        <v>3</v>
      </c>
      <c r="N901" s="41">
        <v>48.045600999999998</v>
      </c>
      <c r="O901" s="35">
        <v>9.3222799999999998E-5</v>
      </c>
      <c r="P901" s="35">
        <v>-197656</v>
      </c>
      <c r="Q901" s="35">
        <v>-1193.8699999999999</v>
      </c>
      <c r="R901" s="35">
        <v>-6.3188699999999995E-8</v>
      </c>
      <c r="S901" s="35">
        <v>6946</v>
      </c>
      <c r="T901" s="42">
        <v>3000</v>
      </c>
      <c r="U901" s="35">
        <v>-29.174831099999999</v>
      </c>
      <c r="V901" s="35">
        <v>310.81106765503523</v>
      </c>
      <c r="W901" s="35">
        <v>1.2349236699999998E-2</v>
      </c>
      <c r="X901" s="35">
        <v>-55145.75</v>
      </c>
      <c r="Y901" s="35">
        <v>-2218.6329999999998</v>
      </c>
      <c r="Z901" s="35">
        <v>-2.4156646749999999E-6</v>
      </c>
      <c r="AA901" s="35">
        <v>-228644.35829</v>
      </c>
      <c r="AB901" s="35">
        <v>550</v>
      </c>
      <c r="AC901" s="35">
        <v>-20.666831199999997</v>
      </c>
      <c r="AD901" s="35">
        <v>257.47732558086767</v>
      </c>
      <c r="AE901" s="35">
        <v>1.7298367000000002E-3</v>
      </c>
      <c r="AF901" s="35">
        <v>-242016.25</v>
      </c>
      <c r="AG901" s="35">
        <v>-2218.6329999999998</v>
      </c>
      <c r="AH901" s="35">
        <v>1.3585325000000007E-8</v>
      </c>
      <c r="AI901" s="35">
        <v>-225689.46474999998</v>
      </c>
      <c r="AJ901" s="35">
        <v>2350</v>
      </c>
      <c r="AK901" s="35">
        <v>-18.583830999999996</v>
      </c>
      <c r="AL901" s="35">
        <v>246.49017977206478</v>
      </c>
      <c r="AM901" s="35">
        <v>1.3692367000000003E-3</v>
      </c>
      <c r="AN901" s="35">
        <v>-76262.75</v>
      </c>
      <c r="AO901" s="35">
        <v>-2218.6329999999998</v>
      </c>
      <c r="AP901" s="35">
        <v>-1.2564674999999999E-8</v>
      </c>
      <c r="AQ901" s="35">
        <v>-235605.63764999999</v>
      </c>
      <c r="AR901" s="42">
        <v>3000</v>
      </c>
      <c r="AS901" s="35">
        <v>3</v>
      </c>
      <c r="AT901" s="35">
        <v>38</v>
      </c>
      <c r="AU901" s="35">
        <v>1.5</v>
      </c>
      <c r="AV901" s="35">
        <v>9</v>
      </c>
      <c r="AW901" s="35">
        <v>1</v>
      </c>
      <c r="AX901" s="35">
        <v>65</v>
      </c>
      <c r="AY901" s="35">
        <v>1.5</v>
      </c>
      <c r="AZ901" s="26"/>
      <c r="BA901" s="26"/>
      <c r="BB901" s="26"/>
      <c r="BC901" s="26"/>
      <c r="BD901" s="26"/>
      <c r="BE901" s="26"/>
      <c r="BF901" s="26"/>
      <c r="BG901" s="26"/>
      <c r="BH901" s="26"/>
      <c r="BI901" s="26"/>
      <c r="BJ901" s="26"/>
      <c r="BK901" s="26"/>
      <c r="BL901" s="26"/>
      <c r="BM901" s="26"/>
      <c r="BN901" s="26"/>
      <c r="BO901" s="26"/>
      <c r="BP901" s="26"/>
      <c r="BQ901" s="26"/>
      <c r="BR901" s="26"/>
      <c r="BS901" s="26"/>
      <c r="BT901" s="26"/>
      <c r="BU901" s="26"/>
      <c r="BV901" s="26"/>
      <c r="BW901" s="26"/>
      <c r="BX901" s="26"/>
      <c r="BY901" s="26"/>
      <c r="BZ901" s="26"/>
      <c r="CA901" s="26"/>
      <c r="CB901" s="26"/>
      <c r="CC901" s="26"/>
      <c r="CD901" s="26"/>
      <c r="CE901" s="26"/>
      <c r="CF901" s="26"/>
      <c r="CG901" s="26"/>
      <c r="CH901" s="26"/>
      <c r="CI901" s="26"/>
      <c r="CJ901" s="26"/>
      <c r="CK901" s="26"/>
      <c r="CL901" s="26"/>
      <c r="CM901" s="26"/>
      <c r="CN901" s="26"/>
      <c r="CO901" s="26"/>
      <c r="CP901" s="26"/>
      <c r="CQ901" s="26"/>
      <c r="CR901" s="26"/>
      <c r="CS901" s="26"/>
      <c r="CT901" s="26"/>
      <c r="CU901" s="26"/>
      <c r="CV901" s="26"/>
      <c r="CW901" s="26"/>
      <c r="CX901" s="26"/>
      <c r="CY901" s="26"/>
      <c r="CZ901" s="26"/>
      <c r="DA901" s="26"/>
      <c r="DB901" s="26"/>
      <c r="DC901" s="26"/>
      <c r="DD901" s="26"/>
      <c r="DE901" s="26"/>
      <c r="DF901" s="26"/>
      <c r="DG901" s="26"/>
      <c r="DH901" s="26"/>
      <c r="DI901" s="26"/>
      <c r="DJ901" s="26"/>
      <c r="DK901" s="26"/>
      <c r="DL901" s="26"/>
      <c r="DM901" s="26"/>
      <c r="DN901" s="26"/>
      <c r="DO901" s="26"/>
      <c r="DP901" s="26"/>
      <c r="DQ901" s="26"/>
      <c r="DR901" s="26"/>
      <c r="DS901" s="26"/>
      <c r="DT901" s="26"/>
      <c r="DU901" s="26"/>
      <c r="DV901" s="26"/>
      <c r="DW901" s="26"/>
      <c r="DX901" s="26"/>
      <c r="DY901" s="26"/>
      <c r="DZ901" s="26"/>
      <c r="EA901" s="26"/>
      <c r="EB901" s="26"/>
      <c r="EC901" s="26"/>
      <c r="ED901" s="26"/>
      <c r="EE901" s="26"/>
      <c r="EF901" s="26"/>
      <c r="EG901" s="26"/>
      <c r="EH901" s="26"/>
      <c r="EI901" s="26"/>
      <c r="EJ901" s="26"/>
      <c r="EK901" s="26"/>
      <c r="EL901" s="26"/>
      <c r="EM901" s="26"/>
      <c r="EN901" s="26"/>
      <c r="EO901" s="26"/>
      <c r="EP901" s="26"/>
      <c r="EQ901" s="26"/>
      <c r="ER901" s="26"/>
      <c r="ES901" s="26"/>
      <c r="ET901" s="26"/>
      <c r="EU901" s="26"/>
      <c r="EV901" s="26"/>
      <c r="EW901" s="26"/>
      <c r="EX901" s="26"/>
      <c r="EY901" s="26"/>
      <c r="EZ901" s="26"/>
      <c r="FA901" s="26"/>
      <c r="FB901" s="26"/>
      <c r="FC901" s="26"/>
      <c r="FD901" s="26"/>
      <c r="FE901" s="26"/>
      <c r="FF901" s="26"/>
      <c r="FG901" s="26"/>
      <c r="FH901" s="26"/>
      <c r="FI901" s="26"/>
      <c r="FJ901" s="26"/>
    </row>
    <row r="902" spans="1:166" x14ac:dyDescent="0.2">
      <c r="A902" s="35" t="s">
        <v>2275</v>
      </c>
      <c r="B902" s="35" t="s">
        <v>104</v>
      </c>
      <c r="C902" s="35" t="s">
        <v>2276</v>
      </c>
      <c r="E902" s="36">
        <v>60.019019999999998</v>
      </c>
      <c r="F902" s="35">
        <v>2.4499999999999999E-3</v>
      </c>
      <c r="G902" s="35">
        <v>-210110</v>
      </c>
      <c r="H902" s="35">
        <v>68.917000000000002</v>
      </c>
      <c r="I902" s="35">
        <v>2000</v>
      </c>
      <c r="K902" s="35">
        <v>2</v>
      </c>
      <c r="L902" s="35">
        <v>1</v>
      </c>
      <c r="M902" s="35">
        <v>1</v>
      </c>
      <c r="N902" s="41">
        <v>24.8508</v>
      </c>
      <c r="O902" s="35">
        <v>3.2177E-3</v>
      </c>
      <c r="P902" s="35">
        <v>161930</v>
      </c>
      <c r="Q902" s="35">
        <v>-231.245</v>
      </c>
      <c r="R902" s="35">
        <v>-4.6380800000000002E-7</v>
      </c>
      <c r="S902" s="35">
        <v>-4233</v>
      </c>
      <c r="T902" s="42">
        <v>2000</v>
      </c>
      <c r="U902" s="35">
        <v>-4.9419299999999993</v>
      </c>
      <c r="V902" s="35">
        <v>102.7435655325387</v>
      </c>
      <c r="W902" s="35">
        <v>-1.5062989999999996E-3</v>
      </c>
      <c r="X902" s="35">
        <v>3989.5749999999971</v>
      </c>
      <c r="Y902" s="35">
        <v>-628.08697000000006</v>
      </c>
      <c r="Z902" s="35">
        <v>1.6517515000000001E-7</v>
      </c>
      <c r="AA902" s="35">
        <v>-206312.53820000001</v>
      </c>
      <c r="AB902" s="42">
        <v>2000</v>
      </c>
      <c r="AC902" s="35">
        <v>2</v>
      </c>
      <c r="AD902" s="35">
        <v>38</v>
      </c>
      <c r="AE902" s="35">
        <v>1.5</v>
      </c>
      <c r="AF902" s="35">
        <v>31</v>
      </c>
      <c r="AG902" s="35">
        <v>1.5</v>
      </c>
      <c r="AH902" s="26"/>
      <c r="AI902" s="26"/>
      <c r="AJ902" s="26"/>
      <c r="AK902" s="26"/>
      <c r="AL902" s="26"/>
      <c r="AM902" s="26"/>
      <c r="AN902" s="26"/>
      <c r="AO902" s="26"/>
      <c r="AP902" s="26"/>
      <c r="AQ902" s="26"/>
      <c r="AR902" s="26"/>
      <c r="AS902" s="26"/>
      <c r="AT902" s="26"/>
      <c r="AU902" s="26"/>
      <c r="AV902" s="26"/>
      <c r="AW902" s="26"/>
      <c r="AX902" s="26"/>
      <c r="AY902" s="26"/>
      <c r="AZ902" s="26"/>
      <c r="BA902" s="26"/>
      <c r="BB902" s="26"/>
      <c r="BC902" s="26"/>
      <c r="BD902" s="26"/>
      <c r="BE902" s="26"/>
      <c r="BF902" s="26"/>
      <c r="BG902" s="26"/>
      <c r="BH902" s="26"/>
      <c r="BI902" s="26"/>
      <c r="BJ902" s="26"/>
      <c r="BK902" s="26"/>
      <c r="BL902" s="26"/>
      <c r="BM902" s="26"/>
      <c r="BN902" s="26"/>
      <c r="BO902" s="26"/>
      <c r="BP902" s="26"/>
      <c r="BQ902" s="26"/>
      <c r="BR902" s="26"/>
      <c r="BS902" s="26"/>
      <c r="BT902" s="26"/>
      <c r="BU902" s="26"/>
      <c r="BV902" s="26"/>
      <c r="BW902" s="26"/>
      <c r="BX902" s="26"/>
      <c r="BY902" s="26"/>
      <c r="BZ902" s="26"/>
      <c r="CA902" s="26"/>
      <c r="CB902" s="26"/>
      <c r="CC902" s="26"/>
      <c r="CD902" s="26"/>
      <c r="CE902" s="26"/>
      <c r="CF902" s="26"/>
      <c r="CG902" s="26"/>
      <c r="CH902" s="26"/>
      <c r="CI902" s="26"/>
      <c r="CJ902" s="26"/>
      <c r="CK902" s="26"/>
      <c r="CL902" s="26"/>
      <c r="CM902" s="26"/>
      <c r="CN902" s="26"/>
      <c r="CO902" s="26"/>
      <c r="CP902" s="26"/>
      <c r="CQ902" s="26"/>
      <c r="CR902" s="26"/>
      <c r="CS902" s="26"/>
      <c r="CT902" s="26"/>
      <c r="CU902" s="26"/>
      <c r="CV902" s="26"/>
      <c r="CW902" s="26"/>
      <c r="CX902" s="26"/>
      <c r="CY902" s="26"/>
      <c r="CZ902" s="26"/>
      <c r="DA902" s="26"/>
      <c r="DB902" s="26"/>
      <c r="DC902" s="26"/>
      <c r="DD902" s="26"/>
      <c r="DE902" s="26"/>
      <c r="DF902" s="26"/>
      <c r="DG902" s="26"/>
      <c r="DH902" s="26"/>
      <c r="DI902" s="26"/>
      <c r="DJ902" s="26"/>
      <c r="DK902" s="26"/>
      <c r="DL902" s="26"/>
      <c r="DM902" s="26"/>
      <c r="DN902" s="26"/>
      <c r="DO902" s="26"/>
      <c r="DP902" s="26"/>
      <c r="DQ902" s="26"/>
      <c r="DR902" s="26"/>
      <c r="DS902" s="26"/>
      <c r="DT902" s="26"/>
      <c r="DU902" s="26"/>
      <c r="DV902" s="26"/>
      <c r="DW902" s="26"/>
      <c r="DX902" s="26"/>
      <c r="DY902" s="26"/>
      <c r="DZ902" s="26"/>
      <c r="EA902" s="26"/>
      <c r="EB902" s="26"/>
      <c r="EC902" s="26"/>
      <c r="ED902" s="26"/>
      <c r="EE902" s="26"/>
      <c r="EF902" s="26"/>
      <c r="EG902" s="26"/>
      <c r="EH902" s="26"/>
      <c r="EI902" s="26"/>
      <c r="EJ902" s="26"/>
      <c r="EK902" s="26"/>
      <c r="EL902" s="26"/>
      <c r="EM902" s="26"/>
      <c r="EN902" s="26"/>
      <c r="EO902" s="26"/>
      <c r="EP902" s="26"/>
      <c r="EQ902" s="26"/>
      <c r="ER902" s="26"/>
      <c r="ES902" s="26"/>
      <c r="ET902" s="26"/>
      <c r="EU902" s="26"/>
      <c r="EV902" s="26"/>
      <c r="EW902" s="26"/>
      <c r="EX902" s="26"/>
      <c r="EY902" s="26"/>
      <c r="EZ902" s="26"/>
      <c r="FA902" s="26"/>
      <c r="FB902" s="26"/>
      <c r="FC902" s="26"/>
      <c r="FD902" s="26"/>
      <c r="FE902" s="26"/>
      <c r="FF902" s="26"/>
      <c r="FG902" s="26"/>
      <c r="FH902" s="26"/>
      <c r="FI902" s="26"/>
      <c r="FJ902" s="26"/>
    </row>
    <row r="903" spans="1:166" x14ac:dyDescent="0.2">
      <c r="A903" s="35" t="s">
        <v>2277</v>
      </c>
      <c r="B903" s="35" t="s">
        <v>99</v>
      </c>
      <c r="C903" s="35" t="s">
        <v>2278</v>
      </c>
      <c r="E903" s="36">
        <v>97.995182</v>
      </c>
      <c r="F903" s="35">
        <v>2.0299999999999998</v>
      </c>
      <c r="G903" s="35">
        <v>-305700</v>
      </c>
      <c r="H903" s="35">
        <v>26.420999999999999</v>
      </c>
      <c r="I903" s="35">
        <v>1000</v>
      </c>
      <c r="J903" s="35" t="s">
        <v>286</v>
      </c>
      <c r="K903" s="35">
        <v>4</v>
      </c>
      <c r="L903" s="35">
        <v>2</v>
      </c>
      <c r="M903" s="35">
        <v>4</v>
      </c>
      <c r="N903" s="41">
        <v>3.6989999</v>
      </c>
      <c r="O903" s="35">
        <v>3.6299999999999999E-2</v>
      </c>
      <c r="P903" s="35">
        <v>0</v>
      </c>
      <c r="Q903" s="35">
        <v>0</v>
      </c>
      <c r="R903" s="35">
        <v>0</v>
      </c>
      <c r="S903" s="35">
        <v>-4330</v>
      </c>
      <c r="T903" s="35">
        <v>315.5</v>
      </c>
      <c r="U903" s="35">
        <v>3200</v>
      </c>
      <c r="V903" s="35" t="s">
        <v>92</v>
      </c>
      <c r="W903" s="35">
        <v>13.2</v>
      </c>
      <c r="X903" s="35">
        <v>3.5999999999999997E-2</v>
      </c>
      <c r="Y903" s="35">
        <v>0</v>
      </c>
      <c r="Z903" s="35">
        <v>0</v>
      </c>
      <c r="AA903" s="35">
        <v>0</v>
      </c>
      <c r="AB903" s="35">
        <v>-4097</v>
      </c>
      <c r="AC903" s="42">
        <v>1000</v>
      </c>
      <c r="AD903" s="35">
        <v>28.485320099999999</v>
      </c>
      <c r="AE903" s="35">
        <v>-54.988402374111843</v>
      </c>
      <c r="AF903" s="35">
        <v>-3.1884378999999997E-2</v>
      </c>
      <c r="AG903" s="35">
        <v>59159.75</v>
      </c>
      <c r="AH903" s="35">
        <v>418.21899999999994</v>
      </c>
      <c r="AI903" s="35">
        <v>-2.7958949999999996E-8</v>
      </c>
      <c r="AJ903" s="35">
        <v>-304050.75079999998</v>
      </c>
      <c r="AK903" s="35">
        <v>315.5</v>
      </c>
      <c r="AL903" s="35">
        <v>18.98432</v>
      </c>
      <c r="AM903" s="35">
        <v>-1.1490708060414363</v>
      </c>
      <c r="AN903" s="35">
        <v>-3.1584378999999996E-2</v>
      </c>
      <c r="AO903" s="35">
        <v>59159.75</v>
      </c>
      <c r="AP903" s="35">
        <v>418.21899999999994</v>
      </c>
      <c r="AQ903" s="35">
        <v>-2.7958949999999996E-8</v>
      </c>
      <c r="AR903" s="35">
        <v>-303817.75079999998</v>
      </c>
      <c r="AS903" s="35">
        <v>317.3</v>
      </c>
      <c r="AT903" s="35">
        <v>21.4773198</v>
      </c>
      <c r="AU903" s="35">
        <v>-15.48536889271827</v>
      </c>
      <c r="AV903" s="35">
        <v>-3.4769378999999996E-2</v>
      </c>
      <c r="AW903" s="35">
        <v>59159.75</v>
      </c>
      <c r="AX903" s="35">
        <v>418.21899999999994</v>
      </c>
      <c r="AY903" s="35">
        <v>-2.7958949999999996E-8</v>
      </c>
      <c r="AZ903" s="35">
        <v>-303504.38559999998</v>
      </c>
      <c r="BA903" s="35">
        <v>552.29999999999995</v>
      </c>
      <c r="BB903" s="35">
        <v>21.15232</v>
      </c>
      <c r="BC903" s="35">
        <v>-9.6940926603077742</v>
      </c>
      <c r="BD903" s="35">
        <v>-3.4968878999999994E-2</v>
      </c>
      <c r="BE903" s="35">
        <v>37413.75</v>
      </c>
      <c r="BF903" s="35">
        <v>511.67899999999992</v>
      </c>
      <c r="BG903" s="35">
        <v>-1.5158950000000001E-8</v>
      </c>
      <c r="BH903" s="35">
        <v>-307663.54820000002</v>
      </c>
      <c r="BI903" s="42">
        <v>1000</v>
      </c>
      <c r="BJ903" s="35">
        <v>3</v>
      </c>
      <c r="BK903" s="35">
        <v>38</v>
      </c>
      <c r="BL903" s="35">
        <v>1.5</v>
      </c>
      <c r="BM903" s="35">
        <v>67</v>
      </c>
      <c r="BN903" s="35">
        <v>1</v>
      </c>
      <c r="BO903" s="35">
        <v>65</v>
      </c>
      <c r="BP903" s="35">
        <v>2</v>
      </c>
      <c r="BQ903" s="26"/>
      <c r="BR903" s="26"/>
      <c r="BS903" s="26"/>
      <c r="BT903" s="26"/>
      <c r="BU903" s="26"/>
      <c r="BV903" s="26"/>
      <c r="BW903" s="26"/>
      <c r="BX903" s="26"/>
      <c r="BY903" s="26"/>
      <c r="BZ903" s="26"/>
      <c r="CA903" s="26"/>
      <c r="CB903" s="26"/>
      <c r="CC903" s="26"/>
      <c r="CD903" s="26"/>
      <c r="CE903" s="26"/>
      <c r="CF903" s="26"/>
      <c r="CG903" s="26"/>
      <c r="CH903" s="26"/>
      <c r="CI903" s="26"/>
      <c r="CJ903" s="26"/>
      <c r="CK903" s="26"/>
      <c r="CL903" s="26"/>
      <c r="CM903" s="26"/>
      <c r="CN903" s="26"/>
      <c r="CO903" s="26"/>
      <c r="CP903" s="26"/>
      <c r="CQ903" s="26"/>
      <c r="CR903" s="26"/>
      <c r="CS903" s="26"/>
      <c r="CT903" s="26"/>
      <c r="CU903" s="26"/>
      <c r="CV903" s="26"/>
      <c r="CW903" s="26"/>
      <c r="CX903" s="26"/>
      <c r="CY903" s="26"/>
      <c r="CZ903" s="26"/>
      <c r="DA903" s="26"/>
      <c r="DB903" s="26"/>
      <c r="DC903" s="26"/>
      <c r="DD903" s="26"/>
      <c r="DE903" s="26"/>
      <c r="DF903" s="26"/>
      <c r="DG903" s="26"/>
      <c r="DH903" s="26"/>
      <c r="DI903" s="26"/>
      <c r="DJ903" s="26"/>
      <c r="DK903" s="26"/>
      <c r="DL903" s="26"/>
      <c r="DM903" s="26"/>
      <c r="DN903" s="26"/>
      <c r="DO903" s="26"/>
      <c r="DP903" s="26"/>
      <c r="DQ903" s="26"/>
      <c r="DR903" s="26"/>
      <c r="DS903" s="26"/>
      <c r="DT903" s="26"/>
      <c r="DU903" s="26"/>
      <c r="DV903" s="26"/>
      <c r="DW903" s="26"/>
      <c r="DX903" s="26"/>
      <c r="DY903" s="26"/>
      <c r="DZ903" s="26"/>
      <c r="EA903" s="26"/>
      <c r="EB903" s="26"/>
      <c r="EC903" s="26"/>
      <c r="ED903" s="26"/>
      <c r="EE903" s="26"/>
      <c r="EF903" s="26"/>
      <c r="EG903" s="26"/>
      <c r="EH903" s="26"/>
      <c r="EI903" s="26"/>
      <c r="EJ903" s="26"/>
      <c r="EK903" s="26"/>
      <c r="EL903" s="26"/>
      <c r="EM903" s="26"/>
      <c r="EN903" s="26"/>
      <c r="EO903" s="26"/>
      <c r="EP903" s="26"/>
      <c r="EQ903" s="26"/>
      <c r="ER903" s="26"/>
      <c r="ES903" s="26"/>
      <c r="ET903" s="26"/>
      <c r="EU903" s="26"/>
      <c r="EV903" s="26"/>
      <c r="EW903" s="26"/>
      <c r="EX903" s="26"/>
      <c r="EY903" s="26"/>
      <c r="EZ903" s="26"/>
      <c r="FA903" s="26"/>
      <c r="FB903" s="26"/>
      <c r="FC903" s="26"/>
      <c r="FD903" s="26"/>
      <c r="FE903" s="26"/>
      <c r="FF903" s="26"/>
      <c r="FG903" s="26"/>
      <c r="FH903" s="26"/>
      <c r="FI903" s="26"/>
      <c r="FJ903" s="26"/>
    </row>
    <row r="904" spans="1:166" x14ac:dyDescent="0.2">
      <c r="A904" s="35" t="s">
        <v>2279</v>
      </c>
      <c r="B904" s="35" t="s">
        <v>104</v>
      </c>
      <c r="C904" s="35" t="s">
        <v>2280</v>
      </c>
      <c r="E904" s="36">
        <v>80.025360000000006</v>
      </c>
      <c r="F904" s="35">
        <v>3.2699999999999999E-3</v>
      </c>
      <c r="G904" s="35">
        <v>-282940</v>
      </c>
      <c r="H904" s="35">
        <v>83.436999999999998</v>
      </c>
      <c r="I904" s="35">
        <v>2000</v>
      </c>
      <c r="K904" s="35">
        <v>2</v>
      </c>
      <c r="L904" s="35">
        <v>1</v>
      </c>
      <c r="M904" s="35">
        <v>1</v>
      </c>
      <c r="N904" s="41">
        <v>34.580100999999999</v>
      </c>
      <c r="O904" s="35">
        <v>4.2546499999999996E-3</v>
      </c>
      <c r="P904" s="35">
        <v>215238</v>
      </c>
      <c r="Q904" s="35">
        <v>-312.82999000000001</v>
      </c>
      <c r="R904" s="35">
        <v>-6.12114E-7</v>
      </c>
      <c r="S904" s="35">
        <v>-5992</v>
      </c>
      <c r="T904" s="42">
        <v>2000</v>
      </c>
      <c r="U904" s="35">
        <v>-8.0349409999999999</v>
      </c>
      <c r="V904" s="35">
        <v>155.36312152038658</v>
      </c>
      <c r="W904" s="35">
        <v>-1.9727819999999993E-3</v>
      </c>
      <c r="X904" s="35">
        <v>4985.1000000000058</v>
      </c>
      <c r="Y904" s="35">
        <v>-846.45594000000006</v>
      </c>
      <c r="Z904" s="35">
        <v>2.170852E-7</v>
      </c>
      <c r="AA904" s="35">
        <v>-278224.71759999997</v>
      </c>
      <c r="AB904" s="42">
        <v>2000</v>
      </c>
      <c r="AC904" s="35">
        <v>2</v>
      </c>
      <c r="AD904" s="35">
        <v>38</v>
      </c>
      <c r="AE904" s="35">
        <v>2</v>
      </c>
      <c r="AF904" s="35">
        <v>31</v>
      </c>
      <c r="AG904" s="35">
        <v>2</v>
      </c>
      <c r="AH904" s="26"/>
      <c r="AI904" s="26"/>
      <c r="AJ904" s="26"/>
      <c r="AK904" s="26"/>
      <c r="AL904" s="26"/>
      <c r="AM904" s="26"/>
      <c r="AN904" s="26"/>
      <c r="AO904" s="26"/>
      <c r="AP904" s="26"/>
      <c r="AQ904" s="26"/>
      <c r="AR904" s="26"/>
      <c r="AS904" s="26"/>
      <c r="AT904" s="26"/>
      <c r="AU904" s="26"/>
      <c r="AV904" s="26"/>
      <c r="AW904" s="26"/>
      <c r="AX904" s="26"/>
      <c r="AY904" s="26"/>
      <c r="AZ904" s="26"/>
      <c r="BA904" s="26"/>
      <c r="BB904" s="26"/>
      <c r="BC904" s="26"/>
      <c r="BD904" s="26"/>
      <c r="BE904" s="26"/>
      <c r="BF904" s="26"/>
      <c r="BG904" s="26"/>
      <c r="BH904" s="26"/>
      <c r="BI904" s="26"/>
      <c r="BJ904" s="26"/>
      <c r="BK904" s="26"/>
      <c r="BL904" s="26"/>
      <c r="BM904" s="26"/>
      <c r="BN904" s="26"/>
      <c r="BO904" s="26"/>
      <c r="BP904" s="26"/>
      <c r="BQ904" s="26"/>
      <c r="BR904" s="26"/>
      <c r="BS904" s="26"/>
      <c r="BT904" s="26"/>
      <c r="BU904" s="26"/>
      <c r="BV904" s="26"/>
      <c r="BW904" s="26"/>
      <c r="BX904" s="26"/>
      <c r="BY904" s="26"/>
      <c r="BZ904" s="26"/>
      <c r="CA904" s="26"/>
      <c r="CB904" s="26"/>
      <c r="CC904" s="26"/>
      <c r="CD904" s="26"/>
      <c r="CE904" s="26"/>
      <c r="CF904" s="26"/>
      <c r="CG904" s="26"/>
      <c r="CH904" s="26"/>
      <c r="CI904" s="26"/>
      <c r="CJ904" s="26"/>
      <c r="CK904" s="26"/>
      <c r="CL904" s="26"/>
      <c r="CM904" s="26"/>
      <c r="CN904" s="26"/>
      <c r="CO904" s="26"/>
      <c r="CP904" s="26"/>
      <c r="CQ904" s="26"/>
      <c r="CR904" s="26"/>
      <c r="CS904" s="26"/>
      <c r="CT904" s="26"/>
      <c r="CU904" s="26"/>
      <c r="CV904" s="26"/>
      <c r="CW904" s="26"/>
      <c r="CX904" s="26"/>
      <c r="CY904" s="26"/>
      <c r="CZ904" s="26"/>
      <c r="DA904" s="26"/>
      <c r="DB904" s="26"/>
      <c r="DC904" s="26"/>
      <c r="DD904" s="26"/>
      <c r="DE904" s="26"/>
      <c r="DF904" s="26"/>
      <c r="DG904" s="26"/>
      <c r="DH904" s="26"/>
      <c r="DI904" s="26"/>
      <c r="DJ904" s="26"/>
      <c r="DK904" s="26"/>
      <c r="DL904" s="26"/>
      <c r="DM904" s="26"/>
      <c r="DN904" s="26"/>
      <c r="DO904" s="26"/>
      <c r="DP904" s="26"/>
      <c r="DQ904" s="26"/>
      <c r="DR904" s="26"/>
      <c r="DS904" s="26"/>
      <c r="DT904" s="26"/>
      <c r="DU904" s="26"/>
      <c r="DV904" s="26"/>
      <c r="DW904" s="26"/>
      <c r="DX904" s="26"/>
      <c r="DY904" s="26"/>
      <c r="DZ904" s="26"/>
      <c r="EA904" s="26"/>
      <c r="EB904" s="26"/>
      <c r="EC904" s="26"/>
      <c r="ED904" s="26"/>
      <c r="EE904" s="26"/>
      <c r="EF904" s="26"/>
      <c r="EG904" s="26"/>
      <c r="EH904" s="26"/>
      <c r="EI904" s="26"/>
      <c r="EJ904" s="26"/>
      <c r="EK904" s="26"/>
      <c r="EL904" s="26"/>
      <c r="EM904" s="26"/>
      <c r="EN904" s="26"/>
      <c r="EO904" s="26"/>
      <c r="EP904" s="26"/>
      <c r="EQ904" s="26"/>
      <c r="ER904" s="26"/>
      <c r="ES904" s="26"/>
      <c r="ET904" s="26"/>
      <c r="EU904" s="26"/>
      <c r="EV904" s="26"/>
      <c r="EW904" s="26"/>
      <c r="EX904" s="26"/>
      <c r="EY904" s="26"/>
      <c r="EZ904" s="26"/>
      <c r="FA904" s="26"/>
      <c r="FB904" s="26"/>
      <c r="FC904" s="26"/>
      <c r="FD904" s="26"/>
      <c r="FE904" s="26"/>
      <c r="FF904" s="26"/>
      <c r="FG904" s="26"/>
      <c r="FH904" s="26"/>
      <c r="FI904" s="26"/>
      <c r="FJ904" s="26"/>
    </row>
    <row r="905" spans="1:166" x14ac:dyDescent="0.2">
      <c r="A905" s="35" t="s">
        <v>2281</v>
      </c>
      <c r="B905" s="35" t="s">
        <v>104</v>
      </c>
      <c r="C905" s="35" t="s">
        <v>2282</v>
      </c>
      <c r="E905" s="36">
        <v>100.0317</v>
      </c>
      <c r="F905" s="35">
        <v>4.0899999999999999E-3</v>
      </c>
      <c r="G905" s="35">
        <v>-356050</v>
      </c>
      <c r="H905" s="35">
        <v>97.593999999999994</v>
      </c>
      <c r="I905" s="35">
        <v>2000</v>
      </c>
      <c r="K905" s="35">
        <v>2</v>
      </c>
      <c r="L905" s="35">
        <v>1</v>
      </c>
      <c r="M905" s="35">
        <v>1</v>
      </c>
      <c r="N905" s="41">
        <v>44.210799999999999</v>
      </c>
      <c r="O905" s="35">
        <v>5.3253600000000003E-3</v>
      </c>
      <c r="P905" s="35">
        <v>270127</v>
      </c>
      <c r="Q905" s="35">
        <v>-391.02701000000002</v>
      </c>
      <c r="R905" s="35">
        <v>-7.6714900000000001E-7</v>
      </c>
      <c r="S905" s="35">
        <v>-7789</v>
      </c>
      <c r="T905" s="42">
        <v>2000</v>
      </c>
      <c r="U905" s="35">
        <v>-11.029350000000001</v>
      </c>
      <c r="V905" s="35">
        <v>207.51719713361126</v>
      </c>
      <c r="W905" s="35">
        <v>-2.4730250000000002E-3</v>
      </c>
      <c r="X905" s="35">
        <v>6771.125</v>
      </c>
      <c r="Y905" s="35">
        <v>-1058.0489700000001</v>
      </c>
      <c r="Z905" s="35">
        <v>2.7235974999999998E-7</v>
      </c>
      <c r="AA905" s="35">
        <v>-350454.897</v>
      </c>
      <c r="AB905" s="42">
        <v>2000</v>
      </c>
      <c r="AC905" s="35">
        <v>2</v>
      </c>
      <c r="AD905" s="35">
        <v>38</v>
      </c>
      <c r="AE905" s="35">
        <v>2.5</v>
      </c>
      <c r="AF905" s="35">
        <v>31</v>
      </c>
      <c r="AG905" s="35">
        <v>2.5</v>
      </c>
      <c r="AH905" s="26"/>
      <c r="AI905" s="26"/>
      <c r="AJ905" s="26"/>
      <c r="AK905" s="26"/>
      <c r="AL905" s="26"/>
      <c r="AM905" s="26"/>
      <c r="AN905" s="26"/>
      <c r="AO905" s="26"/>
      <c r="AP905" s="26"/>
      <c r="AQ905" s="26"/>
      <c r="AR905" s="26"/>
      <c r="AS905" s="26"/>
      <c r="AT905" s="26"/>
      <c r="AU905" s="26"/>
      <c r="AV905" s="26"/>
      <c r="AW905" s="26"/>
      <c r="AX905" s="26"/>
      <c r="AY905" s="26"/>
      <c r="AZ905" s="26"/>
      <c r="BA905" s="26"/>
      <c r="BB905" s="26"/>
      <c r="BC905" s="26"/>
      <c r="BD905" s="26"/>
      <c r="BE905" s="26"/>
      <c r="BF905" s="26"/>
      <c r="BG905" s="26"/>
      <c r="BH905" s="26"/>
      <c r="BI905" s="26"/>
      <c r="BJ905" s="26"/>
      <c r="BK905" s="26"/>
      <c r="BL905" s="26"/>
      <c r="BM905" s="26"/>
      <c r="BN905" s="26"/>
      <c r="BO905" s="26"/>
      <c r="BP905" s="26"/>
      <c r="BQ905" s="26"/>
      <c r="BR905" s="26"/>
      <c r="BS905" s="26"/>
      <c r="BT905" s="26"/>
      <c r="BU905" s="26"/>
      <c r="BV905" s="26"/>
      <c r="BW905" s="26"/>
      <c r="BX905" s="26"/>
      <c r="BY905" s="26"/>
      <c r="BZ905" s="26"/>
      <c r="CA905" s="26"/>
      <c r="CB905" s="26"/>
      <c r="CC905" s="26"/>
      <c r="CD905" s="26"/>
      <c r="CE905" s="26"/>
      <c r="CF905" s="26"/>
      <c r="CG905" s="26"/>
      <c r="CH905" s="26"/>
      <c r="CI905" s="26"/>
      <c r="CJ905" s="26"/>
      <c r="CK905" s="26"/>
      <c r="CL905" s="26"/>
      <c r="CM905" s="26"/>
      <c r="CN905" s="26"/>
      <c r="CO905" s="26"/>
      <c r="CP905" s="26"/>
      <c r="CQ905" s="26"/>
      <c r="CR905" s="26"/>
      <c r="CS905" s="26"/>
      <c r="CT905" s="26"/>
      <c r="CU905" s="26"/>
      <c r="CV905" s="26"/>
      <c r="CW905" s="26"/>
      <c r="CX905" s="26"/>
      <c r="CY905" s="26"/>
      <c r="CZ905" s="26"/>
      <c r="DA905" s="26"/>
      <c r="DB905" s="26"/>
      <c r="DC905" s="26"/>
      <c r="DD905" s="26"/>
      <c r="DE905" s="26"/>
      <c r="DF905" s="26"/>
      <c r="DG905" s="26"/>
      <c r="DH905" s="26"/>
      <c r="DI905" s="26"/>
      <c r="DJ905" s="26"/>
      <c r="DK905" s="26"/>
      <c r="DL905" s="26"/>
      <c r="DM905" s="26"/>
      <c r="DN905" s="26"/>
      <c r="DO905" s="26"/>
      <c r="DP905" s="26"/>
      <c r="DQ905" s="26"/>
      <c r="DR905" s="26"/>
      <c r="DS905" s="26"/>
      <c r="DT905" s="26"/>
      <c r="DU905" s="26"/>
      <c r="DV905" s="26"/>
      <c r="DW905" s="26"/>
      <c r="DX905" s="26"/>
      <c r="DY905" s="26"/>
      <c r="DZ905" s="26"/>
      <c r="EA905" s="26"/>
      <c r="EB905" s="26"/>
      <c r="EC905" s="26"/>
      <c r="ED905" s="26"/>
      <c r="EE905" s="26"/>
      <c r="EF905" s="26"/>
      <c r="EG905" s="26"/>
      <c r="EH905" s="26"/>
      <c r="EI905" s="26"/>
      <c r="EJ905" s="26"/>
      <c r="EK905" s="26"/>
      <c r="EL905" s="26"/>
      <c r="EM905" s="26"/>
      <c r="EN905" s="26"/>
      <c r="EO905" s="26"/>
      <c r="EP905" s="26"/>
      <c r="EQ905" s="26"/>
      <c r="ER905" s="26"/>
      <c r="ES905" s="26"/>
      <c r="ET905" s="26"/>
      <c r="EU905" s="26"/>
      <c r="EV905" s="26"/>
      <c r="EW905" s="26"/>
      <c r="EX905" s="26"/>
      <c r="EY905" s="26"/>
      <c r="EZ905" s="26"/>
      <c r="FA905" s="26"/>
      <c r="FB905" s="26"/>
      <c r="FC905" s="26"/>
      <c r="FD905" s="26"/>
      <c r="FE905" s="26"/>
      <c r="FF905" s="26"/>
      <c r="FG905" s="26"/>
      <c r="FH905" s="26"/>
      <c r="FI905" s="26"/>
      <c r="FJ905" s="26"/>
    </row>
    <row r="906" spans="1:166" x14ac:dyDescent="0.2">
      <c r="A906" s="35" t="s">
        <v>2283</v>
      </c>
      <c r="B906" s="35" t="s">
        <v>104</v>
      </c>
      <c r="C906" s="35" t="s">
        <v>2284</v>
      </c>
      <c r="E906" s="36">
        <v>120.03804</v>
      </c>
      <c r="F906" s="35">
        <v>4.9100000000000003E-3</v>
      </c>
      <c r="G906" s="35">
        <v>-432040</v>
      </c>
      <c r="H906" s="35">
        <v>111.45099999999999</v>
      </c>
      <c r="I906" s="35">
        <v>2000</v>
      </c>
      <c r="K906" s="35">
        <v>2</v>
      </c>
      <c r="L906" s="35">
        <v>1</v>
      </c>
      <c r="M906" s="35">
        <v>1</v>
      </c>
      <c r="N906" s="41">
        <v>53.708599</v>
      </c>
      <c r="O906" s="35">
        <v>6.4283999999999999E-3</v>
      </c>
      <c r="P906" s="35">
        <v>328630</v>
      </c>
      <c r="Q906" s="35">
        <v>-463.85399999999998</v>
      </c>
      <c r="R906" s="35">
        <v>-9.2687500000000002E-7</v>
      </c>
      <c r="S906" s="35">
        <v>-9653</v>
      </c>
      <c r="T906" s="42">
        <v>2000</v>
      </c>
      <c r="U906" s="35">
        <v>-13.890858999999999</v>
      </c>
      <c r="V906" s="35">
        <v>258.80914351321167</v>
      </c>
      <c r="W906" s="35">
        <v>-3.0055979999999991E-3</v>
      </c>
      <c r="X906" s="35">
        <v>10364.15</v>
      </c>
      <c r="Y906" s="35">
        <v>-1258.9019400000002</v>
      </c>
      <c r="Z906" s="35">
        <v>3.2997980000000001E-7</v>
      </c>
      <c r="AA906" s="35">
        <v>-425632.07640000002</v>
      </c>
      <c r="AB906" s="42">
        <v>2000</v>
      </c>
      <c r="AC906" s="35">
        <v>2</v>
      </c>
      <c r="AD906" s="35">
        <v>38</v>
      </c>
      <c r="AE906" s="35">
        <v>3</v>
      </c>
      <c r="AF906" s="35">
        <v>31</v>
      </c>
      <c r="AG906" s="35">
        <v>3</v>
      </c>
      <c r="AH906" s="26"/>
      <c r="AI906" s="26"/>
      <c r="AJ906" s="26"/>
      <c r="AK906" s="26"/>
      <c r="AL906" s="26"/>
      <c r="AM906" s="26"/>
      <c r="AN906" s="26"/>
      <c r="AO906" s="26"/>
      <c r="AP906" s="26"/>
      <c r="AQ906" s="26"/>
      <c r="AR906" s="26"/>
      <c r="AS906" s="26"/>
      <c r="AT906" s="26"/>
      <c r="AU906" s="26"/>
      <c r="AV906" s="26"/>
      <c r="AW906" s="26"/>
      <c r="AX906" s="26"/>
      <c r="AY906" s="26"/>
      <c r="AZ906" s="26"/>
      <c r="BA906" s="26"/>
      <c r="BB906" s="26"/>
      <c r="BC906" s="26"/>
      <c r="BD906" s="26"/>
      <c r="BE906" s="26"/>
      <c r="BF906" s="26"/>
      <c r="BG906" s="26"/>
      <c r="BH906" s="26"/>
      <c r="BI906" s="26"/>
      <c r="BJ906" s="26"/>
      <c r="BK906" s="26"/>
      <c r="BL906" s="26"/>
      <c r="BM906" s="26"/>
      <c r="BN906" s="26"/>
      <c r="BO906" s="26"/>
      <c r="BP906" s="26"/>
      <c r="BQ906" s="26"/>
      <c r="BR906" s="26"/>
      <c r="BS906" s="26"/>
      <c r="BT906" s="26"/>
      <c r="BU906" s="26"/>
      <c r="BV906" s="26"/>
      <c r="BW906" s="26"/>
      <c r="BX906" s="26"/>
      <c r="BY906" s="26"/>
      <c r="BZ906" s="26"/>
      <c r="CA906" s="26"/>
      <c r="CB906" s="26"/>
      <c r="CC906" s="26"/>
      <c r="CD906" s="26"/>
      <c r="CE906" s="26"/>
      <c r="CF906" s="26"/>
      <c r="CG906" s="26"/>
      <c r="CH906" s="26"/>
      <c r="CI906" s="26"/>
      <c r="CJ906" s="26"/>
      <c r="CK906" s="26"/>
      <c r="CL906" s="26"/>
      <c r="CM906" s="26"/>
      <c r="CN906" s="26"/>
      <c r="CO906" s="26"/>
      <c r="CP906" s="26"/>
      <c r="CQ906" s="26"/>
      <c r="CR906" s="26"/>
      <c r="CS906" s="26"/>
      <c r="CT906" s="26"/>
      <c r="CU906" s="26"/>
      <c r="CV906" s="26"/>
      <c r="CW906" s="26"/>
      <c r="CX906" s="26"/>
      <c r="CY906" s="26"/>
      <c r="CZ906" s="26"/>
      <c r="DA906" s="26"/>
      <c r="DB906" s="26"/>
      <c r="DC906" s="26"/>
      <c r="DD906" s="26"/>
      <c r="DE906" s="26"/>
      <c r="DF906" s="26"/>
      <c r="DG906" s="26"/>
      <c r="DH906" s="26"/>
      <c r="DI906" s="26"/>
      <c r="DJ906" s="26"/>
      <c r="DK906" s="26"/>
      <c r="DL906" s="26"/>
      <c r="DM906" s="26"/>
      <c r="DN906" s="26"/>
      <c r="DO906" s="26"/>
      <c r="DP906" s="26"/>
      <c r="DQ906" s="26"/>
      <c r="DR906" s="26"/>
      <c r="DS906" s="26"/>
      <c r="DT906" s="26"/>
      <c r="DU906" s="26"/>
      <c r="DV906" s="26"/>
      <c r="DW906" s="26"/>
      <c r="DX906" s="26"/>
      <c r="DY906" s="26"/>
      <c r="DZ906" s="26"/>
      <c r="EA906" s="26"/>
      <c r="EB906" s="26"/>
      <c r="EC906" s="26"/>
      <c r="ED906" s="26"/>
      <c r="EE906" s="26"/>
      <c r="EF906" s="26"/>
      <c r="EG906" s="26"/>
      <c r="EH906" s="26"/>
      <c r="EI906" s="26"/>
      <c r="EJ906" s="26"/>
      <c r="EK906" s="26"/>
      <c r="EL906" s="26"/>
      <c r="EM906" s="26"/>
      <c r="EN906" s="26"/>
      <c r="EO906" s="26"/>
      <c r="EP906" s="26"/>
      <c r="EQ906" s="26"/>
      <c r="ER906" s="26"/>
      <c r="ES906" s="26"/>
      <c r="ET906" s="26"/>
      <c r="EU906" s="26"/>
      <c r="EV906" s="26"/>
      <c r="EW906" s="26"/>
      <c r="EX906" s="26"/>
      <c r="EY906" s="26"/>
      <c r="EZ906" s="26"/>
      <c r="FA906" s="26"/>
      <c r="FB906" s="26"/>
      <c r="FC906" s="26"/>
      <c r="FD906" s="26"/>
      <c r="FE906" s="26"/>
      <c r="FF906" s="26"/>
      <c r="FG906" s="26"/>
      <c r="FH906" s="26"/>
      <c r="FI906" s="26"/>
      <c r="FJ906" s="26"/>
    </row>
    <row r="907" spans="1:166" x14ac:dyDescent="0.2">
      <c r="A907" s="35" t="s">
        <v>2285</v>
      </c>
      <c r="B907" s="35" t="s">
        <v>104</v>
      </c>
      <c r="C907" s="35" t="s">
        <v>2286</v>
      </c>
      <c r="E907" s="36">
        <v>140.04437999999999</v>
      </c>
      <c r="F907" s="35">
        <v>5.7299999999999999E-3</v>
      </c>
      <c r="G907" s="35">
        <v>-502520</v>
      </c>
      <c r="H907" s="35">
        <v>125.077</v>
      </c>
      <c r="I907" s="35">
        <v>2000</v>
      </c>
      <c r="K907" s="35">
        <v>2</v>
      </c>
      <c r="L907" s="35">
        <v>1</v>
      </c>
      <c r="M907" s="35">
        <v>1</v>
      </c>
      <c r="N907" s="41">
        <v>63.547500999999997</v>
      </c>
      <c r="O907" s="35">
        <v>7.43876E-3</v>
      </c>
      <c r="P907" s="35">
        <v>379079</v>
      </c>
      <c r="Q907" s="35">
        <v>-549.81897000000004</v>
      </c>
      <c r="R907" s="35">
        <v>-1.07146E-6</v>
      </c>
      <c r="S907" s="35">
        <v>-11357</v>
      </c>
      <c r="T907" s="42">
        <v>2000</v>
      </c>
      <c r="U907" s="35">
        <v>-17.093470999999994</v>
      </c>
      <c r="V907" s="35">
        <v>313.27898388146855</v>
      </c>
      <c r="W907" s="35">
        <v>-3.4454909999999993E-3</v>
      </c>
      <c r="X907" s="35">
        <v>9930.1749999999884</v>
      </c>
      <c r="Y907" s="35">
        <v>-1486.03087</v>
      </c>
      <c r="Z907" s="35">
        <v>3.8002935000000002E-7</v>
      </c>
      <c r="AA907" s="35">
        <v>-495139.25579999998</v>
      </c>
      <c r="AB907" s="42">
        <v>2000</v>
      </c>
      <c r="AC907" s="35">
        <v>2</v>
      </c>
      <c r="AD907" s="35">
        <v>38</v>
      </c>
      <c r="AE907" s="35">
        <v>3.5</v>
      </c>
      <c r="AF907" s="35">
        <v>31</v>
      </c>
      <c r="AG907" s="35">
        <v>3.5</v>
      </c>
      <c r="AH907" s="26"/>
      <c r="AI907" s="26"/>
      <c r="AJ907" s="26"/>
      <c r="AK907" s="26"/>
      <c r="AL907" s="26"/>
      <c r="AM907" s="26"/>
      <c r="AN907" s="26"/>
      <c r="AO907" s="26"/>
      <c r="AP907" s="26"/>
      <c r="AQ907" s="26"/>
      <c r="AR907" s="26"/>
      <c r="AS907" s="26"/>
      <c r="AT907" s="26"/>
      <c r="AU907" s="26"/>
      <c r="AV907" s="26"/>
      <c r="AW907" s="26"/>
      <c r="AX907" s="26"/>
      <c r="AY907" s="26"/>
      <c r="AZ907" s="26"/>
      <c r="BA907" s="26"/>
      <c r="BB907" s="26"/>
      <c r="BC907" s="26"/>
      <c r="BD907" s="26"/>
      <c r="BE907" s="26"/>
      <c r="BF907" s="26"/>
      <c r="BG907" s="26"/>
      <c r="BH907" s="26"/>
      <c r="BI907" s="26"/>
      <c r="BJ907" s="26"/>
      <c r="BK907" s="26"/>
      <c r="BL907" s="26"/>
      <c r="BM907" s="26"/>
      <c r="BN907" s="26"/>
      <c r="BO907" s="26"/>
      <c r="BP907" s="26"/>
      <c r="BQ907" s="26"/>
      <c r="BR907" s="26"/>
      <c r="BS907" s="26"/>
      <c r="BT907" s="26"/>
      <c r="BU907" s="26"/>
      <c r="BV907" s="26"/>
      <c r="BW907" s="26"/>
      <c r="BX907" s="26"/>
      <c r="BY907" s="26"/>
      <c r="BZ907" s="26"/>
      <c r="CA907" s="26"/>
      <c r="CB907" s="26"/>
      <c r="CC907" s="26"/>
      <c r="CD907" s="26"/>
      <c r="CE907" s="26"/>
      <c r="CF907" s="26"/>
      <c r="CG907" s="26"/>
      <c r="CH907" s="26"/>
      <c r="CI907" s="26"/>
      <c r="CJ907" s="26"/>
      <c r="CK907" s="26"/>
      <c r="CL907" s="26"/>
      <c r="CM907" s="26"/>
      <c r="CN907" s="26"/>
      <c r="CO907" s="26"/>
      <c r="CP907" s="26"/>
      <c r="CQ907" s="26"/>
      <c r="CR907" s="26"/>
      <c r="CS907" s="26"/>
      <c r="CT907" s="26"/>
      <c r="CU907" s="26"/>
      <c r="CV907" s="26"/>
      <c r="CW907" s="26"/>
      <c r="CX907" s="26"/>
      <c r="CY907" s="26"/>
      <c r="CZ907" s="26"/>
      <c r="DA907" s="26"/>
      <c r="DB907" s="26"/>
      <c r="DC907" s="26"/>
      <c r="DD907" s="26"/>
      <c r="DE907" s="26"/>
      <c r="DF907" s="26"/>
      <c r="DG907" s="26"/>
      <c r="DH907" s="26"/>
      <c r="DI907" s="26"/>
      <c r="DJ907" s="26"/>
      <c r="DK907" s="26"/>
      <c r="DL907" s="26"/>
      <c r="DM907" s="26"/>
      <c r="DN907" s="26"/>
      <c r="DO907" s="26"/>
      <c r="DP907" s="26"/>
      <c r="DQ907" s="26"/>
      <c r="DR907" s="26"/>
      <c r="DS907" s="26"/>
      <c r="DT907" s="26"/>
      <c r="DU907" s="26"/>
      <c r="DV907" s="26"/>
      <c r="DW907" s="26"/>
      <c r="DX907" s="26"/>
      <c r="DY907" s="26"/>
      <c r="DZ907" s="26"/>
      <c r="EA907" s="26"/>
      <c r="EB907" s="26"/>
      <c r="EC907" s="26"/>
      <c r="ED907" s="26"/>
      <c r="EE907" s="26"/>
      <c r="EF907" s="26"/>
      <c r="EG907" s="26"/>
      <c r="EH907" s="26"/>
      <c r="EI907" s="26"/>
      <c r="EJ907" s="26"/>
      <c r="EK907" s="26"/>
      <c r="EL907" s="26"/>
      <c r="EM907" s="26"/>
      <c r="EN907" s="26"/>
      <c r="EO907" s="26"/>
      <c r="EP907" s="26"/>
      <c r="EQ907" s="26"/>
      <c r="ER907" s="26"/>
      <c r="ES907" s="26"/>
      <c r="ET907" s="26"/>
      <c r="EU907" s="26"/>
      <c r="EV907" s="26"/>
      <c r="EW907" s="26"/>
      <c r="EX907" s="26"/>
      <c r="EY907" s="26"/>
      <c r="EZ907" s="26"/>
      <c r="FA907" s="26"/>
      <c r="FB907" s="26"/>
      <c r="FC907" s="26"/>
      <c r="FD907" s="26"/>
      <c r="FE907" s="26"/>
      <c r="FF907" s="26"/>
      <c r="FG907" s="26"/>
      <c r="FH907" s="26"/>
      <c r="FI907" s="26"/>
      <c r="FJ907" s="26"/>
    </row>
    <row r="908" spans="1:166" x14ac:dyDescent="0.2">
      <c r="A908" s="35" t="s">
        <v>2287</v>
      </c>
      <c r="B908" s="35" t="s">
        <v>104</v>
      </c>
      <c r="C908" s="35" t="s">
        <v>2288</v>
      </c>
      <c r="E908" s="36">
        <v>43.99</v>
      </c>
      <c r="F908" s="35">
        <v>1.8E-3</v>
      </c>
      <c r="G908" s="35">
        <v>8000</v>
      </c>
      <c r="H908" s="35">
        <v>51.463999999999999</v>
      </c>
      <c r="I908" s="35">
        <v>2000</v>
      </c>
      <c r="J908" s="35" t="s">
        <v>2289</v>
      </c>
      <c r="K908" s="35">
        <v>4</v>
      </c>
      <c r="L908" s="35">
        <v>1</v>
      </c>
      <c r="M908" s="35">
        <v>2</v>
      </c>
      <c r="N908" s="41">
        <v>31.100200999999998</v>
      </c>
      <c r="O908" s="35">
        <v>-2.6248299999999999E-3</v>
      </c>
      <c r="P908" s="35">
        <v>-334576</v>
      </c>
      <c r="Q908" s="35">
        <v>-867.30402000000004</v>
      </c>
      <c r="R908" s="35">
        <v>2.9114299999999998E-7</v>
      </c>
      <c r="S908" s="35">
        <v>7051</v>
      </c>
      <c r="T908" s="42">
        <v>2000</v>
      </c>
      <c r="U908" s="35">
        <v>-26.539270999999999</v>
      </c>
      <c r="V908" s="35">
        <v>231.89466207288089</v>
      </c>
      <c r="W908" s="35">
        <v>6.4399065000000002E-3</v>
      </c>
      <c r="X908" s="35">
        <v>-234865.75</v>
      </c>
      <c r="Y908" s="35">
        <v>-2250.4730400000003</v>
      </c>
      <c r="Z908" s="35">
        <v>-1.6029117499999999E-7</v>
      </c>
      <c r="AA908" s="35">
        <v>21656.23605</v>
      </c>
      <c r="AB908" s="35">
        <v>933.61</v>
      </c>
      <c r="AC908" s="35">
        <v>-16.189610799999997</v>
      </c>
      <c r="AD908" s="35">
        <v>150.4620470616531</v>
      </c>
      <c r="AE908" s="35">
        <v>3.1123165000000001E-3</v>
      </c>
      <c r="AF908" s="35">
        <v>-159766.25</v>
      </c>
      <c r="AG908" s="35">
        <v>-1678.2390400000002</v>
      </c>
      <c r="AH908" s="35">
        <v>-1.6029117499999999E-7</v>
      </c>
      <c r="AI908" s="35">
        <v>16935.169159999998</v>
      </c>
      <c r="AJ908" s="42">
        <v>2000</v>
      </c>
      <c r="AK908" s="35">
        <v>3</v>
      </c>
      <c r="AL908" s="35">
        <v>38</v>
      </c>
      <c r="AM908" s="35">
        <v>0.5</v>
      </c>
      <c r="AN908" s="35">
        <v>4</v>
      </c>
      <c r="AO908" s="35">
        <v>1</v>
      </c>
      <c r="AP908" s="35">
        <v>65</v>
      </c>
      <c r="AQ908" s="35">
        <v>0.5</v>
      </c>
      <c r="AR908" s="26"/>
      <c r="AS908" s="26"/>
      <c r="AT908" s="26"/>
      <c r="AU908" s="26"/>
      <c r="AV908" s="26"/>
      <c r="AW908" s="26"/>
      <c r="AX908" s="26"/>
      <c r="AY908" s="26"/>
      <c r="AZ908" s="26"/>
      <c r="BA908" s="26"/>
      <c r="BB908" s="26"/>
      <c r="BC908" s="26"/>
      <c r="BD908" s="26"/>
      <c r="BE908" s="26"/>
      <c r="BF908" s="26"/>
      <c r="BG908" s="26"/>
      <c r="BH908" s="26"/>
      <c r="BI908" s="26"/>
      <c r="BJ908" s="26"/>
      <c r="BK908" s="26"/>
      <c r="BL908" s="26"/>
      <c r="BM908" s="26"/>
      <c r="BN908" s="26"/>
      <c r="BO908" s="26"/>
      <c r="BP908" s="26"/>
      <c r="BQ908" s="26"/>
      <c r="BR908" s="26"/>
      <c r="BS908" s="26"/>
      <c r="BT908" s="26"/>
      <c r="BU908" s="26"/>
      <c r="BV908" s="26"/>
      <c r="BW908" s="26"/>
      <c r="BX908" s="26"/>
      <c r="BY908" s="26"/>
      <c r="BZ908" s="26"/>
      <c r="CA908" s="26"/>
      <c r="CB908" s="26"/>
      <c r="CC908" s="26"/>
      <c r="CD908" s="26"/>
      <c r="CE908" s="26"/>
      <c r="CF908" s="26"/>
      <c r="CG908" s="26"/>
      <c r="CH908" s="26"/>
      <c r="CI908" s="26"/>
      <c r="CJ908" s="26"/>
      <c r="CK908" s="26"/>
      <c r="CL908" s="26"/>
      <c r="CM908" s="26"/>
      <c r="CN908" s="26"/>
      <c r="CO908" s="26"/>
      <c r="CP908" s="26"/>
      <c r="CQ908" s="26"/>
      <c r="CR908" s="26"/>
      <c r="CS908" s="26"/>
      <c r="CT908" s="26"/>
      <c r="CU908" s="26"/>
      <c r="CV908" s="26"/>
      <c r="CW908" s="26"/>
      <c r="CX908" s="26"/>
      <c r="CY908" s="26"/>
      <c r="CZ908" s="26"/>
      <c r="DA908" s="26"/>
      <c r="DB908" s="26"/>
      <c r="DC908" s="26"/>
      <c r="DD908" s="26"/>
      <c r="DE908" s="26"/>
      <c r="DF908" s="26"/>
      <c r="DG908" s="26"/>
      <c r="DH908" s="26"/>
      <c r="DI908" s="26"/>
      <c r="DJ908" s="26"/>
      <c r="DK908" s="26"/>
      <c r="DL908" s="26"/>
      <c r="DM908" s="26"/>
      <c r="DN908" s="26"/>
      <c r="DO908" s="26"/>
      <c r="DP908" s="26"/>
      <c r="DQ908" s="26"/>
      <c r="DR908" s="26"/>
      <c r="DS908" s="26"/>
      <c r="DT908" s="26"/>
      <c r="DU908" s="26"/>
      <c r="DV908" s="26"/>
      <c r="DW908" s="26"/>
      <c r="DX908" s="26"/>
      <c r="DY908" s="26"/>
      <c r="DZ908" s="26"/>
      <c r="EA908" s="26"/>
      <c r="EB908" s="26"/>
      <c r="EC908" s="26"/>
      <c r="ED908" s="26"/>
      <c r="EE908" s="26"/>
      <c r="EF908" s="26"/>
      <c r="EG908" s="26"/>
      <c r="EH908" s="26"/>
      <c r="EI908" s="26"/>
      <c r="EJ908" s="26"/>
      <c r="EK908" s="26"/>
      <c r="EL908" s="26"/>
      <c r="EM908" s="26"/>
      <c r="EN908" s="26"/>
      <c r="EO908" s="26"/>
      <c r="EP908" s="26"/>
      <c r="EQ908" s="26"/>
      <c r="ER908" s="26"/>
      <c r="ES908" s="26"/>
      <c r="ET908" s="26"/>
      <c r="EU908" s="26"/>
      <c r="EV908" s="26"/>
      <c r="EW908" s="26"/>
      <c r="EX908" s="26"/>
      <c r="EY908" s="26"/>
      <c r="EZ908" s="26"/>
      <c r="FA908" s="26"/>
      <c r="FB908" s="26"/>
      <c r="FC908" s="26"/>
      <c r="FD908" s="26"/>
      <c r="FE908" s="26"/>
      <c r="FF908" s="26"/>
      <c r="FG908" s="26"/>
      <c r="FH908" s="26"/>
      <c r="FI908" s="26"/>
      <c r="FJ908" s="26"/>
    </row>
    <row r="909" spans="1:166" x14ac:dyDescent="0.2">
      <c r="A909" s="35" t="s">
        <v>2290</v>
      </c>
      <c r="B909" s="35" t="s">
        <v>104</v>
      </c>
      <c r="C909" s="35" t="s">
        <v>2291</v>
      </c>
      <c r="E909" s="36">
        <v>45.833619999999996</v>
      </c>
      <c r="F909" s="35">
        <v>1.8699999999999999E-3</v>
      </c>
      <c r="G909" s="35">
        <v>-154131</v>
      </c>
      <c r="H909" s="35">
        <v>60.871000000000002</v>
      </c>
      <c r="I909" s="35">
        <v>3000</v>
      </c>
      <c r="J909" s="35" t="s">
        <v>705</v>
      </c>
      <c r="K909" s="35">
        <v>4</v>
      </c>
      <c r="L909" s="35">
        <v>1</v>
      </c>
      <c r="M909" s="35">
        <v>3</v>
      </c>
      <c r="N909" s="41">
        <v>42.601002000000001</v>
      </c>
      <c r="O909" s="35">
        <v>-8.4639200000000001E-5</v>
      </c>
      <c r="P909" s="35">
        <v>-322435</v>
      </c>
      <c r="Q909" s="35">
        <v>-1147.3800000000001</v>
      </c>
      <c r="R909" s="35">
        <v>-4.91385E-8</v>
      </c>
      <c r="S909" s="35">
        <v>8201</v>
      </c>
      <c r="T909" s="42">
        <v>3000</v>
      </c>
      <c r="U909" s="35">
        <v>-30.153782100000001</v>
      </c>
      <c r="V909" s="35">
        <v>298.38666697805047</v>
      </c>
      <c r="W909" s="35">
        <v>1.2758937200000001E-2</v>
      </c>
      <c r="X909" s="35">
        <v>-154129.75</v>
      </c>
      <c r="Y909" s="35">
        <v>-2374.7649999999999</v>
      </c>
      <c r="Z909" s="35">
        <v>-2.4388898499999999E-6</v>
      </c>
      <c r="AA909" s="35">
        <v>-140579.60144</v>
      </c>
      <c r="AB909" s="35">
        <v>550</v>
      </c>
      <c r="AC909" s="35">
        <v>-21.645782200000003</v>
      </c>
      <c r="AD909" s="35">
        <v>245.05292490388288</v>
      </c>
      <c r="AE909" s="35">
        <v>2.1395372000000005E-3</v>
      </c>
      <c r="AF909" s="35">
        <v>-341000.25</v>
      </c>
      <c r="AG909" s="35">
        <v>-2374.7649999999999</v>
      </c>
      <c r="AH909" s="35">
        <v>-9.6398499999999975E-9</v>
      </c>
      <c r="AI909" s="35">
        <v>-137624.70790000001</v>
      </c>
      <c r="AJ909" s="35">
        <v>2350</v>
      </c>
      <c r="AK909" s="35">
        <v>-19.562782000000002</v>
      </c>
      <c r="AL909" s="35">
        <v>234.06577909508007</v>
      </c>
      <c r="AM909" s="35">
        <v>1.7789372000000003E-3</v>
      </c>
      <c r="AN909" s="35">
        <v>-175246.75</v>
      </c>
      <c r="AO909" s="35">
        <v>-2374.7649999999999</v>
      </c>
      <c r="AP909" s="35">
        <v>-3.5789849999999997E-8</v>
      </c>
      <c r="AQ909" s="35">
        <v>-147540.88080000001</v>
      </c>
      <c r="AR909" s="42">
        <v>3000</v>
      </c>
      <c r="AS909" s="35">
        <v>3</v>
      </c>
      <c r="AT909" s="35">
        <v>65</v>
      </c>
      <c r="AU909" s="35">
        <v>1</v>
      </c>
      <c r="AV909" s="35">
        <v>38</v>
      </c>
      <c r="AW909" s="35">
        <v>1.5</v>
      </c>
      <c r="AX909" s="35">
        <v>9</v>
      </c>
      <c r="AY909" s="35">
        <v>1</v>
      </c>
      <c r="AZ909" s="26"/>
      <c r="BA909" s="26"/>
      <c r="BB909" s="26"/>
      <c r="BC909" s="26"/>
      <c r="BD909" s="26"/>
      <c r="BE909" s="26"/>
      <c r="BF909" s="26"/>
      <c r="BG909" s="26"/>
      <c r="BH909" s="26"/>
      <c r="BI909" s="26"/>
      <c r="BJ909" s="26"/>
      <c r="BK909" s="26"/>
      <c r="BL909" s="26"/>
      <c r="BM909" s="26"/>
      <c r="BN909" s="26"/>
      <c r="BO909" s="26"/>
      <c r="BP909" s="26"/>
      <c r="BQ909" s="26"/>
      <c r="BR909" s="26"/>
      <c r="BS909" s="26"/>
      <c r="BT909" s="26"/>
      <c r="BU909" s="26"/>
      <c r="BV909" s="26"/>
      <c r="BW909" s="26"/>
      <c r="BX909" s="26"/>
      <c r="BY909" s="26"/>
      <c r="BZ909" s="26"/>
      <c r="CA909" s="26"/>
      <c r="CB909" s="26"/>
      <c r="CC909" s="26"/>
      <c r="CD909" s="26"/>
      <c r="CE909" s="26"/>
      <c r="CF909" s="26"/>
      <c r="CG909" s="26"/>
      <c r="CH909" s="26"/>
      <c r="CI909" s="26"/>
      <c r="CJ909" s="26"/>
      <c r="CK909" s="26"/>
      <c r="CL909" s="26"/>
      <c r="CM909" s="26"/>
      <c r="CN909" s="26"/>
      <c r="CO909" s="26"/>
      <c r="CP909" s="26"/>
      <c r="CQ909" s="26"/>
      <c r="CR909" s="26"/>
      <c r="CS909" s="26"/>
      <c r="CT909" s="26"/>
      <c r="CU909" s="26"/>
      <c r="CV909" s="26"/>
      <c r="CW909" s="26"/>
      <c r="CX909" s="26"/>
      <c r="CY909" s="26"/>
      <c r="CZ909" s="26"/>
      <c r="DA909" s="26"/>
      <c r="DB909" s="26"/>
      <c r="DC909" s="26"/>
      <c r="DD909" s="26"/>
      <c r="DE909" s="26"/>
      <c r="DF909" s="26"/>
      <c r="DG909" s="26"/>
      <c r="DH909" s="26"/>
      <c r="DI909" s="26"/>
      <c r="DJ909" s="26"/>
      <c r="DK909" s="26"/>
      <c r="DL909" s="26"/>
      <c r="DM909" s="26"/>
      <c r="DN909" s="26"/>
      <c r="DO909" s="26"/>
      <c r="DP909" s="26"/>
      <c r="DQ909" s="26"/>
      <c r="DR909" s="26"/>
      <c r="DS909" s="26"/>
      <c r="DT909" s="26"/>
      <c r="DU909" s="26"/>
      <c r="DV909" s="26"/>
      <c r="DW909" s="26"/>
      <c r="DX909" s="26"/>
      <c r="DY909" s="26"/>
      <c r="DZ909" s="26"/>
      <c r="EA909" s="26"/>
      <c r="EB909" s="26"/>
      <c r="EC909" s="26"/>
      <c r="ED909" s="26"/>
      <c r="EE909" s="26"/>
      <c r="EF909" s="26"/>
      <c r="EG909" s="26"/>
      <c r="EH909" s="26"/>
      <c r="EI909" s="26"/>
      <c r="EJ909" s="26"/>
      <c r="EK909" s="26"/>
      <c r="EL909" s="26"/>
      <c r="EM909" s="26"/>
      <c r="EN909" s="26"/>
      <c r="EO909" s="26"/>
      <c r="EP909" s="26"/>
      <c r="EQ909" s="26"/>
      <c r="ER909" s="26"/>
      <c r="ES909" s="26"/>
      <c r="ET909" s="26"/>
      <c r="EU909" s="26"/>
      <c r="EV909" s="26"/>
      <c r="EW909" s="26"/>
      <c r="EX909" s="26"/>
      <c r="EY909" s="26"/>
      <c r="EZ909" s="26"/>
      <c r="FA909" s="26"/>
      <c r="FB909" s="26"/>
      <c r="FC909" s="26"/>
      <c r="FD909" s="26"/>
      <c r="FE909" s="26"/>
      <c r="FF909" s="26"/>
      <c r="FG909" s="26"/>
      <c r="FH909" s="26"/>
      <c r="FI909" s="26"/>
      <c r="FJ909" s="26"/>
    </row>
    <row r="910" spans="1:166" x14ac:dyDescent="0.2">
      <c r="A910" s="35" t="s">
        <v>2292</v>
      </c>
      <c r="B910" s="35" t="s">
        <v>104</v>
      </c>
      <c r="C910" s="35" t="s">
        <v>2273</v>
      </c>
      <c r="E910" s="36">
        <v>27.818339999999999</v>
      </c>
      <c r="F910" s="35">
        <v>1.14E-3</v>
      </c>
      <c r="G910" s="35">
        <v>-45084</v>
      </c>
      <c r="H910" s="35">
        <v>48.417999999999999</v>
      </c>
      <c r="I910" s="35">
        <v>3000</v>
      </c>
      <c r="J910" s="35" t="s">
        <v>705</v>
      </c>
      <c r="K910" s="35">
        <v>4</v>
      </c>
      <c r="L910" s="35">
        <v>1</v>
      </c>
      <c r="M910" s="35">
        <v>3</v>
      </c>
      <c r="N910" s="41">
        <v>19.303599999999999</v>
      </c>
      <c r="O910" s="35">
        <v>1.4692799999999999E-5</v>
      </c>
      <c r="P910" s="35">
        <v>-193921</v>
      </c>
      <c r="Q910" s="35">
        <v>-450.57299999999998</v>
      </c>
      <c r="R910" s="35">
        <v>-3.2526999999999997E-8</v>
      </c>
      <c r="S910" s="35">
        <v>2675</v>
      </c>
      <c r="T910" s="42">
        <v>3000</v>
      </c>
      <c r="U910" s="35">
        <v>-15.074010099999999</v>
      </c>
      <c r="V910" s="35">
        <v>111.56235983826264</v>
      </c>
      <c r="W910" s="35">
        <v>1.14527937E-2</v>
      </c>
      <c r="X910" s="35">
        <v>-68321.75</v>
      </c>
      <c r="Y910" s="35">
        <v>-844.77699999999993</v>
      </c>
      <c r="Z910" s="35">
        <v>-2.401556175E-6</v>
      </c>
      <c r="AA910" s="35">
        <v>-40935.497390000004</v>
      </c>
      <c r="AB910" s="35">
        <v>550</v>
      </c>
      <c r="AC910" s="35">
        <v>-6.5660102000000009</v>
      </c>
      <c r="AD910" s="35">
        <v>58.228617764094992</v>
      </c>
      <c r="AE910" s="35">
        <v>8.333937E-4</v>
      </c>
      <c r="AF910" s="35">
        <v>-255192.25</v>
      </c>
      <c r="AG910" s="35">
        <v>-844.77699999999993</v>
      </c>
      <c r="AH910" s="35">
        <v>2.7693824999999997E-8</v>
      </c>
      <c r="AI910" s="35">
        <v>-37980.60385</v>
      </c>
      <c r="AJ910" s="35">
        <v>2350</v>
      </c>
      <c r="AK910" s="35">
        <v>-4.4830100000000002</v>
      </c>
      <c r="AL910" s="35">
        <v>47.241471955292099</v>
      </c>
      <c r="AM910" s="35">
        <v>4.7279370000000002E-4</v>
      </c>
      <c r="AN910" s="35">
        <v>-89438.75</v>
      </c>
      <c r="AO910" s="35">
        <v>-844.77699999999993</v>
      </c>
      <c r="AP910" s="35">
        <v>1.5438249999999976E-9</v>
      </c>
      <c r="AQ910" s="35">
        <v>-47896.776749999997</v>
      </c>
      <c r="AR910" s="42">
        <v>3000</v>
      </c>
      <c r="AS910" s="35">
        <v>3</v>
      </c>
      <c r="AT910" s="35">
        <v>38</v>
      </c>
      <c r="AU910" s="35">
        <v>0.5</v>
      </c>
      <c r="AV910" s="35">
        <v>9</v>
      </c>
      <c r="AW910" s="35">
        <v>1</v>
      </c>
      <c r="AX910" s="35">
        <v>65</v>
      </c>
      <c r="AY910" s="35">
        <v>0.5</v>
      </c>
      <c r="AZ910" s="26"/>
      <c r="BA910" s="26"/>
      <c r="BB910" s="26"/>
      <c r="BC910" s="26"/>
      <c r="BD910" s="26"/>
      <c r="BE910" s="26"/>
      <c r="BF910" s="26"/>
      <c r="BG910" s="26"/>
      <c r="BH910" s="26"/>
      <c r="BI910" s="26"/>
      <c r="BJ910" s="26"/>
      <c r="BK910" s="26"/>
      <c r="BL910" s="26"/>
      <c r="BM910" s="26"/>
      <c r="BN910" s="26"/>
      <c r="BO910" s="26"/>
      <c r="BP910" s="26"/>
      <c r="BQ910" s="26"/>
      <c r="BR910" s="26"/>
      <c r="BS910" s="26"/>
      <c r="BT910" s="26"/>
      <c r="BU910" s="26"/>
      <c r="BV910" s="26"/>
      <c r="BW910" s="26"/>
      <c r="BX910" s="26"/>
      <c r="BY910" s="26"/>
      <c r="BZ910" s="26"/>
      <c r="CA910" s="26"/>
      <c r="CB910" s="26"/>
      <c r="CC910" s="26"/>
      <c r="CD910" s="26"/>
      <c r="CE910" s="26"/>
      <c r="CF910" s="26"/>
      <c r="CG910" s="26"/>
      <c r="CH910" s="26"/>
      <c r="CI910" s="26"/>
      <c r="CJ910" s="26"/>
      <c r="CK910" s="26"/>
      <c r="CL910" s="26"/>
      <c r="CM910" s="26"/>
      <c r="CN910" s="26"/>
      <c r="CO910" s="26"/>
      <c r="CP910" s="26"/>
      <c r="CQ910" s="26"/>
      <c r="CR910" s="26"/>
      <c r="CS910" s="26"/>
      <c r="CT910" s="26"/>
      <c r="CU910" s="26"/>
      <c r="CV910" s="26"/>
      <c r="CW910" s="26"/>
      <c r="CX910" s="26"/>
      <c r="CY910" s="26"/>
      <c r="CZ910" s="26"/>
      <c r="DA910" s="26"/>
      <c r="DB910" s="26"/>
      <c r="DC910" s="26"/>
      <c r="DD910" s="26"/>
      <c r="DE910" s="26"/>
      <c r="DF910" s="26"/>
      <c r="DG910" s="26"/>
      <c r="DH910" s="26"/>
      <c r="DI910" s="26"/>
      <c r="DJ910" s="26"/>
      <c r="DK910" s="26"/>
      <c r="DL910" s="26"/>
      <c r="DM910" s="26"/>
      <c r="DN910" s="26"/>
      <c r="DO910" s="26"/>
      <c r="DP910" s="26"/>
      <c r="DQ910" s="26"/>
      <c r="DR910" s="26"/>
      <c r="DS910" s="26"/>
      <c r="DT910" s="26"/>
      <c r="DU910" s="26"/>
      <c r="DV910" s="26"/>
      <c r="DW910" s="26"/>
      <c r="DX910" s="26"/>
      <c r="DY910" s="26"/>
      <c r="DZ910" s="26"/>
      <c r="EA910" s="26"/>
      <c r="EB910" s="26"/>
      <c r="EC910" s="26"/>
      <c r="ED910" s="26"/>
      <c r="EE910" s="26"/>
      <c r="EF910" s="26"/>
      <c r="EG910" s="26"/>
      <c r="EH910" s="26"/>
      <c r="EI910" s="26"/>
      <c r="EJ910" s="26"/>
      <c r="EK910" s="26"/>
      <c r="EL910" s="26"/>
      <c r="EM910" s="26"/>
      <c r="EN910" s="26"/>
      <c r="EO910" s="26"/>
      <c r="EP910" s="26"/>
      <c r="EQ910" s="26"/>
      <c r="ER910" s="26"/>
      <c r="ES910" s="26"/>
      <c r="ET910" s="26"/>
      <c r="EU910" s="26"/>
      <c r="EV910" s="26"/>
      <c r="EW910" s="26"/>
      <c r="EX910" s="26"/>
      <c r="EY910" s="26"/>
      <c r="EZ910" s="26"/>
      <c r="FA910" s="26"/>
      <c r="FB910" s="26"/>
      <c r="FC910" s="26"/>
      <c r="FD910" s="26"/>
      <c r="FE910" s="26"/>
      <c r="FF910" s="26"/>
      <c r="FG910" s="26"/>
      <c r="FH910" s="26"/>
      <c r="FI910" s="26"/>
      <c r="FJ910" s="26"/>
    </row>
    <row r="911" spans="1:166" x14ac:dyDescent="0.2">
      <c r="A911" s="35" t="s">
        <v>2293</v>
      </c>
      <c r="B911" s="35" t="s">
        <v>99</v>
      </c>
      <c r="C911" s="35" t="s">
        <v>2273</v>
      </c>
      <c r="D911" s="35" t="s">
        <v>2294</v>
      </c>
      <c r="E911" s="36">
        <v>43.817740000000001</v>
      </c>
      <c r="F911" s="35">
        <v>2.4889999999999999</v>
      </c>
      <c r="G911" s="35">
        <v>-192300</v>
      </c>
      <c r="H911" s="35">
        <v>11.711</v>
      </c>
      <c r="I911" s="35">
        <v>1500</v>
      </c>
      <c r="J911" s="35" t="s">
        <v>705</v>
      </c>
      <c r="K911" s="35">
        <v>4</v>
      </c>
      <c r="L911" s="35">
        <v>2</v>
      </c>
      <c r="M911" s="35">
        <v>3</v>
      </c>
      <c r="N911" s="41">
        <v>8.9009999999999998</v>
      </c>
      <c r="O911" s="35">
        <v>7.0000000000000001E-3</v>
      </c>
      <c r="P911" s="35">
        <v>0</v>
      </c>
      <c r="Q911" s="35">
        <v>0</v>
      </c>
      <c r="R911" s="35">
        <v>0</v>
      </c>
      <c r="S911" s="35">
        <v>-3276</v>
      </c>
      <c r="T911" s="35">
        <v>509</v>
      </c>
      <c r="U911" s="35">
        <v>3418</v>
      </c>
      <c r="V911" s="35" t="s">
        <v>92</v>
      </c>
      <c r="W911" s="35">
        <v>25.1</v>
      </c>
      <c r="X911" s="35">
        <v>0</v>
      </c>
      <c r="Y911" s="35">
        <v>0</v>
      </c>
      <c r="Z911" s="35">
        <v>0</v>
      </c>
      <c r="AA911" s="35">
        <v>0</v>
      </c>
      <c r="AB911" s="35">
        <v>-6290</v>
      </c>
      <c r="AC911" s="42">
        <v>1500</v>
      </c>
      <c r="AD911" s="35">
        <v>1.7521398999999995</v>
      </c>
      <c r="AE911" s="35">
        <v>32.575164262312796</v>
      </c>
      <c r="AF911" s="35">
        <v>4.2356480000000007E-3</v>
      </c>
      <c r="AG911" s="35">
        <v>65233.25</v>
      </c>
      <c r="AH911" s="35">
        <v>305.48099999999999</v>
      </c>
      <c r="AI911" s="35">
        <v>-2.4016196E-6</v>
      </c>
      <c r="AJ911" s="35">
        <v>-194603.25424000001</v>
      </c>
      <c r="AK911" s="35">
        <v>509</v>
      </c>
      <c r="AL911" s="35">
        <v>-14.446860100000002</v>
      </c>
      <c r="AM911" s="35">
        <v>135.89246198103939</v>
      </c>
      <c r="AN911" s="35">
        <v>1.1235648000000001E-2</v>
      </c>
      <c r="AO911" s="35">
        <v>65233.25</v>
      </c>
      <c r="AP911" s="35">
        <v>305.48099999999999</v>
      </c>
      <c r="AQ911" s="35">
        <v>-2.4016196E-6</v>
      </c>
      <c r="AR911" s="35">
        <v>-197617.25424000001</v>
      </c>
      <c r="AS911" s="35">
        <v>550</v>
      </c>
      <c r="AT911" s="35">
        <v>-5.9388602000000006</v>
      </c>
      <c r="AU911" s="35">
        <v>82.558719906871715</v>
      </c>
      <c r="AV911" s="35">
        <v>6.1624800000000001E-4</v>
      </c>
      <c r="AW911" s="35">
        <v>-121637.25</v>
      </c>
      <c r="AX911" s="35">
        <v>305.48099999999999</v>
      </c>
      <c r="AY911" s="35">
        <v>2.7630399999999998E-8</v>
      </c>
      <c r="AZ911" s="35">
        <v>-194662.36069999999</v>
      </c>
      <c r="BA911" s="42">
        <v>1500</v>
      </c>
      <c r="BB911" s="35">
        <v>3</v>
      </c>
      <c r="BC911" s="35">
        <v>38</v>
      </c>
      <c r="BD911" s="35">
        <v>0.5</v>
      </c>
      <c r="BE911" s="35">
        <v>9</v>
      </c>
      <c r="BF911" s="35">
        <v>1</v>
      </c>
      <c r="BG911" s="35">
        <v>65</v>
      </c>
      <c r="BH911" s="35">
        <v>1</v>
      </c>
      <c r="BI911" s="26"/>
      <c r="BJ911" s="26"/>
      <c r="BK911" s="26"/>
      <c r="BL911" s="26"/>
      <c r="BM911" s="26"/>
      <c r="BN911" s="26"/>
      <c r="BO911" s="26"/>
      <c r="BP911" s="26"/>
      <c r="BQ911" s="26"/>
      <c r="BR911" s="26"/>
      <c r="BS911" s="26"/>
      <c r="BT911" s="26"/>
      <c r="BU911" s="26"/>
      <c r="BV911" s="26"/>
      <c r="BW911" s="26"/>
      <c r="BX911" s="26"/>
      <c r="BY911" s="26"/>
      <c r="BZ911" s="26"/>
      <c r="CA911" s="26"/>
      <c r="CB911" s="26"/>
      <c r="CC911" s="26"/>
      <c r="CD911" s="26"/>
      <c r="CE911" s="26"/>
      <c r="CF911" s="26"/>
      <c r="CG911" s="26"/>
      <c r="CH911" s="26"/>
      <c r="CI911" s="26"/>
      <c r="CJ911" s="26"/>
      <c r="CK911" s="26"/>
      <c r="CL911" s="26"/>
      <c r="CM911" s="26"/>
      <c r="CN911" s="26"/>
      <c r="CO911" s="26"/>
      <c r="CP911" s="26"/>
      <c r="CQ911" s="26"/>
      <c r="CR911" s="26"/>
      <c r="CS911" s="26"/>
      <c r="CT911" s="26"/>
      <c r="CU911" s="26"/>
      <c r="CV911" s="26"/>
      <c r="CW911" s="26"/>
      <c r="CX911" s="26"/>
      <c r="CY911" s="26"/>
      <c r="CZ911" s="26"/>
      <c r="DA911" s="26"/>
      <c r="DB911" s="26"/>
      <c r="DC911" s="26"/>
      <c r="DD911" s="26"/>
      <c r="DE911" s="26"/>
      <c r="DF911" s="26"/>
      <c r="DG911" s="26"/>
      <c r="DH911" s="26"/>
      <c r="DI911" s="26"/>
      <c r="DJ911" s="26"/>
      <c r="DK911" s="26"/>
      <c r="DL911" s="26"/>
      <c r="DM911" s="26"/>
      <c r="DN911" s="26"/>
      <c r="DO911" s="26"/>
      <c r="DP911" s="26"/>
      <c r="DQ911" s="26"/>
      <c r="DR911" s="26"/>
      <c r="DS911" s="26"/>
      <c r="DT911" s="26"/>
      <c r="DU911" s="26"/>
      <c r="DV911" s="26"/>
      <c r="DW911" s="26"/>
      <c r="DX911" s="26"/>
      <c r="DY911" s="26"/>
      <c r="DZ911" s="26"/>
      <c r="EA911" s="26"/>
      <c r="EB911" s="26"/>
      <c r="EC911" s="26"/>
      <c r="ED911" s="26"/>
      <c r="EE911" s="26"/>
      <c r="EF911" s="26"/>
      <c r="EG911" s="26"/>
      <c r="EH911" s="26"/>
      <c r="EI911" s="26"/>
      <c r="EJ911" s="26"/>
      <c r="EK911" s="26"/>
      <c r="EL911" s="26"/>
      <c r="EM911" s="26"/>
      <c r="EN911" s="26"/>
      <c r="EO911" s="26"/>
      <c r="EP911" s="26"/>
      <c r="EQ911" s="26"/>
      <c r="ER911" s="26"/>
      <c r="ES911" s="26"/>
      <c r="ET911" s="26"/>
      <c r="EU911" s="26"/>
      <c r="EV911" s="26"/>
      <c r="EW911" s="26"/>
      <c r="EX911" s="26"/>
      <c r="EY911" s="26"/>
      <c r="EZ911" s="26"/>
      <c r="FA911" s="26"/>
      <c r="FB911" s="26"/>
      <c r="FC911" s="26"/>
      <c r="FD911" s="26"/>
      <c r="FE911" s="26"/>
      <c r="FF911" s="26"/>
      <c r="FG911" s="26"/>
      <c r="FH911" s="26"/>
      <c r="FI911" s="26"/>
      <c r="FJ911" s="26"/>
    </row>
    <row r="912" spans="1:166" x14ac:dyDescent="0.2">
      <c r="A912" s="35" t="s">
        <v>2293</v>
      </c>
      <c r="B912" s="35" t="s">
        <v>104</v>
      </c>
      <c r="C912" s="35" t="s">
        <v>2273</v>
      </c>
      <c r="E912" s="36">
        <v>43.817740000000001</v>
      </c>
      <c r="F912" s="35">
        <v>1.7899999999999999E-3</v>
      </c>
      <c r="G912" s="35">
        <v>-134610</v>
      </c>
      <c r="H912" s="35">
        <v>57.529000000000003</v>
      </c>
      <c r="I912" s="35">
        <v>2000</v>
      </c>
      <c r="J912" s="35" t="s">
        <v>705</v>
      </c>
      <c r="K912" s="35">
        <v>4</v>
      </c>
      <c r="L912" s="35">
        <v>1</v>
      </c>
      <c r="M912" s="35">
        <v>2</v>
      </c>
      <c r="N912" s="41">
        <v>23.9102</v>
      </c>
      <c r="O912" s="35">
        <v>3.41534E-4</v>
      </c>
      <c r="P912" s="35">
        <v>-157478</v>
      </c>
      <c r="Q912" s="35">
        <v>-527.54700000000003</v>
      </c>
      <c r="R912" s="35">
        <v>-8.3578900000000005E-8</v>
      </c>
      <c r="S912" s="35">
        <v>2480</v>
      </c>
      <c r="T912" s="42">
        <v>2000</v>
      </c>
      <c r="U912" s="35">
        <v>-13.2570601</v>
      </c>
      <c r="V912" s="35">
        <v>112.96766543060619</v>
      </c>
      <c r="W912" s="35">
        <v>1.0894114000000002E-2</v>
      </c>
      <c r="X912" s="35">
        <v>-13505.75</v>
      </c>
      <c r="Y912" s="35">
        <v>-749.61300000000006</v>
      </c>
      <c r="Z912" s="35">
        <v>-2.3598301500000001E-6</v>
      </c>
      <c r="AA912" s="35">
        <v>-131157.25424000001</v>
      </c>
      <c r="AB912" s="35">
        <v>550</v>
      </c>
      <c r="AC912" s="35">
        <v>-4.7490601999999988</v>
      </c>
      <c r="AD912" s="35">
        <v>59.633923356438459</v>
      </c>
      <c r="AE912" s="35">
        <v>2.7471400000000001E-4</v>
      </c>
      <c r="AF912" s="35">
        <v>-200376.25</v>
      </c>
      <c r="AG912" s="35">
        <v>-749.61300000000006</v>
      </c>
      <c r="AH912" s="35">
        <v>6.9419850000000007E-8</v>
      </c>
      <c r="AI912" s="35">
        <v>-128202.3607</v>
      </c>
      <c r="AJ912" s="42">
        <v>2000</v>
      </c>
      <c r="AK912" s="35">
        <v>3</v>
      </c>
      <c r="AL912" s="35">
        <v>38</v>
      </c>
      <c r="AM912" s="35">
        <v>0.5</v>
      </c>
      <c r="AN912" s="35">
        <v>9</v>
      </c>
      <c r="AO912" s="35">
        <v>1</v>
      </c>
      <c r="AP912" s="35">
        <v>65</v>
      </c>
      <c r="AQ912" s="35">
        <v>1</v>
      </c>
      <c r="AR912" s="26"/>
      <c r="AS912" s="26"/>
      <c r="AT912" s="26"/>
      <c r="AU912" s="26"/>
      <c r="AV912" s="26"/>
      <c r="AW912" s="26"/>
      <c r="AX912" s="26"/>
      <c r="AY912" s="26"/>
      <c r="AZ912" s="26"/>
      <c r="BA912" s="26"/>
      <c r="BB912" s="26"/>
      <c r="BC912" s="26"/>
      <c r="BD912" s="26"/>
      <c r="BE912" s="26"/>
      <c r="BF912" s="26"/>
      <c r="BG912" s="26"/>
      <c r="BH912" s="26"/>
      <c r="BI912" s="26"/>
      <c r="BJ912" s="26"/>
      <c r="BK912" s="26"/>
      <c r="BL912" s="26"/>
      <c r="BM912" s="26"/>
      <c r="BN912" s="26"/>
      <c r="BO912" s="26"/>
      <c r="BP912" s="26"/>
      <c r="BQ912" s="26"/>
      <c r="BR912" s="26"/>
      <c r="BS912" s="26"/>
      <c r="BT912" s="26"/>
      <c r="BU912" s="26"/>
      <c r="BV912" s="26"/>
      <c r="BW912" s="26"/>
      <c r="BX912" s="26"/>
      <c r="BY912" s="26"/>
      <c r="BZ912" s="26"/>
      <c r="CA912" s="26"/>
      <c r="CB912" s="26"/>
      <c r="CC912" s="26"/>
      <c r="CD912" s="26"/>
      <c r="CE912" s="26"/>
      <c r="CF912" s="26"/>
      <c r="CG912" s="26"/>
      <c r="CH912" s="26"/>
      <c r="CI912" s="26"/>
      <c r="CJ912" s="26"/>
      <c r="CK912" s="26"/>
      <c r="CL912" s="26"/>
      <c r="CM912" s="26"/>
      <c r="CN912" s="26"/>
      <c r="CO912" s="26"/>
      <c r="CP912" s="26"/>
      <c r="CQ912" s="26"/>
      <c r="CR912" s="26"/>
      <c r="CS912" s="26"/>
      <c r="CT912" s="26"/>
      <c r="CU912" s="26"/>
      <c r="CV912" s="26"/>
      <c r="CW912" s="26"/>
      <c r="CX912" s="26"/>
      <c r="CY912" s="26"/>
      <c r="CZ912" s="26"/>
      <c r="DA912" s="26"/>
      <c r="DB912" s="26"/>
      <c r="DC912" s="26"/>
      <c r="DD912" s="26"/>
      <c r="DE912" s="26"/>
      <c r="DF912" s="26"/>
      <c r="DG912" s="26"/>
      <c r="DH912" s="26"/>
      <c r="DI912" s="26"/>
      <c r="DJ912" s="26"/>
      <c r="DK912" s="26"/>
      <c r="DL912" s="26"/>
      <c r="DM912" s="26"/>
      <c r="DN912" s="26"/>
      <c r="DO912" s="26"/>
      <c r="DP912" s="26"/>
      <c r="DQ912" s="26"/>
      <c r="DR912" s="26"/>
      <c r="DS912" s="26"/>
      <c r="DT912" s="26"/>
      <c r="DU912" s="26"/>
      <c r="DV912" s="26"/>
      <c r="DW912" s="26"/>
      <c r="DX912" s="26"/>
      <c r="DY912" s="26"/>
      <c r="DZ912" s="26"/>
      <c r="EA912" s="26"/>
      <c r="EB912" s="26"/>
      <c r="EC912" s="26"/>
      <c r="ED912" s="26"/>
      <c r="EE912" s="26"/>
      <c r="EF912" s="26"/>
      <c r="EG912" s="26"/>
      <c r="EH912" s="26"/>
      <c r="EI912" s="26"/>
      <c r="EJ912" s="26"/>
      <c r="EK912" s="26"/>
      <c r="EL912" s="26"/>
      <c r="EM912" s="26"/>
      <c r="EN912" s="26"/>
      <c r="EO912" s="26"/>
      <c r="EP912" s="26"/>
      <c r="EQ912" s="26"/>
      <c r="ER912" s="26"/>
      <c r="ES912" s="26"/>
      <c r="ET912" s="26"/>
      <c r="EU912" s="26"/>
      <c r="EV912" s="26"/>
      <c r="EW912" s="26"/>
      <c r="EX912" s="26"/>
      <c r="EY912" s="26"/>
      <c r="EZ912" s="26"/>
      <c r="FA912" s="26"/>
      <c r="FB912" s="26"/>
      <c r="FC912" s="26"/>
      <c r="FD912" s="26"/>
      <c r="FE912" s="26"/>
      <c r="FF912" s="26"/>
      <c r="FG912" s="26"/>
      <c r="FH912" s="26"/>
      <c r="FI912" s="26"/>
      <c r="FJ912" s="26"/>
    </row>
    <row r="913" spans="1:166" x14ac:dyDescent="0.2">
      <c r="A913" s="35" t="s">
        <v>2295</v>
      </c>
      <c r="B913" s="35" t="s">
        <v>104</v>
      </c>
      <c r="C913" s="35" t="s">
        <v>2296</v>
      </c>
      <c r="E913" s="36">
        <v>28.826279999999997</v>
      </c>
      <c r="F913" s="35">
        <v>1.1800000000000001E-3</v>
      </c>
      <c r="G913" s="35">
        <v>-16549</v>
      </c>
      <c r="H913" s="35">
        <v>55.905000000000001</v>
      </c>
      <c r="I913" s="35">
        <v>3000</v>
      </c>
      <c r="J913" s="35" t="s">
        <v>705</v>
      </c>
      <c r="K913" s="35">
        <v>4</v>
      </c>
      <c r="L913" s="35">
        <v>1</v>
      </c>
      <c r="M913" s="35">
        <v>3</v>
      </c>
      <c r="N913" s="41">
        <v>22.9727</v>
      </c>
      <c r="O913" s="35">
        <v>5.0291699999999997E-4</v>
      </c>
      <c r="P913" s="35">
        <v>-189562</v>
      </c>
      <c r="Q913" s="35">
        <v>-520.96996999999999</v>
      </c>
      <c r="R913" s="35">
        <v>-8.3892799999999998E-8</v>
      </c>
      <c r="S913" s="35">
        <v>2740</v>
      </c>
      <c r="T913" s="42">
        <v>3000</v>
      </c>
      <c r="U913" s="35">
        <v>-17.846070099999999</v>
      </c>
      <c r="V913" s="35">
        <v>147.46426494513923</v>
      </c>
      <c r="W913" s="35">
        <v>1.16838945E-2</v>
      </c>
      <c r="X913" s="35">
        <v>-95215</v>
      </c>
      <c r="Y913" s="35">
        <v>-1178.31394</v>
      </c>
      <c r="Z913" s="35">
        <v>-2.406793025E-6</v>
      </c>
      <c r="AA913" s="35">
        <v>-10146.670989999999</v>
      </c>
      <c r="AB913" s="35">
        <v>550</v>
      </c>
      <c r="AC913" s="35">
        <v>-9.3380702000000007</v>
      </c>
      <c r="AD913" s="35">
        <v>94.13052287097166</v>
      </c>
      <c r="AE913" s="35">
        <v>1.0644945000000002E-3</v>
      </c>
      <c r="AF913" s="35">
        <v>-282085.5</v>
      </c>
      <c r="AG913" s="35">
        <v>-1178.31394</v>
      </c>
      <c r="AH913" s="35">
        <v>2.2456974999999996E-8</v>
      </c>
      <c r="AI913" s="35">
        <v>-7191.7774499999996</v>
      </c>
      <c r="AJ913" s="35">
        <v>2350</v>
      </c>
      <c r="AK913" s="35">
        <v>-7.2550699999999999</v>
      </c>
      <c r="AL913" s="35">
        <v>83.143377062168767</v>
      </c>
      <c r="AM913" s="35">
        <v>7.0389450000000011E-4</v>
      </c>
      <c r="AN913" s="35">
        <v>-116332</v>
      </c>
      <c r="AO913" s="35">
        <v>-1178.31394</v>
      </c>
      <c r="AP913" s="35">
        <v>-3.6930250000000034E-9</v>
      </c>
      <c r="AQ913" s="35">
        <v>-17107.950349999999</v>
      </c>
      <c r="AR913" s="42">
        <v>3000</v>
      </c>
      <c r="AS913" s="35">
        <v>3</v>
      </c>
      <c r="AT913" s="35">
        <v>38</v>
      </c>
      <c r="AU913" s="35">
        <v>1</v>
      </c>
      <c r="AV913" s="35">
        <v>9</v>
      </c>
      <c r="AW913" s="35">
        <v>1</v>
      </c>
      <c r="AX913" s="35">
        <v>65</v>
      </c>
      <c r="AY913" s="35">
        <v>0.5</v>
      </c>
      <c r="AZ913" s="26"/>
      <c r="BA913" s="26"/>
      <c r="BB913" s="26"/>
      <c r="BC913" s="26"/>
      <c r="BD913" s="26"/>
      <c r="BE913" s="26"/>
      <c r="BF913" s="26"/>
      <c r="BG913" s="26"/>
      <c r="BH913" s="26"/>
      <c r="BI913" s="26"/>
      <c r="BJ913" s="26"/>
      <c r="BK913" s="26"/>
      <c r="BL913" s="26"/>
      <c r="BM913" s="26"/>
      <c r="BN913" s="26"/>
      <c r="BO913" s="26"/>
      <c r="BP913" s="26"/>
      <c r="BQ913" s="26"/>
      <c r="BR913" s="26"/>
      <c r="BS913" s="26"/>
      <c r="BT913" s="26"/>
      <c r="BU913" s="26"/>
      <c r="BV913" s="26"/>
      <c r="BW913" s="26"/>
      <c r="BX913" s="26"/>
      <c r="BY913" s="26"/>
      <c r="BZ913" s="26"/>
      <c r="CA913" s="26"/>
      <c r="CB913" s="26"/>
      <c r="CC913" s="26"/>
      <c r="CD913" s="26"/>
      <c r="CE913" s="26"/>
      <c r="CF913" s="26"/>
      <c r="CG913" s="26"/>
      <c r="CH913" s="26"/>
      <c r="CI913" s="26"/>
      <c r="CJ913" s="26"/>
      <c r="CK913" s="26"/>
      <c r="CL913" s="26"/>
      <c r="CM913" s="26"/>
      <c r="CN913" s="26"/>
      <c r="CO913" s="26"/>
      <c r="CP913" s="26"/>
      <c r="CQ913" s="26"/>
      <c r="CR913" s="26"/>
      <c r="CS913" s="26"/>
      <c r="CT913" s="26"/>
      <c r="CU913" s="26"/>
      <c r="CV913" s="26"/>
      <c r="CW913" s="26"/>
      <c r="CX913" s="26"/>
      <c r="CY913" s="26"/>
      <c r="CZ913" s="26"/>
      <c r="DA913" s="26"/>
      <c r="DB913" s="26"/>
      <c r="DC913" s="26"/>
      <c r="DD913" s="26"/>
      <c r="DE913" s="26"/>
      <c r="DF913" s="26"/>
      <c r="DG913" s="26"/>
      <c r="DH913" s="26"/>
      <c r="DI913" s="26"/>
      <c r="DJ913" s="26"/>
      <c r="DK913" s="26"/>
      <c r="DL913" s="26"/>
      <c r="DM913" s="26"/>
      <c r="DN913" s="26"/>
      <c r="DO913" s="26"/>
      <c r="DP913" s="26"/>
      <c r="DQ913" s="26"/>
      <c r="DR913" s="26"/>
      <c r="DS913" s="26"/>
      <c r="DT913" s="26"/>
      <c r="DU913" s="26"/>
      <c r="DV913" s="26"/>
      <c r="DW913" s="26"/>
      <c r="DX913" s="26"/>
      <c r="DY913" s="26"/>
      <c r="DZ913" s="26"/>
      <c r="EA913" s="26"/>
      <c r="EB913" s="26"/>
      <c r="EC913" s="26"/>
      <c r="ED913" s="26"/>
      <c r="EE913" s="26"/>
      <c r="EF913" s="26"/>
      <c r="EG913" s="26"/>
      <c r="EH913" s="26"/>
      <c r="EI913" s="26"/>
      <c r="EJ913" s="26"/>
      <c r="EK913" s="26"/>
      <c r="EL913" s="26"/>
      <c r="EM913" s="26"/>
      <c r="EN913" s="26"/>
      <c r="EO913" s="26"/>
      <c r="EP913" s="26"/>
      <c r="EQ913" s="26"/>
      <c r="ER913" s="26"/>
      <c r="ES913" s="26"/>
      <c r="ET913" s="26"/>
      <c r="EU913" s="26"/>
      <c r="EV913" s="26"/>
      <c r="EW913" s="26"/>
      <c r="EX913" s="26"/>
      <c r="EY913" s="26"/>
      <c r="EZ913" s="26"/>
      <c r="FA913" s="26"/>
      <c r="FB913" s="26"/>
      <c r="FC913" s="26"/>
      <c r="FD913" s="26"/>
      <c r="FE913" s="26"/>
      <c r="FF913" s="26"/>
      <c r="FG913" s="26"/>
      <c r="FH913" s="26"/>
      <c r="FI913" s="26"/>
      <c r="FJ913" s="26"/>
    </row>
    <row r="914" spans="1:166" x14ac:dyDescent="0.2">
      <c r="A914" s="35" t="s">
        <v>2297</v>
      </c>
      <c r="B914" s="35" t="s">
        <v>104</v>
      </c>
      <c r="C914" s="35" t="s">
        <v>2298</v>
      </c>
      <c r="E914" s="36">
        <v>80.911940000000001</v>
      </c>
      <c r="F914" s="35">
        <v>3.31E-3</v>
      </c>
      <c r="G914" s="35">
        <v>-8695</v>
      </c>
      <c r="H914" s="35">
        <v>47.463000000000001</v>
      </c>
      <c r="I914" s="35">
        <v>3000</v>
      </c>
      <c r="J914" s="35" t="s">
        <v>135</v>
      </c>
      <c r="K914" s="35">
        <v>2</v>
      </c>
      <c r="L914" s="35">
        <v>1</v>
      </c>
      <c r="M914" s="35">
        <v>2</v>
      </c>
      <c r="N914" s="41">
        <v>7.4611501999999996</v>
      </c>
      <c r="O914" s="35">
        <v>7.2329999999999996E-4</v>
      </c>
      <c r="P914" s="35">
        <v>-82899.101999999999</v>
      </c>
      <c r="Q914" s="35">
        <v>-63.465000000000003</v>
      </c>
      <c r="R914" s="35">
        <v>-8.5348700000000002E-8</v>
      </c>
      <c r="S914" s="35">
        <v>-913</v>
      </c>
      <c r="T914" s="42">
        <v>3000</v>
      </c>
      <c r="U914" s="35">
        <v>2.4813898000000014</v>
      </c>
      <c r="V914" s="35">
        <v>-21.796882610414084</v>
      </c>
      <c r="W914" s="35">
        <v>-5.3974999999999943E-5</v>
      </c>
      <c r="X914" s="35">
        <v>-70522.301000000007</v>
      </c>
      <c r="Y914" s="35">
        <v>-319.673</v>
      </c>
      <c r="Z914" s="35">
        <v>1.17546E-8</v>
      </c>
      <c r="AA914" s="35">
        <v>-4726.7026500000002</v>
      </c>
      <c r="AB914" s="35">
        <v>332.6</v>
      </c>
      <c r="AC914" s="35">
        <v>-2.0991100500000002</v>
      </c>
      <c r="AD914" s="35">
        <v>19.880658650719191</v>
      </c>
      <c r="AE914" s="35">
        <v>2.3525000000000043E-5</v>
      </c>
      <c r="AF914" s="35">
        <v>-78372.301000000007</v>
      </c>
      <c r="AG914" s="35">
        <v>-319.673</v>
      </c>
      <c r="AH914" s="35">
        <v>1.17546E-8</v>
      </c>
      <c r="AI914" s="35">
        <v>-9726.8997999999992</v>
      </c>
      <c r="AJ914" s="42">
        <v>3000</v>
      </c>
      <c r="AK914" s="35">
        <v>2</v>
      </c>
      <c r="AL914" s="35">
        <v>38</v>
      </c>
      <c r="AM914" s="35">
        <v>0.5</v>
      </c>
      <c r="AN914" s="35">
        <v>14</v>
      </c>
      <c r="AO914" s="35">
        <v>0.5</v>
      </c>
      <c r="AP914" s="26"/>
      <c r="AQ914" s="26"/>
      <c r="AR914" s="26"/>
      <c r="AS914" s="26"/>
      <c r="AT914" s="26"/>
      <c r="AU914" s="26"/>
      <c r="AV914" s="26"/>
      <c r="AW914" s="26"/>
      <c r="AX914" s="26"/>
      <c r="AY914" s="26"/>
      <c r="AZ914" s="26"/>
      <c r="BA914" s="26"/>
      <c r="BB914" s="26"/>
      <c r="BC914" s="26"/>
      <c r="BD914" s="26"/>
      <c r="BE914" s="26"/>
      <c r="BF914" s="26"/>
      <c r="BG914" s="26"/>
      <c r="BH914" s="26"/>
      <c r="BI914" s="26"/>
      <c r="BJ914" s="26"/>
      <c r="BK914" s="26"/>
      <c r="BL914" s="26"/>
      <c r="BM914" s="26"/>
      <c r="BN914" s="26"/>
      <c r="BO914" s="26"/>
      <c r="BP914" s="26"/>
      <c r="BQ914" s="26"/>
      <c r="BR914" s="26"/>
      <c r="BS914" s="26"/>
      <c r="BT914" s="26"/>
      <c r="BU914" s="26"/>
      <c r="BV914" s="26"/>
      <c r="BW914" s="26"/>
      <c r="BX914" s="26"/>
      <c r="BY914" s="26"/>
      <c r="BZ914" s="26"/>
      <c r="CA914" s="26"/>
      <c r="CB914" s="26"/>
      <c r="CC914" s="26"/>
      <c r="CD914" s="26"/>
      <c r="CE914" s="26"/>
      <c r="CF914" s="26"/>
      <c r="CG914" s="26"/>
      <c r="CH914" s="26"/>
      <c r="CI914" s="26"/>
      <c r="CJ914" s="26"/>
      <c r="CK914" s="26"/>
      <c r="CL914" s="26"/>
      <c r="CM914" s="26"/>
      <c r="CN914" s="26"/>
      <c r="CO914" s="26"/>
      <c r="CP914" s="26"/>
      <c r="CQ914" s="26"/>
      <c r="CR914" s="26"/>
      <c r="CS914" s="26"/>
      <c r="CT914" s="26"/>
      <c r="CU914" s="26"/>
      <c r="CV914" s="26"/>
      <c r="CW914" s="26"/>
      <c r="CX914" s="26"/>
      <c r="CY914" s="26"/>
      <c r="CZ914" s="26"/>
      <c r="DA914" s="26"/>
      <c r="DB914" s="26"/>
      <c r="DC914" s="26"/>
      <c r="DD914" s="26"/>
      <c r="DE914" s="26"/>
      <c r="DF914" s="26"/>
      <c r="DG914" s="26"/>
      <c r="DH914" s="26"/>
      <c r="DI914" s="26"/>
      <c r="DJ914" s="26"/>
      <c r="DK914" s="26"/>
      <c r="DL914" s="26"/>
      <c r="DM914" s="26"/>
      <c r="DN914" s="26"/>
      <c r="DO914" s="26"/>
      <c r="DP914" s="26"/>
      <c r="DQ914" s="26"/>
      <c r="DR914" s="26"/>
      <c r="DS914" s="26"/>
      <c r="DT914" s="26"/>
      <c r="DU914" s="26"/>
      <c r="DV914" s="26"/>
      <c r="DW914" s="26"/>
      <c r="DX914" s="26"/>
      <c r="DY914" s="26"/>
      <c r="DZ914" s="26"/>
      <c r="EA914" s="26"/>
      <c r="EB914" s="26"/>
      <c r="EC914" s="26"/>
      <c r="ED914" s="26"/>
      <c r="EE914" s="26"/>
      <c r="EF914" s="26"/>
      <c r="EG914" s="26"/>
      <c r="EH914" s="26"/>
      <c r="EI914" s="26"/>
      <c r="EJ914" s="26"/>
      <c r="EK914" s="26"/>
      <c r="EL914" s="26"/>
      <c r="EM914" s="26"/>
      <c r="EN914" s="26"/>
      <c r="EO914" s="26"/>
      <c r="EP914" s="26"/>
      <c r="EQ914" s="26"/>
      <c r="ER914" s="26"/>
      <c r="ES914" s="26"/>
      <c r="ET914" s="26"/>
      <c r="EU914" s="26"/>
      <c r="EV914" s="26"/>
      <c r="EW914" s="26"/>
      <c r="EX914" s="26"/>
      <c r="EY914" s="26"/>
      <c r="EZ914" s="26"/>
      <c r="FA914" s="26"/>
      <c r="FB914" s="26"/>
      <c r="FC914" s="26"/>
      <c r="FD914" s="26"/>
      <c r="FE914" s="26"/>
      <c r="FF914" s="26"/>
      <c r="FG914" s="26"/>
      <c r="FH914" s="26"/>
      <c r="FI914" s="26"/>
      <c r="FJ914" s="26"/>
    </row>
    <row r="915" spans="1:166" x14ac:dyDescent="0.2">
      <c r="A915" s="35" t="s">
        <v>2299</v>
      </c>
      <c r="B915" s="35" t="s">
        <v>104</v>
      </c>
      <c r="C915" s="35" t="s">
        <v>2300</v>
      </c>
      <c r="E915" s="36">
        <v>27.025680000000001</v>
      </c>
      <c r="F915" s="35">
        <v>1.1000000000000001E-3</v>
      </c>
      <c r="G915" s="35">
        <v>32300</v>
      </c>
      <c r="H915" s="35">
        <v>48.212000000000003</v>
      </c>
      <c r="I915" s="35">
        <v>2000</v>
      </c>
      <c r="K915" s="35">
        <v>4</v>
      </c>
      <c r="L915" s="35">
        <v>1</v>
      </c>
      <c r="M915" s="35">
        <v>1</v>
      </c>
      <c r="N915" s="41">
        <v>9.8986902000000008</v>
      </c>
      <c r="O915" s="35">
        <v>2.14029E-3</v>
      </c>
      <c r="P915" s="35">
        <v>23062.9</v>
      </c>
      <c r="Q915" s="35">
        <v>-78.174400000000006</v>
      </c>
      <c r="R915" s="35">
        <v>-3.0675800000000003E-7</v>
      </c>
      <c r="S915" s="35">
        <v>-1861</v>
      </c>
      <c r="T915" s="42">
        <v>2000</v>
      </c>
      <c r="U915" s="35">
        <v>8.8631497999999986</v>
      </c>
      <c r="V915" s="35">
        <v>-83.727724299524212</v>
      </c>
      <c r="W915" s="35">
        <v>-2.1600880000000001E-3</v>
      </c>
      <c r="X915" s="35">
        <v>80878.95</v>
      </c>
      <c r="Y915" s="35">
        <v>627.51019999999994</v>
      </c>
      <c r="Z915" s="35">
        <v>1.5580917500000002E-7</v>
      </c>
      <c r="AA915" s="35">
        <v>28798.571499999998</v>
      </c>
      <c r="AB915" s="42">
        <v>2000</v>
      </c>
      <c r="AC915" s="35">
        <v>3</v>
      </c>
      <c r="AD915" s="35">
        <v>38</v>
      </c>
      <c r="AE915" s="35">
        <v>0.5</v>
      </c>
      <c r="AF915" s="35">
        <v>15</v>
      </c>
      <c r="AG915" s="35">
        <v>1</v>
      </c>
      <c r="AH915" s="35">
        <v>57</v>
      </c>
      <c r="AI915" s="35">
        <v>0.5</v>
      </c>
      <c r="AJ915" s="26"/>
      <c r="AK915" s="26"/>
      <c r="AL915" s="26"/>
      <c r="AM915" s="26"/>
      <c r="AN915" s="26"/>
      <c r="AO915" s="26"/>
      <c r="AP915" s="26"/>
      <c r="AQ915" s="26"/>
      <c r="AR915" s="26"/>
      <c r="AS915" s="26"/>
      <c r="AT915" s="26"/>
      <c r="AU915" s="26"/>
      <c r="AV915" s="26"/>
      <c r="AW915" s="26"/>
      <c r="AX915" s="26"/>
      <c r="AY915" s="26"/>
      <c r="AZ915" s="26"/>
      <c r="BA915" s="26"/>
      <c r="BB915" s="26"/>
      <c r="BC915" s="26"/>
      <c r="BD915" s="26"/>
      <c r="BE915" s="26"/>
      <c r="BF915" s="26"/>
      <c r="BG915" s="26"/>
      <c r="BH915" s="26"/>
      <c r="BI915" s="26"/>
      <c r="BJ915" s="26"/>
      <c r="BK915" s="26"/>
      <c r="BL915" s="26"/>
      <c r="BM915" s="26"/>
      <c r="BN915" s="26"/>
      <c r="BO915" s="26"/>
      <c r="BP915" s="26"/>
      <c r="BQ915" s="26"/>
      <c r="BR915" s="26"/>
      <c r="BS915" s="26"/>
      <c r="BT915" s="26"/>
      <c r="BU915" s="26"/>
      <c r="BV915" s="26"/>
      <c r="BW915" s="26"/>
      <c r="BX915" s="26"/>
      <c r="BY915" s="26"/>
      <c r="BZ915" s="26"/>
      <c r="CA915" s="26"/>
      <c r="CB915" s="26"/>
      <c r="CC915" s="26"/>
      <c r="CD915" s="26"/>
      <c r="CE915" s="26"/>
      <c r="CF915" s="26"/>
      <c r="CG915" s="26"/>
      <c r="CH915" s="26"/>
      <c r="CI915" s="26"/>
      <c r="CJ915" s="26"/>
      <c r="CK915" s="26"/>
      <c r="CL915" s="26"/>
      <c r="CM915" s="26"/>
      <c r="CN915" s="26"/>
      <c r="CO915" s="26"/>
      <c r="CP915" s="26"/>
      <c r="CQ915" s="26"/>
      <c r="CR915" s="26"/>
      <c r="CS915" s="26"/>
      <c r="CT915" s="26"/>
      <c r="CU915" s="26"/>
      <c r="CV915" s="26"/>
      <c r="CW915" s="26"/>
      <c r="CX915" s="26"/>
      <c r="CY915" s="26"/>
      <c r="CZ915" s="26"/>
      <c r="DA915" s="26"/>
      <c r="DB915" s="26"/>
      <c r="DC915" s="26"/>
      <c r="DD915" s="26"/>
      <c r="DE915" s="26"/>
      <c r="DF915" s="26"/>
      <c r="DG915" s="26"/>
      <c r="DH915" s="26"/>
      <c r="DI915" s="26"/>
      <c r="DJ915" s="26"/>
      <c r="DK915" s="26"/>
      <c r="DL915" s="26"/>
      <c r="DM915" s="26"/>
      <c r="DN915" s="26"/>
      <c r="DO915" s="26"/>
      <c r="DP915" s="26"/>
      <c r="DQ915" s="26"/>
      <c r="DR915" s="26"/>
      <c r="DS915" s="26"/>
      <c r="DT915" s="26"/>
      <c r="DU915" s="26"/>
      <c r="DV915" s="26"/>
      <c r="DW915" s="26"/>
      <c r="DX915" s="26"/>
      <c r="DY915" s="26"/>
      <c r="DZ915" s="26"/>
      <c r="EA915" s="26"/>
      <c r="EB915" s="26"/>
      <c r="EC915" s="26"/>
      <c r="ED915" s="26"/>
      <c r="EE915" s="26"/>
      <c r="EF915" s="26"/>
      <c r="EG915" s="26"/>
      <c r="EH915" s="26"/>
      <c r="EI915" s="26"/>
      <c r="EJ915" s="26"/>
      <c r="EK915" s="26"/>
      <c r="EL915" s="26"/>
      <c r="EM915" s="26"/>
      <c r="EN915" s="26"/>
      <c r="EO915" s="26"/>
      <c r="EP915" s="26"/>
      <c r="EQ915" s="26"/>
      <c r="ER915" s="26"/>
      <c r="ES915" s="26"/>
      <c r="ET915" s="26"/>
      <c r="EU915" s="26"/>
      <c r="EV915" s="26"/>
      <c r="EW915" s="26"/>
      <c r="EX915" s="26"/>
      <c r="EY915" s="26"/>
      <c r="EZ915" s="26"/>
      <c r="FA915" s="26"/>
      <c r="FB915" s="26"/>
      <c r="FC915" s="26"/>
      <c r="FD915" s="26"/>
      <c r="FE915" s="26"/>
      <c r="FF915" s="26"/>
      <c r="FG915" s="26"/>
      <c r="FH915" s="26"/>
      <c r="FI915" s="26"/>
      <c r="FJ915" s="26"/>
    </row>
    <row r="916" spans="1:166" x14ac:dyDescent="0.2">
      <c r="A916" s="35" t="s">
        <v>2301</v>
      </c>
      <c r="B916" s="35" t="s">
        <v>104</v>
      </c>
      <c r="C916" s="35" t="s">
        <v>2302</v>
      </c>
      <c r="E916" s="36">
        <v>43.025080000000003</v>
      </c>
      <c r="F916" s="35">
        <v>1.7600000000000001E-3</v>
      </c>
      <c r="G916" s="35">
        <v>-24300</v>
      </c>
      <c r="H916" s="35">
        <v>56.911000000000001</v>
      </c>
      <c r="I916" s="35">
        <v>2000</v>
      </c>
      <c r="K916" s="35">
        <v>4</v>
      </c>
      <c r="L916" s="35">
        <v>1</v>
      </c>
      <c r="M916" s="35">
        <v>1</v>
      </c>
      <c r="N916" s="41">
        <v>19.985700999999999</v>
      </c>
      <c r="O916" s="35">
        <v>1.2404200000000001E-3</v>
      </c>
      <c r="P916" s="35">
        <v>-59606.699000000001</v>
      </c>
      <c r="Q916" s="35">
        <v>-365.23599000000002</v>
      </c>
      <c r="R916" s="35">
        <v>-2.0568E-7</v>
      </c>
      <c r="S916" s="35">
        <v>443</v>
      </c>
      <c r="T916" s="42">
        <v>2000</v>
      </c>
      <c r="U916" s="35">
        <v>5.1996889999999993</v>
      </c>
      <c r="V916" s="35">
        <v>-34.419028848526899</v>
      </c>
      <c r="W916" s="35">
        <v>-1.4920565E-3</v>
      </c>
      <c r="X916" s="35">
        <v>76138.650500000003</v>
      </c>
      <c r="Y916" s="35">
        <v>302.49901999999997</v>
      </c>
      <c r="Z916" s="35">
        <v>1.2147025E-7</v>
      </c>
      <c r="AA916" s="35">
        <v>-25998.18535</v>
      </c>
      <c r="AB916" s="42">
        <v>2000</v>
      </c>
      <c r="AC916" s="35">
        <v>4</v>
      </c>
      <c r="AD916" s="35">
        <v>38</v>
      </c>
      <c r="AE916" s="35">
        <v>0.5</v>
      </c>
      <c r="AF916" s="35">
        <v>15</v>
      </c>
      <c r="AG916" s="35">
        <v>1</v>
      </c>
      <c r="AH916" s="35">
        <v>57</v>
      </c>
      <c r="AI916" s="35">
        <v>0.5</v>
      </c>
      <c r="AJ916" s="35">
        <v>65</v>
      </c>
      <c r="AK916" s="35">
        <v>0.5</v>
      </c>
      <c r="AL916" s="26"/>
      <c r="AM916" s="26"/>
      <c r="AN916" s="26"/>
      <c r="AO916" s="26"/>
      <c r="AP916" s="26"/>
      <c r="AQ916" s="26"/>
      <c r="AR916" s="26"/>
      <c r="AS916" s="26"/>
      <c r="AT916" s="26"/>
      <c r="AU916" s="26"/>
      <c r="AV916" s="26"/>
      <c r="AW916" s="26"/>
      <c r="AX916" s="26"/>
      <c r="AY916" s="26"/>
      <c r="AZ916" s="26"/>
      <c r="BA916" s="26"/>
      <c r="BB916" s="26"/>
      <c r="BC916" s="26"/>
      <c r="BD916" s="26"/>
      <c r="BE916" s="26"/>
      <c r="BF916" s="26"/>
      <c r="BG916" s="26"/>
      <c r="BH916" s="26"/>
      <c r="BI916" s="26"/>
      <c r="BJ916" s="26"/>
      <c r="BK916" s="26"/>
      <c r="BL916" s="26"/>
      <c r="BM916" s="26"/>
      <c r="BN916" s="26"/>
      <c r="BO916" s="26"/>
      <c r="BP916" s="26"/>
      <c r="BQ916" s="26"/>
      <c r="BR916" s="26"/>
      <c r="BS916" s="26"/>
      <c r="BT916" s="26"/>
      <c r="BU916" s="26"/>
      <c r="BV916" s="26"/>
      <c r="BW916" s="26"/>
      <c r="BX916" s="26"/>
      <c r="BY916" s="26"/>
      <c r="BZ916" s="26"/>
      <c r="CA916" s="26"/>
      <c r="CB916" s="26"/>
      <c r="CC916" s="26"/>
      <c r="CD916" s="26"/>
      <c r="CE916" s="26"/>
      <c r="CF916" s="26"/>
      <c r="CG916" s="26"/>
      <c r="CH916" s="26"/>
      <c r="CI916" s="26"/>
      <c r="CJ916" s="26"/>
      <c r="CK916" s="26"/>
      <c r="CL916" s="26"/>
      <c r="CM916" s="26"/>
      <c r="CN916" s="26"/>
      <c r="CO916" s="26"/>
      <c r="CP916" s="26"/>
      <c r="CQ916" s="26"/>
      <c r="CR916" s="26"/>
      <c r="CS916" s="26"/>
      <c r="CT916" s="26"/>
      <c r="CU916" s="26"/>
      <c r="CV916" s="26"/>
      <c r="CW916" s="26"/>
      <c r="CX916" s="26"/>
      <c r="CY916" s="26"/>
      <c r="CZ916" s="26"/>
      <c r="DA916" s="26"/>
      <c r="DB916" s="26"/>
      <c r="DC916" s="26"/>
      <c r="DD916" s="26"/>
      <c r="DE916" s="26"/>
      <c r="DF916" s="26"/>
      <c r="DG916" s="26"/>
      <c r="DH916" s="26"/>
      <c r="DI916" s="26"/>
      <c r="DJ916" s="26"/>
      <c r="DK916" s="26"/>
      <c r="DL916" s="26"/>
      <c r="DM916" s="26"/>
      <c r="DN916" s="26"/>
      <c r="DO916" s="26"/>
      <c r="DP916" s="26"/>
      <c r="DQ916" s="26"/>
      <c r="DR916" s="26"/>
      <c r="DS916" s="26"/>
      <c r="DT916" s="26"/>
      <c r="DU916" s="26"/>
      <c r="DV916" s="26"/>
      <c r="DW916" s="26"/>
      <c r="DX916" s="26"/>
      <c r="DY916" s="26"/>
      <c r="DZ916" s="26"/>
      <c r="EA916" s="26"/>
      <c r="EB916" s="26"/>
      <c r="EC916" s="26"/>
      <c r="ED916" s="26"/>
      <c r="EE916" s="26"/>
      <c r="EF916" s="26"/>
      <c r="EG916" s="26"/>
      <c r="EH916" s="26"/>
      <c r="EI916" s="26"/>
      <c r="EJ916" s="26"/>
      <c r="EK916" s="26"/>
      <c r="EL916" s="26"/>
      <c r="EM916" s="26"/>
      <c r="EN916" s="26"/>
      <c r="EO916" s="26"/>
      <c r="EP916" s="26"/>
      <c r="EQ916" s="26"/>
      <c r="ER916" s="26"/>
      <c r="ES916" s="26"/>
      <c r="ET916" s="26"/>
      <c r="EU916" s="26"/>
      <c r="EV916" s="26"/>
      <c r="EW916" s="26"/>
      <c r="EX916" s="26"/>
      <c r="EY916" s="26"/>
      <c r="EZ916" s="26"/>
      <c r="FA916" s="26"/>
      <c r="FB916" s="26"/>
      <c r="FC916" s="26"/>
      <c r="FD916" s="26"/>
      <c r="FE916" s="26"/>
      <c r="FF916" s="26"/>
      <c r="FG916" s="26"/>
      <c r="FH916" s="26"/>
      <c r="FI916" s="26"/>
      <c r="FJ916" s="26"/>
    </row>
    <row r="917" spans="1:166" x14ac:dyDescent="0.2">
      <c r="A917" s="35" t="s">
        <v>2303</v>
      </c>
      <c r="B917" s="35" t="s">
        <v>104</v>
      </c>
      <c r="C917" s="35" t="s">
        <v>2304</v>
      </c>
      <c r="E917" s="36">
        <v>36.460639999999998</v>
      </c>
      <c r="F917" s="35">
        <v>1.49E-3</v>
      </c>
      <c r="G917" s="35">
        <v>-22063</v>
      </c>
      <c r="H917" s="35">
        <v>44.643000000000001</v>
      </c>
      <c r="I917" s="35">
        <v>3000</v>
      </c>
      <c r="K917" s="35">
        <v>2</v>
      </c>
      <c r="L917" s="35">
        <v>1</v>
      </c>
      <c r="M917" s="35">
        <v>1</v>
      </c>
      <c r="N917" s="41">
        <v>5.9257597999999998</v>
      </c>
      <c r="O917" s="35">
        <v>9.62064E-4</v>
      </c>
      <c r="P917" s="35">
        <v>-43802.898000000001</v>
      </c>
      <c r="Q917" s="35">
        <v>0</v>
      </c>
      <c r="R917" s="35">
        <v>-1.0572900000000001E-7</v>
      </c>
      <c r="S917" s="35">
        <v>-1703</v>
      </c>
      <c r="T917" s="42">
        <v>3000</v>
      </c>
      <c r="U917" s="35">
        <v>7.8530199999999439E-2</v>
      </c>
      <c r="V917" s="35">
        <v>0.51365922675171305</v>
      </c>
      <c r="W917" s="35">
        <v>-3.4374500000000001E-4</v>
      </c>
      <c r="X917" s="35">
        <v>-57536.574000000001</v>
      </c>
      <c r="Y917" s="35">
        <v>-134.1474</v>
      </c>
      <c r="Z917" s="35">
        <v>3.0360175000000001E-8</v>
      </c>
      <c r="AA917" s="35">
        <v>-20524.84475</v>
      </c>
      <c r="AB917" s="42">
        <v>3000</v>
      </c>
      <c r="AC917" s="35">
        <v>2</v>
      </c>
      <c r="AD917" s="35">
        <v>38</v>
      </c>
      <c r="AE917" s="35">
        <v>0.5</v>
      </c>
      <c r="AF917" s="35">
        <v>20</v>
      </c>
      <c r="AG917" s="35">
        <v>0.5</v>
      </c>
      <c r="AH917" s="26"/>
      <c r="AI917" s="26"/>
      <c r="AJ917" s="26"/>
      <c r="AK917" s="26"/>
      <c r="AL917" s="26"/>
      <c r="AM917" s="26"/>
      <c r="AN917" s="26"/>
      <c r="AO917" s="26"/>
      <c r="AP917" s="26"/>
      <c r="AQ917" s="26"/>
      <c r="AR917" s="26"/>
      <c r="AS917" s="26"/>
      <c r="AT917" s="26"/>
      <c r="AU917" s="26"/>
      <c r="AV917" s="26"/>
      <c r="AW917" s="26"/>
      <c r="AX917" s="26"/>
      <c r="AY917" s="26"/>
      <c r="AZ917" s="26"/>
      <c r="BA917" s="26"/>
      <c r="BB917" s="26"/>
      <c r="BC917" s="26"/>
      <c r="BD917" s="26"/>
      <c r="BE917" s="26"/>
      <c r="BF917" s="26"/>
      <c r="BG917" s="26"/>
      <c r="BH917" s="26"/>
      <c r="BI917" s="26"/>
      <c r="BJ917" s="26"/>
      <c r="BK917" s="26"/>
      <c r="BL917" s="26"/>
      <c r="BM917" s="26"/>
      <c r="BN917" s="26"/>
      <c r="BO917" s="26"/>
      <c r="BP917" s="26"/>
      <c r="BQ917" s="26"/>
      <c r="BR917" s="26"/>
      <c r="BS917" s="26"/>
      <c r="BT917" s="26"/>
      <c r="BU917" s="26"/>
      <c r="BV917" s="26"/>
      <c r="BW917" s="26"/>
      <c r="BX917" s="26"/>
      <c r="BY917" s="26"/>
      <c r="BZ917" s="26"/>
      <c r="CA917" s="26"/>
      <c r="CB917" s="26"/>
      <c r="CC917" s="26"/>
      <c r="CD917" s="26"/>
      <c r="CE917" s="26"/>
      <c r="CF917" s="26"/>
      <c r="CG917" s="26"/>
      <c r="CH917" s="26"/>
      <c r="CI917" s="26"/>
      <c r="CJ917" s="26"/>
      <c r="CK917" s="26"/>
      <c r="CL917" s="26"/>
      <c r="CM917" s="26"/>
      <c r="CN917" s="26"/>
      <c r="CO917" s="26"/>
      <c r="CP917" s="26"/>
      <c r="CQ917" s="26"/>
      <c r="CR917" s="26"/>
      <c r="CS917" s="26"/>
      <c r="CT917" s="26"/>
      <c r="CU917" s="26"/>
      <c r="CV917" s="26"/>
      <c r="CW917" s="26"/>
      <c r="CX917" s="26"/>
      <c r="CY917" s="26"/>
      <c r="CZ917" s="26"/>
      <c r="DA917" s="26"/>
      <c r="DB917" s="26"/>
      <c r="DC917" s="26"/>
      <c r="DD917" s="26"/>
      <c r="DE917" s="26"/>
      <c r="DF917" s="26"/>
      <c r="DG917" s="26"/>
      <c r="DH917" s="26"/>
      <c r="DI917" s="26"/>
      <c r="DJ917" s="26"/>
      <c r="DK917" s="26"/>
      <c r="DL917" s="26"/>
      <c r="DM917" s="26"/>
      <c r="DN917" s="26"/>
      <c r="DO917" s="26"/>
      <c r="DP917" s="26"/>
      <c r="DQ917" s="26"/>
      <c r="DR917" s="26"/>
      <c r="DS917" s="26"/>
      <c r="DT917" s="26"/>
      <c r="DU917" s="26"/>
      <c r="DV917" s="26"/>
      <c r="DW917" s="26"/>
      <c r="DX917" s="26"/>
      <c r="DY917" s="26"/>
      <c r="DZ917" s="26"/>
      <c r="EA917" s="26"/>
      <c r="EB917" s="26"/>
      <c r="EC917" s="26"/>
      <c r="ED917" s="26"/>
      <c r="EE917" s="26"/>
      <c r="EF917" s="26"/>
      <c r="EG917" s="26"/>
      <c r="EH917" s="26"/>
      <c r="EI917" s="26"/>
      <c r="EJ917" s="26"/>
      <c r="EK917" s="26"/>
      <c r="EL917" s="26"/>
      <c r="EM917" s="26"/>
      <c r="EN917" s="26"/>
      <c r="EO917" s="26"/>
      <c r="EP917" s="26"/>
      <c r="EQ917" s="26"/>
      <c r="ER917" s="26"/>
      <c r="ES917" s="26"/>
      <c r="ET917" s="26"/>
      <c r="EU917" s="26"/>
      <c r="EV917" s="26"/>
      <c r="EW917" s="26"/>
      <c r="EX917" s="26"/>
      <c r="EY917" s="26"/>
      <c r="EZ917" s="26"/>
      <c r="FA917" s="26"/>
      <c r="FB917" s="26"/>
      <c r="FC917" s="26"/>
      <c r="FD917" s="26"/>
      <c r="FE917" s="26"/>
      <c r="FF917" s="26"/>
      <c r="FG917" s="26"/>
      <c r="FH917" s="26"/>
      <c r="FI917" s="26"/>
      <c r="FJ917" s="26"/>
    </row>
    <row r="918" spans="1:166" x14ac:dyDescent="0.2">
      <c r="A918" s="35" t="s">
        <v>2305</v>
      </c>
      <c r="B918" s="35" t="s">
        <v>104</v>
      </c>
      <c r="C918" s="35" t="s">
        <v>2306</v>
      </c>
      <c r="E918" s="36">
        <v>20.006340000000002</v>
      </c>
      <c r="F918" s="35">
        <v>8.1999999999999998E-4</v>
      </c>
      <c r="G918" s="35">
        <v>-65320</v>
      </c>
      <c r="H918" s="35">
        <v>41.509</v>
      </c>
      <c r="I918" s="35">
        <v>3000</v>
      </c>
      <c r="K918" s="35">
        <v>2</v>
      </c>
      <c r="L918" s="35">
        <v>1</v>
      </c>
      <c r="M918" s="35">
        <v>1</v>
      </c>
      <c r="N918" s="41">
        <v>2.4159999000000001</v>
      </c>
      <c r="O918" s="35">
        <v>1.3729E-3</v>
      </c>
      <c r="P918" s="35">
        <v>76651</v>
      </c>
      <c r="Q918" s="35">
        <v>159.74600000000001</v>
      </c>
      <c r="R918" s="35">
        <v>-1.2858700000000001E-7</v>
      </c>
      <c r="S918" s="35">
        <v>-3854</v>
      </c>
      <c r="T918" s="42">
        <v>3000</v>
      </c>
      <c r="U918" s="35">
        <v>4.2202900999999997</v>
      </c>
      <c r="V918" s="35">
        <v>-36.99314322445764</v>
      </c>
      <c r="W918" s="35">
        <v>-8.0243299999999997E-4</v>
      </c>
      <c r="X918" s="35">
        <v>12667.025000000001</v>
      </c>
      <c r="Y918" s="35">
        <v>264.29300999999998</v>
      </c>
      <c r="Z918" s="35">
        <v>4.2050550000000006E-8</v>
      </c>
      <c r="AA918" s="35">
        <v>-66497.179399999994</v>
      </c>
      <c r="AB918" s="42">
        <v>3000</v>
      </c>
      <c r="AC918" s="35">
        <v>2</v>
      </c>
      <c r="AD918" s="35">
        <v>38</v>
      </c>
      <c r="AE918" s="35">
        <v>0.5</v>
      </c>
      <c r="AF918" s="35">
        <v>31</v>
      </c>
      <c r="AG918" s="35">
        <v>0.5</v>
      </c>
      <c r="AH918" s="26"/>
      <c r="AI918" s="26"/>
      <c r="AJ918" s="26"/>
      <c r="AK918" s="26"/>
      <c r="AL918" s="26"/>
      <c r="AM918" s="26"/>
      <c r="AN918" s="26"/>
      <c r="AO918" s="26"/>
      <c r="AP918" s="26"/>
      <c r="AQ918" s="26"/>
      <c r="AR918" s="26"/>
      <c r="AS918" s="26"/>
      <c r="AT918" s="26"/>
      <c r="AU918" s="26"/>
      <c r="AV918" s="26"/>
      <c r="AW918" s="26"/>
      <c r="AX918" s="26"/>
      <c r="AY918" s="26"/>
      <c r="AZ918" s="26"/>
      <c r="BA918" s="26"/>
      <c r="BB918" s="26"/>
      <c r="BC918" s="26"/>
      <c r="BD918" s="26"/>
      <c r="BE918" s="26"/>
      <c r="BF918" s="26"/>
      <c r="BG918" s="26"/>
      <c r="BH918" s="26"/>
      <c r="BI918" s="26"/>
      <c r="BJ918" s="26"/>
      <c r="BK918" s="26"/>
      <c r="BL918" s="26"/>
      <c r="BM918" s="26"/>
      <c r="BN918" s="26"/>
      <c r="BO918" s="26"/>
      <c r="BP918" s="26"/>
      <c r="BQ918" s="26"/>
      <c r="BR918" s="26"/>
      <c r="BS918" s="26"/>
      <c r="BT918" s="26"/>
      <c r="BU918" s="26"/>
      <c r="BV918" s="26"/>
      <c r="BW918" s="26"/>
      <c r="BX918" s="26"/>
      <c r="BY918" s="26"/>
      <c r="BZ918" s="26"/>
      <c r="CA918" s="26"/>
      <c r="CB918" s="26"/>
      <c r="CC918" s="26"/>
      <c r="CD918" s="26"/>
      <c r="CE918" s="26"/>
      <c r="CF918" s="26"/>
      <c r="CG918" s="26"/>
      <c r="CH918" s="26"/>
      <c r="CI918" s="26"/>
      <c r="CJ918" s="26"/>
      <c r="CK918" s="26"/>
      <c r="CL918" s="26"/>
      <c r="CM918" s="26"/>
      <c r="CN918" s="26"/>
      <c r="CO918" s="26"/>
      <c r="CP918" s="26"/>
      <c r="CQ918" s="26"/>
      <c r="CR918" s="26"/>
      <c r="CS918" s="26"/>
      <c r="CT918" s="26"/>
      <c r="CU918" s="26"/>
      <c r="CV918" s="26"/>
      <c r="CW918" s="26"/>
      <c r="CX918" s="26"/>
      <c r="CY918" s="26"/>
      <c r="CZ918" s="26"/>
      <c r="DA918" s="26"/>
      <c r="DB918" s="26"/>
      <c r="DC918" s="26"/>
      <c r="DD918" s="26"/>
      <c r="DE918" s="26"/>
      <c r="DF918" s="26"/>
      <c r="DG918" s="26"/>
      <c r="DH918" s="26"/>
      <c r="DI918" s="26"/>
      <c r="DJ918" s="26"/>
      <c r="DK918" s="26"/>
      <c r="DL918" s="26"/>
      <c r="DM918" s="26"/>
      <c r="DN918" s="26"/>
      <c r="DO918" s="26"/>
      <c r="DP918" s="26"/>
      <c r="DQ918" s="26"/>
      <c r="DR918" s="26"/>
      <c r="DS918" s="26"/>
      <c r="DT918" s="26"/>
      <c r="DU918" s="26"/>
      <c r="DV918" s="26"/>
      <c r="DW918" s="26"/>
      <c r="DX918" s="26"/>
      <c r="DY918" s="26"/>
      <c r="DZ918" s="26"/>
      <c r="EA918" s="26"/>
      <c r="EB918" s="26"/>
      <c r="EC918" s="26"/>
      <c r="ED918" s="26"/>
      <c r="EE918" s="26"/>
      <c r="EF918" s="26"/>
      <c r="EG918" s="26"/>
      <c r="EH918" s="26"/>
      <c r="EI918" s="26"/>
      <c r="EJ918" s="26"/>
      <c r="EK918" s="26"/>
      <c r="EL918" s="26"/>
      <c r="EM918" s="26"/>
      <c r="EN918" s="26"/>
      <c r="EO918" s="26"/>
      <c r="EP918" s="26"/>
      <c r="EQ918" s="26"/>
      <c r="ER918" s="26"/>
      <c r="ES918" s="26"/>
      <c r="ET918" s="26"/>
      <c r="EU918" s="26"/>
      <c r="EV918" s="26"/>
      <c r="EW918" s="26"/>
      <c r="EX918" s="26"/>
      <c r="EY918" s="26"/>
      <c r="EZ918" s="26"/>
      <c r="FA918" s="26"/>
      <c r="FB918" s="26"/>
      <c r="FC918" s="26"/>
      <c r="FD918" s="26"/>
      <c r="FE918" s="26"/>
      <c r="FF918" s="26"/>
      <c r="FG918" s="26"/>
      <c r="FH918" s="26"/>
      <c r="FI918" s="26"/>
      <c r="FJ918" s="26"/>
    </row>
    <row r="919" spans="1:166" x14ac:dyDescent="0.2">
      <c r="A919" s="35" t="s">
        <v>2305</v>
      </c>
      <c r="B919" s="35" t="s">
        <v>418</v>
      </c>
      <c r="C919" s="35" t="s">
        <v>2306</v>
      </c>
      <c r="E919" s="36">
        <v>20.006340000000002</v>
      </c>
      <c r="F919" s="35">
        <v>0.99</v>
      </c>
      <c r="G919" s="35">
        <v>-72586</v>
      </c>
      <c r="H919" s="35">
        <v>18</v>
      </c>
      <c r="I919" s="35">
        <v>610</v>
      </c>
      <c r="J919" s="35" t="s">
        <v>2307</v>
      </c>
      <c r="K919" s="35" t="s">
        <v>2308</v>
      </c>
      <c r="L919" s="35">
        <v>1</v>
      </c>
      <c r="M919" s="35">
        <v>1</v>
      </c>
      <c r="N919" s="41">
        <v>14.94</v>
      </c>
      <c r="O919" s="35">
        <v>-2.6649999999999998E-3</v>
      </c>
      <c r="P919" s="35">
        <v>0</v>
      </c>
      <c r="Q919" s="35">
        <v>0</v>
      </c>
      <c r="R919" s="35">
        <v>5.0099999999999998E-5</v>
      </c>
      <c r="S919" s="35">
        <v>-5545</v>
      </c>
      <c r="T919" s="42">
        <v>610</v>
      </c>
      <c r="U919" s="35">
        <v>-8.3037099999999988</v>
      </c>
      <c r="V919" s="35">
        <v>83.506614774063507</v>
      </c>
      <c r="W919" s="35">
        <v>3.2354669999999997E-3</v>
      </c>
      <c r="X919" s="35">
        <v>-25658.474999999999</v>
      </c>
      <c r="Y919" s="35">
        <v>-55.198990000000009</v>
      </c>
      <c r="Z919" s="35">
        <v>-2.5072242949999999E-5</v>
      </c>
      <c r="AA919" s="35">
        <v>-75454.179399999994</v>
      </c>
      <c r="AB919" s="42">
        <v>610</v>
      </c>
      <c r="AC919" s="35">
        <v>2</v>
      </c>
      <c r="AD919" s="35">
        <v>38</v>
      </c>
      <c r="AE919" s="35">
        <v>0.5</v>
      </c>
      <c r="AF919" s="35">
        <v>31</v>
      </c>
      <c r="AG919" s="35">
        <v>0.5</v>
      </c>
      <c r="AH919" s="26"/>
      <c r="AI919" s="26"/>
      <c r="AJ919" s="26"/>
      <c r="AK919" s="26"/>
      <c r="AL919" s="26"/>
      <c r="AM919" s="26"/>
      <c r="AN919" s="26"/>
      <c r="AO919" s="26"/>
      <c r="AP919" s="26"/>
      <c r="AQ919" s="26"/>
      <c r="AR919" s="26"/>
      <c r="AS919" s="26"/>
      <c r="AT919" s="26"/>
      <c r="AU919" s="26"/>
      <c r="AV919" s="26"/>
      <c r="AW919" s="26"/>
      <c r="AX919" s="26"/>
      <c r="AY919" s="26"/>
      <c r="AZ919" s="26"/>
      <c r="BA919" s="26"/>
      <c r="BB919" s="26"/>
      <c r="BC919" s="26"/>
      <c r="BD919" s="26"/>
      <c r="BE919" s="26"/>
      <c r="BF919" s="26"/>
      <c r="BG919" s="26"/>
      <c r="BH919" s="26"/>
      <c r="BI919" s="26"/>
      <c r="BJ919" s="26"/>
      <c r="BK919" s="26"/>
      <c r="BL919" s="26"/>
      <c r="BM919" s="26"/>
      <c r="BN919" s="26"/>
      <c r="BO919" s="26"/>
      <c r="BP919" s="26"/>
      <c r="BQ919" s="26"/>
      <c r="BR919" s="26"/>
      <c r="BS919" s="26"/>
      <c r="BT919" s="26"/>
      <c r="BU919" s="26"/>
      <c r="BV919" s="26"/>
      <c r="BW919" s="26"/>
      <c r="BX919" s="26"/>
      <c r="BY919" s="26"/>
      <c r="BZ919" s="26"/>
      <c r="CA919" s="26"/>
      <c r="CB919" s="26"/>
      <c r="CC919" s="26"/>
      <c r="CD919" s="26"/>
      <c r="CE919" s="26"/>
      <c r="CF919" s="26"/>
      <c r="CG919" s="26"/>
      <c r="CH919" s="26"/>
      <c r="CI919" s="26"/>
      <c r="CJ919" s="26"/>
      <c r="CK919" s="26"/>
      <c r="CL919" s="26"/>
      <c r="CM919" s="26"/>
      <c r="CN919" s="26"/>
      <c r="CO919" s="26"/>
      <c r="CP919" s="26"/>
      <c r="CQ919" s="26"/>
      <c r="CR919" s="26"/>
      <c r="CS919" s="26"/>
      <c r="CT919" s="26"/>
      <c r="CU919" s="26"/>
      <c r="CV919" s="26"/>
      <c r="CW919" s="26"/>
      <c r="CX919" s="26"/>
      <c r="CY919" s="26"/>
      <c r="CZ919" s="26"/>
      <c r="DA919" s="26"/>
      <c r="DB919" s="26"/>
      <c r="DC919" s="26"/>
      <c r="DD919" s="26"/>
      <c r="DE919" s="26"/>
      <c r="DF919" s="26"/>
      <c r="DG919" s="26"/>
      <c r="DH919" s="26"/>
      <c r="DI919" s="26"/>
      <c r="DJ919" s="26"/>
      <c r="DK919" s="26"/>
      <c r="DL919" s="26"/>
      <c r="DM919" s="26"/>
      <c r="DN919" s="26"/>
      <c r="DO919" s="26"/>
      <c r="DP919" s="26"/>
      <c r="DQ919" s="26"/>
      <c r="DR919" s="26"/>
      <c r="DS919" s="26"/>
      <c r="DT919" s="26"/>
      <c r="DU919" s="26"/>
      <c r="DV919" s="26"/>
      <c r="DW919" s="26"/>
      <c r="DX919" s="26"/>
      <c r="DY919" s="26"/>
      <c r="DZ919" s="26"/>
      <c r="EA919" s="26"/>
      <c r="EB919" s="26"/>
      <c r="EC919" s="26"/>
      <c r="ED919" s="26"/>
      <c r="EE919" s="26"/>
      <c r="EF919" s="26"/>
      <c r="EG919" s="26"/>
      <c r="EH919" s="26"/>
      <c r="EI919" s="26"/>
      <c r="EJ919" s="26"/>
      <c r="EK919" s="26"/>
      <c r="EL919" s="26"/>
      <c r="EM919" s="26"/>
      <c r="EN919" s="26"/>
      <c r="EO919" s="26"/>
      <c r="EP919" s="26"/>
      <c r="EQ919" s="26"/>
      <c r="ER919" s="26"/>
      <c r="ES919" s="26"/>
      <c r="ET919" s="26"/>
      <c r="EU919" s="26"/>
      <c r="EV919" s="26"/>
      <c r="EW919" s="26"/>
      <c r="EX919" s="26"/>
      <c r="EY919" s="26"/>
      <c r="EZ919" s="26"/>
      <c r="FA919" s="26"/>
      <c r="FB919" s="26"/>
      <c r="FC919" s="26"/>
      <c r="FD919" s="26"/>
      <c r="FE919" s="26"/>
      <c r="FF919" s="26"/>
      <c r="FG919" s="26"/>
      <c r="FH919" s="26"/>
      <c r="FI919" s="26"/>
      <c r="FJ919" s="26"/>
    </row>
    <row r="920" spans="1:166" x14ac:dyDescent="0.2">
      <c r="A920" s="35" t="s">
        <v>2309</v>
      </c>
      <c r="B920" s="35" t="s">
        <v>104</v>
      </c>
      <c r="C920" s="35" t="s">
        <v>2310</v>
      </c>
      <c r="E920" s="36">
        <v>127.91241000000001</v>
      </c>
      <c r="F920" s="35">
        <v>5.2300000000000003E-3</v>
      </c>
      <c r="G920" s="35">
        <v>6300</v>
      </c>
      <c r="H920" s="35">
        <v>49.35</v>
      </c>
      <c r="I920" s="35">
        <v>3000</v>
      </c>
      <c r="J920" s="35" t="s">
        <v>2311</v>
      </c>
      <c r="K920" s="35">
        <v>2</v>
      </c>
      <c r="L920" s="35">
        <v>1</v>
      </c>
      <c r="M920" s="35">
        <v>3</v>
      </c>
      <c r="N920" s="41">
        <v>9.7115001999999997</v>
      </c>
      <c r="O920" s="35">
        <v>3.1574000000000001E-4</v>
      </c>
      <c r="P920" s="35">
        <v>-135009</v>
      </c>
      <c r="Q920" s="35">
        <v>-153.25399999999999</v>
      </c>
      <c r="R920" s="35">
        <v>-4.43273E-8</v>
      </c>
      <c r="S920" s="35">
        <v>177</v>
      </c>
      <c r="T920" s="42">
        <v>3000</v>
      </c>
      <c r="U920" s="35">
        <v>-2.3759601999999997</v>
      </c>
      <c r="V920" s="35">
        <v>8.7329010879327402</v>
      </c>
      <c r="W920" s="35">
        <v>1.1495849999999998E-3</v>
      </c>
      <c r="X920" s="35">
        <v>-96577.25</v>
      </c>
      <c r="Y920" s="35">
        <v>-499.25099999999998</v>
      </c>
      <c r="Z920" s="35">
        <v>-8.7561000000000012E-9</v>
      </c>
      <c r="AA920" s="35">
        <v>10651.77965</v>
      </c>
      <c r="AB920" s="35">
        <v>386.8</v>
      </c>
      <c r="AC920" s="35">
        <v>0.82603980000000021</v>
      </c>
      <c r="AD920" s="35">
        <v>-8.1747465460218223</v>
      </c>
      <c r="AE920" s="35">
        <v>4.0358500000000003E-4</v>
      </c>
      <c r="AF920" s="35">
        <v>-96577.25</v>
      </c>
      <c r="AG920" s="35">
        <v>-499.25099999999998</v>
      </c>
      <c r="AH920" s="35">
        <v>-8.7561000000000012E-9</v>
      </c>
      <c r="AI920" s="35">
        <v>9924.2010499999997</v>
      </c>
      <c r="AJ920" s="35">
        <v>458.4</v>
      </c>
      <c r="AK920" s="35">
        <v>-4.3439601999999997</v>
      </c>
      <c r="AL920" s="35">
        <v>39.556716402594347</v>
      </c>
      <c r="AM920" s="35">
        <v>4.3758499999999999E-4</v>
      </c>
      <c r="AN920" s="35">
        <v>-100402.25</v>
      </c>
      <c r="AO920" s="35">
        <v>-499.25099999999998</v>
      </c>
      <c r="AP920" s="35">
        <v>-8.7561000000000012E-9</v>
      </c>
      <c r="AQ920" s="35">
        <v>2567.6058999999996</v>
      </c>
      <c r="AR920" s="42">
        <v>3000</v>
      </c>
      <c r="AS920" s="35">
        <v>2</v>
      </c>
      <c r="AT920" s="35">
        <v>38</v>
      </c>
      <c r="AU920" s="35">
        <v>0.5</v>
      </c>
      <c r="AV920" s="35">
        <v>43</v>
      </c>
      <c r="AW920" s="35">
        <v>0.5</v>
      </c>
      <c r="AX920" s="26"/>
      <c r="AY920" s="26"/>
      <c r="AZ920" s="26"/>
      <c r="BA920" s="26"/>
      <c r="BB920" s="26"/>
      <c r="BC920" s="26"/>
      <c r="BD920" s="26"/>
      <c r="BE920" s="26"/>
      <c r="BF920" s="26"/>
      <c r="BG920" s="26"/>
      <c r="BH920" s="26"/>
      <c r="BI920" s="26"/>
      <c r="BJ920" s="26"/>
      <c r="BK920" s="26"/>
      <c r="BL920" s="26"/>
      <c r="BM920" s="26"/>
      <c r="BN920" s="26"/>
      <c r="BO920" s="26"/>
      <c r="BP920" s="26"/>
      <c r="BQ920" s="26"/>
      <c r="BR920" s="26"/>
      <c r="BS920" s="26"/>
      <c r="BT920" s="26"/>
      <c r="BU920" s="26"/>
      <c r="BV920" s="26"/>
      <c r="BW920" s="26"/>
      <c r="BX920" s="26"/>
      <c r="BY920" s="26"/>
      <c r="BZ920" s="26"/>
      <c r="CA920" s="26"/>
      <c r="CB920" s="26"/>
      <c r="CC920" s="26"/>
      <c r="CD920" s="26"/>
      <c r="CE920" s="26"/>
      <c r="CF920" s="26"/>
      <c r="CG920" s="26"/>
      <c r="CH920" s="26"/>
      <c r="CI920" s="26"/>
      <c r="CJ920" s="26"/>
      <c r="CK920" s="26"/>
      <c r="CL920" s="26"/>
      <c r="CM920" s="26"/>
      <c r="CN920" s="26"/>
      <c r="CO920" s="26"/>
      <c r="CP920" s="26"/>
      <c r="CQ920" s="26"/>
      <c r="CR920" s="26"/>
      <c r="CS920" s="26"/>
      <c r="CT920" s="26"/>
      <c r="CU920" s="26"/>
      <c r="CV920" s="26"/>
      <c r="CW920" s="26"/>
      <c r="CX920" s="26"/>
      <c r="CY920" s="26"/>
      <c r="CZ920" s="26"/>
      <c r="DA920" s="26"/>
      <c r="DB920" s="26"/>
      <c r="DC920" s="26"/>
      <c r="DD920" s="26"/>
      <c r="DE920" s="26"/>
      <c r="DF920" s="26"/>
      <c r="DG920" s="26"/>
      <c r="DH920" s="26"/>
      <c r="DI920" s="26"/>
      <c r="DJ920" s="26"/>
      <c r="DK920" s="26"/>
      <c r="DL920" s="26"/>
      <c r="DM920" s="26"/>
      <c r="DN920" s="26"/>
      <c r="DO920" s="26"/>
      <c r="DP920" s="26"/>
      <c r="DQ920" s="26"/>
      <c r="DR920" s="26"/>
      <c r="DS920" s="26"/>
      <c r="DT920" s="26"/>
      <c r="DU920" s="26"/>
      <c r="DV920" s="26"/>
      <c r="DW920" s="26"/>
      <c r="DX920" s="26"/>
      <c r="DY920" s="26"/>
      <c r="DZ920" s="26"/>
      <c r="EA920" s="26"/>
      <c r="EB920" s="26"/>
      <c r="EC920" s="26"/>
      <c r="ED920" s="26"/>
      <c r="EE920" s="26"/>
      <c r="EF920" s="26"/>
      <c r="EG920" s="26"/>
      <c r="EH920" s="26"/>
      <c r="EI920" s="26"/>
      <c r="EJ920" s="26"/>
      <c r="EK920" s="26"/>
      <c r="EL920" s="26"/>
      <c r="EM920" s="26"/>
      <c r="EN920" s="26"/>
      <c r="EO920" s="26"/>
      <c r="EP920" s="26"/>
      <c r="EQ920" s="26"/>
      <c r="ER920" s="26"/>
      <c r="ES920" s="26"/>
      <c r="ET920" s="26"/>
      <c r="EU920" s="26"/>
      <c r="EV920" s="26"/>
      <c r="EW920" s="26"/>
      <c r="EX920" s="26"/>
      <c r="EY920" s="26"/>
      <c r="EZ920" s="26"/>
      <c r="FA920" s="26"/>
      <c r="FB920" s="26"/>
      <c r="FC920" s="26"/>
      <c r="FD920" s="26"/>
      <c r="FE920" s="26"/>
      <c r="FF920" s="26"/>
      <c r="FG920" s="26"/>
      <c r="FH920" s="26"/>
      <c r="FI920" s="26"/>
      <c r="FJ920" s="26"/>
    </row>
    <row r="921" spans="1:166" x14ac:dyDescent="0.2">
      <c r="A921" s="35" t="s">
        <v>2312</v>
      </c>
      <c r="B921" s="35" t="s">
        <v>104</v>
      </c>
      <c r="C921" s="35" t="s">
        <v>2313</v>
      </c>
      <c r="E921" s="36">
        <v>63.012879999999996</v>
      </c>
      <c r="F921" s="35">
        <v>2.5799999999999998E-3</v>
      </c>
      <c r="G921" s="35">
        <v>-32100</v>
      </c>
      <c r="H921" s="35">
        <v>63.662999999999997</v>
      </c>
      <c r="I921" s="35">
        <v>2000</v>
      </c>
      <c r="K921" s="35">
        <v>4</v>
      </c>
      <c r="L921" s="35">
        <v>1</v>
      </c>
      <c r="M921" s="35">
        <v>1</v>
      </c>
      <c r="N921" s="41">
        <v>41.162601000000002</v>
      </c>
      <c r="O921" s="35">
        <v>-1.74938E-3</v>
      </c>
      <c r="P921" s="35">
        <v>-306184</v>
      </c>
      <c r="Q921" s="35">
        <v>-1065.73</v>
      </c>
      <c r="R921" s="35">
        <v>1.66228E-7</v>
      </c>
      <c r="S921" s="35">
        <v>7307</v>
      </c>
      <c r="T921" s="42">
        <v>2000</v>
      </c>
      <c r="U921" s="35">
        <v>-16.433811000000002</v>
      </c>
      <c r="V921" s="35">
        <v>198.68969920305184</v>
      </c>
      <c r="W921" s="35">
        <v>1.9698724999999999E-3</v>
      </c>
      <c r="X921" s="35">
        <v>-42067.5</v>
      </c>
      <c r="Y921" s="35">
        <v>-1447.5410000000002</v>
      </c>
      <c r="Z921" s="35">
        <v>-7.94194E-8</v>
      </c>
      <c r="AA921" s="35">
        <v>-24049.692750000002</v>
      </c>
      <c r="AB921" s="42">
        <v>2000</v>
      </c>
      <c r="AC921" s="35">
        <v>3</v>
      </c>
      <c r="AD921" s="35">
        <v>38</v>
      </c>
      <c r="AE921" s="35">
        <v>0.5</v>
      </c>
      <c r="AF921" s="35">
        <v>57</v>
      </c>
      <c r="AG921" s="35">
        <v>0.5</v>
      </c>
      <c r="AH921" s="35">
        <v>65</v>
      </c>
      <c r="AI921" s="35">
        <v>1.5</v>
      </c>
      <c r="AJ921" s="26"/>
      <c r="AK921" s="26"/>
      <c r="AL921" s="26"/>
      <c r="AM921" s="26"/>
      <c r="AN921" s="26"/>
      <c r="AO921" s="26"/>
      <c r="AP921" s="26"/>
      <c r="AQ921" s="26"/>
      <c r="AR921" s="26"/>
      <c r="AS921" s="26"/>
      <c r="AT921" s="26"/>
      <c r="AU921" s="26"/>
      <c r="AV921" s="26"/>
      <c r="AW921" s="26"/>
      <c r="AX921" s="26"/>
      <c r="AY921" s="26"/>
      <c r="AZ921" s="26"/>
      <c r="BA921" s="26"/>
      <c r="BB921" s="26"/>
      <c r="BC921" s="26"/>
      <c r="BD921" s="26"/>
      <c r="BE921" s="26"/>
      <c r="BF921" s="26"/>
      <c r="BG921" s="26"/>
      <c r="BH921" s="26"/>
      <c r="BI921" s="26"/>
      <c r="BJ921" s="26"/>
      <c r="BK921" s="26"/>
      <c r="BL921" s="26"/>
      <c r="BM921" s="26"/>
      <c r="BN921" s="26"/>
      <c r="BO921" s="26"/>
      <c r="BP921" s="26"/>
      <c r="BQ921" s="26"/>
      <c r="BR921" s="26"/>
      <c r="BS921" s="26"/>
      <c r="BT921" s="26"/>
      <c r="BU921" s="26"/>
      <c r="BV921" s="26"/>
      <c r="BW921" s="26"/>
      <c r="BX921" s="26"/>
      <c r="BY921" s="26"/>
      <c r="BZ921" s="26"/>
      <c r="CA921" s="26"/>
      <c r="CB921" s="26"/>
      <c r="CC921" s="26"/>
      <c r="CD921" s="26"/>
      <c r="CE921" s="26"/>
      <c r="CF921" s="26"/>
      <c r="CG921" s="26"/>
      <c r="CH921" s="26"/>
      <c r="CI921" s="26"/>
      <c r="CJ921" s="26"/>
      <c r="CK921" s="26"/>
      <c r="CL921" s="26"/>
      <c r="CM921" s="26"/>
      <c r="CN921" s="26"/>
      <c r="CO921" s="26"/>
      <c r="CP921" s="26"/>
      <c r="CQ921" s="26"/>
      <c r="CR921" s="26"/>
      <c r="CS921" s="26"/>
      <c r="CT921" s="26"/>
      <c r="CU921" s="26"/>
      <c r="CV921" s="26"/>
      <c r="CW921" s="26"/>
      <c r="CX921" s="26"/>
      <c r="CY921" s="26"/>
      <c r="CZ921" s="26"/>
      <c r="DA921" s="26"/>
      <c r="DB921" s="26"/>
      <c r="DC921" s="26"/>
      <c r="DD921" s="26"/>
      <c r="DE921" s="26"/>
      <c r="DF921" s="26"/>
      <c r="DG921" s="26"/>
      <c r="DH921" s="26"/>
      <c r="DI921" s="26"/>
      <c r="DJ921" s="26"/>
      <c r="DK921" s="26"/>
      <c r="DL921" s="26"/>
      <c r="DM921" s="26"/>
      <c r="DN921" s="26"/>
      <c r="DO921" s="26"/>
      <c r="DP921" s="26"/>
      <c r="DQ921" s="26"/>
      <c r="DR921" s="26"/>
      <c r="DS921" s="26"/>
      <c r="DT921" s="26"/>
      <c r="DU921" s="26"/>
      <c r="DV921" s="26"/>
      <c r="DW921" s="26"/>
      <c r="DX921" s="26"/>
      <c r="DY921" s="26"/>
      <c r="DZ921" s="26"/>
      <c r="EA921" s="26"/>
      <c r="EB921" s="26"/>
      <c r="EC921" s="26"/>
      <c r="ED921" s="26"/>
      <c r="EE921" s="26"/>
      <c r="EF921" s="26"/>
      <c r="EG921" s="26"/>
      <c r="EH921" s="26"/>
      <c r="EI921" s="26"/>
      <c r="EJ921" s="26"/>
      <c r="EK921" s="26"/>
      <c r="EL921" s="26"/>
      <c r="EM921" s="26"/>
      <c r="EN921" s="26"/>
      <c r="EO921" s="26"/>
      <c r="EP921" s="26"/>
      <c r="EQ921" s="26"/>
      <c r="ER921" s="26"/>
      <c r="ES921" s="26"/>
      <c r="ET921" s="26"/>
      <c r="EU921" s="26"/>
      <c r="EV921" s="26"/>
      <c r="EW921" s="26"/>
      <c r="EX921" s="26"/>
      <c r="EY921" s="26"/>
      <c r="EZ921" s="26"/>
      <c r="FA921" s="26"/>
      <c r="FB921" s="26"/>
      <c r="FC921" s="26"/>
      <c r="FD921" s="26"/>
      <c r="FE921" s="26"/>
      <c r="FF921" s="26"/>
      <c r="FG921" s="26"/>
      <c r="FH921" s="26"/>
      <c r="FI921" s="26"/>
      <c r="FJ921" s="26"/>
    </row>
    <row r="922" spans="1:166" x14ac:dyDescent="0.2">
      <c r="A922" s="35" t="s">
        <v>2314</v>
      </c>
      <c r="B922" s="35" t="s">
        <v>104</v>
      </c>
      <c r="C922" s="35" t="s">
        <v>2315</v>
      </c>
      <c r="E922" s="36">
        <v>33.006740000000001</v>
      </c>
      <c r="F922" s="35">
        <v>1.3500000000000001E-3</v>
      </c>
      <c r="G922" s="35">
        <v>500</v>
      </c>
      <c r="H922" s="35">
        <v>54.731000000000002</v>
      </c>
      <c r="I922" s="74">
        <v>5000</v>
      </c>
      <c r="K922" s="35" t="s">
        <v>97</v>
      </c>
      <c r="L922" s="35">
        <v>2</v>
      </c>
      <c r="M922" s="35">
        <v>3</v>
      </c>
      <c r="N922" s="41">
        <v>15.831099999999999</v>
      </c>
      <c r="O922" s="35">
        <v>2.32957E-4</v>
      </c>
      <c r="P922" s="35">
        <v>-146576</v>
      </c>
      <c r="Q922" s="35">
        <v>-320.33301</v>
      </c>
      <c r="R922" s="35">
        <v>0</v>
      </c>
      <c r="S922" s="35">
        <v>1282</v>
      </c>
      <c r="T922" s="44">
        <v>2000</v>
      </c>
      <c r="U922" s="35">
        <v>0</v>
      </c>
      <c r="V922" s="35" t="s">
        <v>118</v>
      </c>
      <c r="W922" s="35">
        <v>23.944900000000001</v>
      </c>
      <c r="X922" s="35">
        <v>-3.1754E-4</v>
      </c>
      <c r="Y922" s="35">
        <v>-2060218</v>
      </c>
      <c r="Z922" s="35">
        <v>-891.95600000000002</v>
      </c>
      <c r="AA922" s="35">
        <v>0</v>
      </c>
      <c r="AB922" s="44">
        <v>13776</v>
      </c>
      <c r="AC922" s="42">
        <v>5000</v>
      </c>
      <c r="AD922" s="35">
        <v>-2.0869499999999999</v>
      </c>
      <c r="AE922" s="35">
        <v>33.218889555208975</v>
      </c>
      <c r="AF922" s="35">
        <v>2.2691000000000031E-5</v>
      </c>
      <c r="AG922" s="35">
        <v>-29171.75</v>
      </c>
      <c r="AH922" s="26">
        <v>-335.18502000000001</v>
      </c>
      <c r="AI922" s="26">
        <v>1.4803999999999991E-9</v>
      </c>
      <c r="AJ922" s="26">
        <v>2969.3126999999999</v>
      </c>
      <c r="AK922" s="26">
        <v>2000</v>
      </c>
      <c r="AL922" s="26">
        <v>-10.200750000000001</v>
      </c>
      <c r="AM922" s="26">
        <v>113.34557731285832</v>
      </c>
      <c r="AN922" s="26">
        <v>5.7318800000000008E-4</v>
      </c>
      <c r="AO922" s="26">
        <v>-985992.75</v>
      </c>
      <c r="AP922" s="26">
        <v>-1478.431</v>
      </c>
      <c r="AQ922" s="26">
        <v>1.4803999999999991E-9</v>
      </c>
      <c r="AR922" s="26">
        <v>15463.3127</v>
      </c>
      <c r="AS922" s="26">
        <v>3000</v>
      </c>
      <c r="AT922" s="26">
        <v>-11.7309</v>
      </c>
      <c r="AU922" s="26">
        <v>129.73827488409674</v>
      </c>
      <c r="AV922" s="26">
        <v>6.0853999999999997E-4</v>
      </c>
      <c r="AW922" s="26">
        <v>-1030109</v>
      </c>
      <c r="AX922" s="26">
        <v>-1783.912</v>
      </c>
      <c r="AY922" s="26">
        <v>0</v>
      </c>
      <c r="AZ922" s="26">
        <v>19507</v>
      </c>
      <c r="BA922" s="38">
        <v>5000</v>
      </c>
      <c r="BB922" s="26">
        <v>2</v>
      </c>
      <c r="BC922" s="26">
        <v>38</v>
      </c>
      <c r="BD922" s="26">
        <v>0.5</v>
      </c>
      <c r="BE922" s="26">
        <v>65</v>
      </c>
      <c r="BF922" s="26">
        <v>1</v>
      </c>
      <c r="BG922" s="26"/>
      <c r="BH922" s="26"/>
      <c r="BI922" s="26"/>
      <c r="BJ922" s="26"/>
      <c r="BK922" s="26"/>
      <c r="BL922" s="26"/>
      <c r="BM922" s="26"/>
      <c r="BN922" s="26"/>
      <c r="BO922" s="26"/>
      <c r="BP922" s="26"/>
      <c r="BQ922" s="26"/>
      <c r="BR922" s="26"/>
      <c r="BS922" s="26"/>
      <c r="BT922" s="26"/>
      <c r="BU922" s="26"/>
      <c r="BV922" s="26"/>
      <c r="BW922" s="26"/>
      <c r="BX922" s="26"/>
      <c r="BY922" s="26"/>
      <c r="BZ922" s="26"/>
      <c r="CA922" s="26"/>
      <c r="CB922" s="26"/>
      <c r="CC922" s="26"/>
      <c r="CD922" s="26"/>
      <c r="CE922" s="26"/>
      <c r="CF922" s="26"/>
      <c r="CG922" s="26"/>
      <c r="CH922" s="26"/>
      <c r="CI922" s="26"/>
      <c r="CJ922" s="26"/>
      <c r="CK922" s="26"/>
      <c r="CL922" s="26"/>
      <c r="CM922" s="26"/>
      <c r="CN922" s="26"/>
      <c r="CO922" s="26"/>
      <c r="CP922" s="26"/>
      <c r="CQ922" s="26"/>
      <c r="CR922" s="26"/>
      <c r="CS922" s="26"/>
      <c r="CT922" s="26"/>
      <c r="CU922" s="26"/>
      <c r="CV922" s="26"/>
      <c r="CW922" s="26"/>
      <c r="CX922" s="26"/>
      <c r="CY922" s="26"/>
      <c r="CZ922" s="26"/>
      <c r="DA922" s="26"/>
      <c r="DB922" s="26"/>
      <c r="DC922" s="26"/>
      <c r="DD922" s="26"/>
      <c r="DE922" s="26"/>
      <c r="DF922" s="26"/>
      <c r="DG922" s="26"/>
      <c r="DH922" s="26"/>
      <c r="DI922" s="26"/>
      <c r="DJ922" s="26"/>
      <c r="DK922" s="26"/>
      <c r="DL922" s="26"/>
      <c r="DM922" s="26"/>
      <c r="DN922" s="26"/>
      <c r="DO922" s="26"/>
      <c r="DP922" s="26"/>
      <c r="DQ922" s="26"/>
      <c r="DR922" s="26"/>
      <c r="DS922" s="26"/>
      <c r="DT922" s="26"/>
      <c r="DU922" s="26"/>
      <c r="DV922" s="26"/>
      <c r="DW922" s="26"/>
      <c r="DX922" s="26"/>
      <c r="DY922" s="26"/>
      <c r="DZ922" s="26"/>
      <c r="EA922" s="26"/>
      <c r="EB922" s="26"/>
      <c r="EC922" s="26"/>
      <c r="ED922" s="26"/>
      <c r="EE922" s="26"/>
      <c r="EF922" s="26"/>
      <c r="EG922" s="26"/>
      <c r="EH922" s="26"/>
      <c r="EI922" s="26"/>
      <c r="EJ922" s="26"/>
      <c r="EK922" s="26"/>
      <c r="EL922" s="26"/>
      <c r="EM922" s="26"/>
      <c r="EN922" s="26"/>
      <c r="EO922" s="26"/>
      <c r="EP922" s="26"/>
      <c r="EQ922" s="26"/>
      <c r="ER922" s="26"/>
      <c r="ES922" s="26"/>
      <c r="ET922" s="26"/>
      <c r="EU922" s="26"/>
      <c r="EV922" s="26"/>
      <c r="EW922" s="26"/>
      <c r="EX922" s="26"/>
      <c r="EY922" s="26"/>
      <c r="EZ922" s="26"/>
      <c r="FA922" s="26"/>
      <c r="FB922" s="26"/>
      <c r="FC922" s="26"/>
      <c r="FD922" s="26"/>
      <c r="FE922" s="26"/>
      <c r="FF922" s="26"/>
      <c r="FG922" s="26"/>
      <c r="FH922" s="26"/>
      <c r="FI922" s="26"/>
      <c r="FJ922" s="26"/>
    </row>
    <row r="923" spans="1:166" x14ac:dyDescent="0.2">
      <c r="A923" s="35" t="s">
        <v>2316</v>
      </c>
      <c r="B923" s="35" t="s">
        <v>104</v>
      </c>
      <c r="C923" s="35" t="s">
        <v>2317</v>
      </c>
      <c r="E923" s="36">
        <v>52.460039999999999</v>
      </c>
      <c r="F923" s="35">
        <v>2.14E-3</v>
      </c>
      <c r="G923" s="35">
        <v>-17800</v>
      </c>
      <c r="H923" s="35">
        <v>56.521000000000001</v>
      </c>
      <c r="I923" s="35">
        <v>2000</v>
      </c>
      <c r="K923" s="35">
        <v>4</v>
      </c>
      <c r="L923" s="35">
        <v>1</v>
      </c>
      <c r="M923" s="35">
        <v>1</v>
      </c>
      <c r="N923" s="41">
        <v>15.0418</v>
      </c>
      <c r="O923" s="35">
        <v>1.3761099999999999E-4</v>
      </c>
      <c r="P923" s="35">
        <v>-60372.601999999999</v>
      </c>
      <c r="Q923" s="35">
        <v>-238.00800000000001</v>
      </c>
      <c r="R923" s="35">
        <v>0</v>
      </c>
      <c r="S923" s="35">
        <v>-185</v>
      </c>
      <c r="T923" s="42">
        <v>2000</v>
      </c>
      <c r="U923" s="35">
        <v>-2.6139600000000005</v>
      </c>
      <c r="V923" s="35">
        <v>37.716686170031444</v>
      </c>
      <c r="W923" s="35">
        <v>2.4886950000000004E-4</v>
      </c>
      <c r="X923" s="35">
        <v>-29226.925999999999</v>
      </c>
      <c r="Y923" s="35">
        <v>-361.05140000000006</v>
      </c>
      <c r="Z923" s="35">
        <v>-6.3042500000000017E-9</v>
      </c>
      <c r="AA923" s="35">
        <v>-15244.6016</v>
      </c>
      <c r="AB923" s="42">
        <v>2000</v>
      </c>
      <c r="AC923" s="35">
        <v>3</v>
      </c>
      <c r="AD923" s="35">
        <v>38</v>
      </c>
      <c r="AE923" s="35">
        <v>0.5</v>
      </c>
      <c r="AF923" s="35">
        <v>65</v>
      </c>
      <c r="AG923" s="35">
        <v>0.5</v>
      </c>
      <c r="AH923" s="35">
        <v>20</v>
      </c>
      <c r="AI923" s="35">
        <v>0.5</v>
      </c>
      <c r="AJ923" s="26"/>
      <c r="AK923" s="26"/>
      <c r="AL923" s="26"/>
      <c r="AM923" s="26"/>
      <c r="AN923" s="26"/>
      <c r="AO923" s="26"/>
      <c r="AP923" s="26"/>
      <c r="AQ923" s="26"/>
      <c r="AR923" s="26"/>
      <c r="AS923" s="26"/>
      <c r="AT923" s="26"/>
      <c r="AU923" s="26"/>
      <c r="AV923" s="26"/>
      <c r="AW923" s="26"/>
      <c r="AX923" s="26"/>
      <c r="AY923" s="26"/>
      <c r="AZ923" s="26"/>
      <c r="BA923" s="26"/>
      <c r="BB923" s="26"/>
      <c r="BC923" s="26"/>
      <c r="BD923" s="26"/>
      <c r="BE923" s="26"/>
      <c r="BF923" s="26"/>
      <c r="BG923" s="26"/>
      <c r="BH923" s="26"/>
      <c r="BI923" s="26"/>
      <c r="BJ923" s="26"/>
      <c r="BK923" s="26"/>
      <c r="BL923" s="26"/>
      <c r="BM923" s="26"/>
      <c r="BN923" s="26"/>
      <c r="BO923" s="26"/>
      <c r="BP923" s="26"/>
      <c r="BQ923" s="26"/>
      <c r="BR923" s="26"/>
      <c r="BS923" s="26"/>
      <c r="BT923" s="26"/>
      <c r="BU923" s="26"/>
      <c r="BV923" s="26"/>
      <c r="BW923" s="26"/>
      <c r="BX923" s="26"/>
      <c r="BY923" s="26"/>
      <c r="BZ923" s="26"/>
      <c r="CA923" s="26"/>
      <c r="CB923" s="26"/>
      <c r="CC923" s="26"/>
      <c r="CD923" s="26"/>
      <c r="CE923" s="26"/>
      <c r="CF923" s="26"/>
      <c r="CG923" s="26"/>
      <c r="CH923" s="26"/>
      <c r="CI923" s="26"/>
      <c r="CJ923" s="26"/>
      <c r="CK923" s="26"/>
      <c r="CL923" s="26"/>
      <c r="CM923" s="26"/>
      <c r="CN923" s="26"/>
      <c r="CO923" s="26"/>
      <c r="CP923" s="26"/>
      <c r="CQ923" s="26"/>
      <c r="CR923" s="26"/>
      <c r="CS923" s="26"/>
      <c r="CT923" s="26"/>
      <c r="CU923" s="26"/>
      <c r="CV923" s="26"/>
      <c r="CW923" s="26"/>
      <c r="CX923" s="26"/>
      <c r="CY923" s="26"/>
      <c r="CZ923" s="26"/>
      <c r="DA923" s="26"/>
      <c r="DB923" s="26"/>
      <c r="DC923" s="26"/>
      <c r="DD923" s="26"/>
      <c r="DE923" s="26"/>
      <c r="DF923" s="26"/>
      <c r="DG923" s="26"/>
      <c r="DH923" s="26"/>
      <c r="DI923" s="26"/>
      <c r="DJ923" s="26"/>
      <c r="DK923" s="26"/>
      <c r="DL923" s="26"/>
      <c r="DM923" s="26"/>
      <c r="DN923" s="26"/>
      <c r="DO923" s="26"/>
      <c r="DP923" s="26"/>
      <c r="DQ923" s="26"/>
      <c r="DR923" s="26"/>
      <c r="DS923" s="26"/>
      <c r="DT923" s="26"/>
      <c r="DU923" s="26"/>
      <c r="DV923" s="26"/>
      <c r="DW923" s="26"/>
      <c r="DX923" s="26"/>
      <c r="DY923" s="26"/>
      <c r="DZ923" s="26"/>
      <c r="EA923" s="26"/>
      <c r="EB923" s="26"/>
      <c r="EC923" s="26"/>
      <c r="ED923" s="26"/>
      <c r="EE923" s="26"/>
      <c r="EF923" s="26"/>
      <c r="EG923" s="26"/>
      <c r="EH923" s="26"/>
      <c r="EI923" s="26"/>
      <c r="EJ923" s="26"/>
      <c r="EK923" s="26"/>
      <c r="EL923" s="26"/>
      <c r="EM923" s="26"/>
      <c r="EN923" s="26"/>
      <c r="EO923" s="26"/>
      <c r="EP923" s="26"/>
      <c r="EQ923" s="26"/>
      <c r="ER923" s="26"/>
      <c r="ES923" s="26"/>
      <c r="ET923" s="26"/>
      <c r="EU923" s="26"/>
      <c r="EV923" s="26"/>
      <c r="EW923" s="26"/>
      <c r="EX923" s="26"/>
      <c r="EY923" s="26"/>
      <c r="EZ923" s="26"/>
      <c r="FA923" s="26"/>
      <c r="FB923" s="26"/>
      <c r="FC923" s="26"/>
      <c r="FD923" s="26"/>
      <c r="FE923" s="26"/>
      <c r="FF923" s="26"/>
      <c r="FG923" s="26"/>
      <c r="FH923" s="26"/>
      <c r="FI923" s="26"/>
      <c r="FJ923" s="26"/>
    </row>
    <row r="924" spans="1:166" x14ac:dyDescent="0.2">
      <c r="A924" s="35" t="s">
        <v>2318</v>
      </c>
      <c r="B924" s="35" t="s">
        <v>104</v>
      </c>
      <c r="C924" s="35" t="s">
        <v>2319</v>
      </c>
      <c r="E924" s="36">
        <v>36.005740000000003</v>
      </c>
      <c r="F924" s="35">
        <v>1.47E-3</v>
      </c>
      <c r="G924" s="35">
        <v>-23160</v>
      </c>
      <c r="H924" s="35">
        <v>54.168999999999997</v>
      </c>
      <c r="I924" s="35">
        <v>2000</v>
      </c>
      <c r="K924" s="35">
        <v>4</v>
      </c>
      <c r="L924" s="35">
        <v>1</v>
      </c>
      <c r="M924" s="35">
        <v>1</v>
      </c>
      <c r="N924" s="41">
        <v>14.113099999999999</v>
      </c>
      <c r="O924" s="35">
        <v>6.17528E-4</v>
      </c>
      <c r="P924" s="35">
        <v>-76193.297000000006</v>
      </c>
      <c r="Q924" s="35">
        <v>-232.22399999999999</v>
      </c>
      <c r="R924" s="35">
        <v>-9.3489300000000001E-8</v>
      </c>
      <c r="S924" s="35">
        <v>5</v>
      </c>
      <c r="T924" s="42">
        <v>2000</v>
      </c>
      <c r="U924" s="35">
        <v>-1.0532599999999999</v>
      </c>
      <c r="V924" s="35">
        <v>24.89658693056063</v>
      </c>
      <c r="W924" s="35">
        <v>-2.7889949999999994E-4</v>
      </c>
      <c r="X924" s="35">
        <v>-27160.623500000002</v>
      </c>
      <c r="Y924" s="35">
        <v>-270.53498999999999</v>
      </c>
      <c r="Z924" s="35">
        <v>4.0701775000000001E-8</v>
      </c>
      <c r="AA924" s="35">
        <v>-20978.936249999999</v>
      </c>
      <c r="AB924" s="42">
        <v>2000</v>
      </c>
      <c r="AC924" s="35">
        <v>3</v>
      </c>
      <c r="AD924" s="35">
        <v>38</v>
      </c>
      <c r="AE924" s="35">
        <v>0.5</v>
      </c>
      <c r="AF924" s="35">
        <v>65</v>
      </c>
      <c r="AG924" s="35">
        <v>0.5</v>
      </c>
      <c r="AH924" s="35">
        <v>31</v>
      </c>
      <c r="AI924" s="35">
        <v>0.5</v>
      </c>
      <c r="AJ924" s="26"/>
      <c r="AK924" s="26"/>
      <c r="AL924" s="26"/>
      <c r="AM924" s="26"/>
      <c r="AN924" s="26"/>
      <c r="AO924" s="26"/>
      <c r="AP924" s="26"/>
      <c r="AQ924" s="26"/>
      <c r="AR924" s="26"/>
      <c r="AS924" s="26"/>
      <c r="AT924" s="26"/>
      <c r="AU924" s="26"/>
      <c r="AV924" s="26"/>
      <c r="AW924" s="26"/>
      <c r="AX924" s="26"/>
      <c r="AY924" s="26"/>
      <c r="AZ924" s="26"/>
      <c r="BA924" s="26"/>
      <c r="BB924" s="26"/>
      <c r="BC924" s="26"/>
      <c r="BD924" s="26"/>
      <c r="BE924" s="26"/>
      <c r="BF924" s="26"/>
      <c r="BG924" s="26"/>
      <c r="BH924" s="26"/>
      <c r="BI924" s="26"/>
      <c r="BJ924" s="26"/>
      <c r="BK924" s="26"/>
      <c r="BL924" s="26"/>
      <c r="BM924" s="26"/>
      <c r="BN924" s="26"/>
      <c r="BO924" s="26"/>
      <c r="BP924" s="26"/>
      <c r="BQ924" s="26"/>
      <c r="BR924" s="26"/>
      <c r="BS924" s="26"/>
      <c r="BT924" s="26"/>
      <c r="BU924" s="26"/>
      <c r="BV924" s="26"/>
      <c r="BW924" s="26"/>
      <c r="BX924" s="26"/>
      <c r="BY924" s="26"/>
      <c r="BZ924" s="26"/>
      <c r="CA924" s="26"/>
      <c r="CB924" s="26"/>
      <c r="CC924" s="26"/>
      <c r="CD924" s="26"/>
      <c r="CE924" s="26"/>
      <c r="CF924" s="26"/>
      <c r="CG924" s="26"/>
      <c r="CH924" s="26"/>
      <c r="CI924" s="26"/>
      <c r="CJ924" s="26"/>
      <c r="CK924" s="26"/>
      <c r="CL924" s="26"/>
      <c r="CM924" s="26"/>
      <c r="CN924" s="26"/>
      <c r="CO924" s="26"/>
      <c r="CP924" s="26"/>
      <c r="CQ924" s="26"/>
      <c r="CR924" s="26"/>
      <c r="CS924" s="26"/>
      <c r="CT924" s="26"/>
      <c r="CU924" s="26"/>
      <c r="CV924" s="26"/>
      <c r="CW924" s="26"/>
      <c r="CX924" s="26"/>
      <c r="CY924" s="26"/>
      <c r="CZ924" s="26"/>
      <c r="DA924" s="26"/>
      <c r="DB924" s="26"/>
      <c r="DC924" s="26"/>
      <c r="DD924" s="26"/>
      <c r="DE924" s="26"/>
      <c r="DF924" s="26"/>
      <c r="DG924" s="26"/>
      <c r="DH924" s="26"/>
      <c r="DI924" s="26"/>
      <c r="DJ924" s="26"/>
      <c r="DK924" s="26"/>
      <c r="DL924" s="26"/>
      <c r="DM924" s="26"/>
      <c r="DN924" s="26"/>
      <c r="DO924" s="26"/>
      <c r="DP924" s="26"/>
      <c r="DQ924" s="26"/>
      <c r="DR924" s="26"/>
      <c r="DS924" s="26"/>
      <c r="DT924" s="26"/>
      <c r="DU924" s="26"/>
      <c r="DV924" s="26"/>
      <c r="DW924" s="26"/>
      <c r="DX924" s="26"/>
      <c r="DY924" s="26"/>
      <c r="DZ924" s="26"/>
      <c r="EA924" s="26"/>
      <c r="EB924" s="26"/>
      <c r="EC924" s="26"/>
      <c r="ED924" s="26"/>
      <c r="EE924" s="26"/>
      <c r="EF924" s="26"/>
      <c r="EG924" s="26"/>
      <c r="EH924" s="26"/>
      <c r="EI924" s="26"/>
      <c r="EJ924" s="26"/>
      <c r="EK924" s="26"/>
      <c r="EL924" s="26"/>
      <c r="EM924" s="26"/>
      <c r="EN924" s="26"/>
      <c r="EO924" s="26"/>
      <c r="EP924" s="26"/>
      <c r="EQ924" s="26"/>
      <c r="ER924" s="26"/>
      <c r="ES924" s="26"/>
      <c r="ET924" s="26"/>
      <c r="EU924" s="26"/>
      <c r="EV924" s="26"/>
      <c r="EW924" s="26"/>
      <c r="EX924" s="26"/>
      <c r="EY924" s="26"/>
      <c r="EZ924" s="26"/>
      <c r="FA924" s="26"/>
      <c r="FB924" s="26"/>
      <c r="FC924" s="26"/>
      <c r="FD924" s="26"/>
      <c r="FE924" s="26"/>
      <c r="FF924" s="26"/>
      <c r="FG924" s="26"/>
      <c r="FH924" s="26"/>
      <c r="FI924" s="26"/>
      <c r="FJ924" s="26"/>
    </row>
    <row r="925" spans="1:166" x14ac:dyDescent="0.2">
      <c r="A925" s="35" t="s">
        <v>2320</v>
      </c>
      <c r="B925" s="35" t="s">
        <v>104</v>
      </c>
      <c r="C925" s="35" t="s">
        <v>2321</v>
      </c>
      <c r="E925" s="36">
        <v>143.91181</v>
      </c>
      <c r="F925" s="35">
        <v>5.8900000000000003E-3</v>
      </c>
      <c r="G925" s="35">
        <v>-88550</v>
      </c>
      <c r="H925" s="35">
        <v>60.868000000000002</v>
      </c>
      <c r="I925" s="35">
        <v>2000</v>
      </c>
      <c r="J925" s="35" t="s">
        <v>2311</v>
      </c>
      <c r="K925" s="35">
        <v>4</v>
      </c>
      <c r="L925" s="35">
        <v>1</v>
      </c>
      <c r="M925" s="35">
        <v>3</v>
      </c>
      <c r="N925" s="41">
        <v>12.168799999999999</v>
      </c>
      <c r="O925" s="35">
        <v>7.6144400000000001E-4</v>
      </c>
      <c r="P925" s="35">
        <v>25701</v>
      </c>
      <c r="Q925" s="35">
        <v>-103.51900000000001</v>
      </c>
      <c r="R925" s="35">
        <v>-9.0576099999999995E-8</v>
      </c>
      <c r="S925" s="35">
        <v>-1992</v>
      </c>
      <c r="T925" s="42">
        <v>2000</v>
      </c>
      <c r="U925" s="35">
        <v>1.5902900000000013</v>
      </c>
      <c r="V925" s="35">
        <v>-13.231663380021928</v>
      </c>
      <c r="W925" s="35">
        <v>4.7204249999999994E-4</v>
      </c>
      <c r="X925" s="35">
        <v>20372.25</v>
      </c>
      <c r="Y925" s="35">
        <v>-150.66900000000001</v>
      </c>
      <c r="Z925" s="35">
        <v>3.0568374999999997E-8</v>
      </c>
      <c r="AA925" s="35">
        <v>-86867.977199999994</v>
      </c>
      <c r="AB925" s="35">
        <v>386.8</v>
      </c>
      <c r="AC925" s="35">
        <v>4.7922899999999995</v>
      </c>
      <c r="AD925" s="35">
        <v>-30.139311013976481</v>
      </c>
      <c r="AE925" s="35">
        <v>-2.7395749999999997E-4</v>
      </c>
      <c r="AF925" s="35">
        <v>20372.25</v>
      </c>
      <c r="AG925" s="35">
        <v>-150.66900000000001</v>
      </c>
      <c r="AH925" s="35">
        <v>3.0568374999999997E-8</v>
      </c>
      <c r="AI925" s="35">
        <v>-87595.555800000002</v>
      </c>
      <c r="AJ925" s="35">
        <v>458.4</v>
      </c>
      <c r="AK925" s="35">
        <v>-0.37770999999999866</v>
      </c>
      <c r="AL925" s="35">
        <v>17.592151934639645</v>
      </c>
      <c r="AM925" s="35">
        <v>-2.3995750000000001E-4</v>
      </c>
      <c r="AN925" s="35">
        <v>16547.25</v>
      </c>
      <c r="AO925" s="35">
        <v>-150.66900000000001</v>
      </c>
      <c r="AP925" s="35">
        <v>3.0568374999999997E-8</v>
      </c>
      <c r="AQ925" s="35">
        <v>-94952.150949999996</v>
      </c>
      <c r="AR925" s="42">
        <v>2000</v>
      </c>
      <c r="AS925" s="35">
        <v>3</v>
      </c>
      <c r="AT925" s="35">
        <v>38</v>
      </c>
      <c r="AU925" s="35">
        <v>0.5</v>
      </c>
      <c r="AV925" s="35">
        <v>65</v>
      </c>
      <c r="AW925" s="35">
        <v>0.5</v>
      </c>
      <c r="AX925" s="35">
        <v>43</v>
      </c>
      <c r="AY925" s="35">
        <v>0.5</v>
      </c>
      <c r="AZ925" s="26"/>
      <c r="BA925" s="26"/>
      <c r="BB925" s="26"/>
      <c r="BC925" s="26"/>
      <c r="BD925" s="26"/>
      <c r="BE925" s="26"/>
      <c r="BF925" s="26"/>
      <c r="BG925" s="26"/>
      <c r="BH925" s="26"/>
      <c r="BI925" s="26"/>
      <c r="BJ925" s="26"/>
      <c r="BK925" s="26"/>
      <c r="BL925" s="26"/>
      <c r="BM925" s="26"/>
      <c r="BN925" s="26"/>
      <c r="BO925" s="26"/>
      <c r="BP925" s="26"/>
      <c r="BQ925" s="26"/>
      <c r="BR925" s="26"/>
      <c r="BS925" s="26"/>
      <c r="BT925" s="26"/>
      <c r="BU925" s="26"/>
      <c r="BV925" s="26"/>
      <c r="BW925" s="26"/>
      <c r="BX925" s="26"/>
      <c r="BY925" s="26"/>
      <c r="BZ925" s="26"/>
      <c r="CA925" s="26"/>
      <c r="CB925" s="26"/>
      <c r="CC925" s="26"/>
      <c r="CD925" s="26"/>
      <c r="CE925" s="26"/>
      <c r="CF925" s="26"/>
      <c r="CG925" s="26"/>
      <c r="CH925" s="26"/>
      <c r="CI925" s="26"/>
      <c r="CJ925" s="26"/>
      <c r="CK925" s="26"/>
      <c r="CL925" s="26"/>
      <c r="CM925" s="26"/>
      <c r="CN925" s="26"/>
      <c r="CO925" s="26"/>
      <c r="CP925" s="26"/>
      <c r="CQ925" s="26"/>
      <c r="CR925" s="26"/>
      <c r="CS925" s="26"/>
      <c r="CT925" s="26"/>
      <c r="CU925" s="26"/>
      <c r="CV925" s="26"/>
      <c r="CW925" s="26"/>
      <c r="CX925" s="26"/>
      <c r="CY925" s="26"/>
      <c r="CZ925" s="26"/>
      <c r="DA925" s="26"/>
      <c r="DB925" s="26"/>
      <c r="DC925" s="26"/>
      <c r="DD925" s="26"/>
      <c r="DE925" s="26"/>
      <c r="DF925" s="26"/>
      <c r="DG925" s="26"/>
      <c r="DH925" s="26"/>
      <c r="DI925" s="26"/>
      <c r="DJ925" s="26"/>
      <c r="DK925" s="26"/>
      <c r="DL925" s="26"/>
      <c r="DM925" s="26"/>
      <c r="DN925" s="26"/>
      <c r="DO925" s="26"/>
      <c r="DP925" s="26"/>
      <c r="DQ925" s="26"/>
      <c r="DR925" s="26"/>
      <c r="DS925" s="26"/>
      <c r="DT925" s="26"/>
      <c r="DU925" s="26"/>
      <c r="DV925" s="26"/>
      <c r="DW925" s="26"/>
      <c r="DX925" s="26"/>
      <c r="DY925" s="26"/>
      <c r="DZ925" s="26"/>
      <c r="EA925" s="26"/>
      <c r="EB925" s="26"/>
      <c r="EC925" s="26"/>
      <c r="ED925" s="26"/>
      <c r="EE925" s="26"/>
      <c r="EF925" s="26"/>
      <c r="EG925" s="26"/>
      <c r="EH925" s="26"/>
      <c r="EI925" s="26"/>
      <c r="EJ925" s="26"/>
      <c r="EK925" s="26"/>
      <c r="EL925" s="26"/>
      <c r="EM925" s="26"/>
      <c r="EN925" s="26"/>
      <c r="EO925" s="26"/>
      <c r="EP925" s="26"/>
      <c r="EQ925" s="26"/>
      <c r="ER925" s="26"/>
      <c r="ES925" s="26"/>
      <c r="ET925" s="26"/>
      <c r="EU925" s="26"/>
      <c r="EV925" s="26"/>
      <c r="EW925" s="26"/>
      <c r="EX925" s="26"/>
      <c r="EY925" s="26"/>
      <c r="EZ925" s="26"/>
      <c r="FA925" s="26"/>
      <c r="FB925" s="26"/>
      <c r="FC925" s="26"/>
      <c r="FD925" s="26"/>
      <c r="FE925" s="26"/>
      <c r="FF925" s="26"/>
      <c r="FG925" s="26"/>
      <c r="FH925" s="26"/>
      <c r="FI925" s="26"/>
      <c r="FJ925" s="26"/>
    </row>
    <row r="926" spans="1:166" x14ac:dyDescent="0.2">
      <c r="A926" s="35" t="s">
        <v>2322</v>
      </c>
      <c r="B926" s="35" t="s">
        <v>104</v>
      </c>
      <c r="C926" s="35" t="s">
        <v>2248</v>
      </c>
      <c r="E926" s="36">
        <v>33.07394</v>
      </c>
      <c r="F926" s="35">
        <v>1.3500000000000001E-3</v>
      </c>
      <c r="G926" s="35">
        <v>33300</v>
      </c>
      <c r="H926" s="35">
        <v>46.73</v>
      </c>
      <c r="I926" s="35">
        <v>2500</v>
      </c>
      <c r="J926" s="35" t="s">
        <v>1840</v>
      </c>
      <c r="K926" s="35">
        <v>3</v>
      </c>
      <c r="L926" s="35">
        <v>1</v>
      </c>
      <c r="M926" s="35">
        <v>5</v>
      </c>
      <c r="N926" s="41">
        <v>3.9820001</v>
      </c>
      <c r="O926" s="35">
        <v>1.44753E-3</v>
      </c>
      <c r="P926" s="35">
        <v>-22506.300999999999</v>
      </c>
      <c r="Q926" s="35">
        <v>93.388496000000004</v>
      </c>
      <c r="R926" s="35">
        <v>-1.7844600000000001E-7</v>
      </c>
      <c r="S926" s="35">
        <v>-2848</v>
      </c>
      <c r="T926" s="42">
        <v>2500</v>
      </c>
      <c r="U926" s="35">
        <v>5.0890397000000007</v>
      </c>
      <c r="V926" s="35">
        <v>-57.263399461774796</v>
      </c>
      <c r="W926" s="35">
        <v>-2.4452049999999998E-3</v>
      </c>
      <c r="X926" s="35">
        <v>-118125.9005</v>
      </c>
      <c r="Y926" s="35">
        <v>-5.966007999999988</v>
      </c>
      <c r="Z926" s="35">
        <v>5.8303250000000003E-8</v>
      </c>
      <c r="AA926" s="35">
        <v>35447.159400000004</v>
      </c>
      <c r="AB926" s="35">
        <v>368.3</v>
      </c>
      <c r="AC926" s="35">
        <v>2.8260396999999995</v>
      </c>
      <c r="AD926" s="35">
        <v>-42.080453775834087</v>
      </c>
      <c r="AE926" s="35">
        <v>-6.9920500000000005E-4</v>
      </c>
      <c r="AF926" s="35">
        <v>-40325.900500000003</v>
      </c>
      <c r="AG926" s="35">
        <v>-5.966007999999988</v>
      </c>
      <c r="AH926" s="35">
        <v>5.8303250000000003E-8</v>
      </c>
      <c r="AI926" s="35">
        <v>34332.050799999997</v>
      </c>
      <c r="AJ926" s="35">
        <v>388.36</v>
      </c>
      <c r="AK926" s="35">
        <v>-5.3009602000000005</v>
      </c>
      <c r="AL926" s="35">
        <v>5.8450753094901984</v>
      </c>
      <c r="AM926" s="35">
        <v>1.1811795E-2</v>
      </c>
      <c r="AN926" s="35">
        <v>-40325.900500000003</v>
      </c>
      <c r="AO926" s="35">
        <v>-5.966007999999988</v>
      </c>
      <c r="AP926" s="35">
        <v>5.8303250000000003E-8</v>
      </c>
      <c r="AQ926" s="35">
        <v>32649.8016197</v>
      </c>
      <c r="AR926" s="35">
        <v>432</v>
      </c>
      <c r="AS926" s="35">
        <v>0.12303979999999948</v>
      </c>
      <c r="AT926" s="35">
        <v>-20.182938724492921</v>
      </c>
      <c r="AU926" s="35">
        <v>9.4279499999999996E-4</v>
      </c>
      <c r="AV926" s="35">
        <v>504674.09950000001</v>
      </c>
      <c r="AW926" s="35">
        <v>-5.966007999999988</v>
      </c>
      <c r="AX926" s="35">
        <v>5.8303250000000003E-8</v>
      </c>
      <c r="AY926" s="35">
        <v>30441.405299999999</v>
      </c>
      <c r="AZ926" s="35">
        <v>881.8</v>
      </c>
      <c r="BA926" s="35">
        <v>0.9988397</v>
      </c>
      <c r="BB926" s="35">
        <v>-10.725096011224043</v>
      </c>
      <c r="BC926" s="35">
        <v>-4.9577499999999995E-4</v>
      </c>
      <c r="BD926" s="35">
        <v>-54307.400500000003</v>
      </c>
      <c r="BE926" s="35">
        <v>-5.966007999999988</v>
      </c>
      <c r="BF926" s="35">
        <v>4.9303250000000002E-8</v>
      </c>
      <c r="BG926" s="35">
        <v>18621.787400000001</v>
      </c>
      <c r="BH926" s="42">
        <v>2500</v>
      </c>
      <c r="BI926" s="35">
        <v>2</v>
      </c>
      <c r="BJ926" s="35">
        <v>38</v>
      </c>
      <c r="BK926" s="35">
        <v>0.5</v>
      </c>
      <c r="BL926" s="35">
        <v>81</v>
      </c>
      <c r="BM926" s="35">
        <v>1</v>
      </c>
      <c r="BN926" s="26"/>
      <c r="BO926" s="26"/>
      <c r="BP926" s="26"/>
      <c r="BQ926" s="26"/>
      <c r="BR926" s="26"/>
      <c r="BS926" s="26"/>
      <c r="BT926" s="26"/>
      <c r="BU926" s="26"/>
      <c r="BV926" s="26"/>
      <c r="BW926" s="26"/>
      <c r="BX926" s="26"/>
      <c r="BY926" s="26"/>
      <c r="BZ926" s="26"/>
      <c r="CA926" s="26"/>
      <c r="CB926" s="26"/>
      <c r="CC926" s="26"/>
      <c r="CD926" s="26"/>
      <c r="CE926" s="26"/>
      <c r="CF926" s="26"/>
      <c r="CG926" s="26"/>
      <c r="CH926" s="26"/>
      <c r="CI926" s="26"/>
      <c r="CJ926" s="26"/>
      <c r="CK926" s="26"/>
      <c r="CL926" s="26"/>
      <c r="CM926" s="26"/>
      <c r="CN926" s="26"/>
      <c r="CO926" s="26"/>
      <c r="CP926" s="26"/>
      <c r="CQ926" s="26"/>
      <c r="CR926" s="26"/>
      <c r="CS926" s="26"/>
      <c r="CT926" s="26"/>
      <c r="CU926" s="26"/>
      <c r="CV926" s="26"/>
      <c r="CW926" s="26"/>
      <c r="CX926" s="26"/>
      <c r="CY926" s="26"/>
      <c r="CZ926" s="26"/>
      <c r="DA926" s="26"/>
      <c r="DB926" s="26"/>
      <c r="DC926" s="26"/>
      <c r="DD926" s="26"/>
      <c r="DE926" s="26"/>
      <c r="DF926" s="26"/>
      <c r="DG926" s="26"/>
      <c r="DH926" s="26"/>
      <c r="DI926" s="26"/>
      <c r="DJ926" s="26"/>
      <c r="DK926" s="26"/>
      <c r="DL926" s="26"/>
      <c r="DM926" s="26"/>
      <c r="DN926" s="26"/>
      <c r="DO926" s="26"/>
      <c r="DP926" s="26"/>
      <c r="DQ926" s="26"/>
      <c r="DR926" s="26"/>
      <c r="DS926" s="26"/>
      <c r="DT926" s="26"/>
      <c r="DU926" s="26"/>
      <c r="DV926" s="26"/>
      <c r="DW926" s="26"/>
      <c r="DX926" s="26"/>
      <c r="DY926" s="26"/>
      <c r="DZ926" s="26"/>
      <c r="EA926" s="26"/>
      <c r="EB926" s="26"/>
      <c r="EC926" s="26"/>
      <c r="ED926" s="26"/>
      <c r="EE926" s="26"/>
      <c r="EF926" s="26"/>
      <c r="EG926" s="26"/>
      <c r="EH926" s="26"/>
      <c r="EI926" s="26"/>
      <c r="EJ926" s="26"/>
      <c r="EK926" s="26"/>
      <c r="EL926" s="26"/>
      <c r="EM926" s="26"/>
      <c r="EN926" s="26"/>
      <c r="EO926" s="26"/>
      <c r="EP926" s="26"/>
      <c r="EQ926" s="26"/>
      <c r="ER926" s="26"/>
      <c r="ES926" s="26"/>
      <c r="ET926" s="26"/>
      <c r="EU926" s="26"/>
      <c r="EV926" s="26"/>
      <c r="EW926" s="26"/>
      <c r="EX926" s="26"/>
      <c r="EY926" s="26"/>
      <c r="EZ926" s="26"/>
      <c r="FA926" s="26"/>
      <c r="FB926" s="26"/>
      <c r="FC926" s="26"/>
      <c r="FD926" s="26"/>
      <c r="FE926" s="26"/>
      <c r="FF926" s="26"/>
      <c r="FG926" s="26"/>
      <c r="FH926" s="26"/>
      <c r="FI926" s="26"/>
      <c r="FJ926" s="26"/>
    </row>
    <row r="927" spans="1:166" x14ac:dyDescent="0.2">
      <c r="A927" s="34" t="s">
        <v>205</v>
      </c>
      <c r="B927" s="26" t="s">
        <v>104</v>
      </c>
      <c r="C927" s="26" t="s">
        <v>206</v>
      </c>
      <c r="D927" s="26"/>
      <c r="E927" s="36">
        <v>4.0026020000000004</v>
      </c>
      <c r="F927" s="26">
        <v>1.6000000000000001E-4</v>
      </c>
      <c r="G927" s="26">
        <v>0</v>
      </c>
      <c r="H927" s="26">
        <v>30.125</v>
      </c>
      <c r="I927" s="37">
        <v>5000</v>
      </c>
      <c r="J927" s="26"/>
      <c r="K927" s="26">
        <v>1</v>
      </c>
      <c r="L927" s="26">
        <v>1</v>
      </c>
      <c r="M927" s="26">
        <v>0</v>
      </c>
      <c r="N927" s="26">
        <v>4.968</v>
      </c>
      <c r="O927" s="26">
        <v>0</v>
      </c>
      <c r="P927" s="26">
        <v>0</v>
      </c>
      <c r="Q927" s="26">
        <v>0</v>
      </c>
      <c r="R927" s="26">
        <v>0</v>
      </c>
      <c r="S927" s="26">
        <v>-1481</v>
      </c>
      <c r="T927" s="38">
        <v>5000</v>
      </c>
      <c r="U927" s="26">
        <v>1</v>
      </c>
      <c r="V927" s="26">
        <v>39</v>
      </c>
      <c r="W927" s="26">
        <v>1</v>
      </c>
      <c r="X927" s="26"/>
      <c r="Y927" s="26"/>
      <c r="Z927" s="26"/>
      <c r="AA927" s="26"/>
      <c r="AB927" s="26"/>
      <c r="AC927" s="26"/>
      <c r="AD927" s="26"/>
      <c r="AE927" s="26"/>
      <c r="AF927" s="26"/>
      <c r="AG927" s="26"/>
      <c r="AH927" s="26"/>
      <c r="AI927" s="26"/>
      <c r="AJ927" s="26"/>
      <c r="AK927" s="26"/>
      <c r="AL927" s="26"/>
      <c r="AM927" s="26"/>
      <c r="AN927" s="26"/>
      <c r="AO927" s="26"/>
      <c r="AP927" s="26"/>
      <c r="AQ927" s="26"/>
      <c r="AR927" s="26"/>
      <c r="AS927" s="26"/>
      <c r="AT927" s="26"/>
      <c r="AU927" s="26"/>
      <c r="AV927" s="26"/>
      <c r="AW927" s="26"/>
      <c r="AX927" s="26"/>
      <c r="AY927" s="26"/>
      <c r="AZ927" s="26"/>
      <c r="BA927" s="26"/>
      <c r="BB927" s="26"/>
      <c r="BC927" s="26"/>
      <c r="BD927" s="26"/>
      <c r="BE927" s="26"/>
      <c r="BF927" s="26"/>
      <c r="BG927" s="26"/>
      <c r="BH927" s="26"/>
      <c r="BI927" s="26"/>
      <c r="BJ927" s="26"/>
      <c r="BK927" s="26"/>
      <c r="BL927" s="26"/>
      <c r="BM927" s="26"/>
      <c r="BN927" s="26"/>
      <c r="BO927" s="26"/>
      <c r="BP927" s="26"/>
      <c r="BQ927" s="26"/>
      <c r="BR927" s="26"/>
      <c r="BS927" s="26"/>
      <c r="BT927" s="26"/>
      <c r="BU927" s="26"/>
      <c r="BV927" s="26"/>
      <c r="BW927" s="26"/>
      <c r="BX927" s="26"/>
      <c r="BY927" s="26"/>
      <c r="BZ927" s="26"/>
      <c r="CA927" s="26"/>
      <c r="CB927" s="26"/>
      <c r="CC927" s="26"/>
      <c r="CD927" s="26"/>
      <c r="CE927" s="26"/>
      <c r="CF927" s="26"/>
      <c r="CG927" s="26"/>
      <c r="CH927" s="26"/>
      <c r="CI927" s="26"/>
      <c r="CJ927" s="26"/>
      <c r="CK927" s="26"/>
      <c r="CL927" s="26"/>
      <c r="CM927" s="26"/>
      <c r="CN927" s="26"/>
      <c r="CO927" s="26"/>
      <c r="CP927" s="26"/>
      <c r="CQ927" s="26"/>
      <c r="CR927" s="26"/>
      <c r="CS927" s="26"/>
      <c r="CT927" s="26"/>
      <c r="CU927" s="26"/>
      <c r="CV927" s="26"/>
      <c r="CW927" s="26"/>
      <c r="CX927" s="26"/>
      <c r="CY927" s="26"/>
      <c r="CZ927" s="26"/>
      <c r="DA927" s="26"/>
      <c r="DB927" s="26"/>
      <c r="DC927" s="26"/>
      <c r="DD927" s="26"/>
      <c r="DE927" s="26"/>
      <c r="DF927" s="26"/>
      <c r="DG927" s="26"/>
      <c r="DH927" s="26"/>
      <c r="DI927" s="26"/>
      <c r="DJ927" s="26"/>
      <c r="DK927" s="26"/>
      <c r="DL927" s="26"/>
      <c r="DM927" s="26"/>
      <c r="DN927" s="26"/>
      <c r="DO927" s="26"/>
      <c r="DP927" s="26"/>
      <c r="DQ927" s="26"/>
      <c r="DR927" s="26"/>
      <c r="DS927" s="26"/>
      <c r="DT927" s="26"/>
      <c r="DU927" s="26"/>
      <c r="DV927" s="26"/>
      <c r="DW927" s="26"/>
      <c r="DX927" s="26"/>
      <c r="DY927" s="26"/>
      <c r="DZ927" s="26"/>
      <c r="EA927" s="26"/>
      <c r="EB927" s="26"/>
      <c r="EC927" s="26"/>
      <c r="ED927" s="26"/>
      <c r="EE927" s="26"/>
      <c r="EF927" s="26"/>
      <c r="EG927" s="26"/>
      <c r="EH927" s="26"/>
      <c r="EI927" s="26"/>
      <c r="EJ927" s="26"/>
      <c r="EK927" s="26"/>
      <c r="EL927" s="26"/>
      <c r="EM927" s="26"/>
      <c r="EN927" s="26"/>
      <c r="EO927" s="26"/>
      <c r="EP927" s="26"/>
      <c r="EQ927" s="26"/>
      <c r="ER927" s="26"/>
      <c r="ES927" s="26"/>
      <c r="ET927" s="26"/>
      <c r="EU927" s="26"/>
      <c r="EV927" s="26"/>
      <c r="EW927" s="26"/>
      <c r="EX927" s="26"/>
      <c r="EY927" s="26"/>
      <c r="EZ927" s="26"/>
      <c r="FA927" s="26"/>
      <c r="FB927" s="26"/>
      <c r="FC927" s="26"/>
      <c r="FD927" s="26"/>
      <c r="FE927" s="26"/>
      <c r="FF927" s="26"/>
      <c r="FG927" s="26"/>
      <c r="FH927" s="26"/>
      <c r="FI927" s="26"/>
      <c r="FJ927" s="26"/>
    </row>
    <row r="928" spans="1:166" x14ac:dyDescent="0.2">
      <c r="A928" s="34" t="s">
        <v>207</v>
      </c>
      <c r="B928" s="26" t="s">
        <v>99</v>
      </c>
      <c r="C928" s="26" t="s">
        <v>208</v>
      </c>
      <c r="D928" s="26"/>
      <c r="E928" s="36">
        <v>178.49</v>
      </c>
      <c r="F928" s="26">
        <v>13.31</v>
      </c>
      <c r="G928" s="26">
        <v>0</v>
      </c>
      <c r="H928" s="26">
        <v>10.41</v>
      </c>
      <c r="I928" s="26">
        <v>3000</v>
      </c>
      <c r="J928" s="35" t="s">
        <v>209</v>
      </c>
      <c r="K928" s="26">
        <v>1</v>
      </c>
      <c r="L928" s="26">
        <v>3</v>
      </c>
      <c r="M928" s="26">
        <v>0</v>
      </c>
      <c r="N928" s="26">
        <v>5.6090001999999997</v>
      </c>
      <c r="O928" s="26">
        <v>9.1E-4</v>
      </c>
      <c r="P928" s="26">
        <v>0</v>
      </c>
      <c r="Q928" s="26">
        <v>0</v>
      </c>
      <c r="R928" s="26">
        <v>0</v>
      </c>
      <c r="S928" s="26">
        <v>-1753</v>
      </c>
      <c r="T928" s="26">
        <v>2013</v>
      </c>
      <c r="U928" s="26">
        <v>1610</v>
      </c>
      <c r="V928" s="26" t="s">
        <v>102</v>
      </c>
      <c r="W928" s="26">
        <v>-14.019</v>
      </c>
      <c r="X928" s="26">
        <v>3.69879E-3</v>
      </c>
      <c r="Y928" s="26">
        <v>-28493000</v>
      </c>
      <c r="Z928" s="26">
        <v>0</v>
      </c>
      <c r="AA928" s="26">
        <v>0</v>
      </c>
      <c r="AB928" s="26">
        <v>42221.796000000002</v>
      </c>
      <c r="AC928" s="26">
        <v>2470</v>
      </c>
      <c r="AD928" s="26">
        <v>5680</v>
      </c>
      <c r="AE928" s="26" t="s">
        <v>92</v>
      </c>
      <c r="AF928" s="26">
        <v>8</v>
      </c>
      <c r="AG928" s="26">
        <v>0</v>
      </c>
      <c r="AH928" s="26">
        <v>0</v>
      </c>
      <c r="AI928" s="26">
        <v>0</v>
      </c>
      <c r="AJ928" s="26">
        <v>0</v>
      </c>
      <c r="AK928" s="26">
        <v>4545.1868999999997</v>
      </c>
      <c r="AL928" s="38">
        <v>3000</v>
      </c>
      <c r="AM928" s="26">
        <v>1</v>
      </c>
      <c r="AN928" s="26">
        <v>40</v>
      </c>
      <c r="AO928" s="26">
        <v>1</v>
      </c>
      <c r="AP928" s="26"/>
      <c r="AQ928" s="26"/>
      <c r="AR928" s="26"/>
      <c r="AS928" s="26"/>
      <c r="AT928" s="26"/>
      <c r="AU928" s="26"/>
      <c r="AV928" s="26"/>
      <c r="AW928" s="26"/>
      <c r="AX928" s="26"/>
      <c r="AY928" s="26"/>
      <c r="AZ928" s="26"/>
      <c r="BA928" s="26"/>
      <c r="BB928" s="26"/>
      <c r="BC928" s="26"/>
      <c r="BD928" s="26"/>
      <c r="BE928" s="26"/>
      <c r="BF928" s="26"/>
      <c r="BG928" s="26"/>
      <c r="BH928" s="26"/>
      <c r="BI928" s="26"/>
      <c r="BJ928" s="26"/>
      <c r="BK928" s="26"/>
      <c r="BL928" s="26"/>
      <c r="BM928" s="26"/>
      <c r="BN928" s="26"/>
      <c r="BO928" s="26"/>
      <c r="BP928" s="26"/>
      <c r="BQ928" s="26"/>
      <c r="BR928" s="26"/>
      <c r="BS928" s="26"/>
      <c r="BT928" s="26"/>
      <c r="BU928" s="26"/>
      <c r="BV928" s="26"/>
      <c r="BW928" s="26"/>
      <c r="BX928" s="26"/>
      <c r="BY928" s="26"/>
      <c r="BZ928" s="26"/>
      <c r="CA928" s="26"/>
      <c r="CB928" s="26"/>
      <c r="CC928" s="26"/>
      <c r="CD928" s="26"/>
      <c r="CE928" s="26"/>
      <c r="CF928" s="26"/>
      <c r="CG928" s="26"/>
      <c r="CH928" s="26"/>
      <c r="CI928" s="26"/>
      <c r="CJ928" s="26"/>
      <c r="CK928" s="26"/>
      <c r="CL928" s="26"/>
      <c r="CM928" s="26"/>
      <c r="CN928" s="26"/>
      <c r="CO928" s="26"/>
      <c r="CP928" s="26"/>
      <c r="CQ928" s="26"/>
      <c r="CR928" s="26"/>
      <c r="CS928" s="26"/>
      <c r="CT928" s="26"/>
      <c r="CU928" s="26"/>
      <c r="CV928" s="26"/>
      <c r="CW928" s="26"/>
      <c r="CX928" s="26"/>
      <c r="CY928" s="26"/>
      <c r="CZ928" s="26"/>
      <c r="DA928" s="26"/>
      <c r="DB928" s="26"/>
      <c r="DC928" s="26"/>
      <c r="DD928" s="26"/>
      <c r="DE928" s="26"/>
      <c r="DF928" s="26"/>
      <c r="DG928" s="26"/>
      <c r="DH928" s="26"/>
      <c r="DI928" s="26"/>
      <c r="DJ928" s="26"/>
      <c r="DK928" s="26"/>
      <c r="DL928" s="26"/>
      <c r="DM928" s="26"/>
      <c r="DN928" s="26"/>
      <c r="DO928" s="26"/>
      <c r="DP928" s="26"/>
      <c r="DQ928" s="26"/>
      <c r="DR928" s="26"/>
      <c r="DS928" s="26"/>
      <c r="DT928" s="26"/>
      <c r="DU928" s="26"/>
      <c r="DV928" s="26"/>
      <c r="DW928" s="26"/>
      <c r="DX928" s="26"/>
      <c r="DY928" s="26"/>
      <c r="DZ928" s="26"/>
      <c r="EA928" s="26"/>
      <c r="EB928" s="26"/>
      <c r="EC928" s="26"/>
      <c r="ED928" s="26"/>
      <c r="EE928" s="26"/>
      <c r="EF928" s="26"/>
      <c r="EG928" s="26"/>
      <c r="EH928" s="26"/>
      <c r="EI928" s="26"/>
      <c r="EJ928" s="26"/>
      <c r="EK928" s="26"/>
      <c r="EL928" s="26"/>
      <c r="EM928" s="26"/>
      <c r="EN928" s="26"/>
      <c r="EO928" s="26"/>
      <c r="EP928" s="26"/>
      <c r="EQ928" s="26"/>
      <c r="ER928" s="26"/>
      <c r="ES928" s="26"/>
      <c r="ET928" s="26"/>
      <c r="EU928" s="26"/>
      <c r="EV928" s="26"/>
      <c r="EW928" s="26"/>
      <c r="EX928" s="26"/>
      <c r="EY928" s="26"/>
      <c r="EZ928" s="26"/>
      <c r="FA928" s="26"/>
      <c r="FB928" s="26"/>
      <c r="FC928" s="26"/>
      <c r="FD928" s="26"/>
      <c r="FE928" s="26"/>
      <c r="FF928" s="26"/>
      <c r="FG928" s="26"/>
      <c r="FH928" s="26"/>
      <c r="FI928" s="26"/>
      <c r="FJ928" s="26"/>
    </row>
    <row r="929" spans="1:166" x14ac:dyDescent="0.2">
      <c r="A929" s="35" t="s">
        <v>207</v>
      </c>
      <c r="B929" s="35" t="s">
        <v>104</v>
      </c>
      <c r="C929" s="35" t="s">
        <v>208</v>
      </c>
      <c r="E929" s="36">
        <v>178.49</v>
      </c>
      <c r="F929" s="35">
        <v>7.3000000000000001E-3</v>
      </c>
      <c r="G929" s="35">
        <v>148000</v>
      </c>
      <c r="H929" s="35">
        <v>44.643000000000001</v>
      </c>
      <c r="I929" s="35">
        <v>2500</v>
      </c>
      <c r="J929" s="35" t="s">
        <v>209</v>
      </c>
      <c r="K929" s="35">
        <v>1</v>
      </c>
      <c r="L929" s="35">
        <v>1</v>
      </c>
      <c r="M929" s="35">
        <v>3</v>
      </c>
      <c r="N929" s="41">
        <v>3.5993499999999998</v>
      </c>
      <c r="O929" s="35">
        <v>1.86046E-3</v>
      </c>
      <c r="P929" s="35">
        <v>-85753.5</v>
      </c>
      <c r="Q929" s="35">
        <v>-21.577801000000001</v>
      </c>
      <c r="R929" s="35">
        <v>-2.8718899999999999E-7</v>
      </c>
      <c r="S929" s="35">
        <v>-571</v>
      </c>
      <c r="T929" s="42">
        <v>2500</v>
      </c>
      <c r="U929" s="35">
        <v>2.0096501999999998</v>
      </c>
      <c r="V929" s="35">
        <v>-46.397045957405965</v>
      </c>
      <c r="W929" s="35">
        <v>-9.5045999999999998E-4</v>
      </c>
      <c r="X929" s="35">
        <v>-42876.75</v>
      </c>
      <c r="Y929" s="35">
        <v>-43.155602000000002</v>
      </c>
      <c r="Z929" s="35">
        <v>1.435945E-7</v>
      </c>
      <c r="AA929" s="35">
        <v>149182.2164</v>
      </c>
      <c r="AB929" s="35">
        <v>2013</v>
      </c>
      <c r="AC929" s="35">
        <v>-17.61835</v>
      </c>
      <c r="AD929" s="35">
        <v>115.63654256819902</v>
      </c>
      <c r="AE929" s="35">
        <v>1.83833E-3</v>
      </c>
      <c r="AF929" s="35">
        <v>14203623.25</v>
      </c>
      <c r="AG929" s="35">
        <v>-43.155602000000002</v>
      </c>
      <c r="AH929" s="35">
        <v>1.435945E-7</v>
      </c>
      <c r="AI929" s="35">
        <v>105207.204</v>
      </c>
      <c r="AJ929" s="35">
        <v>2470</v>
      </c>
      <c r="AK929" s="35">
        <v>4.4006500000000006</v>
      </c>
      <c r="AL929" s="35">
        <v>-60.157829910300997</v>
      </c>
      <c r="AM929" s="35">
        <v>-1.86046E-3</v>
      </c>
      <c r="AN929" s="35">
        <v>-42876.75</v>
      </c>
      <c r="AO929" s="35">
        <v>-43.155602000000002</v>
      </c>
      <c r="AP929" s="35">
        <v>1.435945E-7</v>
      </c>
      <c r="AQ929" s="35">
        <v>142883.8131</v>
      </c>
      <c r="AR929" s="42">
        <v>2500</v>
      </c>
      <c r="AS929" s="35">
        <v>1</v>
      </c>
      <c r="AT929" s="35">
        <v>40</v>
      </c>
      <c r="AU929" s="35">
        <v>1</v>
      </c>
      <c r="AV929" s="26"/>
      <c r="AW929" s="26"/>
      <c r="AX929" s="26"/>
      <c r="AY929" s="26"/>
      <c r="AZ929" s="26"/>
      <c r="BA929" s="26"/>
      <c r="BB929" s="26"/>
      <c r="BC929" s="26"/>
      <c r="BD929" s="26"/>
      <c r="BE929" s="26"/>
      <c r="BF929" s="26"/>
      <c r="BG929" s="26"/>
      <c r="BH929" s="26"/>
      <c r="BI929" s="26"/>
      <c r="BJ929" s="26"/>
      <c r="BK929" s="26"/>
      <c r="BL929" s="26"/>
      <c r="BM929" s="26"/>
      <c r="BN929" s="26"/>
      <c r="BO929" s="26"/>
      <c r="BP929" s="26"/>
      <c r="BQ929" s="26"/>
      <c r="BR929" s="26"/>
      <c r="BS929" s="26"/>
      <c r="BT929" s="26"/>
      <c r="BU929" s="26"/>
      <c r="BV929" s="26"/>
      <c r="BW929" s="26"/>
      <c r="BX929" s="26"/>
      <c r="BY929" s="26"/>
      <c r="BZ929" s="26"/>
      <c r="CA929" s="26"/>
      <c r="CB929" s="26"/>
      <c r="CC929" s="26"/>
      <c r="CD929" s="26"/>
      <c r="CE929" s="26"/>
      <c r="CF929" s="26"/>
      <c r="CG929" s="26"/>
      <c r="CH929" s="26"/>
      <c r="CI929" s="26"/>
      <c r="CJ929" s="26"/>
      <c r="CK929" s="26"/>
      <c r="CL929" s="26"/>
      <c r="CM929" s="26"/>
      <c r="CN929" s="26"/>
      <c r="CO929" s="26"/>
      <c r="CP929" s="26"/>
      <c r="CQ929" s="26"/>
      <c r="CR929" s="26"/>
      <c r="CS929" s="26"/>
      <c r="CT929" s="26"/>
      <c r="CU929" s="26"/>
      <c r="CV929" s="26"/>
      <c r="CW929" s="26"/>
      <c r="CX929" s="26"/>
      <c r="CY929" s="26"/>
      <c r="CZ929" s="26"/>
      <c r="DA929" s="26"/>
      <c r="DB929" s="26"/>
      <c r="DC929" s="26"/>
      <c r="DD929" s="26"/>
      <c r="DE929" s="26"/>
      <c r="DF929" s="26"/>
      <c r="DG929" s="26"/>
      <c r="DH929" s="26"/>
      <c r="DI929" s="26"/>
      <c r="DJ929" s="26"/>
      <c r="DK929" s="26"/>
      <c r="DL929" s="26"/>
      <c r="DM929" s="26"/>
      <c r="DN929" s="26"/>
      <c r="DO929" s="26"/>
      <c r="DP929" s="26"/>
      <c r="DQ929" s="26"/>
      <c r="DR929" s="26"/>
      <c r="DS929" s="26"/>
      <c r="DT929" s="26"/>
      <c r="DU929" s="26"/>
      <c r="DV929" s="26"/>
      <c r="DW929" s="26"/>
      <c r="DX929" s="26"/>
      <c r="DY929" s="26"/>
      <c r="DZ929" s="26"/>
      <c r="EA929" s="26"/>
      <c r="EB929" s="26"/>
      <c r="EC929" s="26"/>
      <c r="ED929" s="26"/>
      <c r="EE929" s="26"/>
      <c r="EF929" s="26"/>
      <c r="EG929" s="26"/>
      <c r="EH929" s="26"/>
      <c r="EI929" s="26"/>
      <c r="EJ929" s="26"/>
      <c r="EK929" s="26"/>
      <c r="EL929" s="26"/>
      <c r="EM929" s="26"/>
      <c r="EN929" s="26"/>
      <c r="EO929" s="26"/>
      <c r="EP929" s="26"/>
      <c r="EQ929" s="26"/>
      <c r="ER929" s="26"/>
      <c r="ES929" s="26"/>
      <c r="ET929" s="26"/>
      <c r="EU929" s="26"/>
      <c r="EV929" s="26"/>
      <c r="EW929" s="26"/>
      <c r="EX929" s="26"/>
      <c r="EY929" s="26"/>
      <c r="EZ929" s="26"/>
      <c r="FA929" s="26"/>
      <c r="FB929" s="26"/>
      <c r="FC929" s="26"/>
      <c r="FD929" s="26"/>
      <c r="FE929" s="26"/>
      <c r="FF929" s="26"/>
      <c r="FG929" s="26"/>
      <c r="FH929" s="26"/>
      <c r="FI929" s="26"/>
      <c r="FJ929" s="26"/>
    </row>
    <row r="930" spans="1:166" x14ac:dyDescent="0.2">
      <c r="A930" s="35" t="s">
        <v>2323</v>
      </c>
      <c r="B930" s="35" t="s">
        <v>223</v>
      </c>
      <c r="C930" s="35" t="s">
        <v>2324</v>
      </c>
      <c r="E930" s="36">
        <v>200.11200000000002</v>
      </c>
      <c r="F930" s="35" t="s">
        <v>546</v>
      </c>
      <c r="G930" s="35">
        <v>-80300</v>
      </c>
      <c r="H930" s="35">
        <v>10.199999999999999</v>
      </c>
      <c r="I930" s="35">
        <v>1500</v>
      </c>
      <c r="J930" s="35" t="s">
        <v>2325</v>
      </c>
      <c r="K930" s="35">
        <v>4</v>
      </c>
      <c r="L930" s="35">
        <v>1</v>
      </c>
      <c r="M930" s="35">
        <v>2</v>
      </c>
      <c r="N930" s="41">
        <v>15.912000000000001</v>
      </c>
      <c r="O930" s="35">
        <v>2.0400000000000001E-3</v>
      </c>
      <c r="P930" s="35">
        <v>461000</v>
      </c>
      <c r="Q930" s="35">
        <v>0</v>
      </c>
      <c r="R930" s="35">
        <v>0</v>
      </c>
      <c r="S930" s="35">
        <v>-6472</v>
      </c>
      <c r="T930" s="42">
        <v>1500</v>
      </c>
      <c r="U930" s="35">
        <v>-16.484999999999999</v>
      </c>
      <c r="V930" s="35">
        <v>105.3687725750757</v>
      </c>
      <c r="W930" s="35">
        <v>2.0830000000000001E-2</v>
      </c>
      <c r="X930" s="35">
        <v>272734</v>
      </c>
      <c r="Y930" s="35">
        <v>0</v>
      </c>
      <c r="Z930" s="35">
        <v>-4.8061999999999998E-6</v>
      </c>
      <c r="AA930" s="35">
        <v>-85447.917480000004</v>
      </c>
      <c r="AB930" s="35">
        <v>550</v>
      </c>
      <c r="AC930" s="35">
        <v>0.53099979999999825</v>
      </c>
      <c r="AD930" s="35">
        <v>-1.2987115732595953</v>
      </c>
      <c r="AE930" s="35">
        <v>-4.0880000000000018E-4</v>
      </c>
      <c r="AF930" s="35">
        <v>-101007</v>
      </c>
      <c r="AG930" s="35">
        <v>0</v>
      </c>
      <c r="AH930" s="35">
        <v>5.2299999999999998E-8</v>
      </c>
      <c r="AI930" s="35">
        <v>-79538.130399999995</v>
      </c>
      <c r="AJ930" s="42">
        <v>1500</v>
      </c>
      <c r="AK930" s="35">
        <v>2</v>
      </c>
      <c r="AL930" s="35">
        <v>40</v>
      </c>
      <c r="AM930" s="35">
        <v>1</v>
      </c>
      <c r="AN930" s="35">
        <v>9</v>
      </c>
      <c r="AO930" s="35">
        <v>2</v>
      </c>
      <c r="AP930" s="26"/>
      <c r="AQ930" s="26"/>
      <c r="AR930" s="26"/>
      <c r="AS930" s="26"/>
      <c r="AT930" s="26"/>
      <c r="AU930" s="26"/>
      <c r="AV930" s="26"/>
      <c r="AW930" s="26"/>
      <c r="AX930" s="26"/>
      <c r="AY930" s="26"/>
      <c r="AZ930" s="26"/>
      <c r="BA930" s="26"/>
      <c r="BB930" s="26"/>
      <c r="BC930" s="26"/>
      <c r="BD930" s="26"/>
      <c r="BE930" s="26"/>
      <c r="BF930" s="26"/>
      <c r="BG930" s="26"/>
      <c r="BH930" s="26"/>
      <c r="BI930" s="26"/>
      <c r="BJ930" s="26"/>
      <c r="BK930" s="26"/>
      <c r="BL930" s="26"/>
      <c r="BM930" s="26"/>
      <c r="BN930" s="26"/>
      <c r="BO930" s="26"/>
      <c r="BP930" s="26"/>
      <c r="BQ930" s="26"/>
      <c r="BR930" s="26"/>
      <c r="BS930" s="26"/>
      <c r="BT930" s="26"/>
      <c r="BU930" s="26"/>
      <c r="BV930" s="26"/>
      <c r="BW930" s="26"/>
      <c r="BX930" s="26"/>
      <c r="BY930" s="26"/>
      <c r="BZ930" s="26"/>
      <c r="CA930" s="26"/>
      <c r="CB930" s="26"/>
      <c r="CC930" s="26"/>
      <c r="CD930" s="26"/>
      <c r="CE930" s="26"/>
      <c r="CF930" s="26"/>
      <c r="CG930" s="26"/>
      <c r="CH930" s="26"/>
      <c r="CI930" s="26"/>
      <c r="CJ930" s="26"/>
      <c r="CK930" s="26"/>
      <c r="CL930" s="26"/>
      <c r="CM930" s="26"/>
      <c r="CN930" s="26"/>
      <c r="CO930" s="26"/>
      <c r="CP930" s="26"/>
      <c r="CQ930" s="26"/>
      <c r="CR930" s="26"/>
      <c r="CS930" s="26"/>
      <c r="CT930" s="26"/>
      <c r="CU930" s="26"/>
      <c r="CV930" s="26"/>
      <c r="CW930" s="26"/>
      <c r="CX930" s="26"/>
      <c r="CY930" s="26"/>
      <c r="CZ930" s="26"/>
      <c r="DA930" s="26"/>
      <c r="DB930" s="26"/>
      <c r="DC930" s="26"/>
      <c r="DD930" s="26"/>
      <c r="DE930" s="26"/>
      <c r="DF930" s="26"/>
      <c r="DG930" s="26"/>
      <c r="DH930" s="26"/>
      <c r="DI930" s="26"/>
      <c r="DJ930" s="26"/>
      <c r="DK930" s="26"/>
      <c r="DL930" s="26"/>
      <c r="DM930" s="26"/>
      <c r="DN930" s="26"/>
      <c r="DO930" s="26"/>
      <c r="DP930" s="26"/>
      <c r="DQ930" s="26"/>
      <c r="DR930" s="26"/>
      <c r="DS930" s="26"/>
      <c r="DT930" s="26"/>
      <c r="DU930" s="26"/>
      <c r="DV930" s="26"/>
      <c r="DW930" s="26"/>
      <c r="DX930" s="26"/>
      <c r="DY930" s="26"/>
      <c r="DZ930" s="26"/>
      <c r="EA930" s="26"/>
      <c r="EB930" s="26"/>
      <c r="EC930" s="26"/>
      <c r="ED930" s="26"/>
      <c r="EE930" s="26"/>
      <c r="EF930" s="26"/>
      <c r="EG930" s="26"/>
      <c r="EH930" s="26"/>
      <c r="EI930" s="26"/>
      <c r="EJ930" s="26"/>
      <c r="EK930" s="26"/>
      <c r="EL930" s="26"/>
      <c r="EM930" s="26"/>
      <c r="EN930" s="26"/>
      <c r="EO930" s="26"/>
      <c r="EP930" s="26"/>
      <c r="EQ930" s="26"/>
      <c r="ER930" s="26"/>
      <c r="ES930" s="26"/>
      <c r="ET930" s="26"/>
      <c r="EU930" s="26"/>
      <c r="EV930" s="26"/>
      <c r="EW930" s="26"/>
      <c r="EX930" s="26"/>
      <c r="EY930" s="26"/>
      <c r="EZ930" s="26"/>
      <c r="FA930" s="26"/>
      <c r="FB930" s="26"/>
      <c r="FC930" s="26"/>
      <c r="FD930" s="26"/>
      <c r="FE930" s="26"/>
      <c r="FF930" s="26"/>
      <c r="FG930" s="26"/>
      <c r="FH930" s="26"/>
      <c r="FI930" s="26"/>
      <c r="FJ930" s="26"/>
    </row>
    <row r="931" spans="1:166" x14ac:dyDescent="0.2">
      <c r="A931" s="35" t="s">
        <v>2326</v>
      </c>
      <c r="B931" s="35" t="s">
        <v>223</v>
      </c>
      <c r="C931" s="35" t="s">
        <v>2327</v>
      </c>
      <c r="E931" s="36">
        <v>498.10599999999999</v>
      </c>
      <c r="F931" s="35">
        <v>5.09</v>
      </c>
      <c r="G931" s="35">
        <v>-183140</v>
      </c>
      <c r="H931" s="35">
        <v>57</v>
      </c>
      <c r="I931" s="35">
        <v>700</v>
      </c>
      <c r="J931" s="35" t="s">
        <v>2328</v>
      </c>
      <c r="K931" s="35">
        <v>2</v>
      </c>
      <c r="L931" s="35">
        <v>1</v>
      </c>
      <c r="M931" s="35">
        <v>2</v>
      </c>
      <c r="N931" s="41">
        <v>25.98</v>
      </c>
      <c r="O931" s="35">
        <v>7.5799999999999999E-3</v>
      </c>
      <c r="P931" s="35">
        <v>0</v>
      </c>
      <c r="Q931" s="35">
        <v>0</v>
      </c>
      <c r="R931" s="35">
        <v>0</v>
      </c>
      <c r="S931" s="35">
        <v>-8420</v>
      </c>
      <c r="T931" s="42">
        <v>700</v>
      </c>
      <c r="U931" s="35">
        <v>15.811000199999999</v>
      </c>
      <c r="V931" s="35">
        <v>-75.631122009382466</v>
      </c>
      <c r="W931" s="35">
        <v>-6.8700000000000002E-3</v>
      </c>
      <c r="X931" s="35">
        <v>0</v>
      </c>
      <c r="Y931" s="35">
        <v>0</v>
      </c>
      <c r="Z931" s="35">
        <v>0</v>
      </c>
      <c r="AA931" s="35">
        <v>-179036.89980000001</v>
      </c>
      <c r="AB931" s="35">
        <v>332.6</v>
      </c>
      <c r="AC931" s="35">
        <v>-2.5109992000000005</v>
      </c>
      <c r="AD931" s="35">
        <v>91.079043035150448</v>
      </c>
      <c r="AE931" s="35">
        <v>-6.5599999999999999E-3</v>
      </c>
      <c r="AF931" s="35">
        <v>-31400</v>
      </c>
      <c r="AG931" s="35">
        <v>0</v>
      </c>
      <c r="AH931" s="35">
        <v>0</v>
      </c>
      <c r="AI931" s="35">
        <v>-199037.68839999998</v>
      </c>
      <c r="AJ931" s="42">
        <v>700</v>
      </c>
      <c r="AK931" s="35">
        <v>2</v>
      </c>
      <c r="AL931" s="35">
        <v>40</v>
      </c>
      <c r="AM931" s="35">
        <v>1</v>
      </c>
      <c r="AN931" s="35">
        <v>14</v>
      </c>
      <c r="AO931" s="35">
        <v>2</v>
      </c>
      <c r="AP931" s="26"/>
      <c r="AQ931" s="26"/>
      <c r="AR931" s="26"/>
      <c r="AS931" s="26"/>
      <c r="AT931" s="26"/>
      <c r="AU931" s="26"/>
      <c r="AV931" s="26"/>
      <c r="AW931" s="26"/>
      <c r="AX931" s="26"/>
      <c r="AY931" s="26"/>
      <c r="AZ931" s="26"/>
      <c r="BA931" s="26"/>
      <c r="BB931" s="26"/>
      <c r="BC931" s="26"/>
      <c r="BD931" s="26"/>
      <c r="BE931" s="26"/>
      <c r="BF931" s="26"/>
      <c r="BG931" s="26"/>
      <c r="BH931" s="26"/>
      <c r="BI931" s="26"/>
      <c r="BJ931" s="26"/>
      <c r="BK931" s="26"/>
      <c r="BL931" s="26"/>
      <c r="BM931" s="26"/>
      <c r="BN931" s="26"/>
      <c r="BO931" s="26"/>
      <c r="BP931" s="26"/>
      <c r="BQ931" s="26"/>
      <c r="BR931" s="26"/>
      <c r="BS931" s="26"/>
      <c r="BT931" s="26"/>
      <c r="BU931" s="26"/>
      <c r="BV931" s="26"/>
      <c r="BW931" s="26"/>
      <c r="BX931" s="26"/>
      <c r="BY931" s="26"/>
      <c r="BZ931" s="26"/>
      <c r="CA931" s="26"/>
      <c r="CB931" s="26"/>
      <c r="CC931" s="26"/>
      <c r="CD931" s="26"/>
      <c r="CE931" s="26"/>
      <c r="CF931" s="26"/>
      <c r="CG931" s="26"/>
      <c r="CH931" s="26"/>
      <c r="CI931" s="26"/>
      <c r="CJ931" s="26"/>
      <c r="CK931" s="26"/>
      <c r="CL931" s="26"/>
      <c r="CM931" s="26"/>
      <c r="CN931" s="26"/>
      <c r="CO931" s="26"/>
      <c r="CP931" s="26"/>
      <c r="CQ931" s="26"/>
      <c r="CR931" s="26"/>
      <c r="CS931" s="26"/>
      <c r="CT931" s="26"/>
      <c r="CU931" s="26"/>
      <c r="CV931" s="26"/>
      <c r="CW931" s="26"/>
      <c r="CX931" s="26"/>
      <c r="CY931" s="26"/>
      <c r="CZ931" s="26"/>
      <c r="DA931" s="26"/>
      <c r="DB931" s="26"/>
      <c r="DC931" s="26"/>
      <c r="DD931" s="26"/>
      <c r="DE931" s="26"/>
      <c r="DF931" s="26"/>
      <c r="DG931" s="26"/>
      <c r="DH931" s="26"/>
      <c r="DI931" s="26"/>
      <c r="DJ931" s="26"/>
      <c r="DK931" s="26"/>
      <c r="DL931" s="26"/>
      <c r="DM931" s="26"/>
      <c r="DN931" s="26"/>
      <c r="DO931" s="26"/>
      <c r="DP931" s="26"/>
      <c r="DQ931" s="26"/>
      <c r="DR931" s="26"/>
      <c r="DS931" s="26"/>
      <c r="DT931" s="26"/>
      <c r="DU931" s="26"/>
      <c r="DV931" s="26"/>
      <c r="DW931" s="26"/>
      <c r="DX931" s="26"/>
      <c r="DY931" s="26"/>
      <c r="DZ931" s="26"/>
      <c r="EA931" s="26"/>
      <c r="EB931" s="26"/>
      <c r="EC931" s="26"/>
      <c r="ED931" s="26"/>
      <c r="EE931" s="26"/>
      <c r="EF931" s="26"/>
      <c r="EG931" s="26"/>
      <c r="EH931" s="26"/>
      <c r="EI931" s="26"/>
      <c r="EJ931" s="26"/>
      <c r="EK931" s="26"/>
      <c r="EL931" s="26"/>
      <c r="EM931" s="26"/>
      <c r="EN931" s="26"/>
      <c r="EO931" s="26"/>
      <c r="EP931" s="26"/>
      <c r="EQ931" s="26"/>
      <c r="ER931" s="26"/>
      <c r="ES931" s="26"/>
      <c r="ET931" s="26"/>
      <c r="EU931" s="26"/>
      <c r="EV931" s="26"/>
      <c r="EW931" s="26"/>
      <c r="EX931" s="26"/>
      <c r="EY931" s="26"/>
      <c r="EZ931" s="26"/>
      <c r="FA931" s="26"/>
      <c r="FB931" s="26"/>
      <c r="FC931" s="26"/>
      <c r="FD931" s="26"/>
      <c r="FE931" s="26"/>
      <c r="FF931" s="26"/>
      <c r="FG931" s="26"/>
      <c r="FH931" s="26"/>
      <c r="FI931" s="26"/>
      <c r="FJ931" s="26"/>
    </row>
    <row r="932" spans="1:166" x14ac:dyDescent="0.2">
      <c r="A932" s="35" t="s">
        <v>2326</v>
      </c>
      <c r="B932" s="35" t="s">
        <v>104</v>
      </c>
      <c r="C932" s="35" t="s">
        <v>2327</v>
      </c>
      <c r="E932" s="36">
        <v>498.10599999999999</v>
      </c>
      <c r="F932" s="35">
        <v>2.0369999999999999E-2</v>
      </c>
      <c r="G932" s="35">
        <v>-157000</v>
      </c>
      <c r="H932" s="35">
        <v>100.1</v>
      </c>
      <c r="I932" s="35">
        <v>1000</v>
      </c>
      <c r="J932" s="35" t="s">
        <v>2328</v>
      </c>
      <c r="K932" s="35">
        <v>2</v>
      </c>
      <c r="L932" s="35">
        <v>1</v>
      </c>
      <c r="M932" s="35">
        <v>2</v>
      </c>
      <c r="N932" s="41">
        <v>25.775998999999999</v>
      </c>
      <c r="O932" s="35">
        <v>2.5000000000000001E-5</v>
      </c>
      <c r="P932" s="35">
        <v>92500</v>
      </c>
      <c r="Q932" s="35">
        <v>0</v>
      </c>
      <c r="R932" s="35">
        <v>0</v>
      </c>
      <c r="S932" s="35">
        <v>-7998</v>
      </c>
      <c r="T932" s="42">
        <v>1000</v>
      </c>
      <c r="U932" s="35">
        <v>16.0150012</v>
      </c>
      <c r="V932" s="35">
        <v>-124.08219897316542</v>
      </c>
      <c r="W932" s="35">
        <v>6.8500000000000006E-4</v>
      </c>
      <c r="X932" s="35">
        <v>46250</v>
      </c>
      <c r="Y932" s="35">
        <v>0</v>
      </c>
      <c r="Z932" s="35">
        <v>0</v>
      </c>
      <c r="AA932" s="35">
        <v>-152474.89980000001</v>
      </c>
      <c r="AB932" s="35">
        <v>332.6</v>
      </c>
      <c r="AC932" s="35">
        <v>-2.3069981999999989</v>
      </c>
      <c r="AD932" s="35">
        <v>42.627966071367666</v>
      </c>
      <c r="AE932" s="35">
        <v>9.9500000000000001E-4</v>
      </c>
      <c r="AF932" s="35">
        <v>14850</v>
      </c>
      <c r="AG932" s="35">
        <v>0</v>
      </c>
      <c r="AH932" s="35">
        <v>0</v>
      </c>
      <c r="AI932" s="35">
        <v>-172475.68839999998</v>
      </c>
      <c r="AJ932" s="42">
        <v>1000</v>
      </c>
      <c r="AK932" s="35">
        <v>2</v>
      </c>
      <c r="AL932" s="35">
        <v>40</v>
      </c>
      <c r="AM932" s="35">
        <v>1</v>
      </c>
      <c r="AN932" s="35">
        <v>14</v>
      </c>
      <c r="AO932" s="35">
        <v>2</v>
      </c>
      <c r="AP932" s="26"/>
      <c r="AQ932" s="26"/>
      <c r="AR932" s="26"/>
      <c r="AS932" s="26"/>
      <c r="AT932" s="26"/>
      <c r="AU932" s="26"/>
      <c r="AV932" s="26"/>
      <c r="AW932" s="26"/>
      <c r="AX932" s="26"/>
      <c r="AY932" s="26"/>
      <c r="AZ932" s="26"/>
      <c r="BA932" s="26"/>
      <c r="BB932" s="26"/>
      <c r="BC932" s="26"/>
      <c r="BD932" s="26"/>
      <c r="BE932" s="26"/>
      <c r="BF932" s="26"/>
      <c r="BG932" s="26"/>
      <c r="BH932" s="26"/>
      <c r="BI932" s="26"/>
      <c r="BJ932" s="26"/>
      <c r="BK932" s="26"/>
      <c r="BL932" s="26"/>
      <c r="BM932" s="26"/>
      <c r="BN932" s="26"/>
      <c r="BO932" s="26"/>
      <c r="BP932" s="26"/>
      <c r="BQ932" s="26"/>
      <c r="BR932" s="26"/>
      <c r="BS932" s="26"/>
      <c r="BT932" s="26"/>
      <c r="BU932" s="26"/>
      <c r="BV932" s="26"/>
      <c r="BW932" s="26"/>
      <c r="BX932" s="26"/>
      <c r="BY932" s="26"/>
      <c r="BZ932" s="26"/>
      <c r="CA932" s="26"/>
      <c r="CB932" s="26"/>
      <c r="CC932" s="26"/>
      <c r="CD932" s="26"/>
      <c r="CE932" s="26"/>
      <c r="CF932" s="26"/>
      <c r="CG932" s="26"/>
      <c r="CH932" s="26"/>
      <c r="CI932" s="26"/>
      <c r="CJ932" s="26"/>
      <c r="CK932" s="26"/>
      <c r="CL932" s="26"/>
      <c r="CM932" s="26"/>
      <c r="CN932" s="26"/>
      <c r="CO932" s="26"/>
      <c r="CP932" s="26"/>
      <c r="CQ932" s="26"/>
      <c r="CR932" s="26"/>
      <c r="CS932" s="26"/>
      <c r="CT932" s="26"/>
      <c r="CU932" s="26"/>
      <c r="CV932" s="26"/>
      <c r="CW932" s="26"/>
      <c r="CX932" s="26"/>
      <c r="CY932" s="26"/>
      <c r="CZ932" s="26"/>
      <c r="DA932" s="26"/>
      <c r="DB932" s="26"/>
      <c r="DC932" s="26"/>
      <c r="DD932" s="26"/>
      <c r="DE932" s="26"/>
      <c r="DF932" s="26"/>
      <c r="DG932" s="26"/>
      <c r="DH932" s="26"/>
      <c r="DI932" s="26"/>
      <c r="DJ932" s="26"/>
      <c r="DK932" s="26"/>
      <c r="DL932" s="26"/>
      <c r="DM932" s="26"/>
      <c r="DN932" s="26"/>
      <c r="DO932" s="26"/>
      <c r="DP932" s="26"/>
      <c r="DQ932" s="26"/>
      <c r="DR932" s="26"/>
      <c r="DS932" s="26"/>
      <c r="DT932" s="26"/>
      <c r="DU932" s="26"/>
      <c r="DV932" s="26"/>
      <c r="DW932" s="26"/>
      <c r="DX932" s="26"/>
      <c r="DY932" s="26"/>
      <c r="DZ932" s="26"/>
      <c r="EA932" s="26"/>
      <c r="EB932" s="26"/>
      <c r="EC932" s="26"/>
      <c r="ED932" s="26"/>
      <c r="EE932" s="26"/>
      <c r="EF932" s="26"/>
      <c r="EG932" s="26"/>
      <c r="EH932" s="26"/>
      <c r="EI932" s="26"/>
      <c r="EJ932" s="26"/>
      <c r="EK932" s="26"/>
      <c r="EL932" s="26"/>
      <c r="EM932" s="26"/>
      <c r="EN932" s="26"/>
      <c r="EO932" s="26"/>
      <c r="EP932" s="26"/>
      <c r="EQ932" s="26"/>
      <c r="ER932" s="26"/>
      <c r="ES932" s="26"/>
      <c r="ET932" s="26"/>
      <c r="EU932" s="26"/>
      <c r="EV932" s="26"/>
      <c r="EW932" s="26"/>
      <c r="EX932" s="26"/>
      <c r="EY932" s="26"/>
      <c r="EZ932" s="26"/>
      <c r="FA932" s="26"/>
      <c r="FB932" s="26"/>
      <c r="FC932" s="26"/>
      <c r="FD932" s="26"/>
      <c r="FE932" s="26"/>
      <c r="FF932" s="26"/>
      <c r="FG932" s="26"/>
      <c r="FH932" s="26"/>
      <c r="FI932" s="26"/>
      <c r="FJ932" s="26"/>
    </row>
    <row r="933" spans="1:166" x14ac:dyDescent="0.2">
      <c r="A933" s="35" t="s">
        <v>2329</v>
      </c>
      <c r="B933" s="35" t="s">
        <v>223</v>
      </c>
      <c r="C933" s="35" t="s">
        <v>2330</v>
      </c>
      <c r="E933" s="36">
        <v>190.501</v>
      </c>
      <c r="F933" s="35">
        <v>12.2</v>
      </c>
      <c r="G933" s="35">
        <v>-54000</v>
      </c>
      <c r="H933" s="35">
        <v>9.4740000000000002</v>
      </c>
      <c r="I933" s="35">
        <v>3000</v>
      </c>
      <c r="J933" s="35" t="s">
        <v>209</v>
      </c>
      <c r="K933" s="35">
        <v>4</v>
      </c>
      <c r="L933" s="35">
        <v>1</v>
      </c>
      <c r="M933" s="35">
        <v>3</v>
      </c>
      <c r="N933" s="41">
        <v>13.2593</v>
      </c>
      <c r="O933" s="35">
        <v>1.8023900000000001E-4</v>
      </c>
      <c r="P933" s="35">
        <v>166836</v>
      </c>
      <c r="Q933" s="35">
        <v>-87.911499000000006</v>
      </c>
      <c r="R933" s="35">
        <v>5.8963899999999999E-8</v>
      </c>
      <c r="S933" s="35">
        <v>-3012</v>
      </c>
      <c r="T933" s="42">
        <v>3000</v>
      </c>
      <c r="U933" s="35">
        <v>5.6534002000000001</v>
      </c>
      <c r="V933" s="35">
        <v>-53.17674877399125</v>
      </c>
      <c r="W933" s="35">
        <v>-2.0604499999999997E-4</v>
      </c>
      <c r="X933" s="35">
        <v>151524.5</v>
      </c>
      <c r="Y933" s="35">
        <v>671.45300199999997</v>
      </c>
      <c r="Z933" s="35">
        <v>1.7853849999999997E-8</v>
      </c>
      <c r="AA933" s="35">
        <v>-59144.789900000003</v>
      </c>
      <c r="AB933" s="35">
        <v>2013</v>
      </c>
      <c r="AC933" s="35">
        <v>-13.974600000000001</v>
      </c>
      <c r="AD933" s="35">
        <v>108.85683975161366</v>
      </c>
      <c r="AE933" s="35">
        <v>2.582745E-3</v>
      </c>
      <c r="AF933" s="35">
        <v>14398024.5</v>
      </c>
      <c r="AG933" s="35">
        <v>671.45300199999997</v>
      </c>
      <c r="AH933" s="35">
        <v>1.7853849999999997E-8</v>
      </c>
      <c r="AI933" s="35">
        <v>-103119.80230000001</v>
      </c>
      <c r="AJ933" s="35">
        <v>2470</v>
      </c>
      <c r="AK933" s="35">
        <v>8.0443999999999996</v>
      </c>
      <c r="AL933" s="35">
        <v>-66.937532726886388</v>
      </c>
      <c r="AM933" s="35">
        <v>-1.116045E-3</v>
      </c>
      <c r="AN933" s="35">
        <v>151524.5</v>
      </c>
      <c r="AO933" s="35">
        <v>671.45300199999997</v>
      </c>
      <c r="AP933" s="35">
        <v>1.7853849999999997E-8</v>
      </c>
      <c r="AQ933" s="35">
        <v>-65443.193200000002</v>
      </c>
      <c r="AR933" s="42">
        <v>3000</v>
      </c>
      <c r="AS933" s="35">
        <v>2</v>
      </c>
      <c r="AT933" s="35">
        <v>40</v>
      </c>
      <c r="AU933" s="35">
        <v>1</v>
      </c>
      <c r="AV933" s="35">
        <v>15</v>
      </c>
      <c r="AW933" s="35">
        <v>1</v>
      </c>
      <c r="AX933" s="26"/>
      <c r="AY933" s="26"/>
      <c r="AZ933" s="26"/>
      <c r="BA933" s="26"/>
      <c r="BB933" s="26"/>
      <c r="BC933" s="26"/>
      <c r="BD933" s="26"/>
      <c r="BE933" s="26"/>
      <c r="BF933" s="26"/>
      <c r="BG933" s="26"/>
      <c r="BH933" s="26"/>
      <c r="BI933" s="26"/>
      <c r="BJ933" s="26"/>
      <c r="BK933" s="26"/>
      <c r="BL933" s="26"/>
      <c r="BM933" s="26"/>
      <c r="BN933" s="26"/>
      <c r="BO933" s="26"/>
      <c r="BP933" s="26"/>
      <c r="BQ933" s="26"/>
      <c r="BR933" s="26"/>
      <c r="BS933" s="26"/>
      <c r="BT933" s="26"/>
      <c r="BU933" s="26"/>
      <c r="BV933" s="26"/>
      <c r="BW933" s="26"/>
      <c r="BX933" s="26"/>
      <c r="BY933" s="26"/>
      <c r="BZ933" s="26"/>
      <c r="CA933" s="26"/>
      <c r="CB933" s="26"/>
      <c r="CC933" s="26"/>
      <c r="CD933" s="26"/>
      <c r="CE933" s="26"/>
      <c r="CF933" s="26"/>
      <c r="CG933" s="26"/>
      <c r="CH933" s="26"/>
      <c r="CI933" s="26"/>
      <c r="CJ933" s="26"/>
      <c r="CK933" s="26"/>
      <c r="CL933" s="26"/>
      <c r="CM933" s="26"/>
      <c r="CN933" s="26"/>
      <c r="CO933" s="26"/>
      <c r="CP933" s="26"/>
      <c r="CQ933" s="26"/>
      <c r="CR933" s="26"/>
      <c r="CS933" s="26"/>
      <c r="CT933" s="26"/>
      <c r="CU933" s="26"/>
      <c r="CV933" s="26"/>
      <c r="CW933" s="26"/>
      <c r="CX933" s="26"/>
      <c r="CY933" s="26"/>
      <c r="CZ933" s="26"/>
      <c r="DA933" s="26"/>
      <c r="DB933" s="26"/>
      <c r="DC933" s="26"/>
      <c r="DD933" s="26"/>
      <c r="DE933" s="26"/>
      <c r="DF933" s="26"/>
      <c r="DG933" s="26"/>
      <c r="DH933" s="26"/>
      <c r="DI933" s="26"/>
      <c r="DJ933" s="26"/>
      <c r="DK933" s="26"/>
      <c r="DL933" s="26"/>
      <c r="DM933" s="26"/>
      <c r="DN933" s="26"/>
      <c r="DO933" s="26"/>
      <c r="DP933" s="26"/>
      <c r="DQ933" s="26"/>
      <c r="DR933" s="26"/>
      <c r="DS933" s="26"/>
      <c r="DT933" s="26"/>
      <c r="DU933" s="26"/>
      <c r="DV933" s="26"/>
      <c r="DW933" s="26"/>
      <c r="DX933" s="26"/>
      <c r="DY933" s="26"/>
      <c r="DZ933" s="26"/>
      <c r="EA933" s="26"/>
      <c r="EB933" s="26"/>
      <c r="EC933" s="26"/>
      <c r="ED933" s="26"/>
      <c r="EE933" s="26"/>
      <c r="EF933" s="26"/>
      <c r="EG933" s="26"/>
      <c r="EH933" s="26"/>
      <c r="EI933" s="26"/>
      <c r="EJ933" s="26"/>
      <c r="EK933" s="26"/>
      <c r="EL933" s="26"/>
      <c r="EM933" s="26"/>
      <c r="EN933" s="26"/>
      <c r="EO933" s="26"/>
      <c r="EP933" s="26"/>
      <c r="EQ933" s="26"/>
      <c r="ER933" s="26"/>
      <c r="ES933" s="26"/>
      <c r="ET933" s="26"/>
      <c r="EU933" s="26"/>
      <c r="EV933" s="26"/>
      <c r="EW933" s="26"/>
      <c r="EX933" s="26"/>
      <c r="EY933" s="26"/>
      <c r="EZ933" s="26"/>
      <c r="FA933" s="26"/>
      <c r="FB933" s="26"/>
      <c r="FC933" s="26"/>
      <c r="FD933" s="26"/>
      <c r="FE933" s="26"/>
      <c r="FF933" s="26"/>
      <c r="FG933" s="26"/>
      <c r="FH933" s="26"/>
      <c r="FI933" s="26"/>
      <c r="FJ933" s="26"/>
    </row>
    <row r="934" spans="1:166" x14ac:dyDescent="0.2">
      <c r="A934" s="35" t="s">
        <v>2331</v>
      </c>
      <c r="B934" s="35" t="s">
        <v>107</v>
      </c>
      <c r="C934" s="35" t="s">
        <v>2332</v>
      </c>
      <c r="E934" s="36">
        <v>320.30079999999998</v>
      </c>
      <c r="F934" s="35" t="s">
        <v>546</v>
      </c>
      <c r="G934" s="35">
        <v>-236700</v>
      </c>
      <c r="H934" s="35">
        <v>45.57</v>
      </c>
      <c r="I934" s="35">
        <v>1000</v>
      </c>
      <c r="J934" s="35" t="s">
        <v>209</v>
      </c>
      <c r="K934" s="35">
        <v>2</v>
      </c>
      <c r="L934" s="35">
        <v>2</v>
      </c>
      <c r="M934" s="35">
        <v>2</v>
      </c>
      <c r="N934" s="41">
        <v>30.872999</v>
      </c>
      <c r="O934" s="35">
        <v>4.6299999999999998E-4</v>
      </c>
      <c r="P934" s="35">
        <v>208600</v>
      </c>
      <c r="Q934" s="35">
        <v>0</v>
      </c>
      <c r="R934" s="35">
        <v>0</v>
      </c>
      <c r="S934" s="35">
        <v>-9946</v>
      </c>
      <c r="T934" s="35">
        <v>589</v>
      </c>
      <c r="U934" s="35">
        <v>23428</v>
      </c>
      <c r="V934" s="35" t="s">
        <v>110</v>
      </c>
      <c r="W934" s="35">
        <v>25.952998999999998</v>
      </c>
      <c r="X934" s="35">
        <v>-5.5000000000000002E-5</v>
      </c>
      <c r="Y934" s="35">
        <v>238500</v>
      </c>
      <c r="Z934" s="35">
        <v>0</v>
      </c>
      <c r="AA934" s="35">
        <v>0</v>
      </c>
      <c r="AB934" s="35">
        <v>16509</v>
      </c>
      <c r="AC934" s="42">
        <v>1000</v>
      </c>
      <c r="AD934" s="35">
        <v>-4.834998800000001</v>
      </c>
      <c r="AE934" s="35">
        <v>97.859295906384546</v>
      </c>
      <c r="AF934" s="35">
        <v>4.2976000000000017E-5</v>
      </c>
      <c r="AG934" s="35">
        <v>78050.5</v>
      </c>
      <c r="AH934" s="35">
        <v>234.38239999999999</v>
      </c>
      <c r="AI934" s="35">
        <v>3.3661699999999998E-8</v>
      </c>
      <c r="AJ934" s="35">
        <v>-240683.4682</v>
      </c>
      <c r="AK934" s="35">
        <v>589</v>
      </c>
      <c r="AL934" s="35">
        <v>8.5001200000000665E-2</v>
      </c>
      <c r="AM934" s="35">
        <v>21.214437125935206</v>
      </c>
      <c r="AN934" s="35">
        <v>5.6097600000000003E-4</v>
      </c>
      <c r="AO934" s="35">
        <v>93000.5</v>
      </c>
      <c r="AP934" s="35">
        <v>234.38239999999999</v>
      </c>
      <c r="AQ934" s="35">
        <v>3.3661699999999998E-8</v>
      </c>
      <c r="AR934" s="35">
        <v>-214228.4682</v>
      </c>
      <c r="AS934" s="42">
        <v>1000</v>
      </c>
      <c r="AT934" s="35">
        <v>2</v>
      </c>
      <c r="AU934" s="35">
        <v>40</v>
      </c>
      <c r="AV934" s="35">
        <v>1</v>
      </c>
      <c r="AW934" s="35">
        <v>20</v>
      </c>
      <c r="AX934" s="35">
        <v>2</v>
      </c>
      <c r="AY934" s="26"/>
      <c r="AZ934" s="26"/>
      <c r="BA934" s="26"/>
      <c r="BB934" s="26"/>
      <c r="BC934" s="26"/>
      <c r="BD934" s="26"/>
      <c r="BE934" s="26"/>
      <c r="BF934" s="26"/>
      <c r="BG934" s="26"/>
      <c r="BH934" s="26"/>
      <c r="BI934" s="26"/>
      <c r="BJ934" s="26"/>
      <c r="BK934" s="26"/>
      <c r="BL934" s="26"/>
      <c r="BM934" s="26"/>
      <c r="BN934" s="26"/>
      <c r="BO934" s="26"/>
      <c r="BP934" s="26"/>
      <c r="BQ934" s="26"/>
      <c r="BR934" s="26"/>
      <c r="BS934" s="26"/>
      <c r="BT934" s="26"/>
      <c r="BU934" s="26"/>
      <c r="BV934" s="26"/>
      <c r="BW934" s="26"/>
      <c r="BX934" s="26"/>
      <c r="BY934" s="26"/>
      <c r="BZ934" s="26"/>
      <c r="CA934" s="26"/>
      <c r="CB934" s="26"/>
      <c r="CC934" s="26"/>
      <c r="CD934" s="26"/>
      <c r="CE934" s="26"/>
      <c r="CF934" s="26"/>
      <c r="CG934" s="26"/>
      <c r="CH934" s="26"/>
      <c r="CI934" s="26"/>
      <c r="CJ934" s="26"/>
      <c r="CK934" s="26"/>
      <c r="CL934" s="26"/>
      <c r="CM934" s="26"/>
      <c r="CN934" s="26"/>
      <c r="CO934" s="26"/>
      <c r="CP934" s="26"/>
      <c r="CQ934" s="26"/>
      <c r="CR934" s="26"/>
      <c r="CS934" s="26"/>
      <c r="CT934" s="26"/>
      <c r="CU934" s="26"/>
      <c r="CV934" s="26"/>
      <c r="CW934" s="26"/>
      <c r="CX934" s="26"/>
      <c r="CY934" s="26"/>
      <c r="CZ934" s="26"/>
      <c r="DA934" s="26"/>
      <c r="DB934" s="26"/>
      <c r="DC934" s="26"/>
      <c r="DD934" s="26"/>
      <c r="DE934" s="26"/>
      <c r="DF934" s="26"/>
      <c r="DG934" s="26"/>
      <c r="DH934" s="26"/>
      <c r="DI934" s="26"/>
      <c r="DJ934" s="26"/>
      <c r="DK934" s="26"/>
      <c r="DL934" s="26"/>
      <c r="DM934" s="26"/>
      <c r="DN934" s="26"/>
      <c r="DO934" s="26"/>
      <c r="DP934" s="26"/>
      <c r="DQ934" s="26"/>
      <c r="DR934" s="26"/>
      <c r="DS934" s="26"/>
      <c r="DT934" s="26"/>
      <c r="DU934" s="26"/>
      <c r="DV934" s="26"/>
      <c r="DW934" s="26"/>
      <c r="DX934" s="26"/>
      <c r="DY934" s="26"/>
      <c r="DZ934" s="26"/>
      <c r="EA934" s="26"/>
      <c r="EB934" s="26"/>
      <c r="EC934" s="26"/>
      <c r="ED934" s="26"/>
      <c r="EE934" s="26"/>
      <c r="EF934" s="26"/>
      <c r="EG934" s="26"/>
      <c r="EH934" s="26"/>
      <c r="EI934" s="26"/>
      <c r="EJ934" s="26"/>
      <c r="EK934" s="26"/>
      <c r="EL934" s="26"/>
      <c r="EM934" s="26"/>
      <c r="EN934" s="26"/>
      <c r="EO934" s="26"/>
      <c r="EP934" s="26"/>
      <c r="EQ934" s="26"/>
      <c r="ER934" s="26"/>
      <c r="ES934" s="26"/>
      <c r="ET934" s="26"/>
      <c r="EU934" s="26"/>
      <c r="EV934" s="26"/>
      <c r="EW934" s="26"/>
      <c r="EX934" s="26"/>
      <c r="EY934" s="26"/>
      <c r="EZ934" s="26"/>
      <c r="FA934" s="26"/>
      <c r="FB934" s="26"/>
      <c r="FC934" s="26"/>
      <c r="FD934" s="26"/>
      <c r="FE934" s="26"/>
      <c r="FF934" s="26"/>
      <c r="FG934" s="26"/>
      <c r="FH934" s="26"/>
      <c r="FI934" s="26"/>
      <c r="FJ934" s="26"/>
    </row>
    <row r="935" spans="1:166" x14ac:dyDescent="0.2">
      <c r="A935" s="35" t="s">
        <v>2331</v>
      </c>
      <c r="B935" s="35" t="s">
        <v>104</v>
      </c>
      <c r="C935" s="35" t="s">
        <v>2332</v>
      </c>
      <c r="E935" s="36">
        <v>320.30079999999998</v>
      </c>
      <c r="F935" s="35">
        <v>1.3100000000000001E-2</v>
      </c>
      <c r="G935" s="35">
        <v>-211690</v>
      </c>
      <c r="H935" s="35">
        <v>89.03</v>
      </c>
      <c r="I935" s="35">
        <v>1000</v>
      </c>
      <c r="J935" s="35" t="s">
        <v>209</v>
      </c>
      <c r="K935" s="35">
        <v>2</v>
      </c>
      <c r="L935" s="35">
        <v>1</v>
      </c>
      <c r="M935" s="35">
        <v>1</v>
      </c>
      <c r="N935" s="41">
        <v>25.530999999999999</v>
      </c>
      <c r="O935" s="35">
        <v>1.4100000000000001E-4</v>
      </c>
      <c r="P935" s="35">
        <v>174700</v>
      </c>
      <c r="Q935" s="35">
        <v>0</v>
      </c>
      <c r="R935" s="35">
        <v>0</v>
      </c>
      <c r="S935" s="35">
        <v>-8211</v>
      </c>
      <c r="T935" s="42">
        <v>1000</v>
      </c>
      <c r="U935" s="35">
        <v>0.50700020000000023</v>
      </c>
      <c r="V935" s="35">
        <v>18.238054574573425</v>
      </c>
      <c r="W935" s="35">
        <v>3.6497599999999998E-4</v>
      </c>
      <c r="X935" s="35">
        <v>61100.5</v>
      </c>
      <c r="Y935" s="35">
        <v>234.38239999999999</v>
      </c>
      <c r="Z935" s="35">
        <v>3.3661699999999998E-8</v>
      </c>
      <c r="AA935" s="35">
        <v>-213938.4682</v>
      </c>
      <c r="AB935" s="42">
        <v>1000</v>
      </c>
      <c r="AC935" s="35">
        <v>2</v>
      </c>
      <c r="AD935" s="35">
        <v>40</v>
      </c>
      <c r="AE935" s="35">
        <v>1</v>
      </c>
      <c r="AF935" s="35">
        <v>20</v>
      </c>
      <c r="AG935" s="35">
        <v>2</v>
      </c>
      <c r="AH935" s="26"/>
      <c r="AI935" s="26"/>
      <c r="AJ935" s="26"/>
      <c r="AK935" s="26"/>
      <c r="AL935" s="26"/>
      <c r="AM935" s="26"/>
      <c r="AN935" s="26"/>
      <c r="AO935" s="26"/>
      <c r="AP935" s="26"/>
      <c r="AQ935" s="26"/>
      <c r="AR935" s="26"/>
      <c r="AS935" s="26"/>
      <c r="AT935" s="26"/>
      <c r="AU935" s="26"/>
      <c r="AV935" s="26"/>
      <c r="AW935" s="26"/>
      <c r="AX935" s="26"/>
      <c r="AY935" s="26"/>
      <c r="AZ935" s="26"/>
      <c r="BA935" s="26"/>
      <c r="BB935" s="26"/>
      <c r="BC935" s="26"/>
      <c r="BD935" s="26"/>
      <c r="BE935" s="26"/>
      <c r="BF935" s="26"/>
      <c r="BG935" s="26"/>
      <c r="BH935" s="26"/>
      <c r="BI935" s="26"/>
      <c r="BJ935" s="26"/>
      <c r="BK935" s="26"/>
      <c r="BL935" s="26"/>
      <c r="BM935" s="26"/>
      <c r="BN935" s="26"/>
      <c r="BO935" s="26"/>
      <c r="BP935" s="26"/>
      <c r="BQ935" s="26"/>
      <c r="BR935" s="26"/>
      <c r="BS935" s="26"/>
      <c r="BT935" s="26"/>
      <c r="BU935" s="26"/>
      <c r="BV935" s="26"/>
      <c r="BW935" s="26"/>
      <c r="BX935" s="26"/>
      <c r="BY935" s="26"/>
      <c r="BZ935" s="26"/>
      <c r="CA935" s="26"/>
      <c r="CB935" s="26"/>
      <c r="CC935" s="26"/>
      <c r="CD935" s="26"/>
      <c r="CE935" s="26"/>
      <c r="CF935" s="26"/>
      <c r="CG935" s="26"/>
      <c r="CH935" s="26"/>
      <c r="CI935" s="26"/>
      <c r="CJ935" s="26"/>
      <c r="CK935" s="26"/>
      <c r="CL935" s="26"/>
      <c r="CM935" s="26"/>
      <c r="CN935" s="26"/>
      <c r="CO935" s="26"/>
      <c r="CP935" s="26"/>
      <c r="CQ935" s="26"/>
      <c r="CR935" s="26"/>
      <c r="CS935" s="26"/>
      <c r="CT935" s="26"/>
      <c r="CU935" s="26"/>
      <c r="CV935" s="26"/>
      <c r="CW935" s="26"/>
      <c r="CX935" s="26"/>
      <c r="CY935" s="26"/>
      <c r="CZ935" s="26"/>
      <c r="DA935" s="26"/>
      <c r="DB935" s="26"/>
      <c r="DC935" s="26"/>
      <c r="DD935" s="26"/>
      <c r="DE935" s="26"/>
      <c r="DF935" s="26"/>
      <c r="DG935" s="26"/>
      <c r="DH935" s="26"/>
      <c r="DI935" s="26"/>
      <c r="DJ935" s="26"/>
      <c r="DK935" s="26"/>
      <c r="DL935" s="26"/>
      <c r="DM935" s="26"/>
      <c r="DN935" s="26"/>
      <c r="DO935" s="26"/>
      <c r="DP935" s="26"/>
      <c r="DQ935" s="26"/>
      <c r="DR935" s="26"/>
      <c r="DS935" s="26"/>
      <c r="DT935" s="26"/>
      <c r="DU935" s="26"/>
      <c r="DV935" s="26"/>
      <c r="DW935" s="26"/>
      <c r="DX935" s="26"/>
      <c r="DY935" s="26"/>
      <c r="DZ935" s="26"/>
      <c r="EA935" s="26"/>
      <c r="EB935" s="26"/>
      <c r="EC935" s="26"/>
      <c r="ED935" s="26"/>
      <c r="EE935" s="26"/>
      <c r="EF935" s="26"/>
      <c r="EG935" s="26"/>
      <c r="EH935" s="26"/>
      <c r="EI935" s="26"/>
      <c r="EJ935" s="26"/>
      <c r="EK935" s="26"/>
      <c r="EL935" s="26"/>
      <c r="EM935" s="26"/>
      <c r="EN935" s="26"/>
      <c r="EO935" s="26"/>
      <c r="EP935" s="26"/>
      <c r="EQ935" s="26"/>
      <c r="ER935" s="26"/>
      <c r="ES935" s="26"/>
      <c r="ET935" s="26"/>
      <c r="EU935" s="26"/>
      <c r="EV935" s="26"/>
      <c r="EW935" s="26"/>
      <c r="EX935" s="26"/>
      <c r="EY935" s="26"/>
      <c r="EZ935" s="26"/>
      <c r="FA935" s="26"/>
      <c r="FB935" s="26"/>
      <c r="FC935" s="26"/>
      <c r="FD935" s="26"/>
      <c r="FE935" s="26"/>
      <c r="FF935" s="26"/>
      <c r="FG935" s="26"/>
      <c r="FH935" s="26"/>
      <c r="FI935" s="26"/>
      <c r="FJ935" s="26"/>
    </row>
    <row r="936" spans="1:166" x14ac:dyDescent="0.2">
      <c r="A936" s="35" t="s">
        <v>2333</v>
      </c>
      <c r="B936" s="35" t="s">
        <v>107</v>
      </c>
      <c r="C936" s="35" t="s">
        <v>2334</v>
      </c>
      <c r="E936" s="36">
        <v>254.48360000000002</v>
      </c>
      <c r="F936" s="35">
        <v>7.0970000000000004</v>
      </c>
      <c r="G936" s="35">
        <v>-461400</v>
      </c>
      <c r="H936" s="35">
        <v>27</v>
      </c>
      <c r="I936" s="35">
        <v>1500</v>
      </c>
      <c r="J936" s="35" t="s">
        <v>209</v>
      </c>
      <c r="K936" s="35">
        <v>2</v>
      </c>
      <c r="L936" s="35">
        <v>2</v>
      </c>
      <c r="M936" s="35">
        <v>2</v>
      </c>
      <c r="N936" s="41">
        <v>28.851998999999999</v>
      </c>
      <c r="O936" s="35">
        <v>1.887E-3</v>
      </c>
      <c r="P936" s="35">
        <v>531300</v>
      </c>
      <c r="Q936" s="35">
        <v>0</v>
      </c>
      <c r="R936" s="35">
        <v>0</v>
      </c>
      <c r="S936" s="35">
        <v>-10552</v>
      </c>
      <c r="T936" s="35">
        <v>1235.5</v>
      </c>
      <c r="U936" s="35">
        <v>57008</v>
      </c>
      <c r="V936" s="35" t="s">
        <v>110</v>
      </c>
      <c r="W936" s="35">
        <v>25.139999</v>
      </c>
      <c r="X936" s="35">
        <v>2.2800000000000001E-4</v>
      </c>
      <c r="Y936" s="35">
        <v>267600</v>
      </c>
      <c r="Z936" s="35">
        <v>0</v>
      </c>
      <c r="AA936" s="35">
        <v>0</v>
      </c>
      <c r="AB936" s="35">
        <v>53788</v>
      </c>
      <c r="AC936" s="42">
        <v>1500</v>
      </c>
      <c r="AD936" s="35">
        <v>-0.285998799999998</v>
      </c>
      <c r="AE936" s="35">
        <v>70.350522663105721</v>
      </c>
      <c r="AF936" s="35">
        <v>-1.5724319999999999E-3</v>
      </c>
      <c r="AG936" s="35">
        <v>279307.09999999998</v>
      </c>
      <c r="AH936" s="35">
        <v>550.17603999999994</v>
      </c>
      <c r="AI936" s="35">
        <v>3.4707199999999999E-8</v>
      </c>
      <c r="AJ936" s="35">
        <v>-468246.80680000002</v>
      </c>
      <c r="AK936" s="35">
        <v>1235.5</v>
      </c>
      <c r="AL936" s="35">
        <v>3.4260012000000017</v>
      </c>
      <c r="AM936" s="35">
        <v>-10.115471270314458</v>
      </c>
      <c r="AN936" s="35">
        <v>8.6567999999999975E-5</v>
      </c>
      <c r="AO936" s="35">
        <v>147457.1</v>
      </c>
      <c r="AP936" s="35">
        <v>550.17603999999994</v>
      </c>
      <c r="AQ936" s="35">
        <v>3.4707199999999999E-8</v>
      </c>
      <c r="AR936" s="35">
        <v>-403906.80680000002</v>
      </c>
      <c r="AS936" s="42">
        <v>1500</v>
      </c>
      <c r="AT936" s="35">
        <v>2</v>
      </c>
      <c r="AU936" s="35">
        <v>40</v>
      </c>
      <c r="AV936" s="35">
        <v>1</v>
      </c>
      <c r="AW936" s="35">
        <v>31</v>
      </c>
      <c r="AX936" s="35">
        <v>2</v>
      </c>
      <c r="AY936" s="26"/>
      <c r="AZ936" s="26"/>
      <c r="BA936" s="26"/>
      <c r="BB936" s="26"/>
      <c r="BC936" s="26"/>
      <c r="BD936" s="26"/>
      <c r="BE936" s="26"/>
      <c r="BF936" s="26"/>
      <c r="BG936" s="26"/>
      <c r="BH936" s="26"/>
      <c r="BI936" s="26"/>
      <c r="BJ936" s="26"/>
      <c r="BK936" s="26"/>
      <c r="BL936" s="26"/>
      <c r="BM936" s="26"/>
      <c r="BN936" s="26"/>
      <c r="BO936" s="26"/>
      <c r="BP936" s="26"/>
      <c r="BQ936" s="26"/>
      <c r="BR936" s="26"/>
      <c r="BS936" s="26"/>
      <c r="BT936" s="26"/>
      <c r="BU936" s="26"/>
      <c r="BV936" s="26"/>
      <c r="BW936" s="26"/>
      <c r="BX936" s="26"/>
      <c r="BY936" s="26"/>
      <c r="BZ936" s="26"/>
      <c r="CA936" s="26"/>
      <c r="CB936" s="26"/>
      <c r="CC936" s="26"/>
      <c r="CD936" s="26"/>
      <c r="CE936" s="26"/>
      <c r="CF936" s="26"/>
      <c r="CG936" s="26"/>
      <c r="CH936" s="26"/>
      <c r="CI936" s="26"/>
      <c r="CJ936" s="26"/>
      <c r="CK936" s="26"/>
      <c r="CL936" s="26"/>
      <c r="CM936" s="26"/>
      <c r="CN936" s="26"/>
      <c r="CO936" s="26"/>
      <c r="CP936" s="26"/>
      <c r="CQ936" s="26"/>
      <c r="CR936" s="26"/>
      <c r="CS936" s="26"/>
      <c r="CT936" s="26"/>
      <c r="CU936" s="26"/>
      <c r="CV936" s="26"/>
      <c r="CW936" s="26"/>
      <c r="CX936" s="26"/>
      <c r="CY936" s="26"/>
      <c r="CZ936" s="26"/>
      <c r="DA936" s="26"/>
      <c r="DB936" s="26"/>
      <c r="DC936" s="26"/>
      <c r="DD936" s="26"/>
      <c r="DE936" s="26"/>
      <c r="DF936" s="26"/>
      <c r="DG936" s="26"/>
      <c r="DH936" s="26"/>
      <c r="DI936" s="26"/>
      <c r="DJ936" s="26"/>
      <c r="DK936" s="26"/>
      <c r="DL936" s="26"/>
      <c r="DM936" s="26"/>
      <c r="DN936" s="26"/>
      <c r="DO936" s="26"/>
      <c r="DP936" s="26"/>
      <c r="DQ936" s="26"/>
      <c r="DR936" s="26"/>
      <c r="DS936" s="26"/>
      <c r="DT936" s="26"/>
      <c r="DU936" s="26"/>
      <c r="DV936" s="26"/>
      <c r="DW936" s="26"/>
      <c r="DX936" s="26"/>
      <c r="DY936" s="26"/>
      <c r="DZ936" s="26"/>
      <c r="EA936" s="26"/>
      <c r="EB936" s="26"/>
      <c r="EC936" s="26"/>
      <c r="ED936" s="26"/>
      <c r="EE936" s="26"/>
      <c r="EF936" s="26"/>
      <c r="EG936" s="26"/>
      <c r="EH936" s="26"/>
      <c r="EI936" s="26"/>
      <c r="EJ936" s="26"/>
      <c r="EK936" s="26"/>
      <c r="EL936" s="26"/>
      <c r="EM936" s="26"/>
      <c r="EN936" s="26"/>
      <c r="EO936" s="26"/>
      <c r="EP936" s="26"/>
      <c r="EQ936" s="26"/>
      <c r="ER936" s="26"/>
      <c r="ES936" s="26"/>
      <c r="ET936" s="26"/>
      <c r="EU936" s="26"/>
      <c r="EV936" s="26"/>
      <c r="EW936" s="26"/>
      <c r="EX936" s="26"/>
      <c r="EY936" s="26"/>
      <c r="EZ936" s="26"/>
      <c r="FA936" s="26"/>
      <c r="FB936" s="26"/>
      <c r="FC936" s="26"/>
      <c r="FD936" s="26"/>
      <c r="FE936" s="26"/>
      <c r="FF936" s="26"/>
      <c r="FG936" s="26"/>
      <c r="FH936" s="26"/>
      <c r="FI936" s="26"/>
      <c r="FJ936" s="26"/>
    </row>
    <row r="937" spans="1:166" x14ac:dyDescent="0.2">
      <c r="A937" s="35" t="s">
        <v>2333</v>
      </c>
      <c r="B937" s="35" t="s">
        <v>104</v>
      </c>
      <c r="C937" s="35" t="s">
        <v>2334</v>
      </c>
      <c r="E937" s="36">
        <v>254.48360000000002</v>
      </c>
      <c r="F937" s="35">
        <v>1.0410000000000001E-2</v>
      </c>
      <c r="G937" s="35">
        <v>-399100</v>
      </c>
      <c r="H937" s="35">
        <v>80.385000000000005</v>
      </c>
      <c r="I937" s="35">
        <v>1500</v>
      </c>
      <c r="J937" s="35" t="s">
        <v>209</v>
      </c>
      <c r="K937" s="35">
        <v>2</v>
      </c>
      <c r="L937" s="35">
        <v>1</v>
      </c>
      <c r="M937" s="35">
        <v>1</v>
      </c>
      <c r="N937" s="41">
        <v>35.353999999999999</v>
      </c>
      <c r="O937" s="35">
        <v>-2.53711E-3</v>
      </c>
      <c r="P937" s="35">
        <v>68357.297000000006</v>
      </c>
      <c r="Q937" s="35">
        <v>-394.88598999999999</v>
      </c>
      <c r="R937" s="35">
        <v>4.5956000000000002E-7</v>
      </c>
      <c r="S937" s="35">
        <v>-3738</v>
      </c>
      <c r="T937" s="42">
        <v>1500</v>
      </c>
      <c r="U937" s="35">
        <v>-6.7879997999999979</v>
      </c>
      <c r="V937" s="35">
        <v>78.2019405258809</v>
      </c>
      <c r="W937" s="35">
        <v>2.8516779999999999E-3</v>
      </c>
      <c r="X937" s="35">
        <v>47835.748500000002</v>
      </c>
      <c r="Y937" s="35">
        <v>-239.59594000000004</v>
      </c>
      <c r="Z937" s="35">
        <v>-1.950728E-7</v>
      </c>
      <c r="AA937" s="35">
        <v>-399132.80680000002</v>
      </c>
      <c r="AB937" s="42">
        <v>1500</v>
      </c>
      <c r="AC937" s="35">
        <v>2</v>
      </c>
      <c r="AD937" s="35">
        <v>40</v>
      </c>
      <c r="AE937" s="35">
        <v>1</v>
      </c>
      <c r="AF937" s="35">
        <v>31</v>
      </c>
      <c r="AG937" s="35">
        <v>2</v>
      </c>
      <c r="AH937" s="26"/>
      <c r="AI937" s="26"/>
      <c r="AJ937" s="26"/>
      <c r="AK937" s="26"/>
      <c r="AL937" s="26"/>
      <c r="AM937" s="26"/>
      <c r="AN937" s="26"/>
      <c r="AO937" s="26"/>
      <c r="AP937" s="26"/>
      <c r="AQ937" s="26"/>
      <c r="AR937" s="26"/>
      <c r="AS937" s="26"/>
      <c r="AT937" s="26"/>
      <c r="AU937" s="26"/>
      <c r="AV937" s="26"/>
      <c r="AW937" s="26"/>
      <c r="AX937" s="26"/>
      <c r="AY937" s="26"/>
      <c r="AZ937" s="26"/>
      <c r="BA937" s="26"/>
      <c r="BB937" s="26"/>
      <c r="BC937" s="26"/>
      <c r="BD937" s="26"/>
      <c r="BE937" s="26"/>
      <c r="BF937" s="26"/>
      <c r="BG937" s="26"/>
      <c r="BH937" s="26"/>
      <c r="BI937" s="26"/>
      <c r="BJ937" s="26"/>
      <c r="BK937" s="26"/>
      <c r="BL937" s="26"/>
      <c r="BM937" s="26"/>
      <c r="BN937" s="26"/>
      <c r="BO937" s="26"/>
      <c r="BP937" s="26"/>
      <c r="BQ937" s="26"/>
      <c r="BR937" s="26"/>
      <c r="BS937" s="26"/>
      <c r="BT937" s="26"/>
      <c r="BU937" s="26"/>
      <c r="BV937" s="26"/>
      <c r="BW937" s="26"/>
      <c r="BX937" s="26"/>
      <c r="BY937" s="26"/>
      <c r="BZ937" s="26"/>
      <c r="CA937" s="26"/>
      <c r="CB937" s="26"/>
      <c r="CC937" s="26"/>
      <c r="CD937" s="26"/>
      <c r="CE937" s="26"/>
      <c r="CF937" s="26"/>
      <c r="CG937" s="26"/>
      <c r="CH937" s="26"/>
      <c r="CI937" s="26"/>
      <c r="CJ937" s="26"/>
      <c r="CK937" s="26"/>
      <c r="CL937" s="26"/>
      <c r="CM937" s="26"/>
      <c r="CN937" s="26"/>
      <c r="CO937" s="26"/>
      <c r="CP937" s="26"/>
      <c r="CQ937" s="26"/>
      <c r="CR937" s="26"/>
      <c r="CS937" s="26"/>
      <c r="CT937" s="26"/>
      <c r="CU937" s="26"/>
      <c r="CV937" s="26"/>
      <c r="CW937" s="26"/>
      <c r="CX937" s="26"/>
      <c r="CY937" s="26"/>
      <c r="CZ937" s="26"/>
      <c r="DA937" s="26"/>
      <c r="DB937" s="26"/>
      <c r="DC937" s="26"/>
      <c r="DD937" s="26"/>
      <c r="DE937" s="26"/>
      <c r="DF937" s="26"/>
      <c r="DG937" s="26"/>
      <c r="DH937" s="26"/>
      <c r="DI937" s="26"/>
      <c r="DJ937" s="26"/>
      <c r="DK937" s="26"/>
      <c r="DL937" s="26"/>
      <c r="DM937" s="26"/>
      <c r="DN937" s="26"/>
      <c r="DO937" s="26"/>
      <c r="DP937" s="26"/>
      <c r="DQ937" s="26"/>
      <c r="DR937" s="26"/>
      <c r="DS937" s="26"/>
      <c r="DT937" s="26"/>
      <c r="DU937" s="26"/>
      <c r="DV937" s="26"/>
      <c r="DW937" s="26"/>
      <c r="DX937" s="26"/>
      <c r="DY937" s="26"/>
      <c r="DZ937" s="26"/>
      <c r="EA937" s="26"/>
      <c r="EB937" s="26"/>
      <c r="EC937" s="26"/>
      <c r="ED937" s="26"/>
      <c r="EE937" s="26"/>
      <c r="EF937" s="26"/>
      <c r="EG937" s="26"/>
      <c r="EH937" s="26"/>
      <c r="EI937" s="26"/>
      <c r="EJ937" s="26"/>
      <c r="EK937" s="26"/>
      <c r="EL937" s="26"/>
      <c r="EM937" s="26"/>
      <c r="EN937" s="26"/>
      <c r="EO937" s="26"/>
      <c r="EP937" s="26"/>
      <c r="EQ937" s="26"/>
      <c r="ER937" s="26"/>
      <c r="ES937" s="26"/>
      <c r="ET937" s="26"/>
      <c r="EU937" s="26"/>
      <c r="EV937" s="26"/>
      <c r="EW937" s="26"/>
      <c r="EX937" s="26"/>
      <c r="EY937" s="26"/>
      <c r="EZ937" s="26"/>
      <c r="FA937" s="26"/>
      <c r="FB937" s="26"/>
      <c r="FC937" s="26"/>
      <c r="FD937" s="26"/>
      <c r="FE937" s="26"/>
      <c r="FF937" s="26"/>
      <c r="FG937" s="26"/>
      <c r="FH937" s="26"/>
      <c r="FI937" s="26"/>
      <c r="FJ937" s="26"/>
    </row>
    <row r="938" spans="1:166" x14ac:dyDescent="0.2">
      <c r="A938" s="35" t="s">
        <v>2335</v>
      </c>
      <c r="B938" s="35" t="s">
        <v>223</v>
      </c>
      <c r="C938" s="35" t="s">
        <v>2336</v>
      </c>
      <c r="E938" s="36">
        <v>686.10788000000002</v>
      </c>
      <c r="F938" s="35" t="s">
        <v>546</v>
      </c>
      <c r="G938" s="35">
        <v>-118000</v>
      </c>
      <c r="H938" s="35">
        <v>64.5</v>
      </c>
      <c r="I938" s="35">
        <v>800</v>
      </c>
      <c r="J938" s="35" t="s">
        <v>2337</v>
      </c>
      <c r="K938" s="35">
        <v>2</v>
      </c>
      <c r="L938" s="35">
        <v>1</v>
      </c>
      <c r="M938" s="35">
        <v>3</v>
      </c>
      <c r="N938" s="41">
        <v>32.270000000000003</v>
      </c>
      <c r="O938" s="35">
        <v>3.7299999999999998E-3</v>
      </c>
      <c r="P938" s="35">
        <v>0</v>
      </c>
      <c r="Q938" s="35">
        <v>0</v>
      </c>
      <c r="R938" s="35">
        <v>0</v>
      </c>
      <c r="S938" s="35">
        <v>-9953</v>
      </c>
      <c r="T938" s="42">
        <v>800</v>
      </c>
      <c r="U938" s="35">
        <v>-0.90699980000000124</v>
      </c>
      <c r="V938" s="35">
        <v>7.402925681501813</v>
      </c>
      <c r="W938" s="35">
        <v>1.6400000000000008E-4</v>
      </c>
      <c r="X938" s="35">
        <v>0</v>
      </c>
      <c r="Y938" s="35">
        <v>0</v>
      </c>
      <c r="Z938" s="35">
        <v>0</v>
      </c>
      <c r="AA938" s="35">
        <v>-118255.9706</v>
      </c>
      <c r="AB938" s="35">
        <v>386.8</v>
      </c>
      <c r="AC938" s="35">
        <v>11.901000199999991</v>
      </c>
      <c r="AD938" s="35">
        <v>-60.227664854316288</v>
      </c>
      <c r="AE938" s="35">
        <v>-2.8199999999999996E-3</v>
      </c>
      <c r="AF938" s="35">
        <v>0</v>
      </c>
      <c r="AG938" s="35">
        <v>0</v>
      </c>
      <c r="AH938" s="35">
        <v>0</v>
      </c>
      <c r="AI938" s="35">
        <v>-121166.285</v>
      </c>
      <c r="AJ938" s="35">
        <v>458.4</v>
      </c>
      <c r="AK938" s="35">
        <v>-8.7789998000000011</v>
      </c>
      <c r="AL938" s="35">
        <v>130.69818694014828</v>
      </c>
      <c r="AM938" s="35">
        <v>-2.6839999999999998E-3</v>
      </c>
      <c r="AN938" s="35">
        <v>-15300</v>
      </c>
      <c r="AO938" s="35">
        <v>0</v>
      </c>
      <c r="AP938" s="35">
        <v>0</v>
      </c>
      <c r="AQ938" s="35">
        <v>-150592.66560000001</v>
      </c>
      <c r="AR938" s="42">
        <v>800</v>
      </c>
      <c r="AS938" s="35">
        <v>2</v>
      </c>
      <c r="AT938" s="35">
        <v>40</v>
      </c>
      <c r="AU938" s="35">
        <v>1</v>
      </c>
      <c r="AV938" s="35">
        <v>43</v>
      </c>
      <c r="AW938" s="35">
        <v>2</v>
      </c>
      <c r="AX938" s="26"/>
      <c r="AY938" s="26"/>
      <c r="AZ938" s="26"/>
      <c r="BA938" s="26"/>
      <c r="BB938" s="26"/>
      <c r="BC938" s="26"/>
      <c r="BD938" s="26"/>
      <c r="BE938" s="26"/>
      <c r="BF938" s="26"/>
      <c r="BG938" s="26"/>
      <c r="BH938" s="26"/>
      <c r="BI938" s="26"/>
      <c r="BJ938" s="26"/>
      <c r="BK938" s="26"/>
      <c r="BL938" s="26"/>
      <c r="BM938" s="26"/>
      <c r="BN938" s="26"/>
      <c r="BO938" s="26"/>
      <c r="BP938" s="26"/>
      <c r="BQ938" s="26"/>
      <c r="BR938" s="26"/>
      <c r="BS938" s="26"/>
      <c r="BT938" s="26"/>
      <c r="BU938" s="26"/>
      <c r="BV938" s="26"/>
      <c r="BW938" s="26"/>
      <c r="BX938" s="26"/>
      <c r="BY938" s="26"/>
      <c r="BZ938" s="26"/>
      <c r="CA938" s="26"/>
      <c r="CB938" s="26"/>
      <c r="CC938" s="26"/>
      <c r="CD938" s="26"/>
      <c r="CE938" s="26"/>
      <c r="CF938" s="26"/>
      <c r="CG938" s="26"/>
      <c r="CH938" s="26"/>
      <c r="CI938" s="26"/>
      <c r="CJ938" s="26"/>
      <c r="CK938" s="26"/>
      <c r="CL938" s="26"/>
      <c r="CM938" s="26"/>
      <c r="CN938" s="26"/>
      <c r="CO938" s="26"/>
      <c r="CP938" s="26"/>
      <c r="CQ938" s="26"/>
      <c r="CR938" s="26"/>
      <c r="CS938" s="26"/>
      <c r="CT938" s="26"/>
      <c r="CU938" s="26"/>
      <c r="CV938" s="26"/>
      <c r="CW938" s="26"/>
      <c r="CX938" s="26"/>
      <c r="CY938" s="26"/>
      <c r="CZ938" s="26"/>
      <c r="DA938" s="26"/>
      <c r="DB938" s="26"/>
      <c r="DC938" s="26"/>
      <c r="DD938" s="26"/>
      <c r="DE938" s="26"/>
      <c r="DF938" s="26"/>
      <c r="DG938" s="26"/>
      <c r="DH938" s="26"/>
      <c r="DI938" s="26"/>
      <c r="DJ938" s="26"/>
      <c r="DK938" s="26"/>
      <c r="DL938" s="26"/>
      <c r="DM938" s="26"/>
      <c r="DN938" s="26"/>
      <c r="DO938" s="26"/>
      <c r="DP938" s="26"/>
      <c r="DQ938" s="26"/>
      <c r="DR938" s="26"/>
      <c r="DS938" s="26"/>
      <c r="DT938" s="26"/>
      <c r="DU938" s="26"/>
      <c r="DV938" s="26"/>
      <c r="DW938" s="26"/>
      <c r="DX938" s="26"/>
      <c r="DY938" s="26"/>
      <c r="DZ938" s="26"/>
      <c r="EA938" s="26"/>
      <c r="EB938" s="26"/>
      <c r="EC938" s="26"/>
      <c r="ED938" s="26"/>
      <c r="EE938" s="26"/>
      <c r="EF938" s="26"/>
      <c r="EG938" s="26"/>
      <c r="EH938" s="26"/>
      <c r="EI938" s="26"/>
      <c r="EJ938" s="26"/>
      <c r="EK938" s="26"/>
      <c r="EL938" s="26"/>
      <c r="EM938" s="26"/>
      <c r="EN938" s="26"/>
      <c r="EO938" s="26"/>
      <c r="EP938" s="26"/>
      <c r="EQ938" s="26"/>
      <c r="ER938" s="26"/>
      <c r="ES938" s="26"/>
      <c r="ET938" s="26"/>
      <c r="EU938" s="26"/>
      <c r="EV938" s="26"/>
      <c r="EW938" s="26"/>
      <c r="EX938" s="26"/>
      <c r="EY938" s="26"/>
      <c r="EZ938" s="26"/>
      <c r="FA938" s="26"/>
      <c r="FB938" s="26"/>
      <c r="FC938" s="26"/>
      <c r="FD938" s="26"/>
      <c r="FE938" s="26"/>
      <c r="FF938" s="26"/>
      <c r="FG938" s="26"/>
      <c r="FH938" s="26"/>
      <c r="FI938" s="26"/>
      <c r="FJ938" s="26"/>
    </row>
    <row r="939" spans="1:166" x14ac:dyDescent="0.2">
      <c r="A939" s="35" t="s">
        <v>2335</v>
      </c>
      <c r="B939" s="35" t="s">
        <v>104</v>
      </c>
      <c r="C939" s="35" t="s">
        <v>2336</v>
      </c>
      <c r="E939" s="36">
        <v>686.10788000000002</v>
      </c>
      <c r="F939" s="35">
        <v>2.8060000000000002E-2</v>
      </c>
      <c r="G939" s="35">
        <v>-87000</v>
      </c>
      <c r="H939" s="35">
        <v>105.94</v>
      </c>
      <c r="I939" s="35">
        <v>1000</v>
      </c>
      <c r="J939" s="35" t="s">
        <v>2337</v>
      </c>
      <c r="K939" s="35">
        <v>2</v>
      </c>
      <c r="L939" s="35">
        <v>1</v>
      </c>
      <c r="M939" s="35">
        <v>3</v>
      </c>
      <c r="N939" s="41">
        <v>25.82</v>
      </c>
      <c r="O939" s="35">
        <v>3.0000000000000001E-6</v>
      </c>
      <c r="P939" s="35">
        <v>62400</v>
      </c>
      <c r="Q939" s="35">
        <v>0</v>
      </c>
      <c r="R939" s="35">
        <v>0</v>
      </c>
      <c r="S939" s="35">
        <v>-7908</v>
      </c>
      <c r="T939" s="42">
        <v>1000</v>
      </c>
      <c r="U939" s="35">
        <v>5.5430002000000016</v>
      </c>
      <c r="V939" s="35">
        <v>-79.108001135102796</v>
      </c>
      <c r="W939" s="35">
        <v>3.8909999999999999E-3</v>
      </c>
      <c r="X939" s="35">
        <v>31200</v>
      </c>
      <c r="Y939" s="35">
        <v>0</v>
      </c>
      <c r="Z939" s="35">
        <v>0</v>
      </c>
      <c r="AA939" s="35">
        <v>-85210.970600000001</v>
      </c>
      <c r="AB939" s="35">
        <v>386.8</v>
      </c>
      <c r="AC939" s="35">
        <v>18.351000199999994</v>
      </c>
      <c r="AD939" s="35">
        <v>-146.73859167092098</v>
      </c>
      <c r="AE939" s="35">
        <v>9.0700000000000004E-4</v>
      </c>
      <c r="AF939" s="35">
        <v>31200</v>
      </c>
      <c r="AG939" s="35">
        <v>0</v>
      </c>
      <c r="AH939" s="35">
        <v>0</v>
      </c>
      <c r="AI939" s="35">
        <v>-88121.285000000003</v>
      </c>
      <c r="AJ939" s="35">
        <v>458.4</v>
      </c>
      <c r="AK939" s="35">
        <v>-2.3289997999999983</v>
      </c>
      <c r="AL939" s="35">
        <v>44.187260123543638</v>
      </c>
      <c r="AM939" s="35">
        <v>1.0430000000000001E-3</v>
      </c>
      <c r="AN939" s="35">
        <v>15900</v>
      </c>
      <c r="AO939" s="35">
        <v>0</v>
      </c>
      <c r="AP939" s="35">
        <v>0</v>
      </c>
      <c r="AQ939" s="35">
        <v>-117547.66560000001</v>
      </c>
      <c r="AR939" s="42">
        <v>1000</v>
      </c>
      <c r="AS939" s="35">
        <v>2</v>
      </c>
      <c r="AT939" s="35">
        <v>40</v>
      </c>
      <c r="AU939" s="35">
        <v>1</v>
      </c>
      <c r="AV939" s="35">
        <v>43</v>
      </c>
      <c r="AW939" s="35">
        <v>2</v>
      </c>
      <c r="AX939" s="26"/>
      <c r="AY939" s="26"/>
      <c r="AZ939" s="26"/>
      <c r="BA939" s="26"/>
      <c r="BB939" s="26"/>
      <c r="BC939" s="26"/>
      <c r="BD939" s="26"/>
      <c r="BE939" s="26"/>
      <c r="BF939" s="26"/>
      <c r="BG939" s="26"/>
      <c r="BH939" s="26"/>
      <c r="BI939" s="26"/>
      <c r="BJ939" s="26"/>
      <c r="BK939" s="26"/>
      <c r="BL939" s="26"/>
      <c r="BM939" s="26"/>
      <c r="BN939" s="26"/>
      <c r="BO939" s="26"/>
      <c r="BP939" s="26"/>
      <c r="BQ939" s="26"/>
      <c r="BR939" s="26"/>
      <c r="BS939" s="26"/>
      <c r="BT939" s="26"/>
      <c r="BU939" s="26"/>
      <c r="BV939" s="26"/>
      <c r="BW939" s="26"/>
      <c r="BX939" s="26"/>
      <c r="BY939" s="26"/>
      <c r="BZ939" s="26"/>
      <c r="CA939" s="26"/>
      <c r="CB939" s="26"/>
      <c r="CC939" s="26"/>
      <c r="CD939" s="26"/>
      <c r="CE939" s="26"/>
      <c r="CF939" s="26"/>
      <c r="CG939" s="26"/>
      <c r="CH939" s="26"/>
      <c r="CI939" s="26"/>
      <c r="CJ939" s="26"/>
      <c r="CK939" s="26"/>
      <c r="CL939" s="26"/>
      <c r="CM939" s="26"/>
      <c r="CN939" s="26"/>
      <c r="CO939" s="26"/>
      <c r="CP939" s="26"/>
      <c r="CQ939" s="26"/>
      <c r="CR939" s="26"/>
      <c r="CS939" s="26"/>
      <c r="CT939" s="26"/>
      <c r="CU939" s="26"/>
      <c r="CV939" s="26"/>
      <c r="CW939" s="26"/>
      <c r="CX939" s="26"/>
      <c r="CY939" s="26"/>
      <c r="CZ939" s="26"/>
      <c r="DA939" s="26"/>
      <c r="DB939" s="26"/>
      <c r="DC939" s="26"/>
      <c r="DD939" s="26"/>
      <c r="DE939" s="26"/>
      <c r="DF939" s="26"/>
      <c r="DG939" s="26"/>
      <c r="DH939" s="26"/>
      <c r="DI939" s="26"/>
      <c r="DJ939" s="26"/>
      <c r="DK939" s="26"/>
      <c r="DL939" s="26"/>
      <c r="DM939" s="26"/>
      <c r="DN939" s="26"/>
      <c r="DO939" s="26"/>
      <c r="DP939" s="26"/>
      <c r="DQ939" s="26"/>
      <c r="DR939" s="26"/>
      <c r="DS939" s="26"/>
      <c r="DT939" s="26"/>
      <c r="DU939" s="26"/>
      <c r="DV939" s="26"/>
      <c r="DW939" s="26"/>
      <c r="DX939" s="26"/>
      <c r="DY939" s="26"/>
      <c r="DZ939" s="26"/>
      <c r="EA939" s="26"/>
      <c r="EB939" s="26"/>
      <c r="EC939" s="26"/>
      <c r="ED939" s="26"/>
      <c r="EE939" s="26"/>
      <c r="EF939" s="26"/>
      <c r="EG939" s="26"/>
      <c r="EH939" s="26"/>
      <c r="EI939" s="26"/>
      <c r="EJ939" s="26"/>
      <c r="EK939" s="26"/>
      <c r="EL939" s="26"/>
      <c r="EM939" s="26"/>
      <c r="EN939" s="26"/>
      <c r="EO939" s="26"/>
      <c r="EP939" s="26"/>
      <c r="EQ939" s="26"/>
      <c r="ER939" s="26"/>
      <c r="ES939" s="26"/>
      <c r="ET939" s="26"/>
      <c r="EU939" s="26"/>
      <c r="EV939" s="26"/>
      <c r="EW939" s="26"/>
      <c r="EX939" s="26"/>
      <c r="EY939" s="26"/>
      <c r="EZ939" s="26"/>
      <c r="FA939" s="26"/>
      <c r="FB939" s="26"/>
      <c r="FC939" s="26"/>
      <c r="FD939" s="26"/>
      <c r="FE939" s="26"/>
      <c r="FF939" s="26"/>
      <c r="FG939" s="26"/>
      <c r="FH939" s="26"/>
      <c r="FI939" s="26"/>
      <c r="FJ939" s="26"/>
    </row>
    <row r="940" spans="1:166" x14ac:dyDescent="0.2">
      <c r="A940" s="35" t="s">
        <v>2338</v>
      </c>
      <c r="B940" s="35" t="s">
        <v>223</v>
      </c>
      <c r="C940" s="35" t="s">
        <v>2339</v>
      </c>
      <c r="E940" s="36">
        <v>192.49674000000002</v>
      </c>
      <c r="F940" s="35">
        <v>13.797000000000001</v>
      </c>
      <c r="G940" s="35">
        <v>-89300</v>
      </c>
      <c r="H940" s="35">
        <v>11.5</v>
      </c>
      <c r="I940" s="35">
        <v>2200</v>
      </c>
      <c r="J940" s="35" t="s">
        <v>209</v>
      </c>
      <c r="K940" s="35">
        <v>4</v>
      </c>
      <c r="L940" s="35">
        <v>1</v>
      </c>
      <c r="M940" s="35">
        <v>2</v>
      </c>
      <c r="N940" s="41">
        <v>10.446</v>
      </c>
      <c r="O940" s="35">
        <v>1.0740000000000001E-3</v>
      </c>
      <c r="P940" s="35">
        <v>148000</v>
      </c>
      <c r="Q940" s="35">
        <v>0</v>
      </c>
      <c r="R940" s="35">
        <v>0</v>
      </c>
      <c r="S940" s="35">
        <v>-3706</v>
      </c>
      <c r="T940" s="42">
        <v>2200</v>
      </c>
      <c r="U940" s="35">
        <v>-0.27589979999999947</v>
      </c>
      <c r="V940" s="35">
        <v>21.055691685590375</v>
      </c>
      <c r="W940" s="35">
        <v>3.2682999999999931E-5</v>
      </c>
      <c r="X940" s="35">
        <v>104313.75</v>
      </c>
      <c r="Y940" s="35">
        <v>129.32599999999999</v>
      </c>
      <c r="Z940" s="35">
        <v>-1.3985875E-8</v>
      </c>
      <c r="AA940" s="35">
        <v>-91196.032200000001</v>
      </c>
      <c r="AB940" s="35">
        <v>2013</v>
      </c>
      <c r="AC940" s="35">
        <v>-19.9039</v>
      </c>
      <c r="AD940" s="35">
        <v>183.08928021119522</v>
      </c>
      <c r="AE940" s="35">
        <v>2.8214729999999997E-3</v>
      </c>
      <c r="AF940" s="35">
        <v>14350813.75</v>
      </c>
      <c r="AG940" s="35">
        <v>129.32599999999999</v>
      </c>
      <c r="AH940" s="35">
        <v>-1.3985875E-8</v>
      </c>
      <c r="AI940" s="35">
        <v>-135171.04459999999</v>
      </c>
      <c r="AJ940" s="42">
        <v>2200</v>
      </c>
      <c r="AK940" s="35">
        <v>2</v>
      </c>
      <c r="AL940" s="35">
        <v>40</v>
      </c>
      <c r="AM940" s="35">
        <v>1</v>
      </c>
      <c r="AN940" s="35">
        <v>57</v>
      </c>
      <c r="AO940" s="35">
        <v>0.5</v>
      </c>
      <c r="AP940" s="26"/>
      <c r="AQ940" s="26"/>
      <c r="AR940" s="26"/>
      <c r="AS940" s="26"/>
      <c r="AT940" s="26"/>
      <c r="AU940" s="26"/>
      <c r="AV940" s="26"/>
      <c r="AW940" s="26"/>
      <c r="AX940" s="26"/>
      <c r="AY940" s="26"/>
      <c r="AZ940" s="26"/>
      <c r="BA940" s="26"/>
      <c r="BB940" s="26"/>
      <c r="BC940" s="26"/>
      <c r="BD940" s="26"/>
      <c r="BE940" s="26"/>
      <c r="BF940" s="26"/>
      <c r="BG940" s="26"/>
      <c r="BH940" s="26"/>
      <c r="BI940" s="26"/>
      <c r="BJ940" s="26"/>
      <c r="BK940" s="26"/>
      <c r="BL940" s="26"/>
      <c r="BM940" s="26"/>
      <c r="BN940" s="26"/>
      <c r="BO940" s="26"/>
      <c r="BP940" s="26"/>
      <c r="BQ940" s="26"/>
      <c r="BR940" s="26"/>
      <c r="BS940" s="26"/>
      <c r="BT940" s="26"/>
      <c r="BU940" s="26"/>
      <c r="BV940" s="26"/>
      <c r="BW940" s="26"/>
      <c r="BX940" s="26"/>
      <c r="BY940" s="26"/>
      <c r="BZ940" s="26"/>
      <c r="CA940" s="26"/>
      <c r="CB940" s="26"/>
      <c r="CC940" s="26"/>
      <c r="CD940" s="26"/>
      <c r="CE940" s="26"/>
      <c r="CF940" s="26"/>
      <c r="CG940" s="26"/>
      <c r="CH940" s="26"/>
      <c r="CI940" s="26"/>
      <c r="CJ940" s="26"/>
      <c r="CK940" s="26"/>
      <c r="CL940" s="26"/>
      <c r="CM940" s="26"/>
      <c r="CN940" s="26"/>
      <c r="CO940" s="26"/>
      <c r="CP940" s="26"/>
      <c r="CQ940" s="26"/>
      <c r="CR940" s="26"/>
      <c r="CS940" s="26"/>
      <c r="CT940" s="26"/>
      <c r="CU940" s="26"/>
      <c r="CV940" s="26"/>
      <c r="CW940" s="26"/>
      <c r="CX940" s="26"/>
      <c r="CY940" s="26"/>
      <c r="CZ940" s="26"/>
      <c r="DA940" s="26"/>
      <c r="DB940" s="26"/>
      <c r="DC940" s="26"/>
      <c r="DD940" s="26"/>
      <c r="DE940" s="26"/>
      <c r="DF940" s="26"/>
      <c r="DG940" s="26"/>
      <c r="DH940" s="26"/>
      <c r="DI940" s="26"/>
      <c r="DJ940" s="26"/>
      <c r="DK940" s="26"/>
      <c r="DL940" s="26"/>
      <c r="DM940" s="26"/>
      <c r="DN940" s="26"/>
      <c r="DO940" s="26"/>
      <c r="DP940" s="26"/>
      <c r="DQ940" s="26"/>
      <c r="DR940" s="26"/>
      <c r="DS940" s="26"/>
      <c r="DT940" s="26"/>
      <c r="DU940" s="26"/>
      <c r="DV940" s="26"/>
      <c r="DW940" s="26"/>
      <c r="DX940" s="26"/>
      <c r="DY940" s="26"/>
      <c r="DZ940" s="26"/>
      <c r="EA940" s="26"/>
      <c r="EB940" s="26"/>
      <c r="EC940" s="26"/>
      <c r="ED940" s="26"/>
      <c r="EE940" s="26"/>
      <c r="EF940" s="26"/>
      <c r="EG940" s="26"/>
      <c r="EH940" s="26"/>
      <c r="EI940" s="26"/>
      <c r="EJ940" s="26"/>
      <c r="EK940" s="26"/>
      <c r="EL940" s="26"/>
      <c r="EM940" s="26"/>
      <c r="EN940" s="26"/>
      <c r="EO940" s="26"/>
      <c r="EP940" s="26"/>
      <c r="EQ940" s="26"/>
      <c r="ER940" s="26"/>
      <c r="ES940" s="26"/>
      <c r="ET940" s="26"/>
      <c r="EU940" s="26"/>
      <c r="EV940" s="26"/>
      <c r="EW940" s="26"/>
      <c r="EX940" s="26"/>
      <c r="EY940" s="26"/>
      <c r="EZ940" s="26"/>
      <c r="FA940" s="26"/>
      <c r="FB940" s="26"/>
      <c r="FC940" s="26"/>
      <c r="FD940" s="26"/>
      <c r="FE940" s="26"/>
      <c r="FF940" s="26"/>
      <c r="FG940" s="26"/>
      <c r="FH940" s="26"/>
      <c r="FI940" s="26"/>
      <c r="FJ940" s="26"/>
    </row>
    <row r="941" spans="1:166" x14ac:dyDescent="0.2">
      <c r="A941" s="35" t="s">
        <v>2340</v>
      </c>
      <c r="B941" s="35" t="s">
        <v>104</v>
      </c>
      <c r="C941" s="35" t="s">
        <v>2341</v>
      </c>
      <c r="E941" s="36">
        <v>194.48940000000002</v>
      </c>
      <c r="F941" s="35">
        <v>7.9500000000000005E-3</v>
      </c>
      <c r="G941" s="35">
        <v>16000</v>
      </c>
      <c r="H941" s="35">
        <v>56.284999999999997</v>
      </c>
      <c r="I941" s="35">
        <v>2500</v>
      </c>
      <c r="J941" s="35" t="s">
        <v>209</v>
      </c>
      <c r="K941" s="35">
        <v>1</v>
      </c>
      <c r="L941" s="35">
        <v>1</v>
      </c>
      <c r="M941" s="35">
        <v>3</v>
      </c>
      <c r="N941" s="41">
        <v>13.074199999999999</v>
      </c>
      <c r="O941" s="35">
        <v>-6.7555700000000002E-4</v>
      </c>
      <c r="P941" s="35">
        <v>-76312.601999999999</v>
      </c>
      <c r="Q941" s="35">
        <v>-211.33799999999999</v>
      </c>
      <c r="R941" s="35">
        <v>7.4498199999999994E-8</v>
      </c>
      <c r="S941" s="35">
        <v>65</v>
      </c>
      <c r="T941" s="42">
        <v>2500</v>
      </c>
      <c r="U941" s="35">
        <v>-1.0416498000000001</v>
      </c>
      <c r="V941" s="35">
        <v>-10.189246529342761</v>
      </c>
      <c r="W941" s="35">
        <v>1.3537185E-3</v>
      </c>
      <c r="X941" s="35">
        <v>-1561.8009999999995</v>
      </c>
      <c r="Y941" s="35">
        <v>-173.56399999999999</v>
      </c>
      <c r="Z941" s="35">
        <v>-2.1049024999999997E-8</v>
      </c>
      <c r="AA941" s="35">
        <v>17317.45955</v>
      </c>
      <c r="AB941" s="35">
        <v>2013</v>
      </c>
      <c r="AC941" s="35">
        <v>-20.669650000000001</v>
      </c>
      <c r="AD941" s="35">
        <v>151.84434199626213</v>
      </c>
      <c r="AE941" s="35">
        <v>4.1425085000000002E-3</v>
      </c>
      <c r="AF941" s="35">
        <v>14244938.198999999</v>
      </c>
      <c r="AG941" s="35">
        <v>-173.56399999999999</v>
      </c>
      <c r="AH941" s="35">
        <v>-2.1049024999999997E-8</v>
      </c>
      <c r="AI941" s="35">
        <v>-26657.55285</v>
      </c>
      <c r="AJ941" s="35">
        <v>2470</v>
      </c>
      <c r="AK941" s="35">
        <v>1.3493499999999994</v>
      </c>
      <c r="AL941" s="35">
        <v>-23.950030482237885</v>
      </c>
      <c r="AM941" s="35">
        <v>4.4371850000000002E-4</v>
      </c>
      <c r="AN941" s="35">
        <v>-1561.8009999999995</v>
      </c>
      <c r="AO941" s="35">
        <v>-173.56399999999999</v>
      </c>
      <c r="AP941" s="35">
        <v>-2.1049024999999997E-8</v>
      </c>
      <c r="AQ941" s="35">
        <v>11019.056250000001</v>
      </c>
      <c r="AR941" s="42">
        <v>2500</v>
      </c>
      <c r="AS941" s="35">
        <v>2</v>
      </c>
      <c r="AT941" s="35">
        <v>40</v>
      </c>
      <c r="AU941" s="35">
        <v>1</v>
      </c>
      <c r="AV941" s="35">
        <v>65</v>
      </c>
      <c r="AW941" s="35">
        <v>0.5</v>
      </c>
      <c r="AX941" s="26"/>
      <c r="AY941" s="26"/>
      <c r="AZ941" s="26"/>
      <c r="BA941" s="26"/>
      <c r="BB941" s="26"/>
      <c r="BC941" s="26"/>
      <c r="BD941" s="26"/>
      <c r="BE941" s="26"/>
      <c r="BF941" s="26"/>
      <c r="BG941" s="26"/>
      <c r="BH941" s="26"/>
      <c r="BI941" s="26"/>
      <c r="BJ941" s="26"/>
      <c r="BK941" s="26"/>
      <c r="BL941" s="26"/>
      <c r="BM941" s="26"/>
      <c r="BN941" s="26"/>
      <c r="BO941" s="26"/>
      <c r="BP941" s="26"/>
      <c r="BQ941" s="26"/>
      <c r="BR941" s="26"/>
      <c r="BS941" s="26"/>
      <c r="BT941" s="26"/>
      <c r="BU941" s="26"/>
      <c r="BV941" s="26"/>
      <c r="BW941" s="26"/>
      <c r="BX941" s="26"/>
      <c r="BY941" s="26"/>
      <c r="BZ941" s="26"/>
      <c r="CA941" s="26"/>
      <c r="CB941" s="26"/>
      <c r="CC941" s="26"/>
      <c r="CD941" s="26"/>
      <c r="CE941" s="26"/>
      <c r="CF941" s="26"/>
      <c r="CG941" s="26"/>
      <c r="CH941" s="26"/>
      <c r="CI941" s="26"/>
      <c r="CJ941" s="26"/>
      <c r="CK941" s="26"/>
      <c r="CL941" s="26"/>
      <c r="CM941" s="26"/>
      <c r="CN941" s="26"/>
      <c r="CO941" s="26"/>
      <c r="CP941" s="26"/>
      <c r="CQ941" s="26"/>
      <c r="CR941" s="26"/>
      <c r="CS941" s="26"/>
      <c r="CT941" s="26"/>
      <c r="CU941" s="26"/>
      <c r="CV941" s="26"/>
      <c r="CW941" s="26"/>
      <c r="CX941" s="26"/>
      <c r="CY941" s="26"/>
      <c r="CZ941" s="26"/>
      <c r="DA941" s="26"/>
      <c r="DB941" s="26"/>
      <c r="DC941" s="26"/>
      <c r="DD941" s="26"/>
      <c r="DE941" s="26"/>
      <c r="DF941" s="26"/>
      <c r="DG941" s="26"/>
      <c r="DH941" s="26"/>
      <c r="DI941" s="26"/>
      <c r="DJ941" s="26"/>
      <c r="DK941" s="26"/>
      <c r="DL941" s="26"/>
      <c r="DM941" s="26"/>
      <c r="DN941" s="26"/>
      <c r="DO941" s="26"/>
      <c r="DP941" s="26"/>
      <c r="DQ941" s="26"/>
      <c r="DR941" s="26"/>
      <c r="DS941" s="26"/>
      <c r="DT941" s="26"/>
      <c r="DU941" s="26"/>
      <c r="DV941" s="26"/>
      <c r="DW941" s="26"/>
      <c r="DX941" s="26"/>
      <c r="DY941" s="26"/>
      <c r="DZ941" s="26"/>
      <c r="EA941" s="26"/>
      <c r="EB941" s="26"/>
      <c r="EC941" s="26"/>
      <c r="ED941" s="26"/>
      <c r="EE941" s="26"/>
      <c r="EF941" s="26"/>
      <c r="EG941" s="26"/>
      <c r="EH941" s="26"/>
      <c r="EI941" s="26"/>
      <c r="EJ941" s="26"/>
      <c r="EK941" s="26"/>
      <c r="EL941" s="26"/>
      <c r="EM941" s="26"/>
      <c r="EN941" s="26"/>
      <c r="EO941" s="26"/>
      <c r="EP941" s="26"/>
      <c r="EQ941" s="26"/>
      <c r="ER941" s="26"/>
      <c r="ES941" s="26"/>
      <c r="ET941" s="26"/>
      <c r="EU941" s="26"/>
      <c r="EV941" s="26"/>
      <c r="EW941" s="26"/>
      <c r="EX941" s="26"/>
      <c r="EY941" s="26"/>
      <c r="EZ941" s="26"/>
      <c r="FA941" s="26"/>
      <c r="FB941" s="26"/>
      <c r="FC941" s="26"/>
      <c r="FD941" s="26"/>
      <c r="FE941" s="26"/>
      <c r="FF941" s="26"/>
      <c r="FG941" s="26"/>
      <c r="FH941" s="26"/>
      <c r="FI941" s="26"/>
      <c r="FJ941" s="26"/>
    </row>
    <row r="942" spans="1:166" x14ac:dyDescent="0.2">
      <c r="A942" s="35" t="s">
        <v>2342</v>
      </c>
      <c r="B942" s="35" t="s">
        <v>223</v>
      </c>
      <c r="C942" s="35" t="s">
        <v>2343</v>
      </c>
      <c r="E942" s="36">
        <v>210.4888</v>
      </c>
      <c r="F942" s="35">
        <v>9.68</v>
      </c>
      <c r="G942" s="35">
        <v>-267120</v>
      </c>
      <c r="H942" s="35">
        <v>14.18</v>
      </c>
      <c r="I942" s="35">
        <v>1800</v>
      </c>
      <c r="J942" s="35" t="s">
        <v>209</v>
      </c>
      <c r="K942" s="35">
        <v>1</v>
      </c>
      <c r="L942" s="35">
        <v>1</v>
      </c>
      <c r="M942" s="35">
        <v>1</v>
      </c>
      <c r="N942" s="41">
        <v>29.320601</v>
      </c>
      <c r="O942" s="35">
        <v>-1.8899699999999999E-3</v>
      </c>
      <c r="P942" s="35">
        <v>-9739.1201000000001</v>
      </c>
      <c r="Q942" s="35">
        <v>-484.01501000000002</v>
      </c>
      <c r="R942" s="35">
        <v>4.2160999999999997E-7</v>
      </c>
      <c r="S942" s="35">
        <v>-195</v>
      </c>
      <c r="T942" s="42">
        <v>1800</v>
      </c>
      <c r="U942" s="35">
        <v>-10.864500800000002</v>
      </c>
      <c r="V942" s="35">
        <v>131.02818749141147</v>
      </c>
      <c r="W942" s="35">
        <v>2.3362929999999997E-3</v>
      </c>
      <c r="X942" s="35">
        <v>68319.43995</v>
      </c>
      <c r="Y942" s="35">
        <v>-469.80602000000005</v>
      </c>
      <c r="Z942" s="35">
        <v>-1.7840484999999997E-7</v>
      </c>
      <c r="AA942" s="35">
        <v>-266563.29729999998</v>
      </c>
      <c r="AB942" s="42">
        <v>1800</v>
      </c>
      <c r="AC942" s="35">
        <v>2</v>
      </c>
      <c r="AD942" s="35">
        <v>40</v>
      </c>
      <c r="AE942" s="35">
        <v>1</v>
      </c>
      <c r="AF942" s="35">
        <v>65</v>
      </c>
      <c r="AG942" s="35">
        <v>1</v>
      </c>
      <c r="AH942" s="26"/>
      <c r="AI942" s="26"/>
      <c r="AJ942" s="26"/>
      <c r="AK942" s="26"/>
      <c r="AL942" s="26"/>
      <c r="AM942" s="26"/>
      <c r="AN942" s="26"/>
      <c r="AO942" s="26"/>
      <c r="AP942" s="26"/>
      <c r="AQ942" s="26"/>
      <c r="AR942" s="26"/>
      <c r="AS942" s="26"/>
      <c r="AT942" s="26"/>
      <c r="AU942" s="26"/>
      <c r="AV942" s="26"/>
      <c r="AW942" s="26"/>
      <c r="AX942" s="26"/>
      <c r="AY942" s="26"/>
      <c r="AZ942" s="26"/>
      <c r="BA942" s="26"/>
      <c r="BB942" s="26"/>
      <c r="BC942" s="26"/>
      <c r="BD942" s="26"/>
      <c r="BE942" s="26"/>
      <c r="BF942" s="26"/>
      <c r="BG942" s="26"/>
      <c r="BH942" s="26"/>
      <c r="BI942" s="26"/>
      <c r="BJ942" s="26"/>
      <c r="BK942" s="26"/>
      <c r="BL942" s="26"/>
      <c r="BM942" s="26"/>
      <c r="BN942" s="26"/>
      <c r="BO942" s="26"/>
      <c r="BP942" s="26"/>
      <c r="BQ942" s="26"/>
      <c r="BR942" s="26"/>
      <c r="BS942" s="26"/>
      <c r="BT942" s="26"/>
      <c r="BU942" s="26"/>
      <c r="BV942" s="26"/>
      <c r="BW942" s="26"/>
      <c r="BX942" s="26"/>
      <c r="BY942" s="26"/>
      <c r="BZ942" s="26"/>
      <c r="CA942" s="26"/>
      <c r="CB942" s="26"/>
      <c r="CC942" s="26"/>
      <c r="CD942" s="26"/>
      <c r="CE942" s="26"/>
      <c r="CF942" s="26"/>
      <c r="CG942" s="26"/>
      <c r="CH942" s="26"/>
      <c r="CI942" s="26"/>
      <c r="CJ942" s="26"/>
      <c r="CK942" s="26"/>
      <c r="CL942" s="26"/>
      <c r="CM942" s="26"/>
      <c r="CN942" s="26"/>
      <c r="CO942" s="26"/>
      <c r="CP942" s="26"/>
      <c r="CQ942" s="26"/>
      <c r="CR942" s="26"/>
      <c r="CS942" s="26"/>
      <c r="CT942" s="26"/>
      <c r="CU942" s="26"/>
      <c r="CV942" s="26"/>
      <c r="CW942" s="26"/>
      <c r="CX942" s="26"/>
      <c r="CY942" s="26"/>
      <c r="CZ942" s="26"/>
      <c r="DA942" s="26"/>
      <c r="DB942" s="26"/>
      <c r="DC942" s="26"/>
      <c r="DD942" s="26"/>
      <c r="DE942" s="26"/>
      <c r="DF942" s="26"/>
      <c r="DG942" s="26"/>
      <c r="DH942" s="26"/>
      <c r="DI942" s="26"/>
      <c r="DJ942" s="26"/>
      <c r="DK942" s="26"/>
      <c r="DL942" s="26"/>
      <c r="DM942" s="26"/>
      <c r="DN942" s="26"/>
      <c r="DO942" s="26"/>
      <c r="DP942" s="26"/>
      <c r="DQ942" s="26"/>
      <c r="DR942" s="26"/>
      <c r="DS942" s="26"/>
      <c r="DT942" s="26"/>
      <c r="DU942" s="26"/>
      <c r="DV942" s="26"/>
      <c r="DW942" s="26"/>
      <c r="DX942" s="26"/>
      <c r="DY942" s="26"/>
      <c r="DZ942" s="26"/>
      <c r="EA942" s="26"/>
      <c r="EB942" s="26"/>
      <c r="EC942" s="26"/>
      <c r="ED942" s="26"/>
      <c r="EE942" s="26"/>
      <c r="EF942" s="26"/>
      <c r="EG942" s="26"/>
      <c r="EH942" s="26"/>
      <c r="EI942" s="26"/>
      <c r="EJ942" s="26"/>
      <c r="EK942" s="26"/>
      <c r="EL942" s="26"/>
      <c r="EM942" s="26"/>
      <c r="EN942" s="26"/>
      <c r="EO942" s="26"/>
      <c r="EP942" s="26"/>
      <c r="EQ942" s="26"/>
      <c r="ER942" s="26"/>
      <c r="ES942" s="26"/>
      <c r="ET942" s="26"/>
      <c r="EU942" s="26"/>
      <c r="EV942" s="26"/>
      <c r="EW942" s="26"/>
      <c r="EX942" s="26"/>
      <c r="EY942" s="26"/>
      <c r="EZ942" s="26"/>
      <c r="FA942" s="26"/>
      <c r="FB942" s="26"/>
      <c r="FC942" s="26"/>
      <c r="FD942" s="26"/>
      <c r="FE942" s="26"/>
      <c r="FF942" s="26"/>
      <c r="FG942" s="26"/>
      <c r="FH942" s="26"/>
      <c r="FI942" s="26"/>
      <c r="FJ942" s="26"/>
    </row>
    <row r="943" spans="1:166" x14ac:dyDescent="0.2">
      <c r="A943" s="35" t="s">
        <v>2344</v>
      </c>
      <c r="B943" s="35" t="s">
        <v>223</v>
      </c>
      <c r="C943" s="35" t="s">
        <v>2345</v>
      </c>
      <c r="E943" s="36">
        <v>242.62200000000001</v>
      </c>
      <c r="F943" s="35">
        <v>6.0309999999999997</v>
      </c>
      <c r="G943" s="35">
        <v>-140000</v>
      </c>
      <c r="H943" s="35">
        <v>20</v>
      </c>
      <c r="I943" s="35">
        <v>1800</v>
      </c>
      <c r="J943" s="35" t="s">
        <v>2346</v>
      </c>
      <c r="K943" s="35">
        <v>3</v>
      </c>
      <c r="L943" s="35">
        <v>1</v>
      </c>
      <c r="M943" s="35">
        <v>5</v>
      </c>
      <c r="N943" s="41">
        <v>15.887</v>
      </c>
      <c r="O943" s="35">
        <v>1.8699999999999999E-3</v>
      </c>
      <c r="P943" s="35">
        <v>70400</v>
      </c>
      <c r="Q943" s="35">
        <v>0</v>
      </c>
      <c r="R943" s="35">
        <v>0</v>
      </c>
      <c r="S943" s="35">
        <v>-5139</v>
      </c>
      <c r="T943" s="42">
        <v>1800</v>
      </c>
      <c r="U943" s="35">
        <v>6.0699998000000015</v>
      </c>
      <c r="V943" s="35">
        <v>-33.656699443775665</v>
      </c>
      <c r="W943" s="35">
        <v>-4.3940000000000003E-3</v>
      </c>
      <c r="X943" s="35">
        <v>-120400</v>
      </c>
      <c r="Y943" s="35">
        <v>0</v>
      </c>
      <c r="Z943" s="35">
        <v>0</v>
      </c>
      <c r="AA943" s="35">
        <v>-137773.1176</v>
      </c>
      <c r="AB943" s="35">
        <v>368.3</v>
      </c>
      <c r="AC943" s="35">
        <v>1.5439997999999981</v>
      </c>
      <c r="AD943" s="35">
        <v>-3.2908080718942756</v>
      </c>
      <c r="AE943" s="35">
        <v>-9.0199999999999992E-4</v>
      </c>
      <c r="AF943" s="35">
        <v>35200</v>
      </c>
      <c r="AG943" s="35">
        <v>0</v>
      </c>
      <c r="AH943" s="35">
        <v>0</v>
      </c>
      <c r="AI943" s="35">
        <v>-140003.33480000001</v>
      </c>
      <c r="AJ943" s="35">
        <v>388.36</v>
      </c>
      <c r="AK943" s="35">
        <v>-14.71</v>
      </c>
      <c r="AL943" s="35">
        <v>92.560250098754295</v>
      </c>
      <c r="AM943" s="35">
        <v>2.4120000000000003E-2</v>
      </c>
      <c r="AN943" s="35">
        <v>35200</v>
      </c>
      <c r="AO943" s="35">
        <v>0</v>
      </c>
      <c r="AP943" s="35">
        <v>0</v>
      </c>
      <c r="AQ943" s="35">
        <v>-143367.83316060001</v>
      </c>
      <c r="AR943" s="35">
        <v>432</v>
      </c>
      <c r="AS943" s="35">
        <v>-3.8620000000000019</v>
      </c>
      <c r="AT943" s="35">
        <v>40.504222030788014</v>
      </c>
      <c r="AU943" s="35">
        <v>2.3819999999999996E-3</v>
      </c>
      <c r="AV943" s="35">
        <v>1125200</v>
      </c>
      <c r="AW943" s="35">
        <v>0</v>
      </c>
      <c r="AX943" s="35">
        <v>0</v>
      </c>
      <c r="AY943" s="35">
        <v>-147784.62580000001</v>
      </c>
      <c r="AZ943" s="35">
        <v>881.8</v>
      </c>
      <c r="BA943" s="35">
        <v>-2.1104002000000008</v>
      </c>
      <c r="BB943" s="35">
        <v>59.419907457325763</v>
      </c>
      <c r="BC943" s="35">
        <v>-4.9514000000000003E-4</v>
      </c>
      <c r="BD943" s="35">
        <v>7237</v>
      </c>
      <c r="BE943" s="35">
        <v>0</v>
      </c>
      <c r="BF943" s="35">
        <v>-1.7999999999999999E-8</v>
      </c>
      <c r="BG943" s="35">
        <v>-171423.8616</v>
      </c>
      <c r="BH943" s="42">
        <v>1800</v>
      </c>
      <c r="BI943" s="35">
        <v>2</v>
      </c>
      <c r="BJ943" s="35">
        <v>40</v>
      </c>
      <c r="BK943" s="35">
        <v>1</v>
      </c>
      <c r="BL943" s="35">
        <v>81</v>
      </c>
      <c r="BM943" s="35">
        <v>2</v>
      </c>
      <c r="BN943" s="26"/>
      <c r="BO943" s="26"/>
      <c r="BP943" s="26"/>
      <c r="BQ943" s="26"/>
      <c r="BR943" s="26"/>
      <c r="BS943" s="26"/>
      <c r="BT943" s="26"/>
      <c r="BU943" s="26"/>
      <c r="BV943" s="26"/>
      <c r="BW943" s="26"/>
      <c r="BX943" s="26"/>
      <c r="BY943" s="26"/>
      <c r="BZ943" s="26"/>
      <c r="CA943" s="26"/>
      <c r="CB943" s="26"/>
      <c r="CC943" s="26"/>
      <c r="CD943" s="26"/>
      <c r="CE943" s="26"/>
      <c r="CF943" s="26"/>
      <c r="CG943" s="26"/>
      <c r="CH943" s="26"/>
      <c r="CI943" s="26"/>
      <c r="CJ943" s="26"/>
      <c r="CK943" s="26"/>
      <c r="CL943" s="26"/>
      <c r="CM943" s="26"/>
      <c r="CN943" s="26"/>
      <c r="CO943" s="26"/>
      <c r="CP943" s="26"/>
      <c r="CQ943" s="26"/>
      <c r="CR943" s="26"/>
      <c r="CS943" s="26"/>
      <c r="CT943" s="26"/>
      <c r="CU943" s="26"/>
      <c r="CV943" s="26"/>
      <c r="CW943" s="26"/>
      <c r="CX943" s="26"/>
      <c r="CY943" s="26"/>
      <c r="CZ943" s="26"/>
      <c r="DA943" s="26"/>
      <c r="DB943" s="26"/>
      <c r="DC943" s="26"/>
      <c r="DD943" s="26"/>
      <c r="DE943" s="26"/>
      <c r="DF943" s="26"/>
      <c r="DG943" s="26"/>
      <c r="DH943" s="26"/>
      <c r="DI943" s="26"/>
      <c r="DJ943" s="26"/>
      <c r="DK943" s="26"/>
      <c r="DL943" s="26"/>
      <c r="DM943" s="26"/>
      <c r="DN943" s="26"/>
      <c r="DO943" s="26"/>
      <c r="DP943" s="26"/>
      <c r="DQ943" s="26"/>
      <c r="DR943" s="26"/>
      <c r="DS943" s="26"/>
      <c r="DT943" s="26"/>
      <c r="DU943" s="26"/>
      <c r="DV943" s="26"/>
      <c r="DW943" s="26"/>
      <c r="DX943" s="26"/>
      <c r="DY943" s="26"/>
      <c r="DZ943" s="26"/>
      <c r="EA943" s="26"/>
      <c r="EB943" s="26"/>
      <c r="EC943" s="26"/>
      <c r="ED943" s="26"/>
      <c r="EE943" s="26"/>
      <c r="EF943" s="26"/>
      <c r="EG943" s="26"/>
      <c r="EH943" s="26"/>
      <c r="EI943" s="26"/>
      <c r="EJ943" s="26"/>
      <c r="EK943" s="26"/>
      <c r="EL943" s="26"/>
      <c r="EM943" s="26"/>
      <c r="EN943" s="26"/>
      <c r="EO943" s="26"/>
      <c r="EP943" s="26"/>
      <c r="EQ943" s="26"/>
      <c r="ER943" s="26"/>
      <c r="ES943" s="26"/>
      <c r="ET943" s="26"/>
      <c r="EU943" s="26"/>
      <c r="EV943" s="26"/>
      <c r="EW943" s="26"/>
      <c r="EX943" s="26"/>
      <c r="EY943" s="26"/>
      <c r="EZ943" s="26"/>
      <c r="FA943" s="26"/>
      <c r="FB943" s="26"/>
      <c r="FC943" s="26"/>
      <c r="FD943" s="26"/>
      <c r="FE943" s="26"/>
      <c r="FF943" s="26"/>
      <c r="FG943" s="26"/>
      <c r="FH943" s="26"/>
      <c r="FI943" s="26"/>
      <c r="FJ943" s="26"/>
    </row>
    <row r="944" spans="1:166" x14ac:dyDescent="0.2">
      <c r="A944" s="34" t="s">
        <v>210</v>
      </c>
      <c r="B944" s="26" t="s">
        <v>133</v>
      </c>
      <c r="C944" s="26" t="s">
        <v>211</v>
      </c>
      <c r="D944" s="26"/>
      <c r="E944" s="26">
        <v>200.59</v>
      </c>
      <c r="F944" s="26">
        <v>13.53</v>
      </c>
      <c r="G944" s="26">
        <v>0</v>
      </c>
      <c r="H944" s="26">
        <v>18.14</v>
      </c>
      <c r="I944" s="26">
        <v>2000</v>
      </c>
      <c r="J944" s="35" t="s">
        <v>212</v>
      </c>
      <c r="K944" s="26">
        <v>1</v>
      </c>
      <c r="L944" s="26">
        <v>2</v>
      </c>
      <c r="M944" s="26">
        <v>0</v>
      </c>
      <c r="N944" s="26">
        <v>5.8117999999999999</v>
      </c>
      <c r="O944" s="26">
        <v>4.2883999999999999E-4</v>
      </c>
      <c r="P944" s="26">
        <v>-60815</v>
      </c>
      <c r="Q944" s="26">
        <v>0</v>
      </c>
      <c r="R944" s="26">
        <v>0</v>
      </c>
      <c r="S944" s="26">
        <v>-1567</v>
      </c>
      <c r="T944" s="26">
        <v>629.80999999999995</v>
      </c>
      <c r="U944" s="26">
        <v>14151</v>
      </c>
      <c r="V944" s="26" t="s">
        <v>93</v>
      </c>
      <c r="W944" s="26">
        <v>4.968</v>
      </c>
      <c r="X944" s="26">
        <v>0</v>
      </c>
      <c r="Y944" s="26">
        <v>0</v>
      </c>
      <c r="Z944" s="26">
        <v>0</v>
      </c>
      <c r="AA944" s="26">
        <v>0</v>
      </c>
      <c r="AB944" s="26">
        <v>13189.151</v>
      </c>
      <c r="AC944" s="38">
        <v>2000</v>
      </c>
      <c r="AD944" s="26">
        <v>1</v>
      </c>
      <c r="AE944" s="26">
        <v>41</v>
      </c>
      <c r="AF944" s="26">
        <v>1</v>
      </c>
      <c r="AG944" s="26"/>
      <c r="AH944" s="26"/>
      <c r="AI944" s="26"/>
      <c r="AJ944" s="26"/>
      <c r="AK944" s="26"/>
      <c r="AL944" s="26"/>
      <c r="AM944" s="26"/>
      <c r="AN944" s="26"/>
      <c r="AO944" s="26"/>
      <c r="AP944" s="26"/>
      <c r="AQ944" s="26"/>
      <c r="AR944" s="26"/>
      <c r="AS944" s="26"/>
      <c r="AT944" s="26"/>
      <c r="AU944" s="26"/>
      <c r="AV944" s="26"/>
      <c r="AW944" s="26"/>
      <c r="AX944" s="26"/>
      <c r="AY944" s="26"/>
      <c r="AZ944" s="26"/>
      <c r="BA944" s="26"/>
      <c r="BB944" s="26"/>
      <c r="BC944" s="26"/>
      <c r="BD944" s="26"/>
      <c r="BE944" s="26"/>
      <c r="BF944" s="26"/>
      <c r="BG944" s="26"/>
      <c r="BH944" s="26"/>
      <c r="BI944" s="26"/>
      <c r="BJ944" s="26"/>
      <c r="BK944" s="26"/>
      <c r="BL944" s="26"/>
      <c r="BM944" s="26"/>
      <c r="BN944" s="26"/>
      <c r="BO944" s="26"/>
      <c r="BP944" s="26"/>
      <c r="BQ944" s="26"/>
      <c r="BR944" s="26"/>
      <c r="BS944" s="26"/>
      <c r="BT944" s="26"/>
      <c r="BU944" s="26"/>
      <c r="BV944" s="26"/>
      <c r="BW944" s="26"/>
      <c r="BX944" s="26"/>
      <c r="BY944" s="26"/>
      <c r="BZ944" s="26"/>
      <c r="CA944" s="26"/>
      <c r="CB944" s="26"/>
      <c r="CC944" s="26"/>
      <c r="CD944" s="26"/>
      <c r="CE944" s="26"/>
      <c r="CF944" s="26"/>
      <c r="CG944" s="26"/>
      <c r="CH944" s="26"/>
      <c r="CI944" s="26"/>
      <c r="CJ944" s="26"/>
      <c r="CK944" s="26"/>
      <c r="CL944" s="26"/>
      <c r="CM944" s="26"/>
      <c r="CN944" s="26"/>
      <c r="CO944" s="26"/>
      <c r="CP944" s="26"/>
      <c r="CQ944" s="26"/>
      <c r="CR944" s="26"/>
      <c r="CS944" s="26"/>
      <c r="CT944" s="26"/>
      <c r="CU944" s="26"/>
      <c r="CV944" s="26"/>
      <c r="CW944" s="26"/>
      <c r="CX944" s="26"/>
      <c r="CY944" s="26"/>
      <c r="CZ944" s="26"/>
      <c r="DA944" s="26"/>
      <c r="DB944" s="26"/>
      <c r="DC944" s="26"/>
      <c r="DD944" s="26"/>
      <c r="DE944" s="26"/>
      <c r="DF944" s="26"/>
      <c r="DG944" s="26"/>
      <c r="DH944" s="26"/>
      <c r="DI944" s="26"/>
      <c r="DJ944" s="26"/>
      <c r="DK944" s="26"/>
      <c r="DL944" s="26"/>
      <c r="DM944" s="26"/>
      <c r="DN944" s="26"/>
      <c r="DO944" s="26"/>
      <c r="DP944" s="26"/>
      <c r="DQ944" s="26"/>
      <c r="DR944" s="26"/>
      <c r="DS944" s="26"/>
      <c r="DT944" s="26"/>
      <c r="DU944" s="26"/>
      <c r="DV944" s="26"/>
      <c r="DW944" s="26"/>
      <c r="DX944" s="26"/>
      <c r="DY944" s="26"/>
      <c r="DZ944" s="26"/>
      <c r="EA944" s="26"/>
      <c r="EB944" s="26"/>
      <c r="EC944" s="26"/>
      <c r="ED944" s="26"/>
      <c r="EE944" s="26"/>
      <c r="EF944" s="26"/>
      <c r="EG944" s="26"/>
      <c r="EH944" s="26"/>
      <c r="EI944" s="26"/>
      <c r="EJ944" s="26"/>
      <c r="EK944" s="26"/>
      <c r="EL944" s="26"/>
      <c r="EM944" s="26"/>
      <c r="EN944" s="26"/>
      <c r="EO944" s="26"/>
      <c r="EP944" s="26"/>
      <c r="EQ944" s="26"/>
      <c r="ER944" s="26"/>
      <c r="ES944" s="26"/>
      <c r="ET944" s="26"/>
      <c r="EU944" s="26"/>
      <c r="EV944" s="26"/>
      <c r="EW944" s="26"/>
      <c r="EX944" s="26"/>
      <c r="EY944" s="26"/>
      <c r="EZ944" s="26"/>
      <c r="FA944" s="26"/>
      <c r="FB944" s="26"/>
      <c r="FC944" s="26"/>
      <c r="FD944" s="26"/>
      <c r="FE944" s="26"/>
      <c r="FF944" s="26"/>
      <c r="FG944" s="26"/>
      <c r="FH944" s="26"/>
      <c r="FI944" s="26"/>
      <c r="FJ944" s="26"/>
    </row>
    <row r="945" spans="1:166" x14ac:dyDescent="0.2">
      <c r="A945" s="48" t="s">
        <v>210</v>
      </c>
      <c r="B945" s="26" t="s">
        <v>418</v>
      </c>
      <c r="C945" s="26" t="s">
        <v>211</v>
      </c>
      <c r="D945" s="26" t="s">
        <v>419</v>
      </c>
      <c r="E945" s="26">
        <v>200.59</v>
      </c>
      <c r="F945" s="26">
        <v>13.53</v>
      </c>
      <c r="G945" s="26">
        <v>0</v>
      </c>
      <c r="H945" s="26">
        <v>18.14</v>
      </c>
      <c r="I945" s="26">
        <v>1000</v>
      </c>
      <c r="J945" s="35" t="s">
        <v>2347</v>
      </c>
      <c r="K945" s="45" t="s">
        <v>476</v>
      </c>
      <c r="L945" s="26">
        <v>1</v>
      </c>
      <c r="M945" s="26">
        <v>2</v>
      </c>
      <c r="N945" s="26">
        <v>5.8117999999999999</v>
      </c>
      <c r="O945" s="26">
        <v>4.2883999999999999E-4</v>
      </c>
      <c r="P945" s="26">
        <v>-60815</v>
      </c>
      <c r="Q945" s="26">
        <v>0</v>
      </c>
      <c r="R945" s="26">
        <v>0</v>
      </c>
      <c r="S945" s="26">
        <v>-1567</v>
      </c>
      <c r="T945" s="38">
        <v>1000</v>
      </c>
      <c r="U945" s="26">
        <v>0</v>
      </c>
      <c r="V945" s="26">
        <v>0</v>
      </c>
      <c r="W945" s="26">
        <v>0</v>
      </c>
      <c r="X945" s="26">
        <v>0</v>
      </c>
      <c r="Y945" s="26">
        <v>0</v>
      </c>
      <c r="Z945" s="26">
        <v>0</v>
      </c>
      <c r="AA945" s="26">
        <v>0</v>
      </c>
      <c r="AB945" s="26">
        <v>629.80999999999995</v>
      </c>
      <c r="AC945" s="49">
        <v>-0.84379999999999988</v>
      </c>
      <c r="AD945" s="26">
        <v>29.21464160896171</v>
      </c>
      <c r="AE945" s="26">
        <v>-4.2883999999999999E-4</v>
      </c>
      <c r="AF945" s="26">
        <v>-30407.5</v>
      </c>
      <c r="AG945" s="26">
        <v>0</v>
      </c>
      <c r="AH945" s="26">
        <v>0</v>
      </c>
      <c r="AI945" s="26">
        <v>-14756.130999999999</v>
      </c>
      <c r="AJ945" s="38">
        <v>1000</v>
      </c>
      <c r="AK945" s="26">
        <v>1</v>
      </c>
      <c r="AL945" s="26">
        <v>41</v>
      </c>
      <c r="AM945" s="26">
        <v>1</v>
      </c>
      <c r="AN945" s="26"/>
      <c r="AO945" s="26"/>
      <c r="AP945" s="26"/>
      <c r="AQ945" s="26"/>
      <c r="AR945" s="26"/>
      <c r="AS945" s="26"/>
      <c r="AT945" s="26"/>
      <c r="AU945" s="26"/>
      <c r="AV945" s="26"/>
      <c r="AW945" s="26"/>
      <c r="AX945" s="26"/>
      <c r="AY945" s="26"/>
      <c r="AZ945" s="26"/>
      <c r="BA945" s="26"/>
      <c r="BB945" s="26"/>
      <c r="BC945" s="26"/>
      <c r="BD945" s="26"/>
      <c r="BE945" s="26"/>
      <c r="BF945" s="26"/>
      <c r="BG945" s="26"/>
      <c r="BH945" s="26"/>
      <c r="BI945" s="26"/>
      <c r="BJ945" s="26"/>
      <c r="BK945" s="26"/>
      <c r="BL945" s="26"/>
      <c r="BM945" s="26"/>
      <c r="BN945" s="26"/>
      <c r="BO945" s="26"/>
      <c r="BP945" s="26"/>
      <c r="BQ945" s="26"/>
      <c r="BR945" s="26"/>
      <c r="BS945" s="26"/>
      <c r="BT945" s="26"/>
      <c r="BU945" s="26"/>
      <c r="BV945" s="26"/>
      <c r="BW945" s="26"/>
      <c r="BX945" s="26"/>
      <c r="BY945" s="26"/>
      <c r="BZ945" s="26"/>
      <c r="CA945" s="26"/>
      <c r="CB945" s="26"/>
      <c r="CC945" s="26"/>
      <c r="CD945" s="26"/>
      <c r="CE945" s="26"/>
      <c r="CF945" s="26"/>
      <c r="CG945" s="26"/>
      <c r="CH945" s="26"/>
      <c r="CI945" s="26"/>
      <c r="CJ945" s="26"/>
      <c r="CK945" s="26"/>
      <c r="CL945" s="26"/>
      <c r="CM945" s="26"/>
      <c r="CN945" s="26"/>
      <c r="CO945" s="26"/>
      <c r="CP945" s="26"/>
      <c r="CQ945" s="26"/>
      <c r="CR945" s="26"/>
      <c r="CS945" s="26"/>
      <c r="CT945" s="26"/>
      <c r="CU945" s="26"/>
      <c r="CV945" s="26"/>
      <c r="CW945" s="26"/>
      <c r="CX945" s="26"/>
      <c r="CY945" s="26"/>
      <c r="CZ945" s="26"/>
      <c r="DA945" s="26"/>
      <c r="DB945" s="26"/>
      <c r="DC945" s="26"/>
      <c r="DD945" s="26"/>
      <c r="DE945" s="26"/>
      <c r="DF945" s="26"/>
      <c r="DG945" s="26"/>
      <c r="DH945" s="26"/>
      <c r="DI945" s="26"/>
      <c r="DJ945" s="26"/>
      <c r="DK945" s="26"/>
      <c r="DL945" s="26"/>
      <c r="DM945" s="26"/>
      <c r="DN945" s="26"/>
      <c r="DO945" s="26"/>
      <c r="DP945" s="26"/>
      <c r="DQ945" s="26"/>
      <c r="DR945" s="26"/>
      <c r="DS945" s="26"/>
      <c r="DT945" s="26"/>
      <c r="DU945" s="26"/>
      <c r="DV945" s="26"/>
      <c r="DW945" s="26"/>
      <c r="DX945" s="26"/>
      <c r="DY945" s="26"/>
      <c r="DZ945" s="26"/>
      <c r="EA945" s="26"/>
      <c r="EB945" s="26"/>
      <c r="EC945" s="26"/>
      <c r="ED945" s="26"/>
      <c r="EE945" s="26"/>
      <c r="EF945" s="26"/>
      <c r="EG945" s="26"/>
      <c r="EH945" s="26"/>
      <c r="EI945" s="26"/>
      <c r="EJ945" s="26"/>
      <c r="EK945" s="26"/>
      <c r="EL945" s="26"/>
      <c r="EM945" s="26"/>
      <c r="EN945" s="26"/>
      <c r="EO945" s="26"/>
      <c r="EP945" s="26"/>
      <c r="EQ945" s="26"/>
      <c r="ER945" s="26"/>
      <c r="ES945" s="26"/>
      <c r="ET945" s="26"/>
      <c r="EU945" s="26"/>
      <c r="EV945" s="26"/>
      <c r="EW945" s="26"/>
      <c r="EX945" s="26"/>
      <c r="EY945" s="26"/>
      <c r="EZ945" s="26"/>
      <c r="FA945" s="26"/>
      <c r="FB945" s="26"/>
      <c r="FC945" s="26"/>
      <c r="FD945" s="26"/>
      <c r="FE945" s="26"/>
      <c r="FF945" s="26"/>
      <c r="FG945" s="26"/>
      <c r="FH945" s="26"/>
      <c r="FI945" s="26"/>
      <c r="FJ945" s="26"/>
    </row>
    <row r="946" spans="1:166" x14ac:dyDescent="0.2">
      <c r="A946" s="35" t="s">
        <v>210</v>
      </c>
      <c r="B946" s="35" t="s">
        <v>104</v>
      </c>
      <c r="C946" s="35" t="s">
        <v>211</v>
      </c>
      <c r="E946" s="36">
        <v>200.59</v>
      </c>
      <c r="F946" s="35">
        <v>8.2000000000000007E-3</v>
      </c>
      <c r="G946" s="35">
        <v>14670</v>
      </c>
      <c r="H946" s="35">
        <v>41.792000000000002</v>
      </c>
      <c r="I946" s="35">
        <v>2000</v>
      </c>
      <c r="J946" s="35" t="s">
        <v>212</v>
      </c>
      <c r="K946" s="35">
        <v>1</v>
      </c>
      <c r="L946" s="35">
        <v>1</v>
      </c>
      <c r="M946" s="35">
        <v>2</v>
      </c>
      <c r="N946" s="41">
        <v>4.9679998999999997</v>
      </c>
      <c r="O946" s="35">
        <v>0</v>
      </c>
      <c r="P946" s="35">
        <v>0</v>
      </c>
      <c r="Q946" s="35">
        <v>0</v>
      </c>
      <c r="R946" s="35">
        <v>0</v>
      </c>
      <c r="S946" s="35">
        <v>-1481</v>
      </c>
      <c r="T946" s="42">
        <v>2000</v>
      </c>
      <c r="U946" s="35">
        <v>1.3049999000000003</v>
      </c>
      <c r="V946" s="35">
        <v>-32.275973352025531</v>
      </c>
      <c r="W946" s="35">
        <v>1.01E-4</v>
      </c>
      <c r="X946" s="35">
        <v>15700</v>
      </c>
      <c r="Y946" s="35">
        <v>0</v>
      </c>
      <c r="Z946" s="35">
        <v>0</v>
      </c>
      <c r="AA946" s="35">
        <v>14962.956899999999</v>
      </c>
      <c r="AB946" s="35">
        <v>629.80999999999995</v>
      </c>
      <c r="AC946" s="35">
        <v>0</v>
      </c>
      <c r="AD946" s="35">
        <v>-3.3811459491305939E-3</v>
      </c>
      <c r="AE946" s="35">
        <v>0</v>
      </c>
      <c r="AF946" s="35">
        <v>0</v>
      </c>
      <c r="AG946" s="35">
        <v>0</v>
      </c>
      <c r="AH946" s="35">
        <v>0</v>
      </c>
      <c r="AI946" s="35">
        <v>-0.15099999999983993</v>
      </c>
      <c r="AJ946" s="42">
        <v>2000</v>
      </c>
      <c r="AK946" s="35">
        <v>1</v>
      </c>
      <c r="AL946" s="35">
        <v>41</v>
      </c>
      <c r="AM946" s="35">
        <v>1</v>
      </c>
      <c r="AN946" s="26"/>
      <c r="AO946" s="26"/>
      <c r="AP946" s="26"/>
      <c r="AQ946" s="26"/>
      <c r="AR946" s="26"/>
      <c r="AS946" s="26"/>
      <c r="AT946" s="26"/>
      <c r="AU946" s="26"/>
      <c r="AV946" s="26"/>
      <c r="AW946" s="26"/>
      <c r="AX946" s="26"/>
      <c r="AY946" s="26"/>
      <c r="AZ946" s="26"/>
      <c r="BA946" s="26"/>
      <c r="BB946" s="26"/>
      <c r="BC946" s="26"/>
      <c r="BD946" s="26"/>
      <c r="BE946" s="26"/>
      <c r="BF946" s="26"/>
      <c r="BG946" s="26"/>
      <c r="BH946" s="26"/>
      <c r="BI946" s="26"/>
      <c r="BJ946" s="26"/>
      <c r="BK946" s="26"/>
      <c r="BL946" s="26"/>
      <c r="BM946" s="26"/>
      <c r="BN946" s="26"/>
      <c r="BO946" s="26"/>
      <c r="BP946" s="26"/>
      <c r="BQ946" s="26"/>
      <c r="BR946" s="26"/>
      <c r="BS946" s="26"/>
      <c r="BT946" s="26"/>
      <c r="BU946" s="26"/>
      <c r="BV946" s="26"/>
      <c r="BW946" s="26"/>
      <c r="BX946" s="26"/>
      <c r="BY946" s="26"/>
      <c r="BZ946" s="26"/>
      <c r="CA946" s="26"/>
      <c r="CB946" s="26"/>
      <c r="CC946" s="26"/>
      <c r="CD946" s="26"/>
      <c r="CE946" s="26"/>
      <c r="CF946" s="26"/>
      <c r="CG946" s="26"/>
      <c r="CH946" s="26"/>
      <c r="CI946" s="26"/>
      <c r="CJ946" s="26"/>
      <c r="CK946" s="26"/>
      <c r="CL946" s="26"/>
      <c r="CM946" s="26"/>
      <c r="CN946" s="26"/>
      <c r="CO946" s="26"/>
      <c r="CP946" s="26"/>
      <c r="CQ946" s="26"/>
      <c r="CR946" s="26"/>
      <c r="CS946" s="26"/>
      <c r="CT946" s="26"/>
      <c r="CU946" s="26"/>
      <c r="CV946" s="26"/>
      <c r="CW946" s="26"/>
      <c r="CX946" s="26"/>
      <c r="CY946" s="26"/>
      <c r="CZ946" s="26"/>
      <c r="DA946" s="26"/>
      <c r="DB946" s="26"/>
      <c r="DC946" s="26"/>
      <c r="DD946" s="26"/>
      <c r="DE946" s="26"/>
      <c r="DF946" s="26"/>
      <c r="DG946" s="26"/>
      <c r="DH946" s="26"/>
      <c r="DI946" s="26"/>
      <c r="DJ946" s="26"/>
      <c r="DK946" s="26"/>
      <c r="DL946" s="26"/>
      <c r="DM946" s="26"/>
      <c r="DN946" s="26"/>
      <c r="DO946" s="26"/>
      <c r="DP946" s="26"/>
      <c r="DQ946" s="26"/>
      <c r="DR946" s="26"/>
      <c r="DS946" s="26"/>
      <c r="DT946" s="26"/>
      <c r="DU946" s="26"/>
      <c r="DV946" s="26"/>
      <c r="DW946" s="26"/>
      <c r="DX946" s="26"/>
      <c r="DY946" s="26"/>
      <c r="DZ946" s="26"/>
      <c r="EA946" s="26"/>
      <c r="EB946" s="26"/>
      <c r="EC946" s="26"/>
      <c r="ED946" s="26"/>
      <c r="EE946" s="26"/>
      <c r="EF946" s="26"/>
      <c r="EG946" s="26"/>
      <c r="EH946" s="26"/>
      <c r="EI946" s="26"/>
      <c r="EJ946" s="26"/>
      <c r="EK946" s="26"/>
      <c r="EL946" s="26"/>
      <c r="EM946" s="26"/>
      <c r="EN946" s="26"/>
      <c r="EO946" s="26"/>
      <c r="EP946" s="26"/>
      <c r="EQ946" s="26"/>
      <c r="ER946" s="26"/>
      <c r="ES946" s="26"/>
      <c r="ET946" s="26"/>
      <c r="EU946" s="26"/>
      <c r="EV946" s="26"/>
      <c r="EW946" s="26"/>
      <c r="EX946" s="26"/>
      <c r="EY946" s="26"/>
      <c r="EZ946" s="26"/>
      <c r="FA946" s="26"/>
      <c r="FB946" s="26"/>
      <c r="FC946" s="26"/>
      <c r="FD946" s="26"/>
      <c r="FE946" s="26"/>
      <c r="FF946" s="26"/>
      <c r="FG946" s="26"/>
      <c r="FH946" s="26"/>
      <c r="FI946" s="26"/>
      <c r="FJ946" s="26"/>
    </row>
    <row r="947" spans="1:166" x14ac:dyDescent="0.2">
      <c r="A947" s="35" t="s">
        <v>2348</v>
      </c>
      <c r="B947" s="35" t="s">
        <v>223</v>
      </c>
      <c r="C947" s="35" t="s">
        <v>2349</v>
      </c>
      <c r="E947" s="36">
        <v>560.98800000000006</v>
      </c>
      <c r="F947" s="35">
        <v>7.3070000000000004</v>
      </c>
      <c r="G947" s="35">
        <v>-49450</v>
      </c>
      <c r="H947" s="35">
        <v>52.283000000000001</v>
      </c>
      <c r="I947" s="35">
        <v>600</v>
      </c>
      <c r="J947" s="35" t="s">
        <v>2350</v>
      </c>
      <c r="K947" s="35">
        <v>2</v>
      </c>
      <c r="L947" s="35">
        <v>1</v>
      </c>
      <c r="M947" s="35">
        <v>2</v>
      </c>
      <c r="N947" s="41">
        <v>25.025998999999999</v>
      </c>
      <c r="O947" s="35">
        <v>2.5149999999999999E-3</v>
      </c>
      <c r="P947" s="35">
        <v>135600</v>
      </c>
      <c r="Q947" s="35">
        <v>0</v>
      </c>
      <c r="R947" s="35">
        <v>0</v>
      </c>
      <c r="S947" s="35">
        <v>-8140</v>
      </c>
      <c r="T947" s="42">
        <v>600</v>
      </c>
      <c r="U947" s="35">
        <v>5.6110006000000041</v>
      </c>
      <c r="V947" s="35">
        <v>-14.649404206200899</v>
      </c>
      <c r="W947" s="35">
        <v>-2.4129999999999998E-3</v>
      </c>
      <c r="X947" s="35">
        <v>99200</v>
      </c>
      <c r="Y947" s="35">
        <v>0</v>
      </c>
      <c r="Z947" s="35">
        <v>0</v>
      </c>
      <c r="AA947" s="35">
        <v>-48657.1443</v>
      </c>
      <c r="AB947" s="35">
        <v>332.6</v>
      </c>
      <c r="AC947" s="35">
        <v>-3.5499991000000009</v>
      </c>
      <c r="AD947" s="35">
        <v>68.705678316065672</v>
      </c>
      <c r="AE947" s="35">
        <v>-2.258E-3</v>
      </c>
      <c r="AF947" s="35">
        <v>83500</v>
      </c>
      <c r="AG947" s="35">
        <v>0</v>
      </c>
      <c r="AH947" s="35">
        <v>0</v>
      </c>
      <c r="AI947" s="35">
        <v>-58657.5386</v>
      </c>
      <c r="AJ947" s="42">
        <v>600</v>
      </c>
      <c r="AK947" s="35">
        <v>2</v>
      </c>
      <c r="AL947" s="35">
        <v>41</v>
      </c>
      <c r="AM947" s="35">
        <v>2</v>
      </c>
      <c r="AN947" s="35">
        <v>14</v>
      </c>
      <c r="AO947" s="35">
        <v>1</v>
      </c>
      <c r="AP947" s="26"/>
      <c r="AQ947" s="26"/>
      <c r="AR947" s="26"/>
      <c r="AS947" s="26"/>
      <c r="AT947" s="26"/>
      <c r="AU947" s="26"/>
      <c r="AV947" s="26"/>
      <c r="AW947" s="26"/>
      <c r="AX947" s="26"/>
      <c r="AY947" s="26"/>
      <c r="AZ947" s="26"/>
      <c r="BA947" s="26"/>
      <c r="BB947" s="26"/>
      <c r="BC947" s="26"/>
      <c r="BD947" s="26"/>
      <c r="BE947" s="26"/>
      <c r="BF947" s="26"/>
      <c r="BG947" s="26"/>
      <c r="BH947" s="26"/>
      <c r="BI947" s="26"/>
      <c r="BJ947" s="26"/>
      <c r="BK947" s="26"/>
      <c r="BL947" s="26"/>
      <c r="BM947" s="26"/>
      <c r="BN947" s="26"/>
      <c r="BO947" s="26"/>
      <c r="BP947" s="26"/>
      <c r="BQ947" s="26"/>
      <c r="BR947" s="26"/>
      <c r="BS947" s="26"/>
      <c r="BT947" s="26"/>
      <c r="BU947" s="26"/>
      <c r="BV947" s="26"/>
      <c r="BW947" s="26"/>
      <c r="BX947" s="26"/>
      <c r="BY947" s="26"/>
      <c r="BZ947" s="26"/>
      <c r="CA947" s="26"/>
      <c r="CB947" s="26"/>
      <c r="CC947" s="26"/>
      <c r="CD947" s="26"/>
      <c r="CE947" s="26"/>
      <c r="CF947" s="26"/>
      <c r="CG947" s="26"/>
      <c r="CH947" s="26"/>
      <c r="CI947" s="26"/>
      <c r="CJ947" s="26"/>
      <c r="CK947" s="26"/>
      <c r="CL947" s="26"/>
      <c r="CM947" s="26"/>
      <c r="CN947" s="26"/>
      <c r="CO947" s="26"/>
      <c r="CP947" s="26"/>
      <c r="CQ947" s="26"/>
      <c r="CR947" s="26"/>
      <c r="CS947" s="26"/>
      <c r="CT947" s="26"/>
      <c r="CU947" s="26"/>
      <c r="CV947" s="26"/>
      <c r="CW947" s="26"/>
      <c r="CX947" s="26"/>
      <c r="CY947" s="26"/>
      <c r="CZ947" s="26"/>
      <c r="DA947" s="26"/>
      <c r="DB947" s="26"/>
      <c r="DC947" s="26"/>
      <c r="DD947" s="26"/>
      <c r="DE947" s="26"/>
      <c r="DF947" s="26"/>
      <c r="DG947" s="26"/>
      <c r="DH947" s="26"/>
      <c r="DI947" s="26"/>
      <c r="DJ947" s="26"/>
      <c r="DK947" s="26"/>
      <c r="DL947" s="26"/>
      <c r="DM947" s="26"/>
      <c r="DN947" s="26"/>
      <c r="DO947" s="26"/>
      <c r="DP947" s="26"/>
      <c r="DQ947" s="26"/>
      <c r="DR947" s="26"/>
      <c r="DS947" s="26"/>
      <c r="DT947" s="26"/>
      <c r="DU947" s="26"/>
      <c r="DV947" s="26"/>
      <c r="DW947" s="26"/>
      <c r="DX947" s="26"/>
      <c r="DY947" s="26"/>
      <c r="DZ947" s="26"/>
      <c r="EA947" s="26"/>
      <c r="EB947" s="26"/>
      <c r="EC947" s="26"/>
      <c r="ED947" s="26"/>
      <c r="EE947" s="26"/>
      <c r="EF947" s="26"/>
      <c r="EG947" s="26"/>
      <c r="EH947" s="26"/>
      <c r="EI947" s="26"/>
      <c r="EJ947" s="26"/>
      <c r="EK947" s="26"/>
      <c r="EL947" s="26"/>
      <c r="EM947" s="26"/>
      <c r="EN947" s="26"/>
      <c r="EO947" s="26"/>
      <c r="EP947" s="26"/>
      <c r="EQ947" s="26"/>
      <c r="ER947" s="26"/>
      <c r="ES947" s="26"/>
      <c r="ET947" s="26"/>
      <c r="EU947" s="26"/>
      <c r="EV947" s="26"/>
      <c r="EW947" s="26"/>
      <c r="EX947" s="26"/>
      <c r="EY947" s="26"/>
      <c r="EZ947" s="26"/>
      <c r="FA947" s="26"/>
      <c r="FB947" s="26"/>
      <c r="FC947" s="26"/>
      <c r="FD947" s="26"/>
      <c r="FE947" s="26"/>
      <c r="FF947" s="26"/>
      <c r="FG947" s="26"/>
      <c r="FH947" s="26"/>
      <c r="FI947" s="26"/>
      <c r="FJ947" s="26"/>
    </row>
    <row r="948" spans="1:166" x14ac:dyDescent="0.2">
      <c r="A948" s="35" t="s">
        <v>2351</v>
      </c>
      <c r="B948" s="35" t="s">
        <v>223</v>
      </c>
      <c r="C948" s="35" t="s">
        <v>2352</v>
      </c>
      <c r="D948" s="35" t="s">
        <v>2353</v>
      </c>
      <c r="E948" s="36">
        <v>472.08539999999999</v>
      </c>
      <c r="F948" s="35">
        <v>7.15</v>
      </c>
      <c r="G948" s="35">
        <v>-63319</v>
      </c>
      <c r="H948" s="35">
        <v>46.017000000000003</v>
      </c>
      <c r="I948" s="35">
        <v>655</v>
      </c>
      <c r="J948" s="35" t="s">
        <v>212</v>
      </c>
      <c r="K948" s="35">
        <v>2</v>
      </c>
      <c r="L948" s="35">
        <v>1</v>
      </c>
      <c r="M948" s="35">
        <v>2</v>
      </c>
      <c r="N948" s="41">
        <v>23.277999999999999</v>
      </c>
      <c r="O948" s="35">
        <v>3.0980000000000001E-3</v>
      </c>
      <c r="P948" s="35">
        <v>67100</v>
      </c>
      <c r="Q948" s="35">
        <v>0</v>
      </c>
      <c r="R948" s="35">
        <v>0</v>
      </c>
      <c r="S948" s="35">
        <v>-7441</v>
      </c>
      <c r="T948" s="42">
        <v>655</v>
      </c>
      <c r="U948" s="35">
        <v>-0.51750039999999942</v>
      </c>
      <c r="V948" s="35">
        <v>46.051371397132215</v>
      </c>
      <c r="W948" s="35">
        <v>-3.0980120000000002E-3</v>
      </c>
      <c r="X948" s="35">
        <v>51825.25</v>
      </c>
      <c r="Y948" s="35">
        <v>117.19119999999999</v>
      </c>
      <c r="Z948" s="35">
        <v>1.6830849999999999E-8</v>
      </c>
      <c r="AA948" s="35">
        <v>-65107.428500000002</v>
      </c>
      <c r="AB948" s="35">
        <v>629.80999999999995</v>
      </c>
      <c r="AC948" s="35">
        <v>-3.1275002000000001</v>
      </c>
      <c r="AD948" s="35">
        <v>110.59655580928506</v>
      </c>
      <c r="AE948" s="35">
        <v>-3.3000120000000002E-3</v>
      </c>
      <c r="AF948" s="35">
        <v>20425.25</v>
      </c>
      <c r="AG948" s="35">
        <v>117.19119999999999</v>
      </c>
      <c r="AH948" s="35">
        <v>1.6830849999999999E-8</v>
      </c>
      <c r="AI948" s="35">
        <v>-95033.6443</v>
      </c>
      <c r="AJ948" s="42">
        <v>655</v>
      </c>
      <c r="AK948" s="35">
        <v>2</v>
      </c>
      <c r="AL948" s="35">
        <v>41</v>
      </c>
      <c r="AM948" s="35">
        <v>2</v>
      </c>
      <c r="AN948" s="35">
        <v>20</v>
      </c>
      <c r="AO948" s="35">
        <v>1</v>
      </c>
      <c r="AP948" s="26"/>
      <c r="AQ948" s="26"/>
      <c r="AR948" s="26"/>
      <c r="AS948" s="26"/>
      <c r="AT948" s="26"/>
      <c r="AU948" s="26"/>
      <c r="AV948" s="26"/>
      <c r="AW948" s="26"/>
      <c r="AX948" s="26"/>
      <c r="AY948" s="26"/>
      <c r="AZ948" s="26"/>
      <c r="BA948" s="26"/>
      <c r="BB948" s="26"/>
      <c r="BC948" s="26"/>
      <c r="BD948" s="26"/>
      <c r="BE948" s="26"/>
      <c r="BF948" s="26"/>
      <c r="BG948" s="26"/>
      <c r="BH948" s="26"/>
      <c r="BI948" s="26"/>
      <c r="BJ948" s="26"/>
      <c r="BK948" s="26"/>
      <c r="BL948" s="26"/>
      <c r="BM948" s="26"/>
      <c r="BN948" s="26"/>
      <c r="BO948" s="26"/>
      <c r="BP948" s="26"/>
      <c r="BQ948" s="26"/>
      <c r="BR948" s="26"/>
      <c r="BS948" s="26"/>
      <c r="BT948" s="26"/>
      <c r="BU948" s="26"/>
      <c r="BV948" s="26"/>
      <c r="BW948" s="26"/>
      <c r="BX948" s="26"/>
      <c r="BY948" s="26"/>
      <c r="BZ948" s="26"/>
      <c r="CA948" s="26"/>
      <c r="CB948" s="26"/>
      <c r="CC948" s="26"/>
      <c r="CD948" s="26"/>
      <c r="CE948" s="26"/>
      <c r="CF948" s="26"/>
      <c r="CG948" s="26"/>
      <c r="CH948" s="26"/>
      <c r="CI948" s="26"/>
      <c r="CJ948" s="26"/>
      <c r="CK948" s="26"/>
      <c r="CL948" s="26"/>
      <c r="CM948" s="26"/>
      <c r="CN948" s="26"/>
      <c r="CO948" s="26"/>
      <c r="CP948" s="26"/>
      <c r="CQ948" s="26"/>
      <c r="CR948" s="26"/>
      <c r="CS948" s="26"/>
      <c r="CT948" s="26"/>
      <c r="CU948" s="26"/>
      <c r="CV948" s="26"/>
      <c r="CW948" s="26"/>
      <c r="CX948" s="26"/>
      <c r="CY948" s="26"/>
      <c r="CZ948" s="26"/>
      <c r="DA948" s="26"/>
      <c r="DB948" s="26"/>
      <c r="DC948" s="26"/>
      <c r="DD948" s="26"/>
      <c r="DE948" s="26"/>
      <c r="DF948" s="26"/>
      <c r="DG948" s="26"/>
      <c r="DH948" s="26"/>
      <c r="DI948" s="26"/>
      <c r="DJ948" s="26"/>
      <c r="DK948" s="26"/>
      <c r="DL948" s="26"/>
      <c r="DM948" s="26"/>
      <c r="DN948" s="26"/>
      <c r="DO948" s="26"/>
      <c r="DP948" s="26"/>
      <c r="DQ948" s="26"/>
      <c r="DR948" s="26"/>
      <c r="DS948" s="26"/>
      <c r="DT948" s="26"/>
      <c r="DU948" s="26"/>
      <c r="DV948" s="26"/>
      <c r="DW948" s="26"/>
      <c r="DX948" s="26"/>
      <c r="DY948" s="26"/>
      <c r="DZ948" s="26"/>
      <c r="EA948" s="26"/>
      <c r="EB948" s="26"/>
      <c r="EC948" s="26"/>
      <c r="ED948" s="26"/>
      <c r="EE948" s="26"/>
      <c r="EF948" s="26"/>
      <c r="EG948" s="26"/>
      <c r="EH948" s="26"/>
      <c r="EI948" s="26"/>
      <c r="EJ948" s="26"/>
      <c r="EK948" s="26"/>
      <c r="EL948" s="26"/>
      <c r="EM948" s="26"/>
      <c r="EN948" s="26"/>
      <c r="EO948" s="26"/>
      <c r="EP948" s="26"/>
      <c r="EQ948" s="26"/>
      <c r="ER948" s="26"/>
      <c r="ES948" s="26"/>
      <c r="ET948" s="26"/>
      <c r="EU948" s="26"/>
      <c r="EV948" s="26"/>
      <c r="EW948" s="26"/>
      <c r="EX948" s="26"/>
      <c r="EY948" s="26"/>
      <c r="EZ948" s="26"/>
      <c r="FA948" s="26"/>
      <c r="FB948" s="26"/>
      <c r="FC948" s="26"/>
      <c r="FD948" s="26"/>
      <c r="FE948" s="26"/>
      <c r="FF948" s="26"/>
      <c r="FG948" s="26"/>
      <c r="FH948" s="26"/>
      <c r="FI948" s="26"/>
      <c r="FJ948" s="26"/>
    </row>
    <row r="949" spans="1:166" x14ac:dyDescent="0.2">
      <c r="A949" s="35" t="s">
        <v>2354</v>
      </c>
      <c r="B949" s="35" t="s">
        <v>223</v>
      </c>
      <c r="C949" s="35" t="s">
        <v>2355</v>
      </c>
      <c r="E949" s="36">
        <v>439.17680000000001</v>
      </c>
      <c r="F949" s="35">
        <v>8.73</v>
      </c>
      <c r="G949" s="35">
        <v>-116000</v>
      </c>
      <c r="H949" s="35">
        <v>38.4</v>
      </c>
      <c r="I949" s="35">
        <v>949</v>
      </c>
      <c r="J949" s="35" t="s">
        <v>212</v>
      </c>
      <c r="K949" s="35">
        <v>2</v>
      </c>
      <c r="L949" s="35">
        <v>1</v>
      </c>
      <c r="M949" s="35">
        <v>2</v>
      </c>
      <c r="N949" s="41">
        <v>20.5732</v>
      </c>
      <c r="O949" s="35">
        <v>6.6060900000000002E-3</v>
      </c>
      <c r="P949" s="35">
        <v>6218.7201999999997</v>
      </c>
      <c r="Q949" s="35">
        <v>0</v>
      </c>
      <c r="R949" s="35">
        <v>-1.65904E-6</v>
      </c>
      <c r="S949" s="35">
        <v>-6698</v>
      </c>
      <c r="T949" s="42">
        <v>949</v>
      </c>
      <c r="U949" s="35">
        <v>3.4512995999999987</v>
      </c>
      <c r="V949" s="35">
        <v>19.477351316185775</v>
      </c>
      <c r="W949" s="35">
        <v>-6.7018060000000003E-3</v>
      </c>
      <c r="X949" s="35">
        <v>41337.910100000001</v>
      </c>
      <c r="Y949" s="35">
        <v>275.08801999999997</v>
      </c>
      <c r="Z949" s="35">
        <v>8.4687359999999994E-7</v>
      </c>
      <c r="AA949" s="35">
        <v>-118174.0978</v>
      </c>
      <c r="AB949" s="35">
        <v>629.80999999999995</v>
      </c>
      <c r="AC949" s="35">
        <v>0.8412998000000016</v>
      </c>
      <c r="AD949" s="35">
        <v>84.022535728338511</v>
      </c>
      <c r="AE949" s="35">
        <v>-6.9038060000000002E-3</v>
      </c>
      <c r="AF949" s="35">
        <v>9937.910100000001</v>
      </c>
      <c r="AG949" s="35">
        <v>275.08801999999997</v>
      </c>
      <c r="AH949" s="35">
        <v>8.4687359999999994E-7</v>
      </c>
      <c r="AI949" s="35">
        <v>-148100.31359999999</v>
      </c>
      <c r="AJ949" s="42">
        <v>949</v>
      </c>
      <c r="AK949" s="35">
        <v>2</v>
      </c>
      <c r="AL949" s="35">
        <v>41</v>
      </c>
      <c r="AM949" s="35">
        <v>2</v>
      </c>
      <c r="AN949" s="35">
        <v>31</v>
      </c>
      <c r="AO949" s="35">
        <v>1</v>
      </c>
      <c r="AP949" s="26"/>
      <c r="AQ949" s="26"/>
      <c r="AR949" s="26"/>
      <c r="AS949" s="26"/>
      <c r="AT949" s="26"/>
      <c r="AU949" s="26"/>
      <c r="AV949" s="26"/>
      <c r="AW949" s="26"/>
      <c r="AX949" s="26"/>
      <c r="AY949" s="26"/>
      <c r="AZ949" s="26"/>
      <c r="BA949" s="26"/>
      <c r="BB949" s="26"/>
      <c r="BC949" s="26"/>
      <c r="BD949" s="26"/>
      <c r="BE949" s="26"/>
      <c r="BF949" s="26"/>
      <c r="BG949" s="26"/>
      <c r="BH949" s="26"/>
      <c r="BI949" s="26"/>
      <c r="BJ949" s="26"/>
      <c r="BK949" s="26"/>
      <c r="BL949" s="26"/>
      <c r="BM949" s="26"/>
      <c r="BN949" s="26"/>
      <c r="BO949" s="26"/>
      <c r="BP949" s="26"/>
      <c r="BQ949" s="26"/>
      <c r="BR949" s="26"/>
      <c r="BS949" s="26"/>
      <c r="BT949" s="26"/>
      <c r="BU949" s="26"/>
      <c r="BV949" s="26"/>
      <c r="BW949" s="26"/>
      <c r="BX949" s="26"/>
      <c r="BY949" s="26"/>
      <c r="BZ949" s="26"/>
      <c r="CA949" s="26"/>
      <c r="CB949" s="26"/>
      <c r="CC949" s="26"/>
      <c r="CD949" s="26"/>
      <c r="CE949" s="26"/>
      <c r="CF949" s="26"/>
      <c r="CG949" s="26"/>
      <c r="CH949" s="26"/>
      <c r="CI949" s="26"/>
      <c r="CJ949" s="26"/>
      <c r="CK949" s="26"/>
      <c r="CL949" s="26"/>
      <c r="CM949" s="26"/>
      <c r="CN949" s="26"/>
      <c r="CO949" s="26"/>
      <c r="CP949" s="26"/>
      <c r="CQ949" s="26"/>
      <c r="CR949" s="26"/>
      <c r="CS949" s="26"/>
      <c r="CT949" s="26"/>
      <c r="CU949" s="26"/>
      <c r="CV949" s="26"/>
      <c r="CW949" s="26"/>
      <c r="CX949" s="26"/>
      <c r="CY949" s="26"/>
      <c r="CZ949" s="26"/>
      <c r="DA949" s="26"/>
      <c r="DB949" s="26"/>
      <c r="DC949" s="26"/>
      <c r="DD949" s="26"/>
      <c r="DE949" s="26"/>
      <c r="DF949" s="26"/>
      <c r="DG949" s="26"/>
      <c r="DH949" s="26"/>
      <c r="DI949" s="26"/>
      <c r="DJ949" s="26"/>
      <c r="DK949" s="26"/>
      <c r="DL949" s="26"/>
      <c r="DM949" s="26"/>
      <c r="DN949" s="26"/>
      <c r="DO949" s="26"/>
      <c r="DP949" s="26"/>
      <c r="DQ949" s="26"/>
      <c r="DR949" s="26"/>
      <c r="DS949" s="26"/>
      <c r="DT949" s="26"/>
      <c r="DU949" s="26"/>
      <c r="DV949" s="26"/>
      <c r="DW949" s="26"/>
      <c r="DX949" s="26"/>
      <c r="DY949" s="26"/>
      <c r="DZ949" s="26"/>
      <c r="EA949" s="26"/>
      <c r="EB949" s="26"/>
      <c r="EC949" s="26"/>
      <c r="ED949" s="26"/>
      <c r="EE949" s="26"/>
      <c r="EF949" s="26"/>
      <c r="EG949" s="26"/>
      <c r="EH949" s="26"/>
      <c r="EI949" s="26"/>
      <c r="EJ949" s="26"/>
      <c r="EK949" s="26"/>
      <c r="EL949" s="26"/>
      <c r="EM949" s="26"/>
      <c r="EN949" s="26"/>
      <c r="EO949" s="26"/>
      <c r="EP949" s="26"/>
      <c r="EQ949" s="26"/>
      <c r="ER949" s="26"/>
      <c r="ES949" s="26"/>
      <c r="ET949" s="26"/>
      <c r="EU949" s="26"/>
      <c r="EV949" s="26"/>
      <c r="EW949" s="26"/>
      <c r="EX949" s="26"/>
      <c r="EY949" s="26"/>
      <c r="EZ949" s="26"/>
      <c r="FA949" s="26"/>
      <c r="FB949" s="26"/>
      <c r="FC949" s="26"/>
      <c r="FD949" s="26"/>
      <c r="FE949" s="26"/>
      <c r="FF949" s="26"/>
      <c r="FG949" s="26"/>
      <c r="FH949" s="26"/>
      <c r="FI949" s="26"/>
      <c r="FJ949" s="26"/>
    </row>
    <row r="950" spans="1:166" x14ac:dyDescent="0.2">
      <c r="A950" s="35" t="s">
        <v>2356</v>
      </c>
      <c r="B950" s="35" t="s">
        <v>99</v>
      </c>
      <c r="C950" s="35" t="s">
        <v>2357</v>
      </c>
      <c r="D950" s="35" t="s">
        <v>2358</v>
      </c>
      <c r="E950" s="36">
        <v>654.98893999999996</v>
      </c>
      <c r="F950" s="35">
        <v>7.7</v>
      </c>
      <c r="G950" s="35">
        <v>-28462</v>
      </c>
      <c r="H950" s="35">
        <v>57.67</v>
      </c>
      <c r="I950" s="35">
        <v>630</v>
      </c>
      <c r="J950" s="35" t="s">
        <v>2359</v>
      </c>
      <c r="K950" s="35">
        <v>2</v>
      </c>
      <c r="L950" s="35">
        <v>2</v>
      </c>
      <c r="M950" s="35">
        <v>5</v>
      </c>
      <c r="N950" s="41">
        <v>23.530000999999999</v>
      </c>
      <c r="O950" s="35">
        <v>3.9449999999999997E-3</v>
      </c>
      <c r="P950" s="35">
        <v>51800</v>
      </c>
      <c r="Q950" s="35">
        <v>0</v>
      </c>
      <c r="R950" s="35">
        <v>0</v>
      </c>
      <c r="S950" s="35">
        <v>-7540</v>
      </c>
      <c r="T950" s="35">
        <v>563</v>
      </c>
      <c r="U950" s="35">
        <v>6500</v>
      </c>
      <c r="V950" s="35" t="s">
        <v>92</v>
      </c>
      <c r="W950" s="35">
        <v>32.599997999999999</v>
      </c>
      <c r="X950" s="35">
        <v>0</v>
      </c>
      <c r="Y950" s="35">
        <v>0</v>
      </c>
      <c r="Z950" s="35">
        <v>0</v>
      </c>
      <c r="AA950" s="35">
        <v>0</v>
      </c>
      <c r="AB950" s="35">
        <v>-4804</v>
      </c>
      <c r="AC950" s="42">
        <v>630</v>
      </c>
      <c r="AD950" s="35">
        <v>1.8929986000000021</v>
      </c>
      <c r="AE950" s="35">
        <v>-4.3236777821495593</v>
      </c>
      <c r="AF950" s="35">
        <v>-2.2509999999999995E-3</v>
      </c>
      <c r="AG950" s="35">
        <v>57300</v>
      </c>
      <c r="AH950" s="35">
        <v>0</v>
      </c>
      <c r="AI950" s="35">
        <v>0</v>
      </c>
      <c r="AJ950" s="35">
        <v>-28482.179700000001</v>
      </c>
      <c r="AK950" s="35">
        <v>386.8</v>
      </c>
      <c r="AL950" s="35">
        <v>8.296998600000002</v>
      </c>
      <c r="AM950" s="35">
        <v>-38.138973050058652</v>
      </c>
      <c r="AN950" s="35">
        <v>-3.7429999999999998E-3</v>
      </c>
      <c r="AO950" s="35">
        <v>57300</v>
      </c>
      <c r="AP950" s="35">
        <v>0</v>
      </c>
      <c r="AQ950" s="35">
        <v>0</v>
      </c>
      <c r="AR950" s="35">
        <v>-29937.336900000002</v>
      </c>
      <c r="AS950" s="35">
        <v>458.4</v>
      </c>
      <c r="AT950" s="35">
        <v>-2.0430013999999979</v>
      </c>
      <c r="AU950" s="35">
        <v>57.323952847173615</v>
      </c>
      <c r="AV950" s="35">
        <v>-3.6749999999999999E-3</v>
      </c>
      <c r="AW950" s="35">
        <v>49650</v>
      </c>
      <c r="AX950" s="35">
        <v>0</v>
      </c>
      <c r="AY950" s="35">
        <v>0</v>
      </c>
      <c r="AZ950" s="35">
        <v>-44650.527199999997</v>
      </c>
      <c r="BA950" s="35">
        <v>563</v>
      </c>
      <c r="BB950" s="35">
        <v>-11.112998399999999</v>
      </c>
      <c r="BC950" s="35">
        <v>107.76770254099536</v>
      </c>
      <c r="BD950" s="35">
        <v>2.7E-4</v>
      </c>
      <c r="BE950" s="35">
        <v>23750</v>
      </c>
      <c r="BF950" s="35">
        <v>0</v>
      </c>
      <c r="BG950" s="35">
        <v>0</v>
      </c>
      <c r="BH950" s="35">
        <v>-41914.527199999997</v>
      </c>
      <c r="BI950" s="35">
        <v>629.80999999999995</v>
      </c>
      <c r="BJ950" s="35">
        <v>-13.722998199999999</v>
      </c>
      <c r="BK950" s="35">
        <v>172.31288695314822</v>
      </c>
      <c r="BL950" s="35">
        <v>6.7999999999999999E-5</v>
      </c>
      <c r="BM950" s="35">
        <v>-7650</v>
      </c>
      <c r="BN950" s="35">
        <v>0</v>
      </c>
      <c r="BO950" s="35">
        <v>0</v>
      </c>
      <c r="BP950" s="35">
        <v>-71840.743000000002</v>
      </c>
      <c r="BQ950" s="42">
        <v>630</v>
      </c>
      <c r="BR950" s="35">
        <v>2</v>
      </c>
      <c r="BS950" s="35">
        <v>41</v>
      </c>
      <c r="BT950" s="35">
        <v>2</v>
      </c>
      <c r="BU950" s="35">
        <v>43</v>
      </c>
      <c r="BV950" s="35">
        <v>1</v>
      </c>
      <c r="BW950" s="26"/>
      <c r="BX950" s="26"/>
      <c r="BY950" s="26"/>
      <c r="BZ950" s="26"/>
      <c r="CA950" s="26"/>
      <c r="CB950" s="26"/>
      <c r="CC950" s="26"/>
      <c r="CD950" s="26"/>
      <c r="CE950" s="26"/>
      <c r="CF950" s="26"/>
      <c r="CG950" s="26"/>
      <c r="CH950" s="26"/>
      <c r="CI950" s="26"/>
      <c r="CJ950" s="26"/>
      <c r="CK950" s="26"/>
      <c r="CL950" s="26"/>
      <c r="CM950" s="26"/>
      <c r="CN950" s="26"/>
      <c r="CO950" s="26"/>
      <c r="CP950" s="26"/>
      <c r="CQ950" s="26"/>
      <c r="CR950" s="26"/>
      <c r="CS950" s="26"/>
      <c r="CT950" s="26"/>
      <c r="CU950" s="26"/>
      <c r="CV950" s="26"/>
      <c r="CW950" s="26"/>
      <c r="CX950" s="26"/>
      <c r="CY950" s="26"/>
      <c r="CZ950" s="26"/>
      <c r="DA950" s="26"/>
      <c r="DB950" s="26"/>
      <c r="DC950" s="26"/>
      <c r="DD950" s="26"/>
      <c r="DE950" s="26"/>
      <c r="DF950" s="26"/>
      <c r="DG950" s="26"/>
      <c r="DH950" s="26"/>
      <c r="DI950" s="26"/>
      <c r="DJ950" s="26"/>
      <c r="DK950" s="26"/>
      <c r="DL950" s="26"/>
      <c r="DM950" s="26"/>
      <c r="DN950" s="26"/>
      <c r="DO950" s="26"/>
      <c r="DP950" s="26"/>
      <c r="DQ950" s="26"/>
      <c r="DR950" s="26"/>
      <c r="DS950" s="26"/>
      <c r="DT950" s="26"/>
      <c r="DU950" s="26"/>
      <c r="DV950" s="26"/>
      <c r="DW950" s="26"/>
      <c r="DX950" s="26"/>
      <c r="DY950" s="26"/>
      <c r="DZ950" s="26"/>
      <c r="EA950" s="26"/>
      <c r="EB950" s="26"/>
      <c r="EC950" s="26"/>
      <c r="ED950" s="26"/>
      <c r="EE950" s="26"/>
      <c r="EF950" s="26"/>
      <c r="EG950" s="26"/>
      <c r="EH950" s="26"/>
      <c r="EI950" s="26"/>
      <c r="EJ950" s="26"/>
      <c r="EK950" s="26"/>
      <c r="EL950" s="26"/>
      <c r="EM950" s="26"/>
      <c r="EN950" s="26"/>
      <c r="EO950" s="26"/>
      <c r="EP950" s="26"/>
      <c r="EQ950" s="26"/>
      <c r="ER950" s="26"/>
      <c r="ES950" s="26"/>
      <c r="ET950" s="26"/>
      <c r="EU950" s="26"/>
      <c r="EV950" s="26"/>
      <c r="EW950" s="26"/>
      <c r="EX950" s="26"/>
      <c r="EY950" s="26"/>
      <c r="EZ950" s="26"/>
      <c r="FA950" s="26"/>
      <c r="FB950" s="26"/>
      <c r="FC950" s="26"/>
      <c r="FD950" s="26"/>
      <c r="FE950" s="26"/>
      <c r="FF950" s="26"/>
      <c r="FG950" s="26"/>
      <c r="FH950" s="26"/>
      <c r="FI950" s="26"/>
      <c r="FJ950" s="26"/>
    </row>
    <row r="951" spans="1:166" x14ac:dyDescent="0.2">
      <c r="A951" s="35" t="s">
        <v>2360</v>
      </c>
      <c r="B951" s="35" t="s">
        <v>104</v>
      </c>
      <c r="C951" s="35" t="s">
        <v>2361</v>
      </c>
      <c r="E951" s="36">
        <v>280.49400000000003</v>
      </c>
      <c r="F951" s="35">
        <v>1.1469999999999999E-2</v>
      </c>
      <c r="G951" s="35">
        <v>24900</v>
      </c>
      <c r="H951" s="35">
        <v>64.875</v>
      </c>
      <c r="I951" s="35">
        <v>2000</v>
      </c>
      <c r="J951" s="35" t="s">
        <v>2350</v>
      </c>
      <c r="K951" s="35">
        <v>2</v>
      </c>
      <c r="L951" s="35">
        <v>1</v>
      </c>
      <c r="M951" s="35">
        <v>3</v>
      </c>
      <c r="N951" s="41">
        <v>8.9379997000000007</v>
      </c>
      <c r="O951" s="35">
        <v>1.37E-4</v>
      </c>
      <c r="P951" s="35">
        <v>11100</v>
      </c>
      <c r="Q951" s="35">
        <v>0</v>
      </c>
      <c r="R951" s="35">
        <v>0</v>
      </c>
      <c r="S951" s="35">
        <v>-2714</v>
      </c>
      <c r="T951" s="42">
        <v>2000</v>
      </c>
      <c r="U951" s="35">
        <v>6.3805001000000008</v>
      </c>
      <c r="V951" s="35">
        <v>-70.989184405761122</v>
      </c>
      <c r="W951" s="35">
        <v>-8.6000000000000003E-5</v>
      </c>
      <c r="X951" s="35">
        <v>21250</v>
      </c>
      <c r="Y951" s="35">
        <v>0</v>
      </c>
      <c r="Z951" s="35">
        <v>0</v>
      </c>
      <c r="AA951" s="35">
        <v>26652.42785</v>
      </c>
      <c r="AB951" s="35">
        <v>332.6</v>
      </c>
      <c r="AC951" s="35">
        <v>1.8000002499999983</v>
      </c>
      <c r="AD951" s="35">
        <v>-29.311643144627851</v>
      </c>
      <c r="AE951" s="35">
        <v>-8.4999999999999898E-6</v>
      </c>
      <c r="AF951" s="35">
        <v>13400</v>
      </c>
      <c r="AG951" s="35">
        <v>0</v>
      </c>
      <c r="AH951" s="35">
        <v>0</v>
      </c>
      <c r="AI951" s="35">
        <v>21652.2307</v>
      </c>
      <c r="AJ951" s="35">
        <v>629.80999999999995</v>
      </c>
      <c r="AK951" s="35">
        <v>0.49500034999999976</v>
      </c>
      <c r="AL951" s="35">
        <v>2.9609490614485541</v>
      </c>
      <c r="AM951" s="35">
        <v>-1.0949999999999999E-4</v>
      </c>
      <c r="AN951" s="35">
        <v>-2300</v>
      </c>
      <c r="AO951" s="35">
        <v>0</v>
      </c>
      <c r="AP951" s="35">
        <v>0</v>
      </c>
      <c r="AQ951" s="35">
        <v>6689.122800000001</v>
      </c>
      <c r="AR951" s="42">
        <v>2000</v>
      </c>
      <c r="AS951" s="35">
        <v>2</v>
      </c>
      <c r="AT951" s="35">
        <v>41</v>
      </c>
      <c r="AU951" s="35">
        <v>1</v>
      </c>
      <c r="AV951" s="35">
        <v>14</v>
      </c>
      <c r="AW951" s="35">
        <v>0.5</v>
      </c>
      <c r="AX951" s="26"/>
      <c r="AY951" s="26"/>
      <c r="AZ951" s="26"/>
      <c r="BA951" s="26"/>
      <c r="BB951" s="26"/>
      <c r="BC951" s="26"/>
      <c r="BD951" s="26"/>
      <c r="BE951" s="26"/>
      <c r="BF951" s="26"/>
      <c r="BG951" s="26"/>
      <c r="BH951" s="26"/>
      <c r="BI951" s="26"/>
      <c r="BJ951" s="26"/>
      <c r="BK951" s="26"/>
      <c r="BL951" s="26"/>
      <c r="BM951" s="26"/>
      <c r="BN951" s="26"/>
      <c r="BO951" s="26"/>
      <c r="BP951" s="26"/>
      <c r="BQ951" s="26"/>
      <c r="BR951" s="26"/>
      <c r="BS951" s="26"/>
      <c r="BT951" s="26"/>
      <c r="BU951" s="26"/>
      <c r="BV951" s="26"/>
      <c r="BW951" s="26"/>
      <c r="BX951" s="26"/>
      <c r="BY951" s="26"/>
      <c r="BZ951" s="26"/>
      <c r="CA951" s="26"/>
      <c r="CB951" s="26"/>
      <c r="CC951" s="26"/>
      <c r="CD951" s="26"/>
      <c r="CE951" s="26"/>
      <c r="CF951" s="26"/>
      <c r="CG951" s="26"/>
      <c r="CH951" s="26"/>
      <c r="CI951" s="26"/>
      <c r="CJ951" s="26"/>
      <c r="CK951" s="26"/>
      <c r="CL951" s="26"/>
      <c r="CM951" s="26"/>
      <c r="CN951" s="26"/>
      <c r="CO951" s="26"/>
      <c r="CP951" s="26"/>
      <c r="CQ951" s="26"/>
      <c r="CR951" s="26"/>
      <c r="CS951" s="26"/>
      <c r="CT951" s="26"/>
      <c r="CU951" s="26"/>
      <c r="CV951" s="26"/>
      <c r="CW951" s="26"/>
      <c r="CX951" s="26"/>
      <c r="CY951" s="26"/>
      <c r="CZ951" s="26"/>
      <c r="DA951" s="26"/>
      <c r="DB951" s="26"/>
      <c r="DC951" s="26"/>
      <c r="DD951" s="26"/>
      <c r="DE951" s="26"/>
      <c r="DF951" s="26"/>
      <c r="DG951" s="26"/>
      <c r="DH951" s="26"/>
      <c r="DI951" s="26"/>
      <c r="DJ951" s="26"/>
      <c r="DK951" s="26"/>
      <c r="DL951" s="26"/>
      <c r="DM951" s="26"/>
      <c r="DN951" s="26"/>
      <c r="DO951" s="26"/>
      <c r="DP951" s="26"/>
      <c r="DQ951" s="26"/>
      <c r="DR951" s="26"/>
      <c r="DS951" s="26"/>
      <c r="DT951" s="26"/>
      <c r="DU951" s="26"/>
      <c r="DV951" s="26"/>
      <c r="DW951" s="26"/>
      <c r="DX951" s="26"/>
      <c r="DY951" s="26"/>
      <c r="DZ951" s="26"/>
      <c r="EA951" s="26"/>
      <c r="EB951" s="26"/>
      <c r="EC951" s="26"/>
      <c r="ED951" s="26"/>
      <c r="EE951" s="26"/>
      <c r="EF951" s="26"/>
      <c r="EG951" s="26"/>
      <c r="EH951" s="26"/>
      <c r="EI951" s="26"/>
      <c r="EJ951" s="26"/>
      <c r="EK951" s="26"/>
      <c r="EL951" s="26"/>
      <c r="EM951" s="26"/>
      <c r="EN951" s="26"/>
      <c r="EO951" s="26"/>
      <c r="EP951" s="26"/>
      <c r="EQ951" s="26"/>
      <c r="ER951" s="26"/>
      <c r="ES951" s="26"/>
      <c r="ET951" s="26"/>
      <c r="EU951" s="26"/>
      <c r="EV951" s="26"/>
      <c r="EW951" s="26"/>
      <c r="EX951" s="26"/>
      <c r="EY951" s="26"/>
      <c r="EZ951" s="26"/>
      <c r="FA951" s="26"/>
      <c r="FB951" s="26"/>
      <c r="FC951" s="26"/>
      <c r="FD951" s="26"/>
      <c r="FE951" s="26"/>
      <c r="FF951" s="26"/>
      <c r="FG951" s="26"/>
      <c r="FH951" s="26"/>
      <c r="FI951" s="26"/>
      <c r="FJ951" s="26"/>
    </row>
    <row r="952" spans="1:166" x14ac:dyDescent="0.2">
      <c r="A952" s="35" t="s">
        <v>2362</v>
      </c>
      <c r="B952" s="35" t="s">
        <v>89</v>
      </c>
      <c r="C952" s="35" t="s">
        <v>2363</v>
      </c>
      <c r="E952" s="36">
        <v>360.39800000000002</v>
      </c>
      <c r="F952" s="35">
        <v>6.109</v>
      </c>
      <c r="G952" s="35">
        <v>-41900</v>
      </c>
      <c r="H952" s="35">
        <v>40.706000000000003</v>
      </c>
      <c r="I952" s="35">
        <v>2000</v>
      </c>
      <c r="J952" s="35" t="s">
        <v>2350</v>
      </c>
      <c r="K952" s="35">
        <v>2</v>
      </c>
      <c r="L952" s="35">
        <v>3</v>
      </c>
      <c r="M952" s="35">
        <v>5</v>
      </c>
      <c r="N952" s="41">
        <v>15.904</v>
      </c>
      <c r="O952" s="35">
        <v>3.5249999999999999E-3</v>
      </c>
      <c r="P952" s="35">
        <v>500</v>
      </c>
      <c r="Q952" s="35">
        <v>0</v>
      </c>
      <c r="R952" s="35">
        <v>0</v>
      </c>
      <c r="S952" s="35">
        <v>-5057</v>
      </c>
      <c r="T952" s="35">
        <v>514</v>
      </c>
      <c r="U952" s="35">
        <v>4280</v>
      </c>
      <c r="V952" s="35" t="s">
        <v>92</v>
      </c>
      <c r="W952" s="35">
        <v>24.4</v>
      </c>
      <c r="X952" s="35">
        <v>0</v>
      </c>
      <c r="Y952" s="35">
        <v>0</v>
      </c>
      <c r="Z952" s="35">
        <v>0</v>
      </c>
      <c r="AA952" s="35">
        <v>0</v>
      </c>
      <c r="AB952" s="35">
        <v>-4211</v>
      </c>
      <c r="AC952" s="35">
        <v>592</v>
      </c>
      <c r="AD952" s="35">
        <v>14143</v>
      </c>
      <c r="AE952" s="26" t="s">
        <v>93</v>
      </c>
      <c r="AF952" s="35">
        <v>14.8596</v>
      </c>
      <c r="AG952" s="35">
        <v>1.11879E-5</v>
      </c>
      <c r="AH952" s="35">
        <v>25389.699000000001</v>
      </c>
      <c r="AI952" s="35">
        <v>0</v>
      </c>
      <c r="AJ952" s="35">
        <v>0</v>
      </c>
      <c r="AK952" s="35">
        <v>15533</v>
      </c>
      <c r="AL952" s="42">
        <v>2000</v>
      </c>
      <c r="AM952" s="35">
        <v>8.4599998000000021</v>
      </c>
      <c r="AN952" s="35">
        <v>-40.567877325601884</v>
      </c>
      <c r="AO952" s="35">
        <v>-3.5239999999999998E-3</v>
      </c>
      <c r="AP952" s="35">
        <v>15950</v>
      </c>
      <c r="AQ952" s="35">
        <v>0</v>
      </c>
      <c r="AR952" s="35">
        <v>0</v>
      </c>
      <c r="AS952" s="35">
        <v>-39798.101199999997</v>
      </c>
      <c r="AT952" s="35">
        <v>332.6</v>
      </c>
      <c r="AU952" s="35">
        <v>-0.70099989999999934</v>
      </c>
      <c r="AV952" s="35">
        <v>42.787205196664672</v>
      </c>
      <c r="AW952" s="35">
        <v>-3.369E-3</v>
      </c>
      <c r="AX952" s="35">
        <v>250</v>
      </c>
      <c r="AY952" s="35">
        <v>0</v>
      </c>
      <c r="AZ952" s="35">
        <v>0</v>
      </c>
      <c r="BA952" s="35">
        <v>-49798.495499999997</v>
      </c>
      <c r="BB952" s="35">
        <v>514</v>
      </c>
      <c r="BC952" s="35">
        <v>-9.196999899999998</v>
      </c>
      <c r="BD952" s="35">
        <v>92.365639543779238</v>
      </c>
      <c r="BE952" s="35">
        <v>1.56E-4</v>
      </c>
      <c r="BF952" s="35">
        <v>0</v>
      </c>
      <c r="BG952" s="35">
        <v>0</v>
      </c>
      <c r="BH952" s="35">
        <v>0</v>
      </c>
      <c r="BI952" s="35">
        <v>-48952.495499999997</v>
      </c>
      <c r="BJ952" s="35">
        <v>592</v>
      </c>
      <c r="BK952" s="35">
        <v>0.34340010000000021</v>
      </c>
      <c r="BL952" s="35">
        <v>-1.9167004075177871</v>
      </c>
      <c r="BM952" s="35">
        <v>1.448121E-4</v>
      </c>
      <c r="BN952" s="35">
        <v>12694.8495</v>
      </c>
      <c r="BO952" s="35">
        <v>0</v>
      </c>
      <c r="BP952" s="35">
        <v>0</v>
      </c>
      <c r="BQ952" s="35">
        <v>-29208.495500000001</v>
      </c>
      <c r="BR952" s="35">
        <v>629.80999999999995</v>
      </c>
      <c r="BS952" s="35">
        <v>-0.96159980000000189</v>
      </c>
      <c r="BT952" s="35">
        <v>30.355891798558631</v>
      </c>
      <c r="BU952" s="35">
        <v>4.38121E-5</v>
      </c>
      <c r="BV952" s="35">
        <v>-3005.1504999999997</v>
      </c>
      <c r="BW952" s="35">
        <v>0</v>
      </c>
      <c r="BX952" s="35">
        <v>0</v>
      </c>
      <c r="BY952" s="35">
        <v>-44171.6034</v>
      </c>
      <c r="BZ952" s="42">
        <v>2000</v>
      </c>
      <c r="CA952" s="35">
        <v>2</v>
      </c>
      <c r="CB952" s="35">
        <v>41</v>
      </c>
      <c r="CC952" s="35">
        <v>1</v>
      </c>
      <c r="CD952" s="35">
        <v>14</v>
      </c>
      <c r="CE952" s="35">
        <v>1</v>
      </c>
      <c r="CF952" s="26"/>
      <c r="CG952" s="26"/>
      <c r="CH952" s="26"/>
      <c r="CI952" s="26"/>
      <c r="CJ952" s="26"/>
      <c r="CK952" s="26"/>
      <c r="CL952" s="26"/>
      <c r="CM952" s="26"/>
      <c r="CN952" s="26"/>
      <c r="CO952" s="26"/>
      <c r="CP952" s="26"/>
      <c r="CQ952" s="26"/>
      <c r="CR952" s="26"/>
      <c r="CS952" s="26"/>
      <c r="CT952" s="26"/>
      <c r="CU952" s="26"/>
      <c r="CV952" s="26"/>
      <c r="CW952" s="26"/>
      <c r="CX952" s="26"/>
      <c r="CY952" s="26"/>
      <c r="CZ952" s="26"/>
      <c r="DA952" s="26"/>
      <c r="DB952" s="26"/>
      <c r="DC952" s="26"/>
      <c r="DD952" s="26"/>
      <c r="DE952" s="26"/>
      <c r="DF952" s="26"/>
      <c r="DG952" s="26"/>
      <c r="DH952" s="26"/>
      <c r="DI952" s="26"/>
      <c r="DJ952" s="26"/>
      <c r="DK952" s="26"/>
      <c r="DL952" s="26"/>
      <c r="DM952" s="26"/>
      <c r="DN952" s="26"/>
      <c r="DO952" s="26"/>
      <c r="DP952" s="26"/>
      <c r="DQ952" s="26"/>
      <c r="DR952" s="26"/>
      <c r="DS952" s="26"/>
      <c r="DT952" s="26"/>
      <c r="DU952" s="26"/>
      <c r="DV952" s="26"/>
      <c r="DW952" s="26"/>
      <c r="DX952" s="26"/>
      <c r="DY952" s="26"/>
      <c r="DZ952" s="26"/>
      <c r="EA952" s="26"/>
      <c r="EB952" s="26"/>
      <c r="EC952" s="26"/>
      <c r="ED952" s="26"/>
      <c r="EE952" s="26"/>
      <c r="EF952" s="26"/>
      <c r="EG952" s="26"/>
      <c r="EH952" s="26"/>
      <c r="EI952" s="26"/>
      <c r="EJ952" s="26"/>
      <c r="EK952" s="26"/>
      <c r="EL952" s="26"/>
      <c r="EM952" s="26"/>
      <c r="EN952" s="26"/>
      <c r="EO952" s="26"/>
      <c r="EP952" s="26"/>
      <c r="EQ952" s="26"/>
      <c r="ER952" s="26"/>
      <c r="ES952" s="26"/>
      <c r="ET952" s="26"/>
      <c r="EU952" s="26"/>
      <c r="EV952" s="26"/>
      <c r="EW952" s="26"/>
      <c r="EX952" s="26"/>
      <c r="EY952" s="26"/>
      <c r="EZ952" s="26"/>
      <c r="FA952" s="26"/>
      <c r="FB952" s="26"/>
      <c r="FC952" s="26"/>
      <c r="FD952" s="26"/>
      <c r="FE952" s="26"/>
      <c r="FF952" s="26"/>
      <c r="FG952" s="26"/>
      <c r="FH952" s="26"/>
      <c r="FI952" s="26"/>
      <c r="FJ952" s="26"/>
    </row>
    <row r="953" spans="1:166" x14ac:dyDescent="0.2">
      <c r="A953" s="35" t="s">
        <v>2362</v>
      </c>
      <c r="B953" s="35" t="s">
        <v>104</v>
      </c>
      <c r="C953" s="35" t="s">
        <v>2363</v>
      </c>
      <c r="E953" s="36">
        <v>360.39800000000002</v>
      </c>
      <c r="F953" s="35">
        <v>1.474E-2</v>
      </c>
      <c r="G953" s="35">
        <v>-21824</v>
      </c>
      <c r="H953" s="35">
        <v>76.510999999999996</v>
      </c>
      <c r="I953" s="35">
        <v>2000</v>
      </c>
      <c r="J953" s="35" t="s">
        <v>2350</v>
      </c>
      <c r="K953" s="35">
        <v>2</v>
      </c>
      <c r="L953" s="35">
        <v>1</v>
      </c>
      <c r="M953" s="35">
        <v>3</v>
      </c>
      <c r="N953" s="41">
        <v>14.885999999999999</v>
      </c>
      <c r="O953" s="35">
        <v>5.0000000000000004E-6</v>
      </c>
      <c r="P953" s="35">
        <v>42900</v>
      </c>
      <c r="Q953" s="35">
        <v>0</v>
      </c>
      <c r="R953" s="35">
        <v>0</v>
      </c>
      <c r="S953" s="35">
        <v>-4583</v>
      </c>
      <c r="T953" s="42">
        <v>2000</v>
      </c>
      <c r="U953" s="35">
        <v>9.4779998000000028</v>
      </c>
      <c r="V953" s="35">
        <v>-85.05151894567615</v>
      </c>
      <c r="W953" s="35">
        <v>-4.0000000000000032E-6</v>
      </c>
      <c r="X953" s="35">
        <v>37150</v>
      </c>
      <c r="Y953" s="35">
        <v>0</v>
      </c>
      <c r="Z953" s="35">
        <v>0</v>
      </c>
      <c r="AA953" s="35">
        <v>-19248.101200000001</v>
      </c>
      <c r="AB953" s="35">
        <v>332.6</v>
      </c>
      <c r="AC953" s="35">
        <v>0.31700010000000134</v>
      </c>
      <c r="AD953" s="35">
        <v>-1.6964364234095797</v>
      </c>
      <c r="AE953" s="35">
        <v>1.5099999999999998E-4</v>
      </c>
      <c r="AF953" s="35">
        <v>21450</v>
      </c>
      <c r="AG953" s="35">
        <v>0</v>
      </c>
      <c r="AH953" s="35">
        <v>0</v>
      </c>
      <c r="AI953" s="35">
        <v>-29248.495500000001</v>
      </c>
      <c r="AJ953" s="35">
        <v>629.80999999999995</v>
      </c>
      <c r="AK953" s="35">
        <v>-0.98799980000000076</v>
      </c>
      <c r="AL953" s="35">
        <v>30.576155782666838</v>
      </c>
      <c r="AM953" s="35">
        <v>5.0000000000000002E-5</v>
      </c>
      <c r="AN953" s="35">
        <v>5750</v>
      </c>
      <c r="AO953" s="35">
        <v>0</v>
      </c>
      <c r="AP953" s="35">
        <v>0</v>
      </c>
      <c r="AQ953" s="35">
        <v>-44211.6034</v>
      </c>
      <c r="AR953" s="42">
        <v>2000</v>
      </c>
      <c r="AS953" s="35">
        <v>2</v>
      </c>
      <c r="AT953" s="35">
        <v>41</v>
      </c>
      <c r="AU953" s="35">
        <v>1</v>
      </c>
      <c r="AV953" s="35">
        <v>14</v>
      </c>
      <c r="AW953" s="35">
        <v>1</v>
      </c>
      <c r="AX953" s="26"/>
      <c r="AY953" s="26"/>
      <c r="AZ953" s="26"/>
      <c r="BA953" s="26"/>
      <c r="BB953" s="26"/>
      <c r="BC953" s="26"/>
      <c r="BD953" s="26"/>
      <c r="BE953" s="26"/>
      <c r="BF953" s="26"/>
      <c r="BG953" s="26"/>
      <c r="BH953" s="26"/>
      <c r="BI953" s="26"/>
      <c r="BJ953" s="26"/>
      <c r="BK953" s="26"/>
      <c r="BL953" s="26"/>
      <c r="BM953" s="26"/>
      <c r="BN953" s="26"/>
      <c r="BO953" s="26"/>
      <c r="BP953" s="26"/>
      <c r="BQ953" s="26"/>
      <c r="BR953" s="26"/>
      <c r="BS953" s="26"/>
      <c r="BT953" s="26"/>
      <c r="BU953" s="26"/>
      <c r="BV953" s="26"/>
      <c r="BW953" s="26"/>
      <c r="BX953" s="26"/>
      <c r="BY953" s="26"/>
      <c r="BZ953" s="26"/>
      <c r="CA953" s="26"/>
      <c r="CB953" s="26"/>
      <c r="CC953" s="26"/>
      <c r="CD953" s="26"/>
      <c r="CE953" s="26"/>
      <c r="CF953" s="26"/>
      <c r="CG953" s="26"/>
      <c r="CH953" s="26"/>
      <c r="CI953" s="26"/>
      <c r="CJ953" s="26"/>
      <c r="CK953" s="26"/>
      <c r="CL953" s="26"/>
      <c r="CM953" s="26"/>
      <c r="CN953" s="26"/>
      <c r="CO953" s="26"/>
      <c r="CP953" s="26"/>
      <c r="CQ953" s="26"/>
      <c r="CR953" s="26"/>
      <c r="CS953" s="26"/>
      <c r="CT953" s="26"/>
      <c r="CU953" s="26"/>
      <c r="CV953" s="26"/>
      <c r="CW953" s="26"/>
      <c r="CX953" s="26"/>
      <c r="CY953" s="26"/>
      <c r="CZ953" s="26"/>
      <c r="DA953" s="26"/>
      <c r="DB953" s="26"/>
      <c r="DC953" s="26"/>
      <c r="DD953" s="26"/>
      <c r="DE953" s="26"/>
      <c r="DF953" s="26"/>
      <c r="DG953" s="26"/>
      <c r="DH953" s="26"/>
      <c r="DI953" s="26"/>
      <c r="DJ953" s="26"/>
      <c r="DK953" s="26"/>
      <c r="DL953" s="26"/>
      <c r="DM953" s="26"/>
      <c r="DN953" s="26"/>
      <c r="DO953" s="26"/>
      <c r="DP953" s="26"/>
      <c r="DQ953" s="26"/>
      <c r="DR953" s="26"/>
      <c r="DS953" s="26"/>
      <c r="DT953" s="26"/>
      <c r="DU953" s="26"/>
      <c r="DV953" s="26"/>
      <c r="DW953" s="26"/>
      <c r="DX953" s="26"/>
      <c r="DY953" s="26"/>
      <c r="DZ953" s="26"/>
      <c r="EA953" s="26"/>
      <c r="EB953" s="26"/>
      <c r="EC953" s="26"/>
      <c r="ED953" s="26"/>
      <c r="EE953" s="26"/>
      <c r="EF953" s="26"/>
      <c r="EG953" s="26"/>
      <c r="EH953" s="26"/>
      <c r="EI953" s="26"/>
      <c r="EJ953" s="26"/>
      <c r="EK953" s="26"/>
      <c r="EL953" s="26"/>
      <c r="EM953" s="26"/>
      <c r="EN953" s="26"/>
      <c r="EO953" s="26"/>
      <c r="EP953" s="26"/>
      <c r="EQ953" s="26"/>
      <c r="ER953" s="26"/>
      <c r="ES953" s="26"/>
      <c r="ET953" s="26"/>
      <c r="EU953" s="26"/>
      <c r="EV953" s="26"/>
      <c r="EW953" s="26"/>
      <c r="EX953" s="26"/>
      <c r="EY953" s="26"/>
      <c r="EZ953" s="26"/>
      <c r="FA953" s="26"/>
      <c r="FB953" s="26"/>
      <c r="FC953" s="26"/>
      <c r="FD953" s="26"/>
      <c r="FE953" s="26"/>
      <c r="FF953" s="26"/>
      <c r="FG953" s="26"/>
      <c r="FH953" s="26"/>
      <c r="FI953" s="26"/>
      <c r="FJ953" s="26"/>
    </row>
    <row r="954" spans="1:166" x14ac:dyDescent="0.2">
      <c r="A954" s="35" t="s">
        <v>2364</v>
      </c>
      <c r="B954" s="35" t="s">
        <v>104</v>
      </c>
      <c r="C954" s="35" t="s">
        <v>2365</v>
      </c>
      <c r="D954" s="35" t="s">
        <v>2366</v>
      </c>
      <c r="E954" s="36">
        <v>236.0427</v>
      </c>
      <c r="F954" s="35">
        <v>9.6500000000000006E-3</v>
      </c>
      <c r="G954" s="35">
        <v>18750</v>
      </c>
      <c r="H954" s="35">
        <v>62.104999999999997</v>
      </c>
      <c r="I954" s="35">
        <v>2000</v>
      </c>
      <c r="J954" s="35" t="s">
        <v>212</v>
      </c>
      <c r="K954" s="35">
        <v>2</v>
      </c>
      <c r="L954" s="35">
        <v>1</v>
      </c>
      <c r="M954" s="35">
        <v>2</v>
      </c>
      <c r="N954" s="41">
        <v>8.9250001999999995</v>
      </c>
      <c r="O954" s="35">
        <v>1.03E-4</v>
      </c>
      <c r="P954" s="35">
        <v>25100</v>
      </c>
      <c r="Q954" s="35">
        <v>0</v>
      </c>
      <c r="R954" s="35">
        <v>0</v>
      </c>
      <c r="S954" s="35">
        <v>-2754</v>
      </c>
      <c r="T954" s="42">
        <v>2000</v>
      </c>
      <c r="U954" s="35">
        <v>2.4552496000000001</v>
      </c>
      <c r="V954" s="35">
        <v>-35.157869073850449</v>
      </c>
      <c r="W954" s="35">
        <v>-1.03006E-4</v>
      </c>
      <c r="X954" s="35">
        <v>21687.625</v>
      </c>
      <c r="Y954" s="35">
        <v>58.595599999999997</v>
      </c>
      <c r="Z954" s="35">
        <v>8.4154249999999994E-9</v>
      </c>
      <c r="AA954" s="35">
        <v>18822.285749999999</v>
      </c>
      <c r="AB954" s="35">
        <v>629.80999999999995</v>
      </c>
      <c r="AC954" s="35">
        <v>1.1502496999999998</v>
      </c>
      <c r="AD954" s="35">
        <v>-2.8852768677740617</v>
      </c>
      <c r="AE954" s="35">
        <v>-2.0400600000000001E-4</v>
      </c>
      <c r="AF954" s="35">
        <v>5987.625</v>
      </c>
      <c r="AG954" s="35">
        <v>58.595599999999997</v>
      </c>
      <c r="AH954" s="35">
        <v>8.4154249999999994E-9</v>
      </c>
      <c r="AI954" s="35">
        <v>3859.17785</v>
      </c>
      <c r="AJ954" s="42">
        <v>2000</v>
      </c>
      <c r="AK954" s="35">
        <v>2</v>
      </c>
      <c r="AL954" s="35">
        <v>41</v>
      </c>
      <c r="AM954" s="35">
        <v>1</v>
      </c>
      <c r="AN954" s="35">
        <v>20</v>
      </c>
      <c r="AO954" s="35">
        <v>0.5</v>
      </c>
      <c r="AP954" s="26"/>
      <c r="AQ954" s="26"/>
      <c r="AR954" s="26"/>
      <c r="AS954" s="26"/>
      <c r="AT954" s="26"/>
      <c r="AU954" s="26"/>
      <c r="AV954" s="26"/>
      <c r="AW954" s="26"/>
      <c r="AX954" s="26"/>
      <c r="AY954" s="26"/>
      <c r="AZ954" s="26"/>
      <c r="BA954" s="26"/>
      <c r="BB954" s="26"/>
      <c r="BC954" s="26"/>
      <c r="BD954" s="26"/>
      <c r="BE954" s="26"/>
      <c r="BF954" s="26"/>
      <c r="BG954" s="26"/>
      <c r="BH954" s="26"/>
      <c r="BI954" s="26"/>
      <c r="BJ954" s="26"/>
      <c r="BK954" s="26"/>
      <c r="BL954" s="26"/>
      <c r="BM954" s="26"/>
      <c r="BN954" s="26"/>
      <c r="BO954" s="26"/>
      <c r="BP954" s="26"/>
      <c r="BQ954" s="26"/>
      <c r="BR954" s="26"/>
      <c r="BS954" s="26"/>
      <c r="BT954" s="26"/>
      <c r="BU954" s="26"/>
      <c r="BV954" s="26"/>
      <c r="BW954" s="26"/>
      <c r="BX954" s="26"/>
      <c r="BY954" s="26"/>
      <c r="BZ954" s="26"/>
      <c r="CA954" s="26"/>
      <c r="CB954" s="26"/>
      <c r="CC954" s="26"/>
      <c r="CD954" s="26"/>
      <c r="CE954" s="26"/>
      <c r="CF954" s="26"/>
      <c r="CG954" s="26"/>
      <c r="CH954" s="26"/>
      <c r="CI954" s="26"/>
      <c r="CJ954" s="26"/>
      <c r="CK954" s="26"/>
      <c r="CL954" s="26"/>
      <c r="CM954" s="26"/>
      <c r="CN954" s="26"/>
      <c r="CO954" s="26"/>
      <c r="CP954" s="26"/>
      <c r="CQ954" s="26"/>
      <c r="CR954" s="26"/>
      <c r="CS954" s="26"/>
      <c r="CT954" s="26"/>
      <c r="CU954" s="26"/>
      <c r="CV954" s="26"/>
      <c r="CW954" s="26"/>
      <c r="CX954" s="26"/>
      <c r="CY954" s="26"/>
      <c r="CZ954" s="26"/>
      <c r="DA954" s="26"/>
      <c r="DB954" s="26"/>
      <c r="DC954" s="26"/>
      <c r="DD954" s="26"/>
      <c r="DE954" s="26"/>
      <c r="DF954" s="26"/>
      <c r="DG954" s="26"/>
      <c r="DH954" s="26"/>
      <c r="DI954" s="26"/>
      <c r="DJ954" s="26"/>
      <c r="DK954" s="26"/>
      <c r="DL954" s="26"/>
      <c r="DM954" s="26"/>
      <c r="DN954" s="26"/>
      <c r="DO954" s="26"/>
      <c r="DP954" s="26"/>
      <c r="DQ954" s="26"/>
      <c r="DR954" s="26"/>
      <c r="DS954" s="26"/>
      <c r="DT954" s="26"/>
      <c r="DU954" s="26"/>
      <c r="DV954" s="26"/>
      <c r="DW954" s="26"/>
      <c r="DX954" s="26"/>
      <c r="DY954" s="26"/>
      <c r="DZ954" s="26"/>
      <c r="EA954" s="26"/>
      <c r="EB954" s="26"/>
      <c r="EC954" s="26"/>
      <c r="ED954" s="26"/>
      <c r="EE954" s="26"/>
      <c r="EF954" s="26"/>
      <c r="EG954" s="26"/>
      <c r="EH954" s="26"/>
      <c r="EI954" s="26"/>
      <c r="EJ954" s="26"/>
      <c r="EK954" s="26"/>
      <c r="EL954" s="26"/>
      <c r="EM954" s="26"/>
      <c r="EN954" s="26"/>
      <c r="EO954" s="26"/>
      <c r="EP954" s="26"/>
      <c r="EQ954" s="26"/>
      <c r="ER954" s="26"/>
      <c r="ES954" s="26"/>
      <c r="ET954" s="26"/>
      <c r="EU954" s="26"/>
      <c r="EV954" s="26"/>
      <c r="EW954" s="26"/>
      <c r="EX954" s="26"/>
      <c r="EY954" s="26"/>
      <c r="EZ954" s="26"/>
      <c r="FA954" s="26"/>
      <c r="FB954" s="26"/>
      <c r="FC954" s="26"/>
      <c r="FD954" s="26"/>
      <c r="FE954" s="26"/>
      <c r="FF954" s="26"/>
      <c r="FG954" s="26"/>
      <c r="FH954" s="26"/>
      <c r="FI954" s="26"/>
      <c r="FJ954" s="26"/>
    </row>
    <row r="955" spans="1:166" x14ac:dyDescent="0.2">
      <c r="A955" s="35" t="s">
        <v>2367</v>
      </c>
      <c r="B955" s="35" t="s">
        <v>89</v>
      </c>
      <c r="C955" s="35" t="s">
        <v>2368</v>
      </c>
      <c r="E955" s="36">
        <v>271.49540000000002</v>
      </c>
      <c r="F955" s="35">
        <v>5.44</v>
      </c>
      <c r="G955" s="35">
        <v>-53600</v>
      </c>
      <c r="H955" s="35">
        <v>34.93</v>
      </c>
      <c r="I955" s="35">
        <v>2000</v>
      </c>
      <c r="J955" s="35" t="s">
        <v>212</v>
      </c>
      <c r="K955" s="35">
        <v>2</v>
      </c>
      <c r="L955" s="35">
        <v>4</v>
      </c>
      <c r="M955" s="35">
        <v>5</v>
      </c>
      <c r="N955" s="41">
        <v>9.0030003000000001</v>
      </c>
      <c r="O955" s="35">
        <v>1.0829E-2</v>
      </c>
      <c r="P955" s="35">
        <v>-103100</v>
      </c>
      <c r="Q955" s="35">
        <v>0</v>
      </c>
      <c r="R955" s="35">
        <v>0</v>
      </c>
      <c r="S955" s="35">
        <v>-3301</v>
      </c>
      <c r="T955" s="35">
        <v>428</v>
      </c>
      <c r="U955" s="35">
        <v>75</v>
      </c>
      <c r="V955" s="35" t="s">
        <v>92</v>
      </c>
      <c r="W955" s="35">
        <v>-4.8249997999999996</v>
      </c>
      <c r="X955" s="35">
        <v>2.4877E-2</v>
      </c>
      <c r="Y955" s="35">
        <v>43700</v>
      </c>
      <c r="Z955" s="35">
        <v>0</v>
      </c>
      <c r="AA955" s="35">
        <v>0</v>
      </c>
      <c r="AB955" s="35">
        <v>-224</v>
      </c>
      <c r="AC955" s="35">
        <v>553.70000000000005</v>
      </c>
      <c r="AD955" s="35">
        <v>4490</v>
      </c>
      <c r="AE955" s="26" t="s">
        <v>93</v>
      </c>
      <c r="AF955" s="35">
        <v>28.16</v>
      </c>
      <c r="AG955" s="35">
        <v>0</v>
      </c>
      <c r="AH955" s="35">
        <v>0</v>
      </c>
      <c r="AI955" s="35">
        <v>0</v>
      </c>
      <c r="AJ955" s="35">
        <v>0</v>
      </c>
      <c r="AK955" s="35">
        <v>-6292</v>
      </c>
      <c r="AL955" s="35">
        <v>575</v>
      </c>
      <c r="AM955" s="35">
        <v>13925</v>
      </c>
      <c r="AO955" s="35">
        <v>14.904</v>
      </c>
      <c r="AP955" s="35">
        <v>0</v>
      </c>
      <c r="AQ955" s="35">
        <v>103200</v>
      </c>
      <c r="AR955" s="35">
        <v>0</v>
      </c>
      <c r="AS955" s="35">
        <v>0</v>
      </c>
      <c r="AT955" s="35">
        <v>15076</v>
      </c>
      <c r="AU955" s="42">
        <v>2000</v>
      </c>
      <c r="AV955" s="35">
        <v>7.4844994999999983</v>
      </c>
      <c r="AW955" s="35">
        <v>-11.059517416498124</v>
      </c>
      <c r="AX955" s="35">
        <v>-1.0930011999999999E-2</v>
      </c>
      <c r="AY955" s="35">
        <v>-48974.75</v>
      </c>
      <c r="AZ955" s="35">
        <v>117.19119999999999</v>
      </c>
      <c r="BA955" s="35">
        <v>1.6830849999999999E-8</v>
      </c>
      <c r="BB955" s="35">
        <v>-53022.385399999999</v>
      </c>
      <c r="BC955" s="35">
        <v>428</v>
      </c>
      <c r="BD955" s="35">
        <v>21.312499599999999</v>
      </c>
      <c r="BE955" s="35">
        <v>-96.422529299180013</v>
      </c>
      <c r="BF955" s="35">
        <v>-2.4978012000000001E-2</v>
      </c>
      <c r="BG955" s="35">
        <v>24425.25</v>
      </c>
      <c r="BH955" s="35">
        <v>117.19119999999999</v>
      </c>
      <c r="BI955" s="35">
        <v>1.6830849999999999E-8</v>
      </c>
      <c r="BJ955" s="35">
        <v>-49945.385399999999</v>
      </c>
      <c r="BK955" s="35">
        <v>553.70000000000005</v>
      </c>
      <c r="BL955" s="35">
        <v>-11.672500200000002</v>
      </c>
      <c r="BM955" s="35">
        <v>109.18713625302715</v>
      </c>
      <c r="BN955" s="35">
        <v>-1.01012E-4</v>
      </c>
      <c r="BO955" s="35">
        <v>2575.25</v>
      </c>
      <c r="BP955" s="35">
        <v>117.19119999999999</v>
      </c>
      <c r="BQ955" s="35">
        <v>1.6830849999999999E-8</v>
      </c>
      <c r="BR955" s="35">
        <v>-56013.385399999999</v>
      </c>
      <c r="BS955" s="35">
        <v>575</v>
      </c>
      <c r="BT955" s="35">
        <v>1.5834997999999985</v>
      </c>
      <c r="BU955" s="35">
        <v>-12.363716259200295</v>
      </c>
      <c r="BV955" s="35">
        <v>-1.01012E-4</v>
      </c>
      <c r="BW955" s="35">
        <v>54175.25</v>
      </c>
      <c r="BX955" s="35">
        <v>117.19119999999999</v>
      </c>
      <c r="BY955" s="35">
        <v>1.6830849999999999E-8</v>
      </c>
      <c r="BZ955" s="35">
        <v>-34645.385399999999</v>
      </c>
      <c r="CA955" s="35">
        <v>629.80999999999995</v>
      </c>
      <c r="CB955" s="35">
        <v>0.27849989999999991</v>
      </c>
      <c r="CC955" s="35">
        <v>19.908875946876115</v>
      </c>
      <c r="CD955" s="35">
        <v>-2.02012E-4</v>
      </c>
      <c r="CE955" s="35">
        <v>38475.25</v>
      </c>
      <c r="CF955" s="35">
        <v>117.19119999999999</v>
      </c>
      <c r="CG955" s="35">
        <v>1.6830849999999999E-8</v>
      </c>
      <c r="CH955" s="35">
        <v>-49608.493300000002</v>
      </c>
      <c r="CI955" s="42">
        <v>2000</v>
      </c>
      <c r="CJ955" s="35">
        <v>2</v>
      </c>
      <c r="CK955" s="35">
        <v>41</v>
      </c>
      <c r="CL955" s="35">
        <v>1</v>
      </c>
      <c r="CM955" s="35">
        <v>20</v>
      </c>
      <c r="CN955" s="35">
        <v>1</v>
      </c>
      <c r="CO955" s="26"/>
      <c r="CP955" s="26"/>
      <c r="CQ955" s="26"/>
      <c r="CR955" s="26"/>
      <c r="CS955" s="26"/>
      <c r="CT955" s="26"/>
      <c r="CU955" s="26"/>
      <c r="CV955" s="26"/>
      <c r="CW955" s="26"/>
      <c r="CX955" s="26"/>
      <c r="CY955" s="26"/>
      <c r="CZ955" s="26"/>
      <c r="DA955" s="26"/>
      <c r="DB955" s="26"/>
      <c r="DC955" s="26"/>
      <c r="DD955" s="26"/>
      <c r="DE955" s="26"/>
      <c r="DF955" s="26"/>
      <c r="DG955" s="26"/>
      <c r="DH955" s="26"/>
      <c r="DI955" s="26"/>
      <c r="DJ955" s="26"/>
      <c r="DK955" s="26"/>
      <c r="DL955" s="26"/>
      <c r="DM955" s="26"/>
      <c r="DN955" s="26"/>
      <c r="DO955" s="26"/>
      <c r="DP955" s="26"/>
      <c r="DQ955" s="26"/>
      <c r="DR955" s="26"/>
      <c r="DS955" s="26"/>
      <c r="DT955" s="26"/>
      <c r="DU955" s="26"/>
      <c r="DV955" s="26"/>
      <c r="DW955" s="26"/>
      <c r="DX955" s="26"/>
      <c r="DY955" s="26"/>
      <c r="DZ955" s="26"/>
      <c r="EA955" s="26"/>
      <c r="EB955" s="26"/>
      <c r="EC955" s="26"/>
      <c r="ED955" s="26"/>
      <c r="EE955" s="26"/>
      <c r="EF955" s="26"/>
      <c r="EG955" s="26"/>
      <c r="EH955" s="26"/>
      <c r="EI955" s="26"/>
      <c r="EJ955" s="26"/>
      <c r="EK955" s="26"/>
      <c r="EL955" s="26"/>
      <c r="EM955" s="26"/>
      <c r="EN955" s="26"/>
      <c r="EO955" s="26"/>
      <c r="EP955" s="26"/>
      <c r="EQ955" s="26"/>
      <c r="ER955" s="26"/>
      <c r="ES955" s="26"/>
      <c r="ET955" s="26"/>
      <c r="EU955" s="26"/>
      <c r="EV955" s="26"/>
      <c r="EW955" s="26"/>
      <c r="EX955" s="26"/>
      <c r="EY955" s="26"/>
      <c r="EZ955" s="26"/>
      <c r="FA955" s="26"/>
      <c r="FB955" s="26"/>
      <c r="FC955" s="26"/>
      <c r="FD955" s="26"/>
      <c r="FE955" s="26"/>
      <c r="FF955" s="26"/>
      <c r="FG955" s="26"/>
      <c r="FH955" s="26"/>
      <c r="FI955" s="26"/>
      <c r="FJ955" s="26"/>
    </row>
    <row r="956" spans="1:166" x14ac:dyDescent="0.2">
      <c r="A956" s="35" t="s">
        <v>2367</v>
      </c>
      <c r="B956" s="35" t="s">
        <v>104</v>
      </c>
      <c r="C956" s="35" t="s">
        <v>2368</v>
      </c>
      <c r="E956" s="36">
        <v>271.49540000000002</v>
      </c>
      <c r="F956" s="35">
        <v>1.11E-2</v>
      </c>
      <c r="G956" s="35">
        <v>-33745</v>
      </c>
      <c r="H956" s="35">
        <v>70.433000000000007</v>
      </c>
      <c r="I956" s="35">
        <v>2000</v>
      </c>
      <c r="J956" s="35" t="s">
        <v>212</v>
      </c>
      <c r="K956" s="35">
        <v>2</v>
      </c>
      <c r="L956" s="35">
        <v>1</v>
      </c>
      <c r="M956" s="35">
        <v>2</v>
      </c>
      <c r="N956" s="41">
        <v>14.821</v>
      </c>
      <c r="O956" s="35">
        <v>2.5999999999999998E-5</v>
      </c>
      <c r="P956" s="35">
        <v>84200</v>
      </c>
      <c r="Q956" s="35">
        <v>0</v>
      </c>
      <c r="R956" s="35">
        <v>0</v>
      </c>
      <c r="S956" s="35">
        <v>-4704</v>
      </c>
      <c r="T956" s="42">
        <v>2000</v>
      </c>
      <c r="U956" s="35">
        <v>1.6664997999999986</v>
      </c>
      <c r="V956" s="35">
        <v>-12.984221866835384</v>
      </c>
      <c r="W956" s="35">
        <v>-1.27012E-4</v>
      </c>
      <c r="X956" s="35">
        <v>44675.25</v>
      </c>
      <c r="Y956" s="35">
        <v>117.19119999999999</v>
      </c>
      <c r="Z956" s="35">
        <v>1.6830849999999999E-8</v>
      </c>
      <c r="AA956" s="35">
        <v>-34570.385399999999</v>
      </c>
      <c r="AB956" s="35">
        <v>629.80999999999995</v>
      </c>
      <c r="AC956" s="35">
        <v>0.3614999000000001</v>
      </c>
      <c r="AD956" s="35">
        <v>19.28837033924102</v>
      </c>
      <c r="AE956" s="35">
        <v>-2.2801200000000001E-4</v>
      </c>
      <c r="AF956" s="35">
        <v>28975.25</v>
      </c>
      <c r="AG956" s="35">
        <v>117.19119999999999</v>
      </c>
      <c r="AH956" s="35">
        <v>1.6830849999999999E-8</v>
      </c>
      <c r="AI956" s="35">
        <v>-49533.493300000002</v>
      </c>
      <c r="AJ956" s="42">
        <v>2000</v>
      </c>
      <c r="AK956" s="35">
        <v>2</v>
      </c>
      <c r="AL956" s="35">
        <v>41</v>
      </c>
      <c r="AM956" s="35">
        <v>1</v>
      </c>
      <c r="AN956" s="35">
        <v>20</v>
      </c>
      <c r="AO956" s="35">
        <v>1</v>
      </c>
      <c r="AP956" s="26"/>
      <c r="AQ956" s="26"/>
      <c r="AR956" s="26"/>
      <c r="AS956" s="26"/>
      <c r="AT956" s="26"/>
      <c r="AU956" s="26"/>
      <c r="AV956" s="26"/>
      <c r="AW956" s="26"/>
      <c r="AX956" s="26"/>
      <c r="AY956" s="26"/>
      <c r="AZ956" s="26"/>
      <c r="BA956" s="26"/>
      <c r="BB956" s="26"/>
      <c r="BC956" s="26"/>
      <c r="BD956" s="26"/>
      <c r="BE956" s="26"/>
      <c r="BF956" s="26"/>
      <c r="BG956" s="26"/>
      <c r="BH956" s="26"/>
      <c r="BI956" s="26"/>
      <c r="BJ956" s="26"/>
      <c r="BK956" s="26"/>
      <c r="BL956" s="26"/>
      <c r="BM956" s="26"/>
      <c r="BN956" s="26"/>
      <c r="BO956" s="26"/>
      <c r="BP956" s="26"/>
      <c r="BQ956" s="26"/>
      <c r="BR956" s="26"/>
      <c r="BS956" s="26"/>
      <c r="BT956" s="26"/>
      <c r="BU956" s="26"/>
      <c r="BV956" s="26"/>
      <c r="BW956" s="26"/>
      <c r="BX956" s="26"/>
      <c r="BY956" s="26"/>
      <c r="BZ956" s="26"/>
      <c r="CA956" s="26"/>
      <c r="CB956" s="26"/>
      <c r="CC956" s="26"/>
      <c r="CD956" s="26"/>
      <c r="CE956" s="26"/>
      <c r="CF956" s="26"/>
      <c r="CG956" s="26"/>
      <c r="CH956" s="26"/>
      <c r="CI956" s="26"/>
      <c r="CJ956" s="26"/>
      <c r="CK956" s="26"/>
      <c r="CL956" s="26"/>
      <c r="CM956" s="26"/>
      <c r="CN956" s="26"/>
      <c r="CO956" s="26"/>
      <c r="CP956" s="26"/>
      <c r="CQ956" s="26"/>
      <c r="CR956" s="26"/>
      <c r="CS956" s="26"/>
      <c r="CT956" s="26"/>
      <c r="CU956" s="26"/>
      <c r="CV956" s="26"/>
      <c r="CW956" s="26"/>
      <c r="CX956" s="26"/>
      <c r="CY956" s="26"/>
      <c r="CZ956" s="26"/>
      <c r="DA956" s="26"/>
      <c r="DB956" s="26"/>
      <c r="DC956" s="26"/>
      <c r="DD956" s="26"/>
      <c r="DE956" s="26"/>
      <c r="DF956" s="26"/>
      <c r="DG956" s="26"/>
      <c r="DH956" s="26"/>
      <c r="DI956" s="26"/>
      <c r="DJ956" s="26"/>
      <c r="DK956" s="26"/>
      <c r="DL956" s="26"/>
      <c r="DM956" s="26"/>
      <c r="DN956" s="26"/>
      <c r="DO956" s="26"/>
      <c r="DP956" s="26"/>
      <c r="DQ956" s="26"/>
      <c r="DR956" s="26"/>
      <c r="DS956" s="26"/>
      <c r="DT956" s="26"/>
      <c r="DU956" s="26"/>
      <c r="DV956" s="26"/>
      <c r="DW956" s="26"/>
      <c r="DX956" s="26"/>
      <c r="DY956" s="26"/>
      <c r="DZ956" s="26"/>
      <c r="EA956" s="26"/>
      <c r="EB956" s="26"/>
      <c r="EC956" s="26"/>
      <c r="ED956" s="26"/>
      <c r="EE956" s="26"/>
      <c r="EF956" s="26"/>
      <c r="EG956" s="26"/>
      <c r="EH956" s="26"/>
      <c r="EI956" s="26"/>
      <c r="EJ956" s="26"/>
      <c r="EK956" s="26"/>
      <c r="EL956" s="26"/>
      <c r="EM956" s="26"/>
      <c r="EN956" s="26"/>
      <c r="EO956" s="26"/>
      <c r="EP956" s="26"/>
      <c r="EQ956" s="26"/>
      <c r="ER956" s="26"/>
      <c r="ES956" s="26"/>
      <c r="ET956" s="26"/>
      <c r="EU956" s="26"/>
      <c r="EV956" s="26"/>
      <c r="EW956" s="26"/>
      <c r="EX956" s="26"/>
      <c r="EY956" s="26"/>
      <c r="EZ956" s="26"/>
      <c r="FA956" s="26"/>
      <c r="FB956" s="26"/>
      <c r="FC956" s="26"/>
      <c r="FD956" s="26"/>
      <c r="FE956" s="26"/>
      <c r="FF956" s="26"/>
      <c r="FG956" s="26"/>
      <c r="FH956" s="26"/>
      <c r="FI956" s="26"/>
      <c r="FJ956" s="26"/>
    </row>
    <row r="957" spans="1:166" x14ac:dyDescent="0.2">
      <c r="A957" s="35" t="s">
        <v>2369</v>
      </c>
      <c r="B957" s="35" t="s">
        <v>104</v>
      </c>
      <c r="C957" s="35" t="s">
        <v>2370</v>
      </c>
      <c r="E957" s="36">
        <v>219.58840000000001</v>
      </c>
      <c r="F957" s="35">
        <v>8.9800000000000001E-3</v>
      </c>
      <c r="G957" s="35">
        <v>700</v>
      </c>
      <c r="H957" s="35">
        <v>59.338000000000001</v>
      </c>
      <c r="I957" s="35">
        <v>2000</v>
      </c>
      <c r="J957" s="35" t="s">
        <v>212</v>
      </c>
      <c r="K957" s="35">
        <v>2</v>
      </c>
      <c r="L957" s="35">
        <v>1</v>
      </c>
      <c r="M957" s="35">
        <v>2</v>
      </c>
      <c r="N957" s="41">
        <v>8.8450003000000006</v>
      </c>
      <c r="O957" s="35">
        <v>1.17E-4</v>
      </c>
      <c r="P957" s="35">
        <v>56300</v>
      </c>
      <c r="Q957" s="35">
        <v>0</v>
      </c>
      <c r="R957" s="35">
        <v>0</v>
      </c>
      <c r="S957" s="35">
        <v>-2836</v>
      </c>
      <c r="T957" s="42">
        <v>2000</v>
      </c>
      <c r="U957" s="35">
        <v>3.1672494999999987</v>
      </c>
      <c r="V957" s="35">
        <v>-41.544625993328282</v>
      </c>
      <c r="W957" s="35">
        <v>-1.6485799999999999E-4</v>
      </c>
      <c r="X957" s="35">
        <v>47264.275000000001</v>
      </c>
      <c r="Y957" s="35">
        <v>137.54400999999999</v>
      </c>
      <c r="Z957" s="35">
        <v>8.6767999999999997E-9</v>
      </c>
      <c r="AA957" s="35">
        <v>125.95109999999977</v>
      </c>
      <c r="AB957" s="35">
        <v>629.80999999999995</v>
      </c>
      <c r="AC957" s="35">
        <v>1.8622496000000002</v>
      </c>
      <c r="AD957" s="35">
        <v>-9.2720337872518925</v>
      </c>
      <c r="AE957" s="35">
        <v>-2.65858E-4</v>
      </c>
      <c r="AF957" s="35">
        <v>31564.275000000001</v>
      </c>
      <c r="AG957" s="35">
        <v>137.54400999999999</v>
      </c>
      <c r="AH957" s="35">
        <v>8.6767999999999997E-9</v>
      </c>
      <c r="AI957" s="35">
        <v>-14837.156800000001</v>
      </c>
      <c r="AJ957" s="42">
        <v>2000</v>
      </c>
      <c r="AK957" s="35">
        <v>2</v>
      </c>
      <c r="AL957" s="35">
        <v>41</v>
      </c>
      <c r="AM957" s="35">
        <v>1</v>
      </c>
      <c r="AN957" s="35">
        <v>31</v>
      </c>
      <c r="AO957" s="35">
        <v>0.5</v>
      </c>
      <c r="AP957" s="26"/>
      <c r="AQ957" s="26"/>
      <c r="AR957" s="26"/>
      <c r="AS957" s="26"/>
      <c r="AT957" s="26"/>
      <c r="AU957" s="26"/>
      <c r="AV957" s="26"/>
      <c r="AW957" s="26"/>
      <c r="AX957" s="26"/>
      <c r="AY957" s="26"/>
      <c r="AZ957" s="26"/>
      <c r="BA957" s="26"/>
      <c r="BB957" s="26"/>
      <c r="BC957" s="26"/>
      <c r="BD957" s="26"/>
      <c r="BE957" s="26"/>
      <c r="BF957" s="26"/>
      <c r="BG957" s="26"/>
      <c r="BH957" s="26"/>
      <c r="BI957" s="26"/>
      <c r="BJ957" s="26"/>
      <c r="BK957" s="26"/>
      <c r="BL957" s="26"/>
      <c r="BM957" s="26"/>
      <c r="BN957" s="26"/>
      <c r="BO957" s="26"/>
      <c r="BP957" s="26"/>
      <c r="BQ957" s="26"/>
      <c r="BR957" s="26"/>
      <c r="BS957" s="26"/>
      <c r="BT957" s="26"/>
      <c r="BU957" s="26"/>
      <c r="BV957" s="26"/>
      <c r="BW957" s="26"/>
      <c r="BX957" s="26"/>
      <c r="BY957" s="26"/>
      <c r="BZ957" s="26"/>
      <c r="CA957" s="26"/>
      <c r="CB957" s="26"/>
      <c r="CC957" s="26"/>
      <c r="CD957" s="26"/>
      <c r="CE957" s="26"/>
      <c r="CF957" s="26"/>
      <c r="CG957" s="26"/>
      <c r="CH957" s="26"/>
      <c r="CI957" s="26"/>
      <c r="CJ957" s="26"/>
      <c r="CK957" s="26"/>
      <c r="CL957" s="26"/>
      <c r="CM957" s="26"/>
      <c r="CN957" s="26"/>
      <c r="CO957" s="26"/>
      <c r="CP957" s="26"/>
      <c r="CQ957" s="26"/>
      <c r="CR957" s="26"/>
      <c r="CS957" s="26"/>
      <c r="CT957" s="26"/>
      <c r="CU957" s="26"/>
      <c r="CV957" s="26"/>
      <c r="CW957" s="26"/>
      <c r="CX957" s="26"/>
      <c r="CY957" s="26"/>
      <c r="CZ957" s="26"/>
      <c r="DA957" s="26"/>
      <c r="DB957" s="26"/>
      <c r="DC957" s="26"/>
      <c r="DD957" s="26"/>
      <c r="DE957" s="26"/>
      <c r="DF957" s="26"/>
      <c r="DG957" s="26"/>
      <c r="DH957" s="26"/>
      <c r="DI957" s="26"/>
      <c r="DJ957" s="26"/>
      <c r="DK957" s="26"/>
      <c r="DL957" s="26"/>
      <c r="DM957" s="26"/>
      <c r="DN957" s="26"/>
      <c r="DO957" s="26"/>
      <c r="DP957" s="26"/>
      <c r="DQ957" s="26"/>
      <c r="DR957" s="26"/>
      <c r="DS957" s="26"/>
      <c r="DT957" s="26"/>
      <c r="DU957" s="26"/>
      <c r="DV957" s="26"/>
      <c r="DW957" s="26"/>
      <c r="DX957" s="26"/>
      <c r="DY957" s="26"/>
      <c r="DZ957" s="26"/>
      <c r="EA957" s="26"/>
      <c r="EB957" s="26"/>
      <c r="EC957" s="26"/>
      <c r="ED957" s="26"/>
      <c r="EE957" s="26"/>
      <c r="EF957" s="26"/>
      <c r="EG957" s="26"/>
      <c r="EH957" s="26"/>
      <c r="EI957" s="26"/>
      <c r="EJ957" s="26"/>
      <c r="EK957" s="26"/>
      <c r="EL957" s="26"/>
      <c r="EM957" s="26"/>
      <c r="EN957" s="26"/>
      <c r="EO957" s="26"/>
      <c r="EP957" s="26"/>
      <c r="EQ957" s="26"/>
      <c r="ER957" s="26"/>
      <c r="ES957" s="26"/>
      <c r="ET957" s="26"/>
      <c r="EU957" s="26"/>
      <c r="EV957" s="26"/>
      <c r="EW957" s="26"/>
      <c r="EX957" s="26"/>
      <c r="EY957" s="26"/>
      <c r="EZ957" s="26"/>
      <c r="FA957" s="26"/>
      <c r="FB957" s="26"/>
      <c r="FC957" s="26"/>
      <c r="FD957" s="26"/>
      <c r="FE957" s="26"/>
      <c r="FF957" s="26"/>
      <c r="FG957" s="26"/>
      <c r="FH957" s="26"/>
      <c r="FI957" s="26"/>
      <c r="FJ957" s="26"/>
    </row>
    <row r="958" spans="1:166" x14ac:dyDescent="0.2">
      <c r="A958" s="35" t="s">
        <v>2371</v>
      </c>
      <c r="B958" s="35" t="s">
        <v>89</v>
      </c>
      <c r="C958" s="35" t="s">
        <v>2372</v>
      </c>
      <c r="E958" s="36">
        <v>238.58680000000001</v>
      </c>
      <c r="F958" s="35">
        <v>8.9499999999999993</v>
      </c>
      <c r="G958" s="35">
        <v>-101000</v>
      </c>
      <c r="H958" s="35">
        <v>27.8</v>
      </c>
      <c r="I958" s="35">
        <v>2000</v>
      </c>
      <c r="J958" s="35" t="s">
        <v>212</v>
      </c>
      <c r="K958" s="35">
        <v>2</v>
      </c>
      <c r="L958" s="35">
        <v>3</v>
      </c>
      <c r="M958" s="35">
        <v>4</v>
      </c>
      <c r="N958" s="41">
        <v>16.398001000000001</v>
      </c>
      <c r="O958" s="35">
        <v>2.5010000000000002E-3</v>
      </c>
      <c r="P958" s="35">
        <v>-100</v>
      </c>
      <c r="Q958" s="35">
        <v>0</v>
      </c>
      <c r="R958" s="35">
        <v>0</v>
      </c>
      <c r="S958" s="35">
        <v>-5111</v>
      </c>
      <c r="T958" s="35">
        <v>918</v>
      </c>
      <c r="U958" s="35">
        <v>5500</v>
      </c>
      <c r="V958" s="35" t="s">
        <v>92</v>
      </c>
      <c r="W958" s="35">
        <v>24.440000999999999</v>
      </c>
      <c r="X958" s="35">
        <v>0</v>
      </c>
      <c r="Y958" s="35">
        <v>0</v>
      </c>
      <c r="Z958" s="35">
        <v>0</v>
      </c>
      <c r="AA958" s="35">
        <v>0</v>
      </c>
      <c r="AB958" s="35">
        <v>-4886</v>
      </c>
      <c r="AC958" s="35">
        <v>920</v>
      </c>
      <c r="AD958" s="35">
        <v>21995</v>
      </c>
      <c r="AE958" s="26" t="s">
        <v>93</v>
      </c>
      <c r="AF958" s="35">
        <v>14.913</v>
      </c>
      <c r="AG958" s="35">
        <v>-3.0000000000000001E-6</v>
      </c>
      <c r="AH958" s="35">
        <v>246900</v>
      </c>
      <c r="AI958" s="35">
        <v>0</v>
      </c>
      <c r="AJ958" s="35">
        <v>0</v>
      </c>
      <c r="AK958" s="35">
        <v>25608</v>
      </c>
      <c r="AL958" s="42">
        <v>2000</v>
      </c>
      <c r="AM958" s="35">
        <v>1.3534988000000006</v>
      </c>
      <c r="AN958" s="35">
        <v>23.608995832224593</v>
      </c>
      <c r="AO958" s="35">
        <v>-2.6977160000000002E-3</v>
      </c>
      <c r="AP958" s="35">
        <v>22478.55</v>
      </c>
      <c r="AQ958" s="35">
        <v>275.08801999999997</v>
      </c>
      <c r="AR958" s="35">
        <v>1.7353599999999999E-8</v>
      </c>
      <c r="AS958" s="35">
        <v>-103361.05469999999</v>
      </c>
      <c r="AT958" s="35">
        <v>629.80999999999995</v>
      </c>
      <c r="AU958" s="35">
        <v>4.8498899999998457E-2</v>
      </c>
      <c r="AV958" s="35">
        <v>55.881588038301018</v>
      </c>
      <c r="AW958" s="35">
        <v>-2.7987160000000001E-3</v>
      </c>
      <c r="AX958" s="35">
        <v>6778.55</v>
      </c>
      <c r="AY958" s="35">
        <v>275.08801999999997</v>
      </c>
      <c r="AZ958" s="35">
        <v>1.7353599999999999E-8</v>
      </c>
      <c r="BA958" s="35">
        <v>-118324.1626</v>
      </c>
      <c r="BB958" s="35">
        <v>918</v>
      </c>
      <c r="BC958" s="35">
        <v>-7.9935010999999996</v>
      </c>
      <c r="BD958" s="35">
        <v>108.20463738202712</v>
      </c>
      <c r="BE958" s="35">
        <v>-2.9771600000000001E-4</v>
      </c>
      <c r="BF958" s="35">
        <v>6828.55</v>
      </c>
      <c r="BG958" s="35">
        <v>275.08801999999997</v>
      </c>
      <c r="BH958" s="35">
        <v>1.7353599999999999E-8</v>
      </c>
      <c r="BI958" s="35">
        <v>-118099.1626</v>
      </c>
      <c r="BJ958" s="35">
        <v>920</v>
      </c>
      <c r="BK958" s="35">
        <v>1.5334998999999989</v>
      </c>
      <c r="BL958" s="35">
        <v>9.8945459320754878</v>
      </c>
      <c r="BM958" s="35">
        <v>-2.9471599999999999E-4</v>
      </c>
      <c r="BN958" s="35">
        <v>130278.55</v>
      </c>
      <c r="BO958" s="35">
        <v>275.08801999999997</v>
      </c>
      <c r="BP958" s="35">
        <v>1.7353599999999999E-8</v>
      </c>
      <c r="BQ958" s="35">
        <v>-87605.162599999996</v>
      </c>
      <c r="BR958" s="42">
        <v>2000</v>
      </c>
      <c r="BS958" s="35">
        <v>2</v>
      </c>
      <c r="BT958" s="35">
        <v>41</v>
      </c>
      <c r="BU958" s="35">
        <v>1</v>
      </c>
      <c r="BV958" s="35">
        <v>31</v>
      </c>
      <c r="BW958" s="35">
        <v>1</v>
      </c>
      <c r="BX958" s="26"/>
      <c r="BY958" s="26"/>
      <c r="BZ958" s="26"/>
      <c r="CA958" s="26"/>
      <c r="CB958" s="26"/>
      <c r="CC958" s="26"/>
      <c r="CD958" s="26"/>
      <c r="CE958" s="26"/>
      <c r="CF958" s="26"/>
      <c r="CG958" s="26"/>
      <c r="CH958" s="26"/>
      <c r="CI958" s="26"/>
      <c r="CJ958" s="26"/>
      <c r="CK958" s="26"/>
      <c r="CL958" s="26"/>
      <c r="CM958" s="26"/>
      <c r="CN958" s="26"/>
      <c r="CO958" s="26"/>
      <c r="CP958" s="26"/>
      <c r="CQ958" s="26"/>
      <c r="CR958" s="26"/>
      <c r="CS958" s="26"/>
      <c r="CT958" s="26"/>
      <c r="CU958" s="26"/>
      <c r="CV958" s="26"/>
      <c r="CW958" s="26"/>
      <c r="CX958" s="26"/>
      <c r="CY958" s="26"/>
      <c r="CZ958" s="26"/>
      <c r="DA958" s="26"/>
      <c r="DB958" s="26"/>
      <c r="DC958" s="26"/>
      <c r="DD958" s="26"/>
      <c r="DE958" s="26"/>
      <c r="DF958" s="26"/>
      <c r="DG958" s="26"/>
      <c r="DH958" s="26"/>
      <c r="DI958" s="26"/>
      <c r="DJ958" s="26"/>
      <c r="DK958" s="26"/>
      <c r="DL958" s="26"/>
      <c r="DM958" s="26"/>
      <c r="DN958" s="26"/>
      <c r="DO958" s="26"/>
      <c r="DP958" s="26"/>
      <c r="DQ958" s="26"/>
      <c r="DR958" s="26"/>
      <c r="DS958" s="26"/>
      <c r="DT958" s="26"/>
      <c r="DU958" s="26"/>
      <c r="DV958" s="26"/>
      <c r="DW958" s="26"/>
      <c r="DX958" s="26"/>
      <c r="DY958" s="26"/>
      <c r="DZ958" s="26"/>
      <c r="EA958" s="26"/>
      <c r="EB958" s="26"/>
      <c r="EC958" s="26"/>
      <c r="ED958" s="26"/>
      <c r="EE958" s="26"/>
      <c r="EF958" s="26"/>
      <c r="EG958" s="26"/>
      <c r="EH958" s="26"/>
      <c r="EI958" s="26"/>
      <c r="EJ958" s="26"/>
      <c r="EK958" s="26"/>
      <c r="EL958" s="26"/>
      <c r="EM958" s="26"/>
      <c r="EN958" s="26"/>
      <c r="EO958" s="26"/>
      <c r="EP958" s="26"/>
      <c r="EQ958" s="26"/>
      <c r="ER958" s="26"/>
      <c r="ES958" s="26"/>
      <c r="ET958" s="26"/>
      <c r="EU958" s="26"/>
      <c r="EV958" s="26"/>
      <c r="EW958" s="26"/>
      <c r="EX958" s="26"/>
      <c r="EY958" s="26"/>
      <c r="EZ958" s="26"/>
      <c r="FA958" s="26"/>
      <c r="FB958" s="26"/>
      <c r="FC958" s="26"/>
      <c r="FD958" s="26"/>
      <c r="FE958" s="26"/>
      <c r="FF958" s="26"/>
      <c r="FG958" s="26"/>
      <c r="FH958" s="26"/>
      <c r="FI958" s="26"/>
      <c r="FJ958" s="26"/>
    </row>
    <row r="959" spans="1:166" x14ac:dyDescent="0.2">
      <c r="A959" s="35" t="s">
        <v>2371</v>
      </c>
      <c r="B959" s="35" t="s">
        <v>104</v>
      </c>
      <c r="C959" s="35" t="s">
        <v>2372</v>
      </c>
      <c r="E959" s="36">
        <v>238.58680000000001</v>
      </c>
      <c r="F959" s="35">
        <v>9.7599999999999996E-3</v>
      </c>
      <c r="G959" s="35">
        <v>-70190</v>
      </c>
      <c r="H959" s="35">
        <v>63.545000000000002</v>
      </c>
      <c r="I959" s="35">
        <v>2000</v>
      </c>
      <c r="J959" s="35" t="s">
        <v>212</v>
      </c>
      <c r="K959" s="35">
        <v>2</v>
      </c>
      <c r="L959" s="35">
        <v>1</v>
      </c>
      <c r="M959" s="35">
        <v>2</v>
      </c>
      <c r="N959" s="41">
        <v>16.112200000000001</v>
      </c>
      <c r="O959" s="35">
        <v>-1.16381E-4</v>
      </c>
      <c r="P959" s="35">
        <v>96046.5</v>
      </c>
      <c r="Q959" s="35">
        <v>-71.255996999999994</v>
      </c>
      <c r="R959" s="35">
        <v>0</v>
      </c>
      <c r="S959" s="35">
        <v>-3885</v>
      </c>
      <c r="T959" s="42">
        <v>2000</v>
      </c>
      <c r="U959" s="35">
        <v>1.6392997999999999</v>
      </c>
      <c r="V959" s="35">
        <v>-10.943421210568886</v>
      </c>
      <c r="W959" s="35">
        <v>-8.0334999999999996E-5</v>
      </c>
      <c r="X959" s="35">
        <v>70551.8</v>
      </c>
      <c r="Y959" s="35">
        <v>132.57602599999998</v>
      </c>
      <c r="Z959" s="35">
        <v>1.7353599999999999E-8</v>
      </c>
      <c r="AA959" s="35">
        <v>-71325.054699999993</v>
      </c>
      <c r="AB959" s="35">
        <v>629.80999999999995</v>
      </c>
      <c r="AC959" s="35">
        <v>0.33429989999999776</v>
      </c>
      <c r="AD959" s="35">
        <v>21.329170995507468</v>
      </c>
      <c r="AE959" s="35">
        <v>-1.8133500000000002E-4</v>
      </c>
      <c r="AF959" s="35">
        <v>54851.8</v>
      </c>
      <c r="AG959" s="35">
        <v>132.57602599999998</v>
      </c>
      <c r="AH959" s="35">
        <v>1.7353599999999999E-8</v>
      </c>
      <c r="AI959" s="35">
        <v>-86288.162599999996</v>
      </c>
      <c r="AJ959" s="42">
        <v>2000</v>
      </c>
      <c r="AK959" s="35">
        <v>2</v>
      </c>
      <c r="AL959" s="35">
        <v>41</v>
      </c>
      <c r="AM959" s="35">
        <v>1</v>
      </c>
      <c r="AN959" s="35">
        <v>31</v>
      </c>
      <c r="AO959" s="35">
        <v>1</v>
      </c>
      <c r="AP959" s="26"/>
      <c r="AQ959" s="26"/>
      <c r="AR959" s="26"/>
      <c r="AS959" s="26"/>
      <c r="AT959" s="26"/>
      <c r="AU959" s="26"/>
      <c r="AV959" s="26"/>
      <c r="AW959" s="26"/>
      <c r="AX959" s="26"/>
      <c r="AY959" s="26"/>
      <c r="AZ959" s="26"/>
      <c r="BA959" s="26"/>
      <c r="BB959" s="26"/>
      <c r="BC959" s="26"/>
      <c r="BD959" s="26"/>
      <c r="BE959" s="26"/>
      <c r="BF959" s="26"/>
      <c r="BG959" s="26"/>
      <c r="BH959" s="26"/>
      <c r="BI959" s="26"/>
      <c r="BJ959" s="26"/>
      <c r="BK959" s="26"/>
      <c r="BL959" s="26"/>
      <c r="BM959" s="26"/>
      <c r="BN959" s="26"/>
      <c r="BO959" s="26"/>
      <c r="BP959" s="26"/>
      <c r="BQ959" s="26"/>
      <c r="BR959" s="26"/>
      <c r="BS959" s="26"/>
      <c r="BT959" s="26"/>
      <c r="BU959" s="26"/>
      <c r="BV959" s="26"/>
      <c r="BW959" s="26"/>
      <c r="BX959" s="26"/>
      <c r="BY959" s="26"/>
      <c r="BZ959" s="26"/>
      <c r="CA959" s="26"/>
      <c r="CB959" s="26"/>
      <c r="CC959" s="26"/>
      <c r="CD959" s="26"/>
      <c r="CE959" s="26"/>
      <c r="CF959" s="26"/>
      <c r="CG959" s="26"/>
      <c r="CH959" s="26"/>
      <c r="CI959" s="26"/>
      <c r="CJ959" s="26"/>
      <c r="CK959" s="26"/>
      <c r="CL959" s="26"/>
      <c r="CM959" s="26"/>
      <c r="CN959" s="26"/>
      <c r="CO959" s="26"/>
      <c r="CP959" s="26"/>
      <c r="CQ959" s="26"/>
      <c r="CR959" s="26"/>
      <c r="CS959" s="26"/>
      <c r="CT959" s="26"/>
      <c r="CU959" s="26"/>
      <c r="CV959" s="26"/>
      <c r="CW959" s="26"/>
      <c r="CX959" s="26"/>
      <c r="CY959" s="26"/>
      <c r="CZ959" s="26"/>
      <c r="DA959" s="26"/>
      <c r="DB959" s="26"/>
      <c r="DC959" s="26"/>
      <c r="DD959" s="26"/>
      <c r="DE959" s="26"/>
      <c r="DF959" s="26"/>
      <c r="DG959" s="26"/>
      <c r="DH959" s="26"/>
      <c r="DI959" s="26"/>
      <c r="DJ959" s="26"/>
      <c r="DK959" s="26"/>
      <c r="DL959" s="26"/>
      <c r="DM959" s="26"/>
      <c r="DN959" s="26"/>
      <c r="DO959" s="26"/>
      <c r="DP959" s="26"/>
      <c r="DQ959" s="26"/>
      <c r="DR959" s="26"/>
      <c r="DS959" s="26"/>
      <c r="DT959" s="26"/>
      <c r="DU959" s="26"/>
      <c r="DV959" s="26"/>
      <c r="DW959" s="26"/>
      <c r="DX959" s="26"/>
      <c r="DY959" s="26"/>
      <c r="DZ959" s="26"/>
      <c r="EA959" s="26"/>
      <c r="EB959" s="26"/>
      <c r="EC959" s="26"/>
      <c r="ED959" s="26"/>
      <c r="EE959" s="26"/>
      <c r="EF959" s="26"/>
      <c r="EG959" s="26"/>
      <c r="EH959" s="26"/>
      <c r="EI959" s="26"/>
      <c r="EJ959" s="26"/>
      <c r="EK959" s="26"/>
      <c r="EL959" s="26"/>
      <c r="EM959" s="26"/>
      <c r="EN959" s="26"/>
      <c r="EO959" s="26"/>
      <c r="EP959" s="26"/>
      <c r="EQ959" s="26"/>
      <c r="ER959" s="26"/>
      <c r="ES959" s="26"/>
      <c r="ET959" s="26"/>
      <c r="EU959" s="26"/>
      <c r="EV959" s="26"/>
      <c r="EW959" s="26"/>
      <c r="EX959" s="26"/>
      <c r="EY959" s="26"/>
      <c r="EZ959" s="26"/>
      <c r="FA959" s="26"/>
      <c r="FB959" s="26"/>
      <c r="FC959" s="26"/>
      <c r="FD959" s="26"/>
      <c r="FE959" s="26"/>
      <c r="FF959" s="26"/>
      <c r="FG959" s="26"/>
      <c r="FH959" s="26"/>
      <c r="FI959" s="26"/>
      <c r="FJ959" s="26"/>
    </row>
    <row r="960" spans="1:166" x14ac:dyDescent="0.2">
      <c r="A960" s="35" t="s">
        <v>2373</v>
      </c>
      <c r="B960" s="35" t="s">
        <v>104</v>
      </c>
      <c r="C960" s="35" t="s">
        <v>2374</v>
      </c>
      <c r="E960" s="36">
        <v>327.49446999999998</v>
      </c>
      <c r="F960" s="35">
        <v>1.3390000000000001E-2</v>
      </c>
      <c r="G960" s="35">
        <v>31900</v>
      </c>
      <c r="H960" s="35">
        <v>67.067999999999998</v>
      </c>
      <c r="I960" s="35">
        <v>2000</v>
      </c>
      <c r="J960" s="35" t="s">
        <v>2359</v>
      </c>
      <c r="K960" s="35">
        <v>2</v>
      </c>
      <c r="L960" s="35">
        <v>1</v>
      </c>
      <c r="M960" s="35">
        <v>4</v>
      </c>
      <c r="N960" s="41">
        <v>8.9420003999999995</v>
      </c>
      <c r="O960" s="35">
        <v>2.8699999999999998E-4</v>
      </c>
      <c r="P960" s="35">
        <v>5200</v>
      </c>
      <c r="Q960" s="35">
        <v>0</v>
      </c>
      <c r="R960" s="35">
        <v>0</v>
      </c>
      <c r="S960" s="35">
        <v>-2709</v>
      </c>
      <c r="T960" s="42">
        <v>2000</v>
      </c>
      <c r="U960" s="35">
        <v>3.7694994000000008</v>
      </c>
      <c r="V960" s="35">
        <v>-60.423650300512563</v>
      </c>
      <c r="W960" s="35">
        <v>5.5999999999999995E-4</v>
      </c>
      <c r="X960" s="35">
        <v>18300</v>
      </c>
      <c r="Y960" s="35">
        <v>0</v>
      </c>
      <c r="Z960" s="35">
        <v>0</v>
      </c>
      <c r="AA960" s="35">
        <v>32950.910149999996</v>
      </c>
      <c r="AB960" s="35">
        <v>386.8</v>
      </c>
      <c r="AC960" s="35">
        <v>6.9714994000000008</v>
      </c>
      <c r="AD960" s="35">
        <v>-77.331297934467131</v>
      </c>
      <c r="AE960" s="35">
        <v>-1.8599999999999997E-4</v>
      </c>
      <c r="AF960" s="35">
        <v>18300</v>
      </c>
      <c r="AG960" s="35">
        <v>0</v>
      </c>
      <c r="AH960" s="35">
        <v>0</v>
      </c>
      <c r="AI960" s="35">
        <v>32223.331549999999</v>
      </c>
      <c r="AJ960" s="35">
        <v>458.4</v>
      </c>
      <c r="AK960" s="35">
        <v>1.8014994000000009</v>
      </c>
      <c r="AL960" s="35">
        <v>-29.599834985850961</v>
      </c>
      <c r="AM960" s="35">
        <v>-1.5199999999999998E-4</v>
      </c>
      <c r="AN960" s="35">
        <v>14475</v>
      </c>
      <c r="AO960" s="35">
        <v>0</v>
      </c>
      <c r="AP960" s="35">
        <v>0</v>
      </c>
      <c r="AQ960" s="35">
        <v>24866.736400000002</v>
      </c>
      <c r="AR960" s="35">
        <v>629.80999999999995</v>
      </c>
      <c r="AS960" s="35">
        <v>0.49649950000000054</v>
      </c>
      <c r="AT960" s="35">
        <v>2.6727572202254422</v>
      </c>
      <c r="AU960" s="35">
        <v>-2.5299999999999997E-4</v>
      </c>
      <c r="AV960" s="35">
        <v>-1225</v>
      </c>
      <c r="AW960" s="35">
        <v>0</v>
      </c>
      <c r="AX960" s="35">
        <v>0</v>
      </c>
      <c r="AY960" s="35">
        <v>9903.6284999999989</v>
      </c>
      <c r="AZ960" s="42">
        <v>2000</v>
      </c>
      <c r="BA960" s="35">
        <v>2</v>
      </c>
      <c r="BB960" s="35">
        <v>41</v>
      </c>
      <c r="BC960" s="35">
        <v>1</v>
      </c>
      <c r="BD960" s="35">
        <v>43</v>
      </c>
      <c r="BE960" s="35">
        <v>0.5</v>
      </c>
      <c r="BF960" s="26"/>
      <c r="BG960" s="26"/>
      <c r="BH960" s="26"/>
      <c r="BI960" s="26"/>
      <c r="BJ960" s="26"/>
      <c r="BK960" s="26"/>
      <c r="BL960" s="26"/>
      <c r="BM960" s="26"/>
      <c r="BN960" s="26"/>
      <c r="BO960" s="26"/>
      <c r="BP960" s="26"/>
      <c r="BQ960" s="26"/>
      <c r="BR960" s="26"/>
      <c r="BS960" s="26"/>
      <c r="BT960" s="26"/>
      <c r="BU960" s="26"/>
      <c r="BV960" s="26"/>
      <c r="BW960" s="26"/>
      <c r="BX960" s="26"/>
      <c r="BY960" s="26"/>
      <c r="BZ960" s="26"/>
      <c r="CA960" s="26"/>
      <c r="CB960" s="26"/>
      <c r="CC960" s="26"/>
      <c r="CD960" s="26"/>
      <c r="CE960" s="26"/>
      <c r="CF960" s="26"/>
      <c r="CG960" s="26"/>
      <c r="CH960" s="26"/>
      <c r="CI960" s="26"/>
      <c r="CJ960" s="26"/>
      <c r="CK960" s="26"/>
      <c r="CL960" s="26"/>
      <c r="CM960" s="26"/>
      <c r="CN960" s="26"/>
      <c r="CO960" s="26"/>
      <c r="CP960" s="26"/>
      <c r="CQ960" s="26"/>
      <c r="CR960" s="26"/>
      <c r="CS960" s="26"/>
      <c r="CT960" s="26"/>
      <c r="CU960" s="26"/>
      <c r="CV960" s="26"/>
      <c r="CW960" s="26"/>
      <c r="CX960" s="26"/>
      <c r="CY960" s="26"/>
      <c r="CZ960" s="26"/>
      <c r="DA960" s="26"/>
      <c r="DB960" s="26"/>
      <c r="DC960" s="26"/>
      <c r="DD960" s="26"/>
      <c r="DE960" s="26"/>
      <c r="DF960" s="26"/>
      <c r="DG960" s="26"/>
      <c r="DH960" s="26"/>
      <c r="DI960" s="26"/>
      <c r="DJ960" s="26"/>
      <c r="DK960" s="26"/>
      <c r="DL960" s="26"/>
      <c r="DM960" s="26"/>
      <c r="DN960" s="26"/>
      <c r="DO960" s="26"/>
      <c r="DP960" s="26"/>
      <c r="DQ960" s="26"/>
      <c r="DR960" s="26"/>
      <c r="DS960" s="26"/>
      <c r="DT960" s="26"/>
      <c r="DU960" s="26"/>
      <c r="DV960" s="26"/>
      <c r="DW960" s="26"/>
      <c r="DX960" s="26"/>
      <c r="DY960" s="26"/>
      <c r="DZ960" s="26"/>
      <c r="EA960" s="26"/>
      <c r="EB960" s="26"/>
      <c r="EC960" s="26"/>
      <c r="ED960" s="26"/>
      <c r="EE960" s="26"/>
      <c r="EF960" s="26"/>
      <c r="EG960" s="26"/>
      <c r="EH960" s="26"/>
      <c r="EI960" s="26"/>
      <c r="EJ960" s="26"/>
      <c r="EK960" s="26"/>
      <c r="EL960" s="26"/>
      <c r="EM960" s="26"/>
      <c r="EN960" s="26"/>
      <c r="EO960" s="26"/>
      <c r="EP960" s="26"/>
      <c r="EQ960" s="26"/>
      <c r="ER960" s="26"/>
      <c r="ES960" s="26"/>
      <c r="ET960" s="26"/>
      <c r="EU960" s="26"/>
      <c r="EV960" s="26"/>
      <c r="EW960" s="26"/>
      <c r="EX960" s="26"/>
      <c r="EY960" s="26"/>
      <c r="EZ960" s="26"/>
      <c r="FA960" s="26"/>
      <c r="FB960" s="26"/>
      <c r="FC960" s="26"/>
      <c r="FD960" s="26"/>
      <c r="FE960" s="26"/>
      <c r="FF960" s="26"/>
      <c r="FG960" s="26"/>
      <c r="FH960" s="26"/>
      <c r="FI960" s="26"/>
      <c r="FJ960" s="26"/>
    </row>
    <row r="961" spans="1:166" x14ac:dyDescent="0.2">
      <c r="A961" s="35" t="s">
        <v>2375</v>
      </c>
      <c r="B961" s="35" t="s">
        <v>89</v>
      </c>
      <c r="C961" s="35" t="s">
        <v>2376</v>
      </c>
      <c r="D961" s="35" t="s">
        <v>2377</v>
      </c>
      <c r="E961" s="36">
        <v>454.39894000000004</v>
      </c>
      <c r="F961" s="35">
        <v>6.36</v>
      </c>
      <c r="G961" s="35">
        <v>-25200</v>
      </c>
      <c r="H961" s="35">
        <v>43.338000000000001</v>
      </c>
      <c r="I961" s="35">
        <v>2000</v>
      </c>
      <c r="J961" s="35" t="s">
        <v>2359</v>
      </c>
      <c r="K961" s="35">
        <v>2</v>
      </c>
      <c r="L961" s="35">
        <v>4</v>
      </c>
      <c r="M961" s="35">
        <v>7</v>
      </c>
      <c r="N961" s="41">
        <v>15.582000000000001</v>
      </c>
      <c r="O961" s="35">
        <v>5.0309999999999999E-3</v>
      </c>
      <c r="P961" s="35">
        <v>0</v>
      </c>
      <c r="Q961" s="35">
        <v>0</v>
      </c>
      <c r="R961" s="35">
        <v>0</v>
      </c>
      <c r="S961" s="35">
        <v>-5093</v>
      </c>
      <c r="T961" s="35">
        <v>402</v>
      </c>
      <c r="U961" s="35">
        <v>600</v>
      </c>
      <c r="V961" s="35" t="s">
        <v>92</v>
      </c>
      <c r="W961" s="35">
        <v>20.106000999999999</v>
      </c>
      <c r="X961" s="35">
        <v>0</v>
      </c>
      <c r="Y961" s="35">
        <v>0</v>
      </c>
      <c r="Z961" s="35">
        <v>0</v>
      </c>
      <c r="AA961" s="35">
        <v>0</v>
      </c>
      <c r="AB961" s="35">
        <v>-5499</v>
      </c>
      <c r="AC961" s="35">
        <v>530</v>
      </c>
      <c r="AD961" s="35">
        <v>4534</v>
      </c>
      <c r="AE961" s="26" t="s">
        <v>93</v>
      </c>
      <c r="AF961" s="35">
        <v>24.4</v>
      </c>
      <c r="AG961" s="35">
        <v>0</v>
      </c>
      <c r="AH961" s="35">
        <v>0</v>
      </c>
      <c r="AI961" s="35">
        <v>0</v>
      </c>
      <c r="AJ961" s="35">
        <v>0</v>
      </c>
      <c r="AK961" s="35">
        <v>-3240</v>
      </c>
      <c r="AL961" s="35">
        <v>627</v>
      </c>
      <c r="AM961" s="35">
        <v>14141</v>
      </c>
      <c r="AO961" s="35">
        <v>14.911</v>
      </c>
      <c r="AP961" s="35">
        <v>-1.9999999999999999E-6</v>
      </c>
      <c r="AQ961" s="35">
        <v>29800</v>
      </c>
      <c r="AR961" s="35">
        <v>0</v>
      </c>
      <c r="AS961" s="35">
        <v>0</v>
      </c>
      <c r="AT961" s="35">
        <v>16803</v>
      </c>
      <c r="AU961" s="42">
        <v>2000</v>
      </c>
      <c r="AV961" s="35">
        <v>3.5679997999999991</v>
      </c>
      <c r="AW961" s="35">
        <v>-19.110328349598753</v>
      </c>
      <c r="AX961" s="35">
        <v>-3.4380000000000001E-3</v>
      </c>
      <c r="AY961" s="35">
        <v>15700</v>
      </c>
      <c r="AZ961" s="35">
        <v>0</v>
      </c>
      <c r="BA961" s="35">
        <v>0</v>
      </c>
      <c r="BB961" s="35">
        <v>-24547.136599999998</v>
      </c>
      <c r="BC961" s="35">
        <v>386.8</v>
      </c>
      <c r="BD961" s="35">
        <v>9.971999799999999</v>
      </c>
      <c r="BE961" s="35">
        <v>-52.925623617507839</v>
      </c>
      <c r="BF961" s="35">
        <v>-4.9299999999999995E-3</v>
      </c>
      <c r="BG961" s="35">
        <v>15700</v>
      </c>
      <c r="BH961" s="35">
        <v>0</v>
      </c>
      <c r="BI961" s="35">
        <v>0</v>
      </c>
      <c r="BJ961" s="35">
        <v>-26002.293799999999</v>
      </c>
      <c r="BK961" s="35">
        <v>402</v>
      </c>
      <c r="BL961" s="35">
        <v>5.4479988000000006</v>
      </c>
      <c r="BM961" s="35">
        <v>-26.811128685576179</v>
      </c>
      <c r="BN961" s="35">
        <v>1.01E-4</v>
      </c>
      <c r="BO961" s="35">
        <v>15700</v>
      </c>
      <c r="BP961" s="35">
        <v>0</v>
      </c>
      <c r="BQ961" s="35">
        <v>0</v>
      </c>
      <c r="BR961" s="35">
        <v>-26408.293799999999</v>
      </c>
      <c r="BS961" s="35">
        <v>458.4</v>
      </c>
      <c r="BT961" s="35">
        <v>-4.8920011999999993</v>
      </c>
      <c r="BU961" s="35">
        <v>68.651797211656145</v>
      </c>
      <c r="BV961" s="35">
        <v>1.6899999999999999E-4</v>
      </c>
      <c r="BW961" s="35">
        <v>8050</v>
      </c>
      <c r="BX961" s="35">
        <v>0</v>
      </c>
      <c r="BY961" s="35">
        <v>0</v>
      </c>
      <c r="BZ961" s="35">
        <v>-41121.484100000001</v>
      </c>
      <c r="CA961" s="35">
        <v>530</v>
      </c>
      <c r="CB961" s="35">
        <v>-9.1860001999999987</v>
      </c>
      <c r="CC961" s="35">
        <v>91.3268068237563</v>
      </c>
      <c r="CD961" s="35">
        <v>1.6899999999999999E-4</v>
      </c>
      <c r="CE961" s="35">
        <v>8050</v>
      </c>
      <c r="CF961" s="35">
        <v>0</v>
      </c>
      <c r="CG961" s="35">
        <v>0</v>
      </c>
      <c r="CH961" s="35">
        <v>-38862.484100000001</v>
      </c>
      <c r="CI961" s="35">
        <v>627</v>
      </c>
      <c r="CJ961" s="35">
        <v>0.30299980000000026</v>
      </c>
      <c r="CK961" s="35">
        <v>-1.7983708822187232</v>
      </c>
      <c r="CL961" s="35">
        <v>1.7099999999999998E-4</v>
      </c>
      <c r="CM961" s="35">
        <v>22950</v>
      </c>
      <c r="CN961" s="35">
        <v>0</v>
      </c>
      <c r="CO961" s="35">
        <v>0</v>
      </c>
      <c r="CP961" s="35">
        <v>-18819.484100000001</v>
      </c>
      <c r="CQ961" s="35">
        <v>629.80999999999995</v>
      </c>
      <c r="CR961" s="35">
        <v>-1.0020000999999983</v>
      </c>
      <c r="CS961" s="35">
        <v>30.474221323857691</v>
      </c>
      <c r="CT961" s="35">
        <v>6.9999999999999994E-5</v>
      </c>
      <c r="CU961" s="35">
        <v>7250</v>
      </c>
      <c r="CV961" s="35">
        <v>0</v>
      </c>
      <c r="CW961" s="35">
        <v>0</v>
      </c>
      <c r="CX961" s="35">
        <v>-33782.592000000004</v>
      </c>
      <c r="CY961" s="42">
        <v>2000</v>
      </c>
      <c r="CZ961" s="35">
        <v>2</v>
      </c>
      <c r="DA961" s="35">
        <v>41</v>
      </c>
      <c r="DB961" s="35">
        <v>1</v>
      </c>
      <c r="DC961" s="35">
        <v>43</v>
      </c>
      <c r="DD961" s="35">
        <v>1</v>
      </c>
      <c r="DE961" s="26"/>
      <c r="DF961" s="26"/>
      <c r="DG961" s="26"/>
      <c r="DH961" s="26"/>
      <c r="DI961" s="26"/>
      <c r="DJ961" s="26"/>
      <c r="DK961" s="26"/>
      <c r="DL961" s="26"/>
      <c r="DM961" s="26"/>
      <c r="DN961" s="26"/>
      <c r="DO961" s="26"/>
      <c r="DP961" s="26"/>
      <c r="DQ961" s="26"/>
      <c r="DR961" s="26"/>
      <c r="DS961" s="26"/>
      <c r="DT961" s="26"/>
      <c r="DU961" s="26"/>
      <c r="DV961" s="26"/>
      <c r="DW961" s="26"/>
      <c r="DX961" s="26"/>
      <c r="DY961" s="26"/>
      <c r="DZ961" s="26"/>
      <c r="EA961" s="26"/>
      <c r="EB961" s="26"/>
      <c r="EC961" s="26"/>
      <c r="ED961" s="26"/>
      <c r="EE961" s="26"/>
      <c r="EF961" s="26"/>
      <c r="EG961" s="26"/>
      <c r="EH961" s="26"/>
      <c r="EI961" s="26"/>
      <c r="EJ961" s="26"/>
      <c r="EK961" s="26"/>
      <c r="EL961" s="26"/>
      <c r="EM961" s="26"/>
      <c r="EN961" s="26"/>
      <c r="EO961" s="26"/>
      <c r="EP961" s="26"/>
      <c r="EQ961" s="26"/>
      <c r="ER961" s="26"/>
      <c r="ES961" s="26"/>
      <c r="ET961" s="26"/>
      <c r="EU961" s="26"/>
      <c r="EV961" s="26"/>
      <c r="EW961" s="26"/>
      <c r="EX961" s="26"/>
      <c r="EY961" s="26"/>
      <c r="EZ961" s="26"/>
      <c r="FA961" s="26"/>
      <c r="FB961" s="26"/>
      <c r="FC961" s="26"/>
      <c r="FD961" s="26"/>
      <c r="FE961" s="26"/>
      <c r="FF961" s="26"/>
      <c r="FG961" s="26"/>
      <c r="FH961" s="26"/>
      <c r="FI961" s="26"/>
      <c r="FJ961" s="26"/>
    </row>
    <row r="962" spans="1:166" x14ac:dyDescent="0.2">
      <c r="A962" s="35" t="s">
        <v>2375</v>
      </c>
      <c r="B962" s="35" t="s">
        <v>104</v>
      </c>
      <c r="C962" s="35" t="s">
        <v>2376</v>
      </c>
      <c r="E962" s="36">
        <v>454.39894000000004</v>
      </c>
      <c r="F962" s="35">
        <v>1.8589999999999999E-2</v>
      </c>
      <c r="G962" s="35">
        <v>-3855</v>
      </c>
      <c r="H962" s="35">
        <v>80.331000000000003</v>
      </c>
      <c r="I962" s="35">
        <v>2000</v>
      </c>
      <c r="J962" s="35" t="s">
        <v>2359</v>
      </c>
      <c r="K962" s="35">
        <v>2</v>
      </c>
      <c r="L962" s="35">
        <v>1</v>
      </c>
      <c r="M962" s="35">
        <v>4</v>
      </c>
      <c r="N962" s="41">
        <v>14.9</v>
      </c>
      <c r="O962" s="35">
        <v>9.9999999999999995E-7</v>
      </c>
      <c r="P962" s="35">
        <v>26000</v>
      </c>
      <c r="Q962" s="35">
        <v>0</v>
      </c>
      <c r="R962" s="35">
        <v>0</v>
      </c>
      <c r="S962" s="35">
        <v>-4530</v>
      </c>
      <c r="T962" s="42">
        <v>2000</v>
      </c>
      <c r="U962" s="35">
        <v>4.2499997999999994</v>
      </c>
      <c r="V962" s="35">
        <v>-63.524235768443504</v>
      </c>
      <c r="W962" s="35">
        <v>1.5920000000000001E-3</v>
      </c>
      <c r="X962" s="35">
        <v>28700</v>
      </c>
      <c r="Y962" s="35">
        <v>0</v>
      </c>
      <c r="Z962" s="35">
        <v>0</v>
      </c>
      <c r="AA962" s="35">
        <v>-2639.1365999999998</v>
      </c>
      <c r="AB962" s="35">
        <v>386.8</v>
      </c>
      <c r="AC962" s="35">
        <v>10.653999799999999</v>
      </c>
      <c r="AD962" s="35">
        <v>-97.339531036352611</v>
      </c>
      <c r="AE962" s="35">
        <v>1E-4</v>
      </c>
      <c r="AF962" s="35">
        <v>28700</v>
      </c>
      <c r="AG962" s="35">
        <v>0</v>
      </c>
      <c r="AH962" s="35">
        <v>0</v>
      </c>
      <c r="AI962" s="35">
        <v>-4094.2938000000004</v>
      </c>
      <c r="AJ962" s="35">
        <v>458.4</v>
      </c>
      <c r="AK962" s="35">
        <v>0.3139997999999995</v>
      </c>
      <c r="AL962" s="35">
        <v>-1.8766051391203078</v>
      </c>
      <c r="AM962" s="35">
        <v>1.6799999999999999E-4</v>
      </c>
      <c r="AN962" s="35">
        <v>21050</v>
      </c>
      <c r="AO962" s="35">
        <v>0</v>
      </c>
      <c r="AP962" s="35">
        <v>0</v>
      </c>
      <c r="AQ962" s="35">
        <v>-18807.484100000001</v>
      </c>
      <c r="AR962" s="35">
        <v>629.80999999999995</v>
      </c>
      <c r="AS962" s="35">
        <v>-0.99100009999999905</v>
      </c>
      <c r="AT962" s="35">
        <v>30.395987066956106</v>
      </c>
      <c r="AU962" s="35">
        <v>6.7000000000000002E-5</v>
      </c>
      <c r="AV962" s="35">
        <v>5350</v>
      </c>
      <c r="AW962" s="35">
        <v>0</v>
      </c>
      <c r="AX962" s="35">
        <v>0</v>
      </c>
      <c r="AY962" s="35">
        <v>-33770.592000000004</v>
      </c>
      <c r="AZ962" s="42">
        <v>2000</v>
      </c>
      <c r="BA962" s="35">
        <v>2</v>
      </c>
      <c r="BB962" s="35">
        <v>41</v>
      </c>
      <c r="BC962" s="35">
        <v>1</v>
      </c>
      <c r="BD962" s="35">
        <v>43</v>
      </c>
      <c r="BE962" s="35">
        <v>1</v>
      </c>
      <c r="BF962" s="26"/>
      <c r="BG962" s="26"/>
      <c r="BH962" s="26"/>
      <c r="BI962" s="26"/>
      <c r="BJ962" s="26"/>
      <c r="BK962" s="26"/>
      <c r="BL962" s="26"/>
      <c r="BM962" s="26"/>
      <c r="BN962" s="26"/>
      <c r="BO962" s="26"/>
      <c r="BP962" s="26"/>
      <c r="BQ962" s="26"/>
      <c r="BR962" s="26"/>
      <c r="BS962" s="26"/>
      <c r="BT962" s="26"/>
      <c r="BU962" s="26"/>
      <c r="BV962" s="26"/>
      <c r="BW962" s="26"/>
      <c r="BX962" s="26"/>
      <c r="BY962" s="26"/>
      <c r="BZ962" s="26"/>
      <c r="CA962" s="26"/>
      <c r="CB962" s="26"/>
      <c r="CC962" s="26"/>
      <c r="CD962" s="26"/>
      <c r="CE962" s="26"/>
      <c r="CF962" s="26"/>
      <c r="CG962" s="26"/>
      <c r="CH962" s="26"/>
      <c r="CI962" s="26"/>
      <c r="CJ962" s="26"/>
      <c r="CK962" s="26"/>
      <c r="CL962" s="26"/>
      <c r="CM962" s="26"/>
      <c r="CN962" s="26"/>
      <c r="CO962" s="26"/>
      <c r="CP962" s="26"/>
      <c r="CQ962" s="26"/>
      <c r="CR962" s="26"/>
      <c r="CS962" s="26"/>
      <c r="CT962" s="26"/>
      <c r="CU962" s="26"/>
      <c r="CV962" s="26"/>
      <c r="CW962" s="26"/>
      <c r="CX962" s="26"/>
      <c r="CY962" s="26"/>
      <c r="CZ962" s="26"/>
      <c r="DA962" s="26"/>
      <c r="DB962" s="26"/>
      <c r="DC962" s="26"/>
      <c r="DD962" s="26"/>
      <c r="DE962" s="26"/>
      <c r="DF962" s="26"/>
      <c r="DG962" s="26"/>
      <c r="DH962" s="26"/>
      <c r="DI962" s="26"/>
      <c r="DJ962" s="26"/>
      <c r="DK962" s="26"/>
      <c r="DL962" s="26"/>
      <c r="DM962" s="26"/>
      <c r="DN962" s="26"/>
      <c r="DO962" s="26"/>
      <c r="DP962" s="26"/>
      <c r="DQ962" s="26"/>
      <c r="DR962" s="26"/>
      <c r="DS962" s="26"/>
      <c r="DT962" s="26"/>
      <c r="DU962" s="26"/>
      <c r="DV962" s="26"/>
      <c r="DW962" s="26"/>
      <c r="DX962" s="26"/>
      <c r="DY962" s="26"/>
      <c r="DZ962" s="26"/>
      <c r="EA962" s="26"/>
      <c r="EB962" s="26"/>
      <c r="EC962" s="26"/>
      <c r="ED962" s="26"/>
      <c r="EE962" s="26"/>
      <c r="EF962" s="26"/>
      <c r="EG962" s="26"/>
      <c r="EH962" s="26"/>
      <c r="EI962" s="26"/>
      <c r="EJ962" s="26"/>
      <c r="EK962" s="26"/>
      <c r="EL962" s="26"/>
      <c r="EM962" s="26"/>
      <c r="EN962" s="26"/>
      <c r="EO962" s="26"/>
      <c r="EP962" s="26"/>
      <c r="EQ962" s="26"/>
      <c r="ER962" s="26"/>
      <c r="ES962" s="26"/>
      <c r="ET962" s="26"/>
      <c r="EU962" s="26"/>
      <c r="EV962" s="26"/>
      <c r="EW962" s="26"/>
      <c r="EX962" s="26"/>
      <c r="EY962" s="26"/>
      <c r="EZ962" s="26"/>
      <c r="FA962" s="26"/>
      <c r="FB962" s="26"/>
      <c r="FC962" s="26"/>
      <c r="FD962" s="26"/>
      <c r="FE962" s="26"/>
      <c r="FF962" s="26"/>
      <c r="FG962" s="26"/>
      <c r="FH962" s="26"/>
      <c r="FI962" s="26"/>
      <c r="FJ962" s="26"/>
    </row>
    <row r="963" spans="1:166" x14ac:dyDescent="0.2">
      <c r="A963" s="35" t="s">
        <v>2378</v>
      </c>
      <c r="B963" s="35" t="s">
        <v>223</v>
      </c>
      <c r="C963" s="35" t="s">
        <v>2379</v>
      </c>
      <c r="D963" s="35" t="s">
        <v>2380</v>
      </c>
      <c r="E963" s="36">
        <v>216.58940000000001</v>
      </c>
      <c r="F963" s="35">
        <v>11.1</v>
      </c>
      <c r="G963" s="35">
        <v>-21700</v>
      </c>
      <c r="H963" s="35">
        <v>16.795000000000002</v>
      </c>
      <c r="I963" s="35">
        <v>749</v>
      </c>
      <c r="J963" s="35" t="s">
        <v>212</v>
      </c>
      <c r="K963" s="35">
        <v>1</v>
      </c>
      <c r="L963" s="35">
        <v>1</v>
      </c>
      <c r="M963" s="35">
        <v>2</v>
      </c>
      <c r="N963" s="41">
        <v>7.5334500999999996</v>
      </c>
      <c r="O963" s="35">
        <v>6.6370800000000001E-3</v>
      </c>
      <c r="P963" s="35">
        <v>31089.1</v>
      </c>
      <c r="Q963" s="35">
        <v>0</v>
      </c>
      <c r="R963" s="35">
        <v>-2.28889E-6</v>
      </c>
      <c r="S963" s="35">
        <v>-2880</v>
      </c>
      <c r="T963" s="42">
        <v>749</v>
      </c>
      <c r="U963" s="35">
        <v>5.1630997000000001</v>
      </c>
      <c r="V963" s="35">
        <v>-11.457040636234787</v>
      </c>
      <c r="W963" s="35">
        <v>-6.7679185000000001E-3</v>
      </c>
      <c r="X963" s="35">
        <v>67839.05</v>
      </c>
      <c r="Y963" s="35">
        <v>249.11199999999999</v>
      </c>
      <c r="Z963" s="35">
        <v>1.1606450749999999E-6</v>
      </c>
      <c r="AA963" s="35">
        <v>-23306.799950000001</v>
      </c>
      <c r="AB963" s="35">
        <v>629.80999999999995</v>
      </c>
      <c r="AC963" s="35">
        <v>3.8580997999999997</v>
      </c>
      <c r="AD963" s="35">
        <v>20.815551569841645</v>
      </c>
      <c r="AE963" s="35">
        <v>-6.8689184999999996E-3</v>
      </c>
      <c r="AF963" s="35">
        <v>52139.05</v>
      </c>
      <c r="AG963" s="35">
        <v>249.11199999999999</v>
      </c>
      <c r="AH963" s="35">
        <v>1.1606450749999999E-6</v>
      </c>
      <c r="AI963" s="35">
        <v>-38269.907850000003</v>
      </c>
      <c r="AJ963" s="42">
        <v>749</v>
      </c>
      <c r="AK963" s="35">
        <v>2</v>
      </c>
      <c r="AL963" s="35">
        <v>41</v>
      </c>
      <c r="AM963" s="35">
        <v>1</v>
      </c>
      <c r="AN963" s="35">
        <v>65</v>
      </c>
      <c r="AO963" s="35">
        <v>0.5</v>
      </c>
      <c r="AP963" s="26"/>
      <c r="AQ963" s="26"/>
      <c r="AR963" s="26"/>
      <c r="AS963" s="26"/>
      <c r="AT963" s="26"/>
      <c r="AU963" s="26"/>
      <c r="AV963" s="26"/>
      <c r="AW963" s="26"/>
      <c r="AX963" s="26"/>
      <c r="AY963" s="26"/>
      <c r="AZ963" s="26"/>
      <c r="BA963" s="26"/>
      <c r="BB963" s="26"/>
      <c r="BC963" s="26"/>
      <c r="BD963" s="26"/>
      <c r="BE963" s="26"/>
      <c r="BF963" s="26"/>
      <c r="BG963" s="26"/>
      <c r="BH963" s="26"/>
      <c r="BI963" s="26"/>
      <c r="BJ963" s="26"/>
      <c r="BK963" s="26"/>
      <c r="BL963" s="26"/>
      <c r="BM963" s="26"/>
      <c r="BN963" s="26"/>
      <c r="BO963" s="26"/>
      <c r="BP963" s="26"/>
      <c r="BQ963" s="26"/>
      <c r="BR963" s="26"/>
      <c r="BS963" s="26"/>
      <c r="BT963" s="26"/>
      <c r="BU963" s="26"/>
      <c r="BV963" s="26"/>
      <c r="BW963" s="26"/>
      <c r="BX963" s="26"/>
      <c r="BY963" s="26"/>
      <c r="BZ963" s="26"/>
      <c r="CA963" s="26"/>
      <c r="CB963" s="26"/>
      <c r="CC963" s="26"/>
      <c r="CD963" s="26"/>
      <c r="CE963" s="26"/>
      <c r="CF963" s="26"/>
      <c r="CG963" s="26"/>
      <c r="CH963" s="26"/>
      <c r="CI963" s="26"/>
      <c r="CJ963" s="26"/>
      <c r="CK963" s="26"/>
      <c r="CL963" s="26"/>
      <c r="CM963" s="26"/>
      <c r="CN963" s="26"/>
      <c r="CO963" s="26"/>
      <c r="CP963" s="26"/>
      <c r="CQ963" s="26"/>
      <c r="CR963" s="26"/>
      <c r="CS963" s="26"/>
      <c r="CT963" s="26"/>
      <c r="CU963" s="26"/>
      <c r="CV963" s="26"/>
      <c r="CW963" s="26"/>
      <c r="CX963" s="26"/>
      <c r="CY963" s="26"/>
      <c r="CZ963" s="26"/>
      <c r="DA963" s="26"/>
      <c r="DB963" s="26"/>
      <c r="DC963" s="26"/>
      <c r="DD963" s="26"/>
      <c r="DE963" s="26"/>
      <c r="DF963" s="26"/>
      <c r="DG963" s="26"/>
      <c r="DH963" s="26"/>
      <c r="DI963" s="26"/>
      <c r="DJ963" s="26"/>
      <c r="DK963" s="26"/>
      <c r="DL963" s="26"/>
      <c r="DM963" s="26"/>
      <c r="DN963" s="26"/>
      <c r="DO963" s="26"/>
      <c r="DP963" s="26"/>
      <c r="DQ963" s="26"/>
      <c r="DR963" s="26"/>
      <c r="DS963" s="26"/>
      <c r="DT963" s="26"/>
      <c r="DU963" s="26"/>
      <c r="DV963" s="26"/>
      <c r="DW963" s="26"/>
      <c r="DX963" s="26"/>
      <c r="DY963" s="26"/>
      <c r="DZ963" s="26"/>
      <c r="EA963" s="26"/>
      <c r="EB963" s="26"/>
      <c r="EC963" s="26"/>
      <c r="ED963" s="26"/>
      <c r="EE963" s="26"/>
      <c r="EF963" s="26"/>
      <c r="EG963" s="26"/>
      <c r="EH963" s="26"/>
      <c r="EI963" s="26"/>
      <c r="EJ963" s="26"/>
      <c r="EK963" s="26"/>
      <c r="EL963" s="26"/>
      <c r="EM963" s="26"/>
      <c r="EN963" s="26"/>
      <c r="EO963" s="26"/>
      <c r="EP963" s="26"/>
      <c r="EQ963" s="26"/>
      <c r="ER963" s="26"/>
      <c r="ES963" s="26"/>
      <c r="ET963" s="26"/>
      <c r="EU963" s="26"/>
      <c r="EV963" s="26"/>
      <c r="EW963" s="26"/>
      <c r="EX963" s="26"/>
      <c r="EY963" s="26"/>
      <c r="EZ963" s="26"/>
      <c r="FA963" s="26"/>
      <c r="FB963" s="26"/>
      <c r="FC963" s="26"/>
      <c r="FD963" s="26"/>
      <c r="FE963" s="26"/>
      <c r="FF963" s="26"/>
      <c r="FG963" s="26"/>
      <c r="FH963" s="26"/>
      <c r="FI963" s="26"/>
      <c r="FJ963" s="26"/>
    </row>
    <row r="964" spans="1:166" x14ac:dyDescent="0.2">
      <c r="A964" s="35" t="s">
        <v>2378</v>
      </c>
      <c r="B964" s="35" t="s">
        <v>104</v>
      </c>
      <c r="C964" s="35" t="s">
        <v>2379</v>
      </c>
      <c r="E964" s="36">
        <v>216.58940000000001</v>
      </c>
      <c r="F964" s="35">
        <v>8.8599999999999998E-3</v>
      </c>
      <c r="G964" s="35">
        <v>10000</v>
      </c>
      <c r="H964" s="35">
        <v>57.134</v>
      </c>
      <c r="I964" s="35">
        <v>2000</v>
      </c>
      <c r="J964" s="35" t="s">
        <v>212</v>
      </c>
      <c r="K964" s="35">
        <v>1</v>
      </c>
      <c r="L964" s="35">
        <v>1</v>
      </c>
      <c r="M964" s="35">
        <v>2</v>
      </c>
      <c r="N964" s="41">
        <v>9.8246698000000006</v>
      </c>
      <c r="O964" s="35">
        <v>-3.13673E-5</v>
      </c>
      <c r="P964" s="35">
        <v>38340.398000000001</v>
      </c>
      <c r="Q964" s="35">
        <v>-52.341800999999997</v>
      </c>
      <c r="R964" s="35">
        <v>0</v>
      </c>
      <c r="S964" s="35">
        <v>-2151</v>
      </c>
      <c r="T964" s="42">
        <v>2000</v>
      </c>
      <c r="U964" s="35">
        <v>2.8718799999999991</v>
      </c>
      <c r="V964" s="35">
        <v>-37.049466551907102</v>
      </c>
      <c r="W964" s="35">
        <v>-9.9471199999999997E-5</v>
      </c>
      <c r="X964" s="35">
        <v>71464.698999999993</v>
      </c>
      <c r="Y964" s="35">
        <v>144.42839800000002</v>
      </c>
      <c r="Z964" s="35">
        <v>1.6200075E-8</v>
      </c>
      <c r="AA964" s="35">
        <v>9122.2000499999995</v>
      </c>
      <c r="AB964" s="35">
        <v>629.80999999999995</v>
      </c>
      <c r="AC964" s="35">
        <v>1.5668800999999988</v>
      </c>
      <c r="AD964" s="35">
        <v>-4.7768743458306808</v>
      </c>
      <c r="AE964" s="35">
        <v>-2.0047120000000001E-4</v>
      </c>
      <c r="AF964" s="35">
        <v>55764.699000000001</v>
      </c>
      <c r="AG964" s="35">
        <v>144.42839800000002</v>
      </c>
      <c r="AH964" s="35">
        <v>1.6200075E-8</v>
      </c>
      <c r="AI964" s="35">
        <v>-5840.9078499999996</v>
      </c>
      <c r="AJ964" s="42">
        <v>2000</v>
      </c>
      <c r="AK964" s="35">
        <v>2</v>
      </c>
      <c r="AL964" s="35">
        <v>41</v>
      </c>
      <c r="AM964" s="35">
        <v>1</v>
      </c>
      <c r="AN964" s="35">
        <v>65</v>
      </c>
      <c r="AO964" s="35">
        <v>0.5</v>
      </c>
      <c r="AP964" s="26"/>
      <c r="AQ964" s="26"/>
      <c r="AR964" s="26"/>
      <c r="AS964" s="26"/>
      <c r="AT964" s="26"/>
      <c r="AU964" s="26"/>
      <c r="AV964" s="26"/>
      <c r="AW964" s="26"/>
      <c r="AX964" s="26"/>
      <c r="AY964" s="26"/>
      <c r="AZ964" s="26"/>
      <c r="BA964" s="26"/>
      <c r="BB964" s="26"/>
      <c r="BC964" s="26"/>
      <c r="BD964" s="26"/>
      <c r="BE964" s="26"/>
      <c r="BF964" s="26"/>
      <c r="BG964" s="26"/>
      <c r="BH964" s="26"/>
      <c r="BI964" s="26"/>
      <c r="BJ964" s="26"/>
      <c r="BK964" s="26"/>
      <c r="BL964" s="26"/>
      <c r="BM964" s="26"/>
      <c r="BN964" s="26"/>
      <c r="BO964" s="26"/>
      <c r="BP964" s="26"/>
      <c r="BQ964" s="26"/>
      <c r="BR964" s="26"/>
      <c r="BS964" s="26"/>
      <c r="BT964" s="26"/>
      <c r="BU964" s="26"/>
      <c r="BV964" s="26"/>
      <c r="BW964" s="26"/>
      <c r="BX964" s="26"/>
      <c r="BY964" s="26"/>
      <c r="BZ964" s="26"/>
      <c r="CA964" s="26"/>
      <c r="CB964" s="26"/>
      <c r="CC964" s="26"/>
      <c r="CD964" s="26"/>
      <c r="CE964" s="26"/>
      <c r="CF964" s="26"/>
      <c r="CG964" s="26"/>
      <c r="CH964" s="26"/>
      <c r="CI964" s="26"/>
      <c r="CJ964" s="26"/>
      <c r="CK964" s="26"/>
      <c r="CL964" s="26"/>
      <c r="CM964" s="26"/>
      <c r="CN964" s="26"/>
      <c r="CO964" s="26"/>
      <c r="CP964" s="26"/>
      <c r="CQ964" s="26"/>
      <c r="CR964" s="26"/>
      <c r="CS964" s="26"/>
      <c r="CT964" s="26"/>
      <c r="CU964" s="26"/>
      <c r="CV964" s="26"/>
      <c r="CW964" s="26"/>
      <c r="CX964" s="26"/>
      <c r="CY964" s="26"/>
      <c r="CZ964" s="26"/>
      <c r="DA964" s="26"/>
      <c r="DB964" s="26"/>
      <c r="DC964" s="26"/>
      <c r="DD964" s="26"/>
      <c r="DE964" s="26"/>
      <c r="DF964" s="26"/>
      <c r="DG964" s="26"/>
      <c r="DH964" s="26"/>
      <c r="DI964" s="26"/>
      <c r="DJ964" s="26"/>
      <c r="DK964" s="26"/>
      <c r="DL964" s="26"/>
      <c r="DM964" s="26"/>
      <c r="DN964" s="26"/>
      <c r="DO964" s="26"/>
      <c r="DP964" s="26"/>
      <c r="DQ964" s="26"/>
      <c r="DR964" s="26"/>
      <c r="DS964" s="26"/>
      <c r="DT964" s="26"/>
      <c r="DU964" s="26"/>
      <c r="DV964" s="26"/>
      <c r="DW964" s="26"/>
      <c r="DX964" s="26"/>
      <c r="DY964" s="26"/>
      <c r="DZ964" s="26"/>
      <c r="EA964" s="26"/>
      <c r="EB964" s="26"/>
      <c r="EC964" s="26"/>
      <c r="ED964" s="26"/>
      <c r="EE964" s="26"/>
      <c r="EF964" s="26"/>
      <c r="EG964" s="26"/>
      <c r="EH964" s="26"/>
      <c r="EI964" s="26"/>
      <c r="EJ964" s="26"/>
      <c r="EK964" s="26"/>
      <c r="EL964" s="26"/>
      <c r="EM964" s="26"/>
      <c r="EN964" s="26"/>
      <c r="EO964" s="26"/>
      <c r="EP964" s="26"/>
      <c r="EQ964" s="26"/>
      <c r="ER964" s="26"/>
      <c r="ES964" s="26"/>
      <c r="ET964" s="26"/>
      <c r="EU964" s="26"/>
      <c r="EV964" s="26"/>
      <c r="EW964" s="26"/>
      <c r="EX964" s="26"/>
      <c r="EY964" s="26"/>
      <c r="EZ964" s="26"/>
      <c r="FA964" s="26"/>
      <c r="FB964" s="26"/>
      <c r="FC964" s="26"/>
      <c r="FD964" s="26"/>
      <c r="FE964" s="26"/>
      <c r="FF964" s="26"/>
      <c r="FG964" s="26"/>
      <c r="FH964" s="26"/>
      <c r="FI964" s="26"/>
      <c r="FJ964" s="26"/>
    </row>
    <row r="965" spans="1:166" x14ac:dyDescent="0.2">
      <c r="A965" s="35" t="s">
        <v>2381</v>
      </c>
      <c r="B965" s="35" t="s">
        <v>104</v>
      </c>
      <c r="C965" s="35" t="s">
        <v>2382</v>
      </c>
      <c r="D965" s="35" t="s">
        <v>2383</v>
      </c>
      <c r="E965" s="36">
        <v>232.65600000000001</v>
      </c>
      <c r="F965" s="35">
        <v>9.5200000000000007E-3</v>
      </c>
      <c r="G965" s="35">
        <v>32000</v>
      </c>
      <c r="H965" s="35">
        <v>60.744999999999997</v>
      </c>
      <c r="I965" s="35">
        <v>3000</v>
      </c>
      <c r="J965" s="35" t="s">
        <v>2384</v>
      </c>
      <c r="K965" s="35">
        <v>3</v>
      </c>
      <c r="L965" s="35">
        <v>1</v>
      </c>
      <c r="M965" s="35">
        <v>7</v>
      </c>
      <c r="N965" s="41">
        <v>8.9289999000000009</v>
      </c>
      <c r="O965" s="35">
        <v>7.8999999999999996E-5</v>
      </c>
      <c r="P965" s="35">
        <v>26800</v>
      </c>
      <c r="Q965" s="35">
        <v>0</v>
      </c>
      <c r="R965" s="35">
        <v>0</v>
      </c>
      <c r="S965" s="35">
        <v>-2759</v>
      </c>
      <c r="T965" s="42">
        <v>3000</v>
      </c>
      <c r="U965" s="35">
        <v>5.5179997000000007</v>
      </c>
      <c r="V965" s="35">
        <v>-71.438455225319359</v>
      </c>
      <c r="W965" s="35">
        <v>-1.6950000000000001E-3</v>
      </c>
      <c r="X965" s="35">
        <v>-48700</v>
      </c>
      <c r="Y965" s="35">
        <v>0</v>
      </c>
      <c r="Z965" s="35">
        <v>0</v>
      </c>
      <c r="AA965" s="35">
        <v>33821.289900000003</v>
      </c>
      <c r="AB965" s="35">
        <v>368.3</v>
      </c>
      <c r="AC965" s="35">
        <v>3.2549996999999991</v>
      </c>
      <c r="AD965" s="35">
        <v>-56.255509539378686</v>
      </c>
      <c r="AE965" s="35">
        <v>5.100000000000002E-5</v>
      </c>
      <c r="AF965" s="35">
        <v>29100</v>
      </c>
      <c r="AG965" s="35">
        <v>0</v>
      </c>
      <c r="AH965" s="35">
        <v>0</v>
      </c>
      <c r="AI965" s="35">
        <v>32706.1813</v>
      </c>
      <c r="AJ965" s="35">
        <v>388.36</v>
      </c>
      <c r="AK965" s="35">
        <v>-4.8720002000000004</v>
      </c>
      <c r="AL965" s="35">
        <v>-8.3299804540544002</v>
      </c>
      <c r="AM965" s="35">
        <v>1.2562000000000002E-2</v>
      </c>
      <c r="AN965" s="35">
        <v>29100</v>
      </c>
      <c r="AO965" s="35">
        <v>0</v>
      </c>
      <c r="AP965" s="35">
        <v>0</v>
      </c>
      <c r="AQ965" s="35">
        <v>31023.932119699999</v>
      </c>
      <c r="AR965" s="35">
        <v>432</v>
      </c>
      <c r="AS965" s="35">
        <v>0.55199979999999904</v>
      </c>
      <c r="AT965" s="35">
        <v>-34.357994488037505</v>
      </c>
      <c r="AU965" s="35">
        <v>1.6929999999999998E-3</v>
      </c>
      <c r="AV965" s="35">
        <v>574100</v>
      </c>
      <c r="AW965" s="35">
        <v>0</v>
      </c>
      <c r="AX965" s="35">
        <v>0</v>
      </c>
      <c r="AY965" s="35">
        <v>28815.535799999998</v>
      </c>
      <c r="AZ965" s="35">
        <v>629.80999999999995</v>
      </c>
      <c r="BA965" s="35">
        <v>-0.75300010000000128</v>
      </c>
      <c r="BB965" s="35">
        <v>-2.0854022819611018</v>
      </c>
      <c r="BC965" s="35">
        <v>1.5919999999999999E-3</v>
      </c>
      <c r="BD965" s="35">
        <v>558400</v>
      </c>
      <c r="BE965" s="35">
        <v>0</v>
      </c>
      <c r="BF965" s="35">
        <v>0</v>
      </c>
      <c r="BG965" s="35">
        <v>13852.427900000002</v>
      </c>
      <c r="BH965" s="35">
        <v>881.8</v>
      </c>
      <c r="BI965" s="35">
        <v>0.12279979999999924</v>
      </c>
      <c r="BJ965" s="35">
        <v>7.3724404313077869</v>
      </c>
      <c r="BK965" s="35">
        <v>1.5343E-4</v>
      </c>
      <c r="BL965" s="35">
        <v>-581.5</v>
      </c>
      <c r="BM965" s="35">
        <v>0</v>
      </c>
      <c r="BN965" s="35">
        <v>-8.9999999999999995E-9</v>
      </c>
      <c r="BO965" s="35">
        <v>2032.81</v>
      </c>
      <c r="BP965" s="35">
        <v>2000</v>
      </c>
      <c r="BQ965" s="35">
        <v>-4.8452001000000005</v>
      </c>
      <c r="BR965" s="35">
        <v>69.004398276377614</v>
      </c>
      <c r="BS965" s="35">
        <v>1.5343E-4</v>
      </c>
      <c r="BT965" s="35">
        <v>-581.5</v>
      </c>
      <c r="BU965" s="35">
        <v>0</v>
      </c>
      <c r="BV965" s="35">
        <v>-8.9999999999999995E-9</v>
      </c>
      <c r="BW965" s="35">
        <v>15221.960999999999</v>
      </c>
      <c r="BX965" s="42">
        <v>3000</v>
      </c>
      <c r="BY965" s="35">
        <v>2</v>
      </c>
      <c r="BZ965" s="35">
        <v>41</v>
      </c>
      <c r="CA965" s="35">
        <v>1</v>
      </c>
      <c r="CB965" s="35">
        <v>81</v>
      </c>
      <c r="CC965" s="35">
        <v>1</v>
      </c>
      <c r="CD965" s="26"/>
      <c r="CE965" s="26"/>
      <c r="CF965" s="26"/>
      <c r="CG965" s="26"/>
      <c r="CH965" s="26"/>
      <c r="CI965" s="26"/>
      <c r="CJ965" s="26"/>
      <c r="CK965" s="26"/>
      <c r="CL965" s="26"/>
      <c r="CM965" s="26"/>
      <c r="CN965" s="26"/>
      <c r="CO965" s="26"/>
      <c r="CP965" s="26"/>
      <c r="CQ965" s="26"/>
      <c r="CR965" s="26"/>
      <c r="CS965" s="26"/>
      <c r="CT965" s="26"/>
      <c r="CU965" s="26"/>
      <c r="CV965" s="26"/>
      <c r="CW965" s="26"/>
      <c r="CX965" s="26"/>
      <c r="CY965" s="26"/>
      <c r="CZ965" s="26"/>
      <c r="DA965" s="26"/>
      <c r="DB965" s="26"/>
      <c r="DC965" s="26"/>
      <c r="DD965" s="26"/>
      <c r="DE965" s="26"/>
      <c r="DF965" s="26"/>
      <c r="DG965" s="26"/>
      <c r="DH965" s="26"/>
      <c r="DI965" s="26"/>
      <c r="DJ965" s="26"/>
      <c r="DK965" s="26"/>
      <c r="DL965" s="26"/>
      <c r="DM965" s="26"/>
      <c r="DN965" s="26"/>
      <c r="DO965" s="26"/>
      <c r="DP965" s="26"/>
      <c r="DQ965" s="26"/>
      <c r="DR965" s="26"/>
      <c r="DS965" s="26"/>
      <c r="DT965" s="26"/>
      <c r="DU965" s="26"/>
      <c r="DV965" s="26"/>
      <c r="DW965" s="26"/>
      <c r="DX965" s="26"/>
      <c r="DY965" s="26"/>
      <c r="DZ965" s="26"/>
      <c r="EA965" s="26"/>
      <c r="EB965" s="26"/>
      <c r="EC965" s="26"/>
      <c r="ED965" s="26"/>
      <c r="EE965" s="26"/>
      <c r="EF965" s="26"/>
      <c r="EG965" s="26"/>
      <c r="EH965" s="26"/>
      <c r="EI965" s="26"/>
      <c r="EJ965" s="26"/>
      <c r="EK965" s="26"/>
      <c r="EL965" s="26"/>
      <c r="EM965" s="26"/>
      <c r="EN965" s="26"/>
      <c r="EO965" s="26"/>
      <c r="EP965" s="26"/>
      <c r="EQ965" s="26"/>
      <c r="ER965" s="26"/>
      <c r="ES965" s="26"/>
      <c r="ET965" s="26"/>
      <c r="EU965" s="26"/>
      <c r="EV965" s="26"/>
      <c r="EW965" s="26"/>
      <c r="EX965" s="26"/>
      <c r="EY965" s="26"/>
      <c r="EZ965" s="26"/>
      <c r="FA965" s="26"/>
      <c r="FB965" s="26"/>
      <c r="FC965" s="26"/>
      <c r="FD965" s="26"/>
      <c r="FE965" s="26"/>
      <c r="FF965" s="26"/>
      <c r="FG965" s="26"/>
      <c r="FH965" s="26"/>
      <c r="FI965" s="26"/>
      <c r="FJ965" s="26"/>
    </row>
    <row r="966" spans="1:166" x14ac:dyDescent="0.2">
      <c r="A966" s="35" t="s">
        <v>2381</v>
      </c>
      <c r="B966" s="35" t="s">
        <v>2385</v>
      </c>
      <c r="C966" s="35" t="s">
        <v>2382</v>
      </c>
      <c r="D966" s="35" t="s">
        <v>2386</v>
      </c>
      <c r="E966" s="36">
        <v>232.65600000000001</v>
      </c>
      <c r="F966" s="35">
        <v>8.1</v>
      </c>
      <c r="G966" s="35">
        <v>-13000</v>
      </c>
      <c r="H966" s="35">
        <v>19.72</v>
      </c>
      <c r="I966" s="35">
        <v>900</v>
      </c>
      <c r="J966" s="35" t="s">
        <v>2384</v>
      </c>
      <c r="K966" s="35">
        <v>3</v>
      </c>
      <c r="L966" s="35">
        <v>2</v>
      </c>
      <c r="M966" s="35">
        <v>7</v>
      </c>
      <c r="N966" s="41">
        <v>11.048</v>
      </c>
      <c r="O966" s="35">
        <v>1.8550000000000001E-3</v>
      </c>
      <c r="P966" s="35">
        <v>51900</v>
      </c>
      <c r="Q966" s="35">
        <v>0</v>
      </c>
      <c r="R966" s="35">
        <v>0</v>
      </c>
      <c r="S966" s="35">
        <v>-3633</v>
      </c>
      <c r="T966" s="35">
        <v>618</v>
      </c>
      <c r="U966" s="35">
        <v>1000</v>
      </c>
      <c r="V966" s="35" t="s">
        <v>102</v>
      </c>
      <c r="W966" s="35">
        <v>11.760999999999999</v>
      </c>
      <c r="X966" s="35">
        <v>1.428E-3</v>
      </c>
      <c r="Y966" s="35">
        <v>136000</v>
      </c>
      <c r="Z966" s="35">
        <v>0</v>
      </c>
      <c r="AA966" s="35">
        <v>0</v>
      </c>
      <c r="AB966" s="35">
        <v>-3047</v>
      </c>
      <c r="AC966" s="42">
        <v>900</v>
      </c>
      <c r="AD966" s="35">
        <v>3.3989996000000016</v>
      </c>
      <c r="AE966" s="35">
        <v>-15.021038015905187</v>
      </c>
      <c r="AF966" s="35">
        <v>-3.4710000000000001E-3</v>
      </c>
      <c r="AG966" s="35">
        <v>-36150</v>
      </c>
      <c r="AH966" s="35">
        <v>0</v>
      </c>
      <c r="AI966" s="35">
        <v>0</v>
      </c>
      <c r="AJ966" s="35">
        <v>-12052.7101</v>
      </c>
      <c r="AK966" s="35">
        <v>368.3</v>
      </c>
      <c r="AL966" s="35">
        <v>1.1359995999999999</v>
      </c>
      <c r="AM966" s="35">
        <v>0.16190767003548956</v>
      </c>
      <c r="AN966" s="35">
        <v>-1.725E-3</v>
      </c>
      <c r="AO966" s="35">
        <v>41650</v>
      </c>
      <c r="AP966" s="35">
        <v>0</v>
      </c>
      <c r="AQ966" s="35">
        <v>0</v>
      </c>
      <c r="AR966" s="35">
        <v>-13167.8187</v>
      </c>
      <c r="AS966" s="35">
        <v>388.36</v>
      </c>
      <c r="AT966" s="35">
        <v>-6.9910002999999996</v>
      </c>
      <c r="AU966" s="35">
        <v>48.087436755359768</v>
      </c>
      <c r="AV966" s="35">
        <v>1.0786E-2</v>
      </c>
      <c r="AW966" s="35">
        <v>41650</v>
      </c>
      <c r="AX966" s="35">
        <v>0</v>
      </c>
      <c r="AY966" s="35">
        <v>0</v>
      </c>
      <c r="AZ966" s="35">
        <v>-14850.067880300001</v>
      </c>
      <c r="BA966" s="35">
        <v>432</v>
      </c>
      <c r="BB966" s="35">
        <v>-1.5670003000000001</v>
      </c>
      <c r="BC966" s="35">
        <v>22.059422721376645</v>
      </c>
      <c r="BD966" s="35">
        <v>-8.3000000000000174E-5</v>
      </c>
      <c r="BE966" s="35">
        <v>586650</v>
      </c>
      <c r="BF966" s="35">
        <v>0</v>
      </c>
      <c r="BG966" s="35">
        <v>0</v>
      </c>
      <c r="BH966" s="35">
        <v>-17058.464200000002</v>
      </c>
      <c r="BI966" s="35">
        <v>618</v>
      </c>
      <c r="BJ966" s="35">
        <v>-2.2800002999999993</v>
      </c>
      <c r="BK966" s="35">
        <v>25.318714453028456</v>
      </c>
      <c r="BL966" s="35">
        <v>3.439999999999999E-4</v>
      </c>
      <c r="BM966" s="35">
        <v>628700</v>
      </c>
      <c r="BN966" s="35">
        <v>0</v>
      </c>
      <c r="BO966" s="35">
        <v>0</v>
      </c>
      <c r="BP966" s="35">
        <v>-16472.464200000002</v>
      </c>
      <c r="BQ966" s="35">
        <v>629.80999999999995</v>
      </c>
      <c r="BR966" s="35">
        <v>-3.5850001999999996</v>
      </c>
      <c r="BS966" s="35">
        <v>57.591306659104852</v>
      </c>
      <c r="BT966" s="35">
        <v>2.4299999999999994E-4</v>
      </c>
      <c r="BU966" s="35">
        <v>613000</v>
      </c>
      <c r="BV966" s="35">
        <v>0</v>
      </c>
      <c r="BW966" s="35">
        <v>0</v>
      </c>
      <c r="BX966" s="35">
        <v>-31435.572099999998</v>
      </c>
      <c r="BY966" s="35">
        <v>881.8</v>
      </c>
      <c r="BZ966" s="35">
        <v>-2.7092002999999991</v>
      </c>
      <c r="CA966" s="35">
        <v>67.049149372373719</v>
      </c>
      <c r="CB966" s="35">
        <v>-1.19557E-3</v>
      </c>
      <c r="CC966" s="35">
        <v>54018.5</v>
      </c>
      <c r="CD966" s="35">
        <v>0</v>
      </c>
      <c r="CE966" s="35">
        <v>-8.9999999999999995E-9</v>
      </c>
      <c r="CF966" s="35">
        <v>-43255.19</v>
      </c>
      <c r="CG966" s="42">
        <v>900</v>
      </c>
      <c r="CH966" s="35">
        <v>2</v>
      </c>
      <c r="CI966" s="35">
        <v>41</v>
      </c>
      <c r="CJ966" s="35">
        <v>1</v>
      </c>
      <c r="CK966" s="35">
        <v>81</v>
      </c>
      <c r="CL966" s="35">
        <v>1</v>
      </c>
      <c r="CM966" s="26"/>
      <c r="CN966" s="26"/>
      <c r="CO966" s="26"/>
      <c r="CP966" s="26"/>
      <c r="CQ966" s="26"/>
      <c r="CR966" s="26"/>
      <c r="CS966" s="26"/>
      <c r="CT966" s="26"/>
      <c r="CU966" s="26"/>
      <c r="CV966" s="26"/>
      <c r="CW966" s="26"/>
      <c r="CX966" s="26"/>
      <c r="CY966" s="26"/>
      <c r="CZ966" s="26"/>
      <c r="DA966" s="26"/>
      <c r="DB966" s="26"/>
      <c r="DC966" s="26"/>
      <c r="DD966" s="26"/>
      <c r="DE966" s="26"/>
      <c r="DF966" s="26"/>
      <c r="DG966" s="26"/>
      <c r="DH966" s="26"/>
      <c r="DI966" s="26"/>
      <c r="DJ966" s="26"/>
      <c r="DK966" s="26"/>
      <c r="DL966" s="26"/>
      <c r="DM966" s="26"/>
      <c r="DN966" s="26"/>
      <c r="DO966" s="26"/>
      <c r="DP966" s="26"/>
      <c r="DQ966" s="26"/>
      <c r="DR966" s="26"/>
      <c r="DS966" s="26"/>
      <c r="DT966" s="26"/>
      <c r="DU966" s="26"/>
      <c r="DV966" s="26"/>
      <c r="DW966" s="26"/>
      <c r="DX966" s="26"/>
      <c r="DY966" s="26"/>
      <c r="DZ966" s="26"/>
      <c r="EA966" s="26"/>
      <c r="EB966" s="26"/>
      <c r="EC966" s="26"/>
      <c r="ED966" s="26"/>
      <c r="EE966" s="26"/>
      <c r="EF966" s="26"/>
      <c r="EG966" s="26"/>
      <c r="EH966" s="26"/>
      <c r="EI966" s="26"/>
      <c r="EJ966" s="26"/>
      <c r="EK966" s="26"/>
      <c r="EL966" s="26"/>
      <c r="EM966" s="26"/>
      <c r="EN966" s="26"/>
      <c r="EO966" s="26"/>
      <c r="EP966" s="26"/>
      <c r="EQ966" s="26"/>
      <c r="ER966" s="26"/>
      <c r="ES966" s="26"/>
      <c r="ET966" s="26"/>
      <c r="EU966" s="26"/>
      <c r="EV966" s="26"/>
      <c r="EW966" s="26"/>
      <c r="EX966" s="26"/>
      <c r="EY966" s="26"/>
      <c r="EZ966" s="26"/>
      <c r="FA966" s="26"/>
      <c r="FB966" s="26"/>
      <c r="FC966" s="26"/>
      <c r="FD966" s="26"/>
      <c r="FE966" s="26"/>
      <c r="FF966" s="26"/>
      <c r="FG966" s="26"/>
      <c r="FH966" s="26"/>
      <c r="FI966" s="26"/>
      <c r="FJ966" s="26"/>
    </row>
    <row r="967" spans="1:166" x14ac:dyDescent="0.2">
      <c r="A967" s="35" t="s">
        <v>2387</v>
      </c>
      <c r="B967" s="35" t="s">
        <v>223</v>
      </c>
      <c r="C967" s="35" t="s">
        <v>2388</v>
      </c>
      <c r="D967" s="35" t="s">
        <v>2389</v>
      </c>
      <c r="E967" s="36">
        <v>279.55</v>
      </c>
      <c r="F967" s="35">
        <v>8.266</v>
      </c>
      <c r="G967" s="35">
        <v>-13100</v>
      </c>
      <c r="H967" s="35">
        <v>24.1</v>
      </c>
      <c r="I967" s="35">
        <v>1000</v>
      </c>
      <c r="J967" s="35" t="s">
        <v>2390</v>
      </c>
      <c r="K967" s="35">
        <v>4</v>
      </c>
      <c r="L967" s="35">
        <v>1</v>
      </c>
      <c r="M967" s="35">
        <v>3</v>
      </c>
      <c r="N967" s="41">
        <v>11.7</v>
      </c>
      <c r="O967" s="35">
        <v>1.8500000000000001E-3</v>
      </c>
      <c r="P967" s="35">
        <v>0</v>
      </c>
      <c r="Q967" s="35">
        <v>0</v>
      </c>
      <c r="R967" s="35">
        <v>0</v>
      </c>
      <c r="S967" s="35">
        <v>-3653</v>
      </c>
      <c r="T967" s="42">
        <v>1000</v>
      </c>
      <c r="U967" s="35">
        <v>3.4999700000000189E-2</v>
      </c>
      <c r="V967" s="35">
        <v>4.3685537350015338</v>
      </c>
      <c r="W967" s="35">
        <v>-5.6500000000000018E-4</v>
      </c>
      <c r="X967" s="35">
        <v>7650</v>
      </c>
      <c r="Y967" s="35">
        <v>0</v>
      </c>
      <c r="Z967" s="35">
        <v>0</v>
      </c>
      <c r="AA967" s="35">
        <v>-13191.2983</v>
      </c>
      <c r="AB967" s="35">
        <v>494.3</v>
      </c>
      <c r="AC967" s="35">
        <v>12.4959998</v>
      </c>
      <c r="AD967" s="35">
        <v>-72.472329286872309</v>
      </c>
      <c r="AE967" s="35">
        <v>-1.3007999999999999E-2</v>
      </c>
      <c r="AF967" s="35">
        <v>-167367.5</v>
      </c>
      <c r="AG967" s="35">
        <v>0</v>
      </c>
      <c r="AH967" s="35">
        <v>2.244635E-6</v>
      </c>
      <c r="AI967" s="35">
        <v>-10293.727500000001</v>
      </c>
      <c r="AJ967" s="35">
        <v>629.80999999999995</v>
      </c>
      <c r="AK967" s="35">
        <v>11.190999899999998</v>
      </c>
      <c r="AL967" s="35">
        <v>-40.199737080795884</v>
      </c>
      <c r="AM967" s="35">
        <v>-1.3108999999999999E-2</v>
      </c>
      <c r="AN967" s="35">
        <v>-183067.5</v>
      </c>
      <c r="AO967" s="35">
        <v>0</v>
      </c>
      <c r="AP967" s="35">
        <v>2.244635E-6</v>
      </c>
      <c r="AQ967" s="35">
        <v>-25256.8354</v>
      </c>
      <c r="AR967" s="42">
        <v>1000</v>
      </c>
      <c r="AS967" s="35">
        <v>2</v>
      </c>
      <c r="AT967" s="35">
        <v>41</v>
      </c>
      <c r="AU967" s="35">
        <v>1</v>
      </c>
      <c r="AV967" s="35">
        <v>84</v>
      </c>
      <c r="AW967" s="35">
        <v>1</v>
      </c>
      <c r="AX967" s="26"/>
      <c r="AY967" s="26"/>
      <c r="AZ967" s="26"/>
      <c r="BA967" s="26"/>
      <c r="BB967" s="26"/>
      <c r="BC967" s="26"/>
      <c r="BD967" s="26"/>
      <c r="BE967" s="26"/>
      <c r="BF967" s="26"/>
      <c r="BG967" s="26"/>
      <c r="BH967" s="26"/>
      <c r="BI967" s="26"/>
      <c r="BJ967" s="26"/>
      <c r="BK967" s="26"/>
      <c r="BL967" s="26"/>
      <c r="BM967" s="26"/>
      <c r="BN967" s="26"/>
      <c r="BO967" s="26"/>
      <c r="BP967" s="26"/>
      <c r="BQ967" s="26"/>
      <c r="BR967" s="26"/>
      <c r="BS967" s="26"/>
      <c r="BT967" s="26"/>
      <c r="BU967" s="26"/>
      <c r="BV967" s="26"/>
      <c r="BW967" s="26"/>
      <c r="BX967" s="26"/>
      <c r="BY967" s="26"/>
      <c r="BZ967" s="26"/>
      <c r="CA967" s="26"/>
      <c r="CB967" s="26"/>
      <c r="CC967" s="26"/>
      <c r="CD967" s="26"/>
      <c r="CE967" s="26"/>
      <c r="CF967" s="26"/>
      <c r="CG967" s="26"/>
      <c r="CH967" s="26"/>
      <c r="CI967" s="26"/>
      <c r="CJ967" s="26"/>
      <c r="CK967" s="26"/>
      <c r="CL967" s="26"/>
      <c r="CM967" s="26"/>
      <c r="CN967" s="26"/>
      <c r="CO967" s="26"/>
      <c r="CP967" s="26"/>
      <c r="CQ967" s="26"/>
      <c r="CR967" s="26"/>
      <c r="CS967" s="26"/>
      <c r="CT967" s="26"/>
      <c r="CU967" s="26"/>
      <c r="CV967" s="26"/>
      <c r="CW967" s="26"/>
      <c r="CX967" s="26"/>
      <c r="CY967" s="26"/>
      <c r="CZ967" s="26"/>
      <c r="DA967" s="26"/>
      <c r="DB967" s="26"/>
      <c r="DC967" s="26"/>
      <c r="DD967" s="26"/>
      <c r="DE967" s="26"/>
      <c r="DF967" s="26"/>
      <c r="DG967" s="26"/>
      <c r="DH967" s="26"/>
      <c r="DI967" s="26"/>
      <c r="DJ967" s="26"/>
      <c r="DK967" s="26"/>
      <c r="DL967" s="26"/>
      <c r="DM967" s="26"/>
      <c r="DN967" s="26"/>
      <c r="DO967" s="26"/>
      <c r="DP967" s="26"/>
      <c r="DQ967" s="26"/>
      <c r="DR967" s="26"/>
      <c r="DS967" s="26"/>
      <c r="DT967" s="26"/>
      <c r="DU967" s="26"/>
      <c r="DV967" s="26"/>
      <c r="DW967" s="26"/>
      <c r="DX967" s="26"/>
      <c r="DY967" s="26"/>
      <c r="DZ967" s="26"/>
      <c r="EA967" s="26"/>
      <c r="EB967" s="26"/>
      <c r="EC967" s="26"/>
      <c r="ED967" s="26"/>
      <c r="EE967" s="26"/>
      <c r="EF967" s="26"/>
      <c r="EG967" s="26"/>
      <c r="EH967" s="26"/>
      <c r="EI967" s="26"/>
      <c r="EJ967" s="26"/>
      <c r="EK967" s="26"/>
      <c r="EL967" s="26"/>
      <c r="EM967" s="26"/>
      <c r="EN967" s="26"/>
      <c r="EO967" s="26"/>
      <c r="EP967" s="26"/>
      <c r="EQ967" s="26"/>
      <c r="ER967" s="26"/>
      <c r="ES967" s="26"/>
      <c r="ET967" s="26"/>
      <c r="EU967" s="26"/>
      <c r="EV967" s="26"/>
      <c r="EW967" s="26"/>
      <c r="EX967" s="26"/>
      <c r="EY967" s="26"/>
      <c r="EZ967" s="26"/>
      <c r="FA967" s="26"/>
      <c r="FB967" s="26"/>
      <c r="FC967" s="26"/>
      <c r="FD967" s="26"/>
      <c r="FE967" s="26"/>
      <c r="FF967" s="26"/>
      <c r="FG967" s="26"/>
      <c r="FH967" s="26"/>
      <c r="FI967" s="26"/>
      <c r="FJ967" s="26"/>
    </row>
    <row r="968" spans="1:166" x14ac:dyDescent="0.2">
      <c r="A968" s="35" t="s">
        <v>2391</v>
      </c>
      <c r="B968" s="35" t="s">
        <v>223</v>
      </c>
      <c r="C968" s="35" t="s">
        <v>2392</v>
      </c>
      <c r="E968" s="36">
        <v>328.19</v>
      </c>
      <c r="F968" s="35">
        <v>8.0850000000000009</v>
      </c>
      <c r="G968" s="35">
        <v>-6800</v>
      </c>
      <c r="H968" s="35">
        <v>27</v>
      </c>
      <c r="I968" s="35">
        <v>943</v>
      </c>
      <c r="J968" s="35" t="s">
        <v>2393</v>
      </c>
      <c r="K968" s="35">
        <v>4</v>
      </c>
      <c r="L968" s="35">
        <v>1</v>
      </c>
      <c r="M968" s="35">
        <v>3</v>
      </c>
      <c r="N968" s="41">
        <v>12.45</v>
      </c>
      <c r="O968" s="35">
        <v>1.085E-3</v>
      </c>
      <c r="P968" s="35">
        <v>0</v>
      </c>
      <c r="Q968" s="35">
        <v>0</v>
      </c>
      <c r="R968" s="35">
        <v>0</v>
      </c>
      <c r="S968" s="35">
        <v>-3808</v>
      </c>
      <c r="T968" s="42">
        <v>943</v>
      </c>
      <c r="U968" s="35">
        <v>-1.662000299999999</v>
      </c>
      <c r="V968" s="35">
        <v>13.323774268831485</v>
      </c>
      <c r="W968" s="35">
        <v>1.7030000000000001E-3</v>
      </c>
      <c r="X968" s="35">
        <v>16700</v>
      </c>
      <c r="Y968" s="35">
        <v>0</v>
      </c>
      <c r="Z968" s="35">
        <v>0</v>
      </c>
      <c r="AA968" s="35">
        <v>-7255.7473</v>
      </c>
      <c r="AB968" s="35">
        <v>629.80999999999995</v>
      </c>
      <c r="AC968" s="35">
        <v>-2.9670001999999993</v>
      </c>
      <c r="AD968" s="35">
        <v>45.596366474907882</v>
      </c>
      <c r="AE968" s="35">
        <v>1.6020000000000001E-3</v>
      </c>
      <c r="AF968" s="35">
        <v>1000</v>
      </c>
      <c r="AG968" s="35">
        <v>0</v>
      </c>
      <c r="AH968" s="35">
        <v>0</v>
      </c>
      <c r="AI968" s="35">
        <v>-22218.855199999998</v>
      </c>
      <c r="AJ968" s="35">
        <v>722.65</v>
      </c>
      <c r="AK968" s="35">
        <v>1.5179998999999995</v>
      </c>
      <c r="AL968" s="35">
        <v>21.252819494372069</v>
      </c>
      <c r="AM968" s="35">
        <v>-1.085E-3</v>
      </c>
      <c r="AN968" s="35">
        <v>0</v>
      </c>
      <c r="AO968" s="35">
        <v>0</v>
      </c>
      <c r="AP968" s="35">
        <v>0</v>
      </c>
      <c r="AQ968" s="35">
        <v>-24558.21558</v>
      </c>
      <c r="AR968" s="42">
        <v>943</v>
      </c>
      <c r="AS968" s="35">
        <v>2</v>
      </c>
      <c r="AT968" s="35">
        <v>41</v>
      </c>
      <c r="AU968" s="35">
        <v>1</v>
      </c>
      <c r="AV968" s="35">
        <v>92</v>
      </c>
      <c r="AW968" s="35">
        <v>1</v>
      </c>
      <c r="AX968" s="26"/>
      <c r="AY968" s="26"/>
      <c r="AZ968" s="26"/>
      <c r="BA968" s="26"/>
      <c r="BB968" s="26"/>
      <c r="BC968" s="26"/>
      <c r="BD968" s="26"/>
      <c r="BE968" s="26"/>
      <c r="BF968" s="26"/>
      <c r="BG968" s="26"/>
      <c r="BH968" s="26"/>
      <c r="BI968" s="26"/>
      <c r="BJ968" s="26"/>
      <c r="BK968" s="26"/>
      <c r="BL968" s="26"/>
      <c r="BM968" s="26"/>
      <c r="BN968" s="26"/>
      <c r="BO968" s="26"/>
      <c r="BP968" s="26"/>
      <c r="BQ968" s="26"/>
      <c r="BR968" s="26"/>
      <c r="BS968" s="26"/>
      <c r="BT968" s="26"/>
      <c r="BU968" s="26"/>
      <c r="BV968" s="26"/>
      <c r="BW968" s="26"/>
      <c r="BX968" s="26"/>
      <c r="BY968" s="26"/>
      <c r="BZ968" s="26"/>
      <c r="CA968" s="26"/>
      <c r="CB968" s="26"/>
      <c r="CC968" s="26"/>
      <c r="CD968" s="26"/>
      <c r="CE968" s="26"/>
      <c r="CF968" s="26"/>
      <c r="CG968" s="26"/>
      <c r="CH968" s="26"/>
      <c r="CI968" s="26"/>
      <c r="CJ968" s="26"/>
      <c r="CK968" s="26"/>
      <c r="CL968" s="26"/>
      <c r="CM968" s="26"/>
      <c r="CN968" s="26"/>
      <c r="CO968" s="26"/>
      <c r="CP968" s="26"/>
      <c r="CQ968" s="26"/>
      <c r="CR968" s="26"/>
      <c r="CS968" s="26"/>
      <c r="CT968" s="26"/>
      <c r="CU968" s="26"/>
      <c r="CV968" s="26"/>
      <c r="CW968" s="26"/>
      <c r="CX968" s="26"/>
      <c r="CY968" s="26"/>
      <c r="CZ968" s="26"/>
      <c r="DA968" s="26"/>
      <c r="DB968" s="26"/>
      <c r="DC968" s="26"/>
      <c r="DD968" s="26"/>
      <c r="DE968" s="26"/>
      <c r="DF968" s="26"/>
      <c r="DG968" s="26"/>
      <c r="DH968" s="26"/>
      <c r="DI968" s="26"/>
      <c r="DJ968" s="26"/>
      <c r="DK968" s="26"/>
      <c r="DL968" s="26"/>
      <c r="DM968" s="26"/>
      <c r="DN968" s="26"/>
      <c r="DO968" s="26"/>
      <c r="DP968" s="26"/>
      <c r="DQ968" s="26"/>
      <c r="DR968" s="26"/>
      <c r="DS968" s="26"/>
      <c r="DT968" s="26"/>
      <c r="DU968" s="26"/>
      <c r="DV968" s="26"/>
      <c r="DW968" s="26"/>
      <c r="DX968" s="26"/>
      <c r="DY968" s="26"/>
      <c r="DZ968" s="26"/>
      <c r="EA968" s="26"/>
      <c r="EB968" s="26"/>
      <c r="EC968" s="26"/>
      <c r="ED968" s="26"/>
      <c r="EE968" s="26"/>
      <c r="EF968" s="26"/>
      <c r="EG968" s="26"/>
      <c r="EH968" s="26"/>
      <c r="EI968" s="26"/>
      <c r="EJ968" s="26"/>
      <c r="EK968" s="26"/>
      <c r="EL968" s="26"/>
      <c r="EM968" s="26"/>
      <c r="EN968" s="26"/>
      <c r="EO968" s="26"/>
      <c r="EP968" s="26"/>
      <c r="EQ968" s="26"/>
      <c r="ER968" s="26"/>
      <c r="ES968" s="26"/>
      <c r="ET968" s="26"/>
      <c r="EU968" s="26"/>
      <c r="EV968" s="26"/>
      <c r="EW968" s="26"/>
      <c r="EX968" s="26"/>
      <c r="EY968" s="26"/>
      <c r="EZ968" s="26"/>
      <c r="FA968" s="26"/>
      <c r="FB968" s="26"/>
      <c r="FC968" s="26"/>
      <c r="FD968" s="26"/>
      <c r="FE968" s="26"/>
      <c r="FF968" s="26"/>
      <c r="FG968" s="26"/>
      <c r="FH968" s="26"/>
      <c r="FI968" s="26"/>
      <c r="FJ968" s="26"/>
    </row>
    <row r="969" spans="1:166" x14ac:dyDescent="0.2">
      <c r="A969" s="34" t="s">
        <v>213</v>
      </c>
      <c r="B969" s="26" t="s">
        <v>99</v>
      </c>
      <c r="C969" s="26" t="s">
        <v>214</v>
      </c>
      <c r="D969" s="26"/>
      <c r="E969" s="36">
        <v>164.93031999999999</v>
      </c>
      <c r="F969" s="26">
        <v>8.8000000000000007</v>
      </c>
      <c r="G969" s="26">
        <v>0</v>
      </c>
      <c r="H969" s="26">
        <v>17.93</v>
      </c>
      <c r="I969" s="26">
        <v>2000</v>
      </c>
      <c r="J969" s="35" t="s">
        <v>215</v>
      </c>
      <c r="K969" s="26">
        <v>1</v>
      </c>
      <c r="L969" s="26">
        <v>3</v>
      </c>
      <c r="M969" s="26">
        <v>0</v>
      </c>
      <c r="N969" s="26">
        <v>8.6059903999999996</v>
      </c>
      <c r="O969" s="26">
        <v>-2.7650600000000002E-3</v>
      </c>
      <c r="P969" s="26">
        <v>78037.101999999999</v>
      </c>
      <c r="Q969" s="26">
        <v>0</v>
      </c>
      <c r="R969" s="26">
        <v>1.5400000000000001E-6</v>
      </c>
      <c r="S969" s="26">
        <v>-2623</v>
      </c>
      <c r="T969" s="26">
        <v>1701</v>
      </c>
      <c r="U969" s="26">
        <v>1121</v>
      </c>
      <c r="V969" s="26" t="s">
        <v>102</v>
      </c>
      <c r="W969" s="26">
        <v>6.6999997999999996</v>
      </c>
      <c r="X969" s="26">
        <v>0</v>
      </c>
      <c r="Y969" s="26">
        <v>0</v>
      </c>
      <c r="Z969" s="26">
        <v>0</v>
      </c>
      <c r="AA969" s="26">
        <v>0</v>
      </c>
      <c r="AB969" s="26">
        <v>1365.2864</v>
      </c>
      <c r="AC969" s="26">
        <v>1743</v>
      </c>
      <c r="AD969" s="26">
        <v>2911</v>
      </c>
      <c r="AE969" s="26" t="s">
        <v>92</v>
      </c>
      <c r="AF969" s="26">
        <v>10.5</v>
      </c>
      <c r="AG969" s="26">
        <v>0</v>
      </c>
      <c r="AH969" s="26">
        <v>0</v>
      </c>
      <c r="AI969" s="26">
        <v>0</v>
      </c>
      <c r="AJ969" s="26">
        <v>0</v>
      </c>
      <c r="AK969" s="26">
        <v>-2347.114</v>
      </c>
      <c r="AL969" s="38">
        <v>2000</v>
      </c>
      <c r="AM969" s="35">
        <v>1</v>
      </c>
      <c r="AN969" s="35">
        <v>42</v>
      </c>
      <c r="AO969" s="35">
        <v>1</v>
      </c>
      <c r="AP969" s="26"/>
      <c r="AQ969" s="26"/>
      <c r="AR969" s="26"/>
      <c r="AS969" s="26"/>
      <c r="AT969" s="26"/>
      <c r="AU969" s="26"/>
      <c r="AV969" s="26"/>
      <c r="AW969" s="26"/>
      <c r="AX969" s="26"/>
      <c r="AY969" s="26"/>
      <c r="AZ969" s="26"/>
      <c r="BA969" s="26"/>
      <c r="BB969" s="26"/>
      <c r="BC969" s="26"/>
      <c r="BD969" s="26"/>
      <c r="BE969" s="26"/>
      <c r="BF969" s="26"/>
      <c r="BG969" s="26"/>
      <c r="BH969" s="26"/>
      <c r="BI969" s="26"/>
      <c r="BJ969" s="26"/>
      <c r="BK969" s="26"/>
      <c r="BL969" s="26"/>
      <c r="BM969" s="26"/>
      <c r="BN969" s="26"/>
      <c r="BO969" s="26"/>
      <c r="BP969" s="26"/>
      <c r="BQ969" s="26"/>
      <c r="BR969" s="26"/>
      <c r="BS969" s="26"/>
      <c r="BT969" s="26"/>
      <c r="BU969" s="26"/>
      <c r="BV969" s="26"/>
      <c r="BW969" s="26"/>
      <c r="BX969" s="26"/>
      <c r="BY969" s="26"/>
      <c r="BZ969" s="26"/>
      <c r="CA969" s="26"/>
      <c r="CB969" s="26"/>
      <c r="CC969" s="26"/>
      <c r="CD969" s="26"/>
      <c r="CE969" s="26"/>
      <c r="CF969" s="26"/>
      <c r="CG969" s="26"/>
      <c r="CH969" s="26"/>
      <c r="CI969" s="26"/>
      <c r="CJ969" s="26"/>
      <c r="CK969" s="26"/>
      <c r="CL969" s="26"/>
      <c r="CM969" s="26"/>
      <c r="CN969" s="26"/>
      <c r="CO969" s="26"/>
      <c r="CP969" s="26"/>
      <c r="CQ969" s="26"/>
      <c r="CR969" s="26"/>
      <c r="CS969" s="26"/>
      <c r="CT969" s="26"/>
      <c r="CU969" s="26"/>
      <c r="CV969" s="26"/>
      <c r="CW969" s="26"/>
      <c r="CX969" s="26"/>
      <c r="CY969" s="26"/>
      <c r="CZ969" s="26"/>
      <c r="DA969" s="26"/>
      <c r="DB969" s="26"/>
      <c r="DC969" s="26"/>
      <c r="DD969" s="26"/>
      <c r="DE969" s="26"/>
      <c r="DF969" s="26"/>
      <c r="DG969" s="26"/>
      <c r="DH969" s="26"/>
      <c r="DI969" s="26"/>
      <c r="DJ969" s="26"/>
      <c r="DK969" s="26"/>
      <c r="DL969" s="26"/>
      <c r="DM969" s="26"/>
      <c r="DN969" s="26"/>
      <c r="DO969" s="26"/>
      <c r="DP969" s="26"/>
      <c r="DQ969" s="26"/>
      <c r="DR969" s="26"/>
      <c r="DS969" s="26"/>
      <c r="DT969" s="26"/>
      <c r="DU969" s="26"/>
      <c r="DV969" s="26"/>
      <c r="DW969" s="26"/>
      <c r="DX969" s="26"/>
      <c r="DY969" s="26"/>
      <c r="DZ969" s="26"/>
      <c r="EA969" s="26"/>
      <c r="EB969" s="26"/>
      <c r="EC969" s="26"/>
      <c r="ED969" s="26"/>
      <c r="EE969" s="26"/>
      <c r="EF969" s="26"/>
      <c r="EG969" s="26"/>
      <c r="EH969" s="26"/>
      <c r="EI969" s="26"/>
      <c r="EJ969" s="26"/>
      <c r="EK969" s="26"/>
      <c r="EL969" s="26"/>
      <c r="EM969" s="26"/>
      <c r="EN969" s="26"/>
      <c r="EO969" s="26"/>
      <c r="EP969" s="26"/>
      <c r="EQ969" s="26"/>
      <c r="ER969" s="26"/>
      <c r="ES969" s="26"/>
      <c r="ET969" s="26"/>
      <c r="EU969" s="26"/>
      <c r="EV969" s="26"/>
      <c r="EW969" s="26"/>
      <c r="EX969" s="26"/>
      <c r="EY969" s="26"/>
      <c r="EZ969" s="26"/>
      <c r="FA969" s="26"/>
      <c r="FB969" s="26"/>
      <c r="FC969" s="26"/>
      <c r="FD969" s="26"/>
      <c r="FE969" s="26"/>
      <c r="FF969" s="26"/>
      <c r="FG969" s="26"/>
      <c r="FH969" s="26"/>
      <c r="FI969" s="26"/>
      <c r="FJ969" s="26"/>
    </row>
    <row r="970" spans="1:166" x14ac:dyDescent="0.2">
      <c r="A970" s="35" t="s">
        <v>213</v>
      </c>
      <c r="B970" s="35" t="s">
        <v>104</v>
      </c>
      <c r="C970" s="35" t="s">
        <v>214</v>
      </c>
      <c r="E970" s="36">
        <v>164.93031999999999</v>
      </c>
      <c r="F970" s="35">
        <v>6.7499999999999999E-3</v>
      </c>
      <c r="G970" s="35">
        <v>71900</v>
      </c>
      <c r="H970" s="35">
        <v>46.718000000000004</v>
      </c>
      <c r="I970" s="35">
        <v>2000</v>
      </c>
      <c r="J970" s="35" t="s">
        <v>215</v>
      </c>
      <c r="K970" s="35">
        <v>1</v>
      </c>
      <c r="L970" s="35">
        <v>1</v>
      </c>
      <c r="M970" s="35">
        <v>3</v>
      </c>
      <c r="N970" s="41">
        <v>5.1183399999999999</v>
      </c>
      <c r="O970" s="35">
        <v>-2.2692799999999999E-4</v>
      </c>
      <c r="P970" s="35">
        <v>4171.4502000000002</v>
      </c>
      <c r="Q970" s="35">
        <v>0</v>
      </c>
      <c r="R970" s="35">
        <v>1.1962000000000001E-7</v>
      </c>
      <c r="S970" s="35">
        <v>-1523</v>
      </c>
      <c r="T970" s="42">
        <v>2000</v>
      </c>
      <c r="U970" s="35">
        <v>3.4876503999999997</v>
      </c>
      <c r="V970" s="35">
        <v>-51.238254512617601</v>
      </c>
      <c r="W970" s="35">
        <v>-2.5381320000000002E-3</v>
      </c>
      <c r="X970" s="35">
        <v>-36932.825899999996</v>
      </c>
      <c r="Y970" s="35">
        <v>0</v>
      </c>
      <c r="Z970" s="35">
        <v>7.1019000000000004E-7</v>
      </c>
      <c r="AA970" s="35">
        <v>72999.633499999996</v>
      </c>
      <c r="AB970" s="35">
        <v>1701</v>
      </c>
      <c r="AC970" s="35">
        <v>1.5816597999999997</v>
      </c>
      <c r="AD970" s="35">
        <v>-37.204122331450186</v>
      </c>
      <c r="AE970" s="35">
        <v>2.2692799999999999E-4</v>
      </c>
      <c r="AF970" s="35">
        <v>2085.7251000000001</v>
      </c>
      <c r="AG970" s="35">
        <v>0</v>
      </c>
      <c r="AH970" s="35">
        <v>-5.9810000000000004E-8</v>
      </c>
      <c r="AI970" s="35">
        <v>69011.713600000003</v>
      </c>
      <c r="AJ970" s="35">
        <v>1743</v>
      </c>
      <c r="AK970" s="35">
        <v>5.3816600000000001</v>
      </c>
      <c r="AL970" s="35">
        <v>-67.694794589640452</v>
      </c>
      <c r="AM970" s="35">
        <v>2.2692799999999999E-4</v>
      </c>
      <c r="AN970" s="35">
        <v>2085.7251000000001</v>
      </c>
      <c r="AO970" s="35">
        <v>0</v>
      </c>
      <c r="AP970" s="35">
        <v>-5.9810000000000004E-8</v>
      </c>
      <c r="AQ970" s="35">
        <v>72724.114000000001</v>
      </c>
      <c r="AR970" s="42">
        <v>2000</v>
      </c>
      <c r="AS970" s="35">
        <v>1</v>
      </c>
      <c r="AT970" s="35">
        <v>42</v>
      </c>
      <c r="AU970" s="35">
        <v>1</v>
      </c>
      <c r="AV970" s="26"/>
      <c r="AW970" s="26"/>
      <c r="AX970" s="26"/>
      <c r="AY970" s="26"/>
      <c r="AZ970" s="26"/>
      <c r="BA970" s="26"/>
      <c r="BB970" s="26"/>
      <c r="BC970" s="26"/>
      <c r="BD970" s="26"/>
      <c r="BE970" s="26"/>
      <c r="BF970" s="26"/>
      <c r="BG970" s="26"/>
      <c r="BH970" s="26"/>
      <c r="BI970" s="26"/>
      <c r="BJ970" s="26"/>
      <c r="BK970" s="26"/>
      <c r="BL970" s="26"/>
      <c r="BM970" s="26"/>
      <c r="BN970" s="26"/>
      <c r="BO970" s="26"/>
      <c r="BP970" s="26"/>
      <c r="BQ970" s="26"/>
      <c r="BR970" s="26"/>
      <c r="BS970" s="26"/>
      <c r="BT970" s="26"/>
      <c r="BU970" s="26"/>
      <c r="BV970" s="26"/>
      <c r="BW970" s="26"/>
      <c r="BX970" s="26"/>
      <c r="BY970" s="26"/>
      <c r="BZ970" s="26"/>
      <c r="CA970" s="26"/>
      <c r="CB970" s="26"/>
      <c r="CC970" s="26"/>
      <c r="CD970" s="26"/>
      <c r="CE970" s="26"/>
      <c r="CF970" s="26"/>
      <c r="CG970" s="26"/>
      <c r="CH970" s="26"/>
      <c r="CI970" s="26"/>
      <c r="CJ970" s="26"/>
      <c r="CK970" s="26"/>
      <c r="CL970" s="26"/>
      <c r="CM970" s="26"/>
      <c r="CN970" s="26"/>
      <c r="CO970" s="26"/>
      <c r="CP970" s="26"/>
      <c r="CQ970" s="26"/>
      <c r="CR970" s="26"/>
      <c r="CS970" s="26"/>
      <c r="CT970" s="26"/>
      <c r="CU970" s="26"/>
      <c r="CV970" s="26"/>
      <c r="CW970" s="26"/>
      <c r="CX970" s="26"/>
      <c r="CY970" s="26"/>
      <c r="CZ970" s="26"/>
      <c r="DA970" s="26"/>
      <c r="DB970" s="26"/>
      <c r="DC970" s="26"/>
      <c r="DD970" s="26"/>
      <c r="DE970" s="26"/>
      <c r="DF970" s="26"/>
      <c r="DG970" s="26"/>
      <c r="DH970" s="26"/>
      <c r="DI970" s="26"/>
      <c r="DJ970" s="26"/>
      <c r="DK970" s="26"/>
      <c r="DL970" s="26"/>
      <c r="DM970" s="26"/>
      <c r="DN970" s="26"/>
      <c r="DO970" s="26"/>
      <c r="DP970" s="26"/>
      <c r="DQ970" s="26"/>
      <c r="DR970" s="26"/>
      <c r="DS970" s="26"/>
      <c r="DT970" s="26"/>
      <c r="DU970" s="26"/>
      <c r="DV970" s="26"/>
      <c r="DW970" s="26"/>
      <c r="DX970" s="26"/>
      <c r="DY970" s="26"/>
      <c r="DZ970" s="26"/>
      <c r="EA970" s="26"/>
      <c r="EB970" s="26"/>
      <c r="EC970" s="26"/>
      <c r="ED970" s="26"/>
      <c r="EE970" s="26"/>
      <c r="EF970" s="26"/>
      <c r="EG970" s="26"/>
      <c r="EH970" s="26"/>
      <c r="EI970" s="26"/>
      <c r="EJ970" s="26"/>
      <c r="EK970" s="26"/>
      <c r="EL970" s="26"/>
      <c r="EM970" s="26"/>
      <c r="EN970" s="26"/>
      <c r="EO970" s="26"/>
      <c r="EP970" s="26"/>
      <c r="EQ970" s="26"/>
      <c r="ER970" s="26"/>
      <c r="ES970" s="26"/>
      <c r="ET970" s="26"/>
      <c r="EU970" s="26"/>
      <c r="EV970" s="26"/>
      <c r="EW970" s="26"/>
      <c r="EX970" s="26"/>
      <c r="EY970" s="26"/>
      <c r="EZ970" s="26"/>
      <c r="FA970" s="26"/>
      <c r="FB970" s="26"/>
      <c r="FC970" s="26"/>
      <c r="FD970" s="26"/>
      <c r="FE970" s="26"/>
      <c r="FF970" s="26"/>
      <c r="FG970" s="26"/>
      <c r="FH970" s="26"/>
      <c r="FI970" s="26"/>
      <c r="FJ970" s="26"/>
    </row>
    <row r="971" spans="1:166" x14ac:dyDescent="0.2">
      <c r="A971" s="35" t="s">
        <v>2394</v>
      </c>
      <c r="B971" s="35" t="s">
        <v>223</v>
      </c>
      <c r="C971" s="35" t="s">
        <v>2395</v>
      </c>
      <c r="E971" s="36">
        <v>377.85883999999999</v>
      </c>
      <c r="F971" s="35">
        <v>8.4130000000000003</v>
      </c>
      <c r="G971" s="35">
        <v>-449550</v>
      </c>
      <c r="H971" s="35">
        <v>37.799999999999997</v>
      </c>
      <c r="I971" s="35">
        <v>2000</v>
      </c>
      <c r="J971" s="35" t="s">
        <v>215</v>
      </c>
      <c r="K971" s="35">
        <v>1</v>
      </c>
      <c r="L971" s="35">
        <v>1</v>
      </c>
      <c r="M971" s="35">
        <v>3</v>
      </c>
      <c r="N971" s="41">
        <v>30.364000000000001</v>
      </c>
      <c r="O971" s="35">
        <v>6.6600000000000003E-4</v>
      </c>
      <c r="P971" s="35">
        <v>291700</v>
      </c>
      <c r="Q971" s="35">
        <v>0</v>
      </c>
      <c r="R971" s="35">
        <v>0</v>
      </c>
      <c r="S971" s="35">
        <v>-10091</v>
      </c>
      <c r="T971" s="42">
        <v>2000</v>
      </c>
      <c r="U971" s="35">
        <v>6.1186307999999947</v>
      </c>
      <c r="V971" s="35">
        <v>14.63050966051469</v>
      </c>
      <c r="W971" s="35">
        <v>-6.8916354999999999E-3</v>
      </c>
      <c r="X971" s="35">
        <v>177596.39799999999</v>
      </c>
      <c r="Y971" s="35">
        <v>747.33600000000001</v>
      </c>
      <c r="Z971" s="35">
        <v>1.588600225E-6</v>
      </c>
      <c r="AA971" s="35">
        <v>-455898.00355000002</v>
      </c>
      <c r="AB971" s="35">
        <v>1701</v>
      </c>
      <c r="AC971" s="35">
        <v>2.3066495999999965</v>
      </c>
      <c r="AD971" s="35">
        <v>42.698774022849477</v>
      </c>
      <c r="AE971" s="35">
        <v>-1.3615154999999999E-3</v>
      </c>
      <c r="AF971" s="35">
        <v>255633.5</v>
      </c>
      <c r="AG971" s="35">
        <v>747.33600000000001</v>
      </c>
      <c r="AH971" s="35">
        <v>4.8600225000000001E-8</v>
      </c>
      <c r="AI971" s="35">
        <v>-463873.84334999998</v>
      </c>
      <c r="AJ971" s="35">
        <v>1743</v>
      </c>
      <c r="AK971" s="35">
        <v>9.9066500000000026</v>
      </c>
      <c r="AL971" s="35">
        <v>-18.28257049353104</v>
      </c>
      <c r="AM971" s="35">
        <v>-1.3615154999999999E-3</v>
      </c>
      <c r="AN971" s="35">
        <v>255633.5</v>
      </c>
      <c r="AO971" s="35">
        <v>747.33600000000001</v>
      </c>
      <c r="AP971" s="35">
        <v>4.8600225000000001E-8</v>
      </c>
      <c r="AQ971" s="35">
        <v>-456449.04255000001</v>
      </c>
      <c r="AR971" s="42">
        <v>2000</v>
      </c>
      <c r="AS971" s="35">
        <v>2</v>
      </c>
      <c r="AT971" s="35">
        <v>42</v>
      </c>
      <c r="AU971" s="35">
        <v>2</v>
      </c>
      <c r="AV971" s="35">
        <v>65</v>
      </c>
      <c r="AW971" s="35">
        <v>1.5</v>
      </c>
      <c r="AX971" s="26"/>
      <c r="AY971" s="26"/>
      <c r="AZ971" s="26"/>
      <c r="BA971" s="26"/>
      <c r="BB971" s="26"/>
      <c r="BC971" s="26"/>
      <c r="BD971" s="26"/>
      <c r="BE971" s="26"/>
      <c r="BF971" s="26"/>
      <c r="BG971" s="26"/>
      <c r="BH971" s="26"/>
      <c r="BI971" s="26"/>
      <c r="BJ971" s="26"/>
      <c r="BK971" s="26"/>
      <c r="BL971" s="26"/>
      <c r="BM971" s="26"/>
      <c r="BN971" s="26"/>
      <c r="BO971" s="26"/>
      <c r="BP971" s="26"/>
      <c r="BQ971" s="26"/>
      <c r="BR971" s="26"/>
      <c r="BS971" s="26"/>
      <c r="BT971" s="26"/>
      <c r="BU971" s="26"/>
      <c r="BV971" s="26"/>
      <c r="BW971" s="26"/>
      <c r="BX971" s="26"/>
      <c r="BY971" s="26"/>
      <c r="BZ971" s="26"/>
      <c r="CA971" s="26"/>
      <c r="CB971" s="26"/>
      <c r="CC971" s="26"/>
      <c r="CD971" s="26"/>
      <c r="CE971" s="26"/>
      <c r="CF971" s="26"/>
      <c r="CG971" s="26"/>
      <c r="CH971" s="26"/>
      <c r="CI971" s="26"/>
      <c r="CJ971" s="26"/>
      <c r="CK971" s="26"/>
      <c r="CL971" s="26"/>
      <c r="CM971" s="26"/>
      <c r="CN971" s="26"/>
      <c r="CO971" s="26"/>
      <c r="CP971" s="26"/>
      <c r="CQ971" s="26"/>
      <c r="CR971" s="26"/>
      <c r="CS971" s="26"/>
      <c r="CT971" s="26"/>
      <c r="CU971" s="26"/>
      <c r="CV971" s="26"/>
      <c r="CW971" s="26"/>
      <c r="CX971" s="26"/>
      <c r="CY971" s="26"/>
      <c r="CZ971" s="26"/>
      <c r="DA971" s="26"/>
      <c r="DB971" s="26"/>
      <c r="DC971" s="26"/>
      <c r="DD971" s="26"/>
      <c r="DE971" s="26"/>
      <c r="DF971" s="26"/>
      <c r="DG971" s="26"/>
      <c r="DH971" s="26"/>
      <c r="DI971" s="26"/>
      <c r="DJ971" s="26"/>
      <c r="DK971" s="26"/>
      <c r="DL971" s="26"/>
      <c r="DM971" s="26"/>
      <c r="DN971" s="26"/>
      <c r="DO971" s="26"/>
      <c r="DP971" s="26"/>
      <c r="DQ971" s="26"/>
      <c r="DR971" s="26"/>
      <c r="DS971" s="26"/>
      <c r="DT971" s="26"/>
      <c r="DU971" s="26"/>
      <c r="DV971" s="26"/>
      <c r="DW971" s="26"/>
      <c r="DX971" s="26"/>
      <c r="DY971" s="26"/>
      <c r="DZ971" s="26"/>
      <c r="EA971" s="26"/>
      <c r="EB971" s="26"/>
      <c r="EC971" s="26"/>
      <c r="ED971" s="26"/>
      <c r="EE971" s="26"/>
      <c r="EF971" s="26"/>
      <c r="EG971" s="26"/>
      <c r="EH971" s="26"/>
      <c r="EI971" s="26"/>
      <c r="EJ971" s="26"/>
      <c r="EK971" s="26"/>
      <c r="EL971" s="26"/>
      <c r="EM971" s="26"/>
      <c r="EN971" s="26"/>
      <c r="EO971" s="26"/>
      <c r="EP971" s="26"/>
      <c r="EQ971" s="26"/>
      <c r="ER971" s="26"/>
      <c r="ES971" s="26"/>
      <c r="ET971" s="26"/>
      <c r="EU971" s="26"/>
      <c r="EV971" s="26"/>
      <c r="EW971" s="26"/>
      <c r="EX971" s="26"/>
      <c r="EY971" s="26"/>
      <c r="EZ971" s="26"/>
      <c r="FA971" s="26"/>
      <c r="FB971" s="26"/>
      <c r="FC971" s="26"/>
      <c r="FD971" s="26"/>
      <c r="FE971" s="26"/>
      <c r="FF971" s="26"/>
      <c r="FG971" s="26"/>
      <c r="FH971" s="26"/>
      <c r="FI971" s="26"/>
      <c r="FJ971" s="26"/>
    </row>
    <row r="972" spans="1:166" x14ac:dyDescent="0.2">
      <c r="A972" s="35" t="s">
        <v>2396</v>
      </c>
      <c r="B972" s="35" t="s">
        <v>99</v>
      </c>
      <c r="C972" s="35" t="s">
        <v>2397</v>
      </c>
      <c r="E972" s="36">
        <v>404.64231999999998</v>
      </c>
      <c r="F972" s="35" t="s">
        <v>546</v>
      </c>
      <c r="G972" s="35">
        <v>-201000</v>
      </c>
      <c r="H972" s="35">
        <v>46.4</v>
      </c>
      <c r="I972" s="35">
        <v>1300</v>
      </c>
      <c r="J972" s="35" t="s">
        <v>2398</v>
      </c>
      <c r="K972" s="35">
        <v>2</v>
      </c>
      <c r="L972" s="35">
        <v>2</v>
      </c>
      <c r="M972" s="35">
        <v>3</v>
      </c>
      <c r="N972" s="41">
        <v>27.284599</v>
      </c>
      <c r="O972" s="35">
        <v>-2.5907399999999998E-3</v>
      </c>
      <c r="P972" s="35">
        <v>226349</v>
      </c>
      <c r="Q972" s="35">
        <v>0</v>
      </c>
      <c r="R972" s="35">
        <v>1.5246E-6</v>
      </c>
      <c r="S972" s="35">
        <v>-8704</v>
      </c>
      <c r="T972" s="35">
        <v>1192</v>
      </c>
      <c r="U972" s="35">
        <v>11970</v>
      </c>
      <c r="V972" s="35" t="s">
        <v>92</v>
      </c>
      <c r="W972" s="35">
        <v>34.400002000000001</v>
      </c>
      <c r="X972" s="35">
        <v>0</v>
      </c>
      <c r="Y972" s="35">
        <v>0</v>
      </c>
      <c r="Z972" s="35">
        <v>0</v>
      </c>
      <c r="AA972" s="35">
        <v>0</v>
      </c>
      <c r="AB972" s="35">
        <v>-6125</v>
      </c>
      <c r="AC972" s="42">
        <v>1300</v>
      </c>
      <c r="AD972" s="35">
        <v>8.4578914000000012</v>
      </c>
      <c r="AE972" s="35">
        <v>-29.523495204502751</v>
      </c>
      <c r="AF972" s="35">
        <v>-3.2432000000000034E-4</v>
      </c>
      <c r="AG972" s="35">
        <v>74155.948999999993</v>
      </c>
      <c r="AH972" s="35">
        <v>0</v>
      </c>
      <c r="AI972" s="35">
        <v>7.7000000000000491E-9</v>
      </c>
      <c r="AJ972" s="35">
        <v>-199003.95365000001</v>
      </c>
      <c r="AK972" s="35">
        <v>332.6</v>
      </c>
      <c r="AL972" s="35">
        <v>-5.2836081499999992</v>
      </c>
      <c r="AM972" s="35">
        <v>95.509128578897048</v>
      </c>
      <c r="AN972" s="35">
        <v>-9.1820000000000269E-5</v>
      </c>
      <c r="AO972" s="35">
        <v>50605.949000000001</v>
      </c>
      <c r="AP972" s="35">
        <v>0</v>
      </c>
      <c r="AQ972" s="35">
        <v>7.7000000000000491E-9</v>
      </c>
      <c r="AR972" s="35">
        <v>-214004.54509999999</v>
      </c>
      <c r="AS972" s="35">
        <v>1192</v>
      </c>
      <c r="AT972" s="35">
        <v>-12.39901115</v>
      </c>
      <c r="AU972" s="35">
        <v>145.83104280186342</v>
      </c>
      <c r="AV972" s="35">
        <v>-2.6825600000000001E-3</v>
      </c>
      <c r="AW972" s="35">
        <v>-62568.550999999999</v>
      </c>
      <c r="AX972" s="35">
        <v>0</v>
      </c>
      <c r="AY972" s="35">
        <v>7.7000000000000004E-7</v>
      </c>
      <c r="AZ972" s="35">
        <v>-211425.54509999999</v>
      </c>
      <c r="BA972" s="42">
        <v>1300</v>
      </c>
      <c r="BB972" s="35">
        <v>2</v>
      </c>
      <c r="BC972" s="35">
        <v>42</v>
      </c>
      <c r="BD972" s="35">
        <v>1</v>
      </c>
      <c r="BE972" s="35">
        <v>14</v>
      </c>
      <c r="BF972" s="35">
        <v>1.5</v>
      </c>
      <c r="BG972" s="26"/>
      <c r="BH972" s="26"/>
      <c r="BI972" s="26"/>
      <c r="BJ972" s="26"/>
      <c r="BK972" s="26"/>
      <c r="BL972" s="26"/>
      <c r="BM972" s="26"/>
      <c r="BN972" s="26"/>
      <c r="BO972" s="26"/>
      <c r="BP972" s="26"/>
      <c r="BQ972" s="26"/>
      <c r="BR972" s="26"/>
      <c r="BS972" s="26"/>
      <c r="BT972" s="26"/>
      <c r="BU972" s="26"/>
      <c r="BV972" s="26"/>
      <c r="BW972" s="26"/>
      <c r="BX972" s="26"/>
      <c r="BY972" s="26"/>
      <c r="BZ972" s="26"/>
      <c r="CA972" s="26"/>
      <c r="CB972" s="26"/>
      <c r="CC972" s="26"/>
      <c r="CD972" s="26"/>
      <c r="CE972" s="26"/>
      <c r="CF972" s="26"/>
      <c r="CG972" s="26"/>
      <c r="CH972" s="26"/>
      <c r="CI972" s="26"/>
      <c r="CJ972" s="26"/>
      <c r="CK972" s="26"/>
      <c r="CL972" s="26"/>
      <c r="CM972" s="26"/>
      <c r="CN972" s="26"/>
      <c r="CO972" s="26"/>
      <c r="CP972" s="26"/>
      <c r="CQ972" s="26"/>
      <c r="CR972" s="26"/>
      <c r="CS972" s="26"/>
      <c r="CT972" s="26"/>
      <c r="CU972" s="26"/>
      <c r="CV972" s="26"/>
      <c r="CW972" s="26"/>
      <c r="CX972" s="26"/>
      <c r="CY972" s="26"/>
      <c r="CZ972" s="26"/>
      <c r="DA972" s="26"/>
      <c r="DB972" s="26"/>
      <c r="DC972" s="26"/>
      <c r="DD972" s="26"/>
      <c r="DE972" s="26"/>
      <c r="DF972" s="26"/>
      <c r="DG972" s="26"/>
      <c r="DH972" s="26"/>
      <c r="DI972" s="26"/>
      <c r="DJ972" s="26"/>
      <c r="DK972" s="26"/>
      <c r="DL972" s="26"/>
      <c r="DM972" s="26"/>
      <c r="DN972" s="26"/>
      <c r="DO972" s="26"/>
      <c r="DP972" s="26"/>
      <c r="DQ972" s="26"/>
      <c r="DR972" s="26"/>
      <c r="DS972" s="26"/>
      <c r="DT972" s="26"/>
      <c r="DU972" s="26"/>
      <c r="DV972" s="26"/>
      <c r="DW972" s="26"/>
      <c r="DX972" s="26"/>
      <c r="DY972" s="26"/>
      <c r="DZ972" s="26"/>
      <c r="EA972" s="26"/>
      <c r="EB972" s="26"/>
      <c r="EC972" s="26"/>
      <c r="ED972" s="26"/>
      <c r="EE972" s="26"/>
      <c r="EF972" s="26"/>
      <c r="EG972" s="26"/>
      <c r="EH972" s="26"/>
      <c r="EI972" s="26"/>
      <c r="EJ972" s="26"/>
      <c r="EK972" s="26"/>
      <c r="EL972" s="26"/>
      <c r="EM972" s="26"/>
      <c r="EN972" s="26"/>
      <c r="EO972" s="26"/>
      <c r="EP972" s="26"/>
      <c r="EQ972" s="26"/>
      <c r="ER972" s="26"/>
      <c r="ES972" s="26"/>
      <c r="ET972" s="26"/>
      <c r="EU972" s="26"/>
      <c r="EV972" s="26"/>
      <c r="EW972" s="26"/>
      <c r="EX972" s="26"/>
      <c r="EY972" s="26"/>
      <c r="EZ972" s="26"/>
      <c r="FA972" s="26"/>
      <c r="FB972" s="26"/>
      <c r="FC972" s="26"/>
      <c r="FD972" s="26"/>
      <c r="FE972" s="26"/>
      <c r="FF972" s="26"/>
      <c r="FG972" s="26"/>
      <c r="FH972" s="26"/>
      <c r="FI972" s="26"/>
      <c r="FJ972" s="26"/>
    </row>
    <row r="973" spans="1:166" x14ac:dyDescent="0.2">
      <c r="A973" s="35" t="s">
        <v>2396</v>
      </c>
      <c r="B973" s="35" t="s">
        <v>104</v>
      </c>
      <c r="C973" s="35" t="s">
        <v>2397</v>
      </c>
      <c r="E973" s="36">
        <v>404.64231999999998</v>
      </c>
      <c r="F973" s="35">
        <v>1.6539999999999999E-2</v>
      </c>
      <c r="G973" s="35">
        <v>-131100</v>
      </c>
      <c r="H973" s="35">
        <v>96.555000000000007</v>
      </c>
      <c r="I973" s="35">
        <v>2000</v>
      </c>
      <c r="J973" s="35" t="s">
        <v>2398</v>
      </c>
      <c r="K973" s="35">
        <v>2</v>
      </c>
      <c r="L973" s="35">
        <v>1</v>
      </c>
      <c r="M973" s="35">
        <v>4</v>
      </c>
      <c r="N973" s="41">
        <v>18.139900000000001</v>
      </c>
      <c r="O973" s="35">
        <v>4.0061699999999998E-4</v>
      </c>
      <c r="P973" s="35">
        <v>103869</v>
      </c>
      <c r="Q973" s="35">
        <v>64.878501999999997</v>
      </c>
      <c r="R973" s="35">
        <v>0</v>
      </c>
      <c r="S973" s="35">
        <v>-6913</v>
      </c>
      <c r="T973" s="42">
        <v>2000</v>
      </c>
      <c r="U973" s="35">
        <v>17.6025904</v>
      </c>
      <c r="V973" s="35">
        <v>-143.79182542834053</v>
      </c>
      <c r="W973" s="35">
        <v>-3.3156769999999999E-3</v>
      </c>
      <c r="X973" s="35">
        <v>12915.949000000001</v>
      </c>
      <c r="Y973" s="35">
        <v>129.75700399999999</v>
      </c>
      <c r="Z973" s="35">
        <v>7.7000000000000004E-7</v>
      </c>
      <c r="AA973" s="35">
        <v>-127312.95365</v>
      </c>
      <c r="AB973" s="35">
        <v>332.6</v>
      </c>
      <c r="AC973" s="35">
        <v>3.8610908500000001</v>
      </c>
      <c r="AD973" s="35">
        <v>-18.759201644940731</v>
      </c>
      <c r="AE973" s="35">
        <v>-3.0831769999999999E-3</v>
      </c>
      <c r="AF973" s="35">
        <v>-10634.050999999999</v>
      </c>
      <c r="AG973" s="35">
        <v>129.75700399999999</v>
      </c>
      <c r="AH973" s="35">
        <v>7.7000000000000004E-7</v>
      </c>
      <c r="AI973" s="35">
        <v>-142313.54509999999</v>
      </c>
      <c r="AJ973" s="35">
        <v>1701</v>
      </c>
      <c r="AK973" s="35">
        <v>1.9551002499999974</v>
      </c>
      <c r="AL973" s="35">
        <v>-4.7250694637731954</v>
      </c>
      <c r="AM973" s="35">
        <v>-3.1811699999999998E-4</v>
      </c>
      <c r="AN973" s="35">
        <v>28384.5</v>
      </c>
      <c r="AO973" s="35">
        <v>129.75700399999999</v>
      </c>
      <c r="AP973" s="35">
        <v>0</v>
      </c>
      <c r="AQ973" s="35">
        <v>-146301.465</v>
      </c>
      <c r="AR973" s="35">
        <v>1743</v>
      </c>
      <c r="AS973" s="35">
        <v>5.7551004499999969</v>
      </c>
      <c r="AT973" s="35">
        <v>-35.215741721963425</v>
      </c>
      <c r="AU973" s="35">
        <v>-3.1811699999999998E-4</v>
      </c>
      <c r="AV973" s="35">
        <v>28384.5</v>
      </c>
      <c r="AW973" s="35">
        <v>129.75700399999999</v>
      </c>
      <c r="AX973" s="35">
        <v>0</v>
      </c>
      <c r="AY973" s="35">
        <v>-142589.06460000001</v>
      </c>
      <c r="AZ973" s="42">
        <v>2000</v>
      </c>
      <c r="BA973" s="35">
        <v>2</v>
      </c>
      <c r="BB973" s="35">
        <v>42</v>
      </c>
      <c r="BC973" s="35">
        <v>1</v>
      </c>
      <c r="BD973" s="35">
        <v>14</v>
      </c>
      <c r="BE973" s="35">
        <v>1.5</v>
      </c>
      <c r="BF973" s="26"/>
      <c r="BG973" s="26"/>
      <c r="BH973" s="26"/>
      <c r="BI973" s="26"/>
      <c r="BJ973" s="26"/>
      <c r="BK973" s="26"/>
      <c r="BL973" s="26"/>
      <c r="BM973" s="26"/>
      <c r="BN973" s="26"/>
      <c r="BO973" s="26"/>
      <c r="BP973" s="26"/>
      <c r="BQ973" s="26"/>
      <c r="BR973" s="26"/>
      <c r="BS973" s="26"/>
      <c r="BT973" s="26"/>
      <c r="BU973" s="26"/>
      <c r="BV973" s="26"/>
      <c r="BW973" s="26"/>
      <c r="BX973" s="26"/>
      <c r="BY973" s="26"/>
      <c r="BZ973" s="26"/>
      <c r="CA973" s="26"/>
      <c r="CB973" s="26"/>
      <c r="CC973" s="26"/>
      <c r="CD973" s="26"/>
      <c r="CE973" s="26"/>
      <c r="CF973" s="26"/>
      <c r="CG973" s="26"/>
      <c r="CH973" s="26"/>
      <c r="CI973" s="26"/>
      <c r="CJ973" s="26"/>
      <c r="CK973" s="26"/>
      <c r="CL973" s="26"/>
      <c r="CM973" s="26"/>
      <c r="CN973" s="26"/>
      <c r="CO973" s="26"/>
      <c r="CP973" s="26"/>
      <c r="CQ973" s="26"/>
      <c r="CR973" s="26"/>
      <c r="CS973" s="26"/>
      <c r="CT973" s="26"/>
      <c r="CU973" s="26"/>
      <c r="CV973" s="26"/>
      <c r="CW973" s="26"/>
      <c r="CX973" s="26"/>
      <c r="CY973" s="26"/>
      <c r="CZ973" s="26"/>
      <c r="DA973" s="26"/>
      <c r="DB973" s="26"/>
      <c r="DC973" s="26"/>
      <c r="DD973" s="26"/>
      <c r="DE973" s="26"/>
      <c r="DF973" s="26"/>
      <c r="DG973" s="26"/>
      <c r="DH973" s="26"/>
      <c r="DI973" s="26"/>
      <c r="DJ973" s="26"/>
      <c r="DK973" s="26"/>
      <c r="DL973" s="26"/>
      <c r="DM973" s="26"/>
      <c r="DN973" s="26"/>
      <c r="DO973" s="26"/>
      <c r="DP973" s="26"/>
      <c r="DQ973" s="26"/>
      <c r="DR973" s="26"/>
      <c r="DS973" s="26"/>
      <c r="DT973" s="26"/>
      <c r="DU973" s="26"/>
      <c r="DV973" s="26"/>
      <c r="DW973" s="26"/>
      <c r="DX973" s="26"/>
      <c r="DY973" s="26"/>
      <c r="DZ973" s="26"/>
      <c r="EA973" s="26"/>
      <c r="EB973" s="26"/>
      <c r="EC973" s="26"/>
      <c r="ED973" s="26"/>
      <c r="EE973" s="26"/>
      <c r="EF973" s="26"/>
      <c r="EG973" s="26"/>
      <c r="EH973" s="26"/>
      <c r="EI973" s="26"/>
      <c r="EJ973" s="26"/>
      <c r="EK973" s="26"/>
      <c r="EL973" s="26"/>
      <c r="EM973" s="26"/>
      <c r="EN973" s="26"/>
      <c r="EO973" s="26"/>
      <c r="EP973" s="26"/>
      <c r="EQ973" s="26"/>
      <c r="ER973" s="26"/>
      <c r="ES973" s="26"/>
      <c r="ET973" s="26"/>
      <c r="EU973" s="26"/>
      <c r="EV973" s="26"/>
      <c r="EW973" s="26"/>
      <c r="EX973" s="26"/>
      <c r="EY973" s="26"/>
      <c r="EZ973" s="26"/>
      <c r="FA973" s="26"/>
      <c r="FB973" s="26"/>
      <c r="FC973" s="26"/>
      <c r="FD973" s="26"/>
      <c r="FE973" s="26"/>
      <c r="FF973" s="26"/>
      <c r="FG973" s="26"/>
      <c r="FH973" s="26"/>
      <c r="FI973" s="26"/>
      <c r="FJ973" s="26"/>
    </row>
    <row r="974" spans="1:166" x14ac:dyDescent="0.2">
      <c r="A974" s="35" t="s">
        <v>2399</v>
      </c>
      <c r="B974" s="35" t="s">
        <v>99</v>
      </c>
      <c r="C974" s="35" t="s">
        <v>2400</v>
      </c>
      <c r="E974" s="36">
        <v>271.28841999999997</v>
      </c>
      <c r="F974" s="35" t="s">
        <v>546</v>
      </c>
      <c r="G974" s="35">
        <v>-240300</v>
      </c>
      <c r="H974" s="35">
        <v>36.799999999999997</v>
      </c>
      <c r="I974" s="35">
        <v>1300</v>
      </c>
      <c r="J974" s="35" t="s">
        <v>215</v>
      </c>
      <c r="K974" s="35">
        <v>2</v>
      </c>
      <c r="L974" s="35">
        <v>2</v>
      </c>
      <c r="M974" s="35">
        <v>2</v>
      </c>
      <c r="N974" s="41">
        <v>34.129500999999998</v>
      </c>
      <c r="O974" s="35">
        <v>-1.2249599999999999E-2</v>
      </c>
      <c r="P974" s="35">
        <v>478581</v>
      </c>
      <c r="Q974" s="35">
        <v>0</v>
      </c>
      <c r="R974" s="35">
        <v>5.8449499999999998E-6</v>
      </c>
      <c r="S974" s="35">
        <v>-10847</v>
      </c>
      <c r="T974" s="35">
        <v>993</v>
      </c>
      <c r="U974" s="35">
        <v>7325</v>
      </c>
      <c r="V974" s="35" t="s">
        <v>92</v>
      </c>
      <c r="W974" s="35">
        <v>34.299999</v>
      </c>
      <c r="X974" s="35">
        <v>0</v>
      </c>
      <c r="Y974" s="35">
        <v>0</v>
      </c>
      <c r="Z974" s="35">
        <v>0</v>
      </c>
      <c r="AA974" s="35">
        <v>0</v>
      </c>
      <c r="AB974" s="35">
        <v>-9565</v>
      </c>
      <c r="AC974" s="42">
        <v>1300</v>
      </c>
      <c r="AD974" s="35">
        <v>-10.2017606</v>
      </c>
      <c r="AE974" s="35">
        <v>121.42585528825623</v>
      </c>
      <c r="AF974" s="35">
        <v>9.1815219999999993E-3</v>
      </c>
      <c r="AG974" s="35">
        <v>180584.82399999999</v>
      </c>
      <c r="AH974" s="35">
        <v>175.7868</v>
      </c>
      <c r="AI974" s="35">
        <v>-2.1272287249999996E-6</v>
      </c>
      <c r="AJ974" s="35">
        <v>-245367.37995</v>
      </c>
      <c r="AK974" s="35">
        <v>993</v>
      </c>
      <c r="AL974" s="35">
        <v>-10.372258600000002</v>
      </c>
      <c r="AM974" s="35">
        <v>130.8361964820962</v>
      </c>
      <c r="AN974" s="35">
        <v>-3.0680780000000001E-3</v>
      </c>
      <c r="AO974" s="35">
        <v>-58705.675999999999</v>
      </c>
      <c r="AP974" s="35">
        <v>175.7868</v>
      </c>
      <c r="AQ974" s="35">
        <v>7.9524627500000007E-7</v>
      </c>
      <c r="AR974" s="35">
        <v>-244085.37995</v>
      </c>
      <c r="AS974" s="42">
        <v>1300</v>
      </c>
      <c r="AT974" s="35">
        <v>2</v>
      </c>
      <c r="AU974" s="35">
        <v>42</v>
      </c>
      <c r="AV974" s="35">
        <v>1</v>
      </c>
      <c r="AW974" s="35">
        <v>20</v>
      </c>
      <c r="AX974" s="35">
        <v>1.5</v>
      </c>
      <c r="AY974" s="26"/>
      <c r="AZ974" s="26"/>
      <c r="BA974" s="26"/>
      <c r="BB974" s="26"/>
      <c r="BC974" s="26"/>
      <c r="BD974" s="26"/>
      <c r="BE974" s="26"/>
      <c r="BF974" s="26"/>
      <c r="BG974" s="26"/>
      <c r="BH974" s="26"/>
      <c r="BI974" s="26"/>
      <c r="BJ974" s="26"/>
      <c r="BK974" s="26"/>
      <c r="BL974" s="26"/>
      <c r="BM974" s="26"/>
      <c r="BN974" s="26"/>
      <c r="BO974" s="26"/>
      <c r="BP974" s="26"/>
      <c r="BQ974" s="26"/>
      <c r="BR974" s="26"/>
      <c r="BS974" s="26"/>
      <c r="BT974" s="26"/>
      <c r="BU974" s="26"/>
      <c r="BV974" s="26"/>
      <c r="BW974" s="26"/>
      <c r="BX974" s="26"/>
      <c r="BY974" s="26"/>
      <c r="BZ974" s="26"/>
      <c r="CA974" s="26"/>
      <c r="CB974" s="26"/>
      <c r="CC974" s="26"/>
      <c r="CD974" s="26"/>
      <c r="CE974" s="26"/>
      <c r="CF974" s="26"/>
      <c r="CG974" s="26"/>
      <c r="CH974" s="26"/>
      <c r="CI974" s="26"/>
      <c r="CJ974" s="26"/>
      <c r="CK974" s="26"/>
      <c r="CL974" s="26"/>
      <c r="CM974" s="26"/>
      <c r="CN974" s="26"/>
      <c r="CO974" s="26"/>
      <c r="CP974" s="26"/>
      <c r="CQ974" s="26"/>
      <c r="CR974" s="26"/>
      <c r="CS974" s="26"/>
      <c r="CT974" s="26"/>
      <c r="CU974" s="26"/>
      <c r="CV974" s="26"/>
      <c r="CW974" s="26"/>
      <c r="CX974" s="26"/>
      <c r="CY974" s="26"/>
      <c r="CZ974" s="26"/>
      <c r="DA974" s="26"/>
      <c r="DB974" s="26"/>
      <c r="DC974" s="26"/>
      <c r="DD974" s="26"/>
      <c r="DE974" s="26"/>
      <c r="DF974" s="26"/>
      <c r="DG974" s="26"/>
      <c r="DH974" s="26"/>
      <c r="DI974" s="26"/>
      <c r="DJ974" s="26"/>
      <c r="DK974" s="26"/>
      <c r="DL974" s="26"/>
      <c r="DM974" s="26"/>
      <c r="DN974" s="26"/>
      <c r="DO974" s="26"/>
      <c r="DP974" s="26"/>
      <c r="DQ974" s="26"/>
      <c r="DR974" s="26"/>
      <c r="DS974" s="26"/>
      <c r="DT974" s="26"/>
      <c r="DU974" s="26"/>
      <c r="DV974" s="26"/>
      <c r="DW974" s="26"/>
      <c r="DX974" s="26"/>
      <c r="DY974" s="26"/>
      <c r="DZ974" s="26"/>
      <c r="EA974" s="26"/>
      <c r="EB974" s="26"/>
      <c r="EC974" s="26"/>
      <c r="ED974" s="26"/>
      <c r="EE974" s="26"/>
      <c r="EF974" s="26"/>
      <c r="EG974" s="26"/>
      <c r="EH974" s="26"/>
      <c r="EI974" s="26"/>
      <c r="EJ974" s="26"/>
      <c r="EK974" s="26"/>
      <c r="EL974" s="26"/>
      <c r="EM974" s="26"/>
      <c r="EN974" s="26"/>
      <c r="EO974" s="26"/>
      <c r="EP974" s="26"/>
      <c r="EQ974" s="26"/>
      <c r="ER974" s="26"/>
      <c r="ES974" s="26"/>
      <c r="ET974" s="26"/>
      <c r="EU974" s="26"/>
      <c r="EV974" s="26"/>
      <c r="EW974" s="26"/>
      <c r="EX974" s="26"/>
      <c r="EY974" s="26"/>
      <c r="EZ974" s="26"/>
      <c r="FA974" s="26"/>
      <c r="FB974" s="26"/>
      <c r="FC974" s="26"/>
      <c r="FD974" s="26"/>
      <c r="FE974" s="26"/>
      <c r="FF974" s="26"/>
      <c r="FG974" s="26"/>
      <c r="FH974" s="26"/>
      <c r="FI974" s="26"/>
      <c r="FJ974" s="26"/>
    </row>
    <row r="975" spans="1:166" x14ac:dyDescent="0.2">
      <c r="A975" s="35" t="s">
        <v>2399</v>
      </c>
      <c r="B975" s="35" t="s">
        <v>104</v>
      </c>
      <c r="C975" s="35" t="s">
        <v>2400</v>
      </c>
      <c r="E975" s="36">
        <v>271.28841999999997</v>
      </c>
      <c r="F975" s="35">
        <v>1.1089999999999999E-2</v>
      </c>
      <c r="G975" s="35">
        <v>-163100</v>
      </c>
      <c r="H975" s="35">
        <v>90.165999999999997</v>
      </c>
      <c r="I975" s="35">
        <v>2000</v>
      </c>
      <c r="J975" s="35" t="s">
        <v>215</v>
      </c>
      <c r="K975" s="35">
        <v>2</v>
      </c>
      <c r="L975" s="35">
        <v>1</v>
      </c>
      <c r="M975" s="35">
        <v>3</v>
      </c>
      <c r="N975" s="41">
        <v>18.274099</v>
      </c>
      <c r="O975" s="35">
        <v>3.8755799999999998E-4</v>
      </c>
      <c r="P975" s="35">
        <v>130941</v>
      </c>
      <c r="Q975" s="35">
        <v>57.009300000000003</v>
      </c>
      <c r="R975" s="35">
        <v>0</v>
      </c>
      <c r="S975" s="35">
        <v>-6906</v>
      </c>
      <c r="T975" s="42">
        <v>2000</v>
      </c>
      <c r="U975" s="35">
        <v>5.6536413999999979</v>
      </c>
      <c r="V975" s="35">
        <v>-36.634066676475243</v>
      </c>
      <c r="W975" s="35">
        <v>-3.4556360000000002E-3</v>
      </c>
      <c r="X975" s="35">
        <v>6764.8240000000005</v>
      </c>
      <c r="Y975" s="35">
        <v>289.80540000000002</v>
      </c>
      <c r="Z975" s="35">
        <v>7.9524627500000007E-7</v>
      </c>
      <c r="AA975" s="35">
        <v>-164226.37995</v>
      </c>
      <c r="AB975" s="35">
        <v>1701</v>
      </c>
      <c r="AC975" s="35">
        <v>3.7476507999999988</v>
      </c>
      <c r="AD975" s="35">
        <v>-22.599934495307792</v>
      </c>
      <c r="AE975" s="35">
        <v>-6.9057600000000004E-4</v>
      </c>
      <c r="AF975" s="35">
        <v>45783.375</v>
      </c>
      <c r="AG975" s="35">
        <v>289.80540000000002</v>
      </c>
      <c r="AH975" s="35">
        <v>2.5246274999999998E-8</v>
      </c>
      <c r="AI975" s="35">
        <v>-168214.29985000001</v>
      </c>
      <c r="AJ975" s="35">
        <v>1743</v>
      </c>
      <c r="AK975" s="35">
        <v>7.5476509999999983</v>
      </c>
      <c r="AL975" s="35">
        <v>-53.090606753498044</v>
      </c>
      <c r="AM975" s="35">
        <v>-6.9057600000000004E-4</v>
      </c>
      <c r="AN975" s="35">
        <v>45783.375</v>
      </c>
      <c r="AO975" s="35">
        <v>289.80540000000002</v>
      </c>
      <c r="AP975" s="35">
        <v>2.5246274999999998E-8</v>
      </c>
      <c r="AQ975" s="35">
        <v>-164501.89945</v>
      </c>
      <c r="AR975" s="42">
        <v>2000</v>
      </c>
      <c r="AS975" s="35">
        <v>2</v>
      </c>
      <c r="AT975" s="35">
        <v>42</v>
      </c>
      <c r="AU975" s="35">
        <v>1</v>
      </c>
      <c r="AV975" s="35">
        <v>20</v>
      </c>
      <c r="AW975" s="35">
        <v>1.5</v>
      </c>
      <c r="AX975" s="26"/>
      <c r="AY975" s="26"/>
      <c r="AZ975" s="26"/>
      <c r="BA975" s="26"/>
      <c r="BB975" s="26"/>
      <c r="BC975" s="26"/>
      <c r="BD975" s="26"/>
      <c r="BE975" s="26"/>
      <c r="BF975" s="26"/>
      <c r="BG975" s="26"/>
      <c r="BH975" s="26"/>
      <c r="BI975" s="26"/>
      <c r="BJ975" s="26"/>
      <c r="BK975" s="26"/>
      <c r="BL975" s="26"/>
      <c r="BM975" s="26"/>
      <c r="BN975" s="26"/>
      <c r="BO975" s="26"/>
      <c r="BP975" s="26"/>
      <c r="BQ975" s="26"/>
      <c r="BR975" s="26"/>
      <c r="BS975" s="26"/>
      <c r="BT975" s="26"/>
      <c r="BU975" s="26"/>
      <c r="BV975" s="26"/>
      <c r="BW975" s="26"/>
      <c r="BX975" s="26"/>
      <c r="BY975" s="26"/>
      <c r="BZ975" s="26"/>
      <c r="CA975" s="26"/>
      <c r="CB975" s="26"/>
      <c r="CC975" s="26"/>
      <c r="CD975" s="26"/>
      <c r="CE975" s="26"/>
      <c r="CF975" s="26"/>
      <c r="CG975" s="26"/>
      <c r="CH975" s="26"/>
      <c r="CI975" s="26"/>
      <c r="CJ975" s="26"/>
      <c r="CK975" s="26"/>
      <c r="CL975" s="26"/>
      <c r="CM975" s="26"/>
      <c r="CN975" s="26"/>
      <c r="CO975" s="26"/>
      <c r="CP975" s="26"/>
      <c r="CQ975" s="26"/>
      <c r="CR975" s="26"/>
      <c r="CS975" s="26"/>
      <c r="CT975" s="26"/>
      <c r="CU975" s="26"/>
      <c r="CV975" s="26"/>
      <c r="CW975" s="26"/>
      <c r="CX975" s="26"/>
      <c r="CY975" s="26"/>
      <c r="CZ975" s="26"/>
      <c r="DA975" s="26"/>
      <c r="DB975" s="26"/>
      <c r="DC975" s="26"/>
      <c r="DD975" s="26"/>
      <c r="DE975" s="26"/>
      <c r="DF975" s="26"/>
      <c r="DG975" s="26"/>
      <c r="DH975" s="26"/>
      <c r="DI975" s="26"/>
      <c r="DJ975" s="26"/>
      <c r="DK975" s="26"/>
      <c r="DL975" s="26"/>
      <c r="DM975" s="26"/>
      <c r="DN975" s="26"/>
      <c r="DO975" s="26"/>
      <c r="DP975" s="26"/>
      <c r="DQ975" s="26"/>
      <c r="DR975" s="26"/>
      <c r="DS975" s="26"/>
      <c r="DT975" s="26"/>
      <c r="DU975" s="26"/>
      <c r="DV975" s="26"/>
      <c r="DW975" s="26"/>
      <c r="DX975" s="26"/>
      <c r="DY975" s="26"/>
      <c r="DZ975" s="26"/>
      <c r="EA975" s="26"/>
      <c r="EB975" s="26"/>
      <c r="EC975" s="26"/>
      <c r="ED975" s="26"/>
      <c r="EE975" s="26"/>
      <c r="EF975" s="26"/>
      <c r="EG975" s="26"/>
      <c r="EH975" s="26"/>
      <c r="EI975" s="26"/>
      <c r="EJ975" s="26"/>
      <c r="EK975" s="26"/>
      <c r="EL975" s="26"/>
      <c r="EM975" s="26"/>
      <c r="EN975" s="26"/>
      <c r="EO975" s="26"/>
      <c r="EP975" s="26"/>
      <c r="EQ975" s="26"/>
      <c r="ER975" s="26"/>
      <c r="ES975" s="26"/>
      <c r="ET975" s="26"/>
      <c r="EU975" s="26"/>
      <c r="EV975" s="26"/>
      <c r="EW975" s="26"/>
      <c r="EX975" s="26"/>
      <c r="EY975" s="26"/>
      <c r="EZ975" s="26"/>
      <c r="FA975" s="26"/>
      <c r="FB975" s="26"/>
      <c r="FC975" s="26"/>
      <c r="FD975" s="26"/>
      <c r="FE975" s="26"/>
      <c r="FF975" s="26"/>
      <c r="FG975" s="26"/>
      <c r="FH975" s="26"/>
      <c r="FI975" s="26"/>
      <c r="FJ975" s="26"/>
    </row>
    <row r="976" spans="1:166" x14ac:dyDescent="0.2">
      <c r="A976" s="35" t="s">
        <v>2401</v>
      </c>
      <c r="B976" s="35" t="s">
        <v>99</v>
      </c>
      <c r="C976" s="35" t="s">
        <v>2402</v>
      </c>
      <c r="E976" s="36">
        <v>221.92552000000001</v>
      </c>
      <c r="F976" s="35" t="s">
        <v>546</v>
      </c>
      <c r="G976" s="35">
        <v>-405800</v>
      </c>
      <c r="H976" s="35">
        <v>28.4</v>
      </c>
      <c r="I976" s="35">
        <v>2000</v>
      </c>
      <c r="J976" s="35" t="s">
        <v>2403</v>
      </c>
      <c r="K976" s="35">
        <v>2</v>
      </c>
      <c r="L976" s="35">
        <v>3</v>
      </c>
      <c r="M976" s="35">
        <v>5</v>
      </c>
      <c r="N976" s="41">
        <v>45.824199999999998</v>
      </c>
      <c r="O976" s="35">
        <v>-4.9530499999999996E-3</v>
      </c>
      <c r="P976" s="35">
        <v>-301622</v>
      </c>
      <c r="Q976" s="35">
        <v>-852.245</v>
      </c>
      <c r="R976" s="35">
        <v>8.0484799999999996E-7</v>
      </c>
      <c r="S976" s="35">
        <v>2484</v>
      </c>
      <c r="T976" s="35">
        <v>1343</v>
      </c>
      <c r="U976" s="35">
        <v>0</v>
      </c>
      <c r="V976" s="35" t="s">
        <v>102</v>
      </c>
      <c r="W976" s="35">
        <v>30.16</v>
      </c>
      <c r="X976" s="35">
        <v>0</v>
      </c>
      <c r="Y976" s="35">
        <v>0</v>
      </c>
      <c r="Z976" s="35">
        <v>0</v>
      </c>
      <c r="AA976" s="35">
        <v>0</v>
      </c>
      <c r="AB976" s="35">
        <v>-14920</v>
      </c>
      <c r="AC976" s="35">
        <v>1416</v>
      </c>
      <c r="AD976" s="35">
        <v>13460</v>
      </c>
      <c r="AE976" s="35" t="s">
        <v>92</v>
      </c>
      <c r="AF976" s="35">
        <v>22.940000999999999</v>
      </c>
      <c r="AG976" s="35">
        <v>0</v>
      </c>
      <c r="AH976" s="35">
        <v>0</v>
      </c>
      <c r="AI976" s="35">
        <v>0</v>
      </c>
      <c r="AJ976" s="35">
        <v>0</v>
      </c>
      <c r="AK976" s="35">
        <v>8764</v>
      </c>
      <c r="AL976" s="42">
        <v>2000</v>
      </c>
      <c r="AM976" s="35">
        <v>-20.000459599999996</v>
      </c>
      <c r="AN976" s="35">
        <v>230.39413928100544</v>
      </c>
      <c r="AO976" s="35">
        <v>1.7414159999999995E-3</v>
      </c>
      <c r="AP976" s="35">
        <v>-179586.726</v>
      </c>
      <c r="AQ976" s="35">
        <v>-1291.85797</v>
      </c>
      <c r="AR976" s="35">
        <v>3.9360640000000006E-7</v>
      </c>
      <c r="AS976" s="35">
        <v>-399229.38390000002</v>
      </c>
      <c r="AT976" s="35">
        <v>1343</v>
      </c>
      <c r="AU976" s="35">
        <v>-4.3362595999999982</v>
      </c>
      <c r="AV976" s="35">
        <v>89.860484056800033</v>
      </c>
      <c r="AW976" s="35">
        <v>-3.2116340000000001E-3</v>
      </c>
      <c r="AX976" s="35">
        <v>-28775.725999999999</v>
      </c>
      <c r="AY976" s="35">
        <v>412.63202999999999</v>
      </c>
      <c r="AZ976" s="35">
        <v>7.9603040000000004E-7</v>
      </c>
      <c r="BA976" s="35">
        <v>-416633.38390000002</v>
      </c>
      <c r="BB976" s="35">
        <v>1416</v>
      </c>
      <c r="BC976" s="35">
        <v>2.8837394000000032</v>
      </c>
      <c r="BD976" s="35">
        <v>20.749473594765732</v>
      </c>
      <c r="BE976" s="35">
        <v>-3.2116340000000001E-3</v>
      </c>
      <c r="BF976" s="35">
        <v>-28775.725999999999</v>
      </c>
      <c r="BG976" s="35">
        <v>412.63202999999999</v>
      </c>
      <c r="BH976" s="35">
        <v>7.9603040000000004E-7</v>
      </c>
      <c r="BI976" s="35">
        <v>-392949.38390000002</v>
      </c>
      <c r="BJ976" s="35">
        <v>1701</v>
      </c>
      <c r="BK976" s="35">
        <v>0.97774880000000408</v>
      </c>
      <c r="BL976" s="35">
        <v>34.783605775933097</v>
      </c>
      <c r="BM976" s="35">
        <v>-4.4657400000000004E-4</v>
      </c>
      <c r="BN976" s="35">
        <v>10242.825000000001</v>
      </c>
      <c r="BO976" s="35">
        <v>412.63202999999999</v>
      </c>
      <c r="BP976" s="35">
        <v>2.6030399999999997E-8</v>
      </c>
      <c r="BQ976" s="35">
        <v>-396937.30379999999</v>
      </c>
      <c r="BR976" s="35">
        <v>1743</v>
      </c>
      <c r="BS976" s="35">
        <v>4.7777490000000036</v>
      </c>
      <c r="BT976" s="35">
        <v>4.2929335177428527</v>
      </c>
      <c r="BU976" s="35">
        <v>-4.4657400000000004E-4</v>
      </c>
      <c r="BV976" s="35">
        <v>10242.825000000001</v>
      </c>
      <c r="BW976" s="35">
        <v>412.63202999999999</v>
      </c>
      <c r="BX976" s="35">
        <v>2.6030399999999997E-8</v>
      </c>
      <c r="BY976" s="35">
        <v>-393224.90340000001</v>
      </c>
      <c r="BZ976" s="42">
        <v>2000</v>
      </c>
      <c r="CA976" s="35">
        <v>2</v>
      </c>
      <c r="CB976" s="35">
        <v>42</v>
      </c>
      <c r="CC976" s="35">
        <v>1</v>
      </c>
      <c r="CD976" s="35">
        <v>31</v>
      </c>
      <c r="CE976" s="35">
        <v>1.5</v>
      </c>
      <c r="CF976" s="26"/>
      <c r="CG976" s="26"/>
      <c r="CH976" s="26"/>
      <c r="CI976" s="26"/>
      <c r="CJ976" s="26"/>
      <c r="CK976" s="26"/>
      <c r="CL976" s="26"/>
      <c r="CM976" s="26"/>
      <c r="CN976" s="26"/>
      <c r="CO976" s="26"/>
      <c r="CP976" s="26"/>
      <c r="CQ976" s="26"/>
      <c r="CR976" s="26"/>
      <c r="CS976" s="26"/>
      <c r="CT976" s="26"/>
      <c r="CU976" s="26"/>
      <c r="CV976" s="26"/>
      <c r="CW976" s="26"/>
      <c r="CX976" s="26"/>
      <c r="CY976" s="26"/>
      <c r="CZ976" s="26"/>
      <c r="DA976" s="26"/>
      <c r="DB976" s="26"/>
      <c r="DC976" s="26"/>
      <c r="DD976" s="26"/>
      <c r="DE976" s="26"/>
      <c r="DF976" s="26"/>
      <c r="DG976" s="26"/>
      <c r="DH976" s="26"/>
      <c r="DI976" s="26"/>
      <c r="DJ976" s="26"/>
      <c r="DK976" s="26"/>
      <c r="DL976" s="26"/>
      <c r="DM976" s="26"/>
      <c r="DN976" s="26"/>
      <c r="DO976" s="26"/>
      <c r="DP976" s="26"/>
      <c r="DQ976" s="26"/>
      <c r="DR976" s="26"/>
      <c r="DS976" s="26"/>
      <c r="DT976" s="26"/>
      <c r="DU976" s="26"/>
      <c r="DV976" s="26"/>
      <c r="DW976" s="26"/>
      <c r="DX976" s="26"/>
      <c r="DY976" s="26"/>
      <c r="DZ976" s="26"/>
      <c r="EA976" s="26"/>
      <c r="EB976" s="26"/>
      <c r="EC976" s="26"/>
      <c r="ED976" s="26"/>
      <c r="EE976" s="26"/>
      <c r="EF976" s="26"/>
      <c r="EG976" s="26"/>
      <c r="EH976" s="26"/>
      <c r="EI976" s="26"/>
      <c r="EJ976" s="26"/>
      <c r="EK976" s="26"/>
      <c r="EL976" s="26"/>
      <c r="EM976" s="26"/>
      <c r="EN976" s="26"/>
      <c r="EO976" s="26"/>
      <c r="EP976" s="26"/>
      <c r="EQ976" s="26"/>
      <c r="ER976" s="26"/>
      <c r="ES976" s="26"/>
      <c r="ET976" s="26"/>
      <c r="EU976" s="26"/>
      <c r="EV976" s="26"/>
      <c r="EW976" s="26"/>
      <c r="EX976" s="26"/>
      <c r="EY976" s="26"/>
      <c r="EZ976" s="26"/>
      <c r="FA976" s="26"/>
      <c r="FB976" s="26"/>
      <c r="FC976" s="26"/>
      <c r="FD976" s="26"/>
      <c r="FE976" s="26"/>
      <c r="FF976" s="26"/>
      <c r="FG976" s="26"/>
      <c r="FH976" s="26"/>
      <c r="FI976" s="26"/>
      <c r="FJ976" s="26"/>
    </row>
    <row r="977" spans="1:166" x14ac:dyDescent="0.2">
      <c r="A977" s="35" t="s">
        <v>2401</v>
      </c>
      <c r="B977" s="35" t="s">
        <v>104</v>
      </c>
      <c r="C977" s="35" t="s">
        <v>2404</v>
      </c>
      <c r="E977" s="36">
        <v>221.92552000000001</v>
      </c>
      <c r="F977" s="35">
        <v>9.0799999999999995E-3</v>
      </c>
      <c r="G977" s="35">
        <v>-297000</v>
      </c>
      <c r="H977" s="35">
        <v>81.775999999999996</v>
      </c>
      <c r="I977" s="35">
        <v>2000</v>
      </c>
      <c r="J977" s="35" t="s">
        <v>215</v>
      </c>
      <c r="K977" s="35">
        <v>2</v>
      </c>
      <c r="L977" s="35">
        <v>1</v>
      </c>
      <c r="M977" s="35">
        <v>3</v>
      </c>
      <c r="N977" s="41">
        <v>19.038601</v>
      </c>
      <c r="O977" s="35">
        <v>4.0983700000000003E-4</v>
      </c>
      <c r="P977" s="35">
        <v>200970</v>
      </c>
      <c r="Q977" s="35">
        <v>0</v>
      </c>
      <c r="R977" s="35">
        <v>-2.3093699999999999E-8</v>
      </c>
      <c r="S977" s="35">
        <v>-6386</v>
      </c>
      <c r="T977" s="42">
        <v>2000</v>
      </c>
      <c r="U977" s="35">
        <v>6.785139400000002</v>
      </c>
      <c r="V977" s="35">
        <v>-45.823379974161185</v>
      </c>
      <c r="W977" s="35">
        <v>-3.6214710000000002E-3</v>
      </c>
      <c r="X977" s="35">
        <v>71709.274000000005</v>
      </c>
      <c r="Y977" s="35">
        <v>412.63202999999999</v>
      </c>
      <c r="Z977" s="35">
        <v>8.0757725000000007E-7</v>
      </c>
      <c r="AA977" s="35">
        <v>-299299.38390000002</v>
      </c>
      <c r="AB977" s="35">
        <v>1701</v>
      </c>
      <c r="AC977" s="35">
        <v>4.879148800000003</v>
      </c>
      <c r="AD977" s="35">
        <v>-31.789247792993763</v>
      </c>
      <c r="AE977" s="35">
        <v>-8.5641100000000006E-4</v>
      </c>
      <c r="AF977" s="35">
        <v>110727.825</v>
      </c>
      <c r="AG977" s="35">
        <v>412.63202999999999</v>
      </c>
      <c r="AH977" s="35">
        <v>3.757725E-8</v>
      </c>
      <c r="AI977" s="35">
        <v>-303287.30379999999</v>
      </c>
      <c r="AJ977" s="35">
        <v>1743</v>
      </c>
      <c r="AK977" s="35">
        <v>8.6791490000000024</v>
      </c>
      <c r="AL977" s="35">
        <v>-62.279920051183979</v>
      </c>
      <c r="AM977" s="35">
        <v>-8.5641100000000006E-4</v>
      </c>
      <c r="AN977" s="35">
        <v>110727.825</v>
      </c>
      <c r="AO977" s="35">
        <v>412.63202999999999</v>
      </c>
      <c r="AP977" s="35">
        <v>3.757725E-8</v>
      </c>
      <c r="AQ977" s="35">
        <v>-299574.90340000001</v>
      </c>
      <c r="AR977" s="42">
        <v>2000</v>
      </c>
      <c r="AS977" s="35">
        <v>2</v>
      </c>
      <c r="AT977" s="35">
        <v>42</v>
      </c>
      <c r="AU977" s="35">
        <v>1</v>
      </c>
      <c r="AV977" s="35">
        <v>31</v>
      </c>
      <c r="AW977" s="35">
        <v>1.5</v>
      </c>
      <c r="AX977" s="26"/>
      <c r="AY977" s="26"/>
      <c r="AZ977" s="26"/>
      <c r="BA977" s="26"/>
      <c r="BB977" s="26"/>
      <c r="BC977" s="26"/>
      <c r="BD977" s="26"/>
      <c r="BE977" s="26"/>
      <c r="BF977" s="26"/>
      <c r="BG977" s="26"/>
      <c r="BH977" s="26"/>
      <c r="BI977" s="26"/>
      <c r="BJ977" s="26"/>
      <c r="BK977" s="26"/>
      <c r="BL977" s="26"/>
      <c r="BM977" s="26"/>
      <c r="BN977" s="26"/>
      <c r="BO977" s="26"/>
      <c r="BP977" s="26"/>
      <c r="BQ977" s="26"/>
      <c r="BR977" s="26"/>
      <c r="BS977" s="26"/>
      <c r="BT977" s="26"/>
      <c r="BU977" s="26"/>
      <c r="BV977" s="26"/>
      <c r="BW977" s="26"/>
      <c r="BX977" s="26"/>
      <c r="BY977" s="26"/>
      <c r="BZ977" s="26"/>
      <c r="CA977" s="26"/>
      <c r="CB977" s="26"/>
      <c r="CC977" s="26"/>
      <c r="CD977" s="26"/>
      <c r="CE977" s="26"/>
      <c r="CF977" s="26"/>
      <c r="CG977" s="26"/>
      <c r="CH977" s="26"/>
      <c r="CI977" s="26"/>
      <c r="CJ977" s="26"/>
      <c r="CK977" s="26"/>
      <c r="CL977" s="26"/>
      <c r="CM977" s="26"/>
      <c r="CN977" s="26"/>
      <c r="CO977" s="26"/>
      <c r="CP977" s="26"/>
      <c r="CQ977" s="26"/>
      <c r="CR977" s="26"/>
      <c r="CS977" s="26"/>
      <c r="CT977" s="26"/>
      <c r="CU977" s="26"/>
      <c r="CV977" s="26"/>
      <c r="CW977" s="26"/>
      <c r="CX977" s="26"/>
      <c r="CY977" s="26"/>
      <c r="CZ977" s="26"/>
      <c r="DA977" s="26"/>
      <c r="DB977" s="26"/>
      <c r="DC977" s="26"/>
      <c r="DD977" s="26"/>
      <c r="DE977" s="26"/>
      <c r="DF977" s="26"/>
      <c r="DG977" s="26"/>
      <c r="DH977" s="26"/>
      <c r="DI977" s="26"/>
      <c r="DJ977" s="26"/>
      <c r="DK977" s="26"/>
      <c r="DL977" s="26"/>
      <c r="DM977" s="26"/>
      <c r="DN977" s="26"/>
      <c r="DO977" s="26"/>
      <c r="DP977" s="26"/>
      <c r="DQ977" s="26"/>
      <c r="DR977" s="26"/>
      <c r="DS977" s="26"/>
      <c r="DT977" s="26"/>
      <c r="DU977" s="26"/>
      <c r="DV977" s="26"/>
      <c r="DW977" s="26"/>
      <c r="DX977" s="26"/>
      <c r="DY977" s="26"/>
      <c r="DZ977" s="26"/>
      <c r="EA977" s="26"/>
      <c r="EB977" s="26"/>
      <c r="EC977" s="26"/>
      <c r="ED977" s="26"/>
      <c r="EE977" s="26"/>
      <c r="EF977" s="26"/>
      <c r="EG977" s="26"/>
      <c r="EH977" s="26"/>
      <c r="EI977" s="26"/>
      <c r="EJ977" s="26"/>
      <c r="EK977" s="26"/>
      <c r="EL977" s="26"/>
      <c r="EM977" s="26"/>
      <c r="EN977" s="26"/>
      <c r="EO977" s="26"/>
      <c r="EP977" s="26"/>
      <c r="EQ977" s="26"/>
      <c r="ER977" s="26"/>
      <c r="ES977" s="26"/>
      <c r="ET977" s="26"/>
      <c r="EU977" s="26"/>
      <c r="EV977" s="26"/>
      <c r="EW977" s="26"/>
      <c r="EX977" s="26"/>
      <c r="EY977" s="26"/>
      <c r="EZ977" s="26"/>
      <c r="FA977" s="26"/>
      <c r="FB977" s="26"/>
      <c r="FC977" s="26"/>
      <c r="FD977" s="26"/>
      <c r="FE977" s="26"/>
      <c r="FF977" s="26"/>
      <c r="FG977" s="26"/>
      <c r="FH977" s="26"/>
      <c r="FI977" s="26"/>
      <c r="FJ977" s="26"/>
    </row>
    <row r="978" spans="1:166" x14ac:dyDescent="0.2">
      <c r="A978" s="35" t="s">
        <v>2405</v>
      </c>
      <c r="B978" s="35" t="s">
        <v>104</v>
      </c>
      <c r="C978" s="35" t="s">
        <v>2406</v>
      </c>
      <c r="E978" s="36">
        <v>545.64373000000001</v>
      </c>
      <c r="F978" s="35">
        <v>2.2210000000000001E-2</v>
      </c>
      <c r="G978" s="35">
        <v>-82900</v>
      </c>
      <c r="H978" s="35">
        <v>103.34099999999999</v>
      </c>
      <c r="I978" s="35">
        <v>2000</v>
      </c>
      <c r="J978" s="35" t="s">
        <v>2407</v>
      </c>
      <c r="K978" s="35">
        <v>2</v>
      </c>
      <c r="L978" s="35">
        <v>1</v>
      </c>
      <c r="M978" s="35">
        <v>5</v>
      </c>
      <c r="N978" s="41">
        <v>18.045999999999999</v>
      </c>
      <c r="O978" s="35">
        <v>4.1007800000000003E-4</v>
      </c>
      <c r="P978" s="35">
        <v>76065.297000000006</v>
      </c>
      <c r="Q978" s="35">
        <v>70.213798999999995</v>
      </c>
      <c r="R978" s="35">
        <v>0</v>
      </c>
      <c r="S978" s="35">
        <v>-6884</v>
      </c>
      <c r="T978" s="42">
        <v>2000</v>
      </c>
      <c r="U978" s="35">
        <v>9.8754904000000003</v>
      </c>
      <c r="V978" s="35">
        <v>-113.64002420757751</v>
      </c>
      <c r="W978" s="35">
        <v>-9.3713800000000023E-4</v>
      </c>
      <c r="X978" s="35">
        <v>-985.90249999999651</v>
      </c>
      <c r="Y978" s="35">
        <v>140.42759799999999</v>
      </c>
      <c r="Z978" s="35">
        <v>7.7000000000000004E-7</v>
      </c>
      <c r="AA978" s="35">
        <v>-81203.50675</v>
      </c>
      <c r="AB978" s="35">
        <v>386.8</v>
      </c>
      <c r="AC978" s="35">
        <v>19.481490399999998</v>
      </c>
      <c r="AD978" s="35">
        <v>-164.36296710944117</v>
      </c>
      <c r="AE978" s="35">
        <v>-3.1751380000000001E-3</v>
      </c>
      <c r="AF978" s="35">
        <v>-985.90249999999651</v>
      </c>
      <c r="AG978" s="35">
        <v>140.42759799999999</v>
      </c>
      <c r="AH978" s="35">
        <v>7.7000000000000004E-7</v>
      </c>
      <c r="AI978" s="35">
        <v>-83386.242549999995</v>
      </c>
      <c r="AJ978" s="35">
        <v>458.4</v>
      </c>
      <c r="AK978" s="35">
        <v>3.9714904000000004</v>
      </c>
      <c r="AL978" s="35">
        <v>-21.16857826359265</v>
      </c>
      <c r="AM978" s="35">
        <v>-3.073138E-3</v>
      </c>
      <c r="AN978" s="35">
        <v>-12460.902499999997</v>
      </c>
      <c r="AO978" s="35">
        <v>140.42759799999999</v>
      </c>
      <c r="AP978" s="35">
        <v>7.7000000000000004E-7</v>
      </c>
      <c r="AQ978" s="35">
        <v>-105456.02800000001</v>
      </c>
      <c r="AR978" s="35">
        <v>1701</v>
      </c>
      <c r="AS978" s="35">
        <v>2.0654998000000013</v>
      </c>
      <c r="AT978" s="35">
        <v>-7.1344460824252636</v>
      </c>
      <c r="AU978" s="35">
        <v>-3.0807800000000004E-4</v>
      </c>
      <c r="AV978" s="35">
        <v>26557.648500000003</v>
      </c>
      <c r="AW978" s="35">
        <v>140.42759799999999</v>
      </c>
      <c r="AX978" s="35">
        <v>0</v>
      </c>
      <c r="AY978" s="35">
        <v>-109443.9479</v>
      </c>
      <c r="AZ978" s="35">
        <v>1743</v>
      </c>
      <c r="BA978" s="35">
        <v>5.8655000000000008</v>
      </c>
      <c r="BB978" s="35">
        <v>-37.625118340615501</v>
      </c>
      <c r="BC978" s="35">
        <v>-3.0807800000000004E-4</v>
      </c>
      <c r="BD978" s="35">
        <v>26557.648500000003</v>
      </c>
      <c r="BE978" s="35">
        <v>140.42759799999999</v>
      </c>
      <c r="BF978" s="35">
        <v>0</v>
      </c>
      <c r="BG978" s="35">
        <v>-105731.5475</v>
      </c>
      <c r="BH978" s="42">
        <v>2000</v>
      </c>
      <c r="BI978" s="35">
        <v>2</v>
      </c>
      <c r="BJ978" s="35">
        <v>42</v>
      </c>
      <c r="BK978" s="35">
        <v>1</v>
      </c>
      <c r="BL978" s="35">
        <v>43</v>
      </c>
      <c r="BM978" s="35">
        <v>1.5</v>
      </c>
      <c r="BN978" s="26"/>
      <c r="BO978" s="26"/>
      <c r="BP978" s="26"/>
      <c r="BQ978" s="26"/>
      <c r="BR978" s="26"/>
      <c r="BS978" s="26"/>
      <c r="BT978" s="26"/>
      <c r="BU978" s="26"/>
      <c r="BV978" s="26"/>
      <c r="BW978" s="26"/>
      <c r="BX978" s="26"/>
      <c r="BY978" s="26"/>
      <c r="BZ978" s="26"/>
      <c r="CA978" s="26"/>
      <c r="CB978" s="26"/>
      <c r="CC978" s="26"/>
      <c r="CD978" s="26"/>
      <c r="CE978" s="26"/>
      <c r="CF978" s="26"/>
      <c r="CG978" s="26"/>
      <c r="CH978" s="26"/>
      <c r="CI978" s="26"/>
      <c r="CJ978" s="26"/>
      <c r="CK978" s="26"/>
      <c r="CL978" s="26"/>
      <c r="CM978" s="26"/>
      <c r="CN978" s="26"/>
      <c r="CO978" s="26"/>
      <c r="CP978" s="26"/>
      <c r="CQ978" s="26"/>
      <c r="CR978" s="26"/>
      <c r="CS978" s="26"/>
      <c r="CT978" s="26"/>
      <c r="CU978" s="26"/>
      <c r="CV978" s="26"/>
      <c r="CW978" s="26"/>
      <c r="CX978" s="26"/>
      <c r="CY978" s="26"/>
      <c r="CZ978" s="26"/>
      <c r="DA978" s="26"/>
      <c r="DB978" s="26"/>
      <c r="DC978" s="26"/>
      <c r="DD978" s="26"/>
      <c r="DE978" s="26"/>
      <c r="DF978" s="26"/>
      <c r="DG978" s="26"/>
      <c r="DH978" s="26"/>
      <c r="DI978" s="26"/>
      <c r="DJ978" s="26"/>
      <c r="DK978" s="26"/>
      <c r="DL978" s="26"/>
      <c r="DM978" s="26"/>
      <c r="DN978" s="26"/>
      <c r="DO978" s="26"/>
      <c r="DP978" s="26"/>
      <c r="DQ978" s="26"/>
      <c r="DR978" s="26"/>
      <c r="DS978" s="26"/>
      <c r="DT978" s="26"/>
      <c r="DU978" s="26"/>
      <c r="DV978" s="26"/>
      <c r="DW978" s="26"/>
      <c r="DX978" s="26"/>
      <c r="DY978" s="26"/>
      <c r="DZ978" s="26"/>
      <c r="EA978" s="26"/>
      <c r="EB978" s="26"/>
      <c r="EC978" s="26"/>
      <c r="ED978" s="26"/>
      <c r="EE978" s="26"/>
      <c r="EF978" s="26"/>
      <c r="EG978" s="26"/>
      <c r="EH978" s="26"/>
      <c r="EI978" s="26"/>
      <c r="EJ978" s="26"/>
      <c r="EK978" s="26"/>
      <c r="EL978" s="26"/>
      <c r="EM978" s="26"/>
      <c r="EN978" s="26"/>
      <c r="EO978" s="26"/>
      <c r="EP978" s="26"/>
      <c r="EQ978" s="26"/>
      <c r="ER978" s="26"/>
      <c r="ES978" s="26"/>
      <c r="ET978" s="26"/>
      <c r="EU978" s="26"/>
      <c r="EV978" s="26"/>
      <c r="EW978" s="26"/>
      <c r="EX978" s="26"/>
      <c r="EY978" s="26"/>
      <c r="EZ978" s="26"/>
      <c r="FA978" s="26"/>
      <c r="FB978" s="26"/>
      <c r="FC978" s="26"/>
      <c r="FD978" s="26"/>
      <c r="FE978" s="26"/>
      <c r="FF978" s="26"/>
      <c r="FG978" s="26"/>
      <c r="FH978" s="26"/>
      <c r="FI978" s="26"/>
      <c r="FJ978" s="26"/>
    </row>
    <row r="979" spans="1:166" x14ac:dyDescent="0.2">
      <c r="A979" s="35" t="s">
        <v>2408</v>
      </c>
      <c r="B979" s="35" t="s">
        <v>223</v>
      </c>
      <c r="C979" s="35" t="s">
        <v>2409</v>
      </c>
      <c r="E979" s="36">
        <v>178.93706</v>
      </c>
      <c r="F979" s="35">
        <v>10.26</v>
      </c>
      <c r="G979" s="35">
        <v>-80500</v>
      </c>
      <c r="H979" s="35">
        <v>19</v>
      </c>
      <c r="I979" s="35">
        <v>2000</v>
      </c>
      <c r="J979" s="35" t="s">
        <v>215</v>
      </c>
      <c r="K979" s="35">
        <v>4</v>
      </c>
      <c r="L979" s="35">
        <v>1</v>
      </c>
      <c r="M979" s="35">
        <v>3</v>
      </c>
      <c r="N979" s="41">
        <v>11.4</v>
      </c>
      <c r="O979" s="35">
        <v>6.7500000000000004E-4</v>
      </c>
      <c r="P979" s="35">
        <v>0</v>
      </c>
      <c r="Q979" s="35">
        <v>0</v>
      </c>
      <c r="R979" s="35">
        <v>0</v>
      </c>
      <c r="S979" s="35">
        <v>-3459</v>
      </c>
      <c r="T979" s="42">
        <v>2000</v>
      </c>
      <c r="U979" s="35">
        <v>1.767090399999999</v>
      </c>
      <c r="V979" s="35">
        <v>7.8693441504650821</v>
      </c>
      <c r="W979" s="35">
        <v>-3.2433770000000004E-3</v>
      </c>
      <c r="X979" s="35">
        <v>-8704.8009999999995</v>
      </c>
      <c r="Y979" s="35">
        <v>129.32599999999999</v>
      </c>
      <c r="Z979" s="35">
        <v>7.5601412500000004E-7</v>
      </c>
      <c r="AA979" s="35">
        <v>-81279.615099999995</v>
      </c>
      <c r="AB979" s="35">
        <v>1701</v>
      </c>
      <c r="AC979" s="35">
        <v>-0.13890020000000014</v>
      </c>
      <c r="AD979" s="35">
        <v>21.903476331632525</v>
      </c>
      <c r="AE979" s="35">
        <v>-4.7831700000000002E-4</v>
      </c>
      <c r="AF979" s="35">
        <v>30313.75</v>
      </c>
      <c r="AG979" s="35">
        <v>129.32599999999999</v>
      </c>
      <c r="AH979" s="35">
        <v>-1.3985875E-8</v>
      </c>
      <c r="AI979" s="35">
        <v>-85267.535000000003</v>
      </c>
      <c r="AJ979" s="35">
        <v>1743</v>
      </c>
      <c r="AK979" s="35">
        <v>3.6610999999999994</v>
      </c>
      <c r="AL979" s="35">
        <v>-8.5871959265577402</v>
      </c>
      <c r="AM979" s="35">
        <v>-4.7831700000000002E-4</v>
      </c>
      <c r="AN979" s="35">
        <v>30313.75</v>
      </c>
      <c r="AO979" s="35">
        <v>129.32599999999999</v>
      </c>
      <c r="AP979" s="35">
        <v>-1.3985875E-8</v>
      </c>
      <c r="AQ979" s="35">
        <v>-81555.134600000005</v>
      </c>
      <c r="AR979" s="42">
        <v>2000</v>
      </c>
      <c r="AS979" s="35">
        <v>2</v>
      </c>
      <c r="AT979" s="35">
        <v>42</v>
      </c>
      <c r="AU979" s="35">
        <v>1</v>
      </c>
      <c r="AV979" s="35">
        <v>57</v>
      </c>
      <c r="AW979" s="35">
        <v>0.5</v>
      </c>
      <c r="AX979" s="26"/>
      <c r="AY979" s="26"/>
      <c r="AZ979" s="26"/>
      <c r="BA979" s="26"/>
      <c r="BB979" s="26"/>
      <c r="BC979" s="26"/>
      <c r="BD979" s="26"/>
      <c r="BE979" s="26"/>
      <c r="BF979" s="26"/>
      <c r="BG979" s="26"/>
      <c r="BH979" s="26"/>
      <c r="BI979" s="26"/>
      <c r="BJ979" s="26"/>
      <c r="BK979" s="26"/>
      <c r="BL979" s="26"/>
      <c r="BM979" s="26"/>
      <c r="BN979" s="26"/>
      <c r="BO979" s="26"/>
      <c r="BP979" s="26"/>
      <c r="BQ979" s="26"/>
      <c r="BR979" s="26"/>
      <c r="BS979" s="26"/>
      <c r="BT979" s="26"/>
      <c r="BU979" s="26"/>
      <c r="BV979" s="26"/>
      <c r="BW979" s="26"/>
      <c r="BX979" s="26"/>
      <c r="BY979" s="26"/>
      <c r="BZ979" s="26"/>
      <c r="CA979" s="26"/>
      <c r="CB979" s="26"/>
      <c r="CC979" s="26"/>
      <c r="CD979" s="26"/>
      <c r="CE979" s="26"/>
      <c r="CF979" s="26"/>
      <c r="CG979" s="26"/>
      <c r="CH979" s="26"/>
      <c r="CI979" s="26"/>
      <c r="CJ979" s="26"/>
      <c r="CK979" s="26"/>
      <c r="CL979" s="26"/>
      <c r="CM979" s="26"/>
      <c r="CN979" s="26"/>
      <c r="CO979" s="26"/>
      <c r="CP979" s="26"/>
      <c r="CQ979" s="26"/>
      <c r="CR979" s="26"/>
      <c r="CS979" s="26"/>
      <c r="CT979" s="26"/>
      <c r="CU979" s="26"/>
      <c r="CV979" s="26"/>
      <c r="CW979" s="26"/>
      <c r="CX979" s="26"/>
      <c r="CY979" s="26"/>
      <c r="CZ979" s="26"/>
      <c r="DA979" s="26"/>
      <c r="DB979" s="26"/>
      <c r="DC979" s="26"/>
      <c r="DD979" s="26"/>
      <c r="DE979" s="26"/>
      <c r="DF979" s="26"/>
      <c r="DG979" s="26"/>
      <c r="DH979" s="26"/>
      <c r="DI979" s="26"/>
      <c r="DJ979" s="26"/>
      <c r="DK979" s="26"/>
      <c r="DL979" s="26"/>
      <c r="DM979" s="26"/>
      <c r="DN979" s="26"/>
      <c r="DO979" s="26"/>
      <c r="DP979" s="26"/>
      <c r="DQ979" s="26"/>
      <c r="DR979" s="26"/>
      <c r="DS979" s="26"/>
      <c r="DT979" s="26"/>
      <c r="DU979" s="26"/>
      <c r="DV979" s="26"/>
      <c r="DW979" s="26"/>
      <c r="DX979" s="26"/>
      <c r="DY979" s="26"/>
      <c r="DZ979" s="26"/>
      <c r="EA979" s="26"/>
      <c r="EB979" s="26"/>
      <c r="EC979" s="26"/>
      <c r="ED979" s="26"/>
      <c r="EE979" s="26"/>
      <c r="EF979" s="26"/>
      <c r="EG979" s="26"/>
      <c r="EH979" s="26"/>
      <c r="EI979" s="26"/>
      <c r="EJ979" s="26"/>
      <c r="EK979" s="26"/>
      <c r="EL979" s="26"/>
      <c r="EM979" s="26"/>
      <c r="EN979" s="26"/>
      <c r="EO979" s="26"/>
      <c r="EP979" s="26"/>
      <c r="EQ979" s="26"/>
      <c r="ER979" s="26"/>
      <c r="ES979" s="26"/>
      <c r="ET979" s="26"/>
      <c r="EU979" s="26"/>
      <c r="EV979" s="26"/>
      <c r="EW979" s="26"/>
      <c r="EX979" s="26"/>
      <c r="EY979" s="26"/>
      <c r="EZ979" s="26"/>
      <c r="FA979" s="26"/>
      <c r="FB979" s="26"/>
      <c r="FC979" s="26"/>
      <c r="FD979" s="26"/>
      <c r="FE979" s="26"/>
      <c r="FF979" s="26"/>
      <c r="FG979" s="26"/>
      <c r="FH979" s="26"/>
      <c r="FI979" s="26"/>
      <c r="FJ979" s="26"/>
    </row>
    <row r="980" spans="1:166" x14ac:dyDescent="0.2">
      <c r="A980" s="35" t="s">
        <v>2410</v>
      </c>
      <c r="B980" s="35" t="s">
        <v>104</v>
      </c>
      <c r="C980" s="35" t="s">
        <v>2411</v>
      </c>
      <c r="E980" s="36">
        <v>180.92972</v>
      </c>
      <c r="F980" s="35">
        <v>5.9699999999999996E-3</v>
      </c>
      <c r="G980" s="35">
        <v>-14500</v>
      </c>
      <c r="H980" s="35">
        <v>61.238</v>
      </c>
      <c r="I980" s="35">
        <v>2000</v>
      </c>
      <c r="J980" s="35" t="s">
        <v>215</v>
      </c>
      <c r="K980" s="35">
        <v>1</v>
      </c>
      <c r="L980" s="35">
        <v>1</v>
      </c>
      <c r="M980" s="35">
        <v>3</v>
      </c>
      <c r="N980" s="41">
        <v>12.685700000000001</v>
      </c>
      <c r="O980" s="35">
        <v>-7.4024400000000004E-4</v>
      </c>
      <c r="P980" s="35">
        <v>-38846.898000000001</v>
      </c>
      <c r="Q980" s="35">
        <v>-177.739</v>
      </c>
      <c r="R980" s="35">
        <v>9.5682299999999999E-8</v>
      </c>
      <c r="S980" s="35">
        <v>-520</v>
      </c>
      <c r="T980" s="42">
        <v>2000</v>
      </c>
      <c r="U980" s="35">
        <v>2.3438403999999977</v>
      </c>
      <c r="V980" s="35">
        <v>-30.520598889577926</v>
      </c>
      <c r="W980" s="35">
        <v>-2.2566545E-3</v>
      </c>
      <c r="X980" s="35">
        <v>-21847.5</v>
      </c>
      <c r="Y980" s="35">
        <v>-106.36600000000001</v>
      </c>
      <c r="Z980" s="35">
        <v>7.3835892500000007E-7</v>
      </c>
      <c r="AA980" s="35">
        <v>-12898.12335</v>
      </c>
      <c r="AB980" s="35">
        <v>1701</v>
      </c>
      <c r="AC980" s="35">
        <v>0.43784979999999862</v>
      </c>
      <c r="AD980" s="35">
        <v>-16.486466708410461</v>
      </c>
      <c r="AE980" s="35">
        <v>5.0840550000000003E-4</v>
      </c>
      <c r="AF980" s="35">
        <v>17171.050999999999</v>
      </c>
      <c r="AG980" s="35">
        <v>-106.36600000000001</v>
      </c>
      <c r="AH980" s="35">
        <v>-3.1641074999999999E-8</v>
      </c>
      <c r="AI980" s="35">
        <v>-16886.043249999999</v>
      </c>
      <c r="AJ980" s="35">
        <v>1743</v>
      </c>
      <c r="AK980" s="35">
        <v>4.2378499999999981</v>
      </c>
      <c r="AL980" s="35">
        <v>-46.977138966600762</v>
      </c>
      <c r="AM980" s="35">
        <v>5.0840550000000003E-4</v>
      </c>
      <c r="AN980" s="35">
        <v>17171.050999999999</v>
      </c>
      <c r="AO980" s="35">
        <v>-106.36600000000001</v>
      </c>
      <c r="AP980" s="35">
        <v>-3.1641074999999999E-8</v>
      </c>
      <c r="AQ980" s="35">
        <v>-13173.64285</v>
      </c>
      <c r="AR980" s="42">
        <v>2000</v>
      </c>
      <c r="AS980" s="35">
        <v>2</v>
      </c>
      <c r="AT980" s="35">
        <v>42</v>
      </c>
      <c r="AU980" s="35">
        <v>1</v>
      </c>
      <c r="AV980" s="35">
        <v>65</v>
      </c>
      <c r="AW980" s="35">
        <v>0.5</v>
      </c>
      <c r="AX980" s="26"/>
      <c r="AY980" s="26"/>
      <c r="AZ980" s="26"/>
      <c r="BA980" s="26"/>
      <c r="BB980" s="26"/>
      <c r="BC980" s="26"/>
      <c r="BD980" s="26"/>
      <c r="BE980" s="26"/>
      <c r="BF980" s="26"/>
      <c r="BG980" s="26"/>
      <c r="BH980" s="26"/>
      <c r="BI980" s="26"/>
      <c r="BJ980" s="26"/>
      <c r="BK980" s="26"/>
      <c r="BL980" s="26"/>
      <c r="BM980" s="26"/>
      <c r="BN980" s="26"/>
      <c r="BO980" s="26"/>
      <c r="BP980" s="26"/>
      <c r="BQ980" s="26"/>
      <c r="BR980" s="26"/>
      <c r="BS980" s="26"/>
      <c r="BT980" s="26"/>
      <c r="BU980" s="26"/>
      <c r="BV980" s="26"/>
      <c r="BW980" s="26"/>
      <c r="BX980" s="26"/>
      <c r="BY980" s="26"/>
      <c r="BZ980" s="26"/>
      <c r="CA980" s="26"/>
      <c r="CB980" s="26"/>
      <c r="CC980" s="26"/>
      <c r="CD980" s="26"/>
      <c r="CE980" s="26"/>
      <c r="CF980" s="26"/>
      <c r="CG980" s="26"/>
      <c r="CH980" s="26"/>
      <c r="CI980" s="26"/>
      <c r="CJ980" s="26"/>
      <c r="CK980" s="26"/>
      <c r="CL980" s="26"/>
      <c r="CM980" s="26"/>
      <c r="CN980" s="26"/>
      <c r="CO980" s="26"/>
      <c r="CP980" s="26"/>
      <c r="CQ980" s="26"/>
      <c r="CR980" s="26"/>
      <c r="CS980" s="26"/>
      <c r="CT980" s="26"/>
      <c r="CU980" s="26"/>
      <c r="CV980" s="26"/>
      <c r="CW980" s="26"/>
      <c r="CX980" s="26"/>
      <c r="CY980" s="26"/>
      <c r="CZ980" s="26"/>
      <c r="DA980" s="26"/>
      <c r="DB980" s="26"/>
      <c r="DC980" s="26"/>
      <c r="DD980" s="26"/>
      <c r="DE980" s="26"/>
      <c r="DF980" s="26"/>
      <c r="DG980" s="26"/>
      <c r="DH980" s="26"/>
      <c r="DI980" s="26"/>
      <c r="DJ980" s="26"/>
      <c r="DK980" s="26"/>
      <c r="DL980" s="26"/>
      <c r="DM980" s="26"/>
      <c r="DN980" s="26"/>
      <c r="DO980" s="26"/>
      <c r="DP980" s="26"/>
      <c r="DQ980" s="26"/>
      <c r="DR980" s="26"/>
      <c r="DS980" s="26"/>
      <c r="DT980" s="26"/>
      <c r="DU980" s="26"/>
      <c r="DV980" s="26"/>
      <c r="DW980" s="26"/>
      <c r="DX980" s="26"/>
      <c r="DY980" s="26"/>
      <c r="DZ980" s="26"/>
      <c r="EA980" s="26"/>
      <c r="EB980" s="26"/>
      <c r="EC980" s="26"/>
      <c r="ED980" s="26"/>
      <c r="EE980" s="26"/>
      <c r="EF980" s="26"/>
      <c r="EG980" s="26"/>
      <c r="EH980" s="26"/>
      <c r="EI980" s="26"/>
      <c r="EJ980" s="26"/>
      <c r="EK980" s="26"/>
      <c r="EL980" s="26"/>
      <c r="EM980" s="26"/>
      <c r="EN980" s="26"/>
      <c r="EO980" s="26"/>
      <c r="EP980" s="26"/>
      <c r="EQ980" s="26"/>
      <c r="ER980" s="26"/>
      <c r="ES980" s="26"/>
      <c r="ET980" s="26"/>
      <c r="EU980" s="26"/>
      <c r="EV980" s="26"/>
      <c r="EW980" s="26"/>
      <c r="EX980" s="26"/>
      <c r="EY980" s="26"/>
      <c r="EZ980" s="26"/>
      <c r="FA980" s="26"/>
      <c r="FB980" s="26"/>
      <c r="FC980" s="26"/>
      <c r="FD980" s="26"/>
      <c r="FE980" s="26"/>
      <c r="FF980" s="26"/>
      <c r="FG980" s="26"/>
      <c r="FH980" s="26"/>
      <c r="FI980" s="26"/>
      <c r="FJ980" s="26"/>
    </row>
    <row r="981" spans="1:166" x14ac:dyDescent="0.2">
      <c r="A981" s="35" t="s">
        <v>2412</v>
      </c>
      <c r="B981" s="35" t="s">
        <v>104</v>
      </c>
      <c r="C981" s="35" t="s">
        <v>2413</v>
      </c>
      <c r="E981" s="36">
        <v>196.99632</v>
      </c>
      <c r="F981" s="35">
        <v>8.0599999999999995E-3</v>
      </c>
      <c r="G981" s="35">
        <v>35400</v>
      </c>
      <c r="H981" s="35">
        <v>63.92</v>
      </c>
      <c r="I981" s="35">
        <v>2000</v>
      </c>
      <c r="J981" s="35" t="s">
        <v>2414</v>
      </c>
      <c r="K981" s="35">
        <v>3</v>
      </c>
      <c r="L981" s="35">
        <v>1</v>
      </c>
      <c r="M981" s="35">
        <v>7</v>
      </c>
      <c r="N981" s="41">
        <v>8.875</v>
      </c>
      <c r="O981" s="35">
        <v>1.8E-5</v>
      </c>
      <c r="P981" s="35">
        <v>60800</v>
      </c>
      <c r="Q981" s="35">
        <v>0</v>
      </c>
      <c r="R981" s="35">
        <v>0</v>
      </c>
      <c r="S981" s="35">
        <v>-2852</v>
      </c>
      <c r="T981" s="42">
        <v>2000</v>
      </c>
      <c r="U981" s="35">
        <v>7.9049902000000003</v>
      </c>
      <c r="V981" s="35">
        <v>-89.767553543698156</v>
      </c>
      <c r="W981" s="35">
        <v>-4.5000600000000002E-3</v>
      </c>
      <c r="X981" s="35">
        <v>-86418.551000000007</v>
      </c>
      <c r="Y981" s="35">
        <v>0</v>
      </c>
      <c r="Z981" s="35">
        <v>7.7000000000000004E-7</v>
      </c>
      <c r="AA981" s="35">
        <v>37976.966500000002</v>
      </c>
      <c r="AB981" s="35">
        <v>368.3</v>
      </c>
      <c r="AC981" s="35">
        <v>5.6419901999999986</v>
      </c>
      <c r="AD981" s="35">
        <v>-74.584607857757476</v>
      </c>
      <c r="AE981" s="35">
        <v>-2.75406E-3</v>
      </c>
      <c r="AF981" s="35">
        <v>-8618.5509999999995</v>
      </c>
      <c r="AG981" s="35">
        <v>0</v>
      </c>
      <c r="AH981" s="35">
        <v>7.7000000000000004E-7</v>
      </c>
      <c r="AI981" s="35">
        <v>36861.857900000003</v>
      </c>
      <c r="AJ981" s="35">
        <v>388.36</v>
      </c>
      <c r="AK981" s="35">
        <v>-2.4850097000000009</v>
      </c>
      <c r="AL981" s="35">
        <v>-26.65907877243319</v>
      </c>
      <c r="AM981" s="35">
        <v>9.7569400000000004E-3</v>
      </c>
      <c r="AN981" s="35">
        <v>-8618.5509999999995</v>
      </c>
      <c r="AO981" s="35">
        <v>0</v>
      </c>
      <c r="AP981" s="35">
        <v>7.7000000000000004E-7</v>
      </c>
      <c r="AQ981" s="35">
        <v>35179.608719700002</v>
      </c>
      <c r="AR981" s="35">
        <v>432</v>
      </c>
      <c r="AS981" s="35">
        <v>2.9389903000000004</v>
      </c>
      <c r="AT981" s="35">
        <v>-52.687092806416295</v>
      </c>
      <c r="AU981" s="35">
        <v>-1.1120600000000002E-3</v>
      </c>
      <c r="AV981" s="35">
        <v>536381.44900000002</v>
      </c>
      <c r="AW981" s="35">
        <v>0</v>
      </c>
      <c r="AX981" s="35">
        <v>7.7000000000000004E-7</v>
      </c>
      <c r="AY981" s="35">
        <v>32971.212399999997</v>
      </c>
      <c r="AZ981" s="35">
        <v>881.8</v>
      </c>
      <c r="BA981" s="35">
        <v>3.8147902000000009</v>
      </c>
      <c r="BB981" s="35">
        <v>-43.229250093147428</v>
      </c>
      <c r="BC981" s="35">
        <v>-2.5506299999999999E-3</v>
      </c>
      <c r="BD981" s="35">
        <v>-22600.050999999999</v>
      </c>
      <c r="BE981" s="35">
        <v>0</v>
      </c>
      <c r="BF981" s="35">
        <v>7.61E-7</v>
      </c>
      <c r="BG981" s="35">
        <v>21151.594499999999</v>
      </c>
      <c r="BH981" s="35">
        <v>1701</v>
      </c>
      <c r="BI981" s="35">
        <v>1.9087996</v>
      </c>
      <c r="BJ981" s="35">
        <v>-29.195117911979956</v>
      </c>
      <c r="BK981" s="35">
        <v>2.1442999999999999E-4</v>
      </c>
      <c r="BL981" s="35">
        <v>16418.5</v>
      </c>
      <c r="BM981" s="35">
        <v>0</v>
      </c>
      <c r="BN981" s="35">
        <v>-8.9999999999999995E-9</v>
      </c>
      <c r="BO981" s="35">
        <v>17163.674599999998</v>
      </c>
      <c r="BP981" s="35">
        <v>1743</v>
      </c>
      <c r="BQ981" s="35">
        <v>5.7087998000000013</v>
      </c>
      <c r="BR981" s="35">
        <v>-59.685790170170236</v>
      </c>
      <c r="BS981" s="35">
        <v>2.1442999999999999E-4</v>
      </c>
      <c r="BT981" s="35">
        <v>16418.5</v>
      </c>
      <c r="BU981" s="35">
        <v>0</v>
      </c>
      <c r="BV981" s="35">
        <v>-8.9999999999999995E-9</v>
      </c>
      <c r="BW981" s="35">
        <v>20876.074999999997</v>
      </c>
      <c r="BX981" s="42">
        <v>2000</v>
      </c>
      <c r="BY981" s="35">
        <v>2</v>
      </c>
      <c r="BZ981" s="35">
        <v>42</v>
      </c>
      <c r="CA981" s="35">
        <v>1</v>
      </c>
      <c r="CB981" s="35">
        <v>81</v>
      </c>
      <c r="CC981" s="35">
        <v>1</v>
      </c>
      <c r="CD981" s="26"/>
      <c r="CE981" s="26"/>
      <c r="CF981" s="26"/>
      <c r="CG981" s="26"/>
      <c r="CH981" s="26"/>
      <c r="CI981" s="26"/>
      <c r="CJ981" s="26"/>
      <c r="CK981" s="26"/>
      <c r="CL981" s="26"/>
      <c r="CM981" s="26"/>
      <c r="CN981" s="26"/>
      <c r="CO981" s="26"/>
      <c r="CP981" s="26"/>
      <c r="CQ981" s="26"/>
      <c r="CR981" s="26"/>
      <c r="CS981" s="26"/>
      <c r="CT981" s="26"/>
      <c r="CU981" s="26"/>
      <c r="CV981" s="26"/>
      <c r="CW981" s="26"/>
      <c r="CX981" s="26"/>
      <c r="CY981" s="26"/>
      <c r="CZ981" s="26"/>
      <c r="DA981" s="26"/>
      <c r="DB981" s="26"/>
      <c r="DC981" s="26"/>
      <c r="DD981" s="26"/>
      <c r="DE981" s="26"/>
      <c r="DF981" s="26"/>
      <c r="DG981" s="26"/>
      <c r="DH981" s="26"/>
      <c r="DI981" s="26"/>
      <c r="DJ981" s="26"/>
      <c r="DK981" s="26"/>
      <c r="DL981" s="26"/>
      <c r="DM981" s="26"/>
      <c r="DN981" s="26"/>
      <c r="DO981" s="26"/>
      <c r="DP981" s="26"/>
      <c r="DQ981" s="26"/>
      <c r="DR981" s="26"/>
      <c r="DS981" s="26"/>
      <c r="DT981" s="26"/>
      <c r="DU981" s="26"/>
      <c r="DV981" s="26"/>
      <c r="DW981" s="26"/>
      <c r="DX981" s="26"/>
      <c r="DY981" s="26"/>
      <c r="DZ981" s="26"/>
      <c r="EA981" s="26"/>
      <c r="EB981" s="26"/>
      <c r="EC981" s="26"/>
      <c r="ED981" s="26"/>
      <c r="EE981" s="26"/>
      <c r="EF981" s="26"/>
      <c r="EG981" s="26"/>
      <c r="EH981" s="26"/>
      <c r="EI981" s="26"/>
      <c r="EJ981" s="26"/>
      <c r="EK981" s="26"/>
      <c r="EL981" s="26"/>
      <c r="EM981" s="26"/>
      <c r="EN981" s="26"/>
      <c r="EO981" s="26"/>
      <c r="EP981" s="26"/>
      <c r="EQ981" s="26"/>
      <c r="ER981" s="26"/>
      <c r="ES981" s="26"/>
      <c r="ET981" s="26"/>
      <c r="EU981" s="26"/>
      <c r="EV981" s="26"/>
      <c r="EW981" s="26"/>
      <c r="EX981" s="26"/>
      <c r="EY981" s="26"/>
      <c r="EZ981" s="26"/>
      <c r="FA981" s="26"/>
      <c r="FB981" s="26"/>
      <c r="FC981" s="26"/>
      <c r="FD981" s="26"/>
      <c r="FE981" s="26"/>
      <c r="FF981" s="26"/>
      <c r="FG981" s="26"/>
      <c r="FH981" s="26"/>
      <c r="FI981" s="26"/>
      <c r="FJ981" s="26"/>
    </row>
    <row r="982" spans="1:166" x14ac:dyDescent="0.2">
      <c r="A982" s="35" t="s">
        <v>2415</v>
      </c>
      <c r="B982" s="35" t="s">
        <v>104</v>
      </c>
      <c r="C982" s="35" t="s">
        <v>2416</v>
      </c>
      <c r="E982" s="36">
        <v>126.90447</v>
      </c>
      <c r="F982" s="35">
        <v>5.1900000000000002E-3</v>
      </c>
      <c r="G982" s="35">
        <v>25517</v>
      </c>
      <c r="H982" s="35">
        <v>43.182000000000002</v>
      </c>
      <c r="I982" s="35">
        <v>3000</v>
      </c>
      <c r="J982" s="35" t="s">
        <v>218</v>
      </c>
      <c r="K982" s="35">
        <v>1</v>
      </c>
      <c r="L982" s="35">
        <v>1</v>
      </c>
      <c r="M982" s="35">
        <v>3</v>
      </c>
      <c r="N982" s="41">
        <v>4.0915698999999996</v>
      </c>
      <c r="O982" s="35">
        <v>1.4597699999999999E-4</v>
      </c>
      <c r="P982" s="35">
        <v>28049</v>
      </c>
      <c r="Q982" s="35">
        <v>38.157299000000002</v>
      </c>
      <c r="R982" s="35">
        <v>0</v>
      </c>
      <c r="S982" s="35">
        <v>-1986</v>
      </c>
      <c r="T982" s="42">
        <v>3000</v>
      </c>
      <c r="U982" s="35">
        <v>2.3469301000000007</v>
      </c>
      <c r="V982" s="35">
        <v>-47.43165435153238</v>
      </c>
      <c r="W982" s="35">
        <v>6.0002300000000009E-4</v>
      </c>
      <c r="X982" s="35">
        <v>14024.5</v>
      </c>
      <c r="Y982" s="35">
        <v>76.314598000000004</v>
      </c>
      <c r="Z982" s="35">
        <v>0</v>
      </c>
      <c r="AA982" s="35">
        <v>25516.953249999999</v>
      </c>
      <c r="AB982" s="35">
        <v>386.8</v>
      </c>
      <c r="AC982" s="35">
        <v>5.5489300999999998</v>
      </c>
      <c r="AD982" s="35">
        <v>-64.339301985486941</v>
      </c>
      <c r="AE982" s="35">
        <v>-1.4597699999999999E-4</v>
      </c>
      <c r="AF982" s="35">
        <v>14024.5</v>
      </c>
      <c r="AG982" s="35">
        <v>76.314598000000004</v>
      </c>
      <c r="AH982" s="35">
        <v>0</v>
      </c>
      <c r="AI982" s="35">
        <v>24789.374650000002</v>
      </c>
      <c r="AJ982" s="35">
        <v>458.4</v>
      </c>
      <c r="AK982" s="35">
        <v>0.37893010000000071</v>
      </c>
      <c r="AL982" s="35">
        <v>-16.607839036870786</v>
      </c>
      <c r="AM982" s="35">
        <v>-1.1197699999999999E-4</v>
      </c>
      <c r="AN982" s="35">
        <v>10199.5</v>
      </c>
      <c r="AO982" s="35">
        <v>76.314598000000004</v>
      </c>
      <c r="AP982" s="35">
        <v>0</v>
      </c>
      <c r="AQ982" s="35">
        <v>17432.779500000001</v>
      </c>
      <c r="AR982" s="42">
        <v>3000</v>
      </c>
      <c r="AS982" s="35">
        <v>1</v>
      </c>
      <c r="AT982" s="35">
        <v>43</v>
      </c>
      <c r="AU982" s="35">
        <v>0.5</v>
      </c>
      <c r="AV982" s="26"/>
      <c r="AW982" s="26"/>
      <c r="AX982" s="26"/>
      <c r="AY982" s="26"/>
      <c r="AZ982" s="26"/>
      <c r="BA982" s="26"/>
      <c r="BB982" s="26"/>
      <c r="BC982" s="26"/>
      <c r="BD982" s="26"/>
      <c r="BE982" s="26"/>
      <c r="BF982" s="26"/>
      <c r="BG982" s="26"/>
      <c r="BH982" s="26"/>
      <c r="BI982" s="26"/>
      <c r="BJ982" s="26"/>
      <c r="BK982" s="26"/>
      <c r="BL982" s="26"/>
      <c r="BM982" s="26"/>
      <c r="BN982" s="26"/>
      <c r="BO982" s="26"/>
      <c r="BP982" s="26"/>
      <c r="BQ982" s="26"/>
      <c r="BR982" s="26"/>
      <c r="BS982" s="26"/>
      <c r="BT982" s="26"/>
      <c r="BU982" s="26"/>
      <c r="BV982" s="26"/>
      <c r="BW982" s="26"/>
      <c r="BX982" s="26"/>
      <c r="BY982" s="26"/>
      <c r="BZ982" s="26"/>
      <c r="CA982" s="26"/>
      <c r="CB982" s="26"/>
      <c r="CC982" s="26"/>
      <c r="CD982" s="26"/>
      <c r="CE982" s="26"/>
      <c r="CF982" s="26"/>
      <c r="CG982" s="26"/>
      <c r="CH982" s="26"/>
      <c r="CI982" s="26"/>
      <c r="CJ982" s="26"/>
      <c r="CK982" s="26"/>
      <c r="CL982" s="26"/>
      <c r="CM982" s="26"/>
      <c r="CN982" s="26"/>
      <c r="CO982" s="26"/>
      <c r="CP982" s="26"/>
      <c r="CQ982" s="26"/>
      <c r="CR982" s="26"/>
      <c r="CS982" s="26"/>
      <c r="CT982" s="26"/>
      <c r="CU982" s="26"/>
      <c r="CV982" s="26"/>
      <c r="CW982" s="26"/>
      <c r="CX982" s="26"/>
      <c r="CY982" s="26"/>
      <c r="CZ982" s="26"/>
      <c r="DA982" s="26"/>
      <c r="DB982" s="26"/>
      <c r="DC982" s="26"/>
      <c r="DD982" s="26"/>
      <c r="DE982" s="26"/>
      <c r="DF982" s="26"/>
      <c r="DG982" s="26"/>
      <c r="DH982" s="26"/>
      <c r="DI982" s="26"/>
      <c r="DJ982" s="26"/>
      <c r="DK982" s="26"/>
      <c r="DL982" s="26"/>
      <c r="DM982" s="26"/>
      <c r="DN982" s="26"/>
      <c r="DO982" s="26"/>
      <c r="DP982" s="26"/>
      <c r="DQ982" s="26"/>
      <c r="DR982" s="26"/>
      <c r="DS982" s="26"/>
      <c r="DT982" s="26"/>
      <c r="DU982" s="26"/>
      <c r="DV982" s="26"/>
      <c r="DW982" s="26"/>
      <c r="DX982" s="26"/>
      <c r="DY982" s="26"/>
      <c r="DZ982" s="26"/>
      <c r="EA982" s="26"/>
      <c r="EB982" s="26"/>
      <c r="EC982" s="26"/>
      <c r="ED982" s="26"/>
      <c r="EE982" s="26"/>
      <c r="EF982" s="26"/>
      <c r="EG982" s="26"/>
      <c r="EH982" s="26"/>
      <c r="EI982" s="26"/>
      <c r="EJ982" s="26"/>
      <c r="EK982" s="26"/>
      <c r="EL982" s="26"/>
      <c r="EM982" s="26"/>
      <c r="EN982" s="26"/>
      <c r="EO982" s="26"/>
      <c r="EP982" s="26"/>
      <c r="EQ982" s="26"/>
      <c r="ER982" s="26"/>
      <c r="ES982" s="26"/>
      <c r="ET982" s="26"/>
      <c r="EU982" s="26"/>
      <c r="EV982" s="26"/>
      <c r="EW982" s="26"/>
      <c r="EX982" s="26"/>
      <c r="EY982" s="26"/>
      <c r="EZ982" s="26"/>
      <c r="FA982" s="26"/>
      <c r="FB982" s="26"/>
      <c r="FC982" s="26"/>
      <c r="FD982" s="26"/>
      <c r="FE982" s="26"/>
      <c r="FF982" s="26"/>
      <c r="FG982" s="26"/>
      <c r="FH982" s="26"/>
      <c r="FI982" s="26"/>
      <c r="FJ982" s="26"/>
    </row>
    <row r="983" spans="1:166" x14ac:dyDescent="0.2">
      <c r="A983" s="34" t="s">
        <v>216</v>
      </c>
      <c r="B983" s="26" t="s">
        <v>89</v>
      </c>
      <c r="C983" s="26" t="s">
        <v>217</v>
      </c>
      <c r="D983" s="26"/>
      <c r="E983" s="36">
        <v>253.80894000000001</v>
      </c>
      <c r="F983" s="26">
        <v>4.93</v>
      </c>
      <c r="G983" s="26">
        <v>0</v>
      </c>
      <c r="H983" s="26">
        <v>27.757999999999999</v>
      </c>
      <c r="I983" s="26">
        <v>3000</v>
      </c>
      <c r="J983" s="35" t="s">
        <v>218</v>
      </c>
      <c r="K983" s="26">
        <v>1</v>
      </c>
      <c r="L983" s="26">
        <v>3</v>
      </c>
      <c r="M983" s="26">
        <v>0</v>
      </c>
      <c r="N983" s="26">
        <v>12.877000000000001</v>
      </c>
      <c r="O983" s="26">
        <v>1.4920000000000001E-3</v>
      </c>
      <c r="P983" s="26">
        <v>0</v>
      </c>
      <c r="Q983" s="26">
        <v>0</v>
      </c>
      <c r="R983" s="26">
        <v>0</v>
      </c>
      <c r="S983" s="26">
        <v>-3972</v>
      </c>
      <c r="T983" s="26">
        <v>386.8</v>
      </c>
      <c r="U983" s="26">
        <v>3709</v>
      </c>
      <c r="V983" s="26" t="s">
        <v>92</v>
      </c>
      <c r="W983" s="26">
        <v>19.280999999999999</v>
      </c>
      <c r="X983" s="26">
        <v>0</v>
      </c>
      <c r="Y983" s="26">
        <v>0</v>
      </c>
      <c r="Z983" s="26">
        <v>0</v>
      </c>
      <c r="AA983" s="26">
        <v>0</v>
      </c>
      <c r="AB983" s="26">
        <v>-2516.7492999999999</v>
      </c>
      <c r="AC983" s="26">
        <v>458.4</v>
      </c>
      <c r="AD983" s="26">
        <v>10021</v>
      </c>
      <c r="AE983" s="26" t="s">
        <v>93</v>
      </c>
      <c r="AF983" s="26">
        <v>8.9410000000000007</v>
      </c>
      <c r="AG983" s="26">
        <v>6.7999999999999999E-5</v>
      </c>
      <c r="AH983" s="26">
        <v>15300</v>
      </c>
      <c r="AI983" s="26">
        <v>0</v>
      </c>
      <c r="AJ983" s="26">
        <v>0</v>
      </c>
      <c r="AK983" s="26">
        <v>12196.441000000001</v>
      </c>
      <c r="AL983" s="38">
        <v>3000</v>
      </c>
      <c r="AM983" s="35">
        <v>1</v>
      </c>
      <c r="AN983" s="35">
        <v>43</v>
      </c>
      <c r="AO983" s="35">
        <v>1</v>
      </c>
      <c r="AP983" s="26"/>
      <c r="AQ983" s="26"/>
      <c r="AR983" s="26"/>
      <c r="AS983" s="26"/>
      <c r="AT983" s="26"/>
      <c r="AU983" s="26"/>
      <c r="AV983" s="26"/>
      <c r="AW983" s="26"/>
      <c r="AX983" s="26"/>
      <c r="AY983" s="26"/>
      <c r="AZ983" s="26"/>
      <c r="BA983" s="26"/>
      <c r="BB983" s="26"/>
      <c r="BC983" s="26"/>
      <c r="BD983" s="26"/>
      <c r="BE983" s="26"/>
      <c r="BF983" s="26"/>
      <c r="BG983" s="26"/>
      <c r="BH983" s="26"/>
      <c r="BI983" s="26"/>
      <c r="BJ983" s="26"/>
      <c r="BK983" s="26"/>
      <c r="BL983" s="26"/>
      <c r="BM983" s="26"/>
      <c r="BN983" s="26"/>
      <c r="BO983" s="26"/>
      <c r="BP983" s="26"/>
      <c r="BQ983" s="26"/>
      <c r="BR983" s="26"/>
      <c r="BS983" s="26"/>
      <c r="BT983" s="26"/>
      <c r="BU983" s="26"/>
      <c r="BV983" s="26"/>
      <c r="BW983" s="26"/>
      <c r="BX983" s="26"/>
      <c r="BY983" s="26"/>
      <c r="BZ983" s="26"/>
      <c r="CA983" s="26"/>
      <c r="CB983" s="26"/>
      <c r="CC983" s="26"/>
      <c r="CD983" s="26"/>
      <c r="CE983" s="26"/>
      <c r="CF983" s="26"/>
      <c r="CG983" s="26"/>
      <c r="CH983" s="26"/>
      <c r="CI983" s="26"/>
      <c r="CJ983" s="26"/>
      <c r="CK983" s="26"/>
      <c r="CL983" s="26"/>
      <c r="CM983" s="26"/>
      <c r="CN983" s="26"/>
      <c r="CO983" s="26"/>
      <c r="CP983" s="26"/>
      <c r="CQ983" s="26"/>
      <c r="CR983" s="26"/>
      <c r="CS983" s="26"/>
      <c r="CT983" s="26"/>
      <c r="CU983" s="26"/>
      <c r="CV983" s="26"/>
      <c r="CW983" s="26"/>
      <c r="CX983" s="26"/>
      <c r="CY983" s="26"/>
      <c r="CZ983" s="26"/>
      <c r="DA983" s="26"/>
      <c r="DB983" s="26"/>
      <c r="DC983" s="26"/>
      <c r="DD983" s="26"/>
      <c r="DE983" s="26"/>
      <c r="DF983" s="26"/>
      <c r="DG983" s="26"/>
      <c r="DH983" s="26"/>
      <c r="DI983" s="26"/>
      <c r="DJ983" s="26"/>
      <c r="DK983" s="26"/>
      <c r="DL983" s="26"/>
      <c r="DM983" s="26"/>
      <c r="DN983" s="26"/>
      <c r="DO983" s="26"/>
      <c r="DP983" s="26"/>
      <c r="DQ983" s="26"/>
      <c r="DR983" s="26"/>
      <c r="DS983" s="26"/>
      <c r="DT983" s="26"/>
      <c r="DU983" s="26"/>
      <c r="DV983" s="26"/>
      <c r="DW983" s="26"/>
      <c r="DX983" s="26"/>
      <c r="DY983" s="26"/>
      <c r="DZ983" s="26"/>
      <c r="EA983" s="26"/>
      <c r="EB983" s="26"/>
      <c r="EC983" s="26"/>
      <c r="ED983" s="26"/>
      <c r="EE983" s="26"/>
      <c r="EF983" s="26"/>
      <c r="EG983" s="26"/>
      <c r="EH983" s="26"/>
      <c r="EI983" s="26"/>
      <c r="EJ983" s="26"/>
      <c r="EK983" s="26"/>
      <c r="EL983" s="26"/>
      <c r="EM983" s="26"/>
      <c r="EN983" s="26"/>
      <c r="EO983" s="26"/>
      <c r="EP983" s="26"/>
      <c r="EQ983" s="26"/>
      <c r="ER983" s="26"/>
      <c r="ES983" s="26"/>
      <c r="ET983" s="26"/>
      <c r="EU983" s="26"/>
      <c r="EV983" s="26"/>
      <c r="EW983" s="26"/>
      <c r="EX983" s="26"/>
      <c r="EY983" s="26"/>
      <c r="EZ983" s="26"/>
      <c r="FA983" s="26"/>
      <c r="FB983" s="26"/>
      <c r="FC983" s="26"/>
      <c r="FD983" s="26"/>
      <c r="FE983" s="26"/>
      <c r="FF983" s="26"/>
      <c r="FG983" s="26"/>
      <c r="FH983" s="26"/>
      <c r="FI983" s="26"/>
      <c r="FJ983" s="26"/>
    </row>
    <row r="984" spans="1:166" x14ac:dyDescent="0.2">
      <c r="A984" s="35" t="s">
        <v>216</v>
      </c>
      <c r="B984" s="35" t="s">
        <v>104</v>
      </c>
      <c r="C984" s="35" t="s">
        <v>217</v>
      </c>
      <c r="E984" s="36">
        <v>253.80894000000001</v>
      </c>
      <c r="F984" s="35">
        <v>1.038E-2</v>
      </c>
      <c r="G984" s="35">
        <v>14919</v>
      </c>
      <c r="H984" s="35">
        <v>62.277000000000001</v>
      </c>
      <c r="I984" s="35">
        <v>3000</v>
      </c>
      <c r="J984" s="35" t="s">
        <v>218</v>
      </c>
      <c r="K984" s="35">
        <v>1</v>
      </c>
      <c r="L984" s="35">
        <v>1</v>
      </c>
      <c r="M984" s="35">
        <v>3</v>
      </c>
      <c r="N984" s="41">
        <v>8.9390000999999994</v>
      </c>
      <c r="O984" s="35">
        <v>6.7999999999999999E-5</v>
      </c>
      <c r="P984" s="35">
        <v>14700</v>
      </c>
      <c r="Q984" s="35">
        <v>0</v>
      </c>
      <c r="R984" s="35">
        <v>0</v>
      </c>
      <c r="S984" s="35">
        <v>-2721</v>
      </c>
      <c r="T984" s="42">
        <v>3000</v>
      </c>
      <c r="U984" s="35">
        <v>3.9379999000000012</v>
      </c>
      <c r="V984" s="35">
        <v>-61.660583113257317</v>
      </c>
      <c r="W984" s="35">
        <v>1.4240000000000001E-3</v>
      </c>
      <c r="X984" s="35">
        <v>7350</v>
      </c>
      <c r="Y984" s="35">
        <v>0</v>
      </c>
      <c r="Z984" s="35">
        <v>0</v>
      </c>
      <c r="AA984" s="35">
        <v>16169.906500000001</v>
      </c>
      <c r="AB984" s="35">
        <v>386.8</v>
      </c>
      <c r="AC984" s="35">
        <v>10.341999899999999</v>
      </c>
      <c r="AD984" s="35">
        <v>-95.475878381166424</v>
      </c>
      <c r="AE984" s="35">
        <v>-6.7999999999999999E-5</v>
      </c>
      <c r="AF984" s="35">
        <v>7350</v>
      </c>
      <c r="AG984" s="35">
        <v>0</v>
      </c>
      <c r="AH984" s="35">
        <v>0</v>
      </c>
      <c r="AI984" s="35">
        <v>14714.749299999999</v>
      </c>
      <c r="AJ984" s="35">
        <v>458.4</v>
      </c>
      <c r="AK984" s="35">
        <v>1.9999000000012757E-3</v>
      </c>
      <c r="AL984" s="35">
        <v>-1.295248393409577E-2</v>
      </c>
      <c r="AM984" s="35">
        <v>0</v>
      </c>
      <c r="AN984" s="35">
        <v>-300</v>
      </c>
      <c r="AO984" s="35">
        <v>0</v>
      </c>
      <c r="AP984" s="35">
        <v>0</v>
      </c>
      <c r="AQ984" s="35">
        <v>1.558999999999287</v>
      </c>
      <c r="AR984" s="42">
        <v>3000</v>
      </c>
      <c r="AS984" s="35">
        <v>1</v>
      </c>
      <c r="AT984" s="35">
        <v>43</v>
      </c>
      <c r="AU984" s="35">
        <v>1</v>
      </c>
      <c r="AV984" s="26"/>
      <c r="AW984" s="26"/>
      <c r="AX984" s="26"/>
      <c r="AY984" s="26"/>
      <c r="AZ984" s="26"/>
      <c r="BA984" s="26"/>
      <c r="BB984" s="26"/>
      <c r="BC984" s="26"/>
      <c r="BD984" s="26"/>
      <c r="BE984" s="26"/>
      <c r="BF984" s="26"/>
      <c r="BG984" s="26"/>
      <c r="BH984" s="26"/>
      <c r="BI984" s="26"/>
      <c r="BJ984" s="26"/>
      <c r="BK984" s="26"/>
      <c r="BL984" s="26"/>
      <c r="BM984" s="26"/>
      <c r="BN984" s="26"/>
      <c r="BO984" s="26"/>
      <c r="BP984" s="26"/>
      <c r="BQ984" s="26"/>
      <c r="BR984" s="26"/>
      <c r="BS984" s="26"/>
      <c r="BT984" s="26"/>
      <c r="BU984" s="26"/>
      <c r="BV984" s="26"/>
      <c r="BW984" s="26"/>
      <c r="BX984" s="26"/>
      <c r="BY984" s="26"/>
      <c r="BZ984" s="26"/>
      <c r="CA984" s="26"/>
      <c r="CB984" s="26"/>
      <c r="CC984" s="26"/>
      <c r="CD984" s="26"/>
      <c r="CE984" s="26"/>
      <c r="CF984" s="26"/>
      <c r="CG984" s="26"/>
      <c r="CH984" s="26"/>
      <c r="CI984" s="26"/>
      <c r="CJ984" s="26"/>
      <c r="CK984" s="26"/>
      <c r="CL984" s="26"/>
      <c r="CM984" s="26"/>
      <c r="CN984" s="26"/>
      <c r="CO984" s="26"/>
      <c r="CP984" s="26"/>
      <c r="CQ984" s="26"/>
      <c r="CR984" s="26"/>
      <c r="CS984" s="26"/>
      <c r="CT984" s="26"/>
      <c r="CU984" s="26"/>
      <c r="CV984" s="26"/>
      <c r="CW984" s="26"/>
      <c r="CX984" s="26"/>
      <c r="CY984" s="26"/>
      <c r="CZ984" s="26"/>
      <c r="DA984" s="26"/>
      <c r="DB984" s="26"/>
      <c r="DC984" s="26"/>
      <c r="DD984" s="26"/>
      <c r="DE984" s="26"/>
      <c r="DF984" s="26"/>
      <c r="DG984" s="26"/>
      <c r="DH984" s="26"/>
      <c r="DI984" s="26"/>
      <c r="DJ984" s="26"/>
      <c r="DK984" s="26"/>
      <c r="DL984" s="26"/>
      <c r="DM984" s="26"/>
      <c r="DN984" s="26"/>
      <c r="DO984" s="26"/>
      <c r="DP984" s="26"/>
      <c r="DQ984" s="26"/>
      <c r="DR984" s="26"/>
      <c r="DS984" s="26"/>
      <c r="DT984" s="26"/>
      <c r="DU984" s="26"/>
      <c r="DV984" s="26"/>
      <c r="DW984" s="26"/>
      <c r="DX984" s="26"/>
      <c r="DY984" s="26"/>
      <c r="DZ984" s="26"/>
      <c r="EA984" s="26"/>
      <c r="EB984" s="26"/>
      <c r="EC984" s="26"/>
      <c r="ED984" s="26"/>
      <c r="EE984" s="26"/>
      <c r="EF984" s="26"/>
      <c r="EG984" s="26"/>
      <c r="EH984" s="26"/>
      <c r="EI984" s="26"/>
      <c r="EJ984" s="26"/>
      <c r="EK984" s="26"/>
      <c r="EL984" s="26"/>
      <c r="EM984" s="26"/>
      <c r="EN984" s="26"/>
      <c r="EO984" s="26"/>
      <c r="EP984" s="26"/>
      <c r="EQ984" s="26"/>
      <c r="ER984" s="26"/>
      <c r="ES984" s="26"/>
      <c r="ET984" s="26"/>
      <c r="EU984" s="26"/>
      <c r="EV984" s="26"/>
      <c r="EW984" s="26"/>
      <c r="EX984" s="26"/>
      <c r="EY984" s="26"/>
      <c r="EZ984" s="26"/>
      <c r="FA984" s="26"/>
      <c r="FB984" s="26"/>
      <c r="FC984" s="26"/>
      <c r="FD984" s="26"/>
      <c r="FE984" s="26"/>
      <c r="FF984" s="26"/>
      <c r="FG984" s="26"/>
      <c r="FH984" s="26"/>
      <c r="FI984" s="26"/>
      <c r="FJ984" s="26"/>
    </row>
    <row r="985" spans="1:166" x14ac:dyDescent="0.2">
      <c r="A985" s="35" t="s">
        <v>2417</v>
      </c>
      <c r="B985" s="35" t="s">
        <v>104</v>
      </c>
      <c r="C985" s="35" t="s">
        <v>2418</v>
      </c>
      <c r="E985" s="36">
        <v>206.80847</v>
      </c>
      <c r="F985" s="35">
        <v>8.4600000000000005E-3</v>
      </c>
      <c r="G985" s="35">
        <v>9770</v>
      </c>
      <c r="H985" s="35">
        <v>61.863999999999997</v>
      </c>
      <c r="I985" s="35">
        <v>2000</v>
      </c>
      <c r="J985" s="35" t="s">
        <v>2419</v>
      </c>
      <c r="K985" s="35">
        <v>2</v>
      </c>
      <c r="L985" s="35">
        <v>1</v>
      </c>
      <c r="M985" s="35">
        <v>4</v>
      </c>
      <c r="N985" s="41">
        <v>9.0436802000000007</v>
      </c>
      <c r="O985" s="35">
        <v>-4.0479699999999998E-5</v>
      </c>
      <c r="P985" s="35">
        <v>26562.9</v>
      </c>
      <c r="Q985" s="35">
        <v>0</v>
      </c>
      <c r="R985" s="35">
        <v>3.8519999999999997E-8</v>
      </c>
      <c r="S985" s="35">
        <v>-2783</v>
      </c>
      <c r="T985" s="42">
        <v>2000</v>
      </c>
      <c r="U985" s="35">
        <v>6.440319800000001</v>
      </c>
      <c r="V985" s="35">
        <v>-73.21478263066291</v>
      </c>
      <c r="W985" s="35">
        <v>7.3647969999999997E-4</v>
      </c>
      <c r="X985" s="35">
        <v>13281.45</v>
      </c>
      <c r="Y985" s="35">
        <v>0</v>
      </c>
      <c r="Z985" s="35">
        <v>-1.9259999999999998E-8</v>
      </c>
      <c r="AA985" s="35">
        <v>11665.424199999999</v>
      </c>
      <c r="AB985" s="35">
        <v>332.6</v>
      </c>
      <c r="AC985" s="35">
        <v>1.8598199499999986</v>
      </c>
      <c r="AD985" s="35">
        <v>-31.537241369529596</v>
      </c>
      <c r="AE985" s="35">
        <v>8.1397969999999996E-4</v>
      </c>
      <c r="AF985" s="35">
        <v>5431.45</v>
      </c>
      <c r="AG985" s="35">
        <v>0</v>
      </c>
      <c r="AH985" s="35">
        <v>-1.9259999999999998E-8</v>
      </c>
      <c r="AI985" s="35">
        <v>6665.2270499999995</v>
      </c>
      <c r="AJ985" s="35">
        <v>386.8</v>
      </c>
      <c r="AK985" s="35">
        <v>5.0618199499999985</v>
      </c>
      <c r="AL985" s="35">
        <v>-48.444889003484157</v>
      </c>
      <c r="AM985" s="35">
        <v>6.7979700000000002E-5</v>
      </c>
      <c r="AN985" s="35">
        <v>5431.45</v>
      </c>
      <c r="AO985" s="35">
        <v>0</v>
      </c>
      <c r="AP985" s="35">
        <v>-1.9259999999999998E-8</v>
      </c>
      <c r="AQ985" s="35">
        <v>5937.6484499999997</v>
      </c>
      <c r="AR985" s="35">
        <v>458.4</v>
      </c>
      <c r="AS985" s="35">
        <v>-0.10818005000000142</v>
      </c>
      <c r="AT985" s="35">
        <v>-0.71342605486799426</v>
      </c>
      <c r="AU985" s="35">
        <v>1.019797E-4</v>
      </c>
      <c r="AV985" s="35">
        <v>1606.45</v>
      </c>
      <c r="AW985" s="35">
        <v>0</v>
      </c>
      <c r="AX985" s="35">
        <v>-1.9259999999999998E-8</v>
      </c>
      <c r="AY985" s="35">
        <v>-1418.9467000000004</v>
      </c>
      <c r="AZ985" s="42">
        <v>2000</v>
      </c>
      <c r="BA985" s="35">
        <v>2</v>
      </c>
      <c r="BB985" s="35">
        <v>43</v>
      </c>
      <c r="BC985" s="35">
        <v>0.5</v>
      </c>
      <c r="BD985" s="35">
        <v>14</v>
      </c>
      <c r="BE985" s="35">
        <v>0.5</v>
      </c>
      <c r="BF985" s="26"/>
      <c r="BG985" s="26"/>
      <c r="BH985" s="26"/>
      <c r="BI985" s="26"/>
      <c r="BJ985" s="26"/>
      <c r="BK985" s="26"/>
      <c r="BL985" s="26"/>
      <c r="BM985" s="26"/>
      <c r="BN985" s="26"/>
      <c r="BO985" s="26"/>
      <c r="BP985" s="26"/>
      <c r="BQ985" s="26"/>
      <c r="BR985" s="26"/>
      <c r="BS985" s="26"/>
      <c r="BT985" s="26"/>
      <c r="BU985" s="26"/>
      <c r="BV985" s="26"/>
      <c r="BW985" s="26"/>
      <c r="BX985" s="26"/>
      <c r="BY985" s="26"/>
      <c r="BZ985" s="26"/>
      <c r="CA985" s="26"/>
      <c r="CB985" s="26"/>
      <c r="CC985" s="26"/>
      <c r="CD985" s="26"/>
      <c r="CE985" s="26"/>
      <c r="CF985" s="26"/>
      <c r="CG985" s="26"/>
      <c r="CH985" s="26"/>
      <c r="CI985" s="26"/>
      <c r="CJ985" s="26"/>
      <c r="CK985" s="26"/>
      <c r="CL985" s="26"/>
      <c r="CM985" s="26"/>
      <c r="CN985" s="26"/>
      <c r="CO985" s="26"/>
      <c r="CP985" s="26"/>
      <c r="CQ985" s="26"/>
      <c r="CR985" s="26"/>
      <c r="CS985" s="26"/>
      <c r="CT985" s="26"/>
      <c r="CU985" s="26"/>
      <c r="CV985" s="26"/>
      <c r="CW985" s="26"/>
      <c r="CX985" s="26"/>
      <c r="CY985" s="26"/>
      <c r="CZ985" s="26"/>
      <c r="DA985" s="26"/>
      <c r="DB985" s="26"/>
      <c r="DC985" s="26"/>
      <c r="DD985" s="26"/>
      <c r="DE985" s="26"/>
      <c r="DF985" s="26"/>
      <c r="DG985" s="26"/>
      <c r="DH985" s="26"/>
      <c r="DI985" s="26"/>
      <c r="DJ985" s="26"/>
      <c r="DK985" s="26"/>
      <c r="DL985" s="26"/>
      <c r="DM985" s="26"/>
      <c r="DN985" s="26"/>
      <c r="DO985" s="26"/>
      <c r="DP985" s="26"/>
      <c r="DQ985" s="26"/>
      <c r="DR985" s="26"/>
      <c r="DS985" s="26"/>
      <c r="DT985" s="26"/>
      <c r="DU985" s="26"/>
      <c r="DV985" s="26"/>
      <c r="DW985" s="26"/>
      <c r="DX985" s="26"/>
      <c r="DY985" s="26"/>
      <c r="DZ985" s="26"/>
      <c r="EA985" s="26"/>
      <c r="EB985" s="26"/>
      <c r="EC985" s="26"/>
      <c r="ED985" s="26"/>
      <c r="EE985" s="26"/>
      <c r="EF985" s="26"/>
      <c r="EG985" s="26"/>
      <c r="EH985" s="26"/>
      <c r="EI985" s="26"/>
      <c r="EJ985" s="26"/>
      <c r="EK985" s="26"/>
      <c r="EL985" s="26"/>
      <c r="EM985" s="26"/>
      <c r="EN985" s="26"/>
      <c r="EO985" s="26"/>
      <c r="EP985" s="26"/>
      <c r="EQ985" s="26"/>
      <c r="ER985" s="26"/>
      <c r="ES985" s="26"/>
      <c r="ET985" s="26"/>
      <c r="EU985" s="26"/>
      <c r="EV985" s="26"/>
      <c r="EW985" s="26"/>
      <c r="EX985" s="26"/>
      <c r="EY985" s="26"/>
      <c r="EZ985" s="26"/>
      <c r="FA985" s="26"/>
      <c r="FB985" s="26"/>
      <c r="FC985" s="26"/>
      <c r="FD985" s="26"/>
      <c r="FE985" s="26"/>
      <c r="FF985" s="26"/>
      <c r="FG985" s="26"/>
      <c r="FH985" s="26"/>
      <c r="FI985" s="26"/>
      <c r="FJ985" s="26"/>
    </row>
    <row r="986" spans="1:166" x14ac:dyDescent="0.2">
      <c r="A986" s="35" t="s">
        <v>2420</v>
      </c>
      <c r="B986" s="35" t="s">
        <v>99</v>
      </c>
      <c r="C986" s="35" t="s">
        <v>2421</v>
      </c>
      <c r="E986" s="36">
        <v>162.35717</v>
      </c>
      <c r="F986" s="35">
        <v>3.1821999999999999</v>
      </c>
      <c r="G986" s="35">
        <v>-8510</v>
      </c>
      <c r="H986" s="35">
        <v>23.405000000000001</v>
      </c>
      <c r="I986" s="35">
        <v>370</v>
      </c>
      <c r="J986" s="35" t="s">
        <v>2311</v>
      </c>
      <c r="K986" s="35">
        <v>2</v>
      </c>
      <c r="L986" s="35">
        <v>2</v>
      </c>
      <c r="M986" s="35">
        <v>2</v>
      </c>
      <c r="N986" s="41">
        <v>13.2</v>
      </c>
      <c r="O986" s="35">
        <v>0</v>
      </c>
      <c r="P986" s="35">
        <v>0</v>
      </c>
      <c r="Q986" s="35">
        <v>0</v>
      </c>
      <c r="R986" s="35">
        <v>0</v>
      </c>
      <c r="S986" s="35">
        <v>-3936</v>
      </c>
      <c r="T986" s="35">
        <v>300.52999999999997</v>
      </c>
      <c r="U986" s="35">
        <v>2774</v>
      </c>
      <c r="V986" s="35" t="s">
        <v>92</v>
      </c>
      <c r="W986" s="35">
        <v>26.225000000000001</v>
      </c>
      <c r="X986" s="35">
        <v>-2.7200000000000002E-3</v>
      </c>
      <c r="Y986" s="35">
        <v>0</v>
      </c>
      <c r="Z986" s="35">
        <v>0</v>
      </c>
      <c r="AA986" s="35">
        <v>0</v>
      </c>
      <c r="AB986" s="35">
        <v>-4830</v>
      </c>
      <c r="AC986" s="42">
        <v>370</v>
      </c>
      <c r="AD986" s="35">
        <v>-1.6542499999999993</v>
      </c>
      <c r="AE986" s="35">
        <v>26.041073258346096</v>
      </c>
      <c r="AF986" s="35">
        <v>6.4499400000000008E-4</v>
      </c>
      <c r="AG986" s="35">
        <v>-6562.375</v>
      </c>
      <c r="AH986" s="35">
        <v>58.595599999999997</v>
      </c>
      <c r="AI986" s="35">
        <v>8.4154249999999994E-9</v>
      </c>
      <c r="AJ986" s="35">
        <v>-9407.7178999999996</v>
      </c>
      <c r="AK986" s="35">
        <v>300.52999999999997</v>
      </c>
      <c r="AL986" s="35">
        <v>-14.679250000000001</v>
      </c>
      <c r="AM986" s="35">
        <v>102.51558762388139</v>
      </c>
      <c r="AN986" s="35">
        <v>3.3649940000000005E-3</v>
      </c>
      <c r="AO986" s="35">
        <v>-6562.375</v>
      </c>
      <c r="AP986" s="35">
        <v>58.595599999999997</v>
      </c>
      <c r="AQ986" s="35">
        <v>8.4154249999999994E-9</v>
      </c>
      <c r="AR986" s="35">
        <v>-10301.7179</v>
      </c>
      <c r="AS986" s="42">
        <v>370</v>
      </c>
      <c r="AT986" s="35">
        <v>2</v>
      </c>
      <c r="AU986" s="35">
        <v>43</v>
      </c>
      <c r="AV986" s="35">
        <v>0.5</v>
      </c>
      <c r="AW986" s="35">
        <v>20</v>
      </c>
      <c r="AX986" s="35">
        <v>0.5</v>
      </c>
      <c r="AY986" s="26"/>
      <c r="AZ986" s="26"/>
      <c r="BA986" s="26"/>
      <c r="BB986" s="26"/>
      <c r="BC986" s="26"/>
      <c r="BD986" s="26"/>
      <c r="BE986" s="26"/>
      <c r="BF986" s="26"/>
      <c r="BG986" s="26"/>
      <c r="BH986" s="26"/>
      <c r="BI986" s="26"/>
      <c r="BJ986" s="26"/>
      <c r="BK986" s="26"/>
      <c r="BL986" s="26"/>
      <c r="BM986" s="26"/>
      <c r="BN986" s="26"/>
      <c r="BO986" s="26"/>
      <c r="BP986" s="26"/>
      <c r="BQ986" s="26"/>
      <c r="BR986" s="26"/>
      <c r="BS986" s="26"/>
      <c r="BT986" s="26"/>
      <c r="BU986" s="26"/>
      <c r="BV986" s="26"/>
      <c r="BW986" s="26"/>
      <c r="BX986" s="26"/>
      <c r="BY986" s="26"/>
      <c r="BZ986" s="26"/>
      <c r="CA986" s="26"/>
      <c r="CB986" s="26"/>
      <c r="CC986" s="26"/>
      <c r="CD986" s="26"/>
      <c r="CE986" s="26"/>
      <c r="CF986" s="26"/>
      <c r="CG986" s="26"/>
      <c r="CH986" s="26"/>
      <c r="CI986" s="26"/>
      <c r="CJ986" s="26"/>
      <c r="CK986" s="26"/>
      <c r="CL986" s="26"/>
      <c r="CM986" s="26"/>
      <c r="CN986" s="26"/>
      <c r="CO986" s="26"/>
      <c r="CP986" s="26"/>
      <c r="CQ986" s="26"/>
      <c r="CR986" s="26"/>
      <c r="CS986" s="26"/>
      <c r="CT986" s="26"/>
      <c r="CU986" s="26"/>
      <c r="CV986" s="26"/>
      <c r="CW986" s="26"/>
      <c r="CX986" s="26"/>
      <c r="CY986" s="26"/>
      <c r="CZ986" s="26"/>
      <c r="DA986" s="26"/>
      <c r="DB986" s="26"/>
      <c r="DC986" s="26"/>
      <c r="DD986" s="26"/>
      <c r="DE986" s="26"/>
      <c r="DF986" s="26"/>
      <c r="DG986" s="26"/>
      <c r="DH986" s="26"/>
      <c r="DI986" s="26"/>
      <c r="DJ986" s="26"/>
      <c r="DK986" s="26"/>
      <c r="DL986" s="26"/>
      <c r="DM986" s="26"/>
      <c r="DN986" s="26"/>
      <c r="DO986" s="26"/>
      <c r="DP986" s="26"/>
      <c r="DQ986" s="26"/>
      <c r="DR986" s="26"/>
      <c r="DS986" s="26"/>
      <c r="DT986" s="26"/>
      <c r="DU986" s="26"/>
      <c r="DV986" s="26"/>
      <c r="DW986" s="26"/>
      <c r="DX986" s="26"/>
      <c r="DY986" s="26"/>
      <c r="DZ986" s="26"/>
      <c r="EA986" s="26"/>
      <c r="EB986" s="26"/>
      <c r="EC986" s="26"/>
      <c r="ED986" s="26"/>
      <c r="EE986" s="26"/>
      <c r="EF986" s="26"/>
      <c r="EG986" s="26"/>
      <c r="EH986" s="26"/>
      <c r="EI986" s="26"/>
      <c r="EJ986" s="26"/>
      <c r="EK986" s="26"/>
      <c r="EL986" s="26"/>
      <c r="EM986" s="26"/>
      <c r="EN986" s="26"/>
      <c r="EO986" s="26"/>
      <c r="EP986" s="26"/>
      <c r="EQ986" s="26"/>
      <c r="ER986" s="26"/>
      <c r="ES986" s="26"/>
      <c r="ET986" s="26"/>
      <c r="EU986" s="26"/>
      <c r="EV986" s="26"/>
      <c r="EW986" s="26"/>
      <c r="EX986" s="26"/>
      <c r="EY986" s="26"/>
      <c r="EZ986" s="26"/>
      <c r="FA986" s="26"/>
      <c r="FB986" s="26"/>
      <c r="FC986" s="26"/>
      <c r="FD986" s="26"/>
      <c r="FE986" s="26"/>
      <c r="FF986" s="26"/>
      <c r="FG986" s="26"/>
      <c r="FH986" s="26"/>
      <c r="FI986" s="26"/>
      <c r="FJ986" s="26"/>
    </row>
    <row r="987" spans="1:166" x14ac:dyDescent="0.2">
      <c r="A987" s="35" t="s">
        <v>2420</v>
      </c>
      <c r="B987" s="35" t="s">
        <v>104</v>
      </c>
      <c r="C987" s="35" t="s">
        <v>2421</v>
      </c>
      <c r="E987" s="36">
        <v>162.35717</v>
      </c>
      <c r="F987" s="35">
        <v>6.6400000000000001E-3</v>
      </c>
      <c r="G987" s="35">
        <v>4110</v>
      </c>
      <c r="H987" s="35">
        <v>59.145000000000003</v>
      </c>
      <c r="I987" s="35">
        <v>2000</v>
      </c>
      <c r="J987" s="35" t="s">
        <v>2311</v>
      </c>
      <c r="K987" s="35">
        <v>2</v>
      </c>
      <c r="L987" s="35">
        <v>1</v>
      </c>
      <c r="M987" s="35">
        <v>3</v>
      </c>
      <c r="N987" s="41">
        <v>8.9040002999999999</v>
      </c>
      <c r="O987" s="35">
        <v>6.4999999999999994E-5</v>
      </c>
      <c r="P987" s="35">
        <v>39600</v>
      </c>
      <c r="Q987" s="35">
        <v>0</v>
      </c>
      <c r="R987" s="35">
        <v>0</v>
      </c>
      <c r="S987" s="35">
        <v>-2793</v>
      </c>
      <c r="T987" s="42">
        <v>2000</v>
      </c>
      <c r="U987" s="35">
        <v>2.6417497000000001</v>
      </c>
      <c r="V987" s="35">
        <v>-38.210302082826495</v>
      </c>
      <c r="W987" s="35">
        <v>5.7999400000000013E-4</v>
      </c>
      <c r="X987" s="35">
        <v>13237.625</v>
      </c>
      <c r="Y987" s="35">
        <v>58.595599999999997</v>
      </c>
      <c r="Z987" s="35">
        <v>8.4154249999999994E-9</v>
      </c>
      <c r="AA987" s="35">
        <v>4355.2821000000004</v>
      </c>
      <c r="AB987" s="35">
        <v>386.8</v>
      </c>
      <c r="AC987" s="35">
        <v>5.8437497</v>
      </c>
      <c r="AD987" s="35">
        <v>-55.117949716781048</v>
      </c>
      <c r="AE987" s="35">
        <v>-1.6600600000000001E-4</v>
      </c>
      <c r="AF987" s="35">
        <v>13237.625</v>
      </c>
      <c r="AG987" s="35">
        <v>58.595599999999997</v>
      </c>
      <c r="AH987" s="35">
        <v>8.4154249999999994E-9</v>
      </c>
      <c r="AI987" s="35">
        <v>3627.7035000000001</v>
      </c>
      <c r="AJ987" s="35">
        <v>458.4</v>
      </c>
      <c r="AK987" s="35">
        <v>0.67374970000000012</v>
      </c>
      <c r="AL987" s="35">
        <v>-7.3864867681648869</v>
      </c>
      <c r="AM987" s="35">
        <v>-1.32006E-4</v>
      </c>
      <c r="AN987" s="35">
        <v>9412.625</v>
      </c>
      <c r="AO987" s="35">
        <v>58.595599999999997</v>
      </c>
      <c r="AP987" s="35">
        <v>8.4154249999999994E-9</v>
      </c>
      <c r="AQ987" s="35">
        <v>-3728.8916500000005</v>
      </c>
      <c r="AR987" s="42">
        <v>2000</v>
      </c>
      <c r="AS987" s="35">
        <v>2</v>
      </c>
      <c r="AT987" s="35">
        <v>43</v>
      </c>
      <c r="AU987" s="35">
        <v>0.5</v>
      </c>
      <c r="AV987" s="35">
        <v>20</v>
      </c>
      <c r="AW987" s="35">
        <v>0.5</v>
      </c>
      <c r="AX987" s="26"/>
      <c r="AY987" s="26"/>
      <c r="AZ987" s="26"/>
      <c r="BA987" s="26"/>
      <c r="BB987" s="26"/>
      <c r="BC987" s="26"/>
      <c r="BD987" s="26"/>
      <c r="BE987" s="26"/>
      <c r="BF987" s="26"/>
      <c r="BG987" s="26"/>
      <c r="BH987" s="26"/>
      <c r="BI987" s="26"/>
      <c r="BJ987" s="26"/>
      <c r="BK987" s="26"/>
      <c r="BL987" s="26"/>
      <c r="BM987" s="26"/>
      <c r="BN987" s="26"/>
      <c r="BO987" s="26"/>
      <c r="BP987" s="26"/>
      <c r="BQ987" s="26"/>
      <c r="BR987" s="26"/>
      <c r="BS987" s="26"/>
      <c r="BT987" s="26"/>
      <c r="BU987" s="26"/>
      <c r="BV987" s="26"/>
      <c r="BW987" s="26"/>
      <c r="BX987" s="26"/>
      <c r="BY987" s="26"/>
      <c r="BZ987" s="26"/>
      <c r="CA987" s="26"/>
      <c r="CB987" s="26"/>
      <c r="CC987" s="26"/>
      <c r="CD987" s="26"/>
      <c r="CE987" s="26"/>
      <c r="CF987" s="26"/>
      <c r="CG987" s="26"/>
      <c r="CH987" s="26"/>
      <c r="CI987" s="26"/>
      <c r="CJ987" s="26"/>
      <c r="CK987" s="26"/>
      <c r="CL987" s="26"/>
      <c r="CM987" s="26"/>
      <c r="CN987" s="26"/>
      <c r="CO987" s="26"/>
      <c r="CP987" s="26"/>
      <c r="CQ987" s="26"/>
      <c r="CR987" s="26"/>
      <c r="CS987" s="26"/>
      <c r="CT987" s="26"/>
      <c r="CU987" s="26"/>
      <c r="CV987" s="26"/>
      <c r="CW987" s="26"/>
      <c r="CX987" s="26"/>
      <c r="CY987" s="26"/>
      <c r="CZ987" s="26"/>
      <c r="DA987" s="26"/>
      <c r="DB987" s="26"/>
      <c r="DC987" s="26"/>
      <c r="DD987" s="26"/>
      <c r="DE987" s="26"/>
      <c r="DF987" s="26"/>
      <c r="DG987" s="26"/>
      <c r="DH987" s="26"/>
      <c r="DI987" s="26"/>
      <c r="DJ987" s="26"/>
      <c r="DK987" s="26"/>
      <c r="DL987" s="26"/>
      <c r="DM987" s="26"/>
      <c r="DN987" s="26"/>
      <c r="DO987" s="26"/>
      <c r="DP987" s="26"/>
      <c r="DQ987" s="26"/>
      <c r="DR987" s="26"/>
      <c r="DS987" s="26"/>
      <c r="DT987" s="26"/>
      <c r="DU987" s="26"/>
      <c r="DV987" s="26"/>
      <c r="DW987" s="26"/>
      <c r="DX987" s="26"/>
      <c r="DY987" s="26"/>
      <c r="DZ987" s="26"/>
      <c r="EA987" s="26"/>
      <c r="EB987" s="26"/>
      <c r="EC987" s="26"/>
      <c r="ED987" s="26"/>
      <c r="EE987" s="26"/>
      <c r="EF987" s="26"/>
      <c r="EG987" s="26"/>
      <c r="EH987" s="26"/>
      <c r="EI987" s="26"/>
      <c r="EJ987" s="26"/>
      <c r="EK987" s="26"/>
      <c r="EL987" s="26"/>
      <c r="EM987" s="26"/>
      <c r="EN987" s="26"/>
      <c r="EO987" s="26"/>
      <c r="EP987" s="26"/>
      <c r="EQ987" s="26"/>
      <c r="ER987" s="26"/>
      <c r="ES987" s="26"/>
      <c r="ET987" s="26"/>
      <c r="EU987" s="26"/>
      <c r="EV987" s="26"/>
      <c r="EW987" s="26"/>
      <c r="EX987" s="26"/>
      <c r="EY987" s="26"/>
      <c r="EZ987" s="26"/>
      <c r="FA987" s="26"/>
      <c r="FB987" s="26"/>
      <c r="FC987" s="26"/>
      <c r="FD987" s="26"/>
      <c r="FE987" s="26"/>
      <c r="FF987" s="26"/>
      <c r="FG987" s="26"/>
      <c r="FH987" s="26"/>
      <c r="FI987" s="26"/>
      <c r="FJ987" s="26"/>
    </row>
    <row r="988" spans="1:166" x14ac:dyDescent="0.2">
      <c r="A988" s="35" t="s">
        <v>2422</v>
      </c>
      <c r="B988" s="35" t="s">
        <v>104</v>
      </c>
      <c r="C988" s="35" t="s">
        <v>2423</v>
      </c>
      <c r="E988" s="36">
        <v>145.90287000000001</v>
      </c>
      <c r="F988" s="35">
        <v>5.9699999999999996E-3</v>
      </c>
      <c r="G988" s="35">
        <v>-22648</v>
      </c>
      <c r="H988" s="35">
        <v>56.451000000000001</v>
      </c>
      <c r="I988" s="35">
        <v>2000</v>
      </c>
      <c r="J988" s="35" t="s">
        <v>2311</v>
      </c>
      <c r="K988" s="35">
        <v>2</v>
      </c>
      <c r="L988" s="35">
        <v>1</v>
      </c>
      <c r="M988" s="35">
        <v>3</v>
      </c>
      <c r="N988" s="41">
        <v>8.5997105000000005</v>
      </c>
      <c r="O988" s="35">
        <v>3.0335200000000001E-4</v>
      </c>
      <c r="P988" s="35">
        <v>66530.5</v>
      </c>
      <c r="Q988" s="35">
        <v>0</v>
      </c>
      <c r="R988" s="35">
        <v>-4.1886399999999997E-8</v>
      </c>
      <c r="S988" s="35">
        <v>-2813</v>
      </c>
      <c r="T988" s="42">
        <v>2000</v>
      </c>
      <c r="U988" s="35">
        <v>3.5780394999999992</v>
      </c>
      <c r="V988" s="35">
        <v>-46.068081053132531</v>
      </c>
      <c r="W988" s="35">
        <v>2.9379000000000005E-4</v>
      </c>
      <c r="X988" s="35">
        <v>36679.525000000001</v>
      </c>
      <c r="Y988" s="35">
        <v>137.54400999999999</v>
      </c>
      <c r="Z988" s="35">
        <v>2.9619999999999997E-8</v>
      </c>
      <c r="AA988" s="35">
        <v>-22987.05255</v>
      </c>
      <c r="AB988" s="35">
        <v>386.8</v>
      </c>
      <c r="AC988" s="35">
        <v>6.7800394999999991</v>
      </c>
      <c r="AD988" s="35">
        <v>-62.975728687087098</v>
      </c>
      <c r="AE988" s="35">
        <v>-4.5220999999999998E-4</v>
      </c>
      <c r="AF988" s="35">
        <v>36679.525000000001</v>
      </c>
      <c r="AG988" s="35">
        <v>137.54400999999999</v>
      </c>
      <c r="AH988" s="35">
        <v>2.9619999999999997E-8</v>
      </c>
      <c r="AI988" s="35">
        <v>-23714.631150000001</v>
      </c>
      <c r="AJ988" s="35">
        <v>458.4</v>
      </c>
      <c r="AK988" s="35">
        <v>1.6100394999999992</v>
      </c>
      <c r="AL988" s="35">
        <v>-15.244265738470958</v>
      </c>
      <c r="AM988" s="35">
        <v>-4.1821000000000002E-4</v>
      </c>
      <c r="AN988" s="35">
        <v>32854.525000000001</v>
      </c>
      <c r="AO988" s="35">
        <v>137.54400999999999</v>
      </c>
      <c r="AP988" s="35">
        <v>2.9619999999999997E-8</v>
      </c>
      <c r="AQ988" s="35">
        <v>-31071.226300000002</v>
      </c>
      <c r="AR988" s="42">
        <v>2000</v>
      </c>
      <c r="AS988" s="35">
        <v>2</v>
      </c>
      <c r="AT988" s="35">
        <v>43</v>
      </c>
      <c r="AU988" s="35">
        <v>0.5</v>
      </c>
      <c r="AV988" s="35">
        <v>31</v>
      </c>
      <c r="AW988" s="35">
        <v>0.5</v>
      </c>
      <c r="AX988" s="26"/>
      <c r="AY988" s="26"/>
      <c r="AZ988" s="26"/>
      <c r="BA988" s="26"/>
      <c r="BB988" s="26"/>
      <c r="BC988" s="26"/>
      <c r="BD988" s="26"/>
      <c r="BE988" s="26"/>
      <c r="BF988" s="26"/>
      <c r="BG988" s="26"/>
      <c r="BH988" s="26"/>
      <c r="BI988" s="26"/>
      <c r="BJ988" s="26"/>
      <c r="BK988" s="26"/>
      <c r="BL988" s="26"/>
      <c r="BM988" s="26"/>
      <c r="BN988" s="26"/>
      <c r="BO988" s="26"/>
      <c r="BP988" s="26"/>
      <c r="BQ988" s="26"/>
      <c r="BR988" s="26"/>
      <c r="BS988" s="26"/>
      <c r="BT988" s="26"/>
      <c r="BU988" s="26"/>
      <c r="BV988" s="26"/>
      <c r="BW988" s="26"/>
      <c r="BX988" s="26"/>
      <c r="BY988" s="26"/>
      <c r="BZ988" s="26"/>
      <c r="CA988" s="26"/>
      <c r="CB988" s="26"/>
      <c r="CC988" s="26"/>
      <c r="CD988" s="26"/>
      <c r="CE988" s="26"/>
      <c r="CF988" s="26"/>
      <c r="CG988" s="26"/>
      <c r="CH988" s="26"/>
      <c r="CI988" s="26"/>
      <c r="CJ988" s="26"/>
      <c r="CK988" s="26"/>
      <c r="CL988" s="26"/>
      <c r="CM988" s="26"/>
      <c r="CN988" s="26"/>
      <c r="CO988" s="26"/>
      <c r="CP988" s="26"/>
      <c r="CQ988" s="26"/>
      <c r="CR988" s="26"/>
      <c r="CS988" s="26"/>
      <c r="CT988" s="26"/>
      <c r="CU988" s="26"/>
      <c r="CV988" s="26"/>
      <c r="CW988" s="26"/>
      <c r="CX988" s="26"/>
      <c r="CY988" s="26"/>
      <c r="CZ988" s="26"/>
      <c r="DA988" s="26"/>
      <c r="DB988" s="26"/>
      <c r="DC988" s="26"/>
      <c r="DD988" s="26"/>
      <c r="DE988" s="26"/>
      <c r="DF988" s="26"/>
      <c r="DG988" s="26"/>
      <c r="DH988" s="26"/>
      <c r="DI988" s="26"/>
      <c r="DJ988" s="26"/>
      <c r="DK988" s="26"/>
      <c r="DL988" s="26"/>
      <c r="DM988" s="26"/>
      <c r="DN988" s="26"/>
      <c r="DO988" s="26"/>
      <c r="DP988" s="26"/>
      <c r="DQ988" s="26"/>
      <c r="DR988" s="26"/>
      <c r="DS988" s="26"/>
      <c r="DT988" s="26"/>
      <c r="DU988" s="26"/>
      <c r="DV988" s="26"/>
      <c r="DW988" s="26"/>
      <c r="DX988" s="26"/>
      <c r="DY988" s="26"/>
      <c r="DZ988" s="26"/>
      <c r="EA988" s="26"/>
      <c r="EB988" s="26"/>
      <c r="EC988" s="26"/>
      <c r="ED988" s="26"/>
      <c r="EE988" s="26"/>
      <c r="EF988" s="26"/>
      <c r="EG988" s="26"/>
      <c r="EH988" s="26"/>
      <c r="EI988" s="26"/>
      <c r="EJ988" s="26"/>
      <c r="EK988" s="26"/>
      <c r="EL988" s="26"/>
      <c r="EM988" s="26"/>
      <c r="EN988" s="26"/>
      <c r="EO988" s="26"/>
      <c r="EP988" s="26"/>
      <c r="EQ988" s="26"/>
      <c r="ER988" s="26"/>
      <c r="ES988" s="26"/>
      <c r="ET988" s="26"/>
      <c r="EU988" s="26"/>
      <c r="EV988" s="26"/>
      <c r="EW988" s="26"/>
      <c r="EX988" s="26"/>
      <c r="EY988" s="26"/>
      <c r="EZ988" s="26"/>
      <c r="FA988" s="26"/>
      <c r="FB988" s="26"/>
      <c r="FC988" s="26"/>
      <c r="FD988" s="26"/>
      <c r="FE988" s="26"/>
      <c r="FF988" s="26"/>
      <c r="FG988" s="26"/>
      <c r="FH988" s="26"/>
      <c r="FI988" s="26"/>
      <c r="FJ988" s="26"/>
    </row>
    <row r="989" spans="1:166" x14ac:dyDescent="0.2">
      <c r="A989" s="35" t="s">
        <v>2424</v>
      </c>
      <c r="B989" s="35" t="s">
        <v>104</v>
      </c>
      <c r="C989" s="35" t="s">
        <v>2425</v>
      </c>
      <c r="E989" s="36">
        <v>221.89647000000002</v>
      </c>
      <c r="F989" s="35">
        <v>9.0799999999999995E-3</v>
      </c>
      <c r="G989" s="35">
        <v>-200840</v>
      </c>
      <c r="H989" s="35">
        <v>79.959000000000003</v>
      </c>
      <c r="I989" s="35">
        <v>2000</v>
      </c>
      <c r="J989" s="35" t="s">
        <v>2311</v>
      </c>
      <c r="K989" s="35">
        <v>2</v>
      </c>
      <c r="L989" s="35">
        <v>1</v>
      </c>
      <c r="M989" s="35">
        <v>3</v>
      </c>
      <c r="N989" s="41">
        <v>41.503898999999997</v>
      </c>
      <c r="O989" s="35">
        <v>-1.9281000000000001E-3</v>
      </c>
      <c r="P989" s="35">
        <v>230741</v>
      </c>
      <c r="Q989" s="35">
        <v>-457.11300999999997</v>
      </c>
      <c r="R989" s="35">
        <v>2.4806200000000001E-7</v>
      </c>
      <c r="S989" s="35">
        <v>-5090</v>
      </c>
      <c r="T989" s="42">
        <v>2000</v>
      </c>
      <c r="U989" s="35">
        <v>-6.3691490000000002</v>
      </c>
      <c r="V989" s="35">
        <v>104.60506653291202</v>
      </c>
      <c r="W989" s="35">
        <v>1.9298100000000001E-3</v>
      </c>
      <c r="X989" s="35">
        <v>132441.875</v>
      </c>
      <c r="Y989" s="35">
        <v>-226.50597000000005</v>
      </c>
      <c r="Z989" s="35">
        <v>-8.0647000000000007E-8</v>
      </c>
      <c r="AA989" s="35">
        <v>-201504.07574999999</v>
      </c>
      <c r="AB989" s="35">
        <v>386.8</v>
      </c>
      <c r="AC989" s="35">
        <v>-3.167149000000002</v>
      </c>
      <c r="AD989" s="35">
        <v>87.697418898957437</v>
      </c>
      <c r="AE989" s="35">
        <v>1.18381E-3</v>
      </c>
      <c r="AF989" s="35">
        <v>132441.875</v>
      </c>
      <c r="AG989" s="35">
        <v>-226.50597000000005</v>
      </c>
      <c r="AH989" s="35">
        <v>-8.0647000000000007E-8</v>
      </c>
      <c r="AI989" s="35">
        <v>-202231.65435</v>
      </c>
      <c r="AJ989" s="35">
        <v>458.4</v>
      </c>
      <c r="AK989" s="35">
        <v>-8.3371489999999966</v>
      </c>
      <c r="AL989" s="35">
        <v>135.42888184757351</v>
      </c>
      <c r="AM989" s="35">
        <v>1.2178100000000002E-3</v>
      </c>
      <c r="AN989" s="35">
        <v>128616.875</v>
      </c>
      <c r="AO989" s="35">
        <v>-226.50597000000005</v>
      </c>
      <c r="AP989" s="35">
        <v>-8.0647000000000007E-8</v>
      </c>
      <c r="AQ989" s="35">
        <v>-209588.24950000001</v>
      </c>
      <c r="AR989" s="42">
        <v>2000</v>
      </c>
      <c r="AS989" s="35">
        <v>2</v>
      </c>
      <c r="AT989" s="35">
        <v>43</v>
      </c>
      <c r="AU989" s="35">
        <v>0.5</v>
      </c>
      <c r="AV989" s="35">
        <v>31</v>
      </c>
      <c r="AW989" s="35">
        <v>2.5</v>
      </c>
      <c r="AX989" s="26"/>
      <c r="AY989" s="26"/>
      <c r="AZ989" s="26"/>
      <c r="BA989" s="26"/>
      <c r="BB989" s="26"/>
      <c r="BC989" s="26"/>
      <c r="BD989" s="26"/>
      <c r="BE989" s="26"/>
      <c r="BF989" s="26"/>
      <c r="BG989" s="26"/>
      <c r="BH989" s="26"/>
      <c r="BI989" s="26"/>
      <c r="BJ989" s="26"/>
      <c r="BK989" s="26"/>
      <c r="BL989" s="26"/>
      <c r="BM989" s="26"/>
      <c r="BN989" s="26"/>
      <c r="BO989" s="26"/>
      <c r="BP989" s="26"/>
      <c r="BQ989" s="26"/>
      <c r="BR989" s="26"/>
      <c r="BS989" s="26"/>
      <c r="BT989" s="26"/>
      <c r="BU989" s="26"/>
      <c r="BV989" s="26"/>
      <c r="BW989" s="26"/>
      <c r="BX989" s="26"/>
      <c r="BY989" s="26"/>
      <c r="BZ989" s="26"/>
      <c r="CA989" s="26"/>
      <c r="CB989" s="26"/>
      <c r="CC989" s="26"/>
      <c r="CD989" s="26"/>
      <c r="CE989" s="26"/>
      <c r="CF989" s="26"/>
      <c r="CG989" s="26"/>
      <c r="CH989" s="26"/>
      <c r="CI989" s="26"/>
      <c r="CJ989" s="26"/>
      <c r="CK989" s="26"/>
      <c r="CL989" s="26"/>
      <c r="CM989" s="26"/>
      <c r="CN989" s="26"/>
      <c r="CO989" s="26"/>
      <c r="CP989" s="26"/>
      <c r="CQ989" s="26"/>
      <c r="CR989" s="26"/>
      <c r="CS989" s="26"/>
      <c r="CT989" s="26"/>
      <c r="CU989" s="26"/>
      <c r="CV989" s="26"/>
      <c r="CW989" s="26"/>
      <c r="CX989" s="26"/>
      <c r="CY989" s="26"/>
      <c r="CZ989" s="26"/>
      <c r="DA989" s="26"/>
      <c r="DB989" s="26"/>
      <c r="DC989" s="26"/>
      <c r="DD989" s="26"/>
      <c r="DE989" s="26"/>
      <c r="DF989" s="26"/>
      <c r="DG989" s="26"/>
      <c r="DH989" s="26"/>
      <c r="DI989" s="26"/>
      <c r="DJ989" s="26"/>
      <c r="DK989" s="26"/>
      <c r="DL989" s="26"/>
      <c r="DM989" s="26"/>
      <c r="DN989" s="26"/>
      <c r="DO989" s="26"/>
      <c r="DP989" s="26"/>
      <c r="DQ989" s="26"/>
      <c r="DR989" s="26"/>
      <c r="DS989" s="26"/>
      <c r="DT989" s="26"/>
      <c r="DU989" s="26"/>
      <c r="DV989" s="26"/>
      <c r="DW989" s="26"/>
      <c r="DX989" s="26"/>
      <c r="DY989" s="26"/>
      <c r="DZ989" s="26"/>
      <c r="EA989" s="26"/>
      <c r="EB989" s="26"/>
      <c r="EC989" s="26"/>
      <c r="ED989" s="26"/>
      <c r="EE989" s="26"/>
      <c r="EF989" s="26"/>
      <c r="EG989" s="26"/>
      <c r="EH989" s="26"/>
      <c r="EI989" s="26"/>
      <c r="EJ989" s="26"/>
      <c r="EK989" s="26"/>
      <c r="EL989" s="26"/>
      <c r="EM989" s="26"/>
      <c r="EN989" s="26"/>
      <c r="EO989" s="26"/>
      <c r="EP989" s="26"/>
      <c r="EQ989" s="26"/>
      <c r="ER989" s="26"/>
      <c r="ES989" s="26"/>
      <c r="ET989" s="26"/>
      <c r="EU989" s="26"/>
      <c r="EV989" s="26"/>
      <c r="EW989" s="26"/>
      <c r="EX989" s="26"/>
      <c r="EY989" s="26"/>
      <c r="EZ989" s="26"/>
      <c r="FA989" s="26"/>
      <c r="FB989" s="26"/>
      <c r="FC989" s="26"/>
      <c r="FD989" s="26"/>
      <c r="FE989" s="26"/>
      <c r="FF989" s="26"/>
      <c r="FG989" s="26"/>
      <c r="FH989" s="26"/>
      <c r="FI989" s="26"/>
      <c r="FJ989" s="26"/>
    </row>
    <row r="990" spans="1:166" x14ac:dyDescent="0.2">
      <c r="A990" s="35" t="s">
        <v>2426</v>
      </c>
      <c r="B990" s="35" t="s">
        <v>104</v>
      </c>
      <c r="C990" s="35" t="s">
        <v>2427</v>
      </c>
      <c r="E990" s="36">
        <v>259.89327000000003</v>
      </c>
      <c r="F990" s="35">
        <v>1.0630000000000001E-2</v>
      </c>
      <c r="G990" s="35">
        <v>-229700</v>
      </c>
      <c r="H990" s="35">
        <v>83.084999999999994</v>
      </c>
      <c r="I990" s="35">
        <v>2000</v>
      </c>
      <c r="J990" s="35" t="s">
        <v>2311</v>
      </c>
      <c r="K990" s="35">
        <v>2</v>
      </c>
      <c r="L990" s="35">
        <v>1</v>
      </c>
      <c r="M990" s="35">
        <v>3</v>
      </c>
      <c r="N990" s="41">
        <v>59.013401000000002</v>
      </c>
      <c r="O990" s="35">
        <v>-3.0313200000000001E-3</v>
      </c>
      <c r="P990" s="35">
        <v>381097</v>
      </c>
      <c r="Q990" s="35">
        <v>-721.36901999999998</v>
      </c>
      <c r="R990" s="35">
        <v>3.8969199999999999E-7</v>
      </c>
      <c r="S990" s="35">
        <v>-6158</v>
      </c>
      <c r="T990" s="42">
        <v>2000</v>
      </c>
      <c r="U990" s="35">
        <v>-12.400151000000001</v>
      </c>
      <c r="V990" s="35">
        <v>198.11012982150748</v>
      </c>
      <c r="W990" s="35">
        <v>2.735314E-3</v>
      </c>
      <c r="X990" s="35">
        <v>214448.42499999999</v>
      </c>
      <c r="Y990" s="35">
        <v>-479.92997000000003</v>
      </c>
      <c r="Z990" s="35">
        <v>-1.3410839999999999E-7</v>
      </c>
      <c r="AA990" s="35">
        <v>-230456.08734999999</v>
      </c>
      <c r="AB990" s="35">
        <v>386.8</v>
      </c>
      <c r="AC990" s="35">
        <v>-9.1981509999999957</v>
      </c>
      <c r="AD990" s="35">
        <v>181.20248218755302</v>
      </c>
      <c r="AE990" s="35">
        <v>1.9893139999999998E-3</v>
      </c>
      <c r="AF990" s="35">
        <v>214448.42499999999</v>
      </c>
      <c r="AG990" s="35">
        <v>-479.92997000000003</v>
      </c>
      <c r="AH990" s="35">
        <v>-1.3410839999999999E-7</v>
      </c>
      <c r="AI990" s="35">
        <v>-231183.66595</v>
      </c>
      <c r="AJ990" s="35">
        <v>458.4</v>
      </c>
      <c r="AK990" s="35">
        <v>-14.368150999999997</v>
      </c>
      <c r="AL990" s="35">
        <v>228.93394513616914</v>
      </c>
      <c r="AM990" s="35">
        <v>2.023314E-3</v>
      </c>
      <c r="AN990" s="35">
        <v>210623.42499999999</v>
      </c>
      <c r="AO990" s="35">
        <v>-479.92997000000003</v>
      </c>
      <c r="AP990" s="35">
        <v>-1.3410839999999999E-7</v>
      </c>
      <c r="AQ990" s="35">
        <v>-238540.2611</v>
      </c>
      <c r="AR990" s="42">
        <v>2000</v>
      </c>
      <c r="AS990" s="35">
        <v>2</v>
      </c>
      <c r="AT990" s="35">
        <v>43</v>
      </c>
      <c r="AU990" s="35">
        <v>0.5</v>
      </c>
      <c r="AV990" s="35">
        <v>31</v>
      </c>
      <c r="AW990" s="35">
        <v>3.5</v>
      </c>
      <c r="AX990" s="26"/>
      <c r="AY990" s="26"/>
      <c r="AZ990" s="26"/>
      <c r="BA990" s="26"/>
      <c r="BB990" s="26"/>
      <c r="BC990" s="26"/>
      <c r="BD990" s="26"/>
      <c r="BE990" s="26"/>
      <c r="BF990" s="26"/>
      <c r="BG990" s="26"/>
      <c r="BH990" s="26"/>
      <c r="BI990" s="26"/>
      <c r="BJ990" s="26"/>
      <c r="BK990" s="26"/>
      <c r="BL990" s="26"/>
      <c r="BM990" s="26"/>
      <c r="BN990" s="26"/>
      <c r="BO990" s="26"/>
      <c r="BP990" s="26"/>
      <c r="BQ990" s="26"/>
      <c r="BR990" s="26"/>
      <c r="BS990" s="26"/>
      <c r="BT990" s="26"/>
      <c r="BU990" s="26"/>
      <c r="BV990" s="26"/>
      <c r="BW990" s="26"/>
      <c r="BX990" s="26"/>
      <c r="BY990" s="26"/>
      <c r="BZ990" s="26"/>
      <c r="CA990" s="26"/>
      <c r="CB990" s="26"/>
      <c r="CC990" s="26"/>
      <c r="CD990" s="26"/>
      <c r="CE990" s="26"/>
      <c r="CF990" s="26"/>
      <c r="CG990" s="26"/>
      <c r="CH990" s="26"/>
      <c r="CI990" s="26"/>
      <c r="CJ990" s="26"/>
      <c r="CK990" s="26"/>
      <c r="CL990" s="26"/>
      <c r="CM990" s="26"/>
      <c r="CN990" s="26"/>
      <c r="CO990" s="26"/>
      <c r="CP990" s="26"/>
      <c r="CQ990" s="26"/>
      <c r="CR990" s="26"/>
      <c r="CS990" s="26"/>
      <c r="CT990" s="26"/>
      <c r="CU990" s="26"/>
      <c r="CV990" s="26"/>
      <c r="CW990" s="26"/>
      <c r="CX990" s="26"/>
      <c r="CY990" s="26"/>
      <c r="CZ990" s="26"/>
      <c r="DA990" s="26"/>
      <c r="DB990" s="26"/>
      <c r="DC990" s="26"/>
      <c r="DD990" s="26"/>
      <c r="DE990" s="26"/>
      <c r="DF990" s="26"/>
      <c r="DG990" s="26"/>
      <c r="DH990" s="26"/>
      <c r="DI990" s="26"/>
      <c r="DJ990" s="26"/>
      <c r="DK990" s="26"/>
      <c r="DL990" s="26"/>
      <c r="DM990" s="26"/>
      <c r="DN990" s="26"/>
      <c r="DO990" s="26"/>
      <c r="DP990" s="26"/>
      <c r="DQ990" s="26"/>
      <c r="DR990" s="26"/>
      <c r="DS990" s="26"/>
      <c r="DT990" s="26"/>
      <c r="DU990" s="26"/>
      <c r="DV990" s="26"/>
      <c r="DW990" s="26"/>
      <c r="DX990" s="26"/>
      <c r="DY990" s="26"/>
      <c r="DZ990" s="26"/>
      <c r="EA990" s="26"/>
      <c r="EB990" s="26"/>
      <c r="EC990" s="26"/>
      <c r="ED990" s="26"/>
      <c r="EE990" s="26"/>
      <c r="EF990" s="26"/>
      <c r="EG990" s="26"/>
      <c r="EH990" s="26"/>
      <c r="EI990" s="26"/>
      <c r="EJ990" s="26"/>
      <c r="EK990" s="26"/>
      <c r="EL990" s="26"/>
      <c r="EM990" s="26"/>
      <c r="EN990" s="26"/>
      <c r="EO990" s="26"/>
      <c r="EP990" s="26"/>
      <c r="EQ990" s="26"/>
      <c r="ER990" s="26"/>
      <c r="ES990" s="26"/>
      <c r="ET990" s="26"/>
      <c r="EU990" s="26"/>
      <c r="EV990" s="26"/>
      <c r="EW990" s="26"/>
      <c r="EX990" s="26"/>
      <c r="EY990" s="26"/>
      <c r="EZ990" s="26"/>
      <c r="FA990" s="26"/>
      <c r="FB990" s="26"/>
      <c r="FC990" s="26"/>
      <c r="FD990" s="26"/>
      <c r="FE990" s="26"/>
      <c r="FF990" s="26"/>
      <c r="FG990" s="26"/>
      <c r="FH990" s="26"/>
      <c r="FI990" s="26"/>
      <c r="FJ990" s="26"/>
    </row>
    <row r="991" spans="1:166" x14ac:dyDescent="0.2">
      <c r="A991" s="34" t="s">
        <v>219</v>
      </c>
      <c r="B991" s="26" t="s">
        <v>99</v>
      </c>
      <c r="C991" s="26" t="s">
        <v>220</v>
      </c>
      <c r="D991" s="26"/>
      <c r="E991" s="36">
        <v>114.818</v>
      </c>
      <c r="F991" s="26">
        <v>7.31</v>
      </c>
      <c r="G991" s="26">
        <v>0</v>
      </c>
      <c r="H991" s="26">
        <v>13.82</v>
      </c>
      <c r="I991" s="26">
        <v>2000</v>
      </c>
      <c r="J991" s="35" t="s">
        <v>221</v>
      </c>
      <c r="K991" s="26">
        <v>1</v>
      </c>
      <c r="L991" s="26">
        <v>2</v>
      </c>
      <c r="M991" s="26">
        <v>0</v>
      </c>
      <c r="N991" s="26">
        <v>2.6199998999999998</v>
      </c>
      <c r="O991" s="26">
        <v>4.7619999999999997E-3</v>
      </c>
      <c r="P991" s="26">
        <v>-82700</v>
      </c>
      <c r="Q991" s="26">
        <v>0</v>
      </c>
      <c r="R991" s="26">
        <v>0</v>
      </c>
      <c r="S991" s="26">
        <v>-927</v>
      </c>
      <c r="T991" s="26">
        <v>429.78</v>
      </c>
      <c r="U991" s="26">
        <v>780</v>
      </c>
      <c r="V991" s="26" t="s">
        <v>92</v>
      </c>
      <c r="W991" s="26">
        <v>6.9669999999999996</v>
      </c>
      <c r="X991" s="26">
        <v>-1.0000000000000001E-5</v>
      </c>
      <c r="Y991" s="26">
        <v>-17000</v>
      </c>
      <c r="Z991" s="26">
        <v>0</v>
      </c>
      <c r="AA991" s="26">
        <v>0</v>
      </c>
      <c r="AB991" s="26">
        <v>-1286.7687000000001</v>
      </c>
      <c r="AC991" s="38">
        <v>2000</v>
      </c>
      <c r="AD991" s="35">
        <v>1</v>
      </c>
      <c r="AE991" s="35">
        <v>44</v>
      </c>
      <c r="AF991" s="35">
        <v>1</v>
      </c>
      <c r="AG991" s="26"/>
      <c r="AH991" s="26"/>
      <c r="AI991" s="26"/>
      <c r="AJ991" s="26"/>
      <c r="AK991" s="26"/>
      <c r="AL991" s="26"/>
      <c r="AM991" s="26"/>
      <c r="AN991" s="26"/>
      <c r="AO991" s="26"/>
      <c r="AP991" s="26"/>
      <c r="AQ991" s="26"/>
      <c r="AR991" s="26"/>
      <c r="AS991" s="26"/>
      <c r="AT991" s="26"/>
      <c r="AU991" s="26"/>
      <c r="AV991" s="26"/>
      <c r="AW991" s="26"/>
      <c r="AX991" s="26"/>
      <c r="AY991" s="26"/>
      <c r="AZ991" s="26"/>
      <c r="BA991" s="26"/>
      <c r="BB991" s="26"/>
      <c r="BC991" s="26"/>
      <c r="BD991" s="26"/>
      <c r="BE991" s="26"/>
      <c r="BF991" s="26"/>
      <c r="BG991" s="26"/>
      <c r="BH991" s="26"/>
      <c r="BI991" s="26"/>
      <c r="BJ991" s="26"/>
      <c r="BK991" s="26"/>
      <c r="BL991" s="26"/>
      <c r="BM991" s="26"/>
      <c r="BN991" s="26"/>
      <c r="BO991" s="26"/>
      <c r="BP991" s="26"/>
      <c r="BQ991" s="26"/>
      <c r="BR991" s="26"/>
      <c r="BS991" s="26"/>
      <c r="BT991" s="26"/>
      <c r="BU991" s="26"/>
      <c r="BV991" s="26"/>
      <c r="BW991" s="26"/>
      <c r="BX991" s="26"/>
      <c r="BY991" s="26"/>
      <c r="BZ991" s="26"/>
      <c r="CA991" s="26"/>
      <c r="CB991" s="26"/>
      <c r="CC991" s="26"/>
      <c r="CD991" s="26"/>
      <c r="CE991" s="26"/>
      <c r="CF991" s="26"/>
      <c r="CG991" s="26"/>
      <c r="CH991" s="26"/>
      <c r="CI991" s="26"/>
      <c r="CJ991" s="26"/>
      <c r="CK991" s="26"/>
      <c r="CL991" s="26"/>
      <c r="CM991" s="26"/>
      <c r="CN991" s="26"/>
      <c r="CO991" s="26"/>
      <c r="CP991" s="26"/>
      <c r="CQ991" s="26"/>
      <c r="CR991" s="26"/>
      <c r="CS991" s="26"/>
      <c r="CT991" s="26"/>
      <c r="CU991" s="26"/>
      <c r="CV991" s="26"/>
      <c r="CW991" s="26"/>
      <c r="CX991" s="26"/>
      <c r="CY991" s="26"/>
      <c r="CZ991" s="26"/>
      <c r="DA991" s="26"/>
      <c r="DB991" s="26"/>
      <c r="DC991" s="26"/>
      <c r="DD991" s="26"/>
      <c r="DE991" s="26"/>
      <c r="DF991" s="26"/>
      <c r="DG991" s="26"/>
      <c r="DH991" s="26"/>
      <c r="DI991" s="26"/>
      <c r="DJ991" s="26"/>
      <c r="DK991" s="26"/>
      <c r="DL991" s="26"/>
      <c r="DM991" s="26"/>
      <c r="DN991" s="26"/>
      <c r="DO991" s="26"/>
      <c r="DP991" s="26"/>
      <c r="DQ991" s="26"/>
      <c r="DR991" s="26"/>
      <c r="DS991" s="26"/>
      <c r="DT991" s="26"/>
      <c r="DU991" s="26"/>
      <c r="DV991" s="26"/>
      <c r="DW991" s="26"/>
      <c r="DX991" s="26"/>
      <c r="DY991" s="26"/>
      <c r="DZ991" s="26"/>
      <c r="EA991" s="26"/>
      <c r="EB991" s="26"/>
      <c r="EC991" s="26"/>
      <c r="ED991" s="26"/>
      <c r="EE991" s="26"/>
      <c r="EF991" s="26"/>
      <c r="EG991" s="26"/>
      <c r="EH991" s="26"/>
      <c r="EI991" s="26"/>
      <c r="EJ991" s="26"/>
      <c r="EK991" s="26"/>
      <c r="EL991" s="26"/>
      <c r="EM991" s="26"/>
      <c r="EN991" s="26"/>
      <c r="EO991" s="26"/>
      <c r="EP991" s="26"/>
      <c r="EQ991" s="26"/>
      <c r="ER991" s="26"/>
      <c r="ES991" s="26"/>
      <c r="ET991" s="26"/>
      <c r="EU991" s="26"/>
      <c r="EV991" s="26"/>
      <c r="EW991" s="26"/>
      <c r="EX991" s="26"/>
      <c r="EY991" s="26"/>
      <c r="EZ991" s="26"/>
      <c r="FA991" s="26"/>
      <c r="FB991" s="26"/>
      <c r="FC991" s="26"/>
      <c r="FD991" s="26"/>
      <c r="FE991" s="26"/>
      <c r="FF991" s="26"/>
      <c r="FG991" s="26"/>
      <c r="FH991" s="26"/>
      <c r="FI991" s="26"/>
      <c r="FJ991" s="26"/>
    </row>
    <row r="992" spans="1:166" x14ac:dyDescent="0.2">
      <c r="A992" s="25" t="s">
        <v>219</v>
      </c>
      <c r="B992" s="35" t="s">
        <v>104</v>
      </c>
      <c r="C992" s="35" t="s">
        <v>220</v>
      </c>
      <c r="E992" s="36">
        <v>114.818</v>
      </c>
      <c r="F992" s="35">
        <v>4.7000000000000002E-3</v>
      </c>
      <c r="G992" s="35">
        <v>58150</v>
      </c>
      <c r="H992" s="35">
        <v>41.508000000000003</v>
      </c>
      <c r="I992" s="35">
        <v>2000</v>
      </c>
      <c r="J992" s="35" t="s">
        <v>221</v>
      </c>
      <c r="K992" s="35">
        <v>1</v>
      </c>
      <c r="L992" s="35">
        <v>1</v>
      </c>
      <c r="M992" s="35">
        <v>2</v>
      </c>
      <c r="N992" s="41">
        <v>13.867000000000001</v>
      </c>
      <c r="O992" s="35">
        <v>-4.1916799999999998E-4</v>
      </c>
      <c r="P992" s="35">
        <v>-302601</v>
      </c>
      <c r="Q992" s="35">
        <v>-414.52499</v>
      </c>
      <c r="R992" s="35">
        <v>-1.4525799999999999E-7</v>
      </c>
      <c r="S992" s="35">
        <v>4079</v>
      </c>
      <c r="T992" s="42">
        <v>2000</v>
      </c>
      <c r="U992" s="35">
        <v>-11.247000100000001</v>
      </c>
      <c r="V992" s="35">
        <v>67.300838417227851</v>
      </c>
      <c r="W992" s="35">
        <v>5.1811679999999999E-3</v>
      </c>
      <c r="X992" s="35">
        <v>-109950.5</v>
      </c>
      <c r="Y992" s="35">
        <v>-829.04998000000001</v>
      </c>
      <c r="Z992" s="35">
        <v>7.2628999999999995E-8</v>
      </c>
      <c r="AA992" s="35">
        <v>63156.086239999997</v>
      </c>
      <c r="AB992" s="35">
        <v>429.78</v>
      </c>
      <c r="AC992" s="35">
        <v>-6.9</v>
      </c>
      <c r="AD992" s="35">
        <v>42.33564484017802</v>
      </c>
      <c r="AE992" s="35">
        <v>4.0916799999999996E-4</v>
      </c>
      <c r="AF992" s="35">
        <v>-142800.5</v>
      </c>
      <c r="AG992" s="35">
        <v>-829.04998000000001</v>
      </c>
      <c r="AH992" s="35">
        <v>7.2628999999999995E-8</v>
      </c>
      <c r="AI992" s="35">
        <v>63515.768700000001</v>
      </c>
      <c r="AJ992" s="42">
        <v>2000</v>
      </c>
      <c r="AK992" s="35">
        <v>1</v>
      </c>
      <c r="AL992" s="35">
        <v>44</v>
      </c>
      <c r="AM992" s="35">
        <v>1</v>
      </c>
      <c r="AN992" s="26"/>
      <c r="AO992" s="26"/>
      <c r="AP992" s="26"/>
      <c r="AQ992" s="26"/>
      <c r="AR992" s="26"/>
      <c r="AS992" s="26"/>
      <c r="AT992" s="26"/>
      <c r="AU992" s="26"/>
      <c r="AV992" s="26"/>
      <c r="AW992" s="26"/>
      <c r="AX992" s="26"/>
      <c r="AY992" s="26"/>
      <c r="AZ992" s="26"/>
      <c r="BA992" s="26"/>
      <c r="BB992" s="26"/>
      <c r="BC992" s="26"/>
      <c r="BD992" s="26"/>
      <c r="BE992" s="26"/>
      <c r="BF992" s="26"/>
      <c r="BG992" s="26"/>
      <c r="BH992" s="26"/>
      <c r="BI992" s="26"/>
      <c r="BJ992" s="26"/>
      <c r="BK992" s="26"/>
      <c r="BL992" s="26"/>
      <c r="BM992" s="26"/>
      <c r="BN992" s="26"/>
      <c r="BO992" s="26"/>
      <c r="BP992" s="26"/>
      <c r="BQ992" s="26"/>
      <c r="BR992" s="26"/>
      <c r="BS992" s="26"/>
      <c r="BT992" s="26"/>
      <c r="BU992" s="26"/>
      <c r="BV992" s="26"/>
      <c r="BW992" s="26"/>
      <c r="BX992" s="26"/>
      <c r="BY992" s="26"/>
      <c r="BZ992" s="26"/>
      <c r="CA992" s="26"/>
      <c r="CB992" s="26"/>
      <c r="CC992" s="26"/>
      <c r="CD992" s="26"/>
      <c r="CE992" s="26"/>
      <c r="CF992" s="26"/>
      <c r="CG992" s="26"/>
      <c r="CH992" s="26"/>
      <c r="CI992" s="26"/>
      <c r="CJ992" s="26"/>
      <c r="CK992" s="26"/>
      <c r="CL992" s="26"/>
      <c r="CM992" s="26"/>
      <c r="CN992" s="26"/>
      <c r="CO992" s="26"/>
      <c r="CP992" s="26"/>
      <c r="CQ992" s="26"/>
      <c r="CR992" s="26"/>
      <c r="CS992" s="26"/>
      <c r="CT992" s="26"/>
      <c r="CU992" s="26"/>
      <c r="CV992" s="26"/>
      <c r="CW992" s="26"/>
      <c r="CX992" s="26"/>
      <c r="CY992" s="26"/>
      <c r="CZ992" s="26"/>
      <c r="DA992" s="26"/>
      <c r="DB992" s="26"/>
      <c r="DC992" s="26"/>
      <c r="DD992" s="26"/>
      <c r="DE992" s="26"/>
      <c r="DF992" s="26"/>
      <c r="DG992" s="26"/>
      <c r="DH992" s="26"/>
      <c r="DI992" s="26"/>
      <c r="DJ992" s="26"/>
      <c r="DK992" s="26"/>
      <c r="DL992" s="26"/>
      <c r="DM992" s="26"/>
      <c r="DN992" s="26"/>
      <c r="DO992" s="26"/>
      <c r="DP992" s="26"/>
      <c r="DQ992" s="26"/>
      <c r="DR992" s="26"/>
      <c r="DS992" s="26"/>
      <c r="DT992" s="26"/>
      <c r="DU992" s="26"/>
      <c r="DV992" s="26"/>
      <c r="DW992" s="26"/>
      <c r="DX992" s="26"/>
      <c r="DY992" s="26"/>
      <c r="DZ992" s="26"/>
      <c r="EA992" s="26"/>
      <c r="EB992" s="26"/>
      <c r="EC992" s="26"/>
      <c r="ED992" s="26"/>
      <c r="EE992" s="26"/>
      <c r="EF992" s="26"/>
      <c r="EG992" s="26"/>
      <c r="EH992" s="26"/>
      <c r="EI992" s="26"/>
      <c r="EJ992" s="26"/>
      <c r="EK992" s="26"/>
      <c r="EL992" s="26"/>
      <c r="EM992" s="26"/>
      <c r="EN992" s="26"/>
      <c r="EO992" s="26"/>
      <c r="EP992" s="26"/>
      <c r="EQ992" s="26"/>
      <c r="ER992" s="26"/>
      <c r="ES992" s="26"/>
      <c r="ET992" s="26"/>
      <c r="EU992" s="26"/>
      <c r="EV992" s="26"/>
      <c r="EW992" s="26"/>
      <c r="EX992" s="26"/>
      <c r="EY992" s="26"/>
      <c r="EZ992" s="26"/>
      <c r="FA992" s="26"/>
      <c r="FB992" s="26"/>
      <c r="FC992" s="26"/>
      <c r="FD992" s="26"/>
      <c r="FE992" s="26"/>
      <c r="FF992" s="26"/>
      <c r="FG992" s="26"/>
      <c r="FH992" s="26"/>
      <c r="FI992" s="26"/>
      <c r="FJ992" s="26"/>
    </row>
    <row r="993" spans="1:166" x14ac:dyDescent="0.2">
      <c r="A993" s="43" t="s">
        <v>219</v>
      </c>
      <c r="B993" s="35" t="s">
        <v>418</v>
      </c>
      <c r="C993" s="35" t="s">
        <v>220</v>
      </c>
      <c r="E993" s="36">
        <v>114.818</v>
      </c>
      <c r="F993" s="35" t="s">
        <v>416</v>
      </c>
      <c r="G993" s="35">
        <v>732</v>
      </c>
      <c r="H993" s="35">
        <v>15.494</v>
      </c>
      <c r="I993" s="35">
        <v>2000</v>
      </c>
      <c r="J993" s="35" t="s">
        <v>2428</v>
      </c>
      <c r="K993" s="35">
        <v>1</v>
      </c>
      <c r="L993" s="35">
        <v>1</v>
      </c>
      <c r="M993" s="35">
        <v>2</v>
      </c>
      <c r="N993" s="41">
        <v>6.9669999999999996</v>
      </c>
      <c r="O993" s="35">
        <v>-1.0000000000000001E-5</v>
      </c>
      <c r="P993" s="35">
        <v>-17000</v>
      </c>
      <c r="Q993" s="35">
        <v>0</v>
      </c>
      <c r="R993" s="35">
        <v>0</v>
      </c>
      <c r="S993" s="35">
        <v>-2019</v>
      </c>
      <c r="T993" s="42">
        <v>2000</v>
      </c>
      <c r="U993" s="35">
        <v>-4.3469999999999995</v>
      </c>
      <c r="V993" s="35">
        <v>24.96445297469786</v>
      </c>
      <c r="W993" s="35">
        <v>4.7719999999999993E-3</v>
      </c>
      <c r="X993" s="35">
        <v>32850</v>
      </c>
      <c r="Y993" s="35">
        <v>0</v>
      </c>
      <c r="Z993" s="35">
        <v>0</v>
      </c>
      <c r="AA993" s="35">
        <v>-359.91375999999991</v>
      </c>
      <c r="AB993" s="35">
        <v>429.78</v>
      </c>
      <c r="AC993" s="35">
        <v>0</v>
      </c>
      <c r="AD993" s="35">
        <v>0</v>
      </c>
      <c r="AE993" s="35">
        <v>0</v>
      </c>
      <c r="AF993" s="35">
        <v>0</v>
      </c>
      <c r="AG993" s="35">
        <v>0</v>
      </c>
      <c r="AH993" s="35">
        <v>0</v>
      </c>
      <c r="AI993" s="35">
        <v>0</v>
      </c>
      <c r="AJ993" s="42">
        <v>2000</v>
      </c>
      <c r="AK993" s="35">
        <v>1</v>
      </c>
      <c r="AL993" s="35">
        <v>44</v>
      </c>
      <c r="AM993" s="35">
        <v>1</v>
      </c>
      <c r="AN993" s="26"/>
      <c r="AO993" s="26"/>
      <c r="AP993" s="26"/>
      <c r="AQ993" s="26"/>
      <c r="AR993" s="26"/>
      <c r="AS993" s="26"/>
      <c r="AT993" s="26"/>
      <c r="AU993" s="26"/>
      <c r="AV993" s="26"/>
      <c r="AW993" s="26"/>
      <c r="AX993" s="26"/>
      <c r="AY993" s="26"/>
      <c r="AZ993" s="26"/>
      <c r="BA993" s="26"/>
      <c r="BB993" s="26"/>
      <c r="BC993" s="26"/>
      <c r="BD993" s="26"/>
      <c r="BE993" s="26"/>
      <c r="BF993" s="26"/>
      <c r="BG993" s="26"/>
      <c r="BH993" s="26"/>
      <c r="BI993" s="26"/>
      <c r="BJ993" s="26"/>
      <c r="BK993" s="26"/>
      <c r="BL993" s="26"/>
      <c r="BM993" s="26"/>
      <c r="BN993" s="26"/>
      <c r="BO993" s="26"/>
      <c r="BP993" s="26"/>
      <c r="BQ993" s="26"/>
      <c r="BR993" s="26"/>
      <c r="BS993" s="26"/>
      <c r="BT993" s="26"/>
      <c r="BU993" s="26"/>
      <c r="BV993" s="26"/>
      <c r="BW993" s="26"/>
      <c r="BX993" s="26"/>
      <c r="BY993" s="26"/>
      <c r="BZ993" s="26"/>
      <c r="CA993" s="26"/>
      <c r="CB993" s="26"/>
      <c r="CC993" s="26"/>
      <c r="CD993" s="26"/>
      <c r="CE993" s="26"/>
      <c r="CF993" s="26"/>
      <c r="CG993" s="26"/>
      <c r="CH993" s="26"/>
      <c r="CI993" s="26"/>
      <c r="CJ993" s="26"/>
      <c r="CK993" s="26"/>
      <c r="CL993" s="26"/>
      <c r="CM993" s="26"/>
      <c r="CN993" s="26"/>
      <c r="CO993" s="26"/>
      <c r="CP993" s="26"/>
      <c r="CQ993" s="26"/>
      <c r="CR993" s="26"/>
      <c r="CS993" s="26"/>
      <c r="CT993" s="26"/>
      <c r="CU993" s="26"/>
      <c r="CV993" s="26"/>
      <c r="CW993" s="26"/>
      <c r="CX993" s="26"/>
      <c r="CY993" s="26"/>
      <c r="CZ993" s="26"/>
      <c r="DA993" s="26"/>
      <c r="DB993" s="26"/>
      <c r="DC993" s="26"/>
      <c r="DD993" s="26"/>
      <c r="DE993" s="26"/>
      <c r="DF993" s="26"/>
      <c r="DG993" s="26"/>
      <c r="DH993" s="26"/>
      <c r="DI993" s="26"/>
      <c r="DJ993" s="26"/>
      <c r="DK993" s="26"/>
      <c r="DL993" s="26"/>
      <c r="DM993" s="26"/>
      <c r="DN993" s="26"/>
      <c r="DO993" s="26"/>
      <c r="DP993" s="26"/>
      <c r="DQ993" s="26"/>
      <c r="DR993" s="26"/>
      <c r="DS993" s="26"/>
      <c r="DT993" s="26"/>
      <c r="DU993" s="26"/>
      <c r="DV993" s="26"/>
      <c r="DW993" s="26"/>
      <c r="DX993" s="26"/>
      <c r="DY993" s="26"/>
      <c r="DZ993" s="26"/>
      <c r="EA993" s="26"/>
      <c r="EB993" s="26"/>
      <c r="EC993" s="26"/>
      <c r="ED993" s="26"/>
      <c r="EE993" s="26"/>
      <c r="EF993" s="26"/>
      <c r="EG993" s="26"/>
      <c r="EH993" s="26"/>
      <c r="EI993" s="26"/>
      <c r="EJ993" s="26"/>
      <c r="EK993" s="26"/>
      <c r="EL993" s="26"/>
      <c r="EM993" s="26"/>
      <c r="EN993" s="26"/>
      <c r="EO993" s="26"/>
      <c r="EP993" s="26"/>
      <c r="EQ993" s="26"/>
      <c r="ER993" s="26"/>
      <c r="ES993" s="26"/>
      <c r="ET993" s="26"/>
      <c r="EU993" s="26"/>
      <c r="EV993" s="26"/>
      <c r="EW993" s="26"/>
      <c r="EX993" s="26"/>
      <c r="EY993" s="26"/>
      <c r="EZ993" s="26"/>
      <c r="FA993" s="26"/>
      <c r="FB993" s="26"/>
      <c r="FC993" s="26"/>
      <c r="FD993" s="26"/>
      <c r="FE993" s="26"/>
      <c r="FF993" s="26"/>
      <c r="FG993" s="26"/>
      <c r="FH993" s="26"/>
      <c r="FI993" s="26"/>
      <c r="FJ993" s="26"/>
    </row>
    <row r="994" spans="1:166" x14ac:dyDescent="0.2">
      <c r="A994" s="35" t="s">
        <v>2429</v>
      </c>
      <c r="B994" s="35" t="s">
        <v>223</v>
      </c>
      <c r="C994" s="35" t="s">
        <v>2430</v>
      </c>
      <c r="E994" s="36">
        <v>517.82679999999993</v>
      </c>
      <c r="F994" s="35">
        <v>3.4380000000000002</v>
      </c>
      <c r="G994" s="35">
        <v>-651340</v>
      </c>
      <c r="H994" s="35">
        <v>72.239999999999995</v>
      </c>
      <c r="I994" s="35">
        <v>1100</v>
      </c>
      <c r="J994" s="35" t="s">
        <v>2431</v>
      </c>
      <c r="K994" s="35">
        <v>4</v>
      </c>
      <c r="L994" s="35">
        <v>1</v>
      </c>
      <c r="M994" s="35">
        <v>6</v>
      </c>
      <c r="N994" s="41">
        <v>76.786902999999995</v>
      </c>
      <c r="O994" s="35">
        <v>8.6908599999999999E-3</v>
      </c>
      <c r="P994" s="35">
        <v>1574450</v>
      </c>
      <c r="Q994" s="35">
        <v>0</v>
      </c>
      <c r="R994" s="35">
        <v>5.4239200000000004E-6</v>
      </c>
      <c r="S994" s="35">
        <v>-29091</v>
      </c>
      <c r="T994" s="42">
        <v>1100</v>
      </c>
      <c r="U994" s="35">
        <v>30.057696200000009</v>
      </c>
      <c r="V994" s="35">
        <v>1.5420449170833308</v>
      </c>
      <c r="W994" s="35">
        <v>-7.0999220000000016E-3</v>
      </c>
      <c r="X994" s="35">
        <v>1075659</v>
      </c>
      <c r="Y994" s="35">
        <v>2989.3440000000001</v>
      </c>
      <c r="Z994" s="35">
        <v>-2.5175591000000001E-6</v>
      </c>
      <c r="AA994" s="35">
        <v>-676166.91072000004</v>
      </c>
      <c r="AB994" s="35">
        <v>368.3</v>
      </c>
      <c r="AC994" s="35">
        <v>23.268696199999994</v>
      </c>
      <c r="AD994" s="35">
        <v>47.09088197490496</v>
      </c>
      <c r="AE994" s="35">
        <v>-1.8619220000000002E-3</v>
      </c>
      <c r="AF994" s="35">
        <v>1309059</v>
      </c>
      <c r="AG994" s="35">
        <v>2989.3440000000001</v>
      </c>
      <c r="AH994" s="35">
        <v>-2.5175591000000001E-6</v>
      </c>
      <c r="AI994" s="35">
        <v>-679512.23652000003</v>
      </c>
      <c r="AJ994" s="35">
        <v>388.36</v>
      </c>
      <c r="AK994" s="35">
        <v>-1.1123034999999959</v>
      </c>
      <c r="AL994" s="35">
        <v>190.86746923087799</v>
      </c>
      <c r="AM994" s="35">
        <v>3.5671077999999995E-2</v>
      </c>
      <c r="AN994" s="35">
        <v>1309059</v>
      </c>
      <c r="AO994" s="35">
        <v>2989.3440000000001</v>
      </c>
      <c r="AP994" s="35">
        <v>-2.5175591000000001E-6</v>
      </c>
      <c r="AQ994" s="35">
        <v>-684558.98406090005</v>
      </c>
      <c r="AR994" s="35">
        <v>429.78</v>
      </c>
      <c r="AS994" s="35">
        <v>7.5816967000000091</v>
      </c>
      <c r="AT994" s="35">
        <v>140.9370820767781</v>
      </c>
      <c r="AU994" s="35">
        <v>2.6127077999999998E-2</v>
      </c>
      <c r="AV994" s="35">
        <v>1243359</v>
      </c>
      <c r="AW994" s="35">
        <v>2989.3440000000001</v>
      </c>
      <c r="AX994" s="35">
        <v>-2.5175591000000001E-6</v>
      </c>
      <c r="AY994" s="35">
        <v>-683839.61914089997</v>
      </c>
      <c r="AZ994" s="35">
        <v>432</v>
      </c>
      <c r="BA994" s="35">
        <v>23.8536967</v>
      </c>
      <c r="BB994" s="35">
        <v>62.853039974829017</v>
      </c>
      <c r="BC994" s="35">
        <v>-6.4799219999999999E-3</v>
      </c>
      <c r="BD994" s="35">
        <v>2878359</v>
      </c>
      <c r="BE994" s="35">
        <v>2989.3440000000001</v>
      </c>
      <c r="BF994" s="35">
        <v>-2.5175591000000001E-6</v>
      </c>
      <c r="BG994" s="35">
        <v>-690464.80810000002</v>
      </c>
      <c r="BH994" s="35">
        <v>881.8</v>
      </c>
      <c r="BI994" s="35">
        <v>26.481096399999998</v>
      </c>
      <c r="BJ994" s="35">
        <v>91.226568114635654</v>
      </c>
      <c r="BK994" s="35">
        <v>-1.0795631999999999E-2</v>
      </c>
      <c r="BL994" s="35">
        <v>1201414.5</v>
      </c>
      <c r="BM994" s="35">
        <v>2989.3440000000001</v>
      </c>
      <c r="BN994" s="35">
        <v>-2.5445591E-6</v>
      </c>
      <c r="BO994" s="35">
        <v>-725923.6618</v>
      </c>
      <c r="BP994" s="42">
        <v>1100</v>
      </c>
      <c r="BQ994" s="35">
        <v>3</v>
      </c>
      <c r="BR994" s="35">
        <v>81</v>
      </c>
      <c r="BS994" s="35">
        <v>3</v>
      </c>
      <c r="BT994" s="35">
        <v>65</v>
      </c>
      <c r="BU994" s="35">
        <v>6</v>
      </c>
      <c r="BV994" s="35">
        <v>44</v>
      </c>
      <c r="BW994" s="35">
        <v>2</v>
      </c>
      <c r="BX994" s="26"/>
      <c r="BY994" s="26"/>
      <c r="BZ994" s="26"/>
      <c r="CA994" s="26"/>
      <c r="CB994" s="26"/>
      <c r="CC994" s="26"/>
      <c r="CD994" s="26"/>
      <c r="CE994" s="26"/>
      <c r="CF994" s="26"/>
      <c r="CG994" s="26"/>
      <c r="CH994" s="26"/>
      <c r="CI994" s="26"/>
      <c r="CJ994" s="26"/>
      <c r="CK994" s="26"/>
      <c r="CL994" s="26"/>
      <c r="CM994" s="26"/>
      <c r="CN994" s="26"/>
      <c r="CO994" s="26"/>
      <c r="CP994" s="26"/>
      <c r="CQ994" s="26"/>
      <c r="CR994" s="26"/>
      <c r="CS994" s="26"/>
      <c r="CT994" s="26"/>
      <c r="CU994" s="26"/>
      <c r="CV994" s="26"/>
      <c r="CW994" s="26"/>
      <c r="CX994" s="26"/>
      <c r="CY994" s="26"/>
      <c r="CZ994" s="26"/>
      <c r="DA994" s="26"/>
      <c r="DB994" s="26"/>
      <c r="DC994" s="26"/>
      <c r="DD994" s="26"/>
      <c r="DE994" s="26"/>
      <c r="DF994" s="26"/>
      <c r="DG994" s="26"/>
      <c r="DH994" s="26"/>
      <c r="DI994" s="26"/>
      <c r="DJ994" s="26"/>
      <c r="DK994" s="26"/>
      <c r="DL994" s="26"/>
      <c r="DM994" s="26"/>
      <c r="DN994" s="26"/>
      <c r="DO994" s="26"/>
      <c r="DP994" s="26"/>
      <c r="DQ994" s="26"/>
      <c r="DR994" s="26"/>
      <c r="DS994" s="26"/>
      <c r="DT994" s="26"/>
      <c r="DU994" s="26"/>
      <c r="DV994" s="26"/>
      <c r="DW994" s="26"/>
      <c r="DX994" s="26"/>
      <c r="DY994" s="26"/>
      <c r="DZ994" s="26"/>
      <c r="EA994" s="26"/>
      <c r="EB994" s="26"/>
      <c r="EC994" s="26"/>
      <c r="ED994" s="26"/>
      <c r="EE994" s="26"/>
      <c r="EF994" s="26"/>
      <c r="EG994" s="26"/>
      <c r="EH994" s="26"/>
      <c r="EI994" s="26"/>
      <c r="EJ994" s="26"/>
      <c r="EK994" s="26"/>
      <c r="EL994" s="26"/>
      <c r="EM994" s="26"/>
      <c r="EN994" s="26"/>
      <c r="EO994" s="26"/>
      <c r="EP994" s="26"/>
      <c r="EQ994" s="26"/>
      <c r="ER994" s="26"/>
      <c r="ES994" s="26"/>
      <c r="ET994" s="26"/>
      <c r="EU994" s="26"/>
      <c r="EV994" s="26"/>
      <c r="EW994" s="26"/>
      <c r="EX994" s="26"/>
      <c r="EY994" s="26"/>
      <c r="EZ994" s="26"/>
      <c r="FA994" s="26"/>
      <c r="FB994" s="26"/>
      <c r="FC994" s="26"/>
      <c r="FD994" s="26"/>
      <c r="FE994" s="26"/>
      <c r="FF994" s="26"/>
      <c r="FG994" s="26"/>
      <c r="FH994" s="26"/>
      <c r="FI994" s="26"/>
      <c r="FJ994" s="26"/>
    </row>
    <row r="995" spans="1:166" x14ac:dyDescent="0.2">
      <c r="A995" s="35" t="s">
        <v>2432</v>
      </c>
      <c r="B995" s="35" t="s">
        <v>104</v>
      </c>
      <c r="C995" s="35" t="s">
        <v>2433</v>
      </c>
      <c r="E995" s="36">
        <v>442.35220000000004</v>
      </c>
      <c r="F995" s="35">
        <v>1.8089999999999998E-2</v>
      </c>
      <c r="G995" s="35">
        <v>-211440</v>
      </c>
      <c r="H995" s="35">
        <v>126.40600000000001</v>
      </c>
      <c r="I995" s="35">
        <v>2000</v>
      </c>
      <c r="J995" s="35" t="s">
        <v>221</v>
      </c>
      <c r="K995" s="35">
        <v>2</v>
      </c>
      <c r="L995" s="35">
        <v>1</v>
      </c>
      <c r="M995" s="35">
        <v>2</v>
      </c>
      <c r="N995" s="41">
        <v>44.410099000000002</v>
      </c>
      <c r="O995" s="35">
        <v>-6.7066399999999999E-5</v>
      </c>
      <c r="P995" s="35">
        <v>250039</v>
      </c>
      <c r="Q995" s="35">
        <v>-40.520099999999999</v>
      </c>
      <c r="R995" s="35">
        <v>0</v>
      </c>
      <c r="S995" s="35">
        <v>-13374</v>
      </c>
      <c r="T995" s="42">
        <v>2000</v>
      </c>
      <c r="U995" s="35">
        <v>-8.5265992000000068</v>
      </c>
      <c r="V995" s="35">
        <v>106.90045308445929</v>
      </c>
      <c r="W995" s="35">
        <v>8.9850303999999982E-3</v>
      </c>
      <c r="X995" s="35">
        <v>168345.25</v>
      </c>
      <c r="Y995" s="35">
        <v>270.53340000000003</v>
      </c>
      <c r="Z995" s="35">
        <v>5.0492549999999996E-8</v>
      </c>
      <c r="AA995" s="35">
        <v>-216645.85441999999</v>
      </c>
      <c r="AB995" s="35">
        <v>429.78</v>
      </c>
      <c r="AC995" s="35">
        <v>0.16740099999999103</v>
      </c>
      <c r="AD995" s="35">
        <v>56.970065930359738</v>
      </c>
      <c r="AE995" s="35">
        <v>-5.5896960000000008E-4</v>
      </c>
      <c r="AF995" s="35">
        <v>102645.25</v>
      </c>
      <c r="AG995" s="35">
        <v>270.53340000000003</v>
      </c>
      <c r="AH995" s="35">
        <v>5.0492549999999996E-8</v>
      </c>
      <c r="AI995" s="35">
        <v>-215926.4895</v>
      </c>
      <c r="AJ995" s="42">
        <v>2000</v>
      </c>
      <c r="AK995" s="35">
        <v>2</v>
      </c>
      <c r="AL995" s="35">
        <v>44</v>
      </c>
      <c r="AM995" s="35">
        <v>2</v>
      </c>
      <c r="AN995" s="35">
        <v>20</v>
      </c>
      <c r="AO995" s="35">
        <v>3</v>
      </c>
      <c r="AP995" s="26"/>
      <c r="AQ995" s="26"/>
      <c r="AR995" s="26"/>
      <c r="AS995" s="26"/>
      <c r="AT995" s="26"/>
      <c r="AU995" s="26"/>
      <c r="AV995" s="26"/>
      <c r="AW995" s="26"/>
      <c r="AX995" s="26"/>
      <c r="AY995" s="26"/>
      <c r="AZ995" s="26"/>
      <c r="BA995" s="26"/>
      <c r="BB995" s="26"/>
      <c r="BC995" s="26"/>
      <c r="BD995" s="26"/>
      <c r="BE995" s="26"/>
      <c r="BF995" s="26"/>
      <c r="BG995" s="26"/>
      <c r="BH995" s="26"/>
      <c r="BI995" s="26"/>
      <c r="BJ995" s="26"/>
      <c r="BK995" s="26"/>
      <c r="BL995" s="26"/>
      <c r="BM995" s="26"/>
      <c r="BN995" s="26"/>
      <c r="BO995" s="26"/>
      <c r="BP995" s="26"/>
      <c r="BQ995" s="26"/>
      <c r="BR995" s="26"/>
      <c r="BS995" s="26"/>
      <c r="BT995" s="26"/>
      <c r="BU995" s="26"/>
      <c r="BV995" s="26"/>
      <c r="BW995" s="26"/>
      <c r="BX995" s="26"/>
      <c r="BY995" s="26"/>
      <c r="BZ995" s="26"/>
      <c r="CA995" s="26"/>
      <c r="CB995" s="26"/>
      <c r="CC995" s="26"/>
      <c r="CD995" s="26"/>
      <c r="CE995" s="26"/>
      <c r="CF995" s="26"/>
      <c r="CG995" s="26"/>
      <c r="CH995" s="26"/>
      <c r="CI995" s="26"/>
      <c r="CJ995" s="26"/>
      <c r="CK995" s="26"/>
      <c r="CL995" s="26"/>
      <c r="CM995" s="26"/>
      <c r="CN995" s="26"/>
      <c r="CO995" s="26"/>
      <c r="CP995" s="26"/>
      <c r="CQ995" s="26"/>
      <c r="CR995" s="26"/>
      <c r="CS995" s="26"/>
      <c r="CT995" s="26"/>
      <c r="CU995" s="26"/>
      <c r="CV995" s="26"/>
      <c r="CW995" s="26"/>
      <c r="CX995" s="26"/>
      <c r="CY995" s="26"/>
      <c r="CZ995" s="26"/>
      <c r="DA995" s="26"/>
      <c r="DB995" s="26"/>
      <c r="DC995" s="26"/>
      <c r="DD995" s="26"/>
      <c r="DE995" s="26"/>
      <c r="DF995" s="26"/>
      <c r="DG995" s="26"/>
      <c r="DH995" s="26"/>
      <c r="DI995" s="26"/>
      <c r="DJ995" s="26"/>
      <c r="DK995" s="26"/>
      <c r="DL995" s="26"/>
      <c r="DM995" s="26"/>
      <c r="DN995" s="26"/>
      <c r="DO995" s="26"/>
      <c r="DP995" s="26"/>
      <c r="DQ995" s="26"/>
      <c r="DR995" s="26"/>
      <c r="DS995" s="26"/>
      <c r="DT995" s="26"/>
      <c r="DU995" s="26"/>
      <c r="DV995" s="26"/>
      <c r="DW995" s="26"/>
      <c r="DX995" s="26"/>
      <c r="DY995" s="26"/>
      <c r="DZ995" s="26"/>
      <c r="EA995" s="26"/>
      <c r="EB995" s="26"/>
      <c r="EC995" s="26"/>
      <c r="ED995" s="26"/>
      <c r="EE995" s="26"/>
      <c r="EF995" s="26"/>
      <c r="EG995" s="26"/>
      <c r="EH995" s="26"/>
      <c r="EI995" s="26"/>
      <c r="EJ995" s="26"/>
      <c r="EK995" s="26"/>
      <c r="EL995" s="26"/>
      <c r="EM995" s="26"/>
      <c r="EN995" s="26"/>
      <c r="EO995" s="26"/>
      <c r="EP995" s="26"/>
      <c r="EQ995" s="26"/>
      <c r="ER995" s="26"/>
      <c r="ES995" s="26"/>
      <c r="ET995" s="26"/>
      <c r="EU995" s="26"/>
      <c r="EV995" s="26"/>
      <c r="EW995" s="26"/>
      <c r="EX995" s="26"/>
      <c r="EY995" s="26"/>
      <c r="EZ995" s="26"/>
      <c r="FA995" s="26"/>
      <c r="FB995" s="26"/>
      <c r="FC995" s="26"/>
      <c r="FD995" s="26"/>
      <c r="FE995" s="26"/>
      <c r="FF995" s="26"/>
      <c r="FG995" s="26"/>
      <c r="FH995" s="26"/>
      <c r="FI995" s="26"/>
      <c r="FJ995" s="26"/>
    </row>
    <row r="996" spans="1:166" x14ac:dyDescent="0.2">
      <c r="A996" s="35" t="s">
        <v>2434</v>
      </c>
      <c r="B996" s="35" t="s">
        <v>104</v>
      </c>
      <c r="C996" s="35" t="s">
        <v>2435</v>
      </c>
      <c r="E996" s="36">
        <v>245.6354</v>
      </c>
      <c r="F996" s="35">
        <v>1.005E-2</v>
      </c>
      <c r="G996" s="35">
        <v>-10280</v>
      </c>
      <c r="H996" s="35">
        <v>71.364999999999995</v>
      </c>
      <c r="I996" s="35">
        <v>2000</v>
      </c>
      <c r="J996" s="35" t="s">
        <v>221</v>
      </c>
      <c r="K996" s="35">
        <v>1</v>
      </c>
      <c r="L996" s="35">
        <v>1</v>
      </c>
      <c r="M996" s="35">
        <v>2</v>
      </c>
      <c r="N996" s="41">
        <v>15.170500000000001</v>
      </c>
      <c r="O996" s="35">
        <v>-1.19207E-4</v>
      </c>
      <c r="P996" s="35">
        <v>81697.797000000006</v>
      </c>
      <c r="Q996" s="35">
        <v>-75.090301999999994</v>
      </c>
      <c r="R996" s="35">
        <v>0</v>
      </c>
      <c r="S996" s="35">
        <v>-3490</v>
      </c>
      <c r="T996" s="42">
        <v>2000</v>
      </c>
      <c r="U996" s="35">
        <v>-3.5069502000000021</v>
      </c>
      <c r="V996" s="35">
        <v>-2.413909830352587</v>
      </c>
      <c r="W996" s="35">
        <v>9.4113684999999996E-3</v>
      </c>
      <c r="X996" s="35">
        <v>160143.39850000001</v>
      </c>
      <c r="Y996" s="35">
        <v>98.931396000000007</v>
      </c>
      <c r="Z996" s="35">
        <v>1.6200075E-8</v>
      </c>
      <c r="AA996" s="35">
        <v>-12416.58437</v>
      </c>
      <c r="AB996" s="35">
        <v>429.78</v>
      </c>
      <c r="AC996" s="35">
        <v>5.1870499999999993</v>
      </c>
      <c r="AD996" s="35">
        <v>-52.344296984452228</v>
      </c>
      <c r="AE996" s="35">
        <v>-1.3263150000000001E-4</v>
      </c>
      <c r="AF996" s="35">
        <v>94443.39850000001</v>
      </c>
      <c r="AG996" s="35">
        <v>98.931396000000007</v>
      </c>
      <c r="AH996" s="35">
        <v>1.6200075E-8</v>
      </c>
      <c r="AI996" s="35">
        <v>-11697.219450000001</v>
      </c>
      <c r="AJ996" s="42">
        <v>2000</v>
      </c>
      <c r="AK996" s="35">
        <v>2</v>
      </c>
      <c r="AL996" s="35">
        <v>44</v>
      </c>
      <c r="AM996" s="35">
        <v>2</v>
      </c>
      <c r="AN996" s="35">
        <v>65</v>
      </c>
      <c r="AO996" s="35">
        <v>0.5</v>
      </c>
      <c r="AP996" s="26"/>
      <c r="AQ996" s="26"/>
      <c r="AR996" s="26"/>
      <c r="AS996" s="26"/>
      <c r="AT996" s="26"/>
      <c r="AU996" s="26"/>
      <c r="AV996" s="26"/>
      <c r="AW996" s="26"/>
      <c r="AX996" s="26"/>
      <c r="AY996" s="26"/>
      <c r="AZ996" s="26"/>
      <c r="BA996" s="26"/>
      <c r="BB996" s="26"/>
      <c r="BC996" s="26"/>
      <c r="BD996" s="26"/>
      <c r="BE996" s="26"/>
      <c r="BF996" s="26"/>
      <c r="BG996" s="26"/>
      <c r="BH996" s="26"/>
      <c r="BI996" s="26"/>
      <c r="BJ996" s="26"/>
      <c r="BK996" s="26"/>
      <c r="BL996" s="26"/>
      <c r="BM996" s="26"/>
      <c r="BN996" s="26"/>
      <c r="BO996" s="26"/>
      <c r="BP996" s="26"/>
      <c r="BQ996" s="26"/>
      <c r="BR996" s="26"/>
      <c r="BS996" s="26"/>
      <c r="BT996" s="26"/>
      <c r="BU996" s="26"/>
      <c r="BV996" s="26"/>
      <c r="BW996" s="26"/>
      <c r="BX996" s="26"/>
      <c r="BY996" s="26"/>
      <c r="BZ996" s="26"/>
      <c r="CA996" s="26"/>
      <c r="CB996" s="26"/>
      <c r="CC996" s="26"/>
      <c r="CD996" s="26"/>
      <c r="CE996" s="26"/>
      <c r="CF996" s="26"/>
      <c r="CG996" s="26"/>
      <c r="CH996" s="26"/>
      <c r="CI996" s="26"/>
      <c r="CJ996" s="26"/>
      <c r="CK996" s="26"/>
      <c r="CL996" s="26"/>
      <c r="CM996" s="26"/>
      <c r="CN996" s="26"/>
      <c r="CO996" s="26"/>
      <c r="CP996" s="26"/>
      <c r="CQ996" s="26"/>
      <c r="CR996" s="26"/>
      <c r="CS996" s="26"/>
      <c r="CT996" s="26"/>
      <c r="CU996" s="26"/>
      <c r="CV996" s="26"/>
      <c r="CW996" s="26"/>
      <c r="CX996" s="26"/>
      <c r="CY996" s="26"/>
      <c r="CZ996" s="26"/>
      <c r="DA996" s="26"/>
      <c r="DB996" s="26"/>
      <c r="DC996" s="26"/>
      <c r="DD996" s="26"/>
      <c r="DE996" s="26"/>
      <c r="DF996" s="26"/>
      <c r="DG996" s="26"/>
      <c r="DH996" s="26"/>
      <c r="DI996" s="26"/>
      <c r="DJ996" s="26"/>
      <c r="DK996" s="26"/>
      <c r="DL996" s="26"/>
      <c r="DM996" s="26"/>
      <c r="DN996" s="26"/>
      <c r="DO996" s="26"/>
      <c r="DP996" s="26"/>
      <c r="DQ996" s="26"/>
      <c r="DR996" s="26"/>
      <c r="DS996" s="26"/>
      <c r="DT996" s="26"/>
      <c r="DU996" s="26"/>
      <c r="DV996" s="26"/>
      <c r="DW996" s="26"/>
      <c r="DX996" s="26"/>
      <c r="DY996" s="26"/>
      <c r="DZ996" s="26"/>
      <c r="EA996" s="26"/>
      <c r="EB996" s="26"/>
      <c r="EC996" s="26"/>
      <c r="ED996" s="26"/>
      <c r="EE996" s="26"/>
      <c r="EF996" s="26"/>
      <c r="EG996" s="26"/>
      <c r="EH996" s="26"/>
      <c r="EI996" s="26"/>
      <c r="EJ996" s="26"/>
      <c r="EK996" s="26"/>
      <c r="EL996" s="26"/>
      <c r="EM996" s="26"/>
      <c r="EN996" s="26"/>
      <c r="EO996" s="26"/>
      <c r="EP996" s="26"/>
      <c r="EQ996" s="26"/>
      <c r="ER996" s="26"/>
      <c r="ES996" s="26"/>
      <c r="ET996" s="26"/>
      <c r="EU996" s="26"/>
      <c r="EV996" s="26"/>
      <c r="EW996" s="26"/>
      <c r="EX996" s="26"/>
      <c r="EY996" s="26"/>
      <c r="EZ996" s="26"/>
      <c r="FA996" s="26"/>
      <c r="FB996" s="26"/>
      <c r="FC996" s="26"/>
      <c r="FD996" s="26"/>
      <c r="FE996" s="26"/>
      <c r="FF996" s="26"/>
      <c r="FG996" s="26"/>
      <c r="FH996" s="26"/>
      <c r="FI996" s="26"/>
      <c r="FJ996" s="26"/>
    </row>
    <row r="997" spans="1:166" x14ac:dyDescent="0.2">
      <c r="A997" s="35" t="s">
        <v>2436</v>
      </c>
      <c r="B997" s="35" t="s">
        <v>223</v>
      </c>
      <c r="C997" s="35" t="s">
        <v>2437</v>
      </c>
      <c r="E997" s="36">
        <v>277.63419999999996</v>
      </c>
      <c r="F997" s="35">
        <v>7.1790000000000003</v>
      </c>
      <c r="G997" s="35">
        <v>-221270</v>
      </c>
      <c r="H997" s="35">
        <v>24.9</v>
      </c>
      <c r="I997" s="35">
        <v>1600</v>
      </c>
      <c r="J997" s="35" t="s">
        <v>221</v>
      </c>
      <c r="K997" s="35">
        <v>1</v>
      </c>
      <c r="L997" s="35">
        <v>1</v>
      </c>
      <c r="M997" s="35">
        <v>2</v>
      </c>
      <c r="N997" s="41">
        <v>29.432898999999999</v>
      </c>
      <c r="O997" s="35">
        <v>8.4244699999999997E-4</v>
      </c>
      <c r="P997" s="35">
        <v>528696</v>
      </c>
      <c r="Q997" s="35">
        <v>0</v>
      </c>
      <c r="R997" s="35">
        <v>4.5895199999999999E-8</v>
      </c>
      <c r="S997" s="35">
        <v>-10625</v>
      </c>
      <c r="T997" s="42">
        <v>1600</v>
      </c>
      <c r="U997" s="35">
        <v>-4.9222491999999995</v>
      </c>
      <c r="V997" s="35">
        <v>87.94435684437849</v>
      </c>
      <c r="W997" s="35">
        <v>7.9860374999999994E-3</v>
      </c>
      <c r="X997" s="35">
        <v>456831.5</v>
      </c>
      <c r="Y997" s="35">
        <v>747.33600000000001</v>
      </c>
      <c r="Z997" s="35">
        <v>2.5652625000000001E-8</v>
      </c>
      <c r="AA997" s="35">
        <v>-231543.09807000001</v>
      </c>
      <c r="AB997" s="35">
        <v>429.78</v>
      </c>
      <c r="AC997" s="35">
        <v>3.7717510000000019</v>
      </c>
      <c r="AD997" s="35">
        <v>38.013969690278827</v>
      </c>
      <c r="AE997" s="35">
        <v>-1.5579625000000001E-3</v>
      </c>
      <c r="AF997" s="35">
        <v>391131.5</v>
      </c>
      <c r="AG997" s="35">
        <v>747.33600000000001</v>
      </c>
      <c r="AH997" s="35">
        <v>2.5652625000000001E-8</v>
      </c>
      <c r="AI997" s="35">
        <v>-230823.73314999999</v>
      </c>
      <c r="AJ997" s="42">
        <v>1600</v>
      </c>
      <c r="AK997" s="35">
        <v>2</v>
      </c>
      <c r="AL997" s="35">
        <v>44</v>
      </c>
      <c r="AM997" s="35">
        <v>2</v>
      </c>
      <c r="AN997" s="35">
        <v>65</v>
      </c>
      <c r="AO997" s="35">
        <v>1.5</v>
      </c>
      <c r="AP997" s="26"/>
      <c r="AQ997" s="26"/>
      <c r="AR997" s="26"/>
      <c r="AS997" s="26"/>
      <c r="AT997" s="26"/>
      <c r="AU997" s="26"/>
      <c r="AV997" s="26"/>
      <c r="AW997" s="26"/>
      <c r="AX997" s="26"/>
      <c r="AY997" s="26"/>
      <c r="AZ997" s="26"/>
      <c r="BA997" s="26"/>
      <c r="BB997" s="26"/>
      <c r="BC997" s="26"/>
      <c r="BD997" s="26"/>
      <c r="BE997" s="26"/>
      <c r="BF997" s="26"/>
      <c r="BG997" s="26"/>
      <c r="BH997" s="26"/>
      <c r="BI997" s="26"/>
      <c r="BJ997" s="26"/>
      <c r="BK997" s="26"/>
      <c r="BL997" s="26"/>
      <c r="BM997" s="26"/>
      <c r="BN997" s="26"/>
      <c r="BO997" s="26"/>
      <c r="BP997" s="26"/>
      <c r="BQ997" s="26"/>
      <c r="BR997" s="26"/>
      <c r="BS997" s="26"/>
      <c r="BT997" s="26"/>
      <c r="BU997" s="26"/>
      <c r="BV997" s="26"/>
      <c r="BW997" s="26"/>
      <c r="BX997" s="26"/>
      <c r="BY997" s="26"/>
      <c r="BZ997" s="26"/>
      <c r="CA997" s="26"/>
      <c r="CB997" s="26"/>
      <c r="CC997" s="26"/>
      <c r="CD997" s="26"/>
      <c r="CE997" s="26"/>
      <c r="CF997" s="26"/>
      <c r="CG997" s="26"/>
      <c r="CH997" s="26"/>
      <c r="CI997" s="26"/>
      <c r="CJ997" s="26"/>
      <c r="CK997" s="26"/>
      <c r="CL997" s="26"/>
      <c r="CM997" s="26"/>
      <c r="CN997" s="26"/>
      <c r="CO997" s="26"/>
      <c r="CP997" s="26"/>
      <c r="CQ997" s="26"/>
      <c r="CR997" s="26"/>
      <c r="CS997" s="26"/>
      <c r="CT997" s="26"/>
      <c r="CU997" s="26"/>
      <c r="CV997" s="26"/>
      <c r="CW997" s="26"/>
      <c r="CX997" s="26"/>
      <c r="CY997" s="26"/>
      <c r="CZ997" s="26"/>
      <c r="DA997" s="26"/>
      <c r="DB997" s="26"/>
      <c r="DC997" s="26"/>
      <c r="DD997" s="26"/>
      <c r="DE997" s="26"/>
      <c r="DF997" s="26"/>
      <c r="DG997" s="26"/>
      <c r="DH997" s="26"/>
      <c r="DI997" s="26"/>
      <c r="DJ997" s="26"/>
      <c r="DK997" s="26"/>
      <c r="DL997" s="26"/>
      <c r="DM997" s="26"/>
      <c r="DN997" s="26"/>
      <c r="DO997" s="26"/>
      <c r="DP997" s="26"/>
      <c r="DQ997" s="26"/>
      <c r="DR997" s="26"/>
      <c r="DS997" s="26"/>
      <c r="DT997" s="26"/>
      <c r="DU997" s="26"/>
      <c r="DV997" s="26"/>
      <c r="DW997" s="26"/>
      <c r="DX997" s="26"/>
      <c r="DY997" s="26"/>
      <c r="DZ997" s="26"/>
      <c r="EA997" s="26"/>
      <c r="EB997" s="26"/>
      <c r="EC997" s="26"/>
      <c r="ED997" s="26"/>
      <c r="EE997" s="26"/>
      <c r="EF997" s="26"/>
      <c r="EG997" s="26"/>
      <c r="EH997" s="26"/>
      <c r="EI997" s="26"/>
      <c r="EJ997" s="26"/>
      <c r="EK997" s="26"/>
      <c r="EL997" s="26"/>
      <c r="EM997" s="26"/>
      <c r="EN997" s="26"/>
      <c r="EO997" s="26"/>
      <c r="EP997" s="26"/>
      <c r="EQ997" s="26"/>
      <c r="ER997" s="26"/>
      <c r="ES997" s="26"/>
      <c r="ET997" s="26"/>
      <c r="EU997" s="26"/>
      <c r="EV997" s="26"/>
      <c r="EW997" s="26"/>
      <c r="EX997" s="26"/>
      <c r="EY997" s="26"/>
      <c r="EZ997" s="26"/>
      <c r="FA997" s="26"/>
      <c r="FB997" s="26"/>
      <c r="FC997" s="26"/>
      <c r="FD997" s="26"/>
      <c r="FE997" s="26"/>
      <c r="FF997" s="26"/>
      <c r="FG997" s="26"/>
      <c r="FH997" s="26"/>
      <c r="FI997" s="26"/>
      <c r="FJ997" s="26"/>
    </row>
    <row r="998" spans="1:166" x14ac:dyDescent="0.2">
      <c r="A998" s="35" t="s">
        <v>2438</v>
      </c>
      <c r="B998" s="35" t="s">
        <v>223</v>
      </c>
      <c r="C998" s="35" t="s">
        <v>2439</v>
      </c>
      <c r="E998" s="36">
        <v>325.834</v>
      </c>
      <c r="F998" s="35">
        <v>4.9000000000000004</v>
      </c>
      <c r="G998" s="35">
        <v>-85000</v>
      </c>
      <c r="H998" s="35">
        <v>39.1</v>
      </c>
      <c r="I998" s="35">
        <v>1300</v>
      </c>
      <c r="J998" s="35" t="s">
        <v>2431</v>
      </c>
      <c r="K998" s="35">
        <v>3</v>
      </c>
      <c r="L998" s="35">
        <v>3</v>
      </c>
      <c r="M998" s="35">
        <v>8</v>
      </c>
      <c r="N998" s="41">
        <v>30.434000000000001</v>
      </c>
      <c r="O998" s="35">
        <v>7.0799999999999997E-4</v>
      </c>
      <c r="P998" s="35">
        <v>235600</v>
      </c>
      <c r="Q998" s="35">
        <v>0</v>
      </c>
      <c r="R998" s="35">
        <v>0</v>
      </c>
      <c r="S998" s="35">
        <v>-9927</v>
      </c>
      <c r="T998" s="35">
        <v>660</v>
      </c>
      <c r="U998" s="35">
        <v>270</v>
      </c>
      <c r="V998" s="35" t="s">
        <v>102</v>
      </c>
      <c r="W998" s="35">
        <v>23.187999999999999</v>
      </c>
      <c r="X998" s="35">
        <v>6.7390000000000002E-3</v>
      </c>
      <c r="Y998" s="35">
        <v>10000</v>
      </c>
      <c r="Z998" s="35">
        <v>0</v>
      </c>
      <c r="AA998" s="35">
        <v>0</v>
      </c>
      <c r="AB998" s="35">
        <v>-7160</v>
      </c>
      <c r="AC998" s="35">
        <v>1100</v>
      </c>
      <c r="AD998" s="35">
        <v>970</v>
      </c>
      <c r="AE998" s="35" t="s">
        <v>102</v>
      </c>
      <c r="AF998" s="35">
        <v>38.299999</v>
      </c>
      <c r="AG998" s="35">
        <v>0</v>
      </c>
      <c r="AH998" s="35">
        <v>0</v>
      </c>
      <c r="AI998" s="35">
        <v>0</v>
      </c>
      <c r="AJ998" s="35">
        <v>0</v>
      </c>
      <c r="AK998" s="35">
        <v>-14650</v>
      </c>
      <c r="AL998" s="42">
        <v>1300</v>
      </c>
      <c r="AM998" s="35">
        <v>-0.67200079999999929</v>
      </c>
      <c r="AN998" s="35">
        <v>13.468244727508704</v>
      </c>
      <c r="AO998" s="35">
        <v>3.6649999999999994E-3</v>
      </c>
      <c r="AP998" s="35">
        <v>-32900</v>
      </c>
      <c r="AQ998" s="35">
        <v>0</v>
      </c>
      <c r="AR998" s="35">
        <v>0</v>
      </c>
      <c r="AS998" s="35">
        <v>-84653.828519999995</v>
      </c>
      <c r="AT998" s="35">
        <v>368.3</v>
      </c>
      <c r="AU998" s="35">
        <v>-7.4610008000000008</v>
      </c>
      <c r="AV998" s="35">
        <v>59.01708178533076</v>
      </c>
      <c r="AW998" s="35">
        <v>8.9029999999999995E-3</v>
      </c>
      <c r="AX998" s="35">
        <v>200500</v>
      </c>
      <c r="AY998" s="35">
        <v>0</v>
      </c>
      <c r="AZ998" s="35">
        <v>0</v>
      </c>
      <c r="BA998" s="35">
        <v>-87999.154320000001</v>
      </c>
      <c r="BB998" s="35">
        <v>388.36</v>
      </c>
      <c r="BC998" s="35">
        <v>-31.842000500000001</v>
      </c>
      <c r="BD998" s="35">
        <v>202.79366904130356</v>
      </c>
      <c r="BE998" s="35">
        <v>4.6435999999999998E-2</v>
      </c>
      <c r="BF998" s="35">
        <v>200500</v>
      </c>
      <c r="BG998" s="35">
        <v>0</v>
      </c>
      <c r="BH998" s="35">
        <v>0</v>
      </c>
      <c r="BI998" s="35">
        <v>-93045.901860900005</v>
      </c>
      <c r="BJ998" s="35">
        <v>429.78</v>
      </c>
      <c r="BK998" s="35">
        <v>-23.1480003</v>
      </c>
      <c r="BL998" s="35">
        <v>152.86328188720398</v>
      </c>
      <c r="BM998" s="35">
        <v>3.6892000000000001E-2</v>
      </c>
      <c r="BN998" s="35">
        <v>134800</v>
      </c>
      <c r="BO998" s="35">
        <v>0</v>
      </c>
      <c r="BP998" s="35">
        <v>0</v>
      </c>
      <c r="BQ998" s="35">
        <v>-92326.536940899998</v>
      </c>
      <c r="BR998" s="35">
        <v>432</v>
      </c>
      <c r="BS998" s="35">
        <v>-6.8760003000000047</v>
      </c>
      <c r="BT998" s="35">
        <v>74.779239785254674</v>
      </c>
      <c r="BU998" s="35">
        <v>4.2849999999999997E-3</v>
      </c>
      <c r="BV998" s="35">
        <v>1769800</v>
      </c>
      <c r="BW998" s="35">
        <v>0</v>
      </c>
      <c r="BX998" s="35">
        <v>0</v>
      </c>
      <c r="BY998" s="35">
        <v>-98951.725900000005</v>
      </c>
      <c r="BZ998" s="35">
        <v>660</v>
      </c>
      <c r="CA998" s="35">
        <v>0.36999969999999749</v>
      </c>
      <c r="CB998" s="35">
        <v>27.783345863561337</v>
      </c>
      <c r="CC998" s="35">
        <v>-1.7460000000000002E-3</v>
      </c>
      <c r="CD998" s="35">
        <v>1657000</v>
      </c>
      <c r="CE998" s="35">
        <v>0</v>
      </c>
      <c r="CF998" s="35">
        <v>0</v>
      </c>
      <c r="CG998" s="35">
        <v>-96184.725900000005</v>
      </c>
      <c r="CH998" s="35">
        <v>881.8</v>
      </c>
      <c r="CI998" s="35">
        <v>2.9973994000000026</v>
      </c>
      <c r="CJ998" s="35">
        <v>56.156874003367903</v>
      </c>
      <c r="CK998" s="35">
        <v>-6.0617100000000005E-3</v>
      </c>
      <c r="CL998" s="35">
        <v>-19944.5</v>
      </c>
      <c r="CM998" s="35">
        <v>0</v>
      </c>
      <c r="CN998" s="35">
        <v>-2.6999999999999997E-8</v>
      </c>
      <c r="CO998" s="35">
        <v>-131643.5796</v>
      </c>
      <c r="CP998" s="35">
        <v>1100</v>
      </c>
      <c r="CQ998" s="35">
        <v>-12.114599599999998</v>
      </c>
      <c r="CR998" s="35">
        <v>161.38744080026032</v>
      </c>
      <c r="CS998" s="35">
        <v>6.7728999999999988E-4</v>
      </c>
      <c r="CT998" s="35">
        <v>-24944.5</v>
      </c>
      <c r="CU998" s="35">
        <v>0</v>
      </c>
      <c r="CV998" s="35">
        <v>-2.6999999999999997E-8</v>
      </c>
      <c r="CW998" s="35">
        <v>-139133.5796</v>
      </c>
      <c r="CX998" s="42">
        <v>1300</v>
      </c>
      <c r="CY998" s="35">
        <v>2</v>
      </c>
      <c r="CZ998" s="35">
        <v>44</v>
      </c>
      <c r="DA998" s="35">
        <v>2</v>
      </c>
      <c r="DB998" s="35">
        <v>81</v>
      </c>
      <c r="DC998" s="35">
        <v>3</v>
      </c>
      <c r="DD998" s="26"/>
      <c r="DE998" s="26"/>
      <c r="DF998" s="26"/>
      <c r="DG998" s="26"/>
      <c r="DH998" s="26"/>
      <c r="DI998" s="26"/>
      <c r="DJ998" s="26"/>
      <c r="DK998" s="26"/>
      <c r="DL998" s="26"/>
      <c r="DM998" s="26"/>
      <c r="DN998" s="26"/>
      <c r="DO998" s="26"/>
      <c r="DP998" s="26"/>
      <c r="DQ998" s="26"/>
      <c r="DR998" s="26"/>
      <c r="DS998" s="26"/>
      <c r="DT998" s="26"/>
      <c r="DU998" s="26"/>
      <c r="DV998" s="26"/>
      <c r="DW998" s="26"/>
      <c r="DX998" s="26"/>
      <c r="DY998" s="26"/>
      <c r="DZ998" s="26"/>
      <c r="EA998" s="26"/>
      <c r="EB998" s="26"/>
      <c r="EC998" s="26"/>
      <c r="ED998" s="26"/>
      <c r="EE998" s="26"/>
      <c r="EF998" s="26"/>
      <c r="EG998" s="26"/>
      <c r="EH998" s="26"/>
      <c r="EI998" s="26"/>
      <c r="EJ998" s="26"/>
      <c r="EK998" s="26"/>
      <c r="EL998" s="26"/>
      <c r="EM998" s="26"/>
      <c r="EN998" s="26"/>
      <c r="EO998" s="26"/>
      <c r="EP998" s="26"/>
      <c r="EQ998" s="26"/>
      <c r="ER998" s="26"/>
      <c r="ES998" s="26"/>
      <c r="ET998" s="26"/>
      <c r="EU998" s="26"/>
      <c r="EV998" s="26"/>
      <c r="EW998" s="26"/>
      <c r="EX998" s="26"/>
      <c r="EY998" s="26"/>
      <c r="EZ998" s="26"/>
      <c r="FA998" s="26"/>
      <c r="FB998" s="26"/>
      <c r="FC998" s="26"/>
      <c r="FD998" s="26"/>
      <c r="FE998" s="26"/>
      <c r="FF998" s="26"/>
      <c r="FG998" s="26"/>
      <c r="FH998" s="26"/>
      <c r="FI998" s="26"/>
      <c r="FJ998" s="26"/>
    </row>
    <row r="999" spans="1:166" x14ac:dyDescent="0.2">
      <c r="A999" s="35" t="s">
        <v>2440</v>
      </c>
      <c r="B999" s="35" t="s">
        <v>104</v>
      </c>
      <c r="C999" s="35" t="s">
        <v>2441</v>
      </c>
      <c r="E999" s="36">
        <v>308.596</v>
      </c>
      <c r="F999" s="35">
        <v>1.2619999999999999E-2</v>
      </c>
      <c r="G999" s="35">
        <v>38500</v>
      </c>
      <c r="H999" s="35">
        <v>79.668999999999997</v>
      </c>
      <c r="I999" s="35">
        <v>2000</v>
      </c>
      <c r="J999" s="35" t="s">
        <v>2442</v>
      </c>
      <c r="K999" s="35">
        <v>4</v>
      </c>
      <c r="L999" s="35">
        <v>1</v>
      </c>
      <c r="M999" s="35">
        <v>4</v>
      </c>
      <c r="N999" s="41">
        <v>13.898999999999999</v>
      </c>
      <c r="O999" s="35">
        <v>3.9999999999999998E-6</v>
      </c>
      <c r="P999" s="35">
        <v>27200</v>
      </c>
      <c r="Q999" s="35">
        <v>0</v>
      </c>
      <c r="R999" s="35">
        <v>0</v>
      </c>
      <c r="S999" s="35">
        <v>-4236</v>
      </c>
      <c r="T999" s="42">
        <v>2000</v>
      </c>
      <c r="U999" s="35">
        <v>-3.1970002999999991</v>
      </c>
      <c r="V999" s="35">
        <v>-25.866814625004082</v>
      </c>
      <c r="W999" s="35">
        <v>1.0703999999999998E-2</v>
      </c>
      <c r="X999" s="35">
        <v>88250</v>
      </c>
      <c r="Y999" s="35">
        <v>0</v>
      </c>
      <c r="Z999" s="35">
        <v>0</v>
      </c>
      <c r="AA999" s="35">
        <v>37905.917280000001</v>
      </c>
      <c r="AB999" s="35">
        <v>429.78</v>
      </c>
      <c r="AC999" s="35">
        <v>5.4969999000000005</v>
      </c>
      <c r="AD999" s="35">
        <v>-75.797201779103659</v>
      </c>
      <c r="AE999" s="35">
        <v>1.1599999999999998E-3</v>
      </c>
      <c r="AF999" s="35">
        <v>22550</v>
      </c>
      <c r="AG999" s="35">
        <v>0</v>
      </c>
      <c r="AH999" s="35">
        <v>0</v>
      </c>
      <c r="AI999" s="35">
        <v>38625.282200000001</v>
      </c>
      <c r="AJ999" s="35">
        <v>494.3</v>
      </c>
      <c r="AK999" s="35">
        <v>17.957999999999998</v>
      </c>
      <c r="AL999" s="35">
        <v>-152.63808480097748</v>
      </c>
      <c r="AM999" s="35">
        <v>-1.1283E-2</v>
      </c>
      <c r="AN999" s="35">
        <v>-152467.5</v>
      </c>
      <c r="AO999" s="35">
        <v>0</v>
      </c>
      <c r="AP999" s="35">
        <v>2.244635E-6</v>
      </c>
      <c r="AQ999" s="35">
        <v>41522.853000000003</v>
      </c>
      <c r="AR999" s="35">
        <v>1016.55</v>
      </c>
      <c r="AS999" s="35">
        <v>5.3669998000000003</v>
      </c>
      <c r="AT999" s="35">
        <v>-55.243203631204651</v>
      </c>
      <c r="AU999" s="35">
        <v>-1.8349999999999999E-4</v>
      </c>
      <c r="AV999" s="35">
        <v>15625</v>
      </c>
      <c r="AW999" s="35">
        <v>0</v>
      </c>
      <c r="AX999" s="35">
        <v>0</v>
      </c>
      <c r="AY999" s="35">
        <v>21863.825400000002</v>
      </c>
      <c r="AZ999" s="42">
        <v>2000</v>
      </c>
      <c r="BA999" s="35">
        <v>2</v>
      </c>
      <c r="BB999" s="35">
        <v>44</v>
      </c>
      <c r="BC999" s="35">
        <v>2</v>
      </c>
      <c r="BD999" s="35">
        <v>84</v>
      </c>
      <c r="BE999" s="35">
        <v>1</v>
      </c>
      <c r="BF999" s="26"/>
      <c r="BG999" s="26"/>
      <c r="BH999" s="26"/>
      <c r="BI999" s="26"/>
      <c r="BJ999" s="26"/>
      <c r="BK999" s="26"/>
      <c r="BL999" s="26"/>
      <c r="BM999" s="26"/>
      <c r="BN999" s="26"/>
      <c r="BO999" s="26"/>
      <c r="BP999" s="26"/>
      <c r="BQ999" s="26"/>
      <c r="BR999" s="26"/>
      <c r="BS999" s="26"/>
      <c r="BT999" s="26"/>
      <c r="BU999" s="26"/>
      <c r="BV999" s="26"/>
      <c r="BW999" s="26"/>
      <c r="BX999" s="26"/>
      <c r="BY999" s="26"/>
      <c r="BZ999" s="26"/>
      <c r="CA999" s="26"/>
      <c r="CB999" s="26"/>
      <c r="CC999" s="26"/>
      <c r="CD999" s="26"/>
      <c r="CE999" s="26"/>
      <c r="CF999" s="26"/>
      <c r="CG999" s="26"/>
      <c r="CH999" s="26"/>
      <c r="CI999" s="26"/>
      <c r="CJ999" s="26"/>
      <c r="CK999" s="26"/>
      <c r="CL999" s="26"/>
      <c r="CM999" s="26"/>
      <c r="CN999" s="26"/>
      <c r="CO999" s="26"/>
      <c r="CP999" s="26"/>
      <c r="CQ999" s="26"/>
      <c r="CR999" s="26"/>
      <c r="CS999" s="26"/>
      <c r="CT999" s="26"/>
      <c r="CU999" s="26"/>
      <c r="CV999" s="26"/>
      <c r="CW999" s="26"/>
      <c r="CX999" s="26"/>
      <c r="CY999" s="26"/>
      <c r="CZ999" s="26"/>
      <c r="DA999" s="26"/>
      <c r="DB999" s="26"/>
      <c r="DC999" s="26"/>
      <c r="DD999" s="26"/>
      <c r="DE999" s="26"/>
      <c r="DF999" s="26"/>
      <c r="DG999" s="26"/>
      <c r="DH999" s="26"/>
      <c r="DI999" s="26"/>
      <c r="DJ999" s="26"/>
      <c r="DK999" s="26"/>
      <c r="DL999" s="26"/>
      <c r="DM999" s="26"/>
      <c r="DN999" s="26"/>
      <c r="DO999" s="26"/>
      <c r="DP999" s="26"/>
      <c r="DQ999" s="26"/>
      <c r="DR999" s="26"/>
      <c r="DS999" s="26"/>
      <c r="DT999" s="26"/>
      <c r="DU999" s="26"/>
      <c r="DV999" s="26"/>
      <c r="DW999" s="26"/>
      <c r="DX999" s="26"/>
      <c r="DY999" s="26"/>
      <c r="DZ999" s="26"/>
      <c r="EA999" s="26"/>
      <c r="EB999" s="26"/>
      <c r="EC999" s="26"/>
      <c r="ED999" s="26"/>
      <c r="EE999" s="26"/>
      <c r="EF999" s="26"/>
      <c r="EG999" s="26"/>
      <c r="EH999" s="26"/>
      <c r="EI999" s="26"/>
      <c r="EJ999" s="26"/>
      <c r="EK999" s="26"/>
      <c r="EL999" s="26"/>
      <c r="EM999" s="26"/>
      <c r="EN999" s="26"/>
      <c r="EO999" s="26"/>
      <c r="EP999" s="26"/>
      <c r="EQ999" s="26"/>
      <c r="ER999" s="26"/>
      <c r="ES999" s="26"/>
      <c r="ET999" s="26"/>
      <c r="EU999" s="26"/>
      <c r="EV999" s="26"/>
      <c r="EW999" s="26"/>
      <c r="EX999" s="26"/>
      <c r="EY999" s="26"/>
      <c r="EZ999" s="26"/>
      <c r="FA999" s="26"/>
      <c r="FB999" s="26"/>
      <c r="FC999" s="26"/>
      <c r="FD999" s="26"/>
      <c r="FE999" s="26"/>
      <c r="FF999" s="26"/>
      <c r="FG999" s="26"/>
      <c r="FH999" s="26"/>
      <c r="FI999" s="26"/>
      <c r="FJ999" s="26"/>
    </row>
    <row r="1000" spans="1:166" x14ac:dyDescent="0.2">
      <c r="A1000" s="35" t="s">
        <v>2443</v>
      </c>
      <c r="B1000" s="35" t="s">
        <v>223</v>
      </c>
      <c r="C1000" s="35" t="s">
        <v>2444</v>
      </c>
      <c r="E1000" s="36">
        <v>466.51599999999996</v>
      </c>
      <c r="F1000" s="35">
        <v>5.67</v>
      </c>
      <c r="G1000" s="35">
        <v>-77000</v>
      </c>
      <c r="H1000" s="35">
        <v>48.33</v>
      </c>
      <c r="I1000" s="35">
        <v>700</v>
      </c>
      <c r="J1000" s="35" t="s">
        <v>2442</v>
      </c>
      <c r="K1000" s="35">
        <v>4</v>
      </c>
      <c r="L1000" s="35">
        <v>2</v>
      </c>
      <c r="M1000" s="35">
        <v>4</v>
      </c>
      <c r="N1000" s="41">
        <v>19.18</v>
      </c>
      <c r="O1000" s="35">
        <v>1.1964000000000001E-2</v>
      </c>
      <c r="P1000" s="35">
        <v>-327700</v>
      </c>
      <c r="Q1000" s="35">
        <v>0</v>
      </c>
      <c r="R1000" s="35">
        <v>0</v>
      </c>
      <c r="S1000" s="35">
        <v>-5683</v>
      </c>
      <c r="T1000" s="35">
        <v>486</v>
      </c>
      <c r="U1000" s="35">
        <v>920</v>
      </c>
      <c r="V1000" s="35" t="s">
        <v>102</v>
      </c>
      <c r="W1000" s="35">
        <v>27.004000000000001</v>
      </c>
      <c r="X1000" s="35">
        <v>4.3550000000000004E-3</v>
      </c>
      <c r="Y1000" s="35">
        <v>-12600</v>
      </c>
      <c r="Z1000" s="35">
        <v>0</v>
      </c>
      <c r="AA1000" s="35">
        <v>0</v>
      </c>
      <c r="AB1000" s="35">
        <v>-7417</v>
      </c>
      <c r="AC1000" s="42">
        <v>700</v>
      </c>
      <c r="AD1000" s="35">
        <v>2.4459994999999992</v>
      </c>
      <c r="AE1000" s="35">
        <v>-8.4999684009881378</v>
      </c>
      <c r="AF1000" s="35">
        <v>1.1119999999999984E-3</v>
      </c>
      <c r="AG1000" s="35">
        <v>-105300</v>
      </c>
      <c r="AH1000" s="35">
        <v>0</v>
      </c>
      <c r="AI1000" s="35">
        <v>0</v>
      </c>
      <c r="AJ1000" s="35">
        <v>-75465.593120000005</v>
      </c>
      <c r="AK1000" s="35">
        <v>429.78</v>
      </c>
      <c r="AL1000" s="35">
        <v>11.139999699999997</v>
      </c>
      <c r="AM1000" s="35">
        <v>-58.430355555087758</v>
      </c>
      <c r="AN1000" s="35">
        <v>-8.432000000000002E-3</v>
      </c>
      <c r="AO1000" s="35">
        <v>-171000</v>
      </c>
      <c r="AP1000" s="35">
        <v>0</v>
      </c>
      <c r="AQ1000" s="35">
        <v>0</v>
      </c>
      <c r="AR1000" s="35">
        <v>-74746.228199999998</v>
      </c>
      <c r="AS1000" s="35">
        <v>486</v>
      </c>
      <c r="AT1000" s="35">
        <v>3.3159996999999954</v>
      </c>
      <c r="AU1000" s="35">
        <v>-10.827380625862105</v>
      </c>
      <c r="AV1000" s="35">
        <v>-8.2300000000000081E-4</v>
      </c>
      <c r="AW1000" s="35">
        <v>-13450</v>
      </c>
      <c r="AX1000" s="35">
        <v>0</v>
      </c>
      <c r="AY1000" s="35">
        <v>0</v>
      </c>
      <c r="AZ1000" s="35">
        <v>-76480.228199999998</v>
      </c>
      <c r="BA1000" s="35">
        <v>494.3</v>
      </c>
      <c r="BB1000" s="35">
        <v>40.698999999999984</v>
      </c>
      <c r="BC1000" s="35">
        <v>-241.35002969148354</v>
      </c>
      <c r="BD1000" s="35">
        <v>-3.8151999999999998E-2</v>
      </c>
      <c r="BE1000" s="35">
        <v>-538502.5</v>
      </c>
      <c r="BF1000" s="35">
        <v>0</v>
      </c>
      <c r="BG1000" s="35">
        <v>6.7339050000000004E-6</v>
      </c>
      <c r="BH1000" s="35">
        <v>-67787.515799999994</v>
      </c>
      <c r="BI1000" s="42">
        <v>700</v>
      </c>
      <c r="BJ1000" s="35">
        <v>2</v>
      </c>
      <c r="BK1000" s="35">
        <v>44</v>
      </c>
      <c r="BL1000" s="35">
        <v>2</v>
      </c>
      <c r="BM1000" s="35">
        <v>84</v>
      </c>
      <c r="BN1000" s="35">
        <v>3</v>
      </c>
      <c r="BO1000" s="26"/>
      <c r="BP1000" s="26"/>
      <c r="BQ1000" s="26"/>
      <c r="BR1000" s="26"/>
      <c r="BS1000" s="26"/>
      <c r="BT1000" s="26"/>
      <c r="BU1000" s="26"/>
      <c r="BV1000" s="26"/>
      <c r="BW1000" s="26"/>
      <c r="BX1000" s="26"/>
      <c r="BY1000" s="26"/>
      <c r="BZ1000" s="26"/>
      <c r="CA1000" s="26"/>
      <c r="CB1000" s="26"/>
      <c r="CC1000" s="26"/>
      <c r="CD1000" s="26"/>
      <c r="CE1000" s="26"/>
      <c r="CF1000" s="26"/>
      <c r="CG1000" s="26"/>
      <c r="CH1000" s="26"/>
      <c r="CI1000" s="26"/>
      <c r="CJ1000" s="26"/>
      <c r="CK1000" s="26"/>
      <c r="CL1000" s="26"/>
      <c r="CM1000" s="26"/>
      <c r="CN1000" s="26"/>
      <c r="CO1000" s="26"/>
      <c r="CP1000" s="26"/>
      <c r="CQ1000" s="26"/>
      <c r="CR1000" s="26"/>
      <c r="CS1000" s="26"/>
      <c r="CT1000" s="26"/>
      <c r="CU1000" s="26"/>
      <c r="CV1000" s="26"/>
      <c r="CW1000" s="26"/>
      <c r="CX1000" s="26"/>
      <c r="CY1000" s="26"/>
      <c r="CZ1000" s="26"/>
      <c r="DA1000" s="26"/>
      <c r="DB1000" s="26"/>
      <c r="DC1000" s="26"/>
      <c r="DD1000" s="26"/>
      <c r="DE1000" s="26"/>
      <c r="DF1000" s="26"/>
      <c r="DG1000" s="26"/>
      <c r="DH1000" s="26"/>
      <c r="DI1000" s="26"/>
      <c r="DJ1000" s="26"/>
      <c r="DK1000" s="26"/>
      <c r="DL1000" s="26"/>
      <c r="DM1000" s="26"/>
      <c r="DN1000" s="26"/>
      <c r="DO1000" s="26"/>
      <c r="DP1000" s="26"/>
      <c r="DQ1000" s="26"/>
      <c r="DR1000" s="26"/>
      <c r="DS1000" s="26"/>
      <c r="DT1000" s="26"/>
      <c r="DU1000" s="26"/>
      <c r="DV1000" s="26"/>
      <c r="DW1000" s="26"/>
      <c r="DX1000" s="26"/>
      <c r="DY1000" s="26"/>
      <c r="DZ1000" s="26"/>
      <c r="EA1000" s="26"/>
      <c r="EB1000" s="26"/>
      <c r="EC1000" s="26"/>
      <c r="ED1000" s="26"/>
      <c r="EE1000" s="26"/>
      <c r="EF1000" s="26"/>
      <c r="EG1000" s="26"/>
      <c r="EH1000" s="26"/>
      <c r="EI1000" s="26"/>
      <c r="EJ1000" s="26"/>
      <c r="EK1000" s="26"/>
      <c r="EL1000" s="26"/>
      <c r="EM1000" s="26"/>
      <c r="EN1000" s="26"/>
      <c r="EO1000" s="26"/>
      <c r="EP1000" s="26"/>
      <c r="EQ1000" s="26"/>
      <c r="ER1000" s="26"/>
      <c r="ES1000" s="26"/>
      <c r="ET1000" s="26"/>
      <c r="EU1000" s="26"/>
      <c r="EV1000" s="26"/>
      <c r="EW1000" s="26"/>
      <c r="EX1000" s="26"/>
      <c r="EY1000" s="26"/>
      <c r="EZ1000" s="26"/>
      <c r="FA1000" s="26"/>
      <c r="FB1000" s="26"/>
      <c r="FC1000" s="26"/>
      <c r="FD1000" s="26"/>
      <c r="FE1000" s="26"/>
      <c r="FF1000" s="26"/>
      <c r="FG1000" s="26"/>
      <c r="FH1000" s="26"/>
      <c r="FI1000" s="26"/>
      <c r="FJ1000" s="26"/>
    </row>
    <row r="1001" spans="1:166" x14ac:dyDescent="0.2">
      <c r="A1001" s="35" t="s">
        <v>2445</v>
      </c>
      <c r="B1001" s="35" t="s">
        <v>99</v>
      </c>
      <c r="C1001" s="35" t="s">
        <v>2446</v>
      </c>
      <c r="E1001" s="36">
        <v>189.7396</v>
      </c>
      <c r="F1001" s="35">
        <v>5.6680000000000001</v>
      </c>
      <c r="G1001" s="35">
        <v>-14000</v>
      </c>
      <c r="H1001" s="35">
        <v>18.079999999999998</v>
      </c>
      <c r="I1001" s="35">
        <v>1300</v>
      </c>
      <c r="J1001" s="35" t="s">
        <v>2447</v>
      </c>
      <c r="K1001" s="35">
        <v>4</v>
      </c>
      <c r="L1001" s="35">
        <v>2</v>
      </c>
      <c r="M1001" s="35">
        <v>4</v>
      </c>
      <c r="N1001" s="41">
        <v>11.342000000000001</v>
      </c>
      <c r="O1001" s="35">
        <v>1.49E-3</v>
      </c>
      <c r="P1001" s="35">
        <v>75600</v>
      </c>
      <c r="Q1001" s="35">
        <v>0</v>
      </c>
      <c r="R1001" s="35">
        <v>0</v>
      </c>
      <c r="S1001" s="35">
        <v>-3768</v>
      </c>
      <c r="T1001" s="35">
        <v>1210</v>
      </c>
      <c r="U1001" s="35">
        <v>17570</v>
      </c>
      <c r="V1001" s="35" t="s">
        <v>92</v>
      </c>
      <c r="W1001" s="35">
        <v>16</v>
      </c>
      <c r="X1001" s="35">
        <v>0</v>
      </c>
      <c r="Y1001" s="35">
        <v>0</v>
      </c>
      <c r="Z1001" s="35">
        <v>0</v>
      </c>
      <c r="AA1001" s="35">
        <v>0</v>
      </c>
      <c r="AB1001" s="35">
        <v>10410</v>
      </c>
      <c r="AC1001" s="42">
        <v>1300</v>
      </c>
      <c r="AD1001" s="35">
        <v>-3.0310001000000018</v>
      </c>
      <c r="AE1001" s="35">
        <v>23.103481059157282</v>
      </c>
      <c r="AF1001" s="35">
        <v>3.8430000000000001E-3</v>
      </c>
      <c r="AG1001" s="35">
        <v>72950</v>
      </c>
      <c r="AH1001" s="35">
        <v>0</v>
      </c>
      <c r="AI1001" s="35">
        <v>0</v>
      </c>
      <c r="AJ1001" s="35">
        <v>-15051.794260000001</v>
      </c>
      <c r="AK1001" s="35">
        <v>429.78</v>
      </c>
      <c r="AL1001" s="35">
        <v>1.3159999999999989</v>
      </c>
      <c r="AM1001" s="35">
        <v>-1.8617125178925384</v>
      </c>
      <c r="AN1001" s="35">
        <v>-9.2900000000000003E-4</v>
      </c>
      <c r="AO1001" s="35">
        <v>40100</v>
      </c>
      <c r="AP1001" s="35">
        <v>0</v>
      </c>
      <c r="AQ1001" s="35">
        <v>0</v>
      </c>
      <c r="AR1001" s="35">
        <v>-14692.111799999999</v>
      </c>
      <c r="AS1001" s="35">
        <v>876</v>
      </c>
      <c r="AT1001" s="35">
        <v>0.58549979999999913</v>
      </c>
      <c r="AU1001" s="35">
        <v>14.289019202382867</v>
      </c>
      <c r="AV1001" s="35">
        <v>-1.4985154999999999E-3</v>
      </c>
      <c r="AW1001" s="35">
        <v>30795</v>
      </c>
      <c r="AX1001" s="35">
        <v>0</v>
      </c>
      <c r="AY1001" s="35">
        <v>0</v>
      </c>
      <c r="AZ1001" s="35">
        <v>-24056.818299999999</v>
      </c>
      <c r="BA1001" s="35">
        <v>1210</v>
      </c>
      <c r="BB1001" s="35">
        <v>-4.0725002000000003</v>
      </c>
      <c r="BC1001" s="35">
        <v>33.85897386130118</v>
      </c>
      <c r="BD1001" s="35">
        <v>-8.5155E-6</v>
      </c>
      <c r="BE1001" s="35">
        <v>-7005</v>
      </c>
      <c r="BF1001" s="35">
        <v>0</v>
      </c>
      <c r="BG1001" s="35">
        <v>0</v>
      </c>
      <c r="BH1001" s="35">
        <v>-9878.8183000000008</v>
      </c>
      <c r="BI1001" s="42">
        <v>1300</v>
      </c>
      <c r="BJ1001" s="35">
        <v>2</v>
      </c>
      <c r="BK1001" s="35">
        <v>44</v>
      </c>
      <c r="BL1001" s="35">
        <v>1</v>
      </c>
      <c r="BM1001" s="35">
        <v>7</v>
      </c>
      <c r="BN1001" s="35">
        <v>1</v>
      </c>
      <c r="BO1001" s="26"/>
      <c r="BP1001" s="26"/>
      <c r="BQ1001" s="26"/>
      <c r="BR1001" s="26"/>
      <c r="BS1001" s="26"/>
      <c r="BT1001" s="26"/>
      <c r="BU1001" s="26"/>
      <c r="BV1001" s="26"/>
      <c r="BW1001" s="26"/>
      <c r="BX1001" s="26"/>
      <c r="BY1001" s="26"/>
      <c r="BZ1001" s="26"/>
      <c r="CA1001" s="26"/>
      <c r="CB1001" s="26"/>
      <c r="CC1001" s="26"/>
      <c r="CD1001" s="26"/>
      <c r="CE1001" s="26"/>
      <c r="CF1001" s="26"/>
      <c r="CG1001" s="26"/>
      <c r="CH1001" s="26"/>
      <c r="CI1001" s="26"/>
      <c r="CJ1001" s="26"/>
      <c r="CK1001" s="26"/>
      <c r="CL1001" s="26"/>
      <c r="CM1001" s="26"/>
      <c r="CN1001" s="26"/>
      <c r="CO1001" s="26"/>
      <c r="CP1001" s="26"/>
      <c r="CQ1001" s="26"/>
      <c r="CR1001" s="26"/>
      <c r="CS1001" s="26"/>
      <c r="CT1001" s="26"/>
      <c r="CU1001" s="26"/>
      <c r="CV1001" s="26"/>
      <c r="CW1001" s="26"/>
      <c r="CX1001" s="26"/>
      <c r="CY1001" s="26"/>
      <c r="CZ1001" s="26"/>
      <c r="DA1001" s="26"/>
      <c r="DB1001" s="26"/>
      <c r="DC1001" s="26"/>
      <c r="DD1001" s="26"/>
      <c r="DE1001" s="26"/>
      <c r="DF1001" s="26"/>
      <c r="DG1001" s="26"/>
      <c r="DH1001" s="26"/>
      <c r="DI1001" s="26"/>
      <c r="DJ1001" s="26"/>
      <c r="DK1001" s="26"/>
      <c r="DL1001" s="26"/>
      <c r="DM1001" s="26"/>
      <c r="DN1001" s="26"/>
      <c r="DO1001" s="26"/>
      <c r="DP1001" s="26"/>
      <c r="DQ1001" s="26"/>
      <c r="DR1001" s="26"/>
      <c r="DS1001" s="26"/>
      <c r="DT1001" s="26"/>
      <c r="DU1001" s="26"/>
      <c r="DV1001" s="26"/>
      <c r="DW1001" s="26"/>
      <c r="DX1001" s="26"/>
      <c r="DY1001" s="26"/>
      <c r="DZ1001" s="26"/>
      <c r="EA1001" s="26"/>
      <c r="EB1001" s="26"/>
      <c r="EC1001" s="26"/>
      <c r="ED1001" s="26"/>
      <c r="EE1001" s="26"/>
      <c r="EF1001" s="26"/>
      <c r="EG1001" s="26"/>
      <c r="EH1001" s="26"/>
      <c r="EI1001" s="26"/>
      <c r="EJ1001" s="26"/>
      <c r="EK1001" s="26"/>
      <c r="EL1001" s="26"/>
      <c r="EM1001" s="26"/>
      <c r="EN1001" s="26"/>
      <c r="EO1001" s="26"/>
      <c r="EP1001" s="26"/>
      <c r="EQ1001" s="26"/>
      <c r="ER1001" s="26"/>
      <c r="ES1001" s="26"/>
      <c r="ET1001" s="26"/>
      <c r="EU1001" s="26"/>
      <c r="EV1001" s="26"/>
      <c r="EW1001" s="26"/>
      <c r="EX1001" s="26"/>
      <c r="EY1001" s="26"/>
      <c r="EZ1001" s="26"/>
      <c r="FA1001" s="26"/>
      <c r="FB1001" s="26"/>
      <c r="FC1001" s="26"/>
      <c r="FD1001" s="26"/>
      <c r="FE1001" s="26"/>
      <c r="FF1001" s="26"/>
      <c r="FG1001" s="26"/>
      <c r="FH1001" s="26"/>
      <c r="FI1001" s="26"/>
      <c r="FJ1001" s="26"/>
    </row>
    <row r="1002" spans="1:166" x14ac:dyDescent="0.2">
      <c r="A1002" s="35" t="s">
        <v>2448</v>
      </c>
      <c r="B1002" s="35" t="s">
        <v>99</v>
      </c>
      <c r="C1002" s="35" t="s">
        <v>2449</v>
      </c>
      <c r="E1002" s="36">
        <v>150.27070000000001</v>
      </c>
      <c r="F1002" s="35">
        <v>4.1900000000000004</v>
      </c>
      <c r="G1002" s="35">
        <v>-44460</v>
      </c>
      <c r="H1002" s="35">
        <v>23.901</v>
      </c>
      <c r="I1002" s="35">
        <v>1200</v>
      </c>
      <c r="J1002" s="35" t="s">
        <v>221</v>
      </c>
      <c r="K1002" s="35">
        <v>2</v>
      </c>
      <c r="L1002" s="35">
        <v>3</v>
      </c>
      <c r="M1002" s="35">
        <v>4</v>
      </c>
      <c r="N1002" s="41">
        <v>10.241</v>
      </c>
      <c r="O1002" s="35">
        <v>3.4499999999999999E-3</v>
      </c>
      <c r="P1002" s="35">
        <v>0</v>
      </c>
      <c r="Q1002" s="35">
        <v>0</v>
      </c>
      <c r="R1002" s="35">
        <v>0</v>
      </c>
      <c r="S1002" s="35">
        <v>-3360</v>
      </c>
      <c r="T1002" s="35">
        <v>387</v>
      </c>
      <c r="U1002" s="35">
        <v>125</v>
      </c>
      <c r="V1002" s="35" t="s">
        <v>102</v>
      </c>
      <c r="W1002" s="35">
        <v>13.384</v>
      </c>
      <c r="X1002" s="35">
        <v>0</v>
      </c>
      <c r="Y1002" s="35">
        <v>0</v>
      </c>
      <c r="Z1002" s="35">
        <v>0</v>
      </c>
      <c r="AA1002" s="35">
        <v>0</v>
      </c>
      <c r="AB1002" s="35">
        <v>-3935</v>
      </c>
      <c r="AC1002" s="35">
        <v>484</v>
      </c>
      <c r="AD1002" s="35">
        <v>5090</v>
      </c>
      <c r="AE1002" s="35" t="s">
        <v>92</v>
      </c>
      <c r="AF1002" s="35">
        <v>16.013000000000002</v>
      </c>
      <c r="AG1002" s="35">
        <v>0</v>
      </c>
      <c r="AH1002" s="35">
        <v>0</v>
      </c>
      <c r="AI1002" s="35">
        <v>0</v>
      </c>
      <c r="AJ1002" s="35">
        <v>0</v>
      </c>
      <c r="AK1002" s="35">
        <v>-117</v>
      </c>
      <c r="AL1002" s="42">
        <v>1200</v>
      </c>
      <c r="AM1002" s="35">
        <v>-2.5137501000000002</v>
      </c>
      <c r="AN1002" s="35">
        <v>31.370316280331252</v>
      </c>
      <c r="AO1002" s="35">
        <v>1.210994E-3</v>
      </c>
      <c r="AP1002" s="35">
        <v>34787.625</v>
      </c>
      <c r="AQ1002" s="35">
        <v>58.595599999999997</v>
      </c>
      <c r="AR1002" s="35">
        <v>8.4154249999999994E-9</v>
      </c>
      <c r="AS1002" s="35">
        <v>-45840.584909999998</v>
      </c>
      <c r="AT1002" s="35">
        <v>387</v>
      </c>
      <c r="AU1002" s="35">
        <v>-5.6567501000000009</v>
      </c>
      <c r="AV1002" s="35">
        <v>50.247347674503175</v>
      </c>
      <c r="AW1002" s="35">
        <v>4.6609939999999999E-3</v>
      </c>
      <c r="AX1002" s="35">
        <v>34787.625</v>
      </c>
      <c r="AY1002" s="35">
        <v>58.595599999999997</v>
      </c>
      <c r="AZ1002" s="35">
        <v>8.4154249999999994E-9</v>
      </c>
      <c r="BA1002" s="35">
        <v>-46415.584909999998</v>
      </c>
      <c r="BB1002" s="35">
        <v>429.78</v>
      </c>
      <c r="BC1002" s="35">
        <v>-1.3097500000000011</v>
      </c>
      <c r="BD1002" s="35">
        <v>25.282154097453386</v>
      </c>
      <c r="BE1002" s="35">
        <v>-1.11006E-4</v>
      </c>
      <c r="BF1002" s="35">
        <v>1937.625</v>
      </c>
      <c r="BG1002" s="35">
        <v>58.595599999999997</v>
      </c>
      <c r="BH1002" s="35">
        <v>8.4154249999999994E-9</v>
      </c>
      <c r="BI1002" s="35">
        <v>-46055.902450000001</v>
      </c>
      <c r="BJ1002" s="35">
        <v>484</v>
      </c>
      <c r="BK1002" s="35">
        <v>-3.9387500000000002</v>
      </c>
      <c r="BL1002" s="35">
        <v>33.647326391591605</v>
      </c>
      <c r="BM1002" s="35">
        <v>-1.11006E-4</v>
      </c>
      <c r="BN1002" s="35">
        <v>1937.625</v>
      </c>
      <c r="BO1002" s="35">
        <v>58.595599999999997</v>
      </c>
      <c r="BP1002" s="35">
        <v>8.4154249999999994E-9</v>
      </c>
      <c r="BQ1002" s="35">
        <v>-42237.902450000001</v>
      </c>
      <c r="BR1002" s="42">
        <v>1200</v>
      </c>
      <c r="BS1002" s="35">
        <v>2</v>
      </c>
      <c r="BT1002" s="35">
        <v>44</v>
      </c>
      <c r="BU1002" s="35">
        <v>1</v>
      </c>
      <c r="BV1002" s="35">
        <v>20</v>
      </c>
      <c r="BW1002" s="35">
        <v>0.5</v>
      </c>
      <c r="BX1002" s="26"/>
      <c r="BY1002" s="26"/>
      <c r="BZ1002" s="26"/>
      <c r="CA1002" s="26"/>
      <c r="CB1002" s="26"/>
      <c r="CC1002" s="26"/>
      <c r="CD1002" s="26"/>
      <c r="CE1002" s="26"/>
      <c r="CF1002" s="26"/>
      <c r="CG1002" s="26"/>
      <c r="CH1002" s="26"/>
      <c r="CI1002" s="26"/>
      <c r="CJ1002" s="26"/>
      <c r="CK1002" s="26"/>
      <c r="CL1002" s="26"/>
      <c r="CM1002" s="26"/>
      <c r="CN1002" s="26"/>
      <c r="CO1002" s="26"/>
      <c r="CP1002" s="26"/>
      <c r="CQ1002" s="26"/>
      <c r="CR1002" s="26"/>
      <c r="CS1002" s="26"/>
      <c r="CT1002" s="26"/>
      <c r="CU1002" s="26"/>
      <c r="CV1002" s="26"/>
      <c r="CW1002" s="26"/>
      <c r="CX1002" s="26"/>
      <c r="CY1002" s="26"/>
      <c r="CZ1002" s="26"/>
      <c r="DA1002" s="26"/>
      <c r="DB1002" s="26"/>
      <c r="DC1002" s="26"/>
      <c r="DD1002" s="26"/>
      <c r="DE1002" s="26"/>
      <c r="DF1002" s="26"/>
      <c r="DG1002" s="26"/>
      <c r="DH1002" s="26"/>
      <c r="DI1002" s="26"/>
      <c r="DJ1002" s="26"/>
      <c r="DK1002" s="26"/>
      <c r="DL1002" s="26"/>
      <c r="DM1002" s="26"/>
      <c r="DN1002" s="26"/>
      <c r="DO1002" s="26"/>
      <c r="DP1002" s="26"/>
      <c r="DQ1002" s="26"/>
      <c r="DR1002" s="26"/>
      <c r="DS1002" s="26"/>
      <c r="DT1002" s="26"/>
      <c r="DU1002" s="26"/>
      <c r="DV1002" s="26"/>
      <c r="DW1002" s="26"/>
      <c r="DX1002" s="26"/>
      <c r="DY1002" s="26"/>
      <c r="DZ1002" s="26"/>
      <c r="EA1002" s="26"/>
      <c r="EB1002" s="26"/>
      <c r="EC1002" s="26"/>
      <c r="ED1002" s="26"/>
      <c r="EE1002" s="26"/>
      <c r="EF1002" s="26"/>
      <c r="EG1002" s="26"/>
      <c r="EH1002" s="26"/>
      <c r="EI1002" s="26"/>
      <c r="EJ1002" s="26"/>
      <c r="EK1002" s="26"/>
      <c r="EL1002" s="26"/>
      <c r="EM1002" s="26"/>
      <c r="EN1002" s="26"/>
      <c r="EO1002" s="26"/>
      <c r="EP1002" s="26"/>
      <c r="EQ1002" s="26"/>
      <c r="ER1002" s="26"/>
      <c r="ES1002" s="26"/>
      <c r="ET1002" s="26"/>
      <c r="EU1002" s="26"/>
      <c r="EV1002" s="26"/>
      <c r="EW1002" s="26"/>
      <c r="EX1002" s="26"/>
      <c r="EY1002" s="26"/>
      <c r="EZ1002" s="26"/>
      <c r="FA1002" s="26"/>
      <c r="FB1002" s="26"/>
      <c r="FC1002" s="26"/>
      <c r="FD1002" s="26"/>
      <c r="FE1002" s="26"/>
      <c r="FF1002" s="26"/>
      <c r="FG1002" s="26"/>
      <c r="FH1002" s="26"/>
      <c r="FI1002" s="26"/>
      <c r="FJ1002" s="26"/>
    </row>
    <row r="1003" spans="1:166" x14ac:dyDescent="0.2">
      <c r="A1003" s="35" t="s">
        <v>2448</v>
      </c>
      <c r="B1003" s="35" t="s">
        <v>104</v>
      </c>
      <c r="C1003" s="35" t="s">
        <v>2449</v>
      </c>
      <c r="E1003" s="36">
        <v>150.27070000000001</v>
      </c>
      <c r="F1003" s="35">
        <v>6.1500000000000001E-3</v>
      </c>
      <c r="G1003" s="35">
        <v>-17120</v>
      </c>
      <c r="H1003" s="35">
        <v>59.311999999999998</v>
      </c>
      <c r="I1003" s="35">
        <v>2000</v>
      </c>
      <c r="J1003" s="35" t="s">
        <v>221</v>
      </c>
      <c r="K1003" s="35">
        <v>2</v>
      </c>
      <c r="L1003" s="35">
        <v>1</v>
      </c>
      <c r="M1003" s="35">
        <v>2</v>
      </c>
      <c r="N1003" s="41">
        <v>8.9069996000000007</v>
      </c>
      <c r="O1003" s="35">
        <v>8.2999999999999998E-5</v>
      </c>
      <c r="P1003" s="35">
        <v>28400</v>
      </c>
      <c r="Q1003" s="35">
        <v>0</v>
      </c>
      <c r="R1003" s="35">
        <v>0</v>
      </c>
      <c r="S1003" s="35">
        <v>-2758</v>
      </c>
      <c r="T1003" s="42">
        <v>2000</v>
      </c>
      <c r="U1003" s="35">
        <v>-1.1797497000000012</v>
      </c>
      <c r="V1003" s="35">
        <v>-14.823280664610316</v>
      </c>
      <c r="W1003" s="35">
        <v>4.5779940000000002E-3</v>
      </c>
      <c r="X1003" s="35">
        <v>48987.625</v>
      </c>
      <c r="Y1003" s="35">
        <v>58.595599999999997</v>
      </c>
      <c r="Z1003" s="35">
        <v>8.4154249999999994E-9</v>
      </c>
      <c r="AA1003" s="35">
        <v>-17898.584910000001</v>
      </c>
      <c r="AB1003" s="35">
        <v>429.78</v>
      </c>
      <c r="AC1003" s="35">
        <v>3.1672503999999986</v>
      </c>
      <c r="AD1003" s="35">
        <v>-39.788474241660111</v>
      </c>
      <c r="AE1003" s="35">
        <v>-1.9400599999999999E-4</v>
      </c>
      <c r="AF1003" s="35">
        <v>16137.625</v>
      </c>
      <c r="AG1003" s="35">
        <v>58.595599999999997</v>
      </c>
      <c r="AH1003" s="35">
        <v>8.4154249999999994E-9</v>
      </c>
      <c r="AI1003" s="35">
        <v>-17538.902450000001</v>
      </c>
      <c r="AJ1003" s="42">
        <v>2000</v>
      </c>
      <c r="AK1003" s="35">
        <v>2</v>
      </c>
      <c r="AL1003" s="35">
        <v>44</v>
      </c>
      <c r="AM1003" s="35">
        <v>1</v>
      </c>
      <c r="AN1003" s="35">
        <v>20</v>
      </c>
      <c r="AO1003" s="35">
        <v>0.5</v>
      </c>
      <c r="AP1003" s="26"/>
      <c r="AQ1003" s="26"/>
      <c r="AR1003" s="26"/>
      <c r="AS1003" s="26"/>
      <c r="AT1003" s="26"/>
      <c r="AU1003" s="26"/>
      <c r="AV1003" s="26"/>
      <c r="AW1003" s="26"/>
      <c r="AX1003" s="26"/>
      <c r="AY1003" s="26"/>
      <c r="AZ1003" s="26"/>
      <c r="BA1003" s="26"/>
      <c r="BB1003" s="26"/>
      <c r="BC1003" s="26"/>
      <c r="BD1003" s="26"/>
      <c r="BE1003" s="26"/>
      <c r="BF1003" s="26"/>
      <c r="BG1003" s="26"/>
      <c r="BH1003" s="26"/>
      <c r="BI1003" s="26"/>
      <c r="BJ1003" s="26"/>
      <c r="BK1003" s="26"/>
      <c r="BL1003" s="26"/>
      <c r="BM1003" s="26"/>
      <c r="BN1003" s="26"/>
      <c r="BO1003" s="26"/>
      <c r="BP1003" s="26"/>
      <c r="BQ1003" s="26"/>
      <c r="BR1003" s="26"/>
      <c r="BS1003" s="26"/>
      <c r="BT1003" s="26"/>
      <c r="BU1003" s="26"/>
      <c r="BV1003" s="26"/>
      <c r="BW1003" s="26"/>
      <c r="BX1003" s="26"/>
      <c r="BY1003" s="26"/>
      <c r="BZ1003" s="26"/>
      <c r="CA1003" s="26"/>
      <c r="CB1003" s="26"/>
      <c r="CC1003" s="26"/>
      <c r="CD1003" s="26"/>
      <c r="CE1003" s="26"/>
      <c r="CF1003" s="26"/>
      <c r="CG1003" s="26"/>
      <c r="CH1003" s="26"/>
      <c r="CI1003" s="26"/>
      <c r="CJ1003" s="26"/>
      <c r="CK1003" s="26"/>
      <c r="CL1003" s="26"/>
      <c r="CM1003" s="26"/>
      <c r="CN1003" s="26"/>
      <c r="CO1003" s="26"/>
      <c r="CP1003" s="26"/>
      <c r="CQ1003" s="26"/>
      <c r="CR1003" s="26"/>
      <c r="CS1003" s="26"/>
      <c r="CT1003" s="26"/>
      <c r="CU1003" s="26"/>
      <c r="CV1003" s="26"/>
      <c r="CW1003" s="26"/>
      <c r="CX1003" s="26"/>
      <c r="CY1003" s="26"/>
      <c r="CZ1003" s="26"/>
      <c r="DA1003" s="26"/>
      <c r="DB1003" s="26"/>
      <c r="DC1003" s="26"/>
      <c r="DD1003" s="26"/>
      <c r="DE1003" s="26"/>
      <c r="DF1003" s="26"/>
      <c r="DG1003" s="26"/>
      <c r="DH1003" s="26"/>
      <c r="DI1003" s="26"/>
      <c r="DJ1003" s="26"/>
      <c r="DK1003" s="26"/>
      <c r="DL1003" s="26"/>
      <c r="DM1003" s="26"/>
      <c r="DN1003" s="26"/>
      <c r="DO1003" s="26"/>
      <c r="DP1003" s="26"/>
      <c r="DQ1003" s="26"/>
      <c r="DR1003" s="26"/>
      <c r="DS1003" s="26"/>
      <c r="DT1003" s="26"/>
      <c r="DU1003" s="26"/>
      <c r="DV1003" s="26"/>
      <c r="DW1003" s="26"/>
      <c r="DX1003" s="26"/>
      <c r="DY1003" s="26"/>
      <c r="DZ1003" s="26"/>
      <c r="EA1003" s="26"/>
      <c r="EB1003" s="26"/>
      <c r="EC1003" s="26"/>
      <c r="ED1003" s="26"/>
      <c r="EE1003" s="26"/>
      <c r="EF1003" s="26"/>
      <c r="EG1003" s="26"/>
      <c r="EH1003" s="26"/>
      <c r="EI1003" s="26"/>
      <c r="EJ1003" s="26"/>
      <c r="EK1003" s="26"/>
      <c r="EL1003" s="26"/>
      <c r="EM1003" s="26"/>
      <c r="EN1003" s="26"/>
      <c r="EO1003" s="26"/>
      <c r="EP1003" s="26"/>
      <c r="EQ1003" s="26"/>
      <c r="ER1003" s="26"/>
      <c r="ES1003" s="26"/>
      <c r="ET1003" s="26"/>
      <c r="EU1003" s="26"/>
      <c r="EV1003" s="26"/>
      <c r="EW1003" s="26"/>
      <c r="EX1003" s="26"/>
      <c r="EY1003" s="26"/>
      <c r="EZ1003" s="26"/>
      <c r="FA1003" s="26"/>
      <c r="FB1003" s="26"/>
      <c r="FC1003" s="26"/>
      <c r="FD1003" s="26"/>
      <c r="FE1003" s="26"/>
      <c r="FF1003" s="26"/>
      <c r="FG1003" s="26"/>
      <c r="FH1003" s="26"/>
      <c r="FI1003" s="26"/>
      <c r="FJ1003" s="26"/>
    </row>
    <row r="1004" spans="1:166" x14ac:dyDescent="0.2">
      <c r="A1004" s="35" t="s">
        <v>2450</v>
      </c>
      <c r="B1004" s="35" t="s">
        <v>104</v>
      </c>
      <c r="C1004" s="35" t="s">
        <v>2451</v>
      </c>
      <c r="E1004" s="36">
        <v>185.7234</v>
      </c>
      <c r="F1004" s="35">
        <v>7.6E-3</v>
      </c>
      <c r="G1004" s="35">
        <v>-53080</v>
      </c>
      <c r="H1004" s="35">
        <v>74.543999999999997</v>
      </c>
      <c r="I1004" s="35">
        <v>2000</v>
      </c>
      <c r="J1004" s="35" t="s">
        <v>221</v>
      </c>
      <c r="K1004" s="35">
        <v>2</v>
      </c>
      <c r="L1004" s="35">
        <v>1</v>
      </c>
      <c r="M1004" s="35">
        <v>2</v>
      </c>
      <c r="N1004" s="41">
        <v>13.817</v>
      </c>
      <c r="O1004" s="35">
        <v>3.4E-5</v>
      </c>
      <c r="P1004" s="35">
        <v>80100</v>
      </c>
      <c r="Q1004" s="35">
        <v>0</v>
      </c>
      <c r="R1004" s="35">
        <v>0</v>
      </c>
      <c r="S1004" s="35">
        <v>-4391</v>
      </c>
      <c r="T1004" s="42">
        <v>2000</v>
      </c>
      <c r="U1004" s="35">
        <v>-0.9825001000000011</v>
      </c>
      <c r="V1004" s="35">
        <v>-6.1823862776915632</v>
      </c>
      <c r="W1004" s="35">
        <v>4.5259879999999999E-3</v>
      </c>
      <c r="X1004" s="35">
        <v>68275.25</v>
      </c>
      <c r="Y1004" s="35">
        <v>117.19119999999999</v>
      </c>
      <c r="Z1004" s="35">
        <v>1.6830849999999999E-8</v>
      </c>
      <c r="AA1004" s="35">
        <v>-54439.25606</v>
      </c>
      <c r="AB1004" s="35">
        <v>429.78</v>
      </c>
      <c r="AC1004" s="35">
        <v>3.3644999999999996</v>
      </c>
      <c r="AD1004" s="35">
        <v>-31.147579854741352</v>
      </c>
      <c r="AE1004" s="35">
        <v>-2.4601199999999999E-4</v>
      </c>
      <c r="AF1004" s="35">
        <v>35425.25</v>
      </c>
      <c r="AG1004" s="35">
        <v>117.19119999999999</v>
      </c>
      <c r="AH1004" s="35">
        <v>1.6830849999999999E-8</v>
      </c>
      <c r="AI1004" s="35">
        <v>-54079.573600000003</v>
      </c>
      <c r="AJ1004" s="42">
        <v>2000</v>
      </c>
      <c r="AK1004" s="35">
        <v>2</v>
      </c>
      <c r="AL1004" s="35">
        <v>44</v>
      </c>
      <c r="AM1004" s="35">
        <v>1</v>
      </c>
      <c r="AN1004" s="35">
        <v>20</v>
      </c>
      <c r="AO1004" s="35">
        <v>1</v>
      </c>
      <c r="AP1004" s="26"/>
      <c r="AQ1004" s="26"/>
      <c r="AR1004" s="26"/>
      <c r="AS1004" s="26"/>
      <c r="AT1004" s="26"/>
      <c r="AU1004" s="26"/>
      <c r="AV1004" s="26"/>
      <c r="AW1004" s="26"/>
      <c r="AX1004" s="26"/>
      <c r="AY1004" s="26"/>
      <c r="AZ1004" s="26"/>
      <c r="BA1004" s="26"/>
      <c r="BB1004" s="26"/>
      <c r="BC1004" s="26"/>
      <c r="BD1004" s="26"/>
      <c r="BE1004" s="26"/>
      <c r="BF1004" s="26"/>
      <c r="BG1004" s="26"/>
      <c r="BH1004" s="26"/>
      <c r="BI1004" s="26"/>
      <c r="BJ1004" s="26"/>
      <c r="BK1004" s="26"/>
      <c r="BL1004" s="26"/>
      <c r="BM1004" s="26"/>
      <c r="BN1004" s="26"/>
      <c r="BO1004" s="26"/>
      <c r="BP1004" s="26"/>
      <c r="BQ1004" s="26"/>
      <c r="BR1004" s="26"/>
      <c r="BS1004" s="26"/>
      <c r="BT1004" s="26"/>
      <c r="BU1004" s="26"/>
      <c r="BV1004" s="26"/>
      <c r="BW1004" s="26"/>
      <c r="BX1004" s="26"/>
      <c r="BY1004" s="26"/>
      <c r="BZ1004" s="26"/>
      <c r="CA1004" s="26"/>
      <c r="CB1004" s="26"/>
      <c r="CC1004" s="26"/>
      <c r="CD1004" s="26"/>
      <c r="CE1004" s="26"/>
      <c r="CF1004" s="26"/>
      <c r="CG1004" s="26"/>
      <c r="CH1004" s="26"/>
      <c r="CI1004" s="26"/>
      <c r="CJ1004" s="26"/>
      <c r="CK1004" s="26"/>
      <c r="CL1004" s="26"/>
      <c r="CM1004" s="26"/>
      <c r="CN1004" s="26"/>
      <c r="CO1004" s="26"/>
      <c r="CP1004" s="26"/>
      <c r="CQ1004" s="26"/>
      <c r="CR1004" s="26"/>
      <c r="CS1004" s="26"/>
      <c r="CT1004" s="26"/>
      <c r="CU1004" s="26"/>
      <c r="CV1004" s="26"/>
      <c r="CW1004" s="26"/>
      <c r="CX1004" s="26"/>
      <c r="CY1004" s="26"/>
      <c r="CZ1004" s="26"/>
      <c r="DA1004" s="26"/>
      <c r="DB1004" s="26"/>
      <c r="DC1004" s="26"/>
      <c r="DD1004" s="26"/>
      <c r="DE1004" s="26"/>
      <c r="DF1004" s="26"/>
      <c r="DG1004" s="26"/>
      <c r="DH1004" s="26"/>
      <c r="DI1004" s="26"/>
      <c r="DJ1004" s="26"/>
      <c r="DK1004" s="26"/>
      <c r="DL1004" s="26"/>
      <c r="DM1004" s="26"/>
      <c r="DN1004" s="26"/>
      <c r="DO1004" s="26"/>
      <c r="DP1004" s="26"/>
      <c r="DQ1004" s="26"/>
      <c r="DR1004" s="26"/>
      <c r="DS1004" s="26"/>
      <c r="DT1004" s="26"/>
      <c r="DU1004" s="26"/>
      <c r="DV1004" s="26"/>
      <c r="DW1004" s="26"/>
      <c r="DX1004" s="26"/>
      <c r="DY1004" s="26"/>
      <c r="DZ1004" s="26"/>
      <c r="EA1004" s="26"/>
      <c r="EB1004" s="26"/>
      <c r="EC1004" s="26"/>
      <c r="ED1004" s="26"/>
      <c r="EE1004" s="26"/>
      <c r="EF1004" s="26"/>
      <c r="EG1004" s="26"/>
      <c r="EH1004" s="26"/>
      <c r="EI1004" s="26"/>
      <c r="EJ1004" s="26"/>
      <c r="EK1004" s="26"/>
      <c r="EL1004" s="26"/>
      <c r="EM1004" s="26"/>
      <c r="EN1004" s="26"/>
      <c r="EO1004" s="26"/>
      <c r="EP1004" s="26"/>
      <c r="EQ1004" s="26"/>
      <c r="ER1004" s="26"/>
      <c r="ES1004" s="26"/>
      <c r="ET1004" s="26"/>
      <c r="EU1004" s="26"/>
      <c r="EV1004" s="26"/>
      <c r="EW1004" s="26"/>
      <c r="EX1004" s="26"/>
      <c r="EY1004" s="26"/>
      <c r="EZ1004" s="26"/>
      <c r="FA1004" s="26"/>
      <c r="FB1004" s="26"/>
      <c r="FC1004" s="26"/>
      <c r="FD1004" s="26"/>
      <c r="FE1004" s="26"/>
      <c r="FF1004" s="26"/>
      <c r="FG1004" s="26"/>
      <c r="FH1004" s="26"/>
      <c r="FI1004" s="26"/>
      <c r="FJ1004" s="26"/>
    </row>
    <row r="1005" spans="1:166" x14ac:dyDescent="0.2">
      <c r="A1005" s="35" t="s">
        <v>2452</v>
      </c>
      <c r="B1005" s="35" t="s">
        <v>99</v>
      </c>
      <c r="C1005" s="35" t="s">
        <v>2453</v>
      </c>
      <c r="E1005" s="36">
        <v>221.17610000000002</v>
      </c>
      <c r="F1005" s="35">
        <v>3.46</v>
      </c>
      <c r="G1005" s="35">
        <v>-128300</v>
      </c>
      <c r="H1005" s="35">
        <v>33.94</v>
      </c>
      <c r="I1005" s="35">
        <v>1200</v>
      </c>
      <c r="J1005" s="35" t="s">
        <v>221</v>
      </c>
      <c r="K1005" s="35">
        <v>2</v>
      </c>
      <c r="L1005" s="35">
        <v>2</v>
      </c>
      <c r="M1005" s="35">
        <v>3</v>
      </c>
      <c r="N1005" s="41">
        <v>21.632000000000001</v>
      </c>
      <c r="O1005" s="35">
        <v>3.7158500000000001E-3</v>
      </c>
      <c r="P1005" s="35">
        <v>-4639.96</v>
      </c>
      <c r="Q1005" s="35">
        <v>0</v>
      </c>
      <c r="R1005" s="35">
        <v>0</v>
      </c>
      <c r="S1005" s="35">
        <v>-6764</v>
      </c>
      <c r="T1005" s="35">
        <v>856</v>
      </c>
      <c r="U1005" s="35">
        <v>6450</v>
      </c>
      <c r="V1005" s="35" t="s">
        <v>92</v>
      </c>
      <c r="W1005" s="35">
        <v>27.959999</v>
      </c>
      <c r="X1005" s="35">
        <v>0</v>
      </c>
      <c r="Y1005" s="35">
        <v>0</v>
      </c>
      <c r="Z1005" s="35">
        <v>0</v>
      </c>
      <c r="AA1005" s="35">
        <v>0</v>
      </c>
      <c r="AB1005" s="35">
        <v>-3014</v>
      </c>
      <c r="AC1005" s="42">
        <v>1200</v>
      </c>
      <c r="AD1005" s="35">
        <v>-3.6902501000000036</v>
      </c>
      <c r="AE1005" s="35">
        <v>79.208294110532279</v>
      </c>
      <c r="AF1005" s="35">
        <v>7.4313199999999921E-4</v>
      </c>
      <c r="AG1005" s="35">
        <v>19342.895</v>
      </c>
      <c r="AH1005" s="35">
        <v>175.7868</v>
      </c>
      <c r="AI1005" s="35">
        <v>2.5246274999999998E-8</v>
      </c>
      <c r="AJ1005" s="35">
        <v>-130979.92720999999</v>
      </c>
      <c r="AK1005" s="35">
        <v>429.78</v>
      </c>
      <c r="AL1005" s="35">
        <v>0.65674999999999528</v>
      </c>
      <c r="AM1005" s="35">
        <v>54.243100533482476</v>
      </c>
      <c r="AN1005" s="35">
        <v>-4.0288680000000006E-3</v>
      </c>
      <c r="AO1005" s="35">
        <v>-13507.105</v>
      </c>
      <c r="AP1005" s="35">
        <v>175.7868</v>
      </c>
      <c r="AQ1005" s="35">
        <v>2.5246274999999998E-8</v>
      </c>
      <c r="AR1005" s="35">
        <v>-130620.24475</v>
      </c>
      <c r="AS1005" s="35">
        <v>856</v>
      </c>
      <c r="AT1005" s="35">
        <v>-5.6712490000000031</v>
      </c>
      <c r="AU1005" s="35">
        <v>89.406043980560156</v>
      </c>
      <c r="AV1005" s="35">
        <v>-3.1301800000000003E-4</v>
      </c>
      <c r="AW1005" s="35">
        <v>-11187.125</v>
      </c>
      <c r="AX1005" s="35">
        <v>175.7868</v>
      </c>
      <c r="AY1005" s="35">
        <v>2.5246274999999998E-8</v>
      </c>
      <c r="AZ1005" s="35">
        <v>-126870.24475</v>
      </c>
      <c r="BA1005" s="42">
        <v>1200</v>
      </c>
      <c r="BB1005" s="35">
        <v>2</v>
      </c>
      <c r="BC1005" s="35">
        <v>44</v>
      </c>
      <c r="BD1005" s="35">
        <v>1</v>
      </c>
      <c r="BE1005" s="35">
        <v>20</v>
      </c>
      <c r="BF1005" s="35">
        <v>1.5</v>
      </c>
      <c r="BG1005" s="26"/>
      <c r="BH1005" s="26"/>
      <c r="BI1005" s="26"/>
      <c r="BJ1005" s="26"/>
      <c r="BK1005" s="26"/>
      <c r="BL1005" s="26"/>
      <c r="BM1005" s="26"/>
      <c r="BN1005" s="26"/>
      <c r="BO1005" s="26"/>
      <c r="BP1005" s="26"/>
      <c r="BQ1005" s="26"/>
      <c r="BR1005" s="26"/>
      <c r="BS1005" s="26"/>
      <c r="BT1005" s="26"/>
      <c r="BU1005" s="26"/>
      <c r="BV1005" s="26"/>
      <c r="BW1005" s="26"/>
      <c r="BX1005" s="26"/>
      <c r="BY1005" s="26"/>
      <c r="BZ1005" s="26"/>
      <c r="CA1005" s="26"/>
      <c r="CB1005" s="26"/>
      <c r="CC1005" s="26"/>
      <c r="CD1005" s="26"/>
      <c r="CE1005" s="26"/>
      <c r="CF1005" s="26"/>
      <c r="CG1005" s="26"/>
      <c r="CH1005" s="26"/>
      <c r="CI1005" s="26"/>
      <c r="CJ1005" s="26"/>
      <c r="CK1005" s="26"/>
      <c r="CL1005" s="26"/>
      <c r="CM1005" s="26"/>
      <c r="CN1005" s="26"/>
      <c r="CO1005" s="26"/>
      <c r="CP1005" s="26"/>
      <c r="CQ1005" s="26"/>
      <c r="CR1005" s="26"/>
      <c r="CS1005" s="26"/>
      <c r="CT1005" s="26"/>
      <c r="CU1005" s="26"/>
      <c r="CV1005" s="26"/>
      <c r="CW1005" s="26"/>
      <c r="CX1005" s="26"/>
      <c r="CY1005" s="26"/>
      <c r="CZ1005" s="26"/>
      <c r="DA1005" s="26"/>
      <c r="DB1005" s="26"/>
      <c r="DC1005" s="26"/>
      <c r="DD1005" s="26"/>
      <c r="DE1005" s="26"/>
      <c r="DF1005" s="26"/>
      <c r="DG1005" s="26"/>
      <c r="DH1005" s="26"/>
      <c r="DI1005" s="26"/>
      <c r="DJ1005" s="26"/>
      <c r="DK1005" s="26"/>
      <c r="DL1005" s="26"/>
      <c r="DM1005" s="26"/>
      <c r="DN1005" s="26"/>
      <c r="DO1005" s="26"/>
      <c r="DP1005" s="26"/>
      <c r="DQ1005" s="26"/>
      <c r="DR1005" s="26"/>
      <c r="DS1005" s="26"/>
      <c r="DT1005" s="26"/>
      <c r="DU1005" s="26"/>
      <c r="DV1005" s="26"/>
      <c r="DW1005" s="26"/>
      <c r="DX1005" s="26"/>
      <c r="DY1005" s="26"/>
      <c r="DZ1005" s="26"/>
      <c r="EA1005" s="26"/>
      <c r="EB1005" s="26"/>
      <c r="EC1005" s="26"/>
      <c r="ED1005" s="26"/>
      <c r="EE1005" s="26"/>
      <c r="EF1005" s="26"/>
      <c r="EG1005" s="26"/>
      <c r="EH1005" s="26"/>
      <c r="EI1005" s="26"/>
      <c r="EJ1005" s="26"/>
      <c r="EK1005" s="26"/>
      <c r="EL1005" s="26"/>
      <c r="EM1005" s="26"/>
      <c r="EN1005" s="26"/>
      <c r="EO1005" s="26"/>
      <c r="EP1005" s="26"/>
      <c r="EQ1005" s="26"/>
      <c r="ER1005" s="26"/>
      <c r="ES1005" s="26"/>
      <c r="ET1005" s="26"/>
      <c r="EU1005" s="26"/>
      <c r="EV1005" s="26"/>
      <c r="EW1005" s="26"/>
      <c r="EX1005" s="26"/>
      <c r="EY1005" s="26"/>
      <c r="EZ1005" s="26"/>
      <c r="FA1005" s="26"/>
      <c r="FB1005" s="26"/>
      <c r="FC1005" s="26"/>
      <c r="FD1005" s="26"/>
      <c r="FE1005" s="26"/>
      <c r="FF1005" s="26"/>
      <c r="FG1005" s="26"/>
      <c r="FH1005" s="26"/>
      <c r="FI1005" s="26"/>
      <c r="FJ1005" s="26"/>
    </row>
    <row r="1006" spans="1:166" x14ac:dyDescent="0.2">
      <c r="A1006" s="35" t="s">
        <v>2452</v>
      </c>
      <c r="B1006" s="35" t="s">
        <v>104</v>
      </c>
      <c r="C1006" s="35" t="s">
        <v>2453</v>
      </c>
      <c r="E1006" s="36">
        <v>221.17610000000002</v>
      </c>
      <c r="F1006" s="35">
        <v>9.0500000000000008E-3</v>
      </c>
      <c r="G1006" s="35">
        <v>-89400</v>
      </c>
      <c r="H1006" s="35">
        <v>81.56</v>
      </c>
      <c r="I1006" s="35">
        <v>2000</v>
      </c>
      <c r="J1006" s="35" t="s">
        <v>221</v>
      </c>
      <c r="K1006" s="35">
        <v>2</v>
      </c>
      <c r="L1006" s="35">
        <v>1</v>
      </c>
      <c r="M1006" s="35">
        <v>2</v>
      </c>
      <c r="N1006" s="41">
        <v>19.597601000000001</v>
      </c>
      <c r="O1006" s="35">
        <v>1.6951800000000001E-4</v>
      </c>
      <c r="P1006" s="35">
        <v>120774</v>
      </c>
      <c r="Q1006" s="35">
        <v>0</v>
      </c>
      <c r="R1006" s="35">
        <v>-3.7687200000000003E-8</v>
      </c>
      <c r="S1006" s="35">
        <v>-6262</v>
      </c>
      <c r="T1006" s="42">
        <v>2000</v>
      </c>
      <c r="U1006" s="35">
        <v>-1.6558511000000031</v>
      </c>
      <c r="V1006" s="35">
        <v>16.548424608587197</v>
      </c>
      <c r="W1006" s="35">
        <v>4.2894639999999998E-3</v>
      </c>
      <c r="X1006" s="35">
        <v>82049.875</v>
      </c>
      <c r="Y1006" s="35">
        <v>175.7868</v>
      </c>
      <c r="Z1006" s="35">
        <v>4.4089875000000003E-8</v>
      </c>
      <c r="AA1006" s="35">
        <v>-91577.927209999994</v>
      </c>
      <c r="AB1006" s="35">
        <v>429.78</v>
      </c>
      <c r="AC1006" s="35">
        <v>2.6911489999999958</v>
      </c>
      <c r="AD1006" s="35">
        <v>-8.416768968462577</v>
      </c>
      <c r="AE1006" s="35">
        <v>-4.8253600000000004E-4</v>
      </c>
      <c r="AF1006" s="35">
        <v>49199.875</v>
      </c>
      <c r="AG1006" s="35">
        <v>175.7868</v>
      </c>
      <c r="AH1006" s="35">
        <v>4.4089875000000003E-8</v>
      </c>
      <c r="AI1006" s="35">
        <v>-91218.244749999998</v>
      </c>
      <c r="AJ1006" s="42">
        <v>2000</v>
      </c>
      <c r="AK1006" s="35">
        <v>2</v>
      </c>
      <c r="AL1006" s="35">
        <v>44</v>
      </c>
      <c r="AM1006" s="35">
        <v>1</v>
      </c>
      <c r="AN1006" s="35">
        <v>20</v>
      </c>
      <c r="AO1006" s="35">
        <v>1.5</v>
      </c>
      <c r="AP1006" s="26"/>
      <c r="AQ1006" s="26"/>
      <c r="AR1006" s="26"/>
      <c r="AS1006" s="26"/>
      <c r="AT1006" s="26"/>
      <c r="AU1006" s="26"/>
      <c r="AV1006" s="26"/>
      <c r="AW1006" s="26"/>
      <c r="AX1006" s="26"/>
      <c r="AY1006" s="26"/>
      <c r="AZ1006" s="26"/>
      <c r="BA1006" s="26"/>
      <c r="BB1006" s="26"/>
      <c r="BC1006" s="26"/>
      <c r="BD1006" s="26"/>
      <c r="BE1006" s="26"/>
      <c r="BF1006" s="26"/>
      <c r="BG1006" s="26"/>
      <c r="BH1006" s="26"/>
      <c r="BI1006" s="26"/>
      <c r="BJ1006" s="26"/>
      <c r="BK1006" s="26"/>
      <c r="BL1006" s="26"/>
      <c r="BM1006" s="26"/>
      <c r="BN1006" s="26"/>
      <c r="BO1006" s="26"/>
      <c r="BP1006" s="26"/>
      <c r="BQ1006" s="26"/>
      <c r="BR1006" s="26"/>
      <c r="BS1006" s="26"/>
      <c r="BT1006" s="26"/>
      <c r="BU1006" s="26"/>
      <c r="BV1006" s="26"/>
      <c r="BW1006" s="26"/>
      <c r="BX1006" s="26"/>
      <c r="BY1006" s="26"/>
      <c r="BZ1006" s="26"/>
      <c r="CA1006" s="26"/>
      <c r="CB1006" s="26"/>
      <c r="CC1006" s="26"/>
      <c r="CD1006" s="26"/>
      <c r="CE1006" s="26"/>
      <c r="CF1006" s="26"/>
      <c r="CG1006" s="26"/>
      <c r="CH1006" s="26"/>
      <c r="CI1006" s="26"/>
      <c r="CJ1006" s="26"/>
      <c r="CK1006" s="26"/>
      <c r="CL1006" s="26"/>
      <c r="CM1006" s="26"/>
      <c r="CN1006" s="26"/>
      <c r="CO1006" s="26"/>
      <c r="CP1006" s="26"/>
      <c r="CQ1006" s="26"/>
      <c r="CR1006" s="26"/>
      <c r="CS1006" s="26"/>
      <c r="CT1006" s="26"/>
      <c r="CU1006" s="26"/>
      <c r="CV1006" s="26"/>
      <c r="CW1006" s="26"/>
      <c r="CX1006" s="26"/>
      <c r="CY1006" s="26"/>
      <c r="CZ1006" s="26"/>
      <c r="DA1006" s="26"/>
      <c r="DB1006" s="26"/>
      <c r="DC1006" s="26"/>
      <c r="DD1006" s="26"/>
      <c r="DE1006" s="26"/>
      <c r="DF1006" s="26"/>
      <c r="DG1006" s="26"/>
      <c r="DH1006" s="26"/>
      <c r="DI1006" s="26"/>
      <c r="DJ1006" s="26"/>
      <c r="DK1006" s="26"/>
      <c r="DL1006" s="26"/>
      <c r="DM1006" s="26"/>
      <c r="DN1006" s="26"/>
      <c r="DO1006" s="26"/>
      <c r="DP1006" s="26"/>
      <c r="DQ1006" s="26"/>
      <c r="DR1006" s="26"/>
      <c r="DS1006" s="26"/>
      <c r="DT1006" s="26"/>
      <c r="DU1006" s="26"/>
      <c r="DV1006" s="26"/>
      <c r="DW1006" s="26"/>
      <c r="DX1006" s="26"/>
      <c r="DY1006" s="26"/>
      <c r="DZ1006" s="26"/>
      <c r="EA1006" s="26"/>
      <c r="EB1006" s="26"/>
      <c r="EC1006" s="26"/>
      <c r="ED1006" s="26"/>
      <c r="EE1006" s="26"/>
      <c r="EF1006" s="26"/>
      <c r="EG1006" s="26"/>
      <c r="EH1006" s="26"/>
      <c r="EI1006" s="26"/>
      <c r="EJ1006" s="26"/>
      <c r="EK1006" s="26"/>
      <c r="EL1006" s="26"/>
      <c r="EM1006" s="26"/>
      <c r="EN1006" s="26"/>
      <c r="EO1006" s="26"/>
      <c r="EP1006" s="26"/>
      <c r="EQ1006" s="26"/>
      <c r="ER1006" s="26"/>
      <c r="ES1006" s="26"/>
      <c r="ET1006" s="26"/>
      <c r="EU1006" s="26"/>
      <c r="EV1006" s="26"/>
      <c r="EW1006" s="26"/>
      <c r="EX1006" s="26"/>
      <c r="EY1006" s="26"/>
      <c r="EZ1006" s="26"/>
      <c r="FA1006" s="26"/>
      <c r="FB1006" s="26"/>
      <c r="FC1006" s="26"/>
      <c r="FD1006" s="26"/>
      <c r="FE1006" s="26"/>
      <c r="FF1006" s="26"/>
      <c r="FG1006" s="26"/>
      <c r="FH1006" s="26"/>
      <c r="FI1006" s="26"/>
      <c r="FJ1006" s="26"/>
    </row>
    <row r="1007" spans="1:166" x14ac:dyDescent="0.2">
      <c r="A1007" s="35" t="s">
        <v>2454</v>
      </c>
      <c r="B1007" s="35" t="s">
        <v>104</v>
      </c>
      <c r="C1007" s="35" t="s">
        <v>2455</v>
      </c>
      <c r="E1007" s="36">
        <v>133.81639999999999</v>
      </c>
      <c r="F1007" s="35">
        <v>9.5600000000000008E-3</v>
      </c>
      <c r="G1007" s="35">
        <v>-46300</v>
      </c>
      <c r="H1007" s="35">
        <v>56.438000000000002</v>
      </c>
      <c r="I1007" s="35">
        <v>2000</v>
      </c>
      <c r="J1007" s="35" t="s">
        <v>221</v>
      </c>
      <c r="K1007" s="35">
        <v>2</v>
      </c>
      <c r="L1007" s="35">
        <v>1</v>
      </c>
      <c r="M1007" s="35">
        <v>2</v>
      </c>
      <c r="N1007" s="41">
        <v>8.8050002999999997</v>
      </c>
      <c r="O1007" s="35">
        <v>1.05E-4</v>
      </c>
      <c r="P1007" s="35">
        <v>62700</v>
      </c>
      <c r="Q1007" s="35">
        <v>0</v>
      </c>
      <c r="R1007" s="35">
        <v>0</v>
      </c>
      <c r="S1007" s="35">
        <v>-2845</v>
      </c>
      <c r="T1007" s="42">
        <v>2000</v>
      </c>
      <c r="U1007" s="35">
        <v>-0.44575039999999966</v>
      </c>
      <c r="V1007" s="35">
        <v>-21.228173682594246</v>
      </c>
      <c r="W1007" s="35">
        <v>4.5081419999999997E-3</v>
      </c>
      <c r="X1007" s="35">
        <v>76114.274999999994</v>
      </c>
      <c r="Y1007" s="35">
        <v>137.54400999999999</v>
      </c>
      <c r="Z1007" s="35">
        <v>8.6767999999999997E-9</v>
      </c>
      <c r="AA1007" s="35">
        <v>-47729.919560000002</v>
      </c>
      <c r="AB1007" s="35">
        <v>429.78</v>
      </c>
      <c r="AC1007" s="35">
        <v>3.901249700000001</v>
      </c>
      <c r="AD1007" s="35">
        <v>-46.193367259644091</v>
      </c>
      <c r="AE1007" s="35">
        <v>-2.6385800000000001E-4</v>
      </c>
      <c r="AF1007" s="35">
        <v>43264.275000000001</v>
      </c>
      <c r="AG1007" s="35">
        <v>137.54400999999999</v>
      </c>
      <c r="AH1007" s="35">
        <v>8.6767999999999997E-9</v>
      </c>
      <c r="AI1007" s="35">
        <v>-47370.237099999998</v>
      </c>
      <c r="AJ1007" s="42">
        <v>2000</v>
      </c>
      <c r="AK1007" s="35">
        <v>2</v>
      </c>
      <c r="AL1007" s="35">
        <v>44</v>
      </c>
      <c r="AM1007" s="35">
        <v>1</v>
      </c>
      <c r="AN1007" s="35">
        <v>31</v>
      </c>
      <c r="AO1007" s="35">
        <v>0.5</v>
      </c>
      <c r="AP1007" s="26"/>
      <c r="AQ1007" s="26"/>
      <c r="AR1007" s="26"/>
      <c r="AS1007" s="26"/>
      <c r="AT1007" s="26"/>
      <c r="AU1007" s="26"/>
      <c r="AV1007" s="26"/>
      <c r="AW1007" s="26"/>
      <c r="AX1007" s="26"/>
      <c r="AY1007" s="26"/>
      <c r="AZ1007" s="26"/>
      <c r="BA1007" s="26"/>
      <c r="BB1007" s="26"/>
      <c r="BC1007" s="26"/>
      <c r="BD1007" s="26"/>
      <c r="BE1007" s="26"/>
      <c r="BF1007" s="26"/>
      <c r="BG1007" s="26"/>
      <c r="BH1007" s="26"/>
      <c r="BI1007" s="26"/>
      <c r="BJ1007" s="26"/>
      <c r="BK1007" s="26"/>
      <c r="BL1007" s="26"/>
      <c r="BM1007" s="26"/>
      <c r="BN1007" s="26"/>
      <c r="BO1007" s="26"/>
      <c r="BP1007" s="26"/>
      <c r="BQ1007" s="26"/>
      <c r="BR1007" s="26"/>
      <c r="BS1007" s="26"/>
      <c r="BT1007" s="26"/>
      <c r="BU1007" s="26"/>
      <c r="BV1007" s="26"/>
      <c r="BW1007" s="26"/>
      <c r="BX1007" s="26"/>
      <c r="BY1007" s="26"/>
      <c r="BZ1007" s="26"/>
      <c r="CA1007" s="26"/>
      <c r="CB1007" s="26"/>
      <c r="CC1007" s="26"/>
      <c r="CD1007" s="26"/>
      <c r="CE1007" s="26"/>
      <c r="CF1007" s="26"/>
      <c r="CG1007" s="26"/>
      <c r="CH1007" s="26"/>
      <c r="CI1007" s="26"/>
      <c r="CJ1007" s="26"/>
      <c r="CK1007" s="26"/>
      <c r="CL1007" s="26"/>
      <c r="CM1007" s="26"/>
      <c r="CN1007" s="26"/>
      <c r="CO1007" s="26"/>
      <c r="CP1007" s="26"/>
      <c r="CQ1007" s="26"/>
      <c r="CR1007" s="26"/>
      <c r="CS1007" s="26"/>
      <c r="CT1007" s="26"/>
      <c r="CU1007" s="26"/>
      <c r="CV1007" s="26"/>
      <c r="CW1007" s="26"/>
      <c r="CX1007" s="26"/>
      <c r="CY1007" s="26"/>
      <c r="CZ1007" s="26"/>
      <c r="DA1007" s="26"/>
      <c r="DB1007" s="26"/>
      <c r="DC1007" s="26"/>
      <c r="DD1007" s="26"/>
      <c r="DE1007" s="26"/>
      <c r="DF1007" s="26"/>
      <c r="DG1007" s="26"/>
      <c r="DH1007" s="26"/>
      <c r="DI1007" s="26"/>
      <c r="DJ1007" s="26"/>
      <c r="DK1007" s="26"/>
      <c r="DL1007" s="26"/>
      <c r="DM1007" s="26"/>
      <c r="DN1007" s="26"/>
      <c r="DO1007" s="26"/>
      <c r="DP1007" s="26"/>
      <c r="DQ1007" s="26"/>
      <c r="DR1007" s="26"/>
      <c r="DS1007" s="26"/>
      <c r="DT1007" s="26"/>
      <c r="DU1007" s="26"/>
      <c r="DV1007" s="26"/>
      <c r="DW1007" s="26"/>
      <c r="DX1007" s="26"/>
      <c r="DY1007" s="26"/>
      <c r="DZ1007" s="26"/>
      <c r="EA1007" s="26"/>
      <c r="EB1007" s="26"/>
      <c r="EC1007" s="26"/>
      <c r="ED1007" s="26"/>
      <c r="EE1007" s="26"/>
      <c r="EF1007" s="26"/>
      <c r="EG1007" s="26"/>
      <c r="EH1007" s="26"/>
      <c r="EI1007" s="26"/>
      <c r="EJ1007" s="26"/>
      <c r="EK1007" s="26"/>
      <c r="EL1007" s="26"/>
      <c r="EM1007" s="26"/>
      <c r="EN1007" s="26"/>
      <c r="EO1007" s="26"/>
      <c r="EP1007" s="26"/>
      <c r="EQ1007" s="26"/>
      <c r="ER1007" s="26"/>
      <c r="ES1007" s="26"/>
      <c r="ET1007" s="26"/>
      <c r="EU1007" s="26"/>
      <c r="EV1007" s="26"/>
      <c r="EW1007" s="26"/>
      <c r="EX1007" s="26"/>
      <c r="EY1007" s="26"/>
      <c r="EZ1007" s="26"/>
      <c r="FA1007" s="26"/>
      <c r="FB1007" s="26"/>
      <c r="FC1007" s="26"/>
      <c r="FD1007" s="26"/>
      <c r="FE1007" s="26"/>
      <c r="FF1007" s="26"/>
      <c r="FG1007" s="26"/>
      <c r="FH1007" s="26"/>
      <c r="FI1007" s="26"/>
      <c r="FJ1007" s="26"/>
    </row>
    <row r="1008" spans="1:166" x14ac:dyDescent="0.2">
      <c r="A1008" s="35" t="s">
        <v>2456</v>
      </c>
      <c r="B1008" s="35" t="s">
        <v>104</v>
      </c>
      <c r="C1008" s="35" t="s">
        <v>2457</v>
      </c>
      <c r="E1008" s="36">
        <v>152.81479999999999</v>
      </c>
      <c r="F1008" s="35">
        <v>6.2500000000000003E-3</v>
      </c>
      <c r="G1008" s="35">
        <v>-114120</v>
      </c>
      <c r="H1008" s="35">
        <v>69.722999999999999</v>
      </c>
      <c r="I1008" s="35">
        <v>2000</v>
      </c>
      <c r="J1008" s="35" t="s">
        <v>221</v>
      </c>
      <c r="K1008" s="35">
        <v>2</v>
      </c>
      <c r="L1008" s="35">
        <v>1</v>
      </c>
      <c r="M1008" s="35">
        <v>2</v>
      </c>
      <c r="N1008" s="41">
        <v>17.524799000000002</v>
      </c>
      <c r="O1008" s="35">
        <v>-7.3527100000000001E-4</v>
      </c>
      <c r="P1008" s="35">
        <v>37463.5</v>
      </c>
      <c r="Q1008" s="35">
        <v>-168.38200000000001</v>
      </c>
      <c r="R1008" s="35">
        <v>9.7181599999999995E-8</v>
      </c>
      <c r="S1008" s="35">
        <v>-2380</v>
      </c>
      <c r="T1008" s="42">
        <v>2000</v>
      </c>
      <c r="U1008" s="35">
        <v>-3.4262991000000014</v>
      </c>
      <c r="V1008" s="35">
        <v>14.93445515145163</v>
      </c>
      <c r="W1008" s="35">
        <v>5.1995549999999998E-3</v>
      </c>
      <c r="X1008" s="35">
        <v>66910.3</v>
      </c>
      <c r="Y1008" s="35">
        <v>-61.675980000000038</v>
      </c>
      <c r="Z1008" s="35">
        <v>-3.1237200000000001E-8</v>
      </c>
      <c r="AA1008" s="35">
        <v>-114596.92535999999</v>
      </c>
      <c r="AB1008" s="35">
        <v>429.78</v>
      </c>
      <c r="AC1008" s="35">
        <v>0.92070099999999755</v>
      </c>
      <c r="AD1008" s="35">
        <v>-10.030738425598202</v>
      </c>
      <c r="AE1008" s="35">
        <v>4.2755499999999998E-4</v>
      </c>
      <c r="AF1008" s="35">
        <v>34060.300000000003</v>
      </c>
      <c r="AG1008" s="35">
        <v>-61.675980000000038</v>
      </c>
      <c r="AH1008" s="35">
        <v>-3.1237200000000001E-8</v>
      </c>
      <c r="AI1008" s="35">
        <v>-114237.2429</v>
      </c>
      <c r="AJ1008" s="42">
        <v>2000</v>
      </c>
      <c r="AK1008" s="35">
        <v>2</v>
      </c>
      <c r="AL1008" s="35">
        <v>44</v>
      </c>
      <c r="AM1008" s="35">
        <v>1</v>
      </c>
      <c r="AN1008" s="35">
        <v>31</v>
      </c>
      <c r="AO1008" s="35">
        <v>1</v>
      </c>
      <c r="AP1008" s="26"/>
      <c r="AQ1008" s="26"/>
      <c r="AR1008" s="26"/>
      <c r="AS1008" s="26"/>
      <c r="AT1008" s="26"/>
      <c r="AU1008" s="26"/>
      <c r="AV1008" s="26"/>
      <c r="AW1008" s="26"/>
      <c r="AX1008" s="26"/>
      <c r="AY1008" s="26"/>
      <c r="AZ1008" s="26"/>
      <c r="BA1008" s="26"/>
      <c r="BB1008" s="26"/>
      <c r="BC1008" s="26"/>
      <c r="BD1008" s="26"/>
      <c r="BE1008" s="26"/>
      <c r="BF1008" s="26"/>
      <c r="BG1008" s="26"/>
      <c r="BH1008" s="26"/>
      <c r="BI1008" s="26"/>
      <c r="BJ1008" s="26"/>
      <c r="BK1008" s="26"/>
      <c r="BL1008" s="26"/>
      <c r="BM1008" s="26"/>
      <c r="BN1008" s="26"/>
      <c r="BO1008" s="26"/>
      <c r="BP1008" s="26"/>
      <c r="BQ1008" s="26"/>
      <c r="BR1008" s="26"/>
      <c r="BS1008" s="26"/>
      <c r="BT1008" s="26"/>
      <c r="BU1008" s="26"/>
      <c r="BV1008" s="26"/>
      <c r="BW1008" s="26"/>
      <c r="BX1008" s="26"/>
      <c r="BY1008" s="26"/>
      <c r="BZ1008" s="26"/>
      <c r="CA1008" s="26"/>
      <c r="CB1008" s="26"/>
      <c r="CC1008" s="26"/>
      <c r="CD1008" s="26"/>
      <c r="CE1008" s="26"/>
      <c r="CF1008" s="26"/>
      <c r="CG1008" s="26"/>
      <c r="CH1008" s="26"/>
      <c r="CI1008" s="26"/>
      <c r="CJ1008" s="26"/>
      <c r="CK1008" s="26"/>
      <c r="CL1008" s="26"/>
      <c r="CM1008" s="26"/>
      <c r="CN1008" s="26"/>
      <c r="CO1008" s="26"/>
      <c r="CP1008" s="26"/>
      <c r="CQ1008" s="26"/>
      <c r="CR1008" s="26"/>
      <c r="CS1008" s="26"/>
      <c r="CT1008" s="26"/>
      <c r="CU1008" s="26"/>
      <c r="CV1008" s="26"/>
      <c r="CW1008" s="26"/>
      <c r="CX1008" s="26"/>
      <c r="CY1008" s="26"/>
      <c r="CZ1008" s="26"/>
      <c r="DA1008" s="26"/>
      <c r="DB1008" s="26"/>
      <c r="DC1008" s="26"/>
      <c r="DD1008" s="26"/>
      <c r="DE1008" s="26"/>
      <c r="DF1008" s="26"/>
      <c r="DG1008" s="26"/>
      <c r="DH1008" s="26"/>
      <c r="DI1008" s="26"/>
      <c r="DJ1008" s="26"/>
      <c r="DK1008" s="26"/>
      <c r="DL1008" s="26"/>
      <c r="DM1008" s="26"/>
      <c r="DN1008" s="26"/>
      <c r="DO1008" s="26"/>
      <c r="DP1008" s="26"/>
      <c r="DQ1008" s="26"/>
      <c r="DR1008" s="26"/>
      <c r="DS1008" s="26"/>
      <c r="DT1008" s="26"/>
      <c r="DU1008" s="26"/>
      <c r="DV1008" s="26"/>
      <c r="DW1008" s="26"/>
      <c r="DX1008" s="26"/>
      <c r="DY1008" s="26"/>
      <c r="DZ1008" s="26"/>
      <c r="EA1008" s="26"/>
      <c r="EB1008" s="26"/>
      <c r="EC1008" s="26"/>
      <c r="ED1008" s="26"/>
      <c r="EE1008" s="26"/>
      <c r="EF1008" s="26"/>
      <c r="EG1008" s="26"/>
      <c r="EH1008" s="26"/>
      <c r="EI1008" s="26"/>
      <c r="EJ1008" s="26"/>
      <c r="EK1008" s="26"/>
      <c r="EL1008" s="26"/>
      <c r="EM1008" s="26"/>
      <c r="EN1008" s="26"/>
      <c r="EO1008" s="26"/>
      <c r="EP1008" s="26"/>
      <c r="EQ1008" s="26"/>
      <c r="ER1008" s="26"/>
      <c r="ES1008" s="26"/>
      <c r="ET1008" s="26"/>
      <c r="EU1008" s="26"/>
      <c r="EV1008" s="26"/>
      <c r="EW1008" s="26"/>
      <c r="EX1008" s="26"/>
      <c r="EY1008" s="26"/>
      <c r="EZ1008" s="26"/>
      <c r="FA1008" s="26"/>
      <c r="FB1008" s="26"/>
      <c r="FC1008" s="26"/>
      <c r="FD1008" s="26"/>
      <c r="FE1008" s="26"/>
      <c r="FF1008" s="26"/>
      <c r="FG1008" s="26"/>
      <c r="FH1008" s="26"/>
      <c r="FI1008" s="26"/>
      <c r="FJ1008" s="26"/>
    </row>
    <row r="1009" spans="1:166" x14ac:dyDescent="0.2">
      <c r="A1009" s="35" t="s">
        <v>2458</v>
      </c>
      <c r="B1009" s="35" t="s">
        <v>99</v>
      </c>
      <c r="C1009" s="35" t="s">
        <v>2459</v>
      </c>
      <c r="E1009" s="36">
        <v>171.81319999999999</v>
      </c>
      <c r="F1009" s="35">
        <v>4.3899999999999997</v>
      </c>
      <c r="G1009" s="35">
        <v>-284400</v>
      </c>
      <c r="H1009" s="35">
        <v>26.291</v>
      </c>
      <c r="I1009" s="35">
        <v>2000</v>
      </c>
      <c r="J1009" s="35" t="s">
        <v>221</v>
      </c>
      <c r="K1009" s="35">
        <v>2</v>
      </c>
      <c r="L1009" s="35">
        <v>2</v>
      </c>
      <c r="M1009" s="35">
        <v>3</v>
      </c>
      <c r="N1009" s="41">
        <v>19.386998999999999</v>
      </c>
      <c r="O1009" s="35">
        <v>4.3699999999999998E-3</v>
      </c>
      <c r="P1009" s="35">
        <v>0</v>
      </c>
      <c r="Q1009" s="35">
        <v>0</v>
      </c>
      <c r="R1009" s="35">
        <v>0</v>
      </c>
      <c r="S1009" s="35">
        <v>-6169</v>
      </c>
      <c r="T1009" s="35">
        <v>1445</v>
      </c>
      <c r="U1009" s="35">
        <v>15300</v>
      </c>
      <c r="V1009" s="35" t="s">
        <v>92</v>
      </c>
      <c r="W1009" s="35">
        <v>32.027000000000001</v>
      </c>
      <c r="X1009" s="35">
        <v>0</v>
      </c>
      <c r="Y1009" s="35">
        <v>0</v>
      </c>
      <c r="Z1009" s="35">
        <v>0</v>
      </c>
      <c r="AA1009" s="35">
        <v>0</v>
      </c>
      <c r="AB1009" s="35">
        <v>-9</v>
      </c>
      <c r="AC1009" s="42">
        <v>2000</v>
      </c>
      <c r="AD1009" s="35">
        <v>0.45075090000000273</v>
      </c>
      <c r="AE1009" s="35">
        <v>45.831983571180444</v>
      </c>
      <c r="AF1009" s="35">
        <v>-5.4573999999999942E-5</v>
      </c>
      <c r="AG1009" s="35">
        <v>51592.824999999997</v>
      </c>
      <c r="AH1009" s="35">
        <v>412.63202999999999</v>
      </c>
      <c r="AI1009" s="35">
        <v>2.6030399999999997E-8</v>
      </c>
      <c r="AJ1009" s="35">
        <v>-288177.93115999998</v>
      </c>
      <c r="AK1009" s="35">
        <v>429.78</v>
      </c>
      <c r="AL1009" s="35">
        <v>4.7977510000000017</v>
      </c>
      <c r="AM1009" s="35">
        <v>20.866789994130727</v>
      </c>
      <c r="AN1009" s="35">
        <v>-4.8265740000000001E-3</v>
      </c>
      <c r="AO1009" s="35">
        <v>18742.825000000001</v>
      </c>
      <c r="AP1009" s="35">
        <v>412.63202999999999</v>
      </c>
      <c r="AQ1009" s="35">
        <v>2.6030399999999997E-8</v>
      </c>
      <c r="AR1009" s="35">
        <v>-287818.2487</v>
      </c>
      <c r="AS1009" s="35">
        <v>1445</v>
      </c>
      <c r="AT1009" s="35">
        <v>-7.8422499999999999</v>
      </c>
      <c r="AU1009" s="35">
        <v>102.25619152678593</v>
      </c>
      <c r="AV1009" s="35">
        <v>-4.5657400000000006E-4</v>
      </c>
      <c r="AW1009" s="35">
        <v>18742.825000000001</v>
      </c>
      <c r="AX1009" s="35">
        <v>412.63202999999999</v>
      </c>
      <c r="AY1009" s="35">
        <v>2.6030399999999997E-8</v>
      </c>
      <c r="AZ1009" s="35">
        <v>-281658.2487</v>
      </c>
      <c r="BA1009" s="42">
        <v>2000</v>
      </c>
      <c r="BB1009" s="35">
        <v>2</v>
      </c>
      <c r="BC1009" s="35">
        <v>44</v>
      </c>
      <c r="BD1009" s="35">
        <v>1</v>
      </c>
      <c r="BE1009" s="35">
        <v>31</v>
      </c>
      <c r="BF1009" s="35">
        <v>1.5</v>
      </c>
      <c r="BG1009" s="26"/>
      <c r="BH1009" s="26"/>
      <c r="BI1009" s="26"/>
      <c r="BJ1009" s="26"/>
      <c r="BK1009" s="26"/>
      <c r="BL1009" s="26"/>
      <c r="BM1009" s="26"/>
      <c r="BN1009" s="26"/>
      <c r="BO1009" s="26"/>
      <c r="BP1009" s="26"/>
      <c r="BQ1009" s="26"/>
      <c r="BR1009" s="26"/>
      <c r="BS1009" s="26"/>
      <c r="BT1009" s="26"/>
      <c r="BU1009" s="26"/>
      <c r="BV1009" s="26"/>
      <c r="BW1009" s="26"/>
      <c r="BX1009" s="26"/>
      <c r="BY1009" s="26"/>
      <c r="BZ1009" s="26"/>
      <c r="CA1009" s="26"/>
      <c r="CB1009" s="26"/>
      <c r="CC1009" s="26"/>
      <c r="CD1009" s="26"/>
      <c r="CE1009" s="26"/>
      <c r="CF1009" s="26"/>
      <c r="CG1009" s="26"/>
      <c r="CH1009" s="26"/>
      <c r="CI1009" s="26"/>
      <c r="CJ1009" s="26"/>
      <c r="CK1009" s="26"/>
      <c r="CL1009" s="26"/>
      <c r="CM1009" s="26"/>
      <c r="CN1009" s="26"/>
      <c r="CO1009" s="26"/>
      <c r="CP1009" s="26"/>
      <c r="CQ1009" s="26"/>
      <c r="CR1009" s="26"/>
      <c r="CS1009" s="26"/>
      <c r="CT1009" s="26"/>
      <c r="CU1009" s="26"/>
      <c r="CV1009" s="26"/>
      <c r="CW1009" s="26"/>
      <c r="CX1009" s="26"/>
      <c r="CY1009" s="26"/>
      <c r="CZ1009" s="26"/>
      <c r="DA1009" s="26"/>
      <c r="DB1009" s="26"/>
      <c r="DC1009" s="26"/>
      <c r="DD1009" s="26"/>
      <c r="DE1009" s="26"/>
      <c r="DF1009" s="26"/>
      <c r="DG1009" s="26"/>
      <c r="DH1009" s="26"/>
      <c r="DI1009" s="26"/>
      <c r="DJ1009" s="26"/>
      <c r="DK1009" s="26"/>
      <c r="DL1009" s="26"/>
      <c r="DM1009" s="26"/>
      <c r="DN1009" s="26"/>
      <c r="DO1009" s="26"/>
      <c r="DP1009" s="26"/>
      <c r="DQ1009" s="26"/>
      <c r="DR1009" s="26"/>
      <c r="DS1009" s="26"/>
      <c r="DT1009" s="26"/>
      <c r="DU1009" s="26"/>
      <c r="DV1009" s="26"/>
      <c r="DW1009" s="26"/>
      <c r="DX1009" s="26"/>
      <c r="DY1009" s="26"/>
      <c r="DZ1009" s="26"/>
      <c r="EA1009" s="26"/>
      <c r="EB1009" s="26"/>
      <c r="EC1009" s="26"/>
      <c r="ED1009" s="26"/>
      <c r="EE1009" s="26"/>
      <c r="EF1009" s="26"/>
      <c r="EG1009" s="26"/>
      <c r="EH1009" s="26"/>
      <c r="EI1009" s="26"/>
      <c r="EJ1009" s="26"/>
      <c r="EK1009" s="26"/>
      <c r="EL1009" s="26"/>
      <c r="EM1009" s="26"/>
      <c r="EN1009" s="26"/>
      <c r="EO1009" s="26"/>
      <c r="EP1009" s="26"/>
      <c r="EQ1009" s="26"/>
      <c r="ER1009" s="26"/>
      <c r="ES1009" s="26"/>
      <c r="ET1009" s="26"/>
      <c r="EU1009" s="26"/>
      <c r="EV1009" s="26"/>
      <c r="EW1009" s="26"/>
      <c r="EX1009" s="26"/>
      <c r="EY1009" s="26"/>
      <c r="EZ1009" s="26"/>
      <c r="FA1009" s="26"/>
      <c r="FB1009" s="26"/>
      <c r="FC1009" s="26"/>
      <c r="FD1009" s="26"/>
      <c r="FE1009" s="26"/>
      <c r="FF1009" s="26"/>
      <c r="FG1009" s="26"/>
      <c r="FH1009" s="26"/>
      <c r="FI1009" s="26"/>
      <c r="FJ1009" s="26"/>
    </row>
    <row r="1010" spans="1:166" x14ac:dyDescent="0.2">
      <c r="A1010" s="35" t="s">
        <v>2458</v>
      </c>
      <c r="B1010" s="35" t="s">
        <v>104</v>
      </c>
      <c r="C1010" s="35" t="s">
        <v>2459</v>
      </c>
      <c r="E1010" s="36">
        <v>171.81319999999999</v>
      </c>
      <c r="F1010" s="35">
        <v>7.0299999999999998E-3</v>
      </c>
      <c r="G1010" s="35">
        <v>-205000</v>
      </c>
      <c r="H1010" s="35">
        <v>74.06</v>
      </c>
      <c r="I1010" s="35">
        <v>1800</v>
      </c>
      <c r="J1010" s="35" t="s">
        <v>221</v>
      </c>
      <c r="K1010" s="35">
        <v>2</v>
      </c>
      <c r="L1010" s="35">
        <v>1</v>
      </c>
      <c r="M1010" s="35">
        <v>2</v>
      </c>
      <c r="N1010" s="41">
        <v>22.441998999999999</v>
      </c>
      <c r="O1010" s="35">
        <v>-2.7487099999999999E-4</v>
      </c>
      <c r="P1010" s="35">
        <v>124276</v>
      </c>
      <c r="Q1010" s="35">
        <v>-144.69800000000001</v>
      </c>
      <c r="R1010" s="35">
        <v>0</v>
      </c>
      <c r="S1010" s="35">
        <v>-4585</v>
      </c>
      <c r="T1010" s="42">
        <v>1800</v>
      </c>
      <c r="U1010" s="35">
        <v>-2.604249099999997</v>
      </c>
      <c r="V1010" s="35">
        <v>24.833443089468005</v>
      </c>
      <c r="W1010" s="35">
        <v>4.5902970000000001E-3</v>
      </c>
      <c r="X1010" s="35">
        <v>113730.825</v>
      </c>
      <c r="Y1010" s="35">
        <v>123.23602999999997</v>
      </c>
      <c r="Z1010" s="35">
        <v>2.6030399999999997E-8</v>
      </c>
      <c r="AA1010" s="35">
        <v>-207193.93116000001</v>
      </c>
      <c r="AB1010" s="35">
        <v>429.78</v>
      </c>
      <c r="AC1010" s="35">
        <v>1.7427510000000019</v>
      </c>
      <c r="AD1010" s="35">
        <v>-0.13175048758188268</v>
      </c>
      <c r="AE1010" s="35">
        <v>-1.8170300000000007E-4</v>
      </c>
      <c r="AF1010" s="35">
        <v>80880.824999999997</v>
      </c>
      <c r="AG1010" s="35">
        <v>123.23602999999997</v>
      </c>
      <c r="AH1010" s="35">
        <v>2.6030399999999997E-8</v>
      </c>
      <c r="AI1010" s="35">
        <v>-206834.2487</v>
      </c>
      <c r="AJ1010" s="42">
        <v>1800</v>
      </c>
      <c r="AK1010" s="35">
        <v>2</v>
      </c>
      <c r="AL1010" s="35">
        <v>44</v>
      </c>
      <c r="AM1010" s="35">
        <v>1</v>
      </c>
      <c r="AN1010" s="35">
        <v>31</v>
      </c>
      <c r="AO1010" s="35">
        <v>1.5</v>
      </c>
      <c r="AP1010" s="26"/>
      <c r="AQ1010" s="26"/>
      <c r="AR1010" s="26"/>
      <c r="AS1010" s="26"/>
      <c r="AT1010" s="26"/>
      <c r="AU1010" s="26"/>
      <c r="AV1010" s="26"/>
      <c r="AW1010" s="26"/>
      <c r="AX1010" s="26"/>
      <c r="AY1010" s="26"/>
      <c r="AZ1010" s="26"/>
      <c r="BA1010" s="26"/>
      <c r="BB1010" s="26"/>
      <c r="BC1010" s="26"/>
      <c r="BD1010" s="26"/>
      <c r="BE1010" s="26"/>
      <c r="BF1010" s="26"/>
      <c r="BG1010" s="26"/>
      <c r="BH1010" s="26"/>
      <c r="BI1010" s="26"/>
      <c r="BJ1010" s="26"/>
      <c r="BK1010" s="26"/>
      <c r="BL1010" s="26"/>
      <c r="BM1010" s="26"/>
      <c r="BN1010" s="26"/>
      <c r="BO1010" s="26"/>
      <c r="BP1010" s="26"/>
      <c r="BQ1010" s="26"/>
      <c r="BR1010" s="26"/>
      <c r="BS1010" s="26"/>
      <c r="BT1010" s="26"/>
      <c r="BU1010" s="26"/>
      <c r="BV1010" s="26"/>
      <c r="BW1010" s="26"/>
      <c r="BX1010" s="26"/>
      <c r="BY1010" s="26"/>
      <c r="BZ1010" s="26"/>
      <c r="CA1010" s="26"/>
      <c r="CB1010" s="26"/>
      <c r="CC1010" s="26"/>
      <c r="CD1010" s="26"/>
      <c r="CE1010" s="26"/>
      <c r="CF1010" s="26"/>
      <c r="CG1010" s="26"/>
      <c r="CH1010" s="26"/>
      <c r="CI1010" s="26"/>
      <c r="CJ1010" s="26"/>
      <c r="CK1010" s="26"/>
      <c r="CL1010" s="26"/>
      <c r="CM1010" s="26"/>
      <c r="CN1010" s="26"/>
      <c r="CO1010" s="26"/>
      <c r="CP1010" s="26"/>
      <c r="CQ1010" s="26"/>
      <c r="CR1010" s="26"/>
      <c r="CS1010" s="26"/>
      <c r="CT1010" s="26"/>
      <c r="CU1010" s="26"/>
      <c r="CV1010" s="26"/>
      <c r="CW1010" s="26"/>
      <c r="CX1010" s="26"/>
      <c r="CY1010" s="26"/>
      <c r="CZ1010" s="26"/>
      <c r="DA1010" s="26"/>
      <c r="DB1010" s="26"/>
      <c r="DC1010" s="26"/>
      <c r="DD1010" s="26"/>
      <c r="DE1010" s="26"/>
      <c r="DF1010" s="26"/>
      <c r="DG1010" s="26"/>
      <c r="DH1010" s="26"/>
      <c r="DI1010" s="26"/>
      <c r="DJ1010" s="26"/>
      <c r="DK1010" s="26"/>
      <c r="DL1010" s="26"/>
      <c r="DM1010" s="26"/>
      <c r="DN1010" s="26"/>
      <c r="DO1010" s="26"/>
      <c r="DP1010" s="26"/>
      <c r="DQ1010" s="26"/>
      <c r="DR1010" s="26"/>
      <c r="DS1010" s="26"/>
      <c r="DT1010" s="26"/>
      <c r="DU1010" s="26"/>
      <c r="DV1010" s="26"/>
      <c r="DW1010" s="26"/>
      <c r="DX1010" s="26"/>
      <c r="DY1010" s="26"/>
      <c r="DZ1010" s="26"/>
      <c r="EA1010" s="26"/>
      <c r="EB1010" s="26"/>
      <c r="EC1010" s="26"/>
      <c r="ED1010" s="26"/>
      <c r="EE1010" s="26"/>
      <c r="EF1010" s="26"/>
      <c r="EG1010" s="26"/>
      <c r="EH1010" s="26"/>
      <c r="EI1010" s="26"/>
      <c r="EJ1010" s="26"/>
      <c r="EK1010" s="26"/>
      <c r="EL1010" s="26"/>
      <c r="EM1010" s="26"/>
      <c r="EN1010" s="26"/>
      <c r="EO1010" s="26"/>
      <c r="EP1010" s="26"/>
      <c r="EQ1010" s="26"/>
      <c r="ER1010" s="26"/>
      <c r="ES1010" s="26"/>
      <c r="ET1010" s="26"/>
      <c r="EU1010" s="26"/>
      <c r="EV1010" s="26"/>
      <c r="EW1010" s="26"/>
      <c r="EX1010" s="26"/>
      <c r="EY1010" s="26"/>
      <c r="EZ1010" s="26"/>
      <c r="FA1010" s="26"/>
      <c r="FB1010" s="26"/>
      <c r="FC1010" s="26"/>
      <c r="FD1010" s="26"/>
      <c r="FE1010" s="26"/>
      <c r="FF1010" s="26"/>
      <c r="FG1010" s="26"/>
      <c r="FH1010" s="26"/>
      <c r="FI1010" s="26"/>
      <c r="FJ1010" s="26"/>
    </row>
    <row r="1011" spans="1:166" x14ac:dyDescent="0.2">
      <c r="A1011" s="35" t="s">
        <v>2460</v>
      </c>
      <c r="B1011" s="35" t="s">
        <v>104</v>
      </c>
      <c r="C1011" s="35" t="s">
        <v>2461</v>
      </c>
      <c r="E1011" s="36">
        <v>115.82594</v>
      </c>
      <c r="F1011" s="35">
        <v>4.79E-3</v>
      </c>
      <c r="G1011" s="35">
        <v>51315</v>
      </c>
      <c r="H1011" s="35">
        <v>49.606999999999999</v>
      </c>
      <c r="I1011" s="35">
        <v>2000</v>
      </c>
      <c r="J1011" s="35" t="s">
        <v>221</v>
      </c>
      <c r="K1011" s="35">
        <v>4</v>
      </c>
      <c r="L1011" s="35">
        <v>1</v>
      </c>
      <c r="M1011" s="35">
        <v>2</v>
      </c>
      <c r="N1011" s="41">
        <v>11.991099999999999</v>
      </c>
      <c r="O1011" s="35">
        <v>-1.10685E-4</v>
      </c>
      <c r="P1011" s="35">
        <v>-115719</v>
      </c>
      <c r="Q1011" s="35">
        <v>-212.58799999999999</v>
      </c>
      <c r="R1011" s="35">
        <v>0</v>
      </c>
      <c r="S1011" s="35">
        <v>494</v>
      </c>
      <c r="T1011" s="42">
        <v>2000</v>
      </c>
      <c r="U1011" s="35">
        <v>-8.4740600999999991</v>
      </c>
      <c r="V1011" s="35">
        <v>50.626333633226665</v>
      </c>
      <c r="W1011" s="35">
        <v>5.5920099999999997E-3</v>
      </c>
      <c r="X1011" s="35">
        <v>-45582.25</v>
      </c>
      <c r="Y1011" s="35">
        <v>-617.91899999999998</v>
      </c>
      <c r="Z1011" s="35">
        <v>-3.0919750000000001E-8</v>
      </c>
      <c r="AA1011" s="35">
        <v>54924.912640000002</v>
      </c>
      <c r="AB1011" s="35">
        <v>429.78</v>
      </c>
      <c r="AC1011" s="35">
        <v>-4.1270600000000002</v>
      </c>
      <c r="AD1011" s="35">
        <v>25.661140056176848</v>
      </c>
      <c r="AE1011" s="35">
        <v>8.2001000000000003E-4</v>
      </c>
      <c r="AF1011" s="35">
        <v>-78432.25</v>
      </c>
      <c r="AG1011" s="35">
        <v>-617.91899999999998</v>
      </c>
      <c r="AH1011" s="35">
        <v>-3.0919750000000001E-8</v>
      </c>
      <c r="AI1011" s="35">
        <v>55284.595099999999</v>
      </c>
      <c r="AJ1011" s="42">
        <v>2000</v>
      </c>
      <c r="AK1011" s="35">
        <v>2</v>
      </c>
      <c r="AL1011" s="35">
        <v>44</v>
      </c>
      <c r="AM1011" s="35">
        <v>1</v>
      </c>
      <c r="AN1011" s="35">
        <v>38</v>
      </c>
      <c r="AO1011" s="35">
        <v>0.5</v>
      </c>
      <c r="AP1011" s="26"/>
      <c r="AQ1011" s="26"/>
      <c r="AR1011" s="26"/>
      <c r="AS1011" s="26"/>
      <c r="AT1011" s="26"/>
      <c r="AU1011" s="26"/>
      <c r="AV1011" s="26"/>
      <c r="AW1011" s="26"/>
      <c r="AX1011" s="26"/>
      <c r="AY1011" s="26"/>
      <c r="AZ1011" s="26"/>
      <c r="BA1011" s="26"/>
      <c r="BB1011" s="26"/>
      <c r="BC1011" s="26"/>
      <c r="BD1011" s="26"/>
      <c r="BE1011" s="26"/>
      <c r="BF1011" s="26"/>
      <c r="BG1011" s="26"/>
      <c r="BH1011" s="26"/>
      <c r="BI1011" s="26"/>
      <c r="BJ1011" s="26"/>
      <c r="BK1011" s="26"/>
      <c r="BL1011" s="26"/>
      <c r="BM1011" s="26"/>
      <c r="BN1011" s="26"/>
      <c r="BO1011" s="26"/>
      <c r="BP1011" s="26"/>
      <c r="BQ1011" s="26"/>
      <c r="BR1011" s="26"/>
      <c r="BS1011" s="26"/>
      <c r="BT1011" s="26"/>
      <c r="BU1011" s="26"/>
      <c r="BV1011" s="26"/>
      <c r="BW1011" s="26"/>
      <c r="BX1011" s="26"/>
      <c r="BY1011" s="26"/>
      <c r="BZ1011" s="26"/>
      <c r="CA1011" s="26"/>
      <c r="CB1011" s="26"/>
      <c r="CC1011" s="26"/>
      <c r="CD1011" s="26"/>
      <c r="CE1011" s="26"/>
      <c r="CF1011" s="26"/>
      <c r="CG1011" s="26"/>
      <c r="CH1011" s="26"/>
      <c r="CI1011" s="26"/>
      <c r="CJ1011" s="26"/>
      <c r="CK1011" s="26"/>
      <c r="CL1011" s="26"/>
      <c r="CM1011" s="26"/>
      <c r="CN1011" s="26"/>
      <c r="CO1011" s="26"/>
      <c r="CP1011" s="26"/>
      <c r="CQ1011" s="26"/>
      <c r="CR1011" s="26"/>
      <c r="CS1011" s="26"/>
      <c r="CT1011" s="26"/>
      <c r="CU1011" s="26"/>
      <c r="CV1011" s="26"/>
      <c r="CW1011" s="26"/>
      <c r="CX1011" s="26"/>
      <c r="CY1011" s="26"/>
      <c r="CZ1011" s="26"/>
      <c r="DA1011" s="26"/>
      <c r="DB1011" s="26"/>
      <c r="DC1011" s="26"/>
      <c r="DD1011" s="26"/>
      <c r="DE1011" s="26"/>
      <c r="DF1011" s="26"/>
      <c r="DG1011" s="26"/>
      <c r="DH1011" s="26"/>
      <c r="DI1011" s="26"/>
      <c r="DJ1011" s="26"/>
      <c r="DK1011" s="26"/>
      <c r="DL1011" s="26"/>
      <c r="DM1011" s="26"/>
      <c r="DN1011" s="26"/>
      <c r="DO1011" s="26"/>
      <c r="DP1011" s="26"/>
      <c r="DQ1011" s="26"/>
      <c r="DR1011" s="26"/>
      <c r="DS1011" s="26"/>
      <c r="DT1011" s="26"/>
      <c r="DU1011" s="26"/>
      <c r="DV1011" s="26"/>
      <c r="DW1011" s="26"/>
      <c r="DX1011" s="26"/>
      <c r="DY1011" s="26"/>
      <c r="DZ1011" s="26"/>
      <c r="EA1011" s="26"/>
      <c r="EB1011" s="26"/>
      <c r="EC1011" s="26"/>
      <c r="ED1011" s="26"/>
      <c r="EE1011" s="26"/>
      <c r="EF1011" s="26"/>
      <c r="EG1011" s="26"/>
      <c r="EH1011" s="26"/>
      <c r="EI1011" s="26"/>
      <c r="EJ1011" s="26"/>
      <c r="EK1011" s="26"/>
      <c r="EL1011" s="26"/>
      <c r="EM1011" s="26"/>
      <c r="EN1011" s="26"/>
      <c r="EO1011" s="26"/>
      <c r="EP1011" s="26"/>
      <c r="EQ1011" s="26"/>
      <c r="ER1011" s="26"/>
      <c r="ES1011" s="26"/>
      <c r="ET1011" s="26"/>
      <c r="EU1011" s="26"/>
      <c r="EV1011" s="26"/>
      <c r="EW1011" s="26"/>
      <c r="EX1011" s="26"/>
      <c r="EY1011" s="26"/>
      <c r="EZ1011" s="26"/>
      <c r="FA1011" s="26"/>
      <c r="FB1011" s="26"/>
      <c r="FC1011" s="26"/>
      <c r="FD1011" s="26"/>
      <c r="FE1011" s="26"/>
      <c r="FF1011" s="26"/>
      <c r="FG1011" s="26"/>
      <c r="FH1011" s="26"/>
      <c r="FI1011" s="26"/>
      <c r="FJ1011" s="26"/>
    </row>
    <row r="1012" spans="1:166" x14ac:dyDescent="0.2">
      <c r="A1012" s="35" t="s">
        <v>2462</v>
      </c>
      <c r="B1012" s="35" t="s">
        <v>104</v>
      </c>
      <c r="C1012" s="35" t="s">
        <v>2463</v>
      </c>
      <c r="E1012" s="36">
        <v>241.72246999999999</v>
      </c>
      <c r="F1012" s="35">
        <v>9.8899999999999995E-3</v>
      </c>
      <c r="G1012" s="35">
        <v>1800</v>
      </c>
      <c r="H1012" s="35">
        <v>63.86</v>
      </c>
      <c r="I1012" s="35">
        <v>2000</v>
      </c>
      <c r="J1012" s="35" t="s">
        <v>2464</v>
      </c>
      <c r="K1012" s="35">
        <v>2</v>
      </c>
      <c r="L1012" s="35">
        <v>1</v>
      </c>
      <c r="M1012" s="35">
        <v>4</v>
      </c>
      <c r="N1012" s="41">
        <v>8.9440001999999996</v>
      </c>
      <c r="O1012" s="35">
        <v>-9.9999999999999995E-7</v>
      </c>
      <c r="P1012" s="35">
        <v>10400</v>
      </c>
      <c r="Q1012" s="35">
        <v>0</v>
      </c>
      <c r="R1012" s="35">
        <v>0</v>
      </c>
      <c r="S1012" s="35">
        <v>-2701</v>
      </c>
      <c r="T1012" s="42">
        <v>2000</v>
      </c>
      <c r="U1012" s="35">
        <v>0.11449970000000143</v>
      </c>
      <c r="V1012" s="35">
        <v>-39.689228722990471</v>
      </c>
      <c r="W1012" s="35">
        <v>5.509E-3</v>
      </c>
      <c r="X1012" s="35">
        <v>46550</v>
      </c>
      <c r="Y1012" s="35">
        <v>0</v>
      </c>
      <c r="Z1012" s="35">
        <v>0</v>
      </c>
      <c r="AA1012" s="35">
        <v>2012.0394900000001</v>
      </c>
      <c r="AB1012" s="35">
        <v>386.8</v>
      </c>
      <c r="AC1012" s="35">
        <v>3.3164996999999996</v>
      </c>
      <c r="AD1012" s="35">
        <v>-56.596876356944996</v>
      </c>
      <c r="AE1012" s="35">
        <v>4.7629999999999999E-3</v>
      </c>
      <c r="AF1012" s="35">
        <v>46550</v>
      </c>
      <c r="AG1012" s="35">
        <v>0</v>
      </c>
      <c r="AH1012" s="35">
        <v>0</v>
      </c>
      <c r="AI1012" s="35">
        <v>1284.4608899999998</v>
      </c>
      <c r="AJ1012" s="35">
        <v>429.78</v>
      </c>
      <c r="AK1012" s="35">
        <v>7.6634997999999985</v>
      </c>
      <c r="AL1012" s="35">
        <v>-81.562069933994792</v>
      </c>
      <c r="AM1012" s="35">
        <v>-9.0000000000000002E-6</v>
      </c>
      <c r="AN1012" s="35">
        <v>13700</v>
      </c>
      <c r="AO1012" s="35">
        <v>0</v>
      </c>
      <c r="AP1012" s="35">
        <v>0</v>
      </c>
      <c r="AQ1012" s="35">
        <v>1644.1433500000003</v>
      </c>
      <c r="AR1012" s="35">
        <v>458.4</v>
      </c>
      <c r="AS1012" s="35">
        <v>2.4934998000000004</v>
      </c>
      <c r="AT1012" s="35">
        <v>-33.830606985378644</v>
      </c>
      <c r="AU1012" s="35">
        <v>2.5000000000000001E-5</v>
      </c>
      <c r="AV1012" s="35">
        <v>9875</v>
      </c>
      <c r="AW1012" s="35">
        <v>0</v>
      </c>
      <c r="AX1012" s="35">
        <v>0</v>
      </c>
      <c r="AY1012" s="35">
        <v>-5712.4518000000007</v>
      </c>
      <c r="AZ1012" s="42">
        <v>2000</v>
      </c>
      <c r="BA1012" s="35">
        <v>2</v>
      </c>
      <c r="BB1012" s="35">
        <v>44</v>
      </c>
      <c r="BC1012" s="35">
        <v>1</v>
      </c>
      <c r="BD1012" s="35">
        <v>43</v>
      </c>
      <c r="BE1012" s="35">
        <v>0.5</v>
      </c>
      <c r="BF1012" s="26"/>
      <c r="BG1012" s="26"/>
      <c r="BH1012" s="26"/>
      <c r="BI1012" s="26"/>
      <c r="BJ1012" s="26"/>
      <c r="BK1012" s="26"/>
      <c r="BL1012" s="26"/>
      <c r="BM1012" s="26"/>
      <c r="BN1012" s="26"/>
      <c r="BO1012" s="26"/>
      <c r="BP1012" s="26"/>
      <c r="BQ1012" s="26"/>
      <c r="BR1012" s="26"/>
      <c r="BS1012" s="26"/>
      <c r="BT1012" s="26"/>
      <c r="BU1012" s="26"/>
      <c r="BV1012" s="26"/>
      <c r="BW1012" s="26"/>
      <c r="BX1012" s="26"/>
      <c r="BY1012" s="26"/>
      <c r="BZ1012" s="26"/>
      <c r="CA1012" s="26"/>
      <c r="CB1012" s="26"/>
      <c r="CC1012" s="26"/>
      <c r="CD1012" s="26"/>
      <c r="CE1012" s="26"/>
      <c r="CF1012" s="26"/>
      <c r="CG1012" s="26"/>
      <c r="CH1012" s="26"/>
      <c r="CI1012" s="26"/>
      <c r="CJ1012" s="26"/>
      <c r="CK1012" s="26"/>
      <c r="CL1012" s="26"/>
      <c r="CM1012" s="26"/>
      <c r="CN1012" s="26"/>
      <c r="CO1012" s="26"/>
      <c r="CP1012" s="26"/>
      <c r="CQ1012" s="26"/>
      <c r="CR1012" s="26"/>
      <c r="CS1012" s="26"/>
      <c r="CT1012" s="26"/>
      <c r="CU1012" s="26"/>
      <c r="CV1012" s="26"/>
      <c r="CW1012" s="26"/>
      <c r="CX1012" s="26"/>
      <c r="CY1012" s="26"/>
      <c r="CZ1012" s="26"/>
      <c r="DA1012" s="26"/>
      <c r="DB1012" s="26"/>
      <c r="DC1012" s="26"/>
      <c r="DD1012" s="26"/>
      <c r="DE1012" s="26"/>
      <c r="DF1012" s="26"/>
      <c r="DG1012" s="26"/>
      <c r="DH1012" s="26"/>
      <c r="DI1012" s="26"/>
      <c r="DJ1012" s="26"/>
      <c r="DK1012" s="26"/>
      <c r="DL1012" s="26"/>
      <c r="DM1012" s="26"/>
      <c r="DN1012" s="26"/>
      <c r="DO1012" s="26"/>
      <c r="DP1012" s="26"/>
      <c r="DQ1012" s="26"/>
      <c r="DR1012" s="26"/>
      <c r="DS1012" s="26"/>
      <c r="DT1012" s="26"/>
      <c r="DU1012" s="26"/>
      <c r="DV1012" s="26"/>
      <c r="DW1012" s="26"/>
      <c r="DX1012" s="26"/>
      <c r="DY1012" s="26"/>
      <c r="DZ1012" s="26"/>
      <c r="EA1012" s="26"/>
      <c r="EB1012" s="26"/>
      <c r="EC1012" s="26"/>
      <c r="ED1012" s="26"/>
      <c r="EE1012" s="26"/>
      <c r="EF1012" s="26"/>
      <c r="EG1012" s="26"/>
      <c r="EH1012" s="26"/>
      <c r="EI1012" s="26"/>
      <c r="EJ1012" s="26"/>
      <c r="EK1012" s="26"/>
      <c r="EL1012" s="26"/>
      <c r="EM1012" s="26"/>
      <c r="EN1012" s="26"/>
      <c r="EO1012" s="26"/>
      <c r="EP1012" s="26"/>
      <c r="EQ1012" s="26"/>
      <c r="ER1012" s="26"/>
      <c r="ES1012" s="26"/>
      <c r="ET1012" s="26"/>
      <c r="EU1012" s="26"/>
      <c r="EV1012" s="26"/>
      <c r="EW1012" s="26"/>
      <c r="EX1012" s="26"/>
      <c r="EY1012" s="26"/>
      <c r="EZ1012" s="26"/>
      <c r="FA1012" s="26"/>
      <c r="FB1012" s="26"/>
      <c r="FC1012" s="26"/>
      <c r="FD1012" s="26"/>
      <c r="FE1012" s="26"/>
      <c r="FF1012" s="26"/>
      <c r="FG1012" s="26"/>
      <c r="FH1012" s="26"/>
      <c r="FI1012" s="26"/>
      <c r="FJ1012" s="26"/>
    </row>
    <row r="1013" spans="1:166" x14ac:dyDescent="0.2">
      <c r="A1013" s="35" t="s">
        <v>2465</v>
      </c>
      <c r="B1013" s="35" t="s">
        <v>104</v>
      </c>
      <c r="C1013" s="35" t="s">
        <v>2466</v>
      </c>
      <c r="E1013" s="36">
        <v>368.62693999999999</v>
      </c>
      <c r="F1013" s="35">
        <v>1.508E-2</v>
      </c>
      <c r="G1013" s="35">
        <v>-5600</v>
      </c>
      <c r="H1013" s="35">
        <v>84.05</v>
      </c>
      <c r="I1013" s="35">
        <v>2000</v>
      </c>
      <c r="J1013" s="35" t="s">
        <v>221</v>
      </c>
      <c r="K1013" s="35">
        <v>2</v>
      </c>
      <c r="L1013" s="35">
        <v>1</v>
      </c>
      <c r="M1013" s="35">
        <v>4</v>
      </c>
      <c r="N1013" s="41">
        <v>13.903</v>
      </c>
      <c r="O1013" s="35">
        <v>3.0000000000000001E-6</v>
      </c>
      <c r="P1013" s="35">
        <v>23600</v>
      </c>
      <c r="Q1013" s="35">
        <v>0</v>
      </c>
      <c r="R1013" s="35">
        <v>0</v>
      </c>
      <c r="S1013" s="35">
        <v>-4225</v>
      </c>
      <c r="T1013" s="42">
        <v>2000</v>
      </c>
      <c r="U1013" s="35">
        <v>1.5939999</v>
      </c>
      <c r="V1013" s="35">
        <v>-56.277532789983198</v>
      </c>
      <c r="W1013" s="35">
        <v>6.2509999999999996E-3</v>
      </c>
      <c r="X1013" s="35">
        <v>53150</v>
      </c>
      <c r="Y1013" s="35">
        <v>0</v>
      </c>
      <c r="Z1013" s="35">
        <v>0</v>
      </c>
      <c r="AA1013" s="35">
        <v>-4926.0072600000003</v>
      </c>
      <c r="AB1013" s="35">
        <v>386.8</v>
      </c>
      <c r="AC1013" s="35">
        <v>7.9979998999999982</v>
      </c>
      <c r="AD1013" s="35">
        <v>-90.092828057892305</v>
      </c>
      <c r="AE1013" s="35">
        <v>4.7589999999999993E-3</v>
      </c>
      <c r="AF1013" s="35">
        <v>53150</v>
      </c>
      <c r="AG1013" s="35">
        <v>0</v>
      </c>
      <c r="AH1013" s="35">
        <v>0</v>
      </c>
      <c r="AI1013" s="35">
        <v>-6381.16446</v>
      </c>
      <c r="AJ1013" s="35">
        <v>429.78</v>
      </c>
      <c r="AK1013" s="35">
        <v>12.345000000000001</v>
      </c>
      <c r="AL1013" s="35">
        <v>-115.05802163494208</v>
      </c>
      <c r="AM1013" s="35">
        <v>-1.3000000000000001E-5</v>
      </c>
      <c r="AN1013" s="35">
        <v>20300</v>
      </c>
      <c r="AO1013" s="35">
        <v>0</v>
      </c>
      <c r="AP1013" s="35">
        <v>0</v>
      </c>
      <c r="AQ1013" s="35">
        <v>-6021.482</v>
      </c>
      <c r="AR1013" s="35">
        <v>458.4</v>
      </c>
      <c r="AS1013" s="35">
        <v>2.0049999999999999</v>
      </c>
      <c r="AT1013" s="35">
        <v>-19.595095737709805</v>
      </c>
      <c r="AU1013" s="35">
        <v>5.5000000000000002E-5</v>
      </c>
      <c r="AV1013" s="35">
        <v>12650</v>
      </c>
      <c r="AW1013" s="35">
        <v>0</v>
      </c>
      <c r="AX1013" s="35">
        <v>0</v>
      </c>
      <c r="AY1013" s="35">
        <v>-20734.672299999998</v>
      </c>
      <c r="AZ1013" s="42">
        <v>2000</v>
      </c>
      <c r="BA1013" s="35">
        <v>2</v>
      </c>
      <c r="BB1013" s="35">
        <v>44</v>
      </c>
      <c r="BC1013" s="35">
        <v>1</v>
      </c>
      <c r="BD1013" s="35">
        <v>43</v>
      </c>
      <c r="BE1013" s="35">
        <v>1</v>
      </c>
      <c r="BF1013" s="26"/>
      <c r="BG1013" s="26"/>
      <c r="BH1013" s="26"/>
      <c r="BI1013" s="26"/>
      <c r="BJ1013" s="26"/>
      <c r="BK1013" s="26"/>
      <c r="BL1013" s="26"/>
      <c r="BM1013" s="26"/>
      <c r="BN1013" s="26"/>
      <c r="BO1013" s="26"/>
      <c r="BP1013" s="26"/>
      <c r="BQ1013" s="26"/>
      <c r="BR1013" s="26"/>
      <c r="BS1013" s="26"/>
      <c r="BT1013" s="26"/>
      <c r="BU1013" s="26"/>
      <c r="BV1013" s="26"/>
      <c r="BW1013" s="26"/>
      <c r="BX1013" s="26"/>
      <c r="BY1013" s="26"/>
      <c r="BZ1013" s="26"/>
      <c r="CA1013" s="26"/>
      <c r="CB1013" s="26"/>
      <c r="CC1013" s="26"/>
      <c r="CD1013" s="26"/>
      <c r="CE1013" s="26"/>
      <c r="CF1013" s="26"/>
      <c r="CG1013" s="26"/>
      <c r="CH1013" s="26"/>
      <c r="CI1013" s="26"/>
      <c r="CJ1013" s="26"/>
      <c r="CK1013" s="26"/>
      <c r="CL1013" s="26"/>
      <c r="CM1013" s="26"/>
      <c r="CN1013" s="26"/>
      <c r="CO1013" s="26"/>
      <c r="CP1013" s="26"/>
      <c r="CQ1013" s="26"/>
      <c r="CR1013" s="26"/>
      <c r="CS1013" s="26"/>
      <c r="CT1013" s="26"/>
      <c r="CU1013" s="26"/>
      <c r="CV1013" s="26"/>
      <c r="CW1013" s="26"/>
      <c r="CX1013" s="26"/>
      <c r="CY1013" s="26"/>
      <c r="CZ1013" s="26"/>
      <c r="DA1013" s="26"/>
      <c r="DB1013" s="26"/>
      <c r="DC1013" s="26"/>
      <c r="DD1013" s="26"/>
      <c r="DE1013" s="26"/>
      <c r="DF1013" s="26"/>
      <c r="DG1013" s="26"/>
      <c r="DH1013" s="26"/>
      <c r="DI1013" s="26"/>
      <c r="DJ1013" s="26"/>
      <c r="DK1013" s="26"/>
      <c r="DL1013" s="26"/>
      <c r="DM1013" s="26"/>
      <c r="DN1013" s="26"/>
      <c r="DO1013" s="26"/>
      <c r="DP1013" s="26"/>
      <c r="DQ1013" s="26"/>
      <c r="DR1013" s="26"/>
      <c r="DS1013" s="26"/>
      <c r="DT1013" s="26"/>
      <c r="DU1013" s="26"/>
      <c r="DV1013" s="26"/>
      <c r="DW1013" s="26"/>
      <c r="DX1013" s="26"/>
      <c r="DY1013" s="26"/>
      <c r="DZ1013" s="26"/>
      <c r="EA1013" s="26"/>
      <c r="EB1013" s="26"/>
      <c r="EC1013" s="26"/>
      <c r="ED1013" s="26"/>
      <c r="EE1013" s="26"/>
      <c r="EF1013" s="26"/>
      <c r="EG1013" s="26"/>
      <c r="EH1013" s="26"/>
      <c r="EI1013" s="26"/>
      <c r="EJ1013" s="26"/>
      <c r="EK1013" s="26"/>
      <c r="EL1013" s="26"/>
      <c r="EM1013" s="26"/>
      <c r="EN1013" s="26"/>
      <c r="EO1013" s="26"/>
      <c r="EP1013" s="26"/>
      <c r="EQ1013" s="26"/>
      <c r="ER1013" s="26"/>
      <c r="ES1013" s="26"/>
      <c r="ET1013" s="26"/>
      <c r="EU1013" s="26"/>
      <c r="EV1013" s="26"/>
      <c r="EW1013" s="26"/>
      <c r="EX1013" s="26"/>
      <c r="EY1013" s="26"/>
      <c r="EZ1013" s="26"/>
      <c r="FA1013" s="26"/>
      <c r="FB1013" s="26"/>
      <c r="FC1013" s="26"/>
      <c r="FD1013" s="26"/>
      <c r="FE1013" s="26"/>
      <c r="FF1013" s="26"/>
      <c r="FG1013" s="26"/>
      <c r="FH1013" s="26"/>
      <c r="FI1013" s="26"/>
      <c r="FJ1013" s="26"/>
    </row>
    <row r="1014" spans="1:166" x14ac:dyDescent="0.2">
      <c r="A1014" s="35" t="s">
        <v>2467</v>
      </c>
      <c r="B1014" s="35" t="s">
        <v>104</v>
      </c>
      <c r="C1014" s="35" t="s">
        <v>2468</v>
      </c>
      <c r="E1014" s="36">
        <v>495.53140999999999</v>
      </c>
      <c r="F1014" s="35">
        <v>2.027E-2</v>
      </c>
      <c r="G1014" s="35">
        <v>-28800</v>
      </c>
      <c r="H1014" s="35">
        <v>95.58</v>
      </c>
      <c r="I1014" s="35">
        <v>2000</v>
      </c>
      <c r="J1014" s="35" t="s">
        <v>221</v>
      </c>
      <c r="K1014" s="35">
        <v>2</v>
      </c>
      <c r="L1014" s="35">
        <v>1</v>
      </c>
      <c r="M1014" s="35">
        <v>4</v>
      </c>
      <c r="N1014" s="41">
        <v>19.861999999999998</v>
      </c>
      <c r="O1014" s="35">
        <v>3.0000000000000001E-6</v>
      </c>
      <c r="P1014" s="35">
        <v>41600</v>
      </c>
      <c r="Q1014" s="35">
        <v>0</v>
      </c>
      <c r="R1014" s="35">
        <v>0</v>
      </c>
      <c r="S1014" s="35">
        <v>-6062</v>
      </c>
      <c r="T1014" s="42">
        <v>2000</v>
      </c>
      <c r="U1014" s="35">
        <v>2.0734999000000016</v>
      </c>
      <c r="V1014" s="35">
        <v>-57.483625378901621</v>
      </c>
      <c r="W1014" s="35">
        <v>6.9969999999999989E-3</v>
      </c>
      <c r="X1014" s="35">
        <v>62150</v>
      </c>
      <c r="Y1014" s="35">
        <v>0</v>
      </c>
      <c r="Z1014" s="35">
        <v>0</v>
      </c>
      <c r="AA1014" s="35">
        <v>-27977.05401</v>
      </c>
      <c r="AB1014" s="35">
        <v>386.8</v>
      </c>
      <c r="AC1014" s="35">
        <v>11.6794999</v>
      </c>
      <c r="AD1014" s="35">
        <v>-108.20656828076528</v>
      </c>
      <c r="AE1014" s="35">
        <v>4.7589999999999993E-3</v>
      </c>
      <c r="AF1014" s="35">
        <v>62150</v>
      </c>
      <c r="AG1014" s="35">
        <v>0</v>
      </c>
      <c r="AH1014" s="35">
        <v>0</v>
      </c>
      <c r="AI1014" s="35">
        <v>-30159.789810000002</v>
      </c>
      <c r="AJ1014" s="35">
        <v>429.78</v>
      </c>
      <c r="AK1014" s="35">
        <v>16.026500000000002</v>
      </c>
      <c r="AL1014" s="35">
        <v>-133.17176185781511</v>
      </c>
      <c r="AM1014" s="35">
        <v>-1.3000000000000001E-5</v>
      </c>
      <c r="AN1014" s="35">
        <v>29300</v>
      </c>
      <c r="AO1014" s="35">
        <v>0</v>
      </c>
      <c r="AP1014" s="35">
        <v>0</v>
      </c>
      <c r="AQ1014" s="35">
        <v>-29800.107349999998</v>
      </c>
      <c r="AR1014" s="35">
        <v>458.4</v>
      </c>
      <c r="AS1014" s="35">
        <v>0.51650000000000063</v>
      </c>
      <c r="AT1014" s="35">
        <v>10.02262698803338</v>
      </c>
      <c r="AU1014" s="35">
        <v>8.8999999999999995E-5</v>
      </c>
      <c r="AV1014" s="35">
        <v>17825</v>
      </c>
      <c r="AW1014" s="35">
        <v>0</v>
      </c>
      <c r="AX1014" s="35">
        <v>0</v>
      </c>
      <c r="AY1014" s="35">
        <v>-51869.892800000001</v>
      </c>
      <c r="AZ1014" s="42">
        <v>2000</v>
      </c>
      <c r="BA1014" s="35">
        <v>2</v>
      </c>
      <c r="BB1014" s="35">
        <v>44</v>
      </c>
      <c r="BC1014" s="35">
        <v>1</v>
      </c>
      <c r="BD1014" s="35">
        <v>43</v>
      </c>
      <c r="BE1014" s="35">
        <v>1.5</v>
      </c>
      <c r="BF1014" s="26"/>
      <c r="BG1014" s="26"/>
      <c r="BH1014" s="26"/>
      <c r="BI1014" s="26"/>
      <c r="BJ1014" s="26"/>
      <c r="BK1014" s="26"/>
      <c r="BL1014" s="26"/>
      <c r="BM1014" s="26"/>
      <c r="BN1014" s="26"/>
      <c r="BO1014" s="26"/>
      <c r="BP1014" s="26"/>
      <c r="BQ1014" s="26"/>
      <c r="BR1014" s="26"/>
      <c r="BS1014" s="26"/>
      <c r="BT1014" s="26"/>
      <c r="BU1014" s="26"/>
      <c r="BV1014" s="26"/>
      <c r="BW1014" s="26"/>
      <c r="BX1014" s="26"/>
      <c r="BY1014" s="26"/>
      <c r="BZ1014" s="26"/>
      <c r="CA1014" s="26"/>
      <c r="CB1014" s="26"/>
      <c r="CC1014" s="26"/>
      <c r="CD1014" s="26"/>
      <c r="CE1014" s="26"/>
      <c r="CF1014" s="26"/>
      <c r="CG1014" s="26"/>
      <c r="CH1014" s="26"/>
      <c r="CI1014" s="26"/>
      <c r="CJ1014" s="26"/>
      <c r="CK1014" s="26"/>
      <c r="CL1014" s="26"/>
      <c r="CM1014" s="26"/>
      <c r="CN1014" s="26"/>
      <c r="CO1014" s="26"/>
      <c r="CP1014" s="26"/>
      <c r="CQ1014" s="26"/>
      <c r="CR1014" s="26"/>
      <c r="CS1014" s="26"/>
      <c r="CT1014" s="26"/>
      <c r="CU1014" s="26"/>
      <c r="CV1014" s="26"/>
      <c r="CW1014" s="26"/>
      <c r="CX1014" s="26"/>
      <c r="CY1014" s="26"/>
      <c r="CZ1014" s="26"/>
      <c r="DA1014" s="26"/>
      <c r="DB1014" s="26"/>
      <c r="DC1014" s="26"/>
      <c r="DD1014" s="26"/>
      <c r="DE1014" s="26"/>
      <c r="DF1014" s="26"/>
      <c r="DG1014" s="26"/>
      <c r="DH1014" s="26"/>
      <c r="DI1014" s="26"/>
      <c r="DJ1014" s="26"/>
      <c r="DK1014" s="26"/>
      <c r="DL1014" s="26"/>
      <c r="DM1014" s="26"/>
      <c r="DN1014" s="26"/>
      <c r="DO1014" s="26"/>
      <c r="DP1014" s="26"/>
      <c r="DQ1014" s="26"/>
      <c r="DR1014" s="26"/>
      <c r="DS1014" s="26"/>
      <c r="DT1014" s="26"/>
      <c r="DU1014" s="26"/>
      <c r="DV1014" s="26"/>
      <c r="DW1014" s="26"/>
      <c r="DX1014" s="26"/>
      <c r="DY1014" s="26"/>
      <c r="DZ1014" s="26"/>
      <c r="EA1014" s="26"/>
      <c r="EB1014" s="26"/>
      <c r="EC1014" s="26"/>
      <c r="ED1014" s="26"/>
      <c r="EE1014" s="26"/>
      <c r="EF1014" s="26"/>
      <c r="EG1014" s="26"/>
      <c r="EH1014" s="26"/>
      <c r="EI1014" s="26"/>
      <c r="EJ1014" s="26"/>
      <c r="EK1014" s="26"/>
      <c r="EL1014" s="26"/>
      <c r="EM1014" s="26"/>
      <c r="EN1014" s="26"/>
      <c r="EO1014" s="26"/>
      <c r="EP1014" s="26"/>
      <c r="EQ1014" s="26"/>
      <c r="ER1014" s="26"/>
      <c r="ES1014" s="26"/>
      <c r="ET1014" s="26"/>
      <c r="EU1014" s="26"/>
      <c r="EV1014" s="26"/>
      <c r="EW1014" s="26"/>
      <c r="EX1014" s="26"/>
      <c r="EY1014" s="26"/>
      <c r="EZ1014" s="26"/>
      <c r="FA1014" s="26"/>
      <c r="FB1014" s="26"/>
      <c r="FC1014" s="26"/>
      <c r="FD1014" s="26"/>
      <c r="FE1014" s="26"/>
      <c r="FF1014" s="26"/>
      <c r="FG1014" s="26"/>
      <c r="FH1014" s="26"/>
      <c r="FI1014" s="26"/>
      <c r="FJ1014" s="26"/>
    </row>
    <row r="1015" spans="1:166" x14ac:dyDescent="0.2">
      <c r="A1015" s="35" t="s">
        <v>2469</v>
      </c>
      <c r="B1015" s="35" t="s">
        <v>223</v>
      </c>
      <c r="C1015" s="35" t="s">
        <v>2470</v>
      </c>
      <c r="E1015" s="36">
        <v>128.82473999999999</v>
      </c>
      <c r="F1015" s="35" t="s">
        <v>546</v>
      </c>
      <c r="G1015" s="35">
        <v>-30100</v>
      </c>
      <c r="H1015" s="35">
        <v>10.4</v>
      </c>
      <c r="I1015" s="35">
        <v>1473</v>
      </c>
      <c r="J1015" s="35" t="s">
        <v>221</v>
      </c>
      <c r="K1015" s="35">
        <v>4</v>
      </c>
      <c r="L1015" s="35">
        <v>1</v>
      </c>
      <c r="M1015" s="35">
        <v>2</v>
      </c>
      <c r="N1015" s="41">
        <v>9.1000004000000008</v>
      </c>
      <c r="O1015" s="35">
        <v>1.4499999999999999E-3</v>
      </c>
      <c r="P1015" s="35">
        <v>0</v>
      </c>
      <c r="Q1015" s="35">
        <v>0</v>
      </c>
      <c r="R1015" s="35">
        <v>0</v>
      </c>
      <c r="S1015" s="35">
        <v>-2842</v>
      </c>
      <c r="T1015" s="42">
        <v>1473</v>
      </c>
      <c r="U1015" s="35">
        <v>-1.9189005000000012</v>
      </c>
      <c r="V1015" s="35">
        <v>34.129815210717993</v>
      </c>
      <c r="W1015" s="35">
        <v>3.5086829999999994E-3</v>
      </c>
      <c r="X1015" s="35">
        <v>71663.75</v>
      </c>
      <c r="Y1015" s="35">
        <v>129.32599999999999</v>
      </c>
      <c r="Z1015" s="35">
        <v>-1.3985875E-8</v>
      </c>
      <c r="AA1015" s="35">
        <v>-31958.162359999998</v>
      </c>
      <c r="AB1015" s="35">
        <v>429.78</v>
      </c>
      <c r="AC1015" s="35">
        <v>2.4280995999999977</v>
      </c>
      <c r="AD1015" s="35">
        <v>9.1646216336681974</v>
      </c>
      <c r="AE1015" s="35">
        <v>-1.2633169999999999E-3</v>
      </c>
      <c r="AF1015" s="35">
        <v>38813.75</v>
      </c>
      <c r="AG1015" s="35">
        <v>129.32599999999999</v>
      </c>
      <c r="AH1015" s="35">
        <v>-1.3985875E-8</v>
      </c>
      <c r="AI1015" s="35">
        <v>-31598.479899999998</v>
      </c>
      <c r="AJ1015" s="42">
        <v>1473</v>
      </c>
      <c r="AK1015" s="35">
        <v>2</v>
      </c>
      <c r="AL1015" s="35">
        <v>44</v>
      </c>
      <c r="AM1015" s="35">
        <v>1</v>
      </c>
      <c r="AN1015" s="35">
        <v>57</v>
      </c>
      <c r="AO1015" s="35">
        <v>0.5</v>
      </c>
      <c r="AP1015" s="26"/>
      <c r="AQ1015" s="26"/>
      <c r="AR1015" s="26"/>
      <c r="AS1015" s="26"/>
      <c r="AT1015" s="26"/>
      <c r="AU1015" s="26"/>
      <c r="AV1015" s="26"/>
      <c r="AW1015" s="26"/>
      <c r="AX1015" s="26"/>
      <c r="AY1015" s="26"/>
      <c r="AZ1015" s="26"/>
      <c r="BA1015" s="26"/>
      <c r="BB1015" s="26"/>
      <c r="BC1015" s="26"/>
      <c r="BD1015" s="26"/>
      <c r="BE1015" s="26"/>
      <c r="BF1015" s="26"/>
      <c r="BG1015" s="26"/>
      <c r="BH1015" s="26"/>
      <c r="BI1015" s="26"/>
      <c r="BJ1015" s="26"/>
      <c r="BK1015" s="26"/>
      <c r="BL1015" s="26"/>
      <c r="BM1015" s="26"/>
      <c r="BN1015" s="26"/>
      <c r="BO1015" s="26"/>
      <c r="BP1015" s="26"/>
      <c r="BQ1015" s="26"/>
      <c r="BR1015" s="26"/>
      <c r="BS1015" s="26"/>
      <c r="BT1015" s="26"/>
      <c r="BU1015" s="26"/>
      <c r="BV1015" s="26"/>
      <c r="BW1015" s="26"/>
      <c r="BX1015" s="26"/>
      <c r="BY1015" s="26"/>
      <c r="BZ1015" s="26"/>
      <c r="CA1015" s="26"/>
      <c r="CB1015" s="26"/>
      <c r="CC1015" s="26"/>
      <c r="CD1015" s="26"/>
      <c r="CE1015" s="26"/>
      <c r="CF1015" s="26"/>
      <c r="CG1015" s="26"/>
      <c r="CH1015" s="26"/>
      <c r="CI1015" s="26"/>
      <c r="CJ1015" s="26"/>
      <c r="CK1015" s="26"/>
      <c r="CL1015" s="26"/>
      <c r="CM1015" s="26"/>
      <c r="CN1015" s="26"/>
      <c r="CO1015" s="26"/>
      <c r="CP1015" s="26"/>
      <c r="CQ1015" s="26"/>
      <c r="CR1015" s="26"/>
      <c r="CS1015" s="26"/>
      <c r="CT1015" s="26"/>
      <c r="CU1015" s="26"/>
      <c r="CV1015" s="26"/>
      <c r="CW1015" s="26"/>
      <c r="CX1015" s="26"/>
      <c r="CY1015" s="26"/>
      <c r="CZ1015" s="26"/>
      <c r="DA1015" s="26"/>
      <c r="DB1015" s="26"/>
      <c r="DC1015" s="26"/>
      <c r="DD1015" s="26"/>
      <c r="DE1015" s="26"/>
      <c r="DF1015" s="26"/>
      <c r="DG1015" s="26"/>
      <c r="DH1015" s="26"/>
      <c r="DI1015" s="26"/>
      <c r="DJ1015" s="26"/>
      <c r="DK1015" s="26"/>
      <c r="DL1015" s="26"/>
      <c r="DM1015" s="26"/>
      <c r="DN1015" s="26"/>
      <c r="DO1015" s="26"/>
      <c r="DP1015" s="26"/>
      <c r="DQ1015" s="26"/>
      <c r="DR1015" s="26"/>
      <c r="DS1015" s="26"/>
      <c r="DT1015" s="26"/>
      <c r="DU1015" s="26"/>
      <c r="DV1015" s="26"/>
      <c r="DW1015" s="26"/>
      <c r="DX1015" s="26"/>
      <c r="DY1015" s="26"/>
      <c r="DZ1015" s="26"/>
      <c r="EA1015" s="26"/>
      <c r="EB1015" s="26"/>
      <c r="EC1015" s="26"/>
      <c r="ED1015" s="26"/>
      <c r="EE1015" s="26"/>
      <c r="EF1015" s="26"/>
      <c r="EG1015" s="26"/>
      <c r="EH1015" s="26"/>
      <c r="EI1015" s="26"/>
      <c r="EJ1015" s="26"/>
      <c r="EK1015" s="26"/>
      <c r="EL1015" s="26"/>
      <c r="EM1015" s="26"/>
      <c r="EN1015" s="26"/>
      <c r="EO1015" s="26"/>
      <c r="EP1015" s="26"/>
      <c r="EQ1015" s="26"/>
      <c r="ER1015" s="26"/>
      <c r="ES1015" s="26"/>
      <c r="ET1015" s="26"/>
      <c r="EU1015" s="26"/>
      <c r="EV1015" s="26"/>
      <c r="EW1015" s="26"/>
      <c r="EX1015" s="26"/>
      <c r="EY1015" s="26"/>
      <c r="EZ1015" s="26"/>
      <c r="FA1015" s="26"/>
      <c r="FB1015" s="26"/>
      <c r="FC1015" s="26"/>
      <c r="FD1015" s="26"/>
      <c r="FE1015" s="26"/>
      <c r="FF1015" s="26"/>
      <c r="FG1015" s="26"/>
      <c r="FH1015" s="26"/>
      <c r="FI1015" s="26"/>
      <c r="FJ1015" s="26"/>
    </row>
    <row r="1016" spans="1:166" x14ac:dyDescent="0.2">
      <c r="A1016" s="35" t="s">
        <v>2471</v>
      </c>
      <c r="B1016" s="35" t="s">
        <v>104</v>
      </c>
      <c r="C1016" s="35" t="s">
        <v>2472</v>
      </c>
      <c r="E1016" s="36">
        <v>130.81739999999999</v>
      </c>
      <c r="F1016" s="35">
        <v>5.3499999999999997E-3</v>
      </c>
      <c r="G1016" s="35">
        <v>41000</v>
      </c>
      <c r="H1016" s="35">
        <v>56.831000000000003</v>
      </c>
      <c r="I1016" s="35">
        <v>2000</v>
      </c>
      <c r="J1016" s="35" t="s">
        <v>221</v>
      </c>
      <c r="K1016" s="35">
        <v>1</v>
      </c>
      <c r="L1016" s="35">
        <v>1</v>
      </c>
      <c r="M1016" s="35">
        <v>2</v>
      </c>
      <c r="N1016" s="41">
        <v>9.8611898</v>
      </c>
      <c r="O1016" s="35">
        <v>-8.6935100000000001E-5</v>
      </c>
      <c r="P1016" s="35">
        <v>38060.101999999999</v>
      </c>
      <c r="Q1016" s="35">
        <v>-54.950297999999997</v>
      </c>
      <c r="R1016" s="35">
        <v>0</v>
      </c>
      <c r="S1016" s="35">
        <v>-2111</v>
      </c>
      <c r="T1016" s="42">
        <v>2000</v>
      </c>
      <c r="U1016" s="35">
        <v>-0.81763990000000142</v>
      </c>
      <c r="V1016" s="35">
        <v>-18.730000209885944</v>
      </c>
      <c r="W1016" s="35">
        <v>4.6170965999999996E-3</v>
      </c>
      <c r="X1016" s="35">
        <v>96974.551000000007</v>
      </c>
      <c r="Y1016" s="35">
        <v>139.21140400000002</v>
      </c>
      <c r="Z1016" s="35">
        <v>1.6200075E-8</v>
      </c>
      <c r="AA1016" s="35">
        <v>39315.329389999999</v>
      </c>
      <c r="AB1016" s="35">
        <v>429.78</v>
      </c>
      <c r="AC1016" s="35">
        <v>3.5293601999999993</v>
      </c>
      <c r="AD1016" s="35">
        <v>-43.695193786935775</v>
      </c>
      <c r="AE1016" s="35">
        <v>-1.5490339999999999E-4</v>
      </c>
      <c r="AF1016" s="35">
        <v>64124.550999999999</v>
      </c>
      <c r="AG1016" s="35">
        <v>139.21140400000002</v>
      </c>
      <c r="AH1016" s="35">
        <v>1.6200075E-8</v>
      </c>
      <c r="AI1016" s="35">
        <v>39675.011850000003</v>
      </c>
      <c r="AJ1016" s="42">
        <v>2000</v>
      </c>
      <c r="AK1016" s="35">
        <v>2</v>
      </c>
      <c r="AL1016" s="35">
        <v>44</v>
      </c>
      <c r="AM1016" s="35">
        <v>1</v>
      </c>
      <c r="AN1016" s="35">
        <v>65</v>
      </c>
      <c r="AO1016" s="35">
        <v>0.5</v>
      </c>
      <c r="AP1016" s="26"/>
      <c r="AQ1016" s="26"/>
      <c r="AR1016" s="26"/>
      <c r="AS1016" s="26"/>
      <c r="AT1016" s="26"/>
      <c r="AU1016" s="26"/>
      <c r="AV1016" s="26"/>
      <c r="AW1016" s="26"/>
      <c r="AX1016" s="26"/>
      <c r="AY1016" s="26"/>
      <c r="AZ1016" s="26"/>
      <c r="BA1016" s="26"/>
      <c r="BB1016" s="26"/>
      <c r="BC1016" s="26"/>
      <c r="BD1016" s="26"/>
      <c r="BE1016" s="26"/>
      <c r="BF1016" s="26"/>
      <c r="BG1016" s="26"/>
      <c r="BH1016" s="26"/>
      <c r="BI1016" s="26"/>
      <c r="BJ1016" s="26"/>
      <c r="BK1016" s="26"/>
      <c r="BL1016" s="26"/>
      <c r="BM1016" s="26"/>
      <c r="BN1016" s="26"/>
      <c r="BO1016" s="26"/>
      <c r="BP1016" s="26"/>
      <c r="BQ1016" s="26"/>
      <c r="BR1016" s="26"/>
      <c r="BS1016" s="26"/>
      <c r="BT1016" s="26"/>
      <c r="BU1016" s="26"/>
      <c r="BV1016" s="26"/>
      <c r="BW1016" s="26"/>
      <c r="BX1016" s="26"/>
      <c r="BY1016" s="26"/>
      <c r="BZ1016" s="26"/>
      <c r="CA1016" s="26"/>
      <c r="CB1016" s="26"/>
      <c r="CC1016" s="26"/>
      <c r="CD1016" s="26"/>
      <c r="CE1016" s="26"/>
      <c r="CF1016" s="26"/>
      <c r="CG1016" s="26"/>
      <c r="CH1016" s="26"/>
      <c r="CI1016" s="26"/>
      <c r="CJ1016" s="26"/>
      <c r="CK1016" s="26"/>
      <c r="CL1016" s="26"/>
      <c r="CM1016" s="26"/>
      <c r="CN1016" s="26"/>
      <c r="CO1016" s="26"/>
      <c r="CP1016" s="26"/>
      <c r="CQ1016" s="26"/>
      <c r="CR1016" s="26"/>
      <c r="CS1016" s="26"/>
      <c r="CT1016" s="26"/>
      <c r="CU1016" s="26"/>
      <c r="CV1016" s="26"/>
      <c r="CW1016" s="26"/>
      <c r="CX1016" s="26"/>
      <c r="CY1016" s="26"/>
      <c r="CZ1016" s="26"/>
      <c r="DA1016" s="26"/>
      <c r="DB1016" s="26"/>
      <c r="DC1016" s="26"/>
      <c r="DD1016" s="26"/>
      <c r="DE1016" s="26"/>
      <c r="DF1016" s="26"/>
      <c r="DG1016" s="26"/>
      <c r="DH1016" s="26"/>
      <c r="DI1016" s="26"/>
      <c r="DJ1016" s="26"/>
      <c r="DK1016" s="26"/>
      <c r="DL1016" s="26"/>
      <c r="DM1016" s="26"/>
      <c r="DN1016" s="26"/>
      <c r="DO1016" s="26"/>
      <c r="DP1016" s="26"/>
      <c r="DQ1016" s="26"/>
      <c r="DR1016" s="26"/>
      <c r="DS1016" s="26"/>
      <c r="DT1016" s="26"/>
      <c r="DU1016" s="26"/>
      <c r="DV1016" s="26"/>
      <c r="DW1016" s="26"/>
      <c r="DX1016" s="26"/>
      <c r="DY1016" s="26"/>
      <c r="DZ1016" s="26"/>
      <c r="EA1016" s="26"/>
      <c r="EB1016" s="26"/>
      <c r="EC1016" s="26"/>
      <c r="ED1016" s="26"/>
      <c r="EE1016" s="26"/>
      <c r="EF1016" s="26"/>
      <c r="EG1016" s="26"/>
      <c r="EH1016" s="26"/>
      <c r="EI1016" s="26"/>
      <c r="EJ1016" s="26"/>
      <c r="EK1016" s="26"/>
      <c r="EL1016" s="26"/>
      <c r="EM1016" s="26"/>
      <c r="EN1016" s="26"/>
      <c r="EO1016" s="26"/>
      <c r="EP1016" s="26"/>
      <c r="EQ1016" s="26"/>
      <c r="ER1016" s="26"/>
      <c r="ES1016" s="26"/>
      <c r="ET1016" s="26"/>
      <c r="EU1016" s="26"/>
      <c r="EV1016" s="26"/>
      <c r="EW1016" s="26"/>
      <c r="EX1016" s="26"/>
      <c r="EY1016" s="26"/>
      <c r="EZ1016" s="26"/>
      <c r="FA1016" s="26"/>
      <c r="FB1016" s="26"/>
      <c r="FC1016" s="26"/>
      <c r="FD1016" s="26"/>
      <c r="FE1016" s="26"/>
      <c r="FF1016" s="26"/>
      <c r="FG1016" s="26"/>
      <c r="FH1016" s="26"/>
      <c r="FI1016" s="26"/>
      <c r="FJ1016" s="26"/>
    </row>
    <row r="1017" spans="1:166" x14ac:dyDescent="0.2">
      <c r="A1017" s="35" t="s">
        <v>2473</v>
      </c>
      <c r="B1017" s="35" t="s">
        <v>104</v>
      </c>
      <c r="C1017" s="35" t="s">
        <v>2474</v>
      </c>
      <c r="E1017" s="36">
        <v>131.82533999999998</v>
      </c>
      <c r="F1017" s="35">
        <v>5.3899999999999998E-3</v>
      </c>
      <c r="G1017" s="35">
        <v>-24800</v>
      </c>
      <c r="H1017" s="35">
        <v>59.290999999999997</v>
      </c>
      <c r="I1017" s="35">
        <v>2000</v>
      </c>
      <c r="J1017" s="35" t="s">
        <v>221</v>
      </c>
      <c r="K1017" s="35">
        <v>4</v>
      </c>
      <c r="L1017" s="35">
        <v>1</v>
      </c>
      <c r="M1017" s="35">
        <v>2</v>
      </c>
      <c r="N1017" s="41">
        <v>8.2209395999999995</v>
      </c>
      <c r="O1017" s="35">
        <v>1.61068E-3</v>
      </c>
      <c r="P1017" s="35">
        <v>174247</v>
      </c>
      <c r="Q1017" s="35">
        <v>149.76401000000001</v>
      </c>
      <c r="R1017" s="35">
        <v>-1.87213E-7</v>
      </c>
      <c r="S1017" s="35">
        <v>-5760</v>
      </c>
      <c r="T1017" s="42">
        <v>2000</v>
      </c>
      <c r="U1017" s="35">
        <v>1.7196502999999996</v>
      </c>
      <c r="V1017" s="35">
        <v>-27.849200565113684</v>
      </c>
      <c r="W1017" s="35">
        <v>3.6388064999999994E-3</v>
      </c>
      <c r="X1017" s="35">
        <v>135995.25</v>
      </c>
      <c r="Y1017" s="35">
        <v>355.89702</v>
      </c>
      <c r="Z1017" s="35">
        <v>7.8886824999999997E-8</v>
      </c>
      <c r="AA1017" s="35">
        <v>-27944.844209999999</v>
      </c>
      <c r="AB1017" s="35">
        <v>429.78</v>
      </c>
      <c r="AC1017" s="35">
        <v>6.0666504000000003</v>
      </c>
      <c r="AD1017" s="35">
        <v>-52.814394142163501</v>
      </c>
      <c r="AE1017" s="35">
        <v>-1.1331935E-3</v>
      </c>
      <c r="AF1017" s="35">
        <v>103145.25</v>
      </c>
      <c r="AG1017" s="35">
        <v>355.89702</v>
      </c>
      <c r="AH1017" s="35">
        <v>7.8886824999999997E-8</v>
      </c>
      <c r="AI1017" s="35">
        <v>-27585.161749999999</v>
      </c>
      <c r="AJ1017" s="42">
        <v>2000</v>
      </c>
      <c r="AK1017" s="35">
        <v>3</v>
      </c>
      <c r="AL1017" s="35">
        <v>44</v>
      </c>
      <c r="AM1017" s="35">
        <v>1</v>
      </c>
      <c r="AN1017" s="35">
        <v>65</v>
      </c>
      <c r="AO1017" s="35">
        <v>0.5</v>
      </c>
      <c r="AP1017" s="35">
        <v>38</v>
      </c>
      <c r="AQ1017" s="35">
        <v>0.5</v>
      </c>
      <c r="AR1017" s="26"/>
      <c r="AS1017" s="26"/>
      <c r="AT1017" s="26"/>
      <c r="AU1017" s="26"/>
      <c r="AV1017" s="26"/>
      <c r="AW1017" s="26"/>
      <c r="AX1017" s="26"/>
      <c r="AY1017" s="26"/>
      <c r="AZ1017" s="26"/>
      <c r="BA1017" s="26"/>
      <c r="BB1017" s="26"/>
      <c r="BC1017" s="26"/>
      <c r="BD1017" s="26"/>
      <c r="BE1017" s="26"/>
      <c r="BF1017" s="26"/>
      <c r="BG1017" s="26"/>
      <c r="BH1017" s="26"/>
      <c r="BI1017" s="26"/>
      <c r="BJ1017" s="26"/>
      <c r="BK1017" s="26"/>
      <c r="BL1017" s="26"/>
      <c r="BM1017" s="26"/>
      <c r="BN1017" s="26"/>
      <c r="BO1017" s="26"/>
      <c r="BP1017" s="26"/>
      <c r="BQ1017" s="26"/>
      <c r="BR1017" s="26"/>
      <c r="BS1017" s="26"/>
      <c r="BT1017" s="26"/>
      <c r="BU1017" s="26"/>
      <c r="BV1017" s="26"/>
      <c r="BW1017" s="26"/>
      <c r="BX1017" s="26"/>
      <c r="BY1017" s="26"/>
      <c r="BZ1017" s="26"/>
      <c r="CA1017" s="26"/>
      <c r="CB1017" s="26"/>
      <c r="CC1017" s="26"/>
      <c r="CD1017" s="26"/>
      <c r="CE1017" s="26"/>
      <c r="CF1017" s="26"/>
      <c r="CG1017" s="26"/>
      <c r="CH1017" s="26"/>
      <c r="CI1017" s="26"/>
      <c r="CJ1017" s="26"/>
      <c r="CK1017" s="26"/>
      <c r="CL1017" s="26"/>
      <c r="CM1017" s="26"/>
      <c r="CN1017" s="26"/>
      <c r="CO1017" s="26"/>
      <c r="CP1017" s="26"/>
      <c r="CQ1017" s="26"/>
      <c r="CR1017" s="26"/>
      <c r="CS1017" s="26"/>
      <c r="CT1017" s="26"/>
      <c r="CU1017" s="26"/>
      <c r="CV1017" s="26"/>
      <c r="CW1017" s="26"/>
      <c r="CX1017" s="26"/>
      <c r="CY1017" s="26"/>
      <c r="CZ1017" s="26"/>
      <c r="DA1017" s="26"/>
      <c r="DB1017" s="26"/>
      <c r="DC1017" s="26"/>
      <c r="DD1017" s="26"/>
      <c r="DE1017" s="26"/>
      <c r="DF1017" s="26"/>
      <c r="DG1017" s="26"/>
      <c r="DH1017" s="26"/>
      <c r="DI1017" s="26"/>
      <c r="DJ1017" s="26"/>
      <c r="DK1017" s="26"/>
      <c r="DL1017" s="26"/>
      <c r="DM1017" s="26"/>
      <c r="DN1017" s="26"/>
      <c r="DO1017" s="26"/>
      <c r="DP1017" s="26"/>
      <c r="DQ1017" s="26"/>
      <c r="DR1017" s="26"/>
      <c r="DS1017" s="26"/>
      <c r="DT1017" s="26"/>
      <c r="DU1017" s="26"/>
      <c r="DV1017" s="26"/>
      <c r="DW1017" s="26"/>
      <c r="DX1017" s="26"/>
      <c r="DY1017" s="26"/>
      <c r="DZ1017" s="26"/>
      <c r="EA1017" s="26"/>
      <c r="EB1017" s="26"/>
      <c r="EC1017" s="26"/>
      <c r="ED1017" s="26"/>
      <c r="EE1017" s="26"/>
      <c r="EF1017" s="26"/>
      <c r="EG1017" s="26"/>
      <c r="EH1017" s="26"/>
      <c r="EI1017" s="26"/>
      <c r="EJ1017" s="26"/>
      <c r="EK1017" s="26"/>
      <c r="EL1017" s="26"/>
      <c r="EM1017" s="26"/>
      <c r="EN1017" s="26"/>
      <c r="EO1017" s="26"/>
      <c r="EP1017" s="26"/>
      <c r="EQ1017" s="26"/>
      <c r="ER1017" s="26"/>
      <c r="ES1017" s="26"/>
      <c r="ET1017" s="26"/>
      <c r="EU1017" s="26"/>
      <c r="EV1017" s="26"/>
      <c r="EW1017" s="26"/>
      <c r="EX1017" s="26"/>
      <c r="EY1017" s="26"/>
      <c r="EZ1017" s="26"/>
      <c r="FA1017" s="26"/>
      <c r="FB1017" s="26"/>
      <c r="FC1017" s="26"/>
      <c r="FD1017" s="26"/>
      <c r="FE1017" s="26"/>
      <c r="FF1017" s="26"/>
      <c r="FG1017" s="26"/>
      <c r="FH1017" s="26"/>
      <c r="FI1017" s="26"/>
      <c r="FJ1017" s="26"/>
    </row>
    <row r="1018" spans="1:166" x14ac:dyDescent="0.2">
      <c r="A1018" s="35" t="s">
        <v>2475</v>
      </c>
      <c r="B1018" s="35" t="s">
        <v>223</v>
      </c>
      <c r="C1018" s="35" t="s">
        <v>2476</v>
      </c>
      <c r="E1018" s="36">
        <v>145.79176200000001</v>
      </c>
      <c r="F1018" s="35">
        <v>4.79</v>
      </c>
      <c r="G1018" s="35">
        <v>-18900</v>
      </c>
      <c r="H1018" s="35">
        <v>15.1</v>
      </c>
      <c r="I1018" s="35">
        <v>1335</v>
      </c>
      <c r="J1018" s="35" t="s">
        <v>2477</v>
      </c>
      <c r="K1018" s="35">
        <v>4</v>
      </c>
      <c r="L1018" s="35">
        <v>2</v>
      </c>
      <c r="M1018" s="35">
        <v>5</v>
      </c>
      <c r="N1018" s="41">
        <v>12.487</v>
      </c>
      <c r="O1018" s="35">
        <v>-1.02E-4</v>
      </c>
      <c r="P1018" s="35">
        <v>137500</v>
      </c>
      <c r="Q1018" s="35">
        <v>0</v>
      </c>
      <c r="R1018" s="35">
        <v>0</v>
      </c>
      <c r="S1018" s="35">
        <v>-4175</v>
      </c>
      <c r="T1018" s="35">
        <v>910</v>
      </c>
      <c r="U1018" s="35">
        <v>80</v>
      </c>
      <c r="V1018" s="35" t="s">
        <v>102</v>
      </c>
      <c r="W1018" s="35">
        <v>5.7859997999999999</v>
      </c>
      <c r="X1018" s="35">
        <v>3.2529999999999998E-3</v>
      </c>
      <c r="Y1018" s="35">
        <v>0</v>
      </c>
      <c r="Z1018" s="35">
        <v>0</v>
      </c>
      <c r="AA1018" s="35">
        <v>0</v>
      </c>
      <c r="AB1018" s="35">
        <v>-624</v>
      </c>
      <c r="AC1018" s="42">
        <v>1335</v>
      </c>
      <c r="AD1018" s="35">
        <v>-6.0680001000000008</v>
      </c>
      <c r="AE1018" s="35">
        <v>45.619960669309265</v>
      </c>
      <c r="AF1018" s="35">
        <v>8.0489999999999989E-3</v>
      </c>
      <c r="AG1018" s="35">
        <v>110100</v>
      </c>
      <c r="AH1018" s="35">
        <v>0</v>
      </c>
      <c r="AI1018" s="35">
        <v>0</v>
      </c>
      <c r="AJ1018" s="35">
        <v>-20732.11636</v>
      </c>
      <c r="AK1018" s="35">
        <v>317.3</v>
      </c>
      <c r="AL1018" s="35">
        <v>-3.575000300000001</v>
      </c>
      <c r="AM1018" s="35">
        <v>31.283662582632388</v>
      </c>
      <c r="AN1018" s="35">
        <v>4.8639999999999994E-3</v>
      </c>
      <c r="AO1018" s="35">
        <v>110100</v>
      </c>
      <c r="AP1018" s="35">
        <v>0</v>
      </c>
      <c r="AQ1018" s="35">
        <v>0</v>
      </c>
      <c r="AR1018" s="35">
        <v>-20418.75116</v>
      </c>
      <c r="AS1018" s="35">
        <v>429.78</v>
      </c>
      <c r="AT1018" s="35">
        <v>0.77199979999999968</v>
      </c>
      <c r="AU1018" s="35">
        <v>6.3184690055825712</v>
      </c>
      <c r="AV1018" s="35">
        <v>9.2E-5</v>
      </c>
      <c r="AW1018" s="35">
        <v>77250</v>
      </c>
      <c r="AX1018" s="35">
        <v>0</v>
      </c>
      <c r="AY1018" s="35">
        <v>0</v>
      </c>
      <c r="AZ1018" s="35">
        <v>-20059.0687</v>
      </c>
      <c r="BA1018" s="35">
        <v>552.29999999999995</v>
      </c>
      <c r="BB1018" s="35">
        <v>0.44699999999999918</v>
      </c>
      <c r="BC1018" s="35">
        <v>12.109745237992932</v>
      </c>
      <c r="BD1018" s="35">
        <v>-1.075E-4</v>
      </c>
      <c r="BE1018" s="35">
        <v>55504</v>
      </c>
      <c r="BF1018" s="35">
        <v>93.46</v>
      </c>
      <c r="BG1018" s="35">
        <v>1.28E-8</v>
      </c>
      <c r="BH1018" s="35">
        <v>-24218.231299999999</v>
      </c>
      <c r="BI1018" s="35">
        <v>910</v>
      </c>
      <c r="BJ1018" s="35">
        <v>7.1480001999999994</v>
      </c>
      <c r="BK1018" s="35">
        <v>-34.312982048160748</v>
      </c>
      <c r="BL1018" s="35">
        <v>-3.4624999999999999E-3</v>
      </c>
      <c r="BM1018" s="35">
        <v>-13246</v>
      </c>
      <c r="BN1018" s="35">
        <v>93.46</v>
      </c>
      <c r="BO1018" s="35">
        <v>1.28E-8</v>
      </c>
      <c r="BP1018" s="35">
        <v>-20667.231299999999</v>
      </c>
      <c r="BQ1018" s="42">
        <v>1335</v>
      </c>
      <c r="BR1018" s="35">
        <v>2</v>
      </c>
      <c r="BS1018" s="35">
        <v>44</v>
      </c>
      <c r="BT1018" s="35">
        <v>1</v>
      </c>
      <c r="BU1018" s="35">
        <v>67</v>
      </c>
      <c r="BV1018" s="35">
        <v>1</v>
      </c>
      <c r="BW1018" s="26"/>
      <c r="BX1018" s="26"/>
      <c r="BY1018" s="26"/>
      <c r="BZ1018" s="26"/>
      <c r="CA1018" s="26"/>
      <c r="CB1018" s="26"/>
      <c r="CC1018" s="26"/>
      <c r="CD1018" s="26"/>
      <c r="CE1018" s="26"/>
      <c r="CF1018" s="26"/>
      <c r="CG1018" s="26"/>
      <c r="CH1018" s="26"/>
      <c r="CI1018" s="26"/>
      <c r="CJ1018" s="26"/>
      <c r="CK1018" s="26"/>
      <c r="CL1018" s="26"/>
      <c r="CM1018" s="26"/>
      <c r="CN1018" s="26"/>
      <c r="CO1018" s="26"/>
      <c r="CP1018" s="26"/>
      <c r="CQ1018" s="26"/>
      <c r="CR1018" s="26"/>
      <c r="CS1018" s="26"/>
      <c r="CT1018" s="26"/>
      <c r="CU1018" s="26"/>
      <c r="CV1018" s="26"/>
      <c r="CW1018" s="26"/>
      <c r="CX1018" s="26"/>
      <c r="CY1018" s="26"/>
      <c r="CZ1018" s="26"/>
      <c r="DA1018" s="26"/>
      <c r="DB1018" s="26"/>
      <c r="DC1018" s="26"/>
      <c r="DD1018" s="26"/>
      <c r="DE1018" s="26"/>
      <c r="DF1018" s="26"/>
      <c r="DG1018" s="26"/>
      <c r="DH1018" s="26"/>
      <c r="DI1018" s="26"/>
      <c r="DJ1018" s="26"/>
      <c r="DK1018" s="26"/>
      <c r="DL1018" s="26"/>
      <c r="DM1018" s="26"/>
      <c r="DN1018" s="26"/>
      <c r="DO1018" s="26"/>
      <c r="DP1018" s="26"/>
      <c r="DQ1018" s="26"/>
      <c r="DR1018" s="26"/>
      <c r="DS1018" s="26"/>
      <c r="DT1018" s="26"/>
      <c r="DU1018" s="26"/>
      <c r="DV1018" s="26"/>
      <c r="DW1018" s="26"/>
      <c r="DX1018" s="26"/>
      <c r="DY1018" s="26"/>
      <c r="DZ1018" s="26"/>
      <c r="EA1018" s="26"/>
      <c r="EB1018" s="26"/>
      <c r="EC1018" s="26"/>
      <c r="ED1018" s="26"/>
      <c r="EE1018" s="26"/>
      <c r="EF1018" s="26"/>
      <c r="EG1018" s="26"/>
      <c r="EH1018" s="26"/>
      <c r="EI1018" s="26"/>
      <c r="EJ1018" s="26"/>
      <c r="EK1018" s="26"/>
      <c r="EL1018" s="26"/>
      <c r="EM1018" s="26"/>
      <c r="EN1018" s="26"/>
      <c r="EO1018" s="26"/>
      <c r="EP1018" s="26"/>
      <c r="EQ1018" s="26"/>
      <c r="ER1018" s="26"/>
      <c r="ES1018" s="26"/>
      <c r="ET1018" s="26"/>
      <c r="EU1018" s="26"/>
      <c r="EV1018" s="26"/>
      <c r="EW1018" s="26"/>
      <c r="EX1018" s="26"/>
      <c r="EY1018" s="26"/>
      <c r="EZ1018" s="26"/>
      <c r="FA1018" s="26"/>
      <c r="FB1018" s="26"/>
      <c r="FC1018" s="26"/>
      <c r="FD1018" s="26"/>
      <c r="FE1018" s="26"/>
      <c r="FF1018" s="26"/>
      <c r="FG1018" s="26"/>
      <c r="FH1018" s="26"/>
      <c r="FI1018" s="26"/>
      <c r="FJ1018" s="26"/>
    </row>
    <row r="1019" spans="1:166" x14ac:dyDescent="0.2">
      <c r="A1019" s="35" t="s">
        <v>2478</v>
      </c>
      <c r="B1019" s="35" t="s">
        <v>99</v>
      </c>
      <c r="C1019" s="35" t="s">
        <v>2479</v>
      </c>
      <c r="E1019" s="36">
        <v>146.88400000000001</v>
      </c>
      <c r="F1019" s="35">
        <v>5.18</v>
      </c>
      <c r="G1019" s="35">
        <v>-32000</v>
      </c>
      <c r="H1019" s="35">
        <v>16.96</v>
      </c>
      <c r="I1019" s="35">
        <v>1400</v>
      </c>
      <c r="J1019" s="35" t="s">
        <v>2431</v>
      </c>
      <c r="K1019" s="35">
        <v>3</v>
      </c>
      <c r="L1019" s="35">
        <v>2</v>
      </c>
      <c r="M1019" s="35">
        <v>7</v>
      </c>
      <c r="N1019" s="41">
        <v>11.613</v>
      </c>
      <c r="O1019" s="35">
        <v>1.5560000000000001E-3</v>
      </c>
      <c r="P1019" s="35">
        <v>92500</v>
      </c>
      <c r="Q1019" s="35">
        <v>0</v>
      </c>
      <c r="R1019" s="35">
        <v>0</v>
      </c>
      <c r="S1019" s="35">
        <v>-3911</v>
      </c>
      <c r="T1019" s="35">
        <v>965</v>
      </c>
      <c r="U1019" s="35">
        <v>8600</v>
      </c>
      <c r="V1019" s="35" t="s">
        <v>92</v>
      </c>
      <c r="W1019" s="35">
        <v>14.5</v>
      </c>
      <c r="X1019" s="35">
        <v>0</v>
      </c>
      <c r="Y1019" s="35">
        <v>0</v>
      </c>
      <c r="Z1019" s="35">
        <v>0</v>
      </c>
      <c r="AA1019" s="35">
        <v>0</v>
      </c>
      <c r="AB1019" s="35">
        <v>3448</v>
      </c>
      <c r="AC1019" s="42">
        <v>1400</v>
      </c>
      <c r="AD1019" s="35">
        <v>-0.81900029999999902</v>
      </c>
      <c r="AE1019" s="35">
        <v>9.2286873965223748</v>
      </c>
      <c r="AF1019" s="35">
        <v>1.4889999999999999E-3</v>
      </c>
      <c r="AG1019" s="35">
        <v>9800</v>
      </c>
      <c r="AH1019" s="35">
        <v>0</v>
      </c>
      <c r="AI1019" s="35">
        <v>0</v>
      </c>
      <c r="AJ1019" s="35">
        <v>-32177.580760000001</v>
      </c>
      <c r="AK1019" s="35">
        <v>368.3</v>
      </c>
      <c r="AL1019" s="35">
        <v>-3.0820003000000007</v>
      </c>
      <c r="AM1019" s="35">
        <v>24.411633082463041</v>
      </c>
      <c r="AN1019" s="35">
        <v>3.235E-3</v>
      </c>
      <c r="AO1019" s="35">
        <v>87600</v>
      </c>
      <c r="AP1019" s="35">
        <v>0</v>
      </c>
      <c r="AQ1019" s="35">
        <v>0</v>
      </c>
      <c r="AR1019" s="35">
        <v>-33292.689359999997</v>
      </c>
      <c r="AS1019" s="35">
        <v>388.36</v>
      </c>
      <c r="AT1019" s="35">
        <v>-11.2090002</v>
      </c>
      <c r="AU1019" s="35">
        <v>72.337162167787326</v>
      </c>
      <c r="AV1019" s="35">
        <v>1.5746000000000003E-2</v>
      </c>
      <c r="AW1019" s="35">
        <v>87600</v>
      </c>
      <c r="AX1019" s="35">
        <v>0</v>
      </c>
      <c r="AY1019" s="35">
        <v>0</v>
      </c>
      <c r="AZ1019" s="35">
        <v>-34974.938540299998</v>
      </c>
      <c r="BA1019" s="35">
        <v>429.78</v>
      </c>
      <c r="BB1019" s="35">
        <v>-6.8620000999999995</v>
      </c>
      <c r="BC1019" s="35">
        <v>47.371968590737509</v>
      </c>
      <c r="BD1019" s="35">
        <v>1.0974000000000001E-2</v>
      </c>
      <c r="BE1019" s="35">
        <v>54750</v>
      </c>
      <c r="BF1019" s="35">
        <v>0</v>
      </c>
      <c r="BG1019" s="35">
        <v>0</v>
      </c>
      <c r="BH1019" s="35">
        <v>-34615.256080300001</v>
      </c>
      <c r="BI1019" s="35">
        <v>432</v>
      </c>
      <c r="BJ1019" s="35">
        <v>-1.4380001</v>
      </c>
      <c r="BK1019" s="35">
        <v>21.343954556754397</v>
      </c>
      <c r="BL1019" s="35">
        <v>1.0499999999999984E-4</v>
      </c>
      <c r="BM1019" s="35">
        <v>599750</v>
      </c>
      <c r="BN1019" s="35">
        <v>0</v>
      </c>
      <c r="BO1019" s="35">
        <v>0</v>
      </c>
      <c r="BP1019" s="35">
        <v>-36823.652399999999</v>
      </c>
      <c r="BQ1019" s="35">
        <v>881.8</v>
      </c>
      <c r="BR1019" s="35">
        <v>-0.56220019999999948</v>
      </c>
      <c r="BS1019" s="35">
        <v>30.801797270023297</v>
      </c>
      <c r="BT1019" s="35">
        <v>-1.3335700000000001E-3</v>
      </c>
      <c r="BU1019" s="35">
        <v>40768.5</v>
      </c>
      <c r="BV1019" s="35">
        <v>0</v>
      </c>
      <c r="BW1019" s="35">
        <v>-8.9999999999999995E-9</v>
      </c>
      <c r="BX1019" s="35">
        <v>-48643.270300000004</v>
      </c>
      <c r="BY1019" s="35">
        <v>965</v>
      </c>
      <c r="BZ1019" s="35">
        <v>-3.4492001999999999</v>
      </c>
      <c r="CA1019" s="35">
        <v>41.563968237304088</v>
      </c>
      <c r="CB1019" s="35">
        <v>2.2243E-4</v>
      </c>
      <c r="CC1019" s="35">
        <v>-5481.5</v>
      </c>
      <c r="CD1019" s="35">
        <v>0</v>
      </c>
      <c r="CE1019" s="35">
        <v>-8.9999999999999995E-9</v>
      </c>
      <c r="CF1019" s="35">
        <v>-41284.270300000004</v>
      </c>
      <c r="CG1019" s="42">
        <v>1400</v>
      </c>
      <c r="CH1019" s="35">
        <v>2</v>
      </c>
      <c r="CI1019" s="35">
        <v>44</v>
      </c>
      <c r="CJ1019" s="35">
        <v>1</v>
      </c>
      <c r="CK1019" s="35">
        <v>81</v>
      </c>
      <c r="CL1019" s="35">
        <v>1</v>
      </c>
      <c r="CM1019" s="26"/>
      <c r="CN1019" s="26"/>
      <c r="CO1019" s="26"/>
      <c r="CP1019" s="26"/>
      <c r="CQ1019" s="26"/>
      <c r="CR1019" s="26"/>
      <c r="CS1019" s="26"/>
      <c r="CT1019" s="26"/>
      <c r="CU1019" s="26"/>
      <c r="CV1019" s="26"/>
      <c r="CW1019" s="26"/>
      <c r="CX1019" s="26"/>
      <c r="CY1019" s="26"/>
      <c r="CZ1019" s="26"/>
      <c r="DA1019" s="26"/>
      <c r="DB1019" s="26"/>
      <c r="DC1019" s="26"/>
      <c r="DD1019" s="26"/>
      <c r="DE1019" s="26"/>
      <c r="DF1019" s="26"/>
      <c r="DG1019" s="26"/>
      <c r="DH1019" s="26"/>
      <c r="DI1019" s="26"/>
      <c r="DJ1019" s="26"/>
      <c r="DK1019" s="26"/>
      <c r="DL1019" s="26"/>
      <c r="DM1019" s="26"/>
      <c r="DN1019" s="26"/>
      <c r="DO1019" s="26"/>
      <c r="DP1019" s="26"/>
      <c r="DQ1019" s="26"/>
      <c r="DR1019" s="26"/>
      <c r="DS1019" s="26"/>
      <c r="DT1019" s="26"/>
      <c r="DU1019" s="26"/>
      <c r="DV1019" s="26"/>
      <c r="DW1019" s="26"/>
      <c r="DX1019" s="26"/>
      <c r="DY1019" s="26"/>
      <c r="DZ1019" s="26"/>
      <c r="EA1019" s="26"/>
      <c r="EB1019" s="26"/>
      <c r="EC1019" s="26"/>
      <c r="ED1019" s="26"/>
      <c r="EE1019" s="26"/>
      <c r="EF1019" s="26"/>
      <c r="EG1019" s="26"/>
      <c r="EH1019" s="26"/>
      <c r="EI1019" s="26"/>
      <c r="EJ1019" s="26"/>
      <c r="EK1019" s="26"/>
      <c r="EL1019" s="26"/>
      <c r="EM1019" s="26"/>
      <c r="EN1019" s="26"/>
      <c r="EO1019" s="26"/>
      <c r="EP1019" s="26"/>
      <c r="EQ1019" s="26"/>
      <c r="ER1019" s="26"/>
      <c r="ES1019" s="26"/>
      <c r="ET1019" s="26"/>
      <c r="EU1019" s="26"/>
      <c r="EV1019" s="26"/>
      <c r="EW1019" s="26"/>
      <c r="EX1019" s="26"/>
      <c r="EY1019" s="26"/>
      <c r="EZ1019" s="26"/>
      <c r="FA1019" s="26"/>
      <c r="FB1019" s="26"/>
      <c r="FC1019" s="26"/>
      <c r="FD1019" s="26"/>
      <c r="FE1019" s="26"/>
      <c r="FF1019" s="26"/>
      <c r="FG1019" s="26"/>
      <c r="FH1019" s="26"/>
      <c r="FI1019" s="26"/>
      <c r="FJ1019" s="26"/>
    </row>
    <row r="1020" spans="1:166" x14ac:dyDescent="0.2">
      <c r="A1020" s="35" t="s">
        <v>2478</v>
      </c>
      <c r="B1020" s="35" t="s">
        <v>104</v>
      </c>
      <c r="C1020" s="35" t="s">
        <v>2479</v>
      </c>
      <c r="E1020" s="36">
        <v>146.88400000000001</v>
      </c>
      <c r="F1020" s="35">
        <v>6.0099999999999997E-3</v>
      </c>
      <c r="G1020" s="35">
        <v>55700</v>
      </c>
      <c r="H1020" s="35">
        <v>60.15</v>
      </c>
      <c r="I1020" s="35">
        <v>2000</v>
      </c>
      <c r="J1020" s="35" t="s">
        <v>2431</v>
      </c>
      <c r="K1020" s="35">
        <v>3</v>
      </c>
      <c r="L1020" s="35">
        <v>1</v>
      </c>
      <c r="M1020" s="35">
        <v>6</v>
      </c>
      <c r="N1020" s="41">
        <v>8.9049996999999994</v>
      </c>
      <c r="O1020" s="35">
        <v>1.0000000000000001E-5</v>
      </c>
      <c r="P1020" s="35">
        <v>47200</v>
      </c>
      <c r="Q1020" s="35">
        <v>0</v>
      </c>
      <c r="R1020" s="35">
        <v>0</v>
      </c>
      <c r="S1020" s="35">
        <v>-2814</v>
      </c>
      <c r="T1020" s="42">
        <v>2000</v>
      </c>
      <c r="U1020" s="35">
        <v>1.8890000000000011</v>
      </c>
      <c r="V1020" s="35">
        <v>-53.275085822946863</v>
      </c>
      <c r="W1020" s="35">
        <v>3.0349999999999999E-3</v>
      </c>
      <c r="X1020" s="35">
        <v>-12850</v>
      </c>
      <c r="Y1020" s="35">
        <v>0</v>
      </c>
      <c r="Z1020" s="35">
        <v>0</v>
      </c>
      <c r="AA1020" s="35">
        <v>56619.419240000003</v>
      </c>
      <c r="AB1020" s="35">
        <v>368.3</v>
      </c>
      <c r="AC1020" s="35">
        <v>-0.37400000000000055</v>
      </c>
      <c r="AD1020" s="35">
        <v>-38.092140137006169</v>
      </c>
      <c r="AE1020" s="35">
        <v>4.7810000000000005E-3</v>
      </c>
      <c r="AF1020" s="35">
        <v>64950</v>
      </c>
      <c r="AG1020" s="35">
        <v>0</v>
      </c>
      <c r="AH1020" s="35">
        <v>0</v>
      </c>
      <c r="AI1020" s="35">
        <v>55504.310640000003</v>
      </c>
      <c r="AJ1020" s="35">
        <v>388.36</v>
      </c>
      <c r="AK1020" s="35">
        <v>-8.5009999000000001</v>
      </c>
      <c r="AL1020" s="35">
        <v>9.8333889483181167</v>
      </c>
      <c r="AM1020" s="35">
        <v>1.7292000000000002E-2</v>
      </c>
      <c r="AN1020" s="35">
        <v>64950</v>
      </c>
      <c r="AO1020" s="35">
        <v>0</v>
      </c>
      <c r="AP1020" s="35">
        <v>0</v>
      </c>
      <c r="AQ1020" s="35">
        <v>53822.061459700002</v>
      </c>
      <c r="AR1020" s="35">
        <v>429.78</v>
      </c>
      <c r="AS1020" s="35">
        <v>-4.1539997999999994</v>
      </c>
      <c r="AT1020" s="35">
        <v>-15.131804628731686</v>
      </c>
      <c r="AU1020" s="35">
        <v>1.2520000000000002E-2</v>
      </c>
      <c r="AV1020" s="35">
        <v>32100</v>
      </c>
      <c r="AW1020" s="35">
        <v>0</v>
      </c>
      <c r="AX1020" s="35">
        <v>0</v>
      </c>
      <c r="AY1020" s="35">
        <v>54181.743919699999</v>
      </c>
      <c r="AZ1020" s="35">
        <v>432</v>
      </c>
      <c r="BA1020" s="35">
        <v>1.2700002000000001</v>
      </c>
      <c r="BB1020" s="35">
        <v>-41.159818662714756</v>
      </c>
      <c r="BC1020" s="35">
        <v>1.6509999999999999E-3</v>
      </c>
      <c r="BD1020" s="35">
        <v>577100</v>
      </c>
      <c r="BE1020" s="35">
        <v>0</v>
      </c>
      <c r="BF1020" s="35">
        <v>0</v>
      </c>
      <c r="BG1020" s="35">
        <v>51973.347600000001</v>
      </c>
      <c r="BH1020" s="35">
        <v>881.8</v>
      </c>
      <c r="BI1020" s="35">
        <v>2.1458001000000007</v>
      </c>
      <c r="BJ1020" s="35">
        <v>-31.701975949445906</v>
      </c>
      <c r="BK1020" s="35">
        <v>2.1243E-4</v>
      </c>
      <c r="BL1020" s="35">
        <v>18118.5</v>
      </c>
      <c r="BM1020" s="35">
        <v>0</v>
      </c>
      <c r="BN1020" s="35">
        <v>-8.9999999999999995E-9</v>
      </c>
      <c r="BO1020" s="35">
        <v>40153.729699999996</v>
      </c>
      <c r="BP1020" s="42">
        <v>2000</v>
      </c>
      <c r="BQ1020" s="35">
        <v>2</v>
      </c>
      <c r="BR1020" s="35">
        <v>44</v>
      </c>
      <c r="BS1020" s="35">
        <v>1</v>
      </c>
      <c r="BT1020" s="35">
        <v>81</v>
      </c>
      <c r="BU1020" s="35">
        <v>1</v>
      </c>
      <c r="BV1020" s="26"/>
      <c r="BW1020" s="26"/>
      <c r="BX1020" s="26"/>
      <c r="BY1020" s="26"/>
      <c r="BZ1020" s="26"/>
      <c r="CA1020" s="26"/>
      <c r="CB1020" s="26"/>
      <c r="CC1020" s="26"/>
      <c r="CD1020" s="26"/>
      <c r="CE1020" s="26"/>
      <c r="CF1020" s="26"/>
      <c r="CG1020" s="26"/>
      <c r="CH1020" s="26"/>
      <c r="CI1020" s="26"/>
      <c r="CJ1020" s="26"/>
      <c r="CK1020" s="26"/>
      <c r="CL1020" s="26"/>
      <c r="CM1020" s="26"/>
      <c r="CN1020" s="26"/>
      <c r="CO1020" s="26"/>
      <c r="CP1020" s="26"/>
      <c r="CQ1020" s="26"/>
      <c r="CR1020" s="26"/>
      <c r="CS1020" s="26"/>
      <c r="CT1020" s="26"/>
      <c r="CU1020" s="26"/>
      <c r="CV1020" s="26"/>
      <c r="CW1020" s="26"/>
      <c r="CX1020" s="26"/>
      <c r="CY1020" s="26"/>
      <c r="CZ1020" s="26"/>
      <c r="DA1020" s="26"/>
      <c r="DB1020" s="26"/>
      <c r="DC1020" s="26"/>
      <c r="DD1020" s="26"/>
      <c r="DE1020" s="26"/>
      <c r="DF1020" s="26"/>
      <c r="DG1020" s="26"/>
      <c r="DH1020" s="26"/>
      <c r="DI1020" s="26"/>
      <c r="DJ1020" s="26"/>
      <c r="DK1020" s="26"/>
      <c r="DL1020" s="26"/>
      <c r="DM1020" s="26"/>
      <c r="DN1020" s="26"/>
      <c r="DO1020" s="26"/>
      <c r="DP1020" s="26"/>
      <c r="DQ1020" s="26"/>
      <c r="DR1020" s="26"/>
      <c r="DS1020" s="26"/>
      <c r="DT1020" s="26"/>
      <c r="DU1020" s="26"/>
      <c r="DV1020" s="26"/>
      <c r="DW1020" s="26"/>
      <c r="DX1020" s="26"/>
      <c r="DY1020" s="26"/>
      <c r="DZ1020" s="26"/>
      <c r="EA1020" s="26"/>
      <c r="EB1020" s="26"/>
      <c r="EC1020" s="26"/>
      <c r="ED1020" s="26"/>
      <c r="EE1020" s="26"/>
      <c r="EF1020" s="26"/>
      <c r="EG1020" s="26"/>
      <c r="EH1020" s="26"/>
      <c r="EI1020" s="26"/>
      <c r="EJ1020" s="26"/>
      <c r="EK1020" s="26"/>
      <c r="EL1020" s="26"/>
      <c r="EM1020" s="26"/>
      <c r="EN1020" s="26"/>
      <c r="EO1020" s="26"/>
      <c r="EP1020" s="26"/>
      <c r="EQ1020" s="26"/>
      <c r="ER1020" s="26"/>
      <c r="ES1020" s="26"/>
      <c r="ET1020" s="26"/>
      <c r="EU1020" s="26"/>
      <c r="EV1020" s="26"/>
      <c r="EW1020" s="26"/>
      <c r="EX1020" s="26"/>
      <c r="EY1020" s="26"/>
      <c r="EZ1020" s="26"/>
      <c r="FA1020" s="26"/>
      <c r="FB1020" s="26"/>
      <c r="FC1020" s="26"/>
      <c r="FD1020" s="26"/>
      <c r="FE1020" s="26"/>
      <c r="FF1020" s="26"/>
      <c r="FG1020" s="26"/>
      <c r="FH1020" s="26"/>
      <c r="FI1020" s="26"/>
      <c r="FJ1020" s="26"/>
    </row>
    <row r="1021" spans="1:166" x14ac:dyDescent="0.2">
      <c r="A1021" s="35" t="s">
        <v>2480</v>
      </c>
      <c r="B1021" s="35" t="s">
        <v>99</v>
      </c>
      <c r="C1021" s="35" t="s">
        <v>2481</v>
      </c>
      <c r="E1021" s="36">
        <v>236.57499999999999</v>
      </c>
      <c r="F1021" s="35">
        <v>7.7649999999999997</v>
      </c>
      <c r="G1021" s="35">
        <v>-7300</v>
      </c>
      <c r="H1021" s="35">
        <v>20.6</v>
      </c>
      <c r="I1021" s="35">
        <v>1000</v>
      </c>
      <c r="J1021" s="35" t="s">
        <v>2482</v>
      </c>
      <c r="K1021" s="35">
        <v>4</v>
      </c>
      <c r="L1021" s="35">
        <v>2</v>
      </c>
      <c r="M1021" s="35">
        <v>4</v>
      </c>
      <c r="N1021" s="41">
        <v>12.363</v>
      </c>
      <c r="O1021" s="35">
        <v>6.9700000000000003E-4</v>
      </c>
      <c r="P1021" s="35">
        <v>85000</v>
      </c>
      <c r="Q1021" s="35">
        <v>0</v>
      </c>
      <c r="R1021" s="35">
        <v>0</v>
      </c>
      <c r="S1021" s="35">
        <v>-4033</v>
      </c>
      <c r="T1021" s="35">
        <v>797</v>
      </c>
      <c r="U1021" s="35">
        <v>11410</v>
      </c>
      <c r="V1021" s="35" t="s">
        <v>92</v>
      </c>
      <c r="W1021" s="35">
        <v>16</v>
      </c>
      <c r="X1021" s="35">
        <v>0</v>
      </c>
      <c r="Y1021" s="35">
        <v>0</v>
      </c>
      <c r="Z1021" s="35">
        <v>0</v>
      </c>
      <c r="AA1021" s="35">
        <v>0</v>
      </c>
      <c r="AB1021" s="35">
        <v>5028</v>
      </c>
      <c r="AC1021" s="42">
        <v>1000</v>
      </c>
      <c r="AD1021" s="35">
        <v>-2.4280000000000008</v>
      </c>
      <c r="AE1021" s="35">
        <v>19.543166178168782</v>
      </c>
      <c r="AF1021" s="35">
        <v>2.1703499999999997E-3</v>
      </c>
      <c r="AG1021" s="35">
        <v>59613.5</v>
      </c>
      <c r="AH1021" s="35">
        <v>0</v>
      </c>
      <c r="AI1021" s="35">
        <v>7.3134999999999999E-7</v>
      </c>
      <c r="AJ1021" s="35">
        <v>-8192.022359999999</v>
      </c>
      <c r="AK1021" s="35">
        <v>429.78</v>
      </c>
      <c r="AL1021" s="35">
        <v>1.9190000999999999</v>
      </c>
      <c r="AM1021" s="35">
        <v>-5.422027398881033</v>
      </c>
      <c r="AN1021" s="35">
        <v>-2.6016500000000001E-3</v>
      </c>
      <c r="AO1021" s="35">
        <v>26763.5</v>
      </c>
      <c r="AP1021" s="35">
        <v>0</v>
      </c>
      <c r="AQ1021" s="35">
        <v>7.3134999999999999E-7</v>
      </c>
      <c r="AR1021" s="35">
        <v>-7832.3398999999999</v>
      </c>
      <c r="AS1021" s="35">
        <v>797</v>
      </c>
      <c r="AT1021" s="35">
        <v>-1.7179999000000006</v>
      </c>
      <c r="AU1021" s="35">
        <v>7.0191302590554248</v>
      </c>
      <c r="AV1021" s="35">
        <v>-1.9046499999999999E-3</v>
      </c>
      <c r="AW1021" s="35">
        <v>-15736.5</v>
      </c>
      <c r="AX1021" s="35">
        <v>0</v>
      </c>
      <c r="AY1021" s="35">
        <v>7.3134999999999999E-7</v>
      </c>
      <c r="AZ1021" s="35">
        <v>1228.660100000001</v>
      </c>
      <c r="BA1021" s="35">
        <v>903.9</v>
      </c>
      <c r="BB1021" s="35">
        <v>-1.5330000000000013</v>
      </c>
      <c r="BC1021" s="35">
        <v>9.2270259512923261</v>
      </c>
      <c r="BD1021" s="35">
        <v>-1.0000000000000001E-5</v>
      </c>
      <c r="BE1021" s="35">
        <v>8500</v>
      </c>
      <c r="BF1021" s="35">
        <v>0</v>
      </c>
      <c r="BG1021" s="35">
        <v>0</v>
      </c>
      <c r="BH1021" s="35">
        <v>-2939.9800999999998</v>
      </c>
      <c r="BI1021" s="42">
        <v>1000</v>
      </c>
      <c r="BJ1021" s="35">
        <v>2</v>
      </c>
      <c r="BK1021" s="35">
        <v>44</v>
      </c>
      <c r="BL1021" s="35">
        <v>1</v>
      </c>
      <c r="BM1021" s="35">
        <v>82</v>
      </c>
      <c r="BN1021" s="35">
        <v>1</v>
      </c>
      <c r="BO1021" s="26"/>
      <c r="BP1021" s="26"/>
      <c r="BQ1021" s="26"/>
      <c r="BR1021" s="26"/>
      <c r="BS1021" s="26"/>
      <c r="BT1021" s="26"/>
      <c r="BU1021" s="26"/>
      <c r="BV1021" s="26"/>
      <c r="BW1021" s="26"/>
      <c r="BX1021" s="26"/>
      <c r="BY1021" s="26"/>
      <c r="BZ1021" s="26"/>
      <c r="CA1021" s="26"/>
      <c r="CB1021" s="26"/>
      <c r="CC1021" s="26"/>
      <c r="CD1021" s="26"/>
      <c r="CE1021" s="26"/>
      <c r="CF1021" s="26"/>
      <c r="CG1021" s="26"/>
      <c r="CH1021" s="26"/>
      <c r="CI1021" s="26"/>
      <c r="CJ1021" s="26"/>
      <c r="CK1021" s="26"/>
      <c r="CL1021" s="26"/>
      <c r="CM1021" s="26"/>
      <c r="CN1021" s="26"/>
      <c r="CO1021" s="26"/>
      <c r="CP1021" s="26"/>
      <c r="CQ1021" s="26"/>
      <c r="CR1021" s="26"/>
      <c r="CS1021" s="26"/>
      <c r="CT1021" s="26"/>
      <c r="CU1021" s="26"/>
      <c r="CV1021" s="26"/>
      <c r="CW1021" s="26"/>
      <c r="CX1021" s="26"/>
      <c r="CY1021" s="26"/>
      <c r="CZ1021" s="26"/>
      <c r="DA1021" s="26"/>
      <c r="DB1021" s="26"/>
      <c r="DC1021" s="26"/>
      <c r="DD1021" s="26"/>
      <c r="DE1021" s="26"/>
      <c r="DF1021" s="26"/>
      <c r="DG1021" s="26"/>
      <c r="DH1021" s="26"/>
      <c r="DI1021" s="26"/>
      <c r="DJ1021" s="26"/>
      <c r="DK1021" s="26"/>
      <c r="DL1021" s="26"/>
      <c r="DM1021" s="26"/>
      <c r="DN1021" s="26"/>
      <c r="DO1021" s="26"/>
      <c r="DP1021" s="26"/>
      <c r="DQ1021" s="26"/>
      <c r="DR1021" s="26"/>
      <c r="DS1021" s="26"/>
      <c r="DT1021" s="26"/>
      <c r="DU1021" s="26"/>
      <c r="DV1021" s="26"/>
      <c r="DW1021" s="26"/>
      <c r="DX1021" s="26"/>
      <c r="DY1021" s="26"/>
      <c r="DZ1021" s="26"/>
      <c r="EA1021" s="26"/>
      <c r="EB1021" s="26"/>
      <c r="EC1021" s="26"/>
      <c r="ED1021" s="26"/>
      <c r="EE1021" s="26"/>
      <c r="EF1021" s="26"/>
      <c r="EG1021" s="26"/>
      <c r="EH1021" s="26"/>
      <c r="EI1021" s="26"/>
      <c r="EJ1021" s="26"/>
      <c r="EK1021" s="26"/>
      <c r="EL1021" s="26"/>
      <c r="EM1021" s="26"/>
      <c r="EN1021" s="26"/>
      <c r="EO1021" s="26"/>
      <c r="EP1021" s="26"/>
      <c r="EQ1021" s="26"/>
      <c r="ER1021" s="26"/>
      <c r="ES1021" s="26"/>
      <c r="ET1021" s="26"/>
      <c r="EU1021" s="26"/>
      <c r="EV1021" s="26"/>
      <c r="EW1021" s="26"/>
      <c r="EX1021" s="26"/>
      <c r="EY1021" s="26"/>
      <c r="EZ1021" s="26"/>
      <c r="FA1021" s="26"/>
      <c r="FB1021" s="26"/>
      <c r="FC1021" s="26"/>
      <c r="FD1021" s="26"/>
      <c r="FE1021" s="26"/>
      <c r="FF1021" s="26"/>
      <c r="FG1021" s="26"/>
      <c r="FH1021" s="26"/>
      <c r="FI1021" s="26"/>
      <c r="FJ1021" s="26"/>
    </row>
    <row r="1022" spans="1:166" x14ac:dyDescent="0.2">
      <c r="A1022" s="35" t="s">
        <v>2483</v>
      </c>
      <c r="B1022" s="35" t="s">
        <v>99</v>
      </c>
      <c r="C1022" s="35" t="s">
        <v>2441</v>
      </c>
      <c r="E1022" s="36">
        <v>193.77799999999999</v>
      </c>
      <c r="F1022" s="35">
        <v>5.5679999999999996</v>
      </c>
      <c r="G1022" s="35">
        <v>-28200</v>
      </c>
      <c r="H1022" s="35">
        <v>19.5</v>
      </c>
      <c r="I1022" s="35">
        <v>1000</v>
      </c>
      <c r="J1022" s="35" t="s">
        <v>2442</v>
      </c>
      <c r="K1022" s="35">
        <v>4</v>
      </c>
      <c r="L1022" s="35">
        <v>2</v>
      </c>
      <c r="M1022" s="35">
        <v>4</v>
      </c>
      <c r="N1022" s="41">
        <v>12.9438</v>
      </c>
      <c r="O1022" s="35">
        <v>-1.30915E-3</v>
      </c>
      <c r="P1022" s="35">
        <v>58527.398000000001</v>
      </c>
      <c r="Q1022" s="35">
        <v>0</v>
      </c>
      <c r="R1022" s="35">
        <v>9.1977699999999996E-7</v>
      </c>
      <c r="S1022" s="35">
        <v>-3963</v>
      </c>
      <c r="T1022" s="35">
        <v>913</v>
      </c>
      <c r="U1022" s="35">
        <v>6930</v>
      </c>
      <c r="V1022" s="35" t="s">
        <v>92</v>
      </c>
      <c r="W1022" s="35">
        <v>14.33</v>
      </c>
      <c r="X1022" s="35">
        <v>0</v>
      </c>
      <c r="Y1022" s="35">
        <v>0</v>
      </c>
      <c r="Z1022" s="35">
        <v>0</v>
      </c>
      <c r="AA1022" s="35">
        <v>0</v>
      </c>
      <c r="AB1022" s="35">
        <v>1374</v>
      </c>
      <c r="AC1022" s="42">
        <v>1000</v>
      </c>
      <c r="AD1022" s="35">
        <v>-4.8618001999999994</v>
      </c>
      <c r="AE1022" s="35">
        <v>33.522580011932433</v>
      </c>
      <c r="AF1022" s="35">
        <v>7.2551500000000001E-3</v>
      </c>
      <c r="AG1022" s="35">
        <v>62563.699000000001</v>
      </c>
      <c r="AH1022" s="35">
        <v>0</v>
      </c>
      <c r="AI1022" s="35">
        <v>-4.5988849999999998E-7</v>
      </c>
      <c r="AJ1022" s="35">
        <v>-29448.168959999999</v>
      </c>
      <c r="AK1022" s="35">
        <v>429.78</v>
      </c>
      <c r="AL1022" s="35">
        <v>-0.51480009999999865</v>
      </c>
      <c r="AM1022" s="35">
        <v>8.5573864348826163</v>
      </c>
      <c r="AN1022" s="35">
        <v>2.4831499999999999E-3</v>
      </c>
      <c r="AO1022" s="35">
        <v>29713.699000000001</v>
      </c>
      <c r="AP1022" s="35">
        <v>0</v>
      </c>
      <c r="AQ1022" s="35">
        <v>-4.5988849999999998E-7</v>
      </c>
      <c r="AR1022" s="35">
        <v>-29088.486499999999</v>
      </c>
      <c r="AS1022" s="35">
        <v>494.3</v>
      </c>
      <c r="AT1022" s="35">
        <v>11.946199999999997</v>
      </c>
      <c r="AU1022" s="35">
        <v>-68.283496586991191</v>
      </c>
      <c r="AV1022" s="35">
        <v>-9.9598499999999993E-3</v>
      </c>
      <c r="AW1022" s="35">
        <v>-145303.80100000001</v>
      </c>
      <c r="AX1022" s="35">
        <v>0</v>
      </c>
      <c r="AY1022" s="35">
        <v>1.7847464999999999E-6</v>
      </c>
      <c r="AZ1022" s="35">
        <v>-26190.915699999998</v>
      </c>
      <c r="BA1022" s="35">
        <v>913</v>
      </c>
      <c r="BB1022" s="35">
        <v>10.56</v>
      </c>
      <c r="BC1022" s="35">
        <v>-63.832943756941823</v>
      </c>
      <c r="BD1022" s="35">
        <v>-1.1269E-2</v>
      </c>
      <c r="BE1022" s="35">
        <v>-174567.5</v>
      </c>
      <c r="BF1022" s="35">
        <v>0</v>
      </c>
      <c r="BG1022" s="35">
        <v>2.244635E-6</v>
      </c>
      <c r="BH1022" s="35">
        <v>-20853.915699999998</v>
      </c>
      <c r="BI1022" s="42">
        <v>1000</v>
      </c>
      <c r="BJ1022" s="35">
        <v>2</v>
      </c>
      <c r="BK1022" s="35">
        <v>44</v>
      </c>
      <c r="BL1022" s="35">
        <v>1</v>
      </c>
      <c r="BM1022" s="35">
        <v>84</v>
      </c>
      <c r="BN1022" s="35">
        <v>1</v>
      </c>
      <c r="BO1022" s="26"/>
      <c r="BP1022" s="26"/>
      <c r="BQ1022" s="26"/>
      <c r="BR1022" s="26"/>
      <c r="BS1022" s="26"/>
      <c r="BT1022" s="26"/>
      <c r="BU1022" s="26"/>
      <c r="BV1022" s="26"/>
      <c r="BW1022" s="26"/>
      <c r="BX1022" s="26"/>
      <c r="BY1022" s="26"/>
      <c r="BZ1022" s="26"/>
      <c r="CA1022" s="26"/>
      <c r="CB1022" s="26"/>
      <c r="CC1022" s="26"/>
      <c r="CD1022" s="26"/>
      <c r="CE1022" s="26"/>
      <c r="CF1022" s="26"/>
      <c r="CG1022" s="26"/>
      <c r="CH1022" s="26"/>
      <c r="CI1022" s="26"/>
      <c r="CJ1022" s="26"/>
      <c r="CK1022" s="26"/>
      <c r="CL1022" s="26"/>
      <c r="CM1022" s="26"/>
      <c r="CN1022" s="26"/>
      <c r="CO1022" s="26"/>
      <c r="CP1022" s="26"/>
      <c r="CQ1022" s="26"/>
      <c r="CR1022" s="26"/>
      <c r="CS1022" s="26"/>
      <c r="CT1022" s="26"/>
      <c r="CU1022" s="26"/>
      <c r="CV1022" s="26"/>
      <c r="CW1022" s="26"/>
      <c r="CX1022" s="26"/>
      <c r="CY1022" s="26"/>
      <c r="CZ1022" s="26"/>
      <c r="DA1022" s="26"/>
      <c r="DB1022" s="26"/>
      <c r="DC1022" s="26"/>
      <c r="DD1022" s="26"/>
      <c r="DE1022" s="26"/>
      <c r="DF1022" s="26"/>
      <c r="DG1022" s="26"/>
      <c r="DH1022" s="26"/>
      <c r="DI1022" s="26"/>
      <c r="DJ1022" s="26"/>
      <c r="DK1022" s="26"/>
      <c r="DL1022" s="26"/>
      <c r="DM1022" s="26"/>
      <c r="DN1022" s="26"/>
      <c r="DO1022" s="26"/>
      <c r="DP1022" s="26"/>
      <c r="DQ1022" s="26"/>
      <c r="DR1022" s="26"/>
      <c r="DS1022" s="26"/>
      <c r="DT1022" s="26"/>
      <c r="DU1022" s="26"/>
      <c r="DV1022" s="26"/>
      <c r="DW1022" s="26"/>
      <c r="DX1022" s="26"/>
      <c r="DY1022" s="26"/>
      <c r="DZ1022" s="26"/>
      <c r="EA1022" s="26"/>
      <c r="EB1022" s="26"/>
      <c r="EC1022" s="26"/>
      <c r="ED1022" s="26"/>
      <c r="EE1022" s="26"/>
      <c r="EF1022" s="26"/>
      <c r="EG1022" s="26"/>
      <c r="EH1022" s="26"/>
      <c r="EI1022" s="26"/>
      <c r="EJ1022" s="26"/>
      <c r="EK1022" s="26"/>
      <c r="EL1022" s="26"/>
      <c r="EM1022" s="26"/>
      <c r="EN1022" s="26"/>
      <c r="EO1022" s="26"/>
      <c r="EP1022" s="26"/>
      <c r="EQ1022" s="26"/>
      <c r="ER1022" s="26"/>
      <c r="ES1022" s="26"/>
      <c r="ET1022" s="26"/>
      <c r="EU1022" s="26"/>
      <c r="EV1022" s="26"/>
      <c r="EW1022" s="26"/>
      <c r="EX1022" s="26"/>
      <c r="EY1022" s="26"/>
      <c r="EZ1022" s="26"/>
      <c r="FA1022" s="26"/>
      <c r="FB1022" s="26"/>
      <c r="FC1022" s="26"/>
      <c r="FD1022" s="26"/>
      <c r="FE1022" s="26"/>
      <c r="FF1022" s="26"/>
      <c r="FG1022" s="26"/>
      <c r="FH1022" s="26"/>
      <c r="FI1022" s="26"/>
      <c r="FJ1022" s="26"/>
    </row>
    <row r="1023" spans="1:166" x14ac:dyDescent="0.2">
      <c r="A1023" s="35" t="s">
        <v>2484</v>
      </c>
      <c r="B1023" s="35" t="s">
        <v>99</v>
      </c>
      <c r="C1023" s="35" t="s">
        <v>2485</v>
      </c>
      <c r="E1023" s="36">
        <v>242.41800000000001</v>
      </c>
      <c r="F1023" s="35">
        <v>6.29</v>
      </c>
      <c r="G1023" s="35">
        <v>-17200</v>
      </c>
      <c r="H1023" s="35">
        <v>25.26</v>
      </c>
      <c r="I1023" s="35">
        <v>1200</v>
      </c>
      <c r="J1023" s="35" t="s">
        <v>2486</v>
      </c>
      <c r="K1023" s="35">
        <v>4</v>
      </c>
      <c r="L1023" s="35">
        <v>2</v>
      </c>
      <c r="M1023" s="35">
        <v>4</v>
      </c>
      <c r="N1023" s="41">
        <v>10.032</v>
      </c>
      <c r="O1023" s="35">
        <v>2.3149999999999998E-3</v>
      </c>
      <c r="P1023" s="35">
        <v>0</v>
      </c>
      <c r="Q1023" s="35">
        <v>0</v>
      </c>
      <c r="R1023" s="35">
        <v>0</v>
      </c>
      <c r="S1023" s="35">
        <v>-3197</v>
      </c>
      <c r="T1023" s="35">
        <v>965</v>
      </c>
      <c r="U1023" s="35">
        <v>8580</v>
      </c>
      <c r="V1023" s="35" t="s">
        <v>92</v>
      </c>
      <c r="W1023" s="35">
        <v>14.497999999999999</v>
      </c>
      <c r="X1023" s="35">
        <v>0</v>
      </c>
      <c r="Y1023" s="35">
        <v>0</v>
      </c>
      <c r="Z1023" s="35">
        <v>0</v>
      </c>
      <c r="AA1023" s="35">
        <v>0</v>
      </c>
      <c r="AB1023" s="35">
        <v>3229</v>
      </c>
      <c r="AC1023" s="42">
        <v>1200</v>
      </c>
      <c r="AD1023" s="35">
        <v>-2.8970001999999999</v>
      </c>
      <c r="AE1023" s="35">
        <v>17.257948025961014</v>
      </c>
      <c r="AF1023" s="35">
        <v>5.1339999999999997E-3</v>
      </c>
      <c r="AG1023" s="35">
        <v>42350</v>
      </c>
      <c r="AH1023" s="35">
        <v>0</v>
      </c>
      <c r="AI1023" s="35">
        <v>0</v>
      </c>
      <c r="AJ1023" s="35">
        <v>-17891.61796</v>
      </c>
      <c r="AK1023" s="35">
        <v>429.78</v>
      </c>
      <c r="AL1023" s="35">
        <v>1.4499998999999999</v>
      </c>
      <c r="AM1023" s="35">
        <v>-7.7072455510887892</v>
      </c>
      <c r="AN1023" s="35">
        <v>3.6200000000000034E-4</v>
      </c>
      <c r="AO1023" s="35">
        <v>9500</v>
      </c>
      <c r="AP1023" s="35">
        <v>0</v>
      </c>
      <c r="AQ1023" s="35">
        <v>0</v>
      </c>
      <c r="AR1023" s="35">
        <v>-17531.9355</v>
      </c>
      <c r="AS1023" s="35">
        <v>722.65</v>
      </c>
      <c r="AT1023" s="35">
        <v>5.9349999999999996</v>
      </c>
      <c r="AU1023" s="35">
        <v>-32.050792531624609</v>
      </c>
      <c r="AV1023" s="35">
        <v>-2.3249999999999998E-3</v>
      </c>
      <c r="AW1023" s="35">
        <v>8500</v>
      </c>
      <c r="AX1023" s="35">
        <v>0</v>
      </c>
      <c r="AY1023" s="35">
        <v>0</v>
      </c>
      <c r="AZ1023" s="35">
        <v>-19871.295879999998</v>
      </c>
      <c r="BA1023" s="35">
        <v>965</v>
      </c>
      <c r="BB1023" s="35">
        <v>1.4689999999999994</v>
      </c>
      <c r="BC1023" s="35">
        <v>-10.25301014088927</v>
      </c>
      <c r="BD1023" s="35">
        <v>-1.0000000000000001E-5</v>
      </c>
      <c r="BE1023" s="35">
        <v>8500</v>
      </c>
      <c r="BF1023" s="35">
        <v>0</v>
      </c>
      <c r="BG1023" s="35">
        <v>0</v>
      </c>
      <c r="BH1023" s="35">
        <v>-13445.29588</v>
      </c>
      <c r="BI1023" s="42">
        <v>1200</v>
      </c>
      <c r="BJ1023" s="35">
        <v>2</v>
      </c>
      <c r="BK1023" s="35">
        <v>44</v>
      </c>
      <c r="BL1023" s="35">
        <v>1</v>
      </c>
      <c r="BM1023" s="35">
        <v>92</v>
      </c>
      <c r="BN1023" s="35">
        <v>1</v>
      </c>
      <c r="BO1023" s="26"/>
      <c r="BP1023" s="26"/>
      <c r="BQ1023" s="26"/>
      <c r="BR1023" s="26"/>
      <c r="BS1023" s="26"/>
      <c r="BT1023" s="26"/>
      <c r="BU1023" s="26"/>
      <c r="BV1023" s="26"/>
      <c r="BW1023" s="26"/>
      <c r="BX1023" s="26"/>
      <c r="BY1023" s="26"/>
      <c r="BZ1023" s="26"/>
      <c r="CA1023" s="26"/>
      <c r="CB1023" s="26"/>
      <c r="CC1023" s="26"/>
      <c r="CD1023" s="26"/>
      <c r="CE1023" s="26"/>
      <c r="CF1023" s="26"/>
      <c r="CG1023" s="26"/>
      <c r="CH1023" s="26"/>
      <c r="CI1023" s="26"/>
      <c r="CJ1023" s="26"/>
      <c r="CK1023" s="26"/>
      <c r="CL1023" s="26"/>
      <c r="CM1023" s="26"/>
      <c r="CN1023" s="26"/>
      <c r="CO1023" s="26"/>
      <c r="CP1023" s="26"/>
      <c r="CQ1023" s="26"/>
      <c r="CR1023" s="26"/>
      <c r="CS1023" s="26"/>
      <c r="CT1023" s="26"/>
      <c r="CU1023" s="26"/>
      <c r="CV1023" s="26"/>
      <c r="CW1023" s="26"/>
      <c r="CX1023" s="26"/>
      <c r="CY1023" s="26"/>
      <c r="CZ1023" s="26"/>
      <c r="DA1023" s="26"/>
      <c r="DB1023" s="26"/>
      <c r="DC1023" s="26"/>
      <c r="DD1023" s="26"/>
      <c r="DE1023" s="26"/>
      <c r="DF1023" s="26"/>
      <c r="DG1023" s="26"/>
      <c r="DH1023" s="26"/>
      <c r="DI1023" s="26"/>
      <c r="DJ1023" s="26"/>
      <c r="DK1023" s="26"/>
      <c r="DL1023" s="26"/>
      <c r="DM1023" s="26"/>
      <c r="DN1023" s="26"/>
      <c r="DO1023" s="26"/>
      <c r="DP1023" s="26"/>
      <c r="DQ1023" s="26"/>
      <c r="DR1023" s="26"/>
      <c r="DS1023" s="26"/>
      <c r="DT1023" s="26"/>
      <c r="DU1023" s="26"/>
      <c r="DV1023" s="26"/>
      <c r="DW1023" s="26"/>
      <c r="DX1023" s="26"/>
      <c r="DY1023" s="26"/>
      <c r="DZ1023" s="26"/>
      <c r="EA1023" s="26"/>
      <c r="EB1023" s="26"/>
      <c r="EC1023" s="26"/>
      <c r="ED1023" s="26"/>
      <c r="EE1023" s="26"/>
      <c r="EF1023" s="26"/>
      <c r="EG1023" s="26"/>
      <c r="EH1023" s="26"/>
      <c r="EI1023" s="26"/>
      <c r="EJ1023" s="26"/>
      <c r="EK1023" s="26"/>
      <c r="EL1023" s="26"/>
      <c r="EM1023" s="26"/>
      <c r="EN1023" s="26"/>
      <c r="EO1023" s="26"/>
      <c r="EP1023" s="26"/>
      <c r="EQ1023" s="26"/>
      <c r="ER1023" s="26"/>
      <c r="ES1023" s="26"/>
      <c r="ET1023" s="26"/>
      <c r="EU1023" s="26"/>
      <c r="EV1023" s="26"/>
      <c r="EW1023" s="26"/>
      <c r="EX1023" s="26"/>
      <c r="EY1023" s="26"/>
      <c r="EZ1023" s="26"/>
      <c r="FA1023" s="26"/>
      <c r="FB1023" s="26"/>
      <c r="FC1023" s="26"/>
      <c r="FD1023" s="26"/>
      <c r="FE1023" s="26"/>
      <c r="FF1023" s="26"/>
      <c r="FG1023" s="26"/>
      <c r="FH1023" s="26"/>
      <c r="FI1023" s="26"/>
      <c r="FJ1023" s="26"/>
    </row>
    <row r="1024" spans="1:166" x14ac:dyDescent="0.2">
      <c r="A1024" s="34" t="s">
        <v>222</v>
      </c>
      <c r="B1024" s="26" t="s">
        <v>223</v>
      </c>
      <c r="C1024" s="26" t="s">
        <v>224</v>
      </c>
      <c r="D1024" s="26"/>
      <c r="E1024" s="36">
        <v>192.22</v>
      </c>
      <c r="F1024" s="26">
        <v>22.5</v>
      </c>
      <c r="G1024" s="26">
        <v>0</v>
      </c>
      <c r="H1024" s="26">
        <v>8.4809999999999999</v>
      </c>
      <c r="I1024" s="26">
        <v>2000</v>
      </c>
      <c r="J1024" s="35" t="s">
        <v>225</v>
      </c>
      <c r="K1024" s="26">
        <v>1</v>
      </c>
      <c r="L1024" s="26">
        <v>1</v>
      </c>
      <c r="M1024" s="26">
        <v>0</v>
      </c>
      <c r="N1024" s="26">
        <v>5.4117198000000002</v>
      </c>
      <c r="O1024" s="26">
        <v>7.5637299999999996E-4</v>
      </c>
      <c r="P1024" s="26">
        <v>-11845.4</v>
      </c>
      <c r="Q1024" s="26">
        <v>0</v>
      </c>
      <c r="R1024" s="26">
        <v>0</v>
      </c>
      <c r="S1024" s="26">
        <v>-1641</v>
      </c>
      <c r="T1024" s="38">
        <v>2000</v>
      </c>
      <c r="U1024" s="35">
        <v>1</v>
      </c>
      <c r="V1024" s="35">
        <v>45</v>
      </c>
      <c r="W1024" s="35">
        <v>1</v>
      </c>
      <c r="X1024" s="26"/>
      <c r="Y1024" s="26"/>
      <c r="Z1024" s="26"/>
      <c r="AA1024" s="26"/>
      <c r="AB1024" s="26"/>
      <c r="AC1024" s="26"/>
      <c r="AD1024" s="26"/>
      <c r="AE1024" s="26"/>
      <c r="AF1024" s="26"/>
      <c r="AG1024" s="26"/>
      <c r="AH1024" s="26"/>
      <c r="AI1024" s="26"/>
      <c r="AJ1024" s="26"/>
      <c r="AK1024" s="26"/>
      <c r="AL1024" s="26"/>
      <c r="AM1024" s="26"/>
      <c r="AN1024" s="26"/>
      <c r="AO1024" s="26"/>
      <c r="AP1024" s="26"/>
      <c r="AQ1024" s="26"/>
      <c r="AR1024" s="26"/>
      <c r="AS1024" s="26"/>
      <c r="AT1024" s="26"/>
      <c r="AU1024" s="26"/>
      <c r="AV1024" s="26"/>
      <c r="AW1024" s="26"/>
      <c r="AX1024" s="26"/>
      <c r="AY1024" s="26"/>
      <c r="AZ1024" s="26"/>
      <c r="BA1024" s="26"/>
      <c r="BB1024" s="26"/>
      <c r="BC1024" s="26"/>
      <c r="BD1024" s="26"/>
      <c r="BE1024" s="26"/>
      <c r="BF1024" s="26"/>
      <c r="BG1024" s="26"/>
      <c r="BH1024" s="26"/>
      <c r="BI1024" s="26"/>
      <c r="BJ1024" s="26"/>
      <c r="BK1024" s="26"/>
      <c r="BL1024" s="26"/>
      <c r="BM1024" s="26"/>
      <c r="BN1024" s="26"/>
      <c r="BO1024" s="26"/>
      <c r="BP1024" s="26"/>
      <c r="BQ1024" s="26"/>
      <c r="BR1024" s="26"/>
      <c r="BS1024" s="26"/>
      <c r="BT1024" s="26"/>
      <c r="BU1024" s="26"/>
      <c r="BV1024" s="26"/>
      <c r="BW1024" s="26"/>
      <c r="BX1024" s="26"/>
      <c r="BY1024" s="26"/>
      <c r="BZ1024" s="26"/>
      <c r="CA1024" s="26"/>
      <c r="CB1024" s="26"/>
      <c r="CC1024" s="26"/>
      <c r="CD1024" s="26"/>
      <c r="CE1024" s="26"/>
      <c r="CF1024" s="26"/>
      <c r="CG1024" s="26"/>
      <c r="CH1024" s="26"/>
      <c r="CI1024" s="26"/>
      <c r="CJ1024" s="26"/>
      <c r="CK1024" s="26"/>
      <c r="CL1024" s="26"/>
      <c r="CM1024" s="26"/>
      <c r="CN1024" s="26"/>
      <c r="CO1024" s="26"/>
      <c r="CP1024" s="26"/>
      <c r="CQ1024" s="26"/>
      <c r="CR1024" s="26"/>
      <c r="CS1024" s="26"/>
      <c r="CT1024" s="26"/>
      <c r="CU1024" s="26"/>
      <c r="CV1024" s="26"/>
      <c r="CW1024" s="26"/>
      <c r="CX1024" s="26"/>
      <c r="CY1024" s="26"/>
      <c r="CZ1024" s="26"/>
      <c r="DA1024" s="26"/>
      <c r="DB1024" s="26"/>
      <c r="DC1024" s="26"/>
      <c r="DD1024" s="26"/>
      <c r="DE1024" s="26"/>
      <c r="DF1024" s="26"/>
      <c r="DG1024" s="26"/>
      <c r="DH1024" s="26"/>
      <c r="DI1024" s="26"/>
      <c r="DJ1024" s="26"/>
      <c r="DK1024" s="26"/>
      <c r="DL1024" s="26"/>
      <c r="DM1024" s="26"/>
      <c r="DN1024" s="26"/>
      <c r="DO1024" s="26"/>
      <c r="DP1024" s="26"/>
      <c r="DQ1024" s="26"/>
      <c r="DR1024" s="26"/>
      <c r="DS1024" s="26"/>
      <c r="DT1024" s="26"/>
      <c r="DU1024" s="26"/>
      <c r="DV1024" s="26"/>
      <c r="DW1024" s="26"/>
      <c r="DX1024" s="26"/>
      <c r="DY1024" s="26"/>
      <c r="DZ1024" s="26"/>
      <c r="EA1024" s="26"/>
      <c r="EB1024" s="26"/>
      <c r="EC1024" s="26"/>
      <c r="ED1024" s="26"/>
      <c r="EE1024" s="26"/>
      <c r="EF1024" s="26"/>
      <c r="EG1024" s="26"/>
      <c r="EH1024" s="26"/>
      <c r="EI1024" s="26"/>
      <c r="EJ1024" s="26"/>
      <c r="EK1024" s="26"/>
      <c r="EL1024" s="26"/>
      <c r="EM1024" s="26"/>
      <c r="EN1024" s="26"/>
      <c r="EO1024" s="26"/>
      <c r="EP1024" s="26"/>
      <c r="EQ1024" s="26"/>
      <c r="ER1024" s="26"/>
      <c r="ES1024" s="26"/>
      <c r="ET1024" s="26"/>
      <c r="EU1024" s="26"/>
      <c r="EV1024" s="26"/>
      <c r="EW1024" s="26"/>
      <c r="EX1024" s="26"/>
      <c r="EY1024" s="26"/>
      <c r="EZ1024" s="26"/>
      <c r="FA1024" s="26"/>
      <c r="FB1024" s="26"/>
      <c r="FC1024" s="26"/>
      <c r="FD1024" s="26"/>
      <c r="FE1024" s="26"/>
      <c r="FF1024" s="26"/>
      <c r="FG1024" s="26"/>
      <c r="FH1024" s="26"/>
      <c r="FI1024" s="26"/>
      <c r="FJ1024" s="26"/>
    </row>
    <row r="1025" spans="1:166" x14ac:dyDescent="0.2">
      <c r="A1025" s="35" t="s">
        <v>222</v>
      </c>
      <c r="B1025" s="35" t="s">
        <v>104</v>
      </c>
      <c r="C1025" s="35" t="s">
        <v>224</v>
      </c>
      <c r="E1025" s="36">
        <v>192.22</v>
      </c>
      <c r="F1025" s="35">
        <v>7.8600000000000007E-3</v>
      </c>
      <c r="G1025" s="35">
        <v>159000</v>
      </c>
      <c r="H1025" s="35">
        <v>46.241</v>
      </c>
      <c r="I1025" s="35">
        <v>2000</v>
      </c>
      <c r="J1025" s="35" t="s">
        <v>225</v>
      </c>
      <c r="K1025" s="35">
        <v>1</v>
      </c>
      <c r="L1025" s="35">
        <v>1</v>
      </c>
      <c r="M1025" s="35">
        <v>1</v>
      </c>
      <c r="N1025" s="41">
        <v>-1.9537100000000001</v>
      </c>
      <c r="O1025" s="35">
        <v>2.5641700000000002E-3</v>
      </c>
      <c r="P1025" s="35">
        <v>86868.702999999994</v>
      </c>
      <c r="Q1025" s="35">
        <v>223.03101000000001</v>
      </c>
      <c r="R1025" s="35">
        <v>-3.3135299999999999E-7</v>
      </c>
      <c r="S1025" s="35">
        <v>-3779</v>
      </c>
      <c r="T1025" s="42">
        <v>2000</v>
      </c>
      <c r="U1025" s="35">
        <v>7.3654298000000002</v>
      </c>
      <c r="V1025" s="35">
        <v>-98.418222333542815</v>
      </c>
      <c r="W1025" s="35">
        <v>-1.8077970000000003E-3</v>
      </c>
      <c r="X1025" s="35">
        <v>49357.051499999994</v>
      </c>
      <c r="Y1025" s="35">
        <v>446.06202000000002</v>
      </c>
      <c r="Z1025" s="35">
        <v>1.6567649999999999E-7</v>
      </c>
      <c r="AA1025" s="35">
        <v>156862.0111</v>
      </c>
      <c r="AB1025" s="42">
        <v>2000</v>
      </c>
      <c r="AC1025" s="35">
        <v>1</v>
      </c>
      <c r="AD1025" s="35">
        <v>45</v>
      </c>
      <c r="AE1025" s="35">
        <v>1</v>
      </c>
      <c r="AF1025" s="26"/>
      <c r="AG1025" s="26"/>
      <c r="AH1025" s="26"/>
      <c r="AI1025" s="26"/>
      <c r="AJ1025" s="26"/>
      <c r="AK1025" s="26"/>
      <c r="AL1025" s="26"/>
      <c r="AM1025" s="26"/>
      <c r="AN1025" s="26"/>
      <c r="AO1025" s="26"/>
      <c r="AP1025" s="26"/>
      <c r="AQ1025" s="26"/>
      <c r="AR1025" s="26"/>
      <c r="AS1025" s="26"/>
      <c r="AT1025" s="26"/>
      <c r="AU1025" s="26"/>
      <c r="AV1025" s="26"/>
      <c r="AW1025" s="26"/>
      <c r="AX1025" s="26"/>
      <c r="AY1025" s="26"/>
      <c r="AZ1025" s="26"/>
      <c r="BA1025" s="26"/>
      <c r="BB1025" s="26"/>
      <c r="BC1025" s="26"/>
      <c r="BD1025" s="26"/>
      <c r="BE1025" s="26"/>
      <c r="BF1025" s="26"/>
      <c r="BG1025" s="26"/>
      <c r="BH1025" s="26"/>
      <c r="BI1025" s="26"/>
      <c r="BJ1025" s="26"/>
      <c r="BK1025" s="26"/>
      <c r="BL1025" s="26"/>
      <c r="BM1025" s="26"/>
      <c r="BN1025" s="26"/>
      <c r="BO1025" s="26"/>
      <c r="BP1025" s="26"/>
      <c r="BQ1025" s="26"/>
      <c r="BR1025" s="26"/>
      <c r="BS1025" s="26"/>
      <c r="BT1025" s="26"/>
      <c r="BU1025" s="26"/>
      <c r="BV1025" s="26"/>
      <c r="BW1025" s="26"/>
      <c r="BX1025" s="26"/>
      <c r="BY1025" s="26"/>
      <c r="BZ1025" s="26"/>
      <c r="CA1025" s="26"/>
      <c r="CB1025" s="26"/>
      <c r="CC1025" s="26"/>
      <c r="CD1025" s="26"/>
      <c r="CE1025" s="26"/>
      <c r="CF1025" s="26"/>
      <c r="CG1025" s="26"/>
      <c r="CH1025" s="26"/>
      <c r="CI1025" s="26"/>
      <c r="CJ1025" s="26"/>
      <c r="CK1025" s="26"/>
      <c r="CL1025" s="26"/>
      <c r="CM1025" s="26"/>
      <c r="CN1025" s="26"/>
      <c r="CO1025" s="26"/>
      <c r="CP1025" s="26"/>
      <c r="CQ1025" s="26"/>
      <c r="CR1025" s="26"/>
      <c r="CS1025" s="26"/>
      <c r="CT1025" s="26"/>
      <c r="CU1025" s="26"/>
      <c r="CV1025" s="26"/>
      <c r="CW1025" s="26"/>
      <c r="CX1025" s="26"/>
      <c r="CY1025" s="26"/>
      <c r="CZ1025" s="26"/>
      <c r="DA1025" s="26"/>
      <c r="DB1025" s="26"/>
      <c r="DC1025" s="26"/>
      <c r="DD1025" s="26"/>
      <c r="DE1025" s="26"/>
      <c r="DF1025" s="26"/>
      <c r="DG1025" s="26"/>
      <c r="DH1025" s="26"/>
      <c r="DI1025" s="26"/>
      <c r="DJ1025" s="26"/>
      <c r="DK1025" s="26"/>
      <c r="DL1025" s="26"/>
      <c r="DM1025" s="26"/>
      <c r="DN1025" s="26"/>
      <c r="DO1025" s="26"/>
      <c r="DP1025" s="26"/>
      <c r="DQ1025" s="26"/>
      <c r="DR1025" s="26"/>
      <c r="DS1025" s="26"/>
      <c r="DT1025" s="26"/>
      <c r="DU1025" s="26"/>
      <c r="DV1025" s="26"/>
      <c r="DW1025" s="26"/>
      <c r="DX1025" s="26"/>
      <c r="DY1025" s="26"/>
      <c r="DZ1025" s="26"/>
      <c r="EA1025" s="26"/>
      <c r="EB1025" s="26"/>
      <c r="EC1025" s="26"/>
      <c r="ED1025" s="26"/>
      <c r="EE1025" s="26"/>
      <c r="EF1025" s="26"/>
      <c r="EG1025" s="26"/>
      <c r="EH1025" s="26"/>
      <c r="EI1025" s="26"/>
      <c r="EJ1025" s="26"/>
      <c r="EK1025" s="26"/>
      <c r="EL1025" s="26"/>
      <c r="EM1025" s="26"/>
      <c r="EN1025" s="26"/>
      <c r="EO1025" s="26"/>
      <c r="EP1025" s="26"/>
      <c r="EQ1025" s="26"/>
      <c r="ER1025" s="26"/>
      <c r="ES1025" s="26"/>
      <c r="ET1025" s="26"/>
      <c r="EU1025" s="26"/>
      <c r="EV1025" s="26"/>
      <c r="EW1025" s="26"/>
      <c r="EX1025" s="26"/>
      <c r="EY1025" s="26"/>
      <c r="EZ1025" s="26"/>
      <c r="FA1025" s="26"/>
      <c r="FB1025" s="26"/>
      <c r="FC1025" s="26"/>
      <c r="FD1025" s="26"/>
      <c r="FE1025" s="26"/>
      <c r="FF1025" s="26"/>
      <c r="FG1025" s="26"/>
      <c r="FH1025" s="26"/>
      <c r="FI1025" s="26"/>
      <c r="FJ1025" s="26"/>
    </row>
    <row r="1026" spans="1:166" x14ac:dyDescent="0.2">
      <c r="A1026" s="35" t="s">
        <v>2487</v>
      </c>
      <c r="B1026" s="35" t="s">
        <v>223</v>
      </c>
      <c r="C1026" s="35" t="s">
        <v>2488</v>
      </c>
      <c r="E1026" s="36">
        <v>480.63800000000003</v>
      </c>
      <c r="F1026" s="35">
        <v>9.64</v>
      </c>
      <c r="G1026" s="35">
        <v>-49300</v>
      </c>
      <c r="H1026" s="35">
        <v>29.3</v>
      </c>
      <c r="I1026" s="35">
        <v>1200</v>
      </c>
      <c r="J1026" s="35" t="s">
        <v>2489</v>
      </c>
      <c r="K1026" s="35">
        <v>3</v>
      </c>
      <c r="L1026" s="35">
        <v>1</v>
      </c>
      <c r="M1026" s="35">
        <v>5</v>
      </c>
      <c r="N1026" s="41">
        <v>24.299999</v>
      </c>
      <c r="O1026" s="35">
        <v>5.2500000000000003E-3</v>
      </c>
      <c r="P1026" s="35">
        <v>0</v>
      </c>
      <c r="Q1026" s="35">
        <v>0</v>
      </c>
      <c r="R1026" s="35">
        <v>0</v>
      </c>
      <c r="S1026" s="35">
        <v>-7712</v>
      </c>
      <c r="T1026" s="42">
        <v>1200</v>
      </c>
      <c r="U1026" s="35">
        <v>11.045439999999999</v>
      </c>
      <c r="V1026" s="35">
        <v>-60.525198937558386</v>
      </c>
      <c r="W1026" s="35">
        <v>-8.8882540000000017E-3</v>
      </c>
      <c r="X1026" s="35">
        <v>-221554.6</v>
      </c>
      <c r="Y1026" s="35">
        <v>0</v>
      </c>
      <c r="Z1026" s="35">
        <v>0</v>
      </c>
      <c r="AA1026" s="35">
        <v>-45310.978799999997</v>
      </c>
      <c r="AB1026" s="35">
        <v>368.3</v>
      </c>
      <c r="AC1026" s="35">
        <v>4.2564400000000013</v>
      </c>
      <c r="AD1026" s="35">
        <v>-14.976361879736359</v>
      </c>
      <c r="AE1026" s="35">
        <v>-3.6502540000000003E-3</v>
      </c>
      <c r="AF1026" s="35">
        <v>11845.4</v>
      </c>
      <c r="AG1026" s="35">
        <v>0</v>
      </c>
      <c r="AH1026" s="35">
        <v>0</v>
      </c>
      <c r="AI1026" s="35">
        <v>-48656.304600000003</v>
      </c>
      <c r="AJ1026" s="35">
        <v>388.36</v>
      </c>
      <c r="AK1026" s="35">
        <v>-20.124559699999999</v>
      </c>
      <c r="AL1026" s="35">
        <v>128.80022537623651</v>
      </c>
      <c r="AM1026" s="35">
        <v>3.3882746000000005E-2</v>
      </c>
      <c r="AN1026" s="35">
        <v>11845.4</v>
      </c>
      <c r="AO1026" s="35">
        <v>0</v>
      </c>
      <c r="AP1026" s="35">
        <v>0</v>
      </c>
      <c r="AQ1026" s="35">
        <v>-53703.052140899999</v>
      </c>
      <c r="AR1026" s="35">
        <v>432</v>
      </c>
      <c r="AS1026" s="35">
        <v>-3.8525597000000005</v>
      </c>
      <c r="AT1026" s="35">
        <v>50.716183274287175</v>
      </c>
      <c r="AU1026" s="35">
        <v>1.2757459999999995E-3</v>
      </c>
      <c r="AV1026" s="35">
        <v>1646845.4</v>
      </c>
      <c r="AW1026" s="35">
        <v>0</v>
      </c>
      <c r="AX1026" s="35">
        <v>0</v>
      </c>
      <c r="AY1026" s="35">
        <v>-60328.241099999999</v>
      </c>
      <c r="AZ1026" s="35">
        <v>881.8</v>
      </c>
      <c r="BA1026" s="35">
        <v>-1.2251599999999989</v>
      </c>
      <c r="BB1026" s="35">
        <v>79.089711414093799</v>
      </c>
      <c r="BC1026" s="35">
        <v>-3.0399640000000005E-3</v>
      </c>
      <c r="BD1026" s="35">
        <v>-30099.1</v>
      </c>
      <c r="BE1026" s="35">
        <v>0</v>
      </c>
      <c r="BF1026" s="35">
        <v>-2.6999999999999997E-8</v>
      </c>
      <c r="BG1026" s="35">
        <v>-95787.094799999992</v>
      </c>
      <c r="BH1026" s="42">
        <v>1200</v>
      </c>
      <c r="BI1026" s="35">
        <v>2</v>
      </c>
      <c r="BJ1026" s="35">
        <v>45</v>
      </c>
      <c r="BK1026" s="35">
        <v>2</v>
      </c>
      <c r="BL1026" s="35">
        <v>81</v>
      </c>
      <c r="BM1026" s="35">
        <v>3</v>
      </c>
      <c r="BN1026" s="26"/>
      <c r="BO1026" s="26"/>
      <c r="BP1026" s="26"/>
      <c r="BQ1026" s="26"/>
      <c r="BR1026" s="26"/>
      <c r="BS1026" s="26"/>
      <c r="BT1026" s="26"/>
      <c r="BU1026" s="26"/>
      <c r="BV1026" s="26"/>
      <c r="BW1026" s="26"/>
      <c r="BX1026" s="26"/>
      <c r="BY1026" s="26"/>
      <c r="BZ1026" s="26"/>
      <c r="CA1026" s="26"/>
      <c r="CB1026" s="26"/>
      <c r="CC1026" s="26"/>
      <c r="CD1026" s="26"/>
      <c r="CE1026" s="26"/>
      <c r="CF1026" s="26"/>
      <c r="CG1026" s="26"/>
      <c r="CH1026" s="26"/>
      <c r="CI1026" s="26"/>
      <c r="CJ1026" s="26"/>
      <c r="CK1026" s="26"/>
      <c r="CL1026" s="26"/>
      <c r="CM1026" s="26"/>
      <c r="CN1026" s="26"/>
      <c r="CO1026" s="26"/>
      <c r="CP1026" s="26"/>
      <c r="CQ1026" s="26"/>
      <c r="CR1026" s="26"/>
      <c r="CS1026" s="26"/>
      <c r="CT1026" s="26"/>
      <c r="CU1026" s="26"/>
      <c r="CV1026" s="26"/>
      <c r="CW1026" s="26"/>
      <c r="CX1026" s="26"/>
      <c r="CY1026" s="26"/>
      <c r="CZ1026" s="26"/>
      <c r="DA1026" s="26"/>
      <c r="DB1026" s="26"/>
      <c r="DC1026" s="26"/>
      <c r="DD1026" s="26"/>
      <c r="DE1026" s="26"/>
      <c r="DF1026" s="26"/>
      <c r="DG1026" s="26"/>
      <c r="DH1026" s="26"/>
      <c r="DI1026" s="26"/>
      <c r="DJ1026" s="26"/>
      <c r="DK1026" s="26"/>
      <c r="DL1026" s="26"/>
      <c r="DM1026" s="26"/>
      <c r="DN1026" s="26"/>
      <c r="DO1026" s="26"/>
      <c r="DP1026" s="26"/>
      <c r="DQ1026" s="26"/>
      <c r="DR1026" s="26"/>
      <c r="DS1026" s="26"/>
      <c r="DT1026" s="26"/>
      <c r="DU1026" s="26"/>
      <c r="DV1026" s="26"/>
      <c r="DW1026" s="26"/>
      <c r="DX1026" s="26"/>
      <c r="DY1026" s="26"/>
      <c r="DZ1026" s="26"/>
      <c r="EA1026" s="26"/>
      <c r="EB1026" s="26"/>
      <c r="EC1026" s="26"/>
      <c r="ED1026" s="26"/>
      <c r="EE1026" s="26"/>
      <c r="EF1026" s="26"/>
      <c r="EG1026" s="26"/>
      <c r="EH1026" s="26"/>
      <c r="EI1026" s="26"/>
      <c r="EJ1026" s="26"/>
      <c r="EK1026" s="26"/>
      <c r="EL1026" s="26"/>
      <c r="EM1026" s="26"/>
      <c r="EN1026" s="26"/>
      <c r="EO1026" s="26"/>
      <c r="EP1026" s="26"/>
      <c r="EQ1026" s="26"/>
      <c r="ER1026" s="26"/>
      <c r="ES1026" s="26"/>
      <c r="ET1026" s="26"/>
      <c r="EU1026" s="26"/>
      <c r="EV1026" s="26"/>
      <c r="EW1026" s="26"/>
      <c r="EX1026" s="26"/>
      <c r="EY1026" s="26"/>
      <c r="EZ1026" s="26"/>
      <c r="FA1026" s="26"/>
      <c r="FB1026" s="26"/>
      <c r="FC1026" s="26"/>
      <c r="FD1026" s="26"/>
      <c r="FE1026" s="26"/>
      <c r="FF1026" s="26"/>
      <c r="FG1026" s="26"/>
      <c r="FH1026" s="26"/>
      <c r="FI1026" s="26"/>
      <c r="FJ1026" s="26"/>
    </row>
    <row r="1027" spans="1:166" x14ac:dyDescent="0.2">
      <c r="A1027" s="35" t="s">
        <v>2490</v>
      </c>
      <c r="B1027" s="35" t="s">
        <v>223</v>
      </c>
      <c r="C1027" s="35" t="s">
        <v>2491</v>
      </c>
      <c r="E1027" s="36">
        <v>431.93200000000002</v>
      </c>
      <c r="F1027" s="35">
        <v>6.45</v>
      </c>
      <c r="G1027" s="35">
        <v>-42500</v>
      </c>
      <c r="H1027" s="35">
        <v>30.5</v>
      </c>
      <c r="I1027" s="35">
        <v>800</v>
      </c>
      <c r="J1027" s="35" t="s">
        <v>2492</v>
      </c>
      <c r="K1027" s="35">
        <v>2</v>
      </c>
      <c r="L1027" s="35">
        <v>1</v>
      </c>
      <c r="M1027" s="35">
        <v>2</v>
      </c>
      <c r="N1027" s="41">
        <v>23.753</v>
      </c>
      <c r="O1027" s="35">
        <v>2.4320000000000001E-3</v>
      </c>
      <c r="P1027" s="35">
        <v>0</v>
      </c>
      <c r="Q1027" s="35">
        <v>0</v>
      </c>
      <c r="R1027" s="35">
        <v>0</v>
      </c>
      <c r="S1027" s="35">
        <v>-7298</v>
      </c>
      <c r="T1027" s="42">
        <v>800</v>
      </c>
      <c r="U1027" s="35">
        <v>8.7952197999999981</v>
      </c>
      <c r="V1027" s="35">
        <v>-25.202086888272461</v>
      </c>
      <c r="W1027" s="35">
        <v>-1.8256270000000002E-3</v>
      </c>
      <c r="X1027" s="35">
        <v>5922.7</v>
      </c>
      <c r="Y1027" s="35">
        <v>0</v>
      </c>
      <c r="Z1027" s="35">
        <v>0</v>
      </c>
      <c r="AA1027" s="35">
        <v>-40079.576050000003</v>
      </c>
      <c r="AB1027" s="35">
        <v>332.6</v>
      </c>
      <c r="AC1027" s="35">
        <v>-4.9462797500000022</v>
      </c>
      <c r="AD1027" s="35">
        <v>99.830536895127395</v>
      </c>
      <c r="AE1027" s="35">
        <v>-1.5931270000000002E-3</v>
      </c>
      <c r="AF1027" s="35">
        <v>-17627.3</v>
      </c>
      <c r="AG1027" s="35">
        <v>0</v>
      </c>
      <c r="AH1027" s="35">
        <v>0</v>
      </c>
      <c r="AI1027" s="35">
        <v>-55080.167499999996</v>
      </c>
      <c r="AJ1027" s="42">
        <v>800</v>
      </c>
      <c r="AK1027" s="35">
        <v>2</v>
      </c>
      <c r="AL1027" s="35">
        <v>45</v>
      </c>
      <c r="AM1027" s="35">
        <v>1</v>
      </c>
      <c r="AN1027" s="35">
        <v>14</v>
      </c>
      <c r="AO1027" s="35">
        <v>1.5</v>
      </c>
      <c r="AP1027" s="26"/>
      <c r="AQ1027" s="26"/>
      <c r="AR1027" s="26"/>
      <c r="AS1027" s="26"/>
      <c r="AT1027" s="26"/>
      <c r="AU1027" s="26"/>
      <c r="AV1027" s="26"/>
      <c r="AW1027" s="26"/>
      <c r="AX1027" s="26"/>
      <c r="AY1027" s="26"/>
      <c r="AZ1027" s="26"/>
      <c r="BA1027" s="26"/>
      <c r="BB1027" s="26"/>
      <c r="BC1027" s="26"/>
      <c r="BD1027" s="26"/>
      <c r="BE1027" s="26"/>
      <c r="BF1027" s="26"/>
      <c r="BG1027" s="26"/>
      <c r="BH1027" s="26"/>
      <c r="BI1027" s="26"/>
      <c r="BJ1027" s="26"/>
      <c r="BK1027" s="26"/>
      <c r="BL1027" s="26"/>
      <c r="BM1027" s="26"/>
      <c r="BN1027" s="26"/>
      <c r="BO1027" s="26"/>
      <c r="BP1027" s="26"/>
      <c r="BQ1027" s="26"/>
      <c r="BR1027" s="26"/>
      <c r="BS1027" s="26"/>
      <c r="BT1027" s="26"/>
      <c r="BU1027" s="26"/>
      <c r="BV1027" s="26"/>
      <c r="BW1027" s="26"/>
      <c r="BX1027" s="26"/>
      <c r="BY1027" s="26"/>
      <c r="BZ1027" s="26"/>
      <c r="CA1027" s="26"/>
      <c r="CB1027" s="26"/>
      <c r="CC1027" s="26"/>
      <c r="CD1027" s="26"/>
      <c r="CE1027" s="26"/>
      <c r="CF1027" s="26"/>
      <c r="CG1027" s="26"/>
      <c r="CH1027" s="26"/>
      <c r="CI1027" s="26"/>
      <c r="CJ1027" s="26"/>
      <c r="CK1027" s="26"/>
      <c r="CL1027" s="26"/>
      <c r="CM1027" s="26"/>
      <c r="CN1027" s="26"/>
      <c r="CO1027" s="26"/>
      <c r="CP1027" s="26"/>
      <c r="CQ1027" s="26"/>
      <c r="CR1027" s="26"/>
      <c r="CS1027" s="26"/>
      <c r="CT1027" s="26"/>
      <c r="CU1027" s="26"/>
      <c r="CV1027" s="26"/>
      <c r="CW1027" s="26"/>
      <c r="CX1027" s="26"/>
      <c r="CY1027" s="26"/>
      <c r="CZ1027" s="26"/>
      <c r="DA1027" s="26"/>
      <c r="DB1027" s="26"/>
      <c r="DC1027" s="26"/>
      <c r="DD1027" s="26"/>
      <c r="DE1027" s="26"/>
      <c r="DF1027" s="26"/>
      <c r="DG1027" s="26"/>
      <c r="DH1027" s="26"/>
      <c r="DI1027" s="26"/>
      <c r="DJ1027" s="26"/>
      <c r="DK1027" s="26"/>
      <c r="DL1027" s="26"/>
      <c r="DM1027" s="26"/>
      <c r="DN1027" s="26"/>
      <c r="DO1027" s="26"/>
      <c r="DP1027" s="26"/>
      <c r="DQ1027" s="26"/>
      <c r="DR1027" s="26"/>
      <c r="DS1027" s="26"/>
      <c r="DT1027" s="26"/>
      <c r="DU1027" s="26"/>
      <c r="DV1027" s="26"/>
      <c r="DW1027" s="26"/>
      <c r="DX1027" s="26"/>
      <c r="DY1027" s="26"/>
      <c r="DZ1027" s="26"/>
      <c r="EA1027" s="26"/>
      <c r="EB1027" s="26"/>
      <c r="EC1027" s="26"/>
      <c r="ED1027" s="26"/>
      <c r="EE1027" s="26"/>
      <c r="EF1027" s="26"/>
      <c r="EG1027" s="26"/>
      <c r="EH1027" s="26"/>
      <c r="EI1027" s="26"/>
      <c r="EJ1027" s="26"/>
      <c r="EK1027" s="26"/>
      <c r="EL1027" s="26"/>
      <c r="EM1027" s="26"/>
      <c r="EN1027" s="26"/>
      <c r="EO1027" s="26"/>
      <c r="EP1027" s="26"/>
      <c r="EQ1027" s="26"/>
      <c r="ER1027" s="26"/>
      <c r="ES1027" s="26"/>
      <c r="ET1027" s="26"/>
      <c r="EU1027" s="26"/>
      <c r="EV1027" s="26"/>
      <c r="EW1027" s="26"/>
      <c r="EX1027" s="26"/>
      <c r="EY1027" s="26"/>
      <c r="EZ1027" s="26"/>
      <c r="FA1027" s="26"/>
      <c r="FB1027" s="26"/>
      <c r="FC1027" s="26"/>
      <c r="FD1027" s="26"/>
      <c r="FE1027" s="26"/>
      <c r="FF1027" s="26"/>
      <c r="FG1027" s="26"/>
      <c r="FH1027" s="26"/>
      <c r="FI1027" s="26"/>
      <c r="FJ1027" s="26"/>
    </row>
    <row r="1028" spans="1:166" x14ac:dyDescent="0.2">
      <c r="A1028" s="35" t="s">
        <v>2493</v>
      </c>
      <c r="B1028" s="35" t="s">
        <v>104</v>
      </c>
      <c r="C1028" s="35" t="s">
        <v>2494</v>
      </c>
      <c r="E1028" s="36">
        <v>306.21039999999999</v>
      </c>
      <c r="F1028" s="35">
        <v>1.252E-2</v>
      </c>
      <c r="G1028" s="35">
        <v>-130000</v>
      </c>
      <c r="H1028" s="35">
        <v>82.524000000000001</v>
      </c>
      <c r="I1028" s="35">
        <v>2000</v>
      </c>
      <c r="J1028" s="35" t="s">
        <v>2495</v>
      </c>
      <c r="K1028" s="35">
        <v>2</v>
      </c>
      <c r="L1028" s="35">
        <v>1</v>
      </c>
      <c r="M1028" s="35">
        <v>1</v>
      </c>
      <c r="N1028" s="41">
        <v>50.839001000000003</v>
      </c>
      <c r="O1028" s="35">
        <v>-2.5295000000000001E-3</v>
      </c>
      <c r="P1028" s="35">
        <v>217457</v>
      </c>
      <c r="Q1028" s="35">
        <v>-624.31403</v>
      </c>
      <c r="R1028" s="35">
        <v>3.1650000000000001E-7</v>
      </c>
      <c r="S1028" s="35">
        <v>-4890</v>
      </c>
      <c r="T1028" s="42">
        <v>2000</v>
      </c>
      <c r="U1028" s="35">
        <v>-10.991781199999998</v>
      </c>
      <c r="V1028" s="35">
        <v>157.28559034241249</v>
      </c>
      <c r="W1028" s="35">
        <v>2.3927250000000001E-3</v>
      </c>
      <c r="X1028" s="35">
        <v>135136.85</v>
      </c>
      <c r="Y1028" s="35">
        <v>-423.36400000000003</v>
      </c>
      <c r="Z1028" s="35">
        <v>-1.0618920000000001E-7</v>
      </c>
      <c r="AA1028" s="35">
        <v>-130321.02370000001</v>
      </c>
      <c r="AB1028" s="42">
        <v>2000</v>
      </c>
      <c r="AC1028" s="35">
        <v>2</v>
      </c>
      <c r="AD1028" s="35">
        <v>45</v>
      </c>
      <c r="AE1028" s="35">
        <v>1</v>
      </c>
      <c r="AF1028" s="35">
        <v>31</v>
      </c>
      <c r="AG1028" s="35">
        <v>3</v>
      </c>
      <c r="AH1028" s="26"/>
      <c r="AI1028" s="26"/>
      <c r="AJ1028" s="26"/>
      <c r="AK1028" s="26"/>
      <c r="AL1028" s="26"/>
      <c r="AM1028" s="26"/>
      <c r="AN1028" s="26"/>
      <c r="AO1028" s="26"/>
      <c r="AP1028" s="26"/>
      <c r="AQ1028" s="26"/>
      <c r="AR1028" s="26"/>
      <c r="AS1028" s="26"/>
      <c r="AT1028" s="26"/>
      <c r="AU1028" s="26"/>
      <c r="AV1028" s="26"/>
      <c r="AW1028" s="26"/>
      <c r="AX1028" s="26"/>
      <c r="AY1028" s="26"/>
      <c r="AZ1028" s="26"/>
      <c r="BA1028" s="26"/>
      <c r="BB1028" s="26"/>
      <c r="BC1028" s="26"/>
      <c r="BD1028" s="26"/>
      <c r="BE1028" s="26"/>
      <c r="BF1028" s="26"/>
      <c r="BG1028" s="26"/>
      <c r="BH1028" s="26"/>
      <c r="BI1028" s="26"/>
      <c r="BJ1028" s="26"/>
      <c r="BK1028" s="26"/>
      <c r="BL1028" s="26"/>
      <c r="BM1028" s="26"/>
      <c r="BN1028" s="26"/>
      <c r="BO1028" s="26"/>
      <c r="BP1028" s="26"/>
      <c r="BQ1028" s="26"/>
      <c r="BR1028" s="26"/>
      <c r="BS1028" s="26"/>
      <c r="BT1028" s="26"/>
      <c r="BU1028" s="26"/>
      <c r="BV1028" s="26"/>
      <c r="BW1028" s="26"/>
      <c r="BX1028" s="26"/>
      <c r="BY1028" s="26"/>
      <c r="BZ1028" s="26"/>
      <c r="CA1028" s="26"/>
      <c r="CB1028" s="26"/>
      <c r="CC1028" s="26"/>
      <c r="CD1028" s="26"/>
      <c r="CE1028" s="26"/>
      <c r="CF1028" s="26"/>
      <c r="CG1028" s="26"/>
      <c r="CH1028" s="26"/>
      <c r="CI1028" s="26"/>
      <c r="CJ1028" s="26"/>
      <c r="CK1028" s="26"/>
      <c r="CL1028" s="26"/>
      <c r="CM1028" s="26"/>
      <c r="CN1028" s="26"/>
      <c r="CO1028" s="26"/>
      <c r="CP1028" s="26"/>
      <c r="CQ1028" s="26"/>
      <c r="CR1028" s="26"/>
      <c r="CS1028" s="26"/>
      <c r="CT1028" s="26"/>
      <c r="CU1028" s="26"/>
      <c r="CV1028" s="26"/>
      <c r="CW1028" s="26"/>
      <c r="CX1028" s="26"/>
      <c r="CY1028" s="26"/>
      <c r="CZ1028" s="26"/>
      <c r="DA1028" s="26"/>
      <c r="DB1028" s="26"/>
      <c r="DC1028" s="26"/>
      <c r="DD1028" s="26"/>
      <c r="DE1028" s="26"/>
      <c r="DF1028" s="26"/>
      <c r="DG1028" s="26"/>
      <c r="DH1028" s="26"/>
      <c r="DI1028" s="26"/>
      <c r="DJ1028" s="26"/>
      <c r="DK1028" s="26"/>
      <c r="DL1028" s="26"/>
      <c r="DM1028" s="26"/>
      <c r="DN1028" s="26"/>
      <c r="DO1028" s="26"/>
      <c r="DP1028" s="26"/>
      <c r="DQ1028" s="26"/>
      <c r="DR1028" s="26"/>
      <c r="DS1028" s="26"/>
      <c r="DT1028" s="26"/>
      <c r="DU1028" s="26"/>
      <c r="DV1028" s="26"/>
      <c r="DW1028" s="26"/>
      <c r="DX1028" s="26"/>
      <c r="DY1028" s="26"/>
      <c r="DZ1028" s="26"/>
      <c r="EA1028" s="26"/>
      <c r="EB1028" s="26"/>
      <c r="EC1028" s="26"/>
      <c r="ED1028" s="26"/>
      <c r="EE1028" s="26"/>
      <c r="EF1028" s="26"/>
      <c r="EG1028" s="26"/>
      <c r="EH1028" s="26"/>
      <c r="EI1028" s="26"/>
      <c r="EJ1028" s="26"/>
      <c r="EK1028" s="26"/>
      <c r="EL1028" s="26"/>
      <c r="EM1028" s="26"/>
      <c r="EN1028" s="26"/>
      <c r="EO1028" s="26"/>
      <c r="EP1028" s="26"/>
      <c r="EQ1028" s="26"/>
      <c r="ER1028" s="26"/>
      <c r="ES1028" s="26"/>
      <c r="ET1028" s="26"/>
      <c r="EU1028" s="26"/>
      <c r="EV1028" s="26"/>
      <c r="EW1028" s="26"/>
      <c r="EX1028" s="26"/>
      <c r="EY1028" s="26"/>
      <c r="EZ1028" s="26"/>
      <c r="FA1028" s="26"/>
      <c r="FB1028" s="26"/>
      <c r="FC1028" s="26"/>
      <c r="FD1028" s="26"/>
      <c r="FE1028" s="26"/>
      <c r="FF1028" s="26"/>
      <c r="FG1028" s="26"/>
      <c r="FH1028" s="26"/>
      <c r="FI1028" s="26"/>
      <c r="FJ1028" s="26"/>
    </row>
    <row r="1029" spans="1:166" x14ac:dyDescent="0.2">
      <c r="A1029" s="35" t="s">
        <v>2496</v>
      </c>
      <c r="B1029" s="35" t="s">
        <v>104</v>
      </c>
      <c r="C1029" s="35" t="s">
        <v>2497</v>
      </c>
      <c r="E1029" s="36">
        <v>208.21940000000001</v>
      </c>
      <c r="F1029" s="35">
        <v>8.5199999999999998E-3</v>
      </c>
      <c r="G1029" s="35">
        <v>120500</v>
      </c>
      <c r="H1029" s="35">
        <v>59.283999999999999</v>
      </c>
      <c r="I1029" s="35">
        <v>2000</v>
      </c>
      <c r="J1029" s="35" t="s">
        <v>225</v>
      </c>
      <c r="K1029" s="35">
        <v>1</v>
      </c>
      <c r="L1029" s="35">
        <v>1</v>
      </c>
      <c r="M1029" s="35">
        <v>1</v>
      </c>
      <c r="N1029" s="41">
        <v>10.989800000000001</v>
      </c>
      <c r="O1029" s="35">
        <v>-1.6460300000000001E-4</v>
      </c>
      <c r="P1029" s="35">
        <v>-15750.4</v>
      </c>
      <c r="Q1029" s="35">
        <v>-122.901</v>
      </c>
      <c r="R1029" s="35">
        <v>0</v>
      </c>
      <c r="S1029" s="35">
        <v>-1087</v>
      </c>
      <c r="T1029" s="42">
        <v>2000</v>
      </c>
      <c r="U1029" s="35">
        <v>0.84546979999999827</v>
      </c>
      <c r="V1029" s="35">
        <v>-32.084513519455072</v>
      </c>
      <c r="W1029" s="35">
        <v>6.8913749999999999E-4</v>
      </c>
      <c r="X1029" s="35">
        <v>34642</v>
      </c>
      <c r="Y1029" s="35">
        <v>3.31</v>
      </c>
      <c r="Z1029" s="35">
        <v>1.6200075E-8</v>
      </c>
      <c r="AA1029" s="35">
        <v>120553.25425</v>
      </c>
      <c r="AB1029" s="42">
        <v>2000</v>
      </c>
      <c r="AC1029" s="35">
        <v>2</v>
      </c>
      <c r="AD1029" s="35">
        <v>45</v>
      </c>
      <c r="AE1029" s="35">
        <v>1</v>
      </c>
      <c r="AF1029" s="35">
        <v>65</v>
      </c>
      <c r="AG1029" s="35">
        <v>0.5</v>
      </c>
      <c r="AH1029" s="26"/>
      <c r="AI1029" s="26"/>
      <c r="AJ1029" s="26"/>
      <c r="AK1029" s="26"/>
      <c r="AL1029" s="26"/>
      <c r="AM1029" s="26"/>
      <c r="AN1029" s="26"/>
      <c r="AO1029" s="26"/>
      <c r="AP1029" s="26"/>
      <c r="AQ1029" s="26"/>
      <c r="AR1029" s="26"/>
      <c r="AS1029" s="26"/>
      <c r="AT1029" s="26"/>
      <c r="AU1029" s="26"/>
      <c r="AV1029" s="26"/>
      <c r="AW1029" s="26"/>
      <c r="AX1029" s="26"/>
      <c r="AY1029" s="26"/>
      <c r="AZ1029" s="26"/>
      <c r="BA1029" s="26"/>
      <c r="BB1029" s="26"/>
      <c r="BC1029" s="26"/>
      <c r="BD1029" s="26"/>
      <c r="BE1029" s="26"/>
      <c r="BF1029" s="26"/>
      <c r="BG1029" s="26"/>
      <c r="BH1029" s="26"/>
      <c r="BI1029" s="26"/>
      <c r="BJ1029" s="26"/>
      <c r="BK1029" s="26"/>
      <c r="BL1029" s="26"/>
      <c r="BM1029" s="26"/>
      <c r="BN1029" s="26"/>
      <c r="BO1029" s="26"/>
      <c r="BP1029" s="26"/>
      <c r="BQ1029" s="26"/>
      <c r="BR1029" s="26"/>
      <c r="BS1029" s="26"/>
      <c r="BT1029" s="26"/>
      <c r="BU1029" s="26"/>
      <c r="BV1029" s="26"/>
      <c r="BW1029" s="26"/>
      <c r="BX1029" s="26"/>
      <c r="BY1029" s="26"/>
      <c r="BZ1029" s="26"/>
      <c r="CA1029" s="26"/>
      <c r="CB1029" s="26"/>
      <c r="CC1029" s="26"/>
      <c r="CD1029" s="26"/>
      <c r="CE1029" s="26"/>
      <c r="CF1029" s="26"/>
      <c r="CG1029" s="26"/>
      <c r="CH1029" s="26"/>
      <c r="CI1029" s="26"/>
      <c r="CJ1029" s="26"/>
      <c r="CK1029" s="26"/>
      <c r="CL1029" s="26"/>
      <c r="CM1029" s="26"/>
      <c r="CN1029" s="26"/>
      <c r="CO1029" s="26"/>
      <c r="CP1029" s="26"/>
      <c r="CQ1029" s="26"/>
      <c r="CR1029" s="26"/>
      <c r="CS1029" s="26"/>
      <c r="CT1029" s="26"/>
      <c r="CU1029" s="26"/>
      <c r="CV1029" s="26"/>
      <c r="CW1029" s="26"/>
      <c r="CX1029" s="26"/>
      <c r="CY1029" s="26"/>
      <c r="CZ1029" s="26"/>
      <c r="DA1029" s="26"/>
      <c r="DB1029" s="26"/>
      <c r="DC1029" s="26"/>
      <c r="DD1029" s="26"/>
      <c r="DE1029" s="26"/>
      <c r="DF1029" s="26"/>
      <c r="DG1029" s="26"/>
      <c r="DH1029" s="26"/>
      <c r="DI1029" s="26"/>
      <c r="DJ1029" s="26"/>
      <c r="DK1029" s="26"/>
      <c r="DL1029" s="26"/>
      <c r="DM1029" s="26"/>
      <c r="DN1029" s="26"/>
      <c r="DO1029" s="26"/>
      <c r="DP1029" s="26"/>
      <c r="DQ1029" s="26"/>
      <c r="DR1029" s="26"/>
      <c r="DS1029" s="26"/>
      <c r="DT1029" s="26"/>
      <c r="DU1029" s="26"/>
      <c r="DV1029" s="26"/>
      <c r="DW1029" s="26"/>
      <c r="DX1029" s="26"/>
      <c r="DY1029" s="26"/>
      <c r="DZ1029" s="26"/>
      <c r="EA1029" s="26"/>
      <c r="EB1029" s="26"/>
      <c r="EC1029" s="26"/>
      <c r="ED1029" s="26"/>
      <c r="EE1029" s="26"/>
      <c r="EF1029" s="26"/>
      <c r="EG1029" s="26"/>
      <c r="EH1029" s="26"/>
      <c r="EI1029" s="26"/>
      <c r="EJ1029" s="26"/>
      <c r="EK1029" s="26"/>
      <c r="EL1029" s="26"/>
      <c r="EM1029" s="26"/>
      <c r="EN1029" s="26"/>
      <c r="EO1029" s="26"/>
      <c r="EP1029" s="26"/>
      <c r="EQ1029" s="26"/>
      <c r="ER1029" s="26"/>
      <c r="ES1029" s="26"/>
      <c r="ET1029" s="26"/>
      <c r="EU1029" s="26"/>
      <c r="EV1029" s="26"/>
      <c r="EW1029" s="26"/>
      <c r="EX1029" s="26"/>
      <c r="EY1029" s="26"/>
      <c r="EZ1029" s="26"/>
      <c r="FA1029" s="26"/>
      <c r="FB1029" s="26"/>
      <c r="FC1029" s="26"/>
      <c r="FD1029" s="26"/>
      <c r="FE1029" s="26"/>
      <c r="FF1029" s="26"/>
      <c r="FG1029" s="26"/>
      <c r="FH1029" s="26"/>
      <c r="FI1029" s="26"/>
      <c r="FJ1029" s="26"/>
    </row>
    <row r="1030" spans="1:166" x14ac:dyDescent="0.2">
      <c r="A1030" s="35" t="s">
        <v>2498</v>
      </c>
      <c r="B1030" s="35" t="s">
        <v>223</v>
      </c>
      <c r="C1030" s="35" t="s">
        <v>2499</v>
      </c>
      <c r="E1030" s="36">
        <v>224.21879999999999</v>
      </c>
      <c r="F1030" s="35">
        <v>11.664999999999999</v>
      </c>
      <c r="G1030" s="35">
        <v>-59600</v>
      </c>
      <c r="H1030" s="35">
        <v>12.192</v>
      </c>
      <c r="I1030" s="35">
        <v>1200</v>
      </c>
      <c r="J1030" s="35" t="s">
        <v>225</v>
      </c>
      <c r="K1030" s="35">
        <v>1</v>
      </c>
      <c r="L1030" s="35">
        <v>1</v>
      </c>
      <c r="M1030" s="35">
        <v>1</v>
      </c>
      <c r="N1030" s="41">
        <v>14.791</v>
      </c>
      <c r="O1030" s="35">
        <v>2.4369999999999999E-3</v>
      </c>
      <c r="P1030" s="35">
        <v>261900</v>
      </c>
      <c r="Q1030" s="35">
        <v>0</v>
      </c>
      <c r="R1030" s="35">
        <v>0</v>
      </c>
      <c r="S1030" s="35">
        <v>-5505</v>
      </c>
      <c r="T1030" s="42">
        <v>1200</v>
      </c>
      <c r="U1030" s="35">
        <v>3.4678197999999973</v>
      </c>
      <c r="V1030" s="35">
        <v>11.273982902165898</v>
      </c>
      <c r="W1030" s="35">
        <v>-2.1443040000000001E-3</v>
      </c>
      <c r="X1030" s="35">
        <v>210061.7</v>
      </c>
      <c r="Y1030" s="35">
        <v>498.22399999999999</v>
      </c>
      <c r="Z1030" s="35">
        <v>3.240015E-8</v>
      </c>
      <c r="AA1030" s="35">
        <v>-64465.5026</v>
      </c>
      <c r="AB1030" s="42">
        <v>1200</v>
      </c>
      <c r="AC1030" s="35">
        <v>2</v>
      </c>
      <c r="AD1030" s="35">
        <v>45</v>
      </c>
      <c r="AE1030" s="35">
        <v>1</v>
      </c>
      <c r="AF1030" s="35">
        <v>65</v>
      </c>
      <c r="AG1030" s="35">
        <v>1</v>
      </c>
      <c r="AH1030" s="26"/>
      <c r="AI1030" s="26"/>
      <c r="AJ1030" s="26"/>
      <c r="AK1030" s="26"/>
      <c r="AL1030" s="26"/>
      <c r="AM1030" s="26"/>
      <c r="AN1030" s="26"/>
      <c r="AO1030" s="26"/>
      <c r="AP1030" s="26"/>
      <c r="AQ1030" s="26"/>
      <c r="AR1030" s="26"/>
      <c r="AS1030" s="26"/>
      <c r="AT1030" s="26"/>
      <c r="AU1030" s="26"/>
      <c r="AV1030" s="26"/>
      <c r="AW1030" s="26"/>
      <c r="AX1030" s="26"/>
      <c r="AY1030" s="26"/>
      <c r="AZ1030" s="26"/>
      <c r="BA1030" s="26"/>
      <c r="BB1030" s="26"/>
      <c r="BC1030" s="26"/>
      <c r="BD1030" s="26"/>
      <c r="BE1030" s="26"/>
      <c r="BF1030" s="26"/>
      <c r="BG1030" s="26"/>
      <c r="BH1030" s="26"/>
      <c r="BI1030" s="26"/>
      <c r="BJ1030" s="26"/>
      <c r="BK1030" s="26"/>
      <c r="BL1030" s="26"/>
      <c r="BM1030" s="26"/>
      <c r="BN1030" s="26"/>
      <c r="BO1030" s="26"/>
      <c r="BP1030" s="26"/>
      <c r="BQ1030" s="26"/>
      <c r="BR1030" s="26"/>
      <c r="BS1030" s="26"/>
      <c r="BT1030" s="26"/>
      <c r="BU1030" s="26"/>
      <c r="BV1030" s="26"/>
      <c r="BW1030" s="26"/>
      <c r="BX1030" s="26"/>
      <c r="BY1030" s="26"/>
      <c r="BZ1030" s="26"/>
      <c r="CA1030" s="26"/>
      <c r="CB1030" s="26"/>
      <c r="CC1030" s="26"/>
      <c r="CD1030" s="26"/>
      <c r="CE1030" s="26"/>
      <c r="CF1030" s="26"/>
      <c r="CG1030" s="26"/>
      <c r="CH1030" s="26"/>
      <c r="CI1030" s="26"/>
      <c r="CJ1030" s="26"/>
      <c r="CK1030" s="26"/>
      <c r="CL1030" s="26"/>
      <c r="CM1030" s="26"/>
      <c r="CN1030" s="26"/>
      <c r="CO1030" s="26"/>
      <c r="CP1030" s="26"/>
      <c r="CQ1030" s="26"/>
      <c r="CR1030" s="26"/>
      <c r="CS1030" s="26"/>
      <c r="CT1030" s="26"/>
      <c r="CU1030" s="26"/>
      <c r="CV1030" s="26"/>
      <c r="CW1030" s="26"/>
      <c r="CX1030" s="26"/>
      <c r="CY1030" s="26"/>
      <c r="CZ1030" s="26"/>
      <c r="DA1030" s="26"/>
      <c r="DB1030" s="26"/>
      <c r="DC1030" s="26"/>
      <c r="DD1030" s="26"/>
      <c r="DE1030" s="26"/>
      <c r="DF1030" s="26"/>
      <c r="DG1030" s="26"/>
      <c r="DH1030" s="26"/>
      <c r="DI1030" s="26"/>
      <c r="DJ1030" s="26"/>
      <c r="DK1030" s="26"/>
      <c r="DL1030" s="26"/>
      <c r="DM1030" s="26"/>
      <c r="DN1030" s="26"/>
      <c r="DO1030" s="26"/>
      <c r="DP1030" s="26"/>
      <c r="DQ1030" s="26"/>
      <c r="DR1030" s="26"/>
      <c r="DS1030" s="26"/>
      <c r="DT1030" s="26"/>
      <c r="DU1030" s="26"/>
      <c r="DV1030" s="26"/>
      <c r="DW1030" s="26"/>
      <c r="DX1030" s="26"/>
      <c r="DY1030" s="26"/>
      <c r="DZ1030" s="26"/>
      <c r="EA1030" s="26"/>
      <c r="EB1030" s="26"/>
      <c r="EC1030" s="26"/>
      <c r="ED1030" s="26"/>
      <c r="EE1030" s="26"/>
      <c r="EF1030" s="26"/>
      <c r="EG1030" s="26"/>
      <c r="EH1030" s="26"/>
      <c r="EI1030" s="26"/>
      <c r="EJ1030" s="26"/>
      <c r="EK1030" s="26"/>
      <c r="EL1030" s="26"/>
      <c r="EM1030" s="26"/>
      <c r="EN1030" s="26"/>
      <c r="EO1030" s="26"/>
      <c r="EP1030" s="26"/>
      <c r="EQ1030" s="26"/>
      <c r="ER1030" s="26"/>
      <c r="ES1030" s="26"/>
      <c r="ET1030" s="26"/>
      <c r="EU1030" s="26"/>
      <c r="EV1030" s="26"/>
      <c r="EW1030" s="26"/>
      <c r="EX1030" s="26"/>
      <c r="EY1030" s="26"/>
      <c r="EZ1030" s="26"/>
      <c r="FA1030" s="26"/>
      <c r="FB1030" s="26"/>
      <c r="FC1030" s="26"/>
      <c r="FD1030" s="26"/>
      <c r="FE1030" s="26"/>
      <c r="FF1030" s="26"/>
      <c r="FG1030" s="26"/>
      <c r="FH1030" s="26"/>
      <c r="FI1030" s="26"/>
      <c r="FJ1030" s="26"/>
    </row>
    <row r="1031" spans="1:166" x14ac:dyDescent="0.2">
      <c r="A1031" s="35" t="s">
        <v>2500</v>
      </c>
      <c r="B1031" s="35" t="s">
        <v>223</v>
      </c>
      <c r="C1031" s="35" t="s">
        <v>2501</v>
      </c>
      <c r="E1031" s="36">
        <v>256.35199999999998</v>
      </c>
      <c r="F1031" s="35" t="s">
        <v>546</v>
      </c>
      <c r="G1031" s="35">
        <v>-31400</v>
      </c>
      <c r="H1031" s="35">
        <v>17</v>
      </c>
      <c r="I1031" s="35">
        <v>1400</v>
      </c>
      <c r="J1031" s="35" t="s">
        <v>2489</v>
      </c>
      <c r="K1031" s="35">
        <v>3</v>
      </c>
      <c r="L1031" s="35">
        <v>1</v>
      </c>
      <c r="M1031" s="35">
        <v>5</v>
      </c>
      <c r="N1031" s="41">
        <v>13.55</v>
      </c>
      <c r="O1031" s="35">
        <v>3.6700000000000001E-3</v>
      </c>
      <c r="P1031" s="35">
        <v>0</v>
      </c>
      <c r="Q1031" s="35">
        <v>0</v>
      </c>
      <c r="R1031" s="35">
        <v>0</v>
      </c>
      <c r="S1031" s="35">
        <v>-4366</v>
      </c>
      <c r="T1031" s="42">
        <v>1400</v>
      </c>
      <c r="U1031" s="35">
        <v>8.2097194000000009</v>
      </c>
      <c r="V1031" s="35">
        <v>-46.081083455851136</v>
      </c>
      <c r="W1031" s="35">
        <v>-6.3476269999999998E-3</v>
      </c>
      <c r="X1031" s="35">
        <v>-149677.29999999999</v>
      </c>
      <c r="Y1031" s="35">
        <v>0</v>
      </c>
      <c r="Z1031" s="35">
        <v>0</v>
      </c>
      <c r="AA1031" s="35">
        <v>-28512.322899999999</v>
      </c>
      <c r="AB1031" s="35">
        <v>368.3</v>
      </c>
      <c r="AC1031" s="35">
        <v>3.6837193999999975</v>
      </c>
      <c r="AD1031" s="35">
        <v>-15.715192083969789</v>
      </c>
      <c r="AE1031" s="35">
        <v>-2.8556270000000003E-3</v>
      </c>
      <c r="AF1031" s="35">
        <v>5922.7</v>
      </c>
      <c r="AG1031" s="35">
        <v>0</v>
      </c>
      <c r="AH1031" s="35">
        <v>0</v>
      </c>
      <c r="AI1031" s="35">
        <v>-30742.540099999998</v>
      </c>
      <c r="AJ1031" s="35">
        <v>388.36</v>
      </c>
      <c r="AK1031" s="35">
        <v>-12.570280400000001</v>
      </c>
      <c r="AL1031" s="35">
        <v>80.135866086678789</v>
      </c>
      <c r="AM1031" s="35">
        <v>2.2166373000000003E-2</v>
      </c>
      <c r="AN1031" s="35">
        <v>5922.7</v>
      </c>
      <c r="AO1031" s="35">
        <v>0</v>
      </c>
      <c r="AP1031" s="35">
        <v>0</v>
      </c>
      <c r="AQ1031" s="35">
        <v>-34107.038460600001</v>
      </c>
      <c r="AR1031" s="35">
        <v>432</v>
      </c>
      <c r="AS1031" s="35">
        <v>-1.7222804000000007</v>
      </c>
      <c r="AT1031" s="35">
        <v>28.079838018712564</v>
      </c>
      <c r="AU1031" s="35">
        <v>4.2837299999999969E-4</v>
      </c>
      <c r="AV1031" s="35">
        <v>1095922.7</v>
      </c>
      <c r="AW1031" s="35">
        <v>0</v>
      </c>
      <c r="AX1031" s="35">
        <v>0</v>
      </c>
      <c r="AY1031" s="35">
        <v>-38523.831100000003</v>
      </c>
      <c r="AZ1031" s="35">
        <v>881.8</v>
      </c>
      <c r="BA1031" s="35">
        <v>2.9319400000000329E-2</v>
      </c>
      <c r="BB1031" s="35">
        <v>46.995523445250328</v>
      </c>
      <c r="BC1031" s="35">
        <v>-2.4487670000000001E-3</v>
      </c>
      <c r="BD1031" s="35">
        <v>-22040.3</v>
      </c>
      <c r="BE1031" s="35">
        <v>0</v>
      </c>
      <c r="BF1031" s="35">
        <v>-1.7999999999999999E-8</v>
      </c>
      <c r="BG1031" s="35">
        <v>-62163.066900000005</v>
      </c>
      <c r="BH1031" s="42">
        <v>1400</v>
      </c>
      <c r="BI1031" s="35">
        <v>2</v>
      </c>
      <c r="BJ1031" s="35">
        <v>45</v>
      </c>
      <c r="BK1031" s="35">
        <v>1</v>
      </c>
      <c r="BL1031" s="35">
        <v>81</v>
      </c>
      <c r="BM1031" s="35">
        <v>2</v>
      </c>
      <c r="BN1031" s="26"/>
      <c r="BO1031" s="26"/>
      <c r="BP1031" s="26"/>
      <c r="BQ1031" s="26"/>
      <c r="BR1031" s="26"/>
      <c r="BS1031" s="26"/>
      <c r="BT1031" s="26"/>
      <c r="BU1031" s="26"/>
      <c r="BV1031" s="26"/>
      <c r="BW1031" s="26"/>
      <c r="BX1031" s="26"/>
      <c r="BY1031" s="26"/>
      <c r="BZ1031" s="26"/>
      <c r="CA1031" s="26"/>
      <c r="CB1031" s="26"/>
      <c r="CC1031" s="26"/>
      <c r="CD1031" s="26"/>
      <c r="CE1031" s="26"/>
      <c r="CF1031" s="26"/>
      <c r="CG1031" s="26"/>
      <c r="CH1031" s="26"/>
      <c r="CI1031" s="26"/>
      <c r="CJ1031" s="26"/>
      <c r="CK1031" s="26"/>
      <c r="CL1031" s="26"/>
      <c r="CM1031" s="26"/>
      <c r="CN1031" s="26"/>
      <c r="CO1031" s="26"/>
      <c r="CP1031" s="26"/>
      <c r="CQ1031" s="26"/>
      <c r="CR1031" s="26"/>
      <c r="CS1031" s="26"/>
      <c r="CT1031" s="26"/>
      <c r="CU1031" s="26"/>
      <c r="CV1031" s="26"/>
      <c r="CW1031" s="26"/>
      <c r="CX1031" s="26"/>
      <c r="CY1031" s="26"/>
      <c r="CZ1031" s="26"/>
      <c r="DA1031" s="26"/>
      <c r="DB1031" s="26"/>
      <c r="DC1031" s="26"/>
      <c r="DD1031" s="26"/>
      <c r="DE1031" s="26"/>
      <c r="DF1031" s="26"/>
      <c r="DG1031" s="26"/>
      <c r="DH1031" s="26"/>
      <c r="DI1031" s="26"/>
      <c r="DJ1031" s="26"/>
      <c r="DK1031" s="26"/>
      <c r="DL1031" s="26"/>
      <c r="DM1031" s="26"/>
      <c r="DN1031" s="26"/>
      <c r="DO1031" s="26"/>
      <c r="DP1031" s="26"/>
      <c r="DQ1031" s="26"/>
      <c r="DR1031" s="26"/>
      <c r="DS1031" s="26"/>
      <c r="DT1031" s="26"/>
      <c r="DU1031" s="26"/>
      <c r="DV1031" s="26"/>
      <c r="DW1031" s="26"/>
      <c r="DX1031" s="26"/>
      <c r="DY1031" s="26"/>
      <c r="DZ1031" s="26"/>
      <c r="EA1031" s="26"/>
      <c r="EB1031" s="26"/>
      <c r="EC1031" s="26"/>
      <c r="ED1031" s="26"/>
      <c r="EE1031" s="26"/>
      <c r="EF1031" s="26"/>
      <c r="EG1031" s="26"/>
      <c r="EH1031" s="26"/>
      <c r="EI1031" s="26"/>
      <c r="EJ1031" s="26"/>
      <c r="EK1031" s="26"/>
      <c r="EL1031" s="26"/>
      <c r="EM1031" s="26"/>
      <c r="EN1031" s="26"/>
      <c r="EO1031" s="26"/>
      <c r="EP1031" s="26"/>
      <c r="EQ1031" s="26"/>
      <c r="ER1031" s="26"/>
      <c r="ES1031" s="26"/>
      <c r="ET1031" s="26"/>
      <c r="EU1031" s="26"/>
      <c r="EV1031" s="26"/>
      <c r="EW1031" s="26"/>
      <c r="EX1031" s="26"/>
      <c r="EY1031" s="26"/>
      <c r="EZ1031" s="26"/>
      <c r="FA1031" s="26"/>
      <c r="FB1031" s="26"/>
      <c r="FC1031" s="26"/>
      <c r="FD1031" s="26"/>
      <c r="FE1031" s="26"/>
      <c r="FF1031" s="26"/>
      <c r="FG1031" s="26"/>
      <c r="FH1031" s="26"/>
      <c r="FI1031" s="26"/>
      <c r="FJ1031" s="26"/>
    </row>
    <row r="1032" spans="1:166" x14ac:dyDescent="0.2">
      <c r="A1032" s="35" t="s">
        <v>476</v>
      </c>
      <c r="B1032" s="35" t="s">
        <v>2502</v>
      </c>
      <c r="C1032" s="35" t="s">
        <v>2502</v>
      </c>
      <c r="D1032" s="35" t="s">
        <v>2502</v>
      </c>
      <c r="E1032" s="36">
        <v>15</v>
      </c>
      <c r="F1032" s="35" t="s">
        <v>546</v>
      </c>
      <c r="G1032" s="35">
        <v>0</v>
      </c>
      <c r="H1032" s="35">
        <v>0</v>
      </c>
      <c r="J1032" s="35" t="s">
        <v>2503</v>
      </c>
      <c r="K1032" s="35" t="s">
        <v>2502</v>
      </c>
      <c r="L1032" s="35">
        <v>1</v>
      </c>
      <c r="M1032" s="35">
        <v>1</v>
      </c>
      <c r="T1032" s="42"/>
      <c r="U1032" s="35">
        <v>3.2585001</v>
      </c>
      <c r="V1032" s="35">
        <v>28.893817368396867</v>
      </c>
      <c r="W1032" s="35">
        <v>2.945E-4</v>
      </c>
      <c r="X1032" s="35">
        <v>1975</v>
      </c>
      <c r="Y1032" s="35">
        <v>0</v>
      </c>
      <c r="Z1032" s="35">
        <v>0</v>
      </c>
      <c r="AA1032" s="35">
        <v>-999014.54749999999</v>
      </c>
      <c r="AB1032" s="42">
        <v>0</v>
      </c>
      <c r="AC1032" s="35">
        <v>1</v>
      </c>
      <c r="AD1032" s="35">
        <v>46</v>
      </c>
      <c r="AE1032" s="35">
        <v>0.5</v>
      </c>
      <c r="AF1032" s="26"/>
      <c r="AG1032" s="26"/>
      <c r="AH1032" s="26"/>
      <c r="AI1032" s="26"/>
      <c r="AJ1032" s="26"/>
      <c r="AK1032" s="26"/>
      <c r="AL1032" s="26"/>
      <c r="AM1032" s="26"/>
      <c r="AN1032" s="26"/>
      <c r="AO1032" s="26"/>
      <c r="AP1032" s="26"/>
      <c r="AQ1032" s="26"/>
      <c r="AR1032" s="26"/>
      <c r="AS1032" s="26"/>
      <c r="AT1032" s="26"/>
      <c r="AU1032" s="26"/>
      <c r="AV1032" s="26"/>
      <c r="AW1032" s="26"/>
      <c r="AX1032" s="26"/>
      <c r="AY1032" s="26"/>
      <c r="AZ1032" s="26"/>
      <c r="BA1032" s="26"/>
      <c r="BB1032" s="26"/>
      <c r="BC1032" s="26"/>
      <c r="BD1032" s="26"/>
      <c r="BE1032" s="26"/>
      <c r="BF1032" s="26"/>
      <c r="BG1032" s="26"/>
      <c r="BH1032" s="26"/>
      <c r="BI1032" s="26"/>
      <c r="BJ1032" s="26"/>
      <c r="BK1032" s="26"/>
      <c r="BL1032" s="26"/>
      <c r="BM1032" s="26"/>
      <c r="BN1032" s="26"/>
      <c r="BO1032" s="26"/>
      <c r="BP1032" s="26"/>
      <c r="BQ1032" s="26"/>
      <c r="BR1032" s="26"/>
      <c r="BS1032" s="26"/>
      <c r="BT1032" s="26"/>
      <c r="BU1032" s="26"/>
      <c r="BV1032" s="26"/>
      <c r="BW1032" s="26"/>
      <c r="BX1032" s="26"/>
      <c r="BY1032" s="26"/>
      <c r="BZ1032" s="26"/>
      <c r="CA1032" s="26"/>
      <c r="CB1032" s="26"/>
      <c r="CC1032" s="26"/>
      <c r="CD1032" s="26"/>
      <c r="CE1032" s="26"/>
      <c r="CF1032" s="26"/>
      <c r="CG1032" s="26"/>
      <c r="CH1032" s="26"/>
      <c r="CI1032" s="26"/>
      <c r="CJ1032" s="26"/>
      <c r="CK1032" s="26"/>
      <c r="CL1032" s="26"/>
      <c r="CM1032" s="26"/>
      <c r="CN1032" s="26"/>
      <c r="CO1032" s="26"/>
      <c r="CP1032" s="26"/>
      <c r="CQ1032" s="26"/>
      <c r="CR1032" s="26"/>
      <c r="CS1032" s="26"/>
      <c r="CT1032" s="26"/>
      <c r="CU1032" s="26"/>
      <c r="CV1032" s="26"/>
      <c r="CW1032" s="26"/>
      <c r="CX1032" s="26"/>
      <c r="CY1032" s="26"/>
      <c r="CZ1032" s="26"/>
      <c r="DA1032" s="26"/>
      <c r="DB1032" s="26"/>
      <c r="DC1032" s="26"/>
      <c r="DD1032" s="26"/>
      <c r="DE1032" s="26"/>
      <c r="DF1032" s="26"/>
      <c r="DG1032" s="26"/>
      <c r="DH1032" s="26"/>
      <c r="DI1032" s="26"/>
      <c r="DJ1032" s="26"/>
      <c r="DK1032" s="26"/>
      <c r="DL1032" s="26"/>
      <c r="DM1032" s="26"/>
      <c r="DN1032" s="26"/>
      <c r="DO1032" s="26"/>
      <c r="DP1032" s="26"/>
      <c r="DQ1032" s="26"/>
      <c r="DR1032" s="26"/>
      <c r="DS1032" s="26"/>
      <c r="DT1032" s="26"/>
      <c r="DU1032" s="26"/>
      <c r="DV1032" s="26"/>
      <c r="DW1032" s="26"/>
      <c r="DX1032" s="26"/>
      <c r="DY1032" s="26"/>
      <c r="DZ1032" s="26"/>
      <c r="EA1032" s="26"/>
      <c r="EB1032" s="26"/>
      <c r="EC1032" s="26"/>
      <c r="ED1032" s="26"/>
      <c r="EE1032" s="26"/>
      <c r="EF1032" s="26"/>
      <c r="EG1032" s="26"/>
      <c r="EH1032" s="26"/>
      <c r="EI1032" s="26"/>
      <c r="EJ1032" s="26"/>
      <c r="EK1032" s="26"/>
      <c r="EL1032" s="26"/>
      <c r="EM1032" s="26"/>
      <c r="EN1032" s="26"/>
      <c r="EO1032" s="26"/>
      <c r="EP1032" s="26"/>
      <c r="EQ1032" s="26"/>
      <c r="ER1032" s="26"/>
      <c r="ES1032" s="26"/>
      <c r="ET1032" s="26"/>
      <c r="EU1032" s="26"/>
      <c r="EV1032" s="26"/>
      <c r="EW1032" s="26"/>
      <c r="EX1032" s="26"/>
      <c r="EY1032" s="26"/>
      <c r="EZ1032" s="26"/>
      <c r="FA1032" s="26"/>
      <c r="FB1032" s="26"/>
      <c r="FC1032" s="26"/>
      <c r="FD1032" s="26"/>
      <c r="FE1032" s="26"/>
      <c r="FF1032" s="26"/>
      <c r="FG1032" s="26"/>
      <c r="FH1032" s="26"/>
      <c r="FI1032" s="26"/>
      <c r="FJ1032" s="26"/>
    </row>
    <row r="1033" spans="1:166" x14ac:dyDescent="0.2">
      <c r="A1033" s="34" t="s">
        <v>226</v>
      </c>
      <c r="B1033" s="26" t="s">
        <v>104</v>
      </c>
      <c r="C1033" s="26" t="s">
        <v>227</v>
      </c>
      <c r="D1033" s="26"/>
      <c r="E1033" s="36">
        <v>30</v>
      </c>
      <c r="F1033" s="26">
        <v>1.23E-3</v>
      </c>
      <c r="G1033" s="26">
        <v>0</v>
      </c>
      <c r="H1033" s="26">
        <v>45.77</v>
      </c>
      <c r="I1033" s="26">
        <v>2500</v>
      </c>
      <c r="J1033" s="26" t="s">
        <v>228</v>
      </c>
      <c r="K1033" s="26">
        <v>0</v>
      </c>
      <c r="L1033" s="26">
        <v>1</v>
      </c>
      <c r="M1033" s="26">
        <v>0</v>
      </c>
      <c r="N1033" s="26">
        <v>6.5170002</v>
      </c>
      <c r="O1033" s="26">
        <v>5.8900000000000001E-4</v>
      </c>
      <c r="P1033" s="26">
        <v>-7900</v>
      </c>
      <c r="Q1033" s="26">
        <v>0</v>
      </c>
      <c r="R1033" s="26">
        <v>0</v>
      </c>
      <c r="S1033" s="26">
        <v>-1969</v>
      </c>
      <c r="T1033" s="38">
        <v>2500</v>
      </c>
      <c r="U1033" s="35">
        <v>1</v>
      </c>
      <c r="V1033" s="35">
        <v>46</v>
      </c>
      <c r="W1033" s="35">
        <v>1</v>
      </c>
      <c r="X1033" s="26"/>
      <c r="Y1033" s="26"/>
      <c r="Z1033" s="26"/>
      <c r="AA1033" s="26"/>
      <c r="AB1033" s="26"/>
      <c r="AC1033" s="26"/>
      <c r="AD1033" s="26"/>
      <c r="AE1033" s="26"/>
      <c r="AF1033" s="26"/>
      <c r="AG1033" s="26"/>
      <c r="AH1033" s="26"/>
      <c r="AI1033" s="26"/>
      <c r="AJ1033" s="26"/>
      <c r="AK1033" s="26"/>
      <c r="AL1033" s="26"/>
      <c r="AM1033" s="26"/>
      <c r="AN1033" s="26"/>
      <c r="AO1033" s="26"/>
      <c r="AP1033" s="26"/>
      <c r="AQ1033" s="26"/>
      <c r="AR1033" s="26"/>
      <c r="AS1033" s="26"/>
      <c r="AT1033" s="26"/>
      <c r="AU1033" s="26"/>
      <c r="AV1033" s="26"/>
      <c r="AW1033" s="26"/>
      <c r="AX1033" s="26"/>
      <c r="AY1033" s="26"/>
      <c r="AZ1033" s="26"/>
      <c r="BA1033" s="26"/>
      <c r="BB1033" s="26"/>
      <c r="BC1033" s="26"/>
      <c r="BD1033" s="26"/>
      <c r="BE1033" s="26"/>
      <c r="BF1033" s="26"/>
      <c r="BG1033" s="26"/>
      <c r="BH1033" s="26"/>
      <c r="BI1033" s="26"/>
      <c r="BJ1033" s="26"/>
      <c r="BK1033" s="26"/>
      <c r="BL1033" s="26"/>
      <c r="BM1033" s="26"/>
      <c r="BN1033" s="26"/>
      <c r="BO1033" s="26"/>
      <c r="BP1033" s="26"/>
      <c r="BQ1033" s="26"/>
      <c r="BR1033" s="26"/>
      <c r="BS1033" s="26"/>
      <c r="BT1033" s="26"/>
      <c r="BU1033" s="26"/>
      <c r="BV1033" s="26"/>
      <c r="BW1033" s="26"/>
      <c r="BX1033" s="26"/>
      <c r="BY1033" s="26"/>
      <c r="BZ1033" s="26"/>
      <c r="CA1033" s="26"/>
      <c r="CB1033" s="26"/>
      <c r="CC1033" s="26"/>
      <c r="CD1033" s="26"/>
      <c r="CE1033" s="26"/>
      <c r="CF1033" s="26"/>
      <c r="CG1033" s="26"/>
      <c r="CH1033" s="26"/>
      <c r="CI1033" s="26"/>
      <c r="CJ1033" s="26"/>
      <c r="CK1033" s="26"/>
      <c r="CL1033" s="26"/>
      <c r="CM1033" s="26"/>
      <c r="CN1033" s="26"/>
      <c r="CO1033" s="26"/>
      <c r="CP1033" s="26"/>
      <c r="CQ1033" s="26"/>
      <c r="CR1033" s="26"/>
      <c r="CS1033" s="26"/>
      <c r="CT1033" s="26"/>
      <c r="CU1033" s="26"/>
      <c r="CV1033" s="26"/>
      <c r="CW1033" s="26"/>
      <c r="CX1033" s="26"/>
      <c r="CY1033" s="26"/>
      <c r="CZ1033" s="26"/>
      <c r="DA1033" s="26"/>
      <c r="DB1033" s="26"/>
      <c r="DC1033" s="26"/>
      <c r="DD1033" s="26"/>
      <c r="DE1033" s="26"/>
      <c r="DF1033" s="26"/>
      <c r="DG1033" s="26"/>
      <c r="DH1033" s="26"/>
      <c r="DI1033" s="26"/>
      <c r="DJ1033" s="26"/>
      <c r="DK1033" s="26"/>
      <c r="DL1033" s="26"/>
      <c r="DM1033" s="26"/>
      <c r="DN1033" s="26"/>
      <c r="DO1033" s="26"/>
      <c r="DP1033" s="26"/>
      <c r="DQ1033" s="26"/>
      <c r="DR1033" s="26"/>
      <c r="DS1033" s="26"/>
      <c r="DT1033" s="26"/>
      <c r="DU1033" s="26"/>
      <c r="DV1033" s="26"/>
      <c r="DW1033" s="26"/>
      <c r="DX1033" s="26"/>
      <c r="DY1033" s="26"/>
      <c r="DZ1033" s="26"/>
      <c r="EA1033" s="26"/>
      <c r="EB1033" s="26"/>
      <c r="EC1033" s="26"/>
      <c r="ED1033" s="26"/>
      <c r="EE1033" s="26"/>
      <c r="EF1033" s="26"/>
      <c r="EG1033" s="26"/>
      <c r="EH1033" s="26"/>
      <c r="EI1033" s="26"/>
      <c r="EJ1033" s="26"/>
      <c r="EK1033" s="26"/>
      <c r="EL1033" s="26"/>
      <c r="EM1033" s="26"/>
      <c r="EN1033" s="26"/>
      <c r="EO1033" s="26"/>
      <c r="EP1033" s="26"/>
      <c r="EQ1033" s="26"/>
      <c r="ER1033" s="26"/>
      <c r="ES1033" s="26"/>
      <c r="ET1033" s="26"/>
      <c r="EU1033" s="26"/>
      <c r="EV1033" s="26"/>
      <c r="EW1033" s="26"/>
      <c r="EX1033" s="26"/>
      <c r="EY1033" s="26"/>
      <c r="EZ1033" s="26"/>
      <c r="FA1033" s="26"/>
      <c r="FB1033" s="26"/>
      <c r="FC1033" s="26"/>
      <c r="FD1033" s="26"/>
      <c r="FE1033" s="26"/>
      <c r="FF1033" s="26"/>
      <c r="FG1033" s="26"/>
      <c r="FH1033" s="26"/>
      <c r="FI1033" s="26"/>
      <c r="FJ1033" s="26"/>
    </row>
    <row r="1034" spans="1:166" x14ac:dyDescent="0.2">
      <c r="A1034" s="34" t="s">
        <v>229</v>
      </c>
      <c r="B1034" s="26" t="s">
        <v>89</v>
      </c>
      <c r="C1034" s="26" t="s">
        <v>230</v>
      </c>
      <c r="D1034" s="26"/>
      <c r="E1034" s="36">
        <v>39.098300000000002</v>
      </c>
      <c r="F1034" s="26">
        <v>0.86</v>
      </c>
      <c r="G1034" s="26">
        <v>0</v>
      </c>
      <c r="H1034" s="26">
        <v>15.457000000000001</v>
      </c>
      <c r="I1034" s="37">
        <v>5000</v>
      </c>
      <c r="J1034" s="35" t="s">
        <v>231</v>
      </c>
      <c r="K1034" s="45" t="s">
        <v>97</v>
      </c>
      <c r="L1034" s="26">
        <v>4</v>
      </c>
      <c r="M1034" s="26">
        <v>0</v>
      </c>
      <c r="N1034" s="26">
        <v>1.046</v>
      </c>
      <c r="O1034" s="26">
        <v>1.0068000000000001E-2</v>
      </c>
      <c r="P1034" s="26">
        <v>0</v>
      </c>
      <c r="Q1034" s="26">
        <v>0</v>
      </c>
      <c r="R1034" s="26">
        <v>0</v>
      </c>
      <c r="S1034" s="26">
        <v>-1207</v>
      </c>
      <c r="T1034" s="26">
        <v>336.35</v>
      </c>
      <c r="U1034" s="26">
        <v>558</v>
      </c>
      <c r="V1034" s="26" t="s">
        <v>92</v>
      </c>
      <c r="W1034" s="26">
        <v>8.8621301999999993</v>
      </c>
      <c r="X1034" s="26">
        <v>-2.2902700000000001E-3</v>
      </c>
      <c r="Y1034" s="26">
        <v>-4965.29</v>
      </c>
      <c r="Z1034" s="26">
        <v>0</v>
      </c>
      <c r="AA1034" s="59">
        <v>9.9292200000000003E-7</v>
      </c>
      <c r="AB1034" s="26">
        <v>-1902.7118</v>
      </c>
      <c r="AC1034" s="26">
        <v>1043.7</v>
      </c>
      <c r="AD1034" s="26">
        <v>19038</v>
      </c>
      <c r="AE1034" s="26" t="s">
        <v>93</v>
      </c>
      <c r="AF1034" s="26">
        <v>6.4238200000000001</v>
      </c>
      <c r="AG1034" s="26">
        <v>-6.7033999999999995E-4</v>
      </c>
      <c r="AH1034" s="26">
        <v>497405</v>
      </c>
      <c r="AI1034" s="26">
        <v>0</v>
      </c>
      <c r="AJ1034" s="52">
        <v>1.1602300000000001E-7</v>
      </c>
      <c r="AK1034" s="26">
        <v>18431.169000000002</v>
      </c>
      <c r="AL1034" s="26">
        <v>3000</v>
      </c>
      <c r="AM1034" s="26">
        <v>0</v>
      </c>
      <c r="AN1034" s="26" t="s">
        <v>118</v>
      </c>
      <c r="AO1034" s="26">
        <v>2.1110000000000002</v>
      </c>
      <c r="AP1034" s="26">
        <v>3.6999999999999999E-4</v>
      </c>
      <c r="AQ1034" s="26">
        <v>0</v>
      </c>
      <c r="AR1034" s="26">
        <v>0</v>
      </c>
      <c r="AS1034" s="52">
        <v>3.5320000000000001E-8</v>
      </c>
      <c r="AT1034" s="26">
        <v>24351</v>
      </c>
      <c r="AU1034" s="38">
        <v>5000</v>
      </c>
      <c r="AV1034" s="35">
        <v>1</v>
      </c>
      <c r="AW1034" s="35">
        <v>47</v>
      </c>
      <c r="AX1034" s="35">
        <v>1</v>
      </c>
      <c r="AY1034" s="26"/>
      <c r="AZ1034" s="26"/>
      <c r="BA1034" s="26"/>
      <c r="BB1034" s="26"/>
      <c r="BC1034" s="26"/>
      <c r="BD1034" s="26"/>
      <c r="BE1034" s="26"/>
      <c r="BF1034" s="26"/>
      <c r="BG1034" s="26"/>
      <c r="BH1034" s="26"/>
      <c r="BI1034" s="26"/>
      <c r="BJ1034" s="26"/>
      <c r="BK1034" s="26"/>
      <c r="BL1034" s="26"/>
      <c r="BM1034" s="26"/>
      <c r="BN1034" s="26"/>
      <c r="BO1034" s="26"/>
      <c r="BP1034" s="26"/>
      <c r="BQ1034" s="26"/>
      <c r="BR1034" s="26"/>
      <c r="BS1034" s="26"/>
      <c r="BT1034" s="26"/>
      <c r="BU1034" s="26"/>
      <c r="BV1034" s="26"/>
      <c r="BW1034" s="26"/>
      <c r="BX1034" s="26"/>
      <c r="BY1034" s="26"/>
      <c r="BZ1034" s="26"/>
      <c r="CA1034" s="26"/>
      <c r="CB1034" s="26"/>
      <c r="CC1034" s="26"/>
      <c r="CD1034" s="26"/>
      <c r="CE1034" s="26"/>
      <c r="CF1034" s="26"/>
      <c r="CG1034" s="26"/>
      <c r="CH1034" s="26"/>
      <c r="CI1034" s="26"/>
      <c r="CJ1034" s="26"/>
      <c r="CK1034" s="26"/>
      <c r="CL1034" s="26"/>
      <c r="CM1034" s="26"/>
      <c r="CN1034" s="26"/>
      <c r="CO1034" s="26"/>
      <c r="CP1034" s="26"/>
      <c r="CQ1034" s="26"/>
      <c r="CR1034" s="26"/>
      <c r="CS1034" s="26"/>
      <c r="CT1034" s="26"/>
      <c r="CU1034" s="26"/>
      <c r="CV1034" s="26"/>
      <c r="CW1034" s="26"/>
      <c r="CX1034" s="26"/>
      <c r="CY1034" s="26"/>
      <c r="CZ1034" s="26"/>
      <c r="DA1034" s="26"/>
      <c r="DB1034" s="26"/>
      <c r="DC1034" s="26"/>
      <c r="DD1034" s="26"/>
      <c r="DE1034" s="26"/>
      <c r="DF1034" s="26"/>
      <c r="DG1034" s="26"/>
      <c r="DH1034" s="26"/>
      <c r="DI1034" s="26"/>
      <c r="DJ1034" s="26"/>
      <c r="DK1034" s="26"/>
      <c r="DL1034" s="26"/>
      <c r="DM1034" s="26"/>
      <c r="DN1034" s="26"/>
      <c r="DO1034" s="26"/>
      <c r="DP1034" s="26"/>
      <c r="DQ1034" s="26"/>
      <c r="DR1034" s="26"/>
      <c r="DS1034" s="26"/>
      <c r="DT1034" s="26"/>
      <c r="DU1034" s="26"/>
      <c r="DV1034" s="26"/>
      <c r="DW1034" s="26"/>
      <c r="DX1034" s="26"/>
      <c r="DY1034" s="26"/>
      <c r="DZ1034" s="26"/>
      <c r="EA1034" s="26"/>
      <c r="EB1034" s="26"/>
      <c r="EC1034" s="26"/>
      <c r="ED1034" s="26"/>
      <c r="EE1034" s="26"/>
      <c r="EF1034" s="26"/>
      <c r="EG1034" s="26"/>
      <c r="EH1034" s="26"/>
      <c r="EI1034" s="26"/>
      <c r="EJ1034" s="26"/>
      <c r="EK1034" s="26"/>
      <c r="EL1034" s="26"/>
      <c r="EM1034" s="26"/>
      <c r="EN1034" s="26"/>
      <c r="EO1034" s="26"/>
      <c r="EP1034" s="26"/>
      <c r="EQ1034" s="26"/>
      <c r="ER1034" s="26"/>
      <c r="ES1034" s="26"/>
      <c r="ET1034" s="26"/>
      <c r="EU1034" s="26"/>
      <c r="EV1034" s="26"/>
      <c r="EW1034" s="26"/>
      <c r="EX1034" s="26"/>
      <c r="EY1034" s="26"/>
      <c r="EZ1034" s="26"/>
      <c r="FA1034" s="26"/>
      <c r="FB1034" s="26"/>
      <c r="FC1034" s="26"/>
      <c r="FD1034" s="26"/>
      <c r="FE1034" s="26"/>
      <c r="FF1034" s="26"/>
      <c r="FG1034" s="26"/>
      <c r="FH1034" s="26"/>
      <c r="FI1034" s="26"/>
      <c r="FJ1034" s="26"/>
    </row>
    <row r="1035" spans="1:166" x14ac:dyDescent="0.2">
      <c r="A1035" s="46" t="s">
        <v>229</v>
      </c>
      <c r="B1035" s="35" t="s">
        <v>104</v>
      </c>
      <c r="C1035" s="35" t="s">
        <v>230</v>
      </c>
      <c r="E1035" s="36">
        <v>39.098300000000002</v>
      </c>
      <c r="F1035" s="35">
        <v>1.6000000000000001E-3</v>
      </c>
      <c r="G1035" s="35">
        <v>21310</v>
      </c>
      <c r="H1035" s="35">
        <v>38.296999999999997</v>
      </c>
      <c r="I1035" s="37">
        <v>5000</v>
      </c>
      <c r="J1035" s="35" t="s">
        <v>2504</v>
      </c>
      <c r="K1035" s="45" t="s">
        <v>97</v>
      </c>
      <c r="L1035" s="35">
        <v>2</v>
      </c>
      <c r="M1035" s="35">
        <v>4</v>
      </c>
      <c r="N1035" s="41">
        <v>7.1613401999999997</v>
      </c>
      <c r="O1035" s="35">
        <v>-6.0309000000000003E-4</v>
      </c>
      <c r="P1035" s="35">
        <v>-50392.699000000001</v>
      </c>
      <c r="Q1035" s="35">
        <v>-83.815903000000006</v>
      </c>
      <c r="R1035" s="35">
        <v>9.9158200000000004E-8</v>
      </c>
      <c r="S1035" s="35">
        <v>-468</v>
      </c>
      <c r="T1035" s="44">
        <v>3000</v>
      </c>
      <c r="U1035" s="35">
        <v>0</v>
      </c>
      <c r="V1035" s="26" t="s">
        <v>118</v>
      </c>
      <c r="W1035" s="35">
        <v>2.1110000000000002</v>
      </c>
      <c r="X1035" s="35">
        <v>3.6999999999999999E-4</v>
      </c>
      <c r="Y1035" s="35">
        <v>0</v>
      </c>
      <c r="Z1035" s="35">
        <v>0</v>
      </c>
      <c r="AA1035" s="59">
        <v>3.5299999999999998E-8</v>
      </c>
      <c r="AB1035" s="35">
        <v>3041</v>
      </c>
      <c r="AC1035" s="42">
        <v>5000</v>
      </c>
      <c r="AD1035" s="35">
        <v>-6.1153401999999994</v>
      </c>
      <c r="AE1035" s="35">
        <v>16.338792143399552</v>
      </c>
      <c r="AF1035" s="35">
        <v>1.0671090000000001E-2</v>
      </c>
      <c r="AG1035" s="35">
        <v>-25196.3495</v>
      </c>
      <c r="AH1035" s="35">
        <v>-167.63180600000001</v>
      </c>
      <c r="AI1035" s="35">
        <v>-4.9579100000000002E-8</v>
      </c>
      <c r="AJ1035" s="35">
        <v>22048.8439</v>
      </c>
      <c r="AK1035" s="35">
        <v>336.35</v>
      </c>
      <c r="AL1035" s="35">
        <v>1.7007899999999996</v>
      </c>
      <c r="AM1035" s="35">
        <v>-27.126930493176992</v>
      </c>
      <c r="AN1035" s="35">
        <v>-1.6871799999999999E-3</v>
      </c>
      <c r="AO1035" s="35">
        <v>-22713.7045</v>
      </c>
      <c r="AP1035" s="35">
        <v>-167.63180600000001</v>
      </c>
      <c r="AQ1035" s="35">
        <v>4.468819E-7</v>
      </c>
      <c r="AR1035" s="44">
        <v>22744.711800000001</v>
      </c>
      <c r="AS1035" s="35">
        <v>1043.7</v>
      </c>
      <c r="AT1035" s="35">
        <v>0</v>
      </c>
      <c r="AU1035" s="35">
        <v>0</v>
      </c>
      <c r="AV1035" s="35">
        <v>0</v>
      </c>
      <c r="AW1035" s="35">
        <v>0</v>
      </c>
      <c r="AX1035" s="35">
        <v>0</v>
      </c>
      <c r="AY1035" s="35">
        <v>0</v>
      </c>
      <c r="AZ1035" s="35">
        <v>0</v>
      </c>
      <c r="BA1035" s="35">
        <v>3000</v>
      </c>
      <c r="BB1035" s="35">
        <v>0</v>
      </c>
      <c r="BC1035" s="35">
        <v>0</v>
      </c>
      <c r="BD1035" s="35">
        <v>0</v>
      </c>
      <c r="BE1035" s="35">
        <v>0</v>
      </c>
      <c r="BF1035" s="35">
        <v>0</v>
      </c>
      <c r="BG1035" s="35">
        <v>0</v>
      </c>
      <c r="BH1035" s="35">
        <v>0</v>
      </c>
      <c r="BI1035" s="42">
        <v>5000</v>
      </c>
      <c r="BJ1035" s="35">
        <v>1</v>
      </c>
      <c r="BK1035" s="35">
        <v>47</v>
      </c>
      <c r="BL1035" s="35">
        <v>1</v>
      </c>
      <c r="BM1035" s="26"/>
      <c r="BN1035" s="26"/>
      <c r="BO1035" s="26"/>
      <c r="BP1035" s="26"/>
      <c r="BQ1035" s="26"/>
      <c r="BR1035" s="26"/>
      <c r="BS1035" s="26"/>
      <c r="BT1035" s="26"/>
      <c r="BU1035" s="26"/>
      <c r="BV1035" s="26"/>
      <c r="BW1035" s="26"/>
      <c r="BX1035" s="26"/>
      <c r="BY1035" s="26"/>
      <c r="BZ1035" s="26"/>
      <c r="CA1035" s="26"/>
      <c r="CB1035" s="26"/>
      <c r="CC1035" s="26"/>
      <c r="CD1035" s="26"/>
      <c r="CE1035" s="26"/>
      <c r="CF1035" s="26"/>
      <c r="CG1035" s="26"/>
      <c r="CH1035" s="26"/>
      <c r="CI1035" s="26"/>
      <c r="CJ1035" s="26"/>
      <c r="CK1035" s="26"/>
      <c r="CL1035" s="26"/>
      <c r="CM1035" s="26"/>
      <c r="CN1035" s="26"/>
      <c r="CO1035" s="26"/>
      <c r="CP1035" s="26"/>
      <c r="CQ1035" s="26"/>
      <c r="CR1035" s="26"/>
      <c r="CS1035" s="26"/>
      <c r="CT1035" s="26"/>
      <c r="CU1035" s="26"/>
      <c r="CV1035" s="26"/>
      <c r="CW1035" s="26"/>
      <c r="CX1035" s="26"/>
      <c r="CY1035" s="26"/>
      <c r="CZ1035" s="26"/>
      <c r="DA1035" s="26"/>
      <c r="DB1035" s="26"/>
      <c r="DC1035" s="26"/>
      <c r="DD1035" s="26"/>
      <c r="DE1035" s="26"/>
      <c r="DF1035" s="26"/>
      <c r="DG1035" s="26"/>
      <c r="DH1035" s="26"/>
      <c r="DI1035" s="26"/>
      <c r="DJ1035" s="26"/>
      <c r="DK1035" s="26"/>
      <c r="DL1035" s="26"/>
      <c r="DM1035" s="26"/>
      <c r="DN1035" s="26"/>
      <c r="DO1035" s="26"/>
      <c r="DP1035" s="26"/>
      <c r="DQ1035" s="26"/>
      <c r="DR1035" s="26"/>
      <c r="DS1035" s="26"/>
      <c r="DT1035" s="26"/>
      <c r="DU1035" s="26"/>
      <c r="DV1035" s="26"/>
      <c r="DW1035" s="26"/>
      <c r="DX1035" s="26"/>
      <c r="DY1035" s="26"/>
      <c r="DZ1035" s="26"/>
      <c r="EA1035" s="26"/>
      <c r="EB1035" s="26"/>
      <c r="EC1035" s="26"/>
      <c r="ED1035" s="26"/>
      <c r="EE1035" s="26"/>
      <c r="EF1035" s="26"/>
      <c r="EG1035" s="26"/>
      <c r="EH1035" s="26"/>
      <c r="EI1035" s="26"/>
      <c r="EJ1035" s="26"/>
      <c r="EK1035" s="26"/>
      <c r="EL1035" s="26"/>
      <c r="EM1035" s="26"/>
      <c r="EN1035" s="26"/>
      <c r="EO1035" s="26"/>
      <c r="EP1035" s="26"/>
      <c r="EQ1035" s="26"/>
      <c r="ER1035" s="26"/>
      <c r="ES1035" s="26"/>
      <c r="ET1035" s="26"/>
      <c r="EU1035" s="26"/>
      <c r="EV1035" s="26"/>
      <c r="EW1035" s="26"/>
      <c r="EX1035" s="26"/>
      <c r="EY1035" s="26"/>
      <c r="EZ1035" s="26"/>
      <c r="FA1035" s="26"/>
      <c r="FB1035" s="26"/>
      <c r="FC1035" s="26"/>
      <c r="FD1035" s="26"/>
      <c r="FE1035" s="26"/>
      <c r="FF1035" s="26"/>
      <c r="FG1035" s="26"/>
      <c r="FH1035" s="26"/>
      <c r="FI1035" s="26"/>
      <c r="FJ1035" s="26"/>
    </row>
    <row r="1036" spans="1:166" x14ac:dyDescent="0.2">
      <c r="A1036" s="35" t="s">
        <v>2505</v>
      </c>
      <c r="B1036" s="35" t="s">
        <v>104</v>
      </c>
      <c r="C1036" s="35" t="s">
        <v>2506</v>
      </c>
      <c r="E1036" s="36">
        <v>78.196600000000004</v>
      </c>
      <c r="F1036" s="35">
        <v>3.2000000000000002E-3</v>
      </c>
      <c r="G1036" s="35">
        <v>30374</v>
      </c>
      <c r="H1036" s="35">
        <v>59.665999999999997</v>
      </c>
      <c r="I1036" s="35">
        <v>3000</v>
      </c>
      <c r="J1036" s="35" t="s">
        <v>231</v>
      </c>
      <c r="K1036" s="35">
        <v>1</v>
      </c>
      <c r="L1036" s="35">
        <v>1</v>
      </c>
      <c r="M1036" s="35">
        <v>3</v>
      </c>
      <c r="N1036" s="41">
        <v>8.9429998000000008</v>
      </c>
      <c r="O1036" s="35">
        <v>2.4600000000000002E-4</v>
      </c>
      <c r="P1036" s="35">
        <v>3000</v>
      </c>
      <c r="Q1036" s="35">
        <v>0</v>
      </c>
      <c r="R1036" s="35">
        <v>0</v>
      </c>
      <c r="S1036" s="35">
        <v>-2698</v>
      </c>
      <c r="T1036" s="42">
        <v>3000</v>
      </c>
      <c r="U1036" s="35">
        <v>-6.8509998000000003</v>
      </c>
      <c r="V1036" s="35">
        <v>5.2897008982108389</v>
      </c>
      <c r="W1036" s="35">
        <v>1.9890000000000001E-2</v>
      </c>
      <c r="X1036" s="35">
        <v>1500</v>
      </c>
      <c r="Y1036" s="35">
        <v>0</v>
      </c>
      <c r="Z1036" s="35">
        <v>0</v>
      </c>
      <c r="AA1036" s="35">
        <v>30089.6878</v>
      </c>
      <c r="AB1036" s="35">
        <v>336.35</v>
      </c>
      <c r="AC1036" s="35">
        <v>8.7812605999999978</v>
      </c>
      <c r="AD1036" s="35">
        <v>-81.64174437494222</v>
      </c>
      <c r="AE1036" s="35">
        <v>-4.8265399999999998E-3</v>
      </c>
      <c r="AF1036" s="35">
        <v>6465.29</v>
      </c>
      <c r="AG1036" s="35">
        <v>0</v>
      </c>
      <c r="AH1036" s="35">
        <v>9.9292200000000003E-7</v>
      </c>
      <c r="AI1036" s="35">
        <v>31481.423600000002</v>
      </c>
      <c r="AJ1036" s="35">
        <v>1043.7</v>
      </c>
      <c r="AK1036" s="35">
        <v>3.9046401999999993</v>
      </c>
      <c r="AL1036" s="35">
        <v>-10.74671505595995</v>
      </c>
      <c r="AM1036" s="35">
        <v>-1.58668E-3</v>
      </c>
      <c r="AN1036" s="35">
        <v>-495905</v>
      </c>
      <c r="AO1036" s="35">
        <v>0</v>
      </c>
      <c r="AP1036" s="35">
        <v>1.1602300000000001E-7</v>
      </c>
      <c r="AQ1036" s="35">
        <v>-9186.3380000000034</v>
      </c>
      <c r="AR1036" s="42">
        <v>3000</v>
      </c>
      <c r="AS1036" s="35">
        <v>1</v>
      </c>
      <c r="AT1036" s="35">
        <v>47</v>
      </c>
      <c r="AU1036" s="35">
        <v>2</v>
      </c>
      <c r="AV1036" s="26"/>
      <c r="AW1036" s="26"/>
      <c r="AX1036" s="26"/>
      <c r="AY1036" s="26"/>
      <c r="AZ1036" s="26"/>
      <c r="BA1036" s="26"/>
      <c r="BB1036" s="26"/>
      <c r="BC1036" s="26"/>
      <c r="BD1036" s="26"/>
      <c r="BE1036" s="26"/>
      <c r="BF1036" s="26"/>
      <c r="BG1036" s="26"/>
      <c r="BH1036" s="26"/>
      <c r="BI1036" s="26"/>
      <c r="BJ1036" s="26"/>
      <c r="BK1036" s="26"/>
      <c r="BL1036" s="26"/>
      <c r="BM1036" s="26"/>
      <c r="BN1036" s="26"/>
      <c r="BO1036" s="26"/>
      <c r="BP1036" s="26"/>
      <c r="BQ1036" s="26"/>
      <c r="BR1036" s="26"/>
      <c r="BS1036" s="26"/>
      <c r="BT1036" s="26"/>
      <c r="BU1036" s="26"/>
      <c r="BV1036" s="26"/>
      <c r="BW1036" s="26"/>
      <c r="BX1036" s="26"/>
      <c r="BY1036" s="26"/>
      <c r="BZ1036" s="26"/>
      <c r="CA1036" s="26"/>
      <c r="CB1036" s="26"/>
      <c r="CC1036" s="26"/>
      <c r="CD1036" s="26"/>
      <c r="CE1036" s="26"/>
      <c r="CF1036" s="26"/>
      <c r="CG1036" s="26"/>
      <c r="CH1036" s="26"/>
      <c r="CI1036" s="26"/>
      <c r="CJ1036" s="26"/>
      <c r="CK1036" s="26"/>
      <c r="CL1036" s="26"/>
      <c r="CM1036" s="26"/>
      <c r="CN1036" s="26"/>
      <c r="CO1036" s="26"/>
      <c r="CP1036" s="26"/>
      <c r="CQ1036" s="26"/>
      <c r="CR1036" s="26"/>
      <c r="CS1036" s="26"/>
      <c r="CT1036" s="26"/>
      <c r="CU1036" s="26"/>
      <c r="CV1036" s="26"/>
      <c r="CW1036" s="26"/>
      <c r="CX1036" s="26"/>
      <c r="CY1036" s="26"/>
      <c r="CZ1036" s="26"/>
      <c r="DA1036" s="26"/>
      <c r="DB1036" s="26"/>
      <c r="DC1036" s="26"/>
      <c r="DD1036" s="26"/>
      <c r="DE1036" s="26"/>
      <c r="DF1036" s="26"/>
      <c r="DG1036" s="26"/>
      <c r="DH1036" s="26"/>
      <c r="DI1036" s="26"/>
      <c r="DJ1036" s="26"/>
      <c r="DK1036" s="26"/>
      <c r="DL1036" s="26"/>
      <c r="DM1036" s="26"/>
      <c r="DN1036" s="26"/>
      <c r="DO1036" s="26"/>
      <c r="DP1036" s="26"/>
      <c r="DQ1036" s="26"/>
      <c r="DR1036" s="26"/>
      <c r="DS1036" s="26"/>
      <c r="DT1036" s="26"/>
      <c r="DU1036" s="26"/>
      <c r="DV1036" s="26"/>
      <c r="DW1036" s="26"/>
      <c r="DX1036" s="26"/>
      <c r="DY1036" s="26"/>
      <c r="DZ1036" s="26"/>
      <c r="EA1036" s="26"/>
      <c r="EB1036" s="26"/>
      <c r="EC1036" s="26"/>
      <c r="ED1036" s="26"/>
      <c r="EE1036" s="26"/>
      <c r="EF1036" s="26"/>
      <c r="EG1036" s="26"/>
      <c r="EH1036" s="26"/>
      <c r="EI1036" s="26"/>
      <c r="EJ1036" s="26"/>
      <c r="EK1036" s="26"/>
      <c r="EL1036" s="26"/>
      <c r="EM1036" s="26"/>
      <c r="EN1036" s="26"/>
      <c r="EO1036" s="26"/>
      <c r="EP1036" s="26"/>
      <c r="EQ1036" s="26"/>
      <c r="ER1036" s="26"/>
      <c r="ES1036" s="26"/>
      <c r="ET1036" s="26"/>
      <c r="EU1036" s="26"/>
      <c r="EV1036" s="26"/>
      <c r="EW1036" s="26"/>
      <c r="EX1036" s="26"/>
      <c r="EY1036" s="26"/>
      <c r="EZ1036" s="26"/>
      <c r="FA1036" s="26"/>
      <c r="FB1036" s="26"/>
      <c r="FC1036" s="26"/>
      <c r="FD1036" s="26"/>
      <c r="FE1036" s="26"/>
      <c r="FF1036" s="26"/>
      <c r="FG1036" s="26"/>
      <c r="FH1036" s="26"/>
      <c r="FI1036" s="26"/>
      <c r="FJ1036" s="26"/>
    </row>
    <row r="1037" spans="1:166" x14ac:dyDescent="0.2">
      <c r="A1037" s="35" t="s">
        <v>2507</v>
      </c>
      <c r="B1037" s="35" t="s">
        <v>104</v>
      </c>
      <c r="C1037" s="35" t="s">
        <v>2508</v>
      </c>
      <c r="E1037" s="36">
        <v>112.21128</v>
      </c>
      <c r="F1037" s="35">
        <v>4.5900000000000003E-3</v>
      </c>
      <c r="G1037" s="35">
        <v>-156500</v>
      </c>
      <c r="H1037" s="35">
        <v>78.366</v>
      </c>
      <c r="I1037" s="35">
        <v>2000</v>
      </c>
      <c r="J1037" s="35" t="s">
        <v>231</v>
      </c>
      <c r="K1037" s="35">
        <v>4</v>
      </c>
      <c r="L1037" s="35">
        <v>1</v>
      </c>
      <c r="M1037" s="35">
        <v>3</v>
      </c>
      <c r="N1037" s="41">
        <v>37.842201000000003</v>
      </c>
      <c r="O1037" s="35">
        <v>-3.4731599999999998E-5</v>
      </c>
      <c r="P1037" s="35">
        <v>-252817</v>
      </c>
      <c r="Q1037" s="35">
        <v>-732.13897999999995</v>
      </c>
      <c r="R1037" s="35">
        <v>0</v>
      </c>
      <c r="S1037" s="35">
        <v>2210</v>
      </c>
      <c r="T1037" s="42">
        <v>2000</v>
      </c>
      <c r="U1037" s="35">
        <v>-21.109021000000006</v>
      </c>
      <c r="V1037" s="35">
        <v>199.42203993904133</v>
      </c>
      <c r="W1037" s="35">
        <v>2.1145704600000002E-2</v>
      </c>
      <c r="X1037" s="35">
        <v>-111365</v>
      </c>
      <c r="Y1037" s="35">
        <v>-1351.5399599999998</v>
      </c>
      <c r="Z1037" s="35">
        <v>-2.9439350000000002E-8</v>
      </c>
      <c r="AA1037" s="35">
        <v>-148500.17310000001</v>
      </c>
      <c r="AB1037" s="35">
        <v>336.35</v>
      </c>
      <c r="AC1037" s="35">
        <v>-5.4767606000000058</v>
      </c>
      <c r="AD1037" s="35">
        <v>112.49059466588818</v>
      </c>
      <c r="AE1037" s="35">
        <v>-3.5708354000000002E-3</v>
      </c>
      <c r="AF1037" s="35">
        <v>-106399.71</v>
      </c>
      <c r="AG1037" s="35">
        <v>-1351.5399599999998</v>
      </c>
      <c r="AH1037" s="35">
        <v>9.6348265000000013E-7</v>
      </c>
      <c r="AI1037" s="35">
        <v>-147108.43729999999</v>
      </c>
      <c r="AJ1037" s="35">
        <v>1043.7</v>
      </c>
      <c r="AK1037" s="35">
        <v>-10.353381000000006</v>
      </c>
      <c r="AL1037" s="35">
        <v>183.38562398487045</v>
      </c>
      <c r="AM1037" s="35">
        <v>-3.3097539999999982E-4</v>
      </c>
      <c r="AN1037" s="35">
        <v>-608770</v>
      </c>
      <c r="AO1037" s="35">
        <v>-1351.5399599999998</v>
      </c>
      <c r="AP1037" s="35">
        <v>8.6583650000000004E-8</v>
      </c>
      <c r="AQ1037" s="35">
        <v>-187776.19890000002</v>
      </c>
      <c r="AR1037" s="42">
        <v>2000</v>
      </c>
      <c r="AS1037" s="35">
        <v>3</v>
      </c>
      <c r="AT1037" s="35">
        <v>65</v>
      </c>
      <c r="AU1037" s="35">
        <v>1</v>
      </c>
      <c r="AV1037" s="35">
        <v>38</v>
      </c>
      <c r="AW1037" s="35">
        <v>1</v>
      </c>
      <c r="AX1037" s="35">
        <v>47</v>
      </c>
      <c r="AY1037" s="35">
        <v>2</v>
      </c>
      <c r="AZ1037" s="26"/>
      <c r="BA1037" s="26"/>
      <c r="BB1037" s="26"/>
      <c r="BC1037" s="26"/>
      <c r="BD1037" s="26"/>
      <c r="BE1037" s="26"/>
      <c r="BF1037" s="26"/>
      <c r="BG1037" s="26"/>
      <c r="BH1037" s="26"/>
      <c r="BI1037" s="26"/>
      <c r="BJ1037" s="26"/>
      <c r="BK1037" s="26"/>
      <c r="BL1037" s="26"/>
      <c r="BM1037" s="26"/>
      <c r="BN1037" s="26"/>
      <c r="BO1037" s="26"/>
      <c r="BP1037" s="26"/>
      <c r="BQ1037" s="26"/>
      <c r="BR1037" s="26"/>
      <c r="BS1037" s="26"/>
      <c r="BT1037" s="26"/>
      <c r="BU1037" s="26"/>
      <c r="BV1037" s="26"/>
      <c r="BW1037" s="26"/>
      <c r="BX1037" s="26"/>
      <c r="BY1037" s="26"/>
      <c r="BZ1037" s="26"/>
      <c r="CA1037" s="26"/>
      <c r="CB1037" s="26"/>
      <c r="CC1037" s="26"/>
      <c r="CD1037" s="26"/>
      <c r="CE1037" s="26"/>
      <c r="CF1037" s="26"/>
      <c r="CG1037" s="26"/>
      <c r="CH1037" s="26"/>
      <c r="CI1037" s="26"/>
      <c r="CJ1037" s="26"/>
      <c r="CK1037" s="26"/>
      <c r="CL1037" s="26"/>
      <c r="CM1037" s="26"/>
      <c r="CN1037" s="26"/>
      <c r="CO1037" s="26"/>
      <c r="CP1037" s="26"/>
      <c r="CQ1037" s="26"/>
      <c r="CR1037" s="26"/>
      <c r="CS1037" s="26"/>
      <c r="CT1037" s="26"/>
      <c r="CU1037" s="26"/>
      <c r="CV1037" s="26"/>
      <c r="CW1037" s="26"/>
      <c r="CX1037" s="26"/>
      <c r="CY1037" s="26"/>
      <c r="CZ1037" s="26"/>
      <c r="DA1037" s="26"/>
      <c r="DB1037" s="26"/>
      <c r="DC1037" s="26"/>
      <c r="DD1037" s="26"/>
      <c r="DE1037" s="26"/>
      <c r="DF1037" s="26"/>
      <c r="DG1037" s="26"/>
      <c r="DH1037" s="26"/>
      <c r="DI1037" s="26"/>
      <c r="DJ1037" s="26"/>
      <c r="DK1037" s="26"/>
      <c r="DL1037" s="26"/>
      <c r="DM1037" s="26"/>
      <c r="DN1037" s="26"/>
      <c r="DO1037" s="26"/>
      <c r="DP1037" s="26"/>
      <c r="DQ1037" s="26"/>
      <c r="DR1037" s="26"/>
      <c r="DS1037" s="26"/>
      <c r="DT1037" s="26"/>
      <c r="DU1037" s="26"/>
      <c r="DV1037" s="26"/>
      <c r="DW1037" s="26"/>
      <c r="DX1037" s="26"/>
      <c r="DY1037" s="26"/>
      <c r="DZ1037" s="26"/>
      <c r="EA1037" s="26"/>
      <c r="EB1037" s="26"/>
      <c r="EC1037" s="26"/>
      <c r="ED1037" s="26"/>
      <c r="EE1037" s="26"/>
      <c r="EF1037" s="26"/>
      <c r="EG1037" s="26"/>
      <c r="EH1037" s="26"/>
      <c r="EI1037" s="26"/>
      <c r="EJ1037" s="26"/>
      <c r="EK1037" s="26"/>
      <c r="EL1037" s="26"/>
      <c r="EM1037" s="26"/>
      <c r="EN1037" s="26"/>
      <c r="EO1037" s="26"/>
      <c r="EP1037" s="26"/>
      <c r="EQ1037" s="26"/>
      <c r="ER1037" s="26"/>
      <c r="ES1037" s="26"/>
      <c r="ET1037" s="26"/>
      <c r="EU1037" s="26"/>
      <c r="EV1037" s="26"/>
      <c r="EW1037" s="26"/>
      <c r="EX1037" s="26"/>
      <c r="EY1037" s="26"/>
      <c r="EZ1037" s="26"/>
      <c r="FA1037" s="26"/>
      <c r="FB1037" s="26"/>
      <c r="FC1037" s="26"/>
      <c r="FD1037" s="26"/>
      <c r="FE1037" s="26"/>
      <c r="FF1037" s="26"/>
      <c r="FG1037" s="26"/>
      <c r="FH1037" s="26"/>
      <c r="FI1037" s="26"/>
      <c r="FJ1037" s="26"/>
    </row>
    <row r="1038" spans="1:166" x14ac:dyDescent="0.2">
      <c r="A1038" s="35" t="s">
        <v>2509</v>
      </c>
      <c r="B1038" s="35" t="s">
        <v>99</v>
      </c>
      <c r="C1038" s="35" t="s">
        <v>2510</v>
      </c>
      <c r="E1038" s="36">
        <v>233.43639999999999</v>
      </c>
      <c r="F1038" s="35">
        <v>1.74</v>
      </c>
      <c r="G1038" s="35">
        <v>-796900</v>
      </c>
      <c r="H1038" s="35">
        <v>49.8</v>
      </c>
      <c r="I1038" s="35">
        <v>1600</v>
      </c>
      <c r="J1038" s="35" t="s">
        <v>2511</v>
      </c>
      <c r="K1038" s="35">
        <v>4</v>
      </c>
      <c r="L1038" s="35">
        <v>2</v>
      </c>
      <c r="M1038" s="35">
        <v>5</v>
      </c>
      <c r="N1038" s="41">
        <v>210.90100000000001</v>
      </c>
      <c r="O1038" s="35">
        <v>-3.8270199999999997E-2</v>
      </c>
      <c r="P1038" s="35">
        <v>-1574770</v>
      </c>
      <c r="Q1038" s="35">
        <v>-5770.0698000000002</v>
      </c>
      <c r="R1038" s="35">
        <v>7.6410599999999993E-6</v>
      </c>
      <c r="S1038" s="35">
        <v>45233</v>
      </c>
      <c r="T1038" s="35">
        <v>1088</v>
      </c>
      <c r="U1038" s="35">
        <v>24960</v>
      </c>
      <c r="V1038" s="35" t="s">
        <v>92</v>
      </c>
      <c r="W1038" s="35">
        <v>106.045</v>
      </c>
      <c r="X1038" s="35">
        <v>6.3608299999999996E-3</v>
      </c>
      <c r="Y1038" s="35">
        <v>12481700</v>
      </c>
      <c r="Z1038" s="35">
        <v>0</v>
      </c>
      <c r="AA1038" s="35">
        <v>0</v>
      </c>
      <c r="AB1038" s="35">
        <v>-61959</v>
      </c>
      <c r="AC1038" s="42">
        <v>1600</v>
      </c>
      <c r="AD1038" s="35">
        <v>-176.20815040000002</v>
      </c>
      <c r="AE1038" s="35">
        <v>1560.5919824539856</v>
      </c>
      <c r="AF1038" s="35">
        <v>0.10070333049999999</v>
      </c>
      <c r="AG1038" s="35">
        <v>-446755.5</v>
      </c>
      <c r="AH1038" s="35">
        <v>-9796.3556000000008</v>
      </c>
      <c r="AI1038" s="35">
        <v>-1.3319529475E-5</v>
      </c>
      <c r="AJ1038" s="35">
        <v>-753616.87791000004</v>
      </c>
      <c r="AK1038" s="35">
        <v>336.35</v>
      </c>
      <c r="AL1038" s="35">
        <v>-160.57589000000002</v>
      </c>
      <c r="AM1038" s="35">
        <v>1473.6605371808332</v>
      </c>
      <c r="AN1038" s="35">
        <v>7.5986790499999998E-2</v>
      </c>
      <c r="AO1038" s="35">
        <v>-441790.21</v>
      </c>
      <c r="AP1038" s="35">
        <v>-9796.3556000000008</v>
      </c>
      <c r="AQ1038" s="35">
        <v>-1.2326607474999997E-5</v>
      </c>
      <c r="AR1038" s="35">
        <v>-752225.14211000002</v>
      </c>
      <c r="AS1038" s="35">
        <v>550</v>
      </c>
      <c r="AT1038" s="35">
        <v>-126.54389040000001</v>
      </c>
      <c r="AU1038" s="35">
        <v>1260.3255688841627</v>
      </c>
      <c r="AV1038" s="35">
        <v>3.3509190499999994E-2</v>
      </c>
      <c r="AW1038" s="35">
        <v>-1189272.21</v>
      </c>
      <c r="AX1038" s="35">
        <v>-9796.3556000000008</v>
      </c>
      <c r="AY1038" s="35">
        <v>-2.6096074749999997E-6</v>
      </c>
      <c r="AZ1038" s="35">
        <v>-740405.56795000006</v>
      </c>
      <c r="BA1038" s="35">
        <v>1043.7</v>
      </c>
      <c r="BB1038" s="35">
        <v>-131.42051080000002</v>
      </c>
      <c r="BC1038" s="35">
        <v>1331.2205982031448</v>
      </c>
      <c r="BD1038" s="35">
        <v>3.6749050499999998E-2</v>
      </c>
      <c r="BE1038" s="35">
        <v>-1691642.5</v>
      </c>
      <c r="BF1038" s="35">
        <v>-9796.3556000000008</v>
      </c>
      <c r="BG1038" s="35">
        <v>-3.4865064749999994E-6</v>
      </c>
      <c r="BH1038" s="35">
        <v>-781073.32955000002</v>
      </c>
      <c r="BI1038" s="35">
        <v>1088</v>
      </c>
      <c r="BJ1038" s="35">
        <v>-26.564510800000008</v>
      </c>
      <c r="BK1038" s="35">
        <v>384.81604897526609</v>
      </c>
      <c r="BL1038" s="35">
        <v>-7.8819795000000005E-3</v>
      </c>
      <c r="BM1038" s="35">
        <v>5336592.5</v>
      </c>
      <c r="BN1038" s="35">
        <v>1743.7839999999999</v>
      </c>
      <c r="BO1038" s="35">
        <v>3.34023525E-7</v>
      </c>
      <c r="BP1038" s="35">
        <v>-888265.32955000002</v>
      </c>
      <c r="BQ1038" s="42">
        <v>1600</v>
      </c>
      <c r="BR1038" s="35">
        <v>3</v>
      </c>
      <c r="BS1038" s="35">
        <v>47</v>
      </c>
      <c r="BT1038" s="35">
        <v>2</v>
      </c>
      <c r="BU1038" s="35">
        <v>9</v>
      </c>
      <c r="BV1038" s="35">
        <v>4</v>
      </c>
      <c r="BW1038" s="35">
        <v>65</v>
      </c>
      <c r="BX1038" s="35">
        <v>3.5</v>
      </c>
      <c r="BY1038" s="26"/>
      <c r="BZ1038" s="26"/>
      <c r="CA1038" s="26"/>
      <c r="CB1038" s="26"/>
      <c r="CC1038" s="26"/>
      <c r="CD1038" s="26"/>
      <c r="CE1038" s="26"/>
      <c r="CF1038" s="26"/>
      <c r="CG1038" s="26"/>
      <c r="CH1038" s="26"/>
      <c r="CI1038" s="26"/>
      <c r="CJ1038" s="26"/>
      <c r="CK1038" s="26"/>
      <c r="CL1038" s="26"/>
      <c r="CM1038" s="26"/>
      <c r="CN1038" s="26"/>
      <c r="CO1038" s="26"/>
      <c r="CP1038" s="26"/>
      <c r="CQ1038" s="26"/>
      <c r="CR1038" s="26"/>
      <c r="CS1038" s="26"/>
      <c r="CT1038" s="26"/>
      <c r="CU1038" s="26"/>
      <c r="CV1038" s="26"/>
      <c r="CW1038" s="26"/>
      <c r="CX1038" s="26"/>
      <c r="CY1038" s="26"/>
      <c r="CZ1038" s="26"/>
      <c r="DA1038" s="26"/>
      <c r="DB1038" s="26"/>
      <c r="DC1038" s="26"/>
      <c r="DD1038" s="26"/>
      <c r="DE1038" s="26"/>
      <c r="DF1038" s="26"/>
      <c r="DG1038" s="26"/>
      <c r="DH1038" s="26"/>
      <c r="DI1038" s="26"/>
      <c r="DJ1038" s="26"/>
      <c r="DK1038" s="26"/>
      <c r="DL1038" s="26"/>
      <c r="DM1038" s="26"/>
      <c r="DN1038" s="26"/>
      <c r="DO1038" s="26"/>
      <c r="DP1038" s="26"/>
      <c r="DQ1038" s="26"/>
      <c r="DR1038" s="26"/>
      <c r="DS1038" s="26"/>
      <c r="DT1038" s="26"/>
      <c r="DU1038" s="26"/>
      <c r="DV1038" s="26"/>
      <c r="DW1038" s="26"/>
      <c r="DX1038" s="26"/>
      <c r="DY1038" s="26"/>
      <c r="DZ1038" s="26"/>
      <c r="EA1038" s="26"/>
      <c r="EB1038" s="26"/>
      <c r="EC1038" s="26"/>
      <c r="ED1038" s="26"/>
      <c r="EE1038" s="26"/>
      <c r="EF1038" s="26"/>
      <c r="EG1038" s="26"/>
      <c r="EH1038" s="26"/>
      <c r="EI1038" s="26"/>
      <c r="EJ1038" s="26"/>
      <c r="EK1038" s="26"/>
      <c r="EL1038" s="26"/>
      <c r="EM1038" s="26"/>
      <c r="EN1038" s="26"/>
      <c r="EO1038" s="26"/>
      <c r="EP1038" s="26"/>
      <c r="EQ1038" s="26"/>
      <c r="ER1038" s="26"/>
      <c r="ES1038" s="26"/>
      <c r="ET1038" s="26"/>
      <c r="EU1038" s="26"/>
      <c r="EV1038" s="26"/>
      <c r="EW1038" s="26"/>
      <c r="EX1038" s="26"/>
      <c r="EY1038" s="26"/>
      <c r="EZ1038" s="26"/>
      <c r="FA1038" s="26"/>
      <c r="FB1038" s="26"/>
      <c r="FC1038" s="26"/>
      <c r="FD1038" s="26"/>
      <c r="FE1038" s="26"/>
      <c r="FF1038" s="26"/>
      <c r="FG1038" s="26"/>
      <c r="FH1038" s="26"/>
      <c r="FI1038" s="26"/>
      <c r="FJ1038" s="26"/>
    </row>
    <row r="1039" spans="1:166" x14ac:dyDescent="0.2">
      <c r="A1039" s="35" t="s">
        <v>2512</v>
      </c>
      <c r="B1039" s="35" t="s">
        <v>223</v>
      </c>
      <c r="C1039" s="35" t="s">
        <v>2513</v>
      </c>
      <c r="E1039" s="36">
        <v>303.0566</v>
      </c>
      <c r="F1039" s="35" t="s">
        <v>546</v>
      </c>
      <c r="G1039" s="35">
        <v>-1113500</v>
      </c>
      <c r="H1039" s="35">
        <v>60</v>
      </c>
      <c r="I1039" s="35">
        <v>1100</v>
      </c>
      <c r="J1039" s="35" t="s">
        <v>2511</v>
      </c>
      <c r="K1039" s="35">
        <v>4</v>
      </c>
      <c r="L1039" s="35">
        <v>1</v>
      </c>
      <c r="M1039" s="35">
        <v>4</v>
      </c>
      <c r="N1039" s="41">
        <v>-75.194198999999998</v>
      </c>
      <c r="O1039" s="35">
        <v>7.9433699999999996E-2</v>
      </c>
      <c r="P1039" s="35">
        <v>1640460</v>
      </c>
      <c r="Q1039" s="35">
        <v>3899.4198999999999</v>
      </c>
      <c r="R1039" s="35">
        <v>-1.5122900000000001E-5</v>
      </c>
      <c r="S1039" s="35">
        <v>-57075</v>
      </c>
      <c r="T1039" s="42">
        <v>1100</v>
      </c>
      <c r="U1039" s="35">
        <v>122.9756984</v>
      </c>
      <c r="V1039" s="35">
        <v>-883.1963304000783</v>
      </c>
      <c r="W1039" s="35">
        <v>4.2639149999999931E-3</v>
      </c>
      <c r="X1039" s="35">
        <v>1312877</v>
      </c>
      <c r="Y1039" s="35">
        <v>10289.959800000001</v>
      </c>
      <c r="Z1039" s="35">
        <v>-6.6951492499999994E-6</v>
      </c>
      <c r="AA1039" s="35">
        <v>-1174456.2823399999</v>
      </c>
      <c r="AB1039" s="35">
        <v>336.35</v>
      </c>
      <c r="AC1039" s="35">
        <v>138.60795880000001</v>
      </c>
      <c r="AD1039" s="35">
        <v>-970.12777567323064</v>
      </c>
      <c r="AE1039" s="35">
        <v>-2.0452625000000002E-2</v>
      </c>
      <c r="AF1039" s="35">
        <v>1317842.29</v>
      </c>
      <c r="AG1039" s="35">
        <v>10289.959800000001</v>
      </c>
      <c r="AH1039" s="35">
        <v>-5.7022272499999989E-6</v>
      </c>
      <c r="AI1039" s="35">
        <v>-1173064.54654</v>
      </c>
      <c r="AJ1039" s="35">
        <v>550</v>
      </c>
      <c r="AK1039" s="35">
        <v>189.65595819999999</v>
      </c>
      <c r="AL1039" s="35">
        <v>-1290.1302281182368</v>
      </c>
      <c r="AM1039" s="35">
        <v>-8.4169024999999995E-2</v>
      </c>
      <c r="AN1039" s="35">
        <v>196619.29</v>
      </c>
      <c r="AO1039" s="35">
        <v>10289.959800000001</v>
      </c>
      <c r="AP1039" s="35">
        <v>8.8732727500000007E-6</v>
      </c>
      <c r="AQ1039" s="35">
        <v>-1155335.1853</v>
      </c>
      <c r="AR1039" s="35">
        <v>1043.7</v>
      </c>
      <c r="AS1039" s="35">
        <v>184.77933780000001</v>
      </c>
      <c r="AT1039" s="35">
        <v>-1219.2351987992545</v>
      </c>
      <c r="AU1039" s="35">
        <v>-8.0929164999999997E-2</v>
      </c>
      <c r="AV1039" s="35">
        <v>-305751</v>
      </c>
      <c r="AW1039" s="35">
        <v>10289.959800000001</v>
      </c>
      <c r="AX1039" s="35">
        <v>7.9963737500000001E-6</v>
      </c>
      <c r="AY1039" s="35">
        <v>-1196002.9469000001</v>
      </c>
      <c r="AZ1039" s="42">
        <v>1100</v>
      </c>
      <c r="BA1039" s="35">
        <v>3</v>
      </c>
      <c r="BB1039" s="35">
        <v>47</v>
      </c>
      <c r="BC1039" s="35">
        <v>2</v>
      </c>
      <c r="BD1039" s="35">
        <v>9</v>
      </c>
      <c r="BE1039" s="35">
        <v>6</v>
      </c>
      <c r="BF1039" s="35">
        <v>65</v>
      </c>
      <c r="BG1039" s="35">
        <v>5</v>
      </c>
      <c r="BH1039" s="26"/>
      <c r="BI1039" s="26"/>
      <c r="BJ1039" s="26"/>
      <c r="BK1039" s="26"/>
      <c r="BL1039" s="26"/>
      <c r="BM1039" s="26"/>
      <c r="BN1039" s="26"/>
      <c r="BO1039" s="26"/>
      <c r="BP1039" s="26"/>
      <c r="BQ1039" s="26"/>
      <c r="BR1039" s="26"/>
      <c r="BS1039" s="26"/>
      <c r="BT1039" s="26"/>
      <c r="BU1039" s="26"/>
      <c r="BV1039" s="26"/>
      <c r="BW1039" s="26"/>
      <c r="BX1039" s="26"/>
      <c r="BY1039" s="26"/>
      <c r="BZ1039" s="26"/>
      <c r="CA1039" s="26"/>
      <c r="CB1039" s="26"/>
      <c r="CC1039" s="26"/>
      <c r="CD1039" s="26"/>
      <c r="CE1039" s="26"/>
      <c r="CF1039" s="26"/>
      <c r="CG1039" s="26"/>
      <c r="CH1039" s="26"/>
      <c r="CI1039" s="26"/>
      <c r="CJ1039" s="26"/>
      <c r="CK1039" s="26"/>
      <c r="CL1039" s="26"/>
      <c r="CM1039" s="26"/>
      <c r="CN1039" s="26"/>
      <c r="CO1039" s="26"/>
      <c r="CP1039" s="26"/>
      <c r="CQ1039" s="26"/>
      <c r="CR1039" s="26"/>
      <c r="CS1039" s="26"/>
      <c r="CT1039" s="26"/>
      <c r="CU1039" s="26"/>
      <c r="CV1039" s="26"/>
      <c r="CW1039" s="26"/>
      <c r="CX1039" s="26"/>
      <c r="CY1039" s="26"/>
      <c r="CZ1039" s="26"/>
      <c r="DA1039" s="26"/>
      <c r="DB1039" s="26"/>
      <c r="DC1039" s="26"/>
      <c r="DD1039" s="26"/>
      <c r="DE1039" s="26"/>
      <c r="DF1039" s="26"/>
      <c r="DG1039" s="26"/>
      <c r="DH1039" s="26"/>
      <c r="DI1039" s="26"/>
      <c r="DJ1039" s="26"/>
      <c r="DK1039" s="26"/>
      <c r="DL1039" s="26"/>
      <c r="DM1039" s="26"/>
      <c r="DN1039" s="26"/>
      <c r="DO1039" s="26"/>
      <c r="DP1039" s="26"/>
      <c r="DQ1039" s="26"/>
      <c r="DR1039" s="26"/>
      <c r="DS1039" s="26"/>
      <c r="DT1039" s="26"/>
      <c r="DU1039" s="26"/>
      <c r="DV1039" s="26"/>
      <c r="DW1039" s="26"/>
      <c r="DX1039" s="26"/>
      <c r="DY1039" s="26"/>
      <c r="DZ1039" s="26"/>
      <c r="EA1039" s="26"/>
      <c r="EB1039" s="26"/>
      <c r="EC1039" s="26"/>
      <c r="ED1039" s="26"/>
      <c r="EE1039" s="26"/>
      <c r="EF1039" s="26"/>
      <c r="EG1039" s="26"/>
      <c r="EH1039" s="26"/>
      <c r="EI1039" s="26"/>
      <c r="EJ1039" s="26"/>
      <c r="EK1039" s="26"/>
      <c r="EL1039" s="26"/>
      <c r="EM1039" s="26"/>
      <c r="EN1039" s="26"/>
      <c r="EO1039" s="26"/>
      <c r="EP1039" s="26"/>
      <c r="EQ1039" s="26"/>
      <c r="ER1039" s="26"/>
      <c r="ES1039" s="26"/>
      <c r="ET1039" s="26"/>
      <c r="EU1039" s="26"/>
      <c r="EV1039" s="26"/>
      <c r="EW1039" s="26"/>
      <c r="EX1039" s="26"/>
      <c r="EY1039" s="26"/>
      <c r="EZ1039" s="26"/>
      <c r="FA1039" s="26"/>
      <c r="FB1039" s="26"/>
      <c r="FC1039" s="26"/>
      <c r="FD1039" s="26"/>
      <c r="FE1039" s="26"/>
      <c r="FF1039" s="26"/>
      <c r="FG1039" s="26"/>
      <c r="FH1039" s="26"/>
      <c r="FI1039" s="26"/>
      <c r="FJ1039" s="26"/>
    </row>
    <row r="1040" spans="1:166" x14ac:dyDescent="0.2">
      <c r="A1040" s="35" t="s">
        <v>2514</v>
      </c>
      <c r="B1040" s="35" t="s">
        <v>99</v>
      </c>
      <c r="C1040" s="35" t="s">
        <v>2510</v>
      </c>
      <c r="E1040" s="36">
        <v>372.67679999999996</v>
      </c>
      <c r="F1040" s="35" t="s">
        <v>546</v>
      </c>
      <c r="G1040" s="35">
        <v>-1428100</v>
      </c>
      <c r="H1040" s="35">
        <v>70.2</v>
      </c>
      <c r="I1040" s="35">
        <v>1200</v>
      </c>
      <c r="J1040" s="35" t="s">
        <v>2511</v>
      </c>
      <c r="K1040" s="35">
        <v>4</v>
      </c>
      <c r="L1040" s="35">
        <v>2</v>
      </c>
      <c r="M1040" s="35">
        <v>5</v>
      </c>
      <c r="N1040" s="41">
        <v>-113.706</v>
      </c>
      <c r="O1040" s="35">
        <v>0.13528299999999999</v>
      </c>
      <c r="P1040" s="35">
        <v>1412530</v>
      </c>
      <c r="Q1040" s="35">
        <v>4643.5200000000004</v>
      </c>
      <c r="R1040" s="35">
        <v>-3.2792700000000002E-5</v>
      </c>
      <c r="S1040" s="35">
        <v>-62173</v>
      </c>
      <c r="T1040" s="35">
        <v>1130</v>
      </c>
      <c r="U1040" s="35">
        <v>29900</v>
      </c>
      <c r="V1040" s="35" t="s">
        <v>92</v>
      </c>
      <c r="W1040" s="35">
        <v>158.10001</v>
      </c>
      <c r="X1040" s="35">
        <v>0</v>
      </c>
      <c r="Y1040" s="35">
        <v>0</v>
      </c>
      <c r="Z1040" s="35">
        <v>0</v>
      </c>
      <c r="AA1040" s="35">
        <v>0</v>
      </c>
      <c r="AB1040" s="35">
        <v>-56643</v>
      </c>
      <c r="AC1040" s="42">
        <v>1200</v>
      </c>
      <c r="AD1040" s="35">
        <v>174.57614919999997</v>
      </c>
      <c r="AE1040" s="35">
        <v>-1207.4384588028229</v>
      </c>
      <c r="AF1040" s="35">
        <v>-3.0320900499999984E-2</v>
      </c>
      <c r="AG1040" s="35">
        <v>1350929.5</v>
      </c>
      <c r="AH1040" s="35">
        <v>12525.496000000001</v>
      </c>
      <c r="AI1040" s="35">
        <v>-2.6178490249999992E-6</v>
      </c>
      <c r="AJ1040" s="35">
        <v>-1496085.68677</v>
      </c>
      <c r="AK1040" s="35">
        <v>336.35</v>
      </c>
      <c r="AL1040" s="35">
        <v>190.20840959999998</v>
      </c>
      <c r="AM1040" s="35">
        <v>-1294.3699040759761</v>
      </c>
      <c r="AN1040" s="35">
        <v>-5.5037440499999979E-2</v>
      </c>
      <c r="AO1040" s="35">
        <v>1355894.79</v>
      </c>
      <c r="AP1040" s="35">
        <v>12525.496000000001</v>
      </c>
      <c r="AQ1040" s="35">
        <v>-1.6249270250000004E-6</v>
      </c>
      <c r="AR1040" s="35">
        <v>-1494693.9509700001</v>
      </c>
      <c r="AS1040" s="35">
        <v>550</v>
      </c>
      <c r="AT1040" s="35">
        <v>258.27240879999999</v>
      </c>
      <c r="AU1040" s="35">
        <v>-1721.0398406693171</v>
      </c>
      <c r="AV1040" s="35">
        <v>-0.13999264049999999</v>
      </c>
      <c r="AW1040" s="35">
        <v>-139069.21</v>
      </c>
      <c r="AX1040" s="35">
        <v>12525.496000000001</v>
      </c>
      <c r="AY1040" s="35">
        <v>1.7809072975E-5</v>
      </c>
      <c r="AZ1040" s="35">
        <v>-1471054.80265</v>
      </c>
      <c r="BA1040" s="35">
        <v>1043.7</v>
      </c>
      <c r="BB1040" s="35">
        <v>253.39578840000001</v>
      </c>
      <c r="BC1040" s="35">
        <v>-1650.144811350335</v>
      </c>
      <c r="BD1040" s="35">
        <v>-0.13675278049999998</v>
      </c>
      <c r="BE1040" s="35">
        <v>-641439.5</v>
      </c>
      <c r="BF1040" s="35">
        <v>12525.496000000001</v>
      </c>
      <c r="BG1040" s="35">
        <v>1.6932173975000001E-5</v>
      </c>
      <c r="BH1040" s="35">
        <v>-1511722.5642500001</v>
      </c>
      <c r="BI1040" s="35">
        <v>1130</v>
      </c>
      <c r="BJ1040" s="35">
        <v>-18.4102216</v>
      </c>
      <c r="BK1040" s="35">
        <v>400.6431069504489</v>
      </c>
      <c r="BL1040" s="35">
        <v>-1.4697805000000001E-3</v>
      </c>
      <c r="BM1040" s="35">
        <v>-1347704.5</v>
      </c>
      <c r="BN1040" s="35">
        <v>3238.4560000000001</v>
      </c>
      <c r="BO1040" s="35">
        <v>5.3582397499999996E-7</v>
      </c>
      <c r="BP1040" s="35">
        <v>-1506192.5642500001</v>
      </c>
      <c r="BQ1040" s="42">
        <v>1200</v>
      </c>
      <c r="BR1040" s="35">
        <v>3</v>
      </c>
      <c r="BS1040" s="35">
        <v>47</v>
      </c>
      <c r="BT1040" s="35">
        <v>2</v>
      </c>
      <c r="BU1040" s="35">
        <v>9</v>
      </c>
      <c r="BV1040" s="35">
        <v>8</v>
      </c>
      <c r="BW1040" s="35">
        <v>65</v>
      </c>
      <c r="BX1040" s="35">
        <v>6.5</v>
      </c>
      <c r="BY1040" s="26"/>
      <c r="BZ1040" s="26"/>
      <c r="CA1040" s="26"/>
      <c r="CB1040" s="26"/>
      <c r="CC1040" s="26"/>
      <c r="CD1040" s="26"/>
      <c r="CE1040" s="26"/>
      <c r="CF1040" s="26"/>
      <c r="CG1040" s="26"/>
      <c r="CH1040" s="26"/>
      <c r="CI1040" s="26"/>
      <c r="CJ1040" s="26"/>
      <c r="CK1040" s="26"/>
      <c r="CL1040" s="26"/>
      <c r="CM1040" s="26"/>
      <c r="CN1040" s="26"/>
      <c r="CO1040" s="26"/>
      <c r="CP1040" s="26"/>
      <c r="CQ1040" s="26"/>
      <c r="CR1040" s="26"/>
      <c r="CS1040" s="26"/>
      <c r="CT1040" s="26"/>
      <c r="CU1040" s="26"/>
      <c r="CV1040" s="26"/>
      <c r="CW1040" s="26"/>
      <c r="CX1040" s="26"/>
      <c r="CY1040" s="26"/>
      <c r="CZ1040" s="26"/>
      <c r="DA1040" s="26"/>
      <c r="DB1040" s="26"/>
      <c r="DC1040" s="26"/>
      <c r="DD1040" s="26"/>
      <c r="DE1040" s="26"/>
      <c r="DF1040" s="26"/>
      <c r="DG1040" s="26"/>
      <c r="DH1040" s="26"/>
      <c r="DI1040" s="26"/>
      <c r="DJ1040" s="26"/>
      <c r="DK1040" s="26"/>
      <c r="DL1040" s="26"/>
      <c r="DM1040" s="26"/>
      <c r="DN1040" s="26"/>
      <c r="DO1040" s="26"/>
      <c r="DP1040" s="26"/>
      <c r="DQ1040" s="26"/>
      <c r="DR1040" s="26"/>
      <c r="DS1040" s="26"/>
      <c r="DT1040" s="26"/>
      <c r="DU1040" s="26"/>
      <c r="DV1040" s="26"/>
      <c r="DW1040" s="26"/>
      <c r="DX1040" s="26"/>
      <c r="DY1040" s="26"/>
      <c r="DZ1040" s="26"/>
      <c r="EA1040" s="26"/>
      <c r="EB1040" s="26"/>
      <c r="EC1040" s="26"/>
      <c r="ED1040" s="26"/>
      <c r="EE1040" s="26"/>
      <c r="EF1040" s="26"/>
      <c r="EG1040" s="26"/>
      <c r="EH1040" s="26"/>
      <c r="EI1040" s="26"/>
      <c r="EJ1040" s="26"/>
      <c r="EK1040" s="26"/>
      <c r="EL1040" s="26"/>
      <c r="EM1040" s="26"/>
      <c r="EN1040" s="26"/>
      <c r="EO1040" s="26"/>
      <c r="EP1040" s="26"/>
      <c r="EQ1040" s="26"/>
      <c r="ER1040" s="26"/>
      <c r="ES1040" s="26"/>
      <c r="ET1040" s="26"/>
      <c r="EU1040" s="26"/>
      <c r="EV1040" s="26"/>
      <c r="EW1040" s="26"/>
      <c r="EX1040" s="26"/>
      <c r="EY1040" s="26"/>
      <c r="EZ1040" s="26"/>
      <c r="FA1040" s="26"/>
      <c r="FB1040" s="26"/>
      <c r="FC1040" s="26"/>
      <c r="FD1040" s="26"/>
      <c r="FE1040" s="26"/>
      <c r="FF1040" s="26"/>
      <c r="FG1040" s="26"/>
      <c r="FH1040" s="26"/>
      <c r="FI1040" s="26"/>
      <c r="FJ1040" s="26"/>
    </row>
    <row r="1041" spans="1:166" x14ac:dyDescent="0.2">
      <c r="A1041" s="35" t="s">
        <v>2515</v>
      </c>
      <c r="B1041" s="35" t="s">
        <v>104</v>
      </c>
      <c r="C1041" s="35" t="s">
        <v>2516</v>
      </c>
      <c r="E1041" s="36">
        <v>238.00459999999998</v>
      </c>
      <c r="F1041" s="35">
        <v>9.7300000000000008E-3</v>
      </c>
      <c r="G1041" s="35">
        <v>-129200</v>
      </c>
      <c r="H1041" s="35">
        <v>89.902000000000001</v>
      </c>
      <c r="I1041" s="35">
        <v>2000</v>
      </c>
      <c r="J1041" s="35" t="s">
        <v>2517</v>
      </c>
      <c r="K1041" s="35">
        <v>2</v>
      </c>
      <c r="L1041" s="35">
        <v>1</v>
      </c>
      <c r="M1041" s="35">
        <v>4</v>
      </c>
      <c r="N1041" s="41">
        <v>19.867999999999999</v>
      </c>
      <c r="O1041" s="35">
        <v>9.9999999999999995E-7</v>
      </c>
      <c r="P1041" s="35">
        <v>28700</v>
      </c>
      <c r="Q1041" s="35">
        <v>0</v>
      </c>
      <c r="R1041" s="35">
        <v>0</v>
      </c>
      <c r="S1041" s="35">
        <v>-6020</v>
      </c>
      <c r="T1041" s="42">
        <v>2000</v>
      </c>
      <c r="U1041" s="35">
        <v>0.31500000000000128</v>
      </c>
      <c r="V1041" s="35">
        <v>-36.504184198801397</v>
      </c>
      <c r="W1041" s="35">
        <v>2.0035000000000001E-2</v>
      </c>
      <c r="X1041" s="35">
        <v>14350</v>
      </c>
      <c r="Y1041" s="35">
        <v>0</v>
      </c>
      <c r="Z1041" s="35">
        <v>0</v>
      </c>
      <c r="AA1041" s="35">
        <v>-127421.3703</v>
      </c>
      <c r="AB1041" s="35">
        <v>332.6</v>
      </c>
      <c r="AC1041" s="35">
        <v>-8.8459996999999984</v>
      </c>
      <c r="AD1041" s="35">
        <v>46.850898323465231</v>
      </c>
      <c r="AE1041" s="35">
        <v>2.019E-2</v>
      </c>
      <c r="AF1041" s="35">
        <v>-1350</v>
      </c>
      <c r="AG1041" s="35">
        <v>0</v>
      </c>
      <c r="AH1041" s="35">
        <v>0</v>
      </c>
      <c r="AI1041" s="35">
        <v>-137421.76459999999</v>
      </c>
      <c r="AJ1041" s="35">
        <v>336.35</v>
      </c>
      <c r="AK1041" s="35">
        <v>6.7862606999999997</v>
      </c>
      <c r="AL1041" s="35">
        <v>-40.0805469496878</v>
      </c>
      <c r="AM1041" s="35">
        <v>-4.5265399999999999E-3</v>
      </c>
      <c r="AN1041" s="35">
        <v>3615.29</v>
      </c>
      <c r="AO1041" s="35">
        <v>0</v>
      </c>
      <c r="AP1041" s="35">
        <v>9.9292200000000003E-7</v>
      </c>
      <c r="AQ1041" s="35">
        <v>-136030.0288</v>
      </c>
      <c r="AR1041" s="35">
        <v>1043.7</v>
      </c>
      <c r="AS1041" s="35">
        <v>1.9096403000000031</v>
      </c>
      <c r="AT1041" s="35">
        <v>30.814482369294439</v>
      </c>
      <c r="AU1041" s="35">
        <v>-1.2866799999999999E-3</v>
      </c>
      <c r="AV1041" s="35">
        <v>-498755</v>
      </c>
      <c r="AW1041" s="35">
        <v>0</v>
      </c>
      <c r="AX1041" s="35">
        <v>1.1602300000000001E-7</v>
      </c>
      <c r="AY1041" s="35">
        <v>-176697.7904</v>
      </c>
      <c r="AZ1041" s="42">
        <v>2000</v>
      </c>
      <c r="BA1041" s="35">
        <v>2</v>
      </c>
      <c r="BB1041" s="35">
        <v>47</v>
      </c>
      <c r="BC1041" s="35">
        <v>2</v>
      </c>
      <c r="BD1041" s="35">
        <v>14</v>
      </c>
      <c r="BE1041" s="35">
        <v>1</v>
      </c>
      <c r="BF1041" s="26"/>
      <c r="BG1041" s="26"/>
      <c r="BH1041" s="26"/>
      <c r="BI1041" s="26"/>
      <c r="BJ1041" s="26"/>
      <c r="BK1041" s="26"/>
      <c r="BL1041" s="26"/>
      <c r="BM1041" s="26"/>
      <c r="BN1041" s="26"/>
      <c r="BO1041" s="26"/>
      <c r="BP1041" s="26"/>
      <c r="BQ1041" s="26"/>
      <c r="BR1041" s="26"/>
      <c r="BS1041" s="26"/>
      <c r="BT1041" s="26"/>
      <c r="BU1041" s="26"/>
      <c r="BV1041" s="26"/>
      <c r="BW1041" s="26"/>
      <c r="BX1041" s="26"/>
      <c r="BY1041" s="26"/>
      <c r="BZ1041" s="26"/>
      <c r="CA1041" s="26"/>
      <c r="CB1041" s="26"/>
      <c r="CC1041" s="26"/>
      <c r="CD1041" s="26"/>
      <c r="CE1041" s="26"/>
      <c r="CF1041" s="26"/>
      <c r="CG1041" s="26"/>
      <c r="CH1041" s="26"/>
      <c r="CI1041" s="26"/>
      <c r="CJ1041" s="26"/>
      <c r="CK1041" s="26"/>
      <c r="CL1041" s="26"/>
      <c r="CM1041" s="26"/>
      <c r="CN1041" s="26"/>
      <c r="CO1041" s="26"/>
      <c r="CP1041" s="26"/>
      <c r="CQ1041" s="26"/>
      <c r="CR1041" s="26"/>
      <c r="CS1041" s="26"/>
      <c r="CT1041" s="26"/>
      <c r="CU1041" s="26"/>
      <c r="CV1041" s="26"/>
      <c r="CW1041" s="26"/>
      <c r="CX1041" s="26"/>
      <c r="CY1041" s="26"/>
      <c r="CZ1041" s="26"/>
      <c r="DA1041" s="26"/>
      <c r="DB1041" s="26"/>
      <c r="DC1041" s="26"/>
      <c r="DD1041" s="26"/>
      <c r="DE1041" s="26"/>
      <c r="DF1041" s="26"/>
      <c r="DG1041" s="26"/>
      <c r="DH1041" s="26"/>
      <c r="DI1041" s="26"/>
      <c r="DJ1041" s="26"/>
      <c r="DK1041" s="26"/>
      <c r="DL1041" s="26"/>
      <c r="DM1041" s="26"/>
      <c r="DN1041" s="26"/>
      <c r="DO1041" s="26"/>
      <c r="DP1041" s="26"/>
      <c r="DQ1041" s="26"/>
      <c r="DR1041" s="26"/>
      <c r="DS1041" s="26"/>
      <c r="DT1041" s="26"/>
      <c r="DU1041" s="26"/>
      <c r="DV1041" s="26"/>
      <c r="DW1041" s="26"/>
      <c r="DX1041" s="26"/>
      <c r="DY1041" s="26"/>
      <c r="DZ1041" s="26"/>
      <c r="EA1041" s="26"/>
      <c r="EB1041" s="26"/>
      <c r="EC1041" s="26"/>
      <c r="ED1041" s="26"/>
      <c r="EE1041" s="26"/>
      <c r="EF1041" s="26"/>
      <c r="EG1041" s="26"/>
      <c r="EH1041" s="26"/>
      <c r="EI1041" s="26"/>
      <c r="EJ1041" s="26"/>
      <c r="EK1041" s="26"/>
      <c r="EL1041" s="26"/>
      <c r="EM1041" s="26"/>
      <c r="EN1041" s="26"/>
      <c r="EO1041" s="26"/>
      <c r="EP1041" s="26"/>
      <c r="EQ1041" s="26"/>
      <c r="ER1041" s="26"/>
      <c r="ES1041" s="26"/>
      <c r="ET1041" s="26"/>
      <c r="EU1041" s="26"/>
      <c r="EV1041" s="26"/>
      <c r="EW1041" s="26"/>
      <c r="EX1041" s="26"/>
      <c r="EY1041" s="26"/>
      <c r="EZ1041" s="26"/>
      <c r="FA1041" s="26"/>
      <c r="FB1041" s="26"/>
      <c r="FC1041" s="26"/>
      <c r="FD1041" s="26"/>
      <c r="FE1041" s="26"/>
      <c r="FF1041" s="26"/>
      <c r="FG1041" s="26"/>
      <c r="FH1041" s="26"/>
      <c r="FI1041" s="26"/>
      <c r="FJ1041" s="26"/>
    </row>
    <row r="1042" spans="1:166" x14ac:dyDescent="0.2">
      <c r="A1042" s="35" t="s">
        <v>2518</v>
      </c>
      <c r="B1042" s="35" t="s">
        <v>99</v>
      </c>
      <c r="C1042" s="35" t="s">
        <v>2519</v>
      </c>
      <c r="E1042" s="36">
        <v>138.20580000000001</v>
      </c>
      <c r="F1042" s="35">
        <v>2.4279999999999999</v>
      </c>
      <c r="G1042" s="35">
        <v>-274900</v>
      </c>
      <c r="H1042" s="35">
        <v>37.17</v>
      </c>
      <c r="I1042" s="35">
        <v>2000</v>
      </c>
      <c r="J1042" s="35" t="s">
        <v>231</v>
      </c>
      <c r="K1042" s="35">
        <v>4</v>
      </c>
      <c r="L1042" s="35">
        <v>2</v>
      </c>
      <c r="M1042" s="35">
        <v>4</v>
      </c>
      <c r="N1042" s="41">
        <v>44.231299999999997</v>
      </c>
      <c r="O1042" s="35">
        <v>4.0960299999999996E-3</v>
      </c>
      <c r="P1042" s="35">
        <v>-156182</v>
      </c>
      <c r="Q1042" s="35">
        <v>-741.07898</v>
      </c>
      <c r="R1042" s="35">
        <v>1.4235499999999999E-6</v>
      </c>
      <c r="S1042" s="35">
        <v>-269</v>
      </c>
      <c r="T1042" s="35">
        <v>1174</v>
      </c>
      <c r="U1042" s="35">
        <v>6600</v>
      </c>
      <c r="V1042" s="35" t="s">
        <v>92</v>
      </c>
      <c r="W1042" s="35">
        <v>50</v>
      </c>
      <c r="X1042" s="35">
        <v>0</v>
      </c>
      <c r="Y1042" s="35">
        <v>0</v>
      </c>
      <c r="Z1042" s="35">
        <v>0</v>
      </c>
      <c r="AA1042" s="35">
        <v>0</v>
      </c>
      <c r="AB1042" s="35">
        <v>-18018</v>
      </c>
      <c r="AC1042" s="42">
        <v>2000</v>
      </c>
      <c r="AD1042" s="35">
        <v>-9.5649499999999961</v>
      </c>
      <c r="AE1042" s="35">
        <v>122.12438982284164</v>
      </c>
      <c r="AF1042" s="35">
        <v>1.4408648499999999E-2</v>
      </c>
      <c r="AG1042" s="35">
        <v>99799</v>
      </c>
      <c r="AH1042" s="35">
        <v>112.45404000000008</v>
      </c>
      <c r="AI1042" s="35">
        <v>-6.1583897499999992E-7</v>
      </c>
      <c r="AJ1042" s="35">
        <v>-278143.58905000001</v>
      </c>
      <c r="AK1042" s="35">
        <v>336.35</v>
      </c>
      <c r="AL1042" s="35">
        <v>6.0673104000000038</v>
      </c>
      <c r="AM1042" s="35">
        <v>35.192944549688491</v>
      </c>
      <c r="AN1042" s="35">
        <v>-1.0307891499999999E-2</v>
      </c>
      <c r="AO1042" s="35">
        <v>104764.29</v>
      </c>
      <c r="AP1042" s="35">
        <v>112.45404000000008</v>
      </c>
      <c r="AQ1042" s="35">
        <v>3.77083025E-7</v>
      </c>
      <c r="AR1042" s="35">
        <v>-276751.85324999999</v>
      </c>
      <c r="AS1042" s="35">
        <v>1043.7</v>
      </c>
      <c r="AT1042" s="35">
        <v>1.1906899999999965</v>
      </c>
      <c r="AU1042" s="35">
        <v>106.08797386867087</v>
      </c>
      <c r="AV1042" s="35">
        <v>-7.0680314999999995E-3</v>
      </c>
      <c r="AW1042" s="35">
        <v>-397606</v>
      </c>
      <c r="AX1042" s="35">
        <v>112.45404000000008</v>
      </c>
      <c r="AY1042" s="35">
        <v>-4.99815975E-7</v>
      </c>
      <c r="AZ1042" s="35">
        <v>-317419.61485000001</v>
      </c>
      <c r="BA1042" s="35">
        <v>1174</v>
      </c>
      <c r="BB1042" s="35">
        <v>-4.5780100000000061</v>
      </c>
      <c r="BC1042" s="35">
        <v>112.87644323340569</v>
      </c>
      <c r="BD1042" s="35">
        <v>-2.9720014999999999E-3</v>
      </c>
      <c r="BE1042" s="35">
        <v>-319515</v>
      </c>
      <c r="BF1042" s="35">
        <v>1594.6120000000001</v>
      </c>
      <c r="BG1042" s="35">
        <v>2.1195902499999998E-7</v>
      </c>
      <c r="BH1042" s="35">
        <v>-335168.61485000001</v>
      </c>
      <c r="BI1042" s="42">
        <v>2000</v>
      </c>
      <c r="BJ1042" s="35">
        <v>3</v>
      </c>
      <c r="BK1042" s="35">
        <v>47</v>
      </c>
      <c r="BL1042" s="35">
        <v>2</v>
      </c>
      <c r="BM1042" s="35">
        <v>15</v>
      </c>
      <c r="BN1042" s="35">
        <v>1</v>
      </c>
      <c r="BO1042" s="35">
        <v>65</v>
      </c>
      <c r="BP1042" s="35">
        <v>1.5</v>
      </c>
      <c r="BQ1042" s="26"/>
      <c r="BR1042" s="26"/>
      <c r="BS1042" s="26"/>
      <c r="BT1042" s="26"/>
      <c r="BU1042" s="26"/>
      <c r="BV1042" s="26"/>
      <c r="BW1042" s="26"/>
      <c r="BX1042" s="26"/>
      <c r="BY1042" s="26"/>
      <c r="BZ1042" s="26"/>
      <c r="CA1042" s="26"/>
      <c r="CB1042" s="26"/>
      <c r="CC1042" s="26"/>
      <c r="CD1042" s="26"/>
      <c r="CE1042" s="26"/>
      <c r="CF1042" s="26"/>
      <c r="CG1042" s="26"/>
      <c r="CH1042" s="26"/>
      <c r="CI1042" s="26"/>
      <c r="CJ1042" s="26"/>
      <c r="CK1042" s="26"/>
      <c r="CL1042" s="26"/>
      <c r="CM1042" s="26"/>
      <c r="CN1042" s="26"/>
      <c r="CO1042" s="26"/>
      <c r="CP1042" s="26"/>
      <c r="CQ1042" s="26"/>
      <c r="CR1042" s="26"/>
      <c r="CS1042" s="26"/>
      <c r="CT1042" s="26"/>
      <c r="CU1042" s="26"/>
      <c r="CV1042" s="26"/>
      <c r="CW1042" s="26"/>
      <c r="CX1042" s="26"/>
      <c r="CY1042" s="26"/>
      <c r="CZ1042" s="26"/>
      <c r="DA1042" s="26"/>
      <c r="DB1042" s="26"/>
      <c r="DC1042" s="26"/>
      <c r="DD1042" s="26"/>
      <c r="DE1042" s="26"/>
      <c r="DF1042" s="26"/>
      <c r="DG1042" s="26"/>
      <c r="DH1042" s="26"/>
      <c r="DI1042" s="26"/>
      <c r="DJ1042" s="26"/>
      <c r="DK1042" s="26"/>
      <c r="DL1042" s="26"/>
      <c r="DM1042" s="26"/>
      <c r="DN1042" s="26"/>
      <c r="DO1042" s="26"/>
      <c r="DP1042" s="26"/>
      <c r="DQ1042" s="26"/>
      <c r="DR1042" s="26"/>
      <c r="DS1042" s="26"/>
      <c r="DT1042" s="26"/>
      <c r="DU1042" s="26"/>
      <c r="DV1042" s="26"/>
      <c r="DW1042" s="26"/>
      <c r="DX1042" s="26"/>
      <c r="DY1042" s="26"/>
      <c r="DZ1042" s="26"/>
      <c r="EA1042" s="26"/>
      <c r="EB1042" s="26"/>
      <c r="EC1042" s="26"/>
      <c r="ED1042" s="26"/>
      <c r="EE1042" s="26"/>
      <c r="EF1042" s="26"/>
      <c r="EG1042" s="26"/>
      <c r="EH1042" s="26"/>
      <c r="EI1042" s="26"/>
      <c r="EJ1042" s="26"/>
      <c r="EK1042" s="26"/>
      <c r="EL1042" s="26"/>
      <c r="EM1042" s="26"/>
      <c r="EN1042" s="26"/>
      <c r="EO1042" s="26"/>
      <c r="EP1042" s="26"/>
      <c r="EQ1042" s="26"/>
      <c r="ER1042" s="26"/>
      <c r="ES1042" s="26"/>
      <c r="ET1042" s="26"/>
      <c r="EU1042" s="26"/>
      <c r="EV1042" s="26"/>
      <c r="EW1042" s="26"/>
      <c r="EX1042" s="26"/>
      <c r="EY1042" s="26"/>
      <c r="EZ1042" s="26"/>
      <c r="FA1042" s="26"/>
      <c r="FB1042" s="26"/>
      <c r="FC1042" s="26"/>
      <c r="FD1042" s="26"/>
      <c r="FE1042" s="26"/>
      <c r="FF1042" s="26"/>
      <c r="FG1042" s="26"/>
      <c r="FH1042" s="26"/>
      <c r="FI1042" s="26"/>
      <c r="FJ1042" s="26"/>
    </row>
    <row r="1043" spans="1:166" x14ac:dyDescent="0.2">
      <c r="A1043" s="35" t="s">
        <v>2520</v>
      </c>
      <c r="B1043" s="35" t="s">
        <v>104</v>
      </c>
      <c r="C1043" s="35" t="s">
        <v>2521</v>
      </c>
      <c r="E1043" s="36">
        <v>149.102</v>
      </c>
      <c r="F1043" s="35">
        <v>6.0899999999999999E-3</v>
      </c>
      <c r="G1043" s="35">
        <v>-147620</v>
      </c>
      <c r="H1043" s="35">
        <v>84.308999999999997</v>
      </c>
      <c r="I1043" s="35">
        <v>2000</v>
      </c>
      <c r="J1043" s="35" t="s">
        <v>231</v>
      </c>
      <c r="K1043" s="35">
        <v>2</v>
      </c>
      <c r="L1043" s="35">
        <v>1</v>
      </c>
      <c r="M1043" s="35">
        <v>3</v>
      </c>
      <c r="N1043" s="41">
        <v>19.861999999999998</v>
      </c>
      <c r="O1043" s="35">
        <v>3.0000000000000001E-6</v>
      </c>
      <c r="P1043" s="35">
        <v>47700</v>
      </c>
      <c r="Q1043" s="35">
        <v>0</v>
      </c>
      <c r="R1043" s="35">
        <v>0</v>
      </c>
      <c r="S1043" s="35">
        <v>-6082</v>
      </c>
      <c r="T1043" s="42">
        <v>2000</v>
      </c>
      <c r="U1043" s="35">
        <v>-7.5554999999999986</v>
      </c>
      <c r="V1043" s="35">
        <v>35.336510283636187</v>
      </c>
      <c r="W1043" s="35">
        <v>1.9930988E-2</v>
      </c>
      <c r="X1043" s="35">
        <v>10725.25</v>
      </c>
      <c r="Y1043" s="35">
        <v>117.19119999999999</v>
      </c>
      <c r="Z1043" s="35">
        <v>1.6830849999999999E-8</v>
      </c>
      <c r="AA1043" s="35">
        <v>-149183.6545</v>
      </c>
      <c r="AB1043" s="35">
        <v>336.35</v>
      </c>
      <c r="AC1043" s="35">
        <v>8.0767604000000013</v>
      </c>
      <c r="AD1043" s="35">
        <v>-51.594934989516844</v>
      </c>
      <c r="AE1043" s="35">
        <v>-4.7855520000000002E-3</v>
      </c>
      <c r="AF1043" s="35">
        <v>15690.54</v>
      </c>
      <c r="AG1043" s="35">
        <v>117.19119999999999</v>
      </c>
      <c r="AH1043" s="35">
        <v>1.0097528500000001E-6</v>
      </c>
      <c r="AI1043" s="35">
        <v>-147791.91870000001</v>
      </c>
      <c r="AJ1043" s="35">
        <v>1043.7</v>
      </c>
      <c r="AK1043" s="35">
        <v>3.2001400000000011</v>
      </c>
      <c r="AL1043" s="35">
        <v>19.300094329465367</v>
      </c>
      <c r="AM1043" s="35">
        <v>-1.545692E-3</v>
      </c>
      <c r="AN1043" s="35">
        <v>-486679.75</v>
      </c>
      <c r="AO1043" s="35">
        <v>117.19119999999999</v>
      </c>
      <c r="AP1043" s="35">
        <v>1.3285385000000002E-7</v>
      </c>
      <c r="AQ1043" s="35">
        <v>-188459.68030000001</v>
      </c>
      <c r="AR1043" s="42">
        <v>2000</v>
      </c>
      <c r="AS1043" s="35">
        <v>2</v>
      </c>
      <c r="AT1043" s="35">
        <v>47</v>
      </c>
      <c r="AU1043" s="35">
        <v>2</v>
      </c>
      <c r="AV1043" s="35">
        <v>20</v>
      </c>
      <c r="AW1043" s="35">
        <v>1</v>
      </c>
      <c r="AX1043" s="26"/>
      <c r="AY1043" s="26"/>
      <c r="AZ1043" s="26"/>
      <c r="BA1043" s="26"/>
      <c r="BB1043" s="26"/>
      <c r="BC1043" s="26"/>
      <c r="BD1043" s="26"/>
      <c r="BE1043" s="26"/>
      <c r="BF1043" s="26"/>
      <c r="BG1043" s="26"/>
      <c r="BH1043" s="26"/>
      <c r="BI1043" s="26"/>
      <c r="BJ1043" s="26"/>
      <c r="BK1043" s="26"/>
      <c r="BL1043" s="26"/>
      <c r="BM1043" s="26"/>
      <c r="BN1043" s="26"/>
      <c r="BO1043" s="26"/>
      <c r="BP1043" s="26"/>
      <c r="BQ1043" s="26"/>
      <c r="BR1043" s="26"/>
      <c r="BS1043" s="26"/>
      <c r="BT1043" s="26"/>
      <c r="BU1043" s="26"/>
      <c r="BV1043" s="26"/>
      <c r="BW1043" s="26"/>
      <c r="BX1043" s="26"/>
      <c r="BY1043" s="26"/>
      <c r="BZ1043" s="26"/>
      <c r="CA1043" s="26"/>
      <c r="CB1043" s="26"/>
      <c r="CC1043" s="26"/>
      <c r="CD1043" s="26"/>
      <c r="CE1043" s="26"/>
      <c r="CF1043" s="26"/>
      <c r="CG1043" s="26"/>
      <c r="CH1043" s="26"/>
      <c r="CI1043" s="26"/>
      <c r="CJ1043" s="26"/>
      <c r="CK1043" s="26"/>
      <c r="CL1043" s="26"/>
      <c r="CM1043" s="26"/>
      <c r="CN1043" s="26"/>
      <c r="CO1043" s="26"/>
      <c r="CP1043" s="26"/>
      <c r="CQ1043" s="26"/>
      <c r="CR1043" s="26"/>
      <c r="CS1043" s="26"/>
      <c r="CT1043" s="26"/>
      <c r="CU1043" s="26"/>
      <c r="CV1043" s="26"/>
      <c r="CW1043" s="26"/>
      <c r="CX1043" s="26"/>
      <c r="CY1043" s="26"/>
      <c r="CZ1043" s="26"/>
      <c r="DA1043" s="26"/>
      <c r="DB1043" s="26"/>
      <c r="DC1043" s="26"/>
      <c r="DD1043" s="26"/>
      <c r="DE1043" s="26"/>
      <c r="DF1043" s="26"/>
      <c r="DG1043" s="26"/>
      <c r="DH1043" s="26"/>
      <c r="DI1043" s="26"/>
      <c r="DJ1043" s="26"/>
      <c r="DK1043" s="26"/>
      <c r="DL1043" s="26"/>
      <c r="DM1043" s="26"/>
      <c r="DN1043" s="26"/>
      <c r="DO1043" s="26"/>
      <c r="DP1043" s="26"/>
      <c r="DQ1043" s="26"/>
      <c r="DR1043" s="26"/>
      <c r="DS1043" s="26"/>
      <c r="DT1043" s="26"/>
      <c r="DU1043" s="26"/>
      <c r="DV1043" s="26"/>
      <c r="DW1043" s="26"/>
      <c r="DX1043" s="26"/>
      <c r="DY1043" s="26"/>
      <c r="DZ1043" s="26"/>
      <c r="EA1043" s="26"/>
      <c r="EB1043" s="26"/>
      <c r="EC1043" s="26"/>
      <c r="ED1043" s="26"/>
      <c r="EE1043" s="26"/>
      <c r="EF1043" s="26"/>
      <c r="EG1043" s="26"/>
      <c r="EH1043" s="26"/>
      <c r="EI1043" s="26"/>
      <c r="EJ1043" s="26"/>
      <c r="EK1043" s="26"/>
      <c r="EL1043" s="26"/>
      <c r="EM1043" s="26"/>
      <c r="EN1043" s="26"/>
      <c r="EO1043" s="26"/>
      <c r="EP1043" s="26"/>
      <c r="EQ1043" s="26"/>
      <c r="ER1043" s="26"/>
      <c r="ES1043" s="26"/>
      <c r="ET1043" s="26"/>
      <c r="EU1043" s="26"/>
      <c r="EV1043" s="26"/>
      <c r="EW1043" s="26"/>
      <c r="EX1043" s="26"/>
      <c r="EY1043" s="26"/>
      <c r="EZ1043" s="26"/>
      <c r="FA1043" s="26"/>
      <c r="FB1043" s="26"/>
      <c r="FC1043" s="26"/>
      <c r="FD1043" s="26"/>
      <c r="FE1043" s="26"/>
      <c r="FF1043" s="26"/>
      <c r="FG1043" s="26"/>
      <c r="FH1043" s="26"/>
      <c r="FI1043" s="26"/>
      <c r="FJ1043" s="26"/>
    </row>
    <row r="1044" spans="1:166" x14ac:dyDescent="0.2">
      <c r="A1044" s="35" t="s">
        <v>2522</v>
      </c>
      <c r="B1044" s="35" t="s">
        <v>99</v>
      </c>
      <c r="C1044" s="35" t="s">
        <v>2523</v>
      </c>
      <c r="D1044" s="35" t="s">
        <v>2524</v>
      </c>
      <c r="E1044" s="36">
        <v>294.18460000000005</v>
      </c>
      <c r="F1044" s="35">
        <v>2.7320000000000002</v>
      </c>
      <c r="G1044" s="35">
        <v>-492700</v>
      </c>
      <c r="H1044" s="35">
        <v>69.599999999999994</v>
      </c>
      <c r="I1044" s="35">
        <v>800</v>
      </c>
      <c r="J1044" s="35" t="s">
        <v>2525</v>
      </c>
      <c r="K1044" s="35">
        <v>4</v>
      </c>
      <c r="L1044" s="35">
        <v>4</v>
      </c>
      <c r="M1044" s="35">
        <v>6</v>
      </c>
      <c r="N1044" s="41">
        <v>-594.98999000000003</v>
      </c>
      <c r="O1044" s="35">
        <v>1.1861200000000001</v>
      </c>
      <c r="P1044" s="35">
        <v>-13082100</v>
      </c>
      <c r="Q1044" s="35">
        <v>0</v>
      </c>
      <c r="R1044" s="35">
        <v>-7.7643299999999998E-4</v>
      </c>
      <c r="S1044" s="35">
        <v>136414</v>
      </c>
      <c r="T1044" s="35">
        <v>400</v>
      </c>
      <c r="U1044" s="35">
        <v>0</v>
      </c>
      <c r="V1044" s="26" t="s">
        <v>118</v>
      </c>
      <c r="W1044" s="35">
        <v>4754.6298999999999</v>
      </c>
      <c r="X1044" s="35">
        <v>-6.9180298000000002</v>
      </c>
      <c r="Y1044" s="35">
        <v>159911008</v>
      </c>
      <c r="Z1044" s="35">
        <v>0</v>
      </c>
      <c r="AA1044" s="35">
        <v>3.8379999999999998E-3</v>
      </c>
      <c r="AB1044" s="35">
        <v>-1434577</v>
      </c>
      <c r="AC1044" s="35">
        <v>540</v>
      </c>
      <c r="AD1044" s="35">
        <v>300</v>
      </c>
      <c r="AE1044" s="35" t="s">
        <v>102</v>
      </c>
      <c r="AF1044" s="35">
        <v>-569.88702000000001</v>
      </c>
      <c r="AG1044" s="35">
        <v>0.35599500000000001</v>
      </c>
      <c r="AH1044" s="35">
        <v>-74273104</v>
      </c>
      <c r="AI1044" s="35">
        <v>0</v>
      </c>
      <c r="AJ1044" s="35">
        <v>0</v>
      </c>
      <c r="AK1044" s="35">
        <v>357878</v>
      </c>
      <c r="AL1044" s="35">
        <v>670</v>
      </c>
      <c r="AM1044" s="35">
        <v>9500</v>
      </c>
      <c r="AN1044" s="35" t="s">
        <v>92</v>
      </c>
      <c r="AO1044" s="35">
        <v>98</v>
      </c>
      <c r="AP1044" s="35">
        <v>0</v>
      </c>
      <c r="AQ1044" s="35">
        <v>0</v>
      </c>
      <c r="AR1044" s="35">
        <v>0</v>
      </c>
      <c r="AS1044" s="35">
        <v>0</v>
      </c>
      <c r="AT1044" s="35">
        <v>-31156</v>
      </c>
      <c r="AU1044" s="42">
        <v>800</v>
      </c>
      <c r="AV1044" s="35">
        <v>642.04683999999997</v>
      </c>
      <c r="AW1044" s="35">
        <v>-3690.1311138340689</v>
      </c>
      <c r="AX1044" s="35">
        <v>-1.1676068695000001</v>
      </c>
      <c r="AY1044" s="35">
        <v>-6284888.5</v>
      </c>
      <c r="AZ1044" s="35">
        <v>1743.7839999999999</v>
      </c>
      <c r="BA1044" s="35">
        <v>4.0925320052499997E-4</v>
      </c>
      <c r="BB1044" s="35">
        <v>-356268.52396999998</v>
      </c>
      <c r="BC1044" s="35">
        <v>311.5</v>
      </c>
      <c r="BD1044" s="35">
        <v>611.35484000000008</v>
      </c>
      <c r="BE1044" s="35">
        <v>-3393.2940799089847</v>
      </c>
      <c r="BF1044" s="35">
        <v>-1.1561598695000002</v>
      </c>
      <c r="BG1044" s="35">
        <v>-7023084.5</v>
      </c>
      <c r="BH1044" s="35">
        <v>-1731.2960800000003</v>
      </c>
      <c r="BI1044" s="35">
        <v>3.8788066752500002E-4</v>
      </c>
      <c r="BJ1044" s="35">
        <v>-330604.25215000001</v>
      </c>
      <c r="BK1044" s="35">
        <v>336.35</v>
      </c>
      <c r="BL1044" s="35">
        <v>626.98710040000003</v>
      </c>
      <c r="BM1044" s="35">
        <v>-3480.225525182138</v>
      </c>
      <c r="BN1044" s="35">
        <v>-1.1808764095000002</v>
      </c>
      <c r="BO1044" s="35">
        <v>-7018119.21</v>
      </c>
      <c r="BP1044" s="35">
        <v>-1731.2960800000003</v>
      </c>
      <c r="BQ1044" s="35">
        <v>3.8887358952499997E-4</v>
      </c>
      <c r="BR1044" s="35">
        <v>-329212.51634999999</v>
      </c>
      <c r="BS1044" s="35">
        <v>400</v>
      </c>
      <c r="BT1044" s="35">
        <v>-4722.6327896000003</v>
      </c>
      <c r="BU1044" s="35">
        <v>29086.199818756559</v>
      </c>
      <c r="BV1044" s="35">
        <v>6.9232733905000003</v>
      </c>
      <c r="BW1044" s="35">
        <v>79478434.790000007</v>
      </c>
      <c r="BX1044" s="35">
        <v>-1731.2960800000003</v>
      </c>
      <c r="BY1044" s="35">
        <v>-1.9183429104749998E-3</v>
      </c>
      <c r="BZ1044" s="35">
        <v>-1900203.5163499999</v>
      </c>
      <c r="CA1044" s="35">
        <v>540</v>
      </c>
      <c r="CB1044" s="35">
        <v>601.8841304</v>
      </c>
      <c r="CC1044" s="35">
        <v>-3962.7836703581088</v>
      </c>
      <c r="CD1044" s="35">
        <v>-0.3507514095</v>
      </c>
      <c r="CE1044" s="35">
        <v>-37613621.210000001</v>
      </c>
      <c r="CF1044" s="35">
        <v>-1731.2960800000003</v>
      </c>
      <c r="CG1044" s="35">
        <v>6.5708952500000004E-7</v>
      </c>
      <c r="CH1044" s="35">
        <v>-107748.51634999999</v>
      </c>
      <c r="CI1044" s="35">
        <v>670</v>
      </c>
      <c r="CJ1044" s="35">
        <v>-66.002889600000003</v>
      </c>
      <c r="CK1044" s="35">
        <v>642.74515965560977</v>
      </c>
      <c r="CL1044" s="35">
        <v>5.2435905000000008E-3</v>
      </c>
      <c r="CM1044" s="35">
        <v>-477069.21</v>
      </c>
      <c r="CN1044" s="35">
        <v>-1731.2960800000003</v>
      </c>
      <c r="CO1044" s="35">
        <v>6.5708952500000004E-7</v>
      </c>
      <c r="CP1044" s="35">
        <v>-496782.51634999999</v>
      </c>
      <c r="CQ1044" s="42">
        <v>800</v>
      </c>
      <c r="CR1044" s="35">
        <v>3</v>
      </c>
      <c r="CS1044" s="35">
        <v>47</v>
      </c>
      <c r="CT1044" s="35">
        <v>2</v>
      </c>
      <c r="CU1044" s="35">
        <v>23</v>
      </c>
      <c r="CV1044" s="35">
        <v>2</v>
      </c>
      <c r="CW1044" s="35">
        <v>65</v>
      </c>
      <c r="CX1044" s="35">
        <v>3.5</v>
      </c>
      <c r="CY1044" s="26"/>
      <c r="CZ1044" s="26"/>
      <c r="DA1044" s="26"/>
      <c r="DB1044" s="26"/>
      <c r="DC1044" s="26"/>
      <c r="DD1044" s="26"/>
      <c r="DE1044" s="26"/>
      <c r="DF1044" s="26"/>
      <c r="DG1044" s="26"/>
      <c r="DH1044" s="26"/>
      <c r="DI1044" s="26"/>
      <c r="DJ1044" s="26"/>
      <c r="DK1044" s="26"/>
      <c r="DL1044" s="26"/>
      <c r="DM1044" s="26"/>
      <c r="DN1044" s="26"/>
      <c r="DO1044" s="26"/>
      <c r="DP1044" s="26"/>
      <c r="DQ1044" s="26"/>
      <c r="DR1044" s="26"/>
      <c r="DS1044" s="26"/>
      <c r="DT1044" s="26"/>
      <c r="DU1044" s="26"/>
      <c r="DV1044" s="26"/>
      <c r="DW1044" s="26"/>
      <c r="DX1044" s="26"/>
      <c r="DY1044" s="26"/>
      <c r="DZ1044" s="26"/>
      <c r="EA1044" s="26"/>
      <c r="EB1044" s="26"/>
      <c r="EC1044" s="26"/>
      <c r="ED1044" s="26"/>
      <c r="EE1044" s="26"/>
      <c r="EF1044" s="26"/>
      <c r="EG1044" s="26"/>
      <c r="EH1044" s="26"/>
      <c r="EI1044" s="26"/>
      <c r="EJ1044" s="26"/>
      <c r="EK1044" s="26"/>
      <c r="EL1044" s="26"/>
      <c r="EM1044" s="26"/>
      <c r="EN1044" s="26"/>
      <c r="EO1044" s="26"/>
      <c r="EP1044" s="26"/>
      <c r="EQ1044" s="26"/>
      <c r="ER1044" s="26"/>
      <c r="ES1044" s="26"/>
      <c r="ET1044" s="26"/>
      <c r="EU1044" s="26"/>
      <c r="EV1044" s="26"/>
      <c r="EW1044" s="26"/>
      <c r="EX1044" s="26"/>
      <c r="EY1044" s="26"/>
      <c r="EZ1044" s="26"/>
      <c r="FA1044" s="26"/>
      <c r="FB1044" s="26"/>
      <c r="FC1044" s="26"/>
      <c r="FD1044" s="26"/>
      <c r="FE1044" s="26"/>
      <c r="FF1044" s="26"/>
      <c r="FG1044" s="26"/>
      <c r="FH1044" s="26"/>
      <c r="FI1044" s="26"/>
      <c r="FJ1044" s="26"/>
    </row>
    <row r="1045" spans="1:166" x14ac:dyDescent="0.2">
      <c r="A1045" s="35" t="s">
        <v>2526</v>
      </c>
      <c r="B1045" s="35" t="s">
        <v>104</v>
      </c>
      <c r="C1045" s="35" t="s">
        <v>2527</v>
      </c>
      <c r="E1045" s="36">
        <v>116.1934</v>
      </c>
      <c r="F1045" s="35">
        <v>4.7499999999999999E-3</v>
      </c>
      <c r="G1045" s="35">
        <v>-206200</v>
      </c>
      <c r="H1045" s="35">
        <v>76.444000000000003</v>
      </c>
      <c r="I1045" s="35">
        <v>2000</v>
      </c>
      <c r="J1045" s="35" t="s">
        <v>231</v>
      </c>
      <c r="K1045" s="35">
        <v>2</v>
      </c>
      <c r="L1045" s="35">
        <v>1</v>
      </c>
      <c r="M1045" s="35">
        <v>3</v>
      </c>
      <c r="N1045" s="41">
        <v>19.835999999999999</v>
      </c>
      <c r="O1045" s="35">
        <v>1.1E-5</v>
      </c>
      <c r="P1045" s="35">
        <v>95500</v>
      </c>
      <c r="Q1045" s="35">
        <v>0</v>
      </c>
      <c r="R1045" s="35">
        <v>0</v>
      </c>
      <c r="S1045" s="35">
        <v>-6235</v>
      </c>
      <c r="T1045" s="42">
        <v>2000</v>
      </c>
      <c r="U1045" s="35">
        <v>-6.2654999999999976</v>
      </c>
      <c r="V1045" s="35">
        <v>25.697426253465437</v>
      </c>
      <c r="W1045" s="35">
        <v>1.9827284000000001E-2</v>
      </c>
      <c r="X1045" s="35">
        <v>54578.55</v>
      </c>
      <c r="Y1045" s="35">
        <v>275.08801999999997</v>
      </c>
      <c r="Z1045" s="35">
        <v>1.7353599999999999E-8</v>
      </c>
      <c r="AA1045" s="35">
        <v>-209045.32380000001</v>
      </c>
      <c r="AB1045" s="35">
        <v>336.35</v>
      </c>
      <c r="AC1045" s="35">
        <v>9.3667604000000004</v>
      </c>
      <c r="AD1045" s="35">
        <v>-61.234019019687707</v>
      </c>
      <c r="AE1045" s="35">
        <v>-4.8892559999999998E-3</v>
      </c>
      <c r="AF1045" s="35">
        <v>59543.839999999997</v>
      </c>
      <c r="AG1045" s="35">
        <v>275.08801999999997</v>
      </c>
      <c r="AH1045" s="35">
        <v>1.0102756000000001E-6</v>
      </c>
      <c r="AI1045" s="35">
        <v>-207653.58799999999</v>
      </c>
      <c r="AJ1045" s="35">
        <v>1043.7</v>
      </c>
      <c r="AK1045" s="35">
        <v>4.4901400000000038</v>
      </c>
      <c r="AL1045" s="35">
        <v>9.6610102992946452</v>
      </c>
      <c r="AM1045" s="35">
        <v>-1.6493959999999998E-3</v>
      </c>
      <c r="AN1045" s="35">
        <v>-442826.45</v>
      </c>
      <c r="AO1045" s="35">
        <v>275.08801999999997</v>
      </c>
      <c r="AP1045" s="35">
        <v>1.333766E-7</v>
      </c>
      <c r="AQ1045" s="35">
        <v>-248321.34960000002</v>
      </c>
      <c r="AR1045" s="42">
        <v>2000</v>
      </c>
      <c r="AS1045" s="35">
        <v>2</v>
      </c>
      <c r="AT1045" s="35">
        <v>47</v>
      </c>
      <c r="AU1045" s="35">
        <v>2</v>
      </c>
      <c r="AV1045" s="35">
        <v>31</v>
      </c>
      <c r="AW1045" s="35">
        <v>1</v>
      </c>
      <c r="AX1045" s="26"/>
      <c r="AY1045" s="26"/>
      <c r="AZ1045" s="26"/>
      <c r="BA1045" s="26"/>
      <c r="BB1045" s="26"/>
      <c r="BC1045" s="26"/>
      <c r="BD1045" s="26"/>
      <c r="BE1045" s="26"/>
      <c r="BF1045" s="26"/>
      <c r="BG1045" s="26"/>
      <c r="BH1045" s="26"/>
      <c r="BI1045" s="26"/>
      <c r="BJ1045" s="26"/>
      <c r="BK1045" s="26"/>
      <c r="BL1045" s="26"/>
      <c r="BM1045" s="26"/>
      <c r="BN1045" s="26"/>
      <c r="BO1045" s="26"/>
      <c r="BP1045" s="26"/>
      <c r="BQ1045" s="26"/>
      <c r="BR1045" s="26"/>
      <c r="BS1045" s="26"/>
      <c r="BT1045" s="26"/>
      <c r="BU1045" s="26"/>
      <c r="BV1045" s="26"/>
      <c r="BW1045" s="26"/>
      <c r="BX1045" s="26"/>
      <c r="BY1045" s="26"/>
      <c r="BZ1045" s="26"/>
      <c r="CA1045" s="26"/>
      <c r="CB1045" s="26"/>
      <c r="CC1045" s="26"/>
      <c r="CD1045" s="26"/>
      <c r="CE1045" s="26"/>
      <c r="CF1045" s="26"/>
      <c r="CG1045" s="26"/>
      <c r="CH1045" s="26"/>
      <c r="CI1045" s="26"/>
      <c r="CJ1045" s="26"/>
      <c r="CK1045" s="26"/>
      <c r="CL1045" s="26"/>
      <c r="CM1045" s="26"/>
      <c r="CN1045" s="26"/>
      <c r="CO1045" s="26"/>
      <c r="CP1045" s="26"/>
      <c r="CQ1045" s="26"/>
      <c r="CR1045" s="26"/>
      <c r="CS1045" s="26"/>
      <c r="CT1045" s="26"/>
      <c r="CU1045" s="26"/>
      <c r="CV1045" s="26"/>
      <c r="CW1045" s="26"/>
      <c r="CX1045" s="26"/>
      <c r="CY1045" s="26"/>
      <c r="CZ1045" s="26"/>
      <c r="DA1045" s="26"/>
      <c r="DB1045" s="26"/>
      <c r="DC1045" s="26"/>
      <c r="DD1045" s="26"/>
      <c r="DE1045" s="26"/>
      <c r="DF1045" s="26"/>
      <c r="DG1045" s="26"/>
      <c r="DH1045" s="26"/>
      <c r="DI1045" s="26"/>
      <c r="DJ1045" s="26"/>
      <c r="DK1045" s="26"/>
      <c r="DL1045" s="26"/>
      <c r="DM1045" s="26"/>
      <c r="DN1045" s="26"/>
      <c r="DO1045" s="26"/>
      <c r="DP1045" s="26"/>
      <c r="DQ1045" s="26"/>
      <c r="DR1045" s="26"/>
      <c r="DS1045" s="26"/>
      <c r="DT1045" s="26"/>
      <c r="DU1045" s="26"/>
      <c r="DV1045" s="26"/>
      <c r="DW1045" s="26"/>
      <c r="DX1045" s="26"/>
      <c r="DY1045" s="26"/>
      <c r="DZ1045" s="26"/>
      <c r="EA1045" s="26"/>
      <c r="EB1045" s="26"/>
      <c r="EC1045" s="26"/>
      <c r="ED1045" s="26"/>
      <c r="EE1045" s="26"/>
      <c r="EF1045" s="26"/>
      <c r="EG1045" s="26"/>
      <c r="EH1045" s="26"/>
      <c r="EI1045" s="26"/>
      <c r="EJ1045" s="26"/>
      <c r="EK1045" s="26"/>
      <c r="EL1045" s="26"/>
      <c r="EM1045" s="26"/>
      <c r="EN1045" s="26"/>
      <c r="EO1045" s="26"/>
      <c r="EP1045" s="26"/>
      <c r="EQ1045" s="26"/>
      <c r="ER1045" s="26"/>
      <c r="ES1045" s="26"/>
      <c r="ET1045" s="26"/>
      <c r="EU1045" s="26"/>
      <c r="EV1045" s="26"/>
      <c r="EW1045" s="26"/>
      <c r="EX1045" s="26"/>
      <c r="EY1045" s="26"/>
      <c r="EZ1045" s="26"/>
      <c r="FA1045" s="26"/>
      <c r="FB1045" s="26"/>
      <c r="FC1045" s="26"/>
      <c r="FD1045" s="26"/>
      <c r="FE1045" s="26"/>
      <c r="FF1045" s="26"/>
      <c r="FG1045" s="26"/>
      <c r="FH1045" s="26"/>
      <c r="FI1045" s="26"/>
      <c r="FJ1045" s="26"/>
    </row>
    <row r="1046" spans="1:166" x14ac:dyDescent="0.2">
      <c r="A1046" s="35" t="s">
        <v>2528</v>
      </c>
      <c r="B1046" s="35" t="s">
        <v>104</v>
      </c>
      <c r="C1046" s="35" t="s">
        <v>2529</v>
      </c>
      <c r="E1046" s="36">
        <v>332.00554</v>
      </c>
      <c r="F1046" s="35">
        <v>1.358E-2</v>
      </c>
      <c r="G1046" s="35">
        <v>-100900</v>
      </c>
      <c r="H1046" s="35">
        <v>94.558000000000007</v>
      </c>
      <c r="I1046" s="35">
        <v>2000</v>
      </c>
      <c r="J1046" s="35" t="s">
        <v>2530</v>
      </c>
      <c r="K1046" s="35">
        <v>2</v>
      </c>
      <c r="L1046" s="35">
        <v>1</v>
      </c>
      <c r="M1046" s="35">
        <v>5</v>
      </c>
      <c r="N1046" s="41">
        <v>19.868998999999999</v>
      </c>
      <c r="O1046" s="35">
        <v>9.9999999999999995E-7</v>
      </c>
      <c r="P1046" s="35">
        <v>18600</v>
      </c>
      <c r="Q1046" s="35">
        <v>0</v>
      </c>
      <c r="R1046" s="35">
        <v>0</v>
      </c>
      <c r="S1046" s="35">
        <v>-5986</v>
      </c>
      <c r="T1046" s="42">
        <v>2000</v>
      </c>
      <c r="U1046" s="35">
        <v>-4.8999989999999976</v>
      </c>
      <c r="V1046" s="35">
        <v>-15.859343227237844</v>
      </c>
      <c r="W1046" s="35">
        <v>2.1627E-2</v>
      </c>
      <c r="X1046" s="35">
        <v>9300</v>
      </c>
      <c r="Y1046" s="35">
        <v>0</v>
      </c>
      <c r="Z1046" s="35">
        <v>0</v>
      </c>
      <c r="AA1046" s="35">
        <v>-100500.4057</v>
      </c>
      <c r="AB1046" s="35">
        <v>336.35</v>
      </c>
      <c r="AC1046" s="35">
        <v>10.732261400000002</v>
      </c>
      <c r="AD1046" s="35">
        <v>-102.79078850039093</v>
      </c>
      <c r="AE1046" s="35">
        <v>-3.08954E-3</v>
      </c>
      <c r="AF1046" s="35">
        <v>14265.29</v>
      </c>
      <c r="AG1046" s="35">
        <v>0</v>
      </c>
      <c r="AH1046" s="35">
        <v>9.9292200000000003E-7</v>
      </c>
      <c r="AI1046" s="35">
        <v>-99108.669899999994</v>
      </c>
      <c r="AJ1046" s="35">
        <v>386.8</v>
      </c>
      <c r="AK1046" s="35">
        <v>17.136261399999999</v>
      </c>
      <c r="AL1046" s="35">
        <v>-136.60608376830001</v>
      </c>
      <c r="AM1046" s="35">
        <v>-4.5815400000000003E-3</v>
      </c>
      <c r="AN1046" s="35">
        <v>14265.29</v>
      </c>
      <c r="AO1046" s="35">
        <v>0</v>
      </c>
      <c r="AP1046" s="35">
        <v>9.9292200000000003E-7</v>
      </c>
      <c r="AQ1046" s="35">
        <v>-100563.82709999999</v>
      </c>
      <c r="AR1046" s="35">
        <v>458.4</v>
      </c>
      <c r="AS1046" s="35">
        <v>6.7962614000000023</v>
      </c>
      <c r="AT1046" s="35">
        <v>-41.143157871067729</v>
      </c>
      <c r="AU1046" s="35">
        <v>-4.5135399999999999E-3</v>
      </c>
      <c r="AV1046" s="35">
        <v>6615.29</v>
      </c>
      <c r="AW1046" s="35">
        <v>0</v>
      </c>
      <c r="AX1046" s="35">
        <v>9.9292200000000003E-7</v>
      </c>
      <c r="AY1046" s="35">
        <v>-115277.0174</v>
      </c>
      <c r="AZ1046" s="35">
        <v>1043.7</v>
      </c>
      <c r="BA1046" s="35">
        <v>1.9196410000000022</v>
      </c>
      <c r="BB1046" s="35">
        <v>29.751871447914567</v>
      </c>
      <c r="BC1046" s="35">
        <v>-1.2736799999999999E-3</v>
      </c>
      <c r="BD1046" s="35">
        <v>-495755</v>
      </c>
      <c r="BE1046" s="35">
        <v>0</v>
      </c>
      <c r="BF1046" s="35">
        <v>1.1602300000000001E-7</v>
      </c>
      <c r="BG1046" s="35">
        <v>-155944.77900000001</v>
      </c>
      <c r="BH1046" s="42">
        <v>2000</v>
      </c>
      <c r="BI1046" s="35">
        <v>2</v>
      </c>
      <c r="BJ1046" s="35">
        <v>47</v>
      </c>
      <c r="BK1046" s="35">
        <v>2</v>
      </c>
      <c r="BL1046" s="35">
        <v>43</v>
      </c>
      <c r="BM1046" s="35">
        <v>1</v>
      </c>
      <c r="BN1046" s="26"/>
      <c r="BO1046" s="26"/>
      <c r="BP1046" s="26"/>
      <c r="BQ1046" s="26"/>
      <c r="BR1046" s="26"/>
      <c r="BS1046" s="26"/>
      <c r="BT1046" s="26"/>
      <c r="BU1046" s="26"/>
      <c r="BV1046" s="26"/>
      <c r="BW1046" s="26"/>
      <c r="BX1046" s="26"/>
      <c r="BY1046" s="26"/>
      <c r="BZ1046" s="26"/>
      <c r="CA1046" s="26"/>
      <c r="CB1046" s="26"/>
      <c r="CC1046" s="26"/>
      <c r="CD1046" s="26"/>
      <c r="CE1046" s="26"/>
      <c r="CF1046" s="26"/>
      <c r="CG1046" s="26"/>
      <c r="CH1046" s="26"/>
      <c r="CI1046" s="26"/>
      <c r="CJ1046" s="26"/>
      <c r="CK1046" s="26"/>
      <c r="CL1046" s="26"/>
      <c r="CM1046" s="26"/>
      <c r="CN1046" s="26"/>
      <c r="CO1046" s="26"/>
      <c r="CP1046" s="26"/>
      <c r="CQ1046" s="26"/>
      <c r="CR1046" s="26"/>
      <c r="CS1046" s="26"/>
      <c r="CT1046" s="26"/>
      <c r="CU1046" s="26"/>
      <c r="CV1046" s="26"/>
      <c r="CW1046" s="26"/>
      <c r="CX1046" s="26"/>
      <c r="CY1046" s="26"/>
      <c r="CZ1046" s="26"/>
      <c r="DA1046" s="26"/>
      <c r="DB1046" s="26"/>
      <c r="DC1046" s="26"/>
      <c r="DD1046" s="26"/>
      <c r="DE1046" s="26"/>
      <c r="DF1046" s="26"/>
      <c r="DG1046" s="26"/>
      <c r="DH1046" s="26"/>
      <c r="DI1046" s="26"/>
      <c r="DJ1046" s="26"/>
      <c r="DK1046" s="26"/>
      <c r="DL1046" s="26"/>
      <c r="DM1046" s="26"/>
      <c r="DN1046" s="26"/>
      <c r="DO1046" s="26"/>
      <c r="DP1046" s="26"/>
      <c r="DQ1046" s="26"/>
      <c r="DR1046" s="26"/>
      <c r="DS1046" s="26"/>
      <c r="DT1046" s="26"/>
      <c r="DU1046" s="26"/>
      <c r="DV1046" s="26"/>
      <c r="DW1046" s="26"/>
      <c r="DX1046" s="26"/>
      <c r="DY1046" s="26"/>
      <c r="DZ1046" s="26"/>
      <c r="EA1046" s="26"/>
      <c r="EB1046" s="26"/>
      <c r="EC1046" s="26"/>
      <c r="ED1046" s="26"/>
      <c r="EE1046" s="26"/>
      <c r="EF1046" s="26"/>
      <c r="EG1046" s="26"/>
      <c r="EH1046" s="26"/>
      <c r="EI1046" s="26"/>
      <c r="EJ1046" s="26"/>
      <c r="EK1046" s="26"/>
      <c r="EL1046" s="26"/>
      <c r="EM1046" s="26"/>
      <c r="EN1046" s="26"/>
      <c r="EO1046" s="26"/>
      <c r="EP1046" s="26"/>
      <c r="EQ1046" s="26"/>
      <c r="ER1046" s="26"/>
      <c r="ES1046" s="26"/>
      <c r="ET1046" s="26"/>
      <c r="EU1046" s="26"/>
      <c r="EV1046" s="26"/>
      <c r="EW1046" s="26"/>
      <c r="EX1046" s="26"/>
      <c r="EY1046" s="26"/>
      <c r="EZ1046" s="26"/>
      <c r="FA1046" s="26"/>
      <c r="FB1046" s="26"/>
      <c r="FC1046" s="26"/>
      <c r="FD1046" s="26"/>
      <c r="FE1046" s="26"/>
      <c r="FF1046" s="26"/>
      <c r="FG1046" s="26"/>
      <c r="FH1046" s="26"/>
      <c r="FI1046" s="26"/>
      <c r="FJ1046" s="26"/>
    </row>
    <row r="1047" spans="1:166" x14ac:dyDescent="0.2">
      <c r="A1047" s="35" t="s">
        <v>2531</v>
      </c>
      <c r="B1047" s="35" t="s">
        <v>223</v>
      </c>
      <c r="C1047" s="35" t="s">
        <v>2532</v>
      </c>
      <c r="D1047" s="35" t="s">
        <v>2533</v>
      </c>
      <c r="E1047" s="36">
        <v>414.99739999999997</v>
      </c>
      <c r="F1047" s="35">
        <v>2.82</v>
      </c>
      <c r="G1047" s="35">
        <v>-972992</v>
      </c>
      <c r="H1047" s="35">
        <v>93.04</v>
      </c>
      <c r="I1047" s="35">
        <v>1200</v>
      </c>
      <c r="J1047" s="35" t="s">
        <v>2534</v>
      </c>
      <c r="K1047" s="35" t="s">
        <v>530</v>
      </c>
      <c r="L1047" s="35">
        <v>1</v>
      </c>
      <c r="M1047" s="35">
        <v>8</v>
      </c>
      <c r="N1047" s="35">
        <v>128.083</v>
      </c>
      <c r="O1047" s="35">
        <v>1.3157E-2</v>
      </c>
      <c r="P1047" s="35">
        <v>243785.85089999999</v>
      </c>
      <c r="Q1047" s="35">
        <v>-1931</v>
      </c>
      <c r="R1047" s="35">
        <v>-3.9109299999999997E-6</v>
      </c>
      <c r="S1047" s="53">
        <v>-6728.9085817615169</v>
      </c>
      <c r="T1047" s="42">
        <v>1200</v>
      </c>
      <c r="U1047" s="35">
        <v>-14.100399999999993</v>
      </c>
      <c r="V1047" s="35">
        <v>392.21972874121957</v>
      </c>
      <c r="W1047" s="35">
        <v>1.8219380000000004E-3</v>
      </c>
      <c r="X1047" s="35">
        <v>325726.92544999998</v>
      </c>
      <c r="Y1047" s="35">
        <v>-872.65599999999995</v>
      </c>
      <c r="Z1047" s="35">
        <v>2.1498658999999999E-6</v>
      </c>
      <c r="AA1047" s="35">
        <v>-971571.01978176157</v>
      </c>
      <c r="AB1047" s="35">
        <v>336.35</v>
      </c>
      <c r="AC1047" s="35">
        <v>1.5318603999999993</v>
      </c>
      <c r="AD1047" s="35">
        <v>305.28828346806631</v>
      </c>
      <c r="AE1047" s="35">
        <v>-2.2894602E-2</v>
      </c>
      <c r="AF1047" s="35">
        <v>330692.21545000002</v>
      </c>
      <c r="AG1047" s="35">
        <v>-872.65599999999995</v>
      </c>
      <c r="AH1047" s="35">
        <v>3.1427878999999999E-6</v>
      </c>
      <c r="AI1047" s="35">
        <v>-970179.28398176155</v>
      </c>
      <c r="AJ1047" s="35">
        <v>368.3</v>
      </c>
      <c r="AK1047" s="35">
        <v>-5.2571402000000091</v>
      </c>
      <c r="AL1047" s="35">
        <v>350.83712467122677</v>
      </c>
      <c r="AM1047" s="35">
        <v>-1.7656602E-2</v>
      </c>
      <c r="AN1047" s="35">
        <v>564092.21545000002</v>
      </c>
      <c r="AO1047" s="35">
        <v>-872.65599999999995</v>
      </c>
      <c r="AP1047" s="35">
        <v>3.1427878999999999E-6</v>
      </c>
      <c r="AQ1047" s="35">
        <v>-973524.60978176154</v>
      </c>
      <c r="AR1047" s="35">
        <v>388.36</v>
      </c>
      <c r="AS1047" s="35">
        <v>-29.638139899999999</v>
      </c>
      <c r="AT1047" s="35">
        <v>494.61371192719935</v>
      </c>
      <c r="AU1047" s="35">
        <v>1.9876397999999997E-2</v>
      </c>
      <c r="AV1047" s="35">
        <v>564092.21545000002</v>
      </c>
      <c r="AW1047" s="35">
        <v>-872.65599999999995</v>
      </c>
      <c r="AX1047" s="35">
        <v>3.1427878999999999E-6</v>
      </c>
      <c r="AY1047" s="35">
        <v>-978571.2829817615</v>
      </c>
      <c r="AZ1047" s="35">
        <v>432</v>
      </c>
      <c r="BA1047" s="35">
        <v>-13.366139900000007</v>
      </c>
      <c r="BB1047" s="35">
        <v>416.52966982525027</v>
      </c>
      <c r="BC1047" s="35">
        <v>-1.2730602000000001E-2</v>
      </c>
      <c r="BD1047" s="35">
        <v>2199092.21545</v>
      </c>
      <c r="BE1047" s="35">
        <v>-872.65599999999995</v>
      </c>
      <c r="BF1047" s="35">
        <v>3.1427878999999999E-6</v>
      </c>
      <c r="BG1047" s="35">
        <v>-985196.54628176149</v>
      </c>
      <c r="BH1047" s="35">
        <v>881.8</v>
      </c>
      <c r="BI1047" s="35">
        <v>-10.738740199999995</v>
      </c>
      <c r="BJ1047" s="35">
        <v>444.90319796505673</v>
      </c>
      <c r="BK1047" s="35">
        <v>-1.7046312000000001E-2</v>
      </c>
      <c r="BL1047" s="35">
        <v>522147.71544999996</v>
      </c>
      <c r="BM1047" s="35">
        <v>-872.65599999999995</v>
      </c>
      <c r="BN1047" s="35">
        <v>3.1157878999999996E-6</v>
      </c>
      <c r="BO1047" s="35">
        <v>-1020655.3999817615</v>
      </c>
      <c r="BP1047" s="35">
        <v>922</v>
      </c>
      <c r="BQ1047" s="35">
        <v>-9.0067406000000005</v>
      </c>
      <c r="BR1047" s="35">
        <v>436.84509407065229</v>
      </c>
      <c r="BS1047" s="35">
        <v>-1.7678312000000002E-2</v>
      </c>
      <c r="BT1047" s="35">
        <v>260447.71544999996</v>
      </c>
      <c r="BU1047" s="35">
        <v>-872.65599999999995</v>
      </c>
      <c r="BV1047" s="35">
        <v>3.1157878999999996E-6</v>
      </c>
      <c r="BW1047" s="35">
        <v>-1023306.0699217615</v>
      </c>
      <c r="BX1047" s="35">
        <v>1043.7</v>
      </c>
      <c r="BY1047" s="35">
        <v>-13.883361000000008</v>
      </c>
      <c r="BZ1047" s="35">
        <v>507.74012338963462</v>
      </c>
      <c r="CA1047" s="35">
        <v>-1.4438452000000001E-2</v>
      </c>
      <c r="CB1047" s="35">
        <v>-241922.57455000002</v>
      </c>
      <c r="CC1047" s="35">
        <v>-872.65599999999995</v>
      </c>
      <c r="CD1047" s="35">
        <v>2.2388888999999998E-6</v>
      </c>
      <c r="CE1047" s="35">
        <v>-1063973.8315217616</v>
      </c>
      <c r="CF1047" s="42">
        <v>1200</v>
      </c>
      <c r="CG1047" s="35">
        <v>4</v>
      </c>
      <c r="CH1047" s="35">
        <v>81</v>
      </c>
      <c r="CI1047" s="35">
        <v>3</v>
      </c>
      <c r="CJ1047" s="35">
        <v>65</v>
      </c>
      <c r="CK1047" s="35">
        <v>6</v>
      </c>
      <c r="CL1047" s="35">
        <v>47</v>
      </c>
      <c r="CM1047" s="35">
        <v>2</v>
      </c>
      <c r="CN1047" s="35">
        <v>54</v>
      </c>
      <c r="CO1047" s="35">
        <v>2</v>
      </c>
    </row>
    <row r="1048" spans="1:166" x14ac:dyDescent="0.2">
      <c r="A1048" s="35" t="s">
        <v>2535</v>
      </c>
      <c r="B1048" s="35" t="s">
        <v>223</v>
      </c>
      <c r="C1048" s="35" t="s">
        <v>2536</v>
      </c>
      <c r="E1048" s="36">
        <v>94.195999999999998</v>
      </c>
      <c r="F1048" s="35">
        <v>2.3199999999999998</v>
      </c>
      <c r="G1048" s="35">
        <v>-81260</v>
      </c>
      <c r="H1048" s="35">
        <v>24.38</v>
      </c>
      <c r="I1048" s="35">
        <v>1100</v>
      </c>
      <c r="J1048" s="35" t="s">
        <v>231</v>
      </c>
      <c r="K1048" s="35">
        <v>1</v>
      </c>
      <c r="L1048" s="35">
        <v>1</v>
      </c>
      <c r="M1048" s="35">
        <v>3</v>
      </c>
      <c r="N1048" s="41">
        <v>18.153998999999999</v>
      </c>
      <c r="O1048" s="35">
        <v>2.0449999999999999E-3</v>
      </c>
      <c r="P1048" s="35">
        <v>139800</v>
      </c>
      <c r="Q1048" s="35">
        <v>0</v>
      </c>
      <c r="R1048" s="35">
        <v>0</v>
      </c>
      <c r="S1048" s="35">
        <v>-6063</v>
      </c>
      <c r="T1048" s="42">
        <v>1100</v>
      </c>
      <c r="U1048" s="35">
        <v>-9.6384489999999996</v>
      </c>
      <c r="V1048" s="35">
        <v>78.921688050668337</v>
      </c>
      <c r="W1048" s="35">
        <v>1.7859161499999998E-2</v>
      </c>
      <c r="X1048" s="35">
        <v>106494.5</v>
      </c>
      <c r="Y1048" s="35">
        <v>249.11199999999999</v>
      </c>
      <c r="Z1048" s="35">
        <v>1.6200075E-8</v>
      </c>
      <c r="AA1048" s="35">
        <v>-85410.069050000006</v>
      </c>
      <c r="AB1048" s="35">
        <v>336.35</v>
      </c>
      <c r="AC1048" s="35">
        <v>5.9938113999999985</v>
      </c>
      <c r="AD1048" s="35">
        <v>-8.0097572224847511</v>
      </c>
      <c r="AE1048" s="35">
        <v>-6.8573785000000005E-3</v>
      </c>
      <c r="AF1048" s="35">
        <v>111459.79</v>
      </c>
      <c r="AG1048" s="35">
        <v>249.11199999999999</v>
      </c>
      <c r="AH1048" s="35">
        <v>1.0091220749999999E-6</v>
      </c>
      <c r="AI1048" s="35">
        <v>-84018.333249999996</v>
      </c>
      <c r="AJ1048" s="35">
        <v>1043.7</v>
      </c>
      <c r="AK1048" s="35">
        <v>1.1171910000000018</v>
      </c>
      <c r="AL1048" s="35">
        <v>62.885272096497495</v>
      </c>
      <c r="AM1048" s="35">
        <v>-3.6175184999999999E-3</v>
      </c>
      <c r="AN1048" s="35">
        <v>-390910.5</v>
      </c>
      <c r="AO1048" s="35">
        <v>249.11199999999999</v>
      </c>
      <c r="AP1048" s="35">
        <v>1.3222307500000001E-7</v>
      </c>
      <c r="AQ1048" s="35">
        <v>-124686.09484999999</v>
      </c>
      <c r="AR1048" s="42">
        <v>1100</v>
      </c>
      <c r="AS1048" s="35">
        <v>2</v>
      </c>
      <c r="AT1048" s="35">
        <v>47</v>
      </c>
      <c r="AU1048" s="35">
        <v>2</v>
      </c>
      <c r="AV1048" s="35">
        <v>65</v>
      </c>
      <c r="AW1048" s="35">
        <v>0.5</v>
      </c>
      <c r="AX1048" s="26"/>
      <c r="AY1048" s="26"/>
      <c r="AZ1048" s="26"/>
      <c r="BA1048" s="26"/>
      <c r="BB1048" s="26"/>
      <c r="BC1048" s="26"/>
      <c r="BD1048" s="26"/>
      <c r="BE1048" s="26"/>
      <c r="BF1048" s="26"/>
      <c r="BG1048" s="26"/>
      <c r="BH1048" s="26"/>
      <c r="BI1048" s="26"/>
      <c r="BJ1048" s="26"/>
      <c r="BK1048" s="26"/>
      <c r="BL1048" s="26"/>
      <c r="BM1048" s="26"/>
      <c r="BN1048" s="26"/>
      <c r="BO1048" s="26"/>
      <c r="BP1048" s="26"/>
      <c r="BQ1048" s="26"/>
      <c r="BR1048" s="26"/>
      <c r="BS1048" s="26"/>
      <c r="BT1048" s="26"/>
      <c r="BU1048" s="26"/>
      <c r="BV1048" s="26"/>
      <c r="BW1048" s="26"/>
      <c r="BX1048" s="26"/>
      <c r="BY1048" s="26"/>
      <c r="BZ1048" s="26"/>
      <c r="CA1048" s="26"/>
      <c r="CB1048" s="26"/>
      <c r="CC1048" s="26"/>
      <c r="CD1048" s="26"/>
      <c r="CE1048" s="26"/>
      <c r="CF1048" s="26"/>
      <c r="CG1048" s="26"/>
      <c r="CH1048" s="26"/>
      <c r="CI1048" s="26"/>
      <c r="CJ1048" s="26"/>
      <c r="CK1048" s="26"/>
      <c r="CL1048" s="26"/>
      <c r="CM1048" s="26"/>
      <c r="CN1048" s="26"/>
      <c r="CO1048" s="26"/>
      <c r="CP1048" s="26"/>
      <c r="CQ1048" s="26"/>
      <c r="CR1048" s="26"/>
      <c r="CS1048" s="26"/>
      <c r="CT1048" s="26"/>
      <c r="CU1048" s="26"/>
      <c r="CV1048" s="26"/>
      <c r="CW1048" s="26"/>
      <c r="CX1048" s="26"/>
      <c r="CY1048" s="26"/>
      <c r="CZ1048" s="26"/>
      <c r="DA1048" s="26"/>
      <c r="DB1048" s="26"/>
      <c r="DC1048" s="26"/>
      <c r="DD1048" s="26"/>
      <c r="DE1048" s="26"/>
      <c r="DF1048" s="26"/>
      <c r="DG1048" s="26"/>
      <c r="DH1048" s="26"/>
      <c r="DI1048" s="26"/>
      <c r="DJ1048" s="26"/>
      <c r="DK1048" s="26"/>
      <c r="DL1048" s="26"/>
      <c r="DM1048" s="26"/>
      <c r="DN1048" s="26"/>
      <c r="DO1048" s="26"/>
      <c r="DP1048" s="26"/>
      <c r="DQ1048" s="26"/>
      <c r="DR1048" s="26"/>
      <c r="DS1048" s="26"/>
      <c r="DT1048" s="26"/>
      <c r="DU1048" s="26"/>
      <c r="DV1048" s="26"/>
      <c r="DW1048" s="26"/>
      <c r="DX1048" s="26"/>
      <c r="DY1048" s="26"/>
      <c r="DZ1048" s="26"/>
      <c r="EA1048" s="26"/>
      <c r="EB1048" s="26"/>
      <c r="EC1048" s="26"/>
      <c r="ED1048" s="26"/>
      <c r="EE1048" s="26"/>
      <c r="EF1048" s="26"/>
      <c r="EG1048" s="26"/>
      <c r="EH1048" s="26"/>
      <c r="EI1048" s="26"/>
      <c r="EJ1048" s="26"/>
      <c r="EK1048" s="26"/>
      <c r="EL1048" s="26"/>
      <c r="EM1048" s="26"/>
      <c r="EN1048" s="26"/>
      <c r="EO1048" s="26"/>
      <c r="EP1048" s="26"/>
      <c r="EQ1048" s="26"/>
      <c r="ER1048" s="26"/>
      <c r="ES1048" s="26"/>
      <c r="ET1048" s="26"/>
      <c r="EU1048" s="26"/>
      <c r="EV1048" s="26"/>
      <c r="EW1048" s="26"/>
      <c r="EX1048" s="26"/>
      <c r="EY1048" s="26"/>
      <c r="EZ1048" s="26"/>
      <c r="FA1048" s="26"/>
      <c r="FB1048" s="26"/>
      <c r="FC1048" s="26"/>
      <c r="FD1048" s="26"/>
      <c r="FE1048" s="26"/>
      <c r="FF1048" s="26"/>
      <c r="FG1048" s="26"/>
      <c r="FH1048" s="26"/>
      <c r="FI1048" s="26"/>
      <c r="FJ1048" s="26"/>
    </row>
    <row r="1049" spans="1:166" x14ac:dyDescent="0.2">
      <c r="A1049" s="35" t="s">
        <v>2537</v>
      </c>
      <c r="B1049" s="35" t="s">
        <v>223</v>
      </c>
      <c r="C1049" s="35" t="s">
        <v>2538</v>
      </c>
      <c r="E1049" s="36">
        <v>110.19540000000001</v>
      </c>
      <c r="F1049" s="35" t="s">
        <v>546</v>
      </c>
      <c r="G1049" s="35">
        <v>-118400</v>
      </c>
      <c r="H1049" s="35">
        <v>26.31</v>
      </c>
      <c r="I1049" s="35">
        <v>800</v>
      </c>
      <c r="J1049" s="35" t="s">
        <v>231</v>
      </c>
      <c r="K1049" s="35">
        <v>1</v>
      </c>
      <c r="L1049" s="35">
        <v>1</v>
      </c>
      <c r="M1049" s="35">
        <v>2</v>
      </c>
      <c r="N1049" s="41">
        <v>21.08</v>
      </c>
      <c r="O1049" s="35">
        <v>6.0780000000000001E-3</v>
      </c>
      <c r="P1049" s="35">
        <v>160400</v>
      </c>
      <c r="Q1049" s="35">
        <v>0</v>
      </c>
      <c r="R1049" s="35">
        <v>0</v>
      </c>
      <c r="S1049" s="35">
        <v>-7363</v>
      </c>
      <c r="T1049" s="42">
        <v>800</v>
      </c>
      <c r="U1049" s="35">
        <v>-6.1408999999999985</v>
      </c>
      <c r="V1049" s="35">
        <v>73.921834436665392</v>
      </c>
      <c r="W1049" s="35">
        <v>1.3594323000000002E-2</v>
      </c>
      <c r="X1049" s="35">
        <v>153389</v>
      </c>
      <c r="Y1049" s="35">
        <v>498.22399999999999</v>
      </c>
      <c r="Z1049" s="35">
        <v>3.240015E-8</v>
      </c>
      <c r="AA1049" s="35">
        <v>-124350.8259</v>
      </c>
      <c r="AB1049" s="35">
        <v>336.35</v>
      </c>
      <c r="AC1049" s="35">
        <v>9.4913603999999978</v>
      </c>
      <c r="AD1049" s="35">
        <v>-13.009610836487695</v>
      </c>
      <c r="AE1049" s="35">
        <v>-1.1122217E-2</v>
      </c>
      <c r="AF1049" s="35">
        <v>158354.29</v>
      </c>
      <c r="AG1049" s="35">
        <v>498.22399999999999</v>
      </c>
      <c r="AH1049" s="35">
        <v>1.02532215E-6</v>
      </c>
      <c r="AI1049" s="35">
        <v>-122959.0901</v>
      </c>
      <c r="AJ1049" s="42">
        <v>800</v>
      </c>
      <c r="AK1049" s="35">
        <v>2</v>
      </c>
      <c r="AL1049" s="35">
        <v>47</v>
      </c>
      <c r="AM1049" s="35">
        <v>2</v>
      </c>
      <c r="AN1049" s="35">
        <v>65</v>
      </c>
      <c r="AO1049" s="35">
        <v>1</v>
      </c>
      <c r="AP1049" s="26"/>
      <c r="AQ1049" s="26"/>
      <c r="AR1049" s="26"/>
      <c r="AS1049" s="26"/>
      <c r="AT1049" s="26"/>
      <c r="AU1049" s="26"/>
      <c r="AV1049" s="26"/>
      <c r="AW1049" s="26"/>
      <c r="AX1049" s="26"/>
      <c r="AY1049" s="26"/>
      <c r="AZ1049" s="26"/>
      <c r="BA1049" s="26"/>
      <c r="BB1049" s="26"/>
      <c r="BC1049" s="26"/>
      <c r="BD1049" s="26"/>
      <c r="BE1049" s="26"/>
      <c r="BF1049" s="26"/>
      <c r="BG1049" s="26"/>
      <c r="BH1049" s="26"/>
      <c r="BI1049" s="26"/>
      <c r="BJ1049" s="26"/>
      <c r="BK1049" s="26"/>
      <c r="BL1049" s="26"/>
      <c r="BM1049" s="26"/>
      <c r="BN1049" s="26"/>
      <c r="BO1049" s="26"/>
      <c r="BP1049" s="26"/>
      <c r="BQ1049" s="26"/>
      <c r="BR1049" s="26"/>
      <c r="BS1049" s="26"/>
      <c r="BT1049" s="26"/>
      <c r="BU1049" s="26"/>
      <c r="BV1049" s="26"/>
      <c r="BW1049" s="26"/>
      <c r="BX1049" s="26"/>
      <c r="BY1049" s="26"/>
      <c r="BZ1049" s="26"/>
      <c r="CA1049" s="26"/>
      <c r="CB1049" s="26"/>
      <c r="CC1049" s="26"/>
      <c r="CD1049" s="26"/>
      <c r="CE1049" s="26"/>
      <c r="CF1049" s="26"/>
      <c r="CG1049" s="26"/>
      <c r="CH1049" s="26"/>
      <c r="CI1049" s="26"/>
      <c r="CJ1049" s="26"/>
      <c r="CK1049" s="26"/>
      <c r="CL1049" s="26"/>
      <c r="CM1049" s="26"/>
      <c r="CN1049" s="26"/>
      <c r="CO1049" s="26"/>
      <c r="CP1049" s="26"/>
      <c r="CQ1049" s="26"/>
      <c r="CR1049" s="26"/>
      <c r="CS1049" s="26"/>
      <c r="CT1049" s="26"/>
      <c r="CU1049" s="26"/>
      <c r="CV1049" s="26"/>
      <c r="CW1049" s="26"/>
      <c r="CX1049" s="26"/>
      <c r="CY1049" s="26"/>
      <c r="CZ1049" s="26"/>
      <c r="DA1049" s="26"/>
      <c r="DB1049" s="26"/>
      <c r="DC1049" s="26"/>
      <c r="DD1049" s="26"/>
      <c r="DE1049" s="26"/>
      <c r="DF1049" s="26"/>
      <c r="DG1049" s="26"/>
      <c r="DH1049" s="26"/>
      <c r="DI1049" s="26"/>
      <c r="DJ1049" s="26"/>
      <c r="DK1049" s="26"/>
      <c r="DL1049" s="26"/>
      <c r="DM1049" s="26"/>
      <c r="DN1049" s="26"/>
      <c r="DO1049" s="26"/>
      <c r="DP1049" s="26"/>
      <c r="DQ1049" s="26"/>
      <c r="DR1049" s="26"/>
      <c r="DS1049" s="26"/>
      <c r="DT1049" s="26"/>
      <c r="DU1049" s="26"/>
      <c r="DV1049" s="26"/>
      <c r="DW1049" s="26"/>
      <c r="DX1049" s="26"/>
      <c r="DY1049" s="26"/>
      <c r="DZ1049" s="26"/>
      <c r="EA1049" s="26"/>
      <c r="EB1049" s="26"/>
      <c r="EC1049" s="26"/>
      <c r="ED1049" s="26"/>
      <c r="EE1049" s="26"/>
      <c r="EF1049" s="26"/>
      <c r="EG1049" s="26"/>
      <c r="EH1049" s="26"/>
      <c r="EI1049" s="26"/>
      <c r="EJ1049" s="26"/>
      <c r="EK1049" s="26"/>
      <c r="EL1049" s="26"/>
      <c r="EM1049" s="26"/>
      <c r="EN1049" s="26"/>
      <c r="EO1049" s="26"/>
      <c r="EP1049" s="26"/>
      <c r="EQ1049" s="26"/>
      <c r="ER1049" s="26"/>
      <c r="ES1049" s="26"/>
      <c r="ET1049" s="26"/>
      <c r="EU1049" s="26"/>
      <c r="EV1049" s="26"/>
      <c r="EW1049" s="26"/>
      <c r="EX1049" s="26"/>
      <c r="EY1049" s="26"/>
      <c r="EZ1049" s="26"/>
      <c r="FA1049" s="26"/>
      <c r="FB1049" s="26"/>
      <c r="FC1049" s="26"/>
      <c r="FD1049" s="26"/>
      <c r="FE1049" s="26"/>
      <c r="FF1049" s="26"/>
      <c r="FG1049" s="26"/>
      <c r="FH1049" s="26"/>
      <c r="FI1049" s="26"/>
      <c r="FJ1049" s="26"/>
    </row>
    <row r="1050" spans="1:166" x14ac:dyDescent="0.2">
      <c r="A1050" s="35" t="s">
        <v>2539</v>
      </c>
      <c r="B1050" s="35" t="s">
        <v>99</v>
      </c>
      <c r="C1050" s="35" t="s">
        <v>2540</v>
      </c>
      <c r="E1050" s="36">
        <v>110.26260000000001</v>
      </c>
      <c r="F1050" s="35">
        <v>1.8049999999999999</v>
      </c>
      <c r="G1050" s="35">
        <v>-97080</v>
      </c>
      <c r="H1050" s="35">
        <v>27.5</v>
      </c>
      <c r="I1050" s="35">
        <v>2000</v>
      </c>
      <c r="J1050" s="35" t="s">
        <v>2541</v>
      </c>
      <c r="K1050" s="35">
        <v>3</v>
      </c>
      <c r="L1050" s="35">
        <v>5</v>
      </c>
      <c r="M1050" s="35">
        <v>11</v>
      </c>
      <c r="N1050" s="41">
        <v>15.9672</v>
      </c>
      <c r="O1050" s="35">
        <v>3.1251E-3</v>
      </c>
      <c r="P1050" s="35">
        <v>-1718.11</v>
      </c>
      <c r="Q1050" s="35">
        <v>0</v>
      </c>
      <c r="R1050" s="35">
        <v>0</v>
      </c>
      <c r="S1050" s="35">
        <v>-5033</v>
      </c>
      <c r="T1050" s="35">
        <v>800</v>
      </c>
      <c r="U1050" s="35">
        <v>0</v>
      </c>
      <c r="V1050" s="26" t="s">
        <v>118</v>
      </c>
      <c r="W1050" s="35">
        <v>650.17200000000003</v>
      </c>
      <c r="X1050" s="35">
        <v>-0.60338999999999998</v>
      </c>
      <c r="Y1050" s="35">
        <v>47266600</v>
      </c>
      <c r="Z1050" s="35">
        <v>0</v>
      </c>
      <c r="AA1050" s="35">
        <v>2.1358E-4</v>
      </c>
      <c r="AB1050" s="35">
        <v>-292665</v>
      </c>
      <c r="AC1050" s="35">
        <v>1050</v>
      </c>
      <c r="AD1050" s="35">
        <v>0</v>
      </c>
      <c r="AE1050" s="35" t="s">
        <v>164</v>
      </c>
      <c r="AF1050" s="35">
        <v>-381.08801</v>
      </c>
      <c r="AG1050" s="35">
        <v>8.8690000000000005E-2</v>
      </c>
      <c r="AH1050" s="35">
        <v>-266184000</v>
      </c>
      <c r="AI1050" s="35">
        <v>0</v>
      </c>
      <c r="AJ1050" s="35">
        <v>0</v>
      </c>
      <c r="AK1050" s="35">
        <v>572910</v>
      </c>
      <c r="AL1050" s="35">
        <v>1100</v>
      </c>
      <c r="AM1050" s="35">
        <v>0</v>
      </c>
      <c r="AN1050" s="26" t="s">
        <v>118</v>
      </c>
      <c r="AO1050" s="35">
        <v>34.020000000000003</v>
      </c>
      <c r="AP1050" s="35">
        <v>0</v>
      </c>
      <c r="AQ1050" s="35">
        <v>0</v>
      </c>
      <c r="AR1050" s="35">
        <v>0</v>
      </c>
      <c r="AS1050" s="35">
        <v>0</v>
      </c>
      <c r="AT1050" s="35">
        <v>-18380</v>
      </c>
      <c r="AU1050" s="35">
        <v>1221</v>
      </c>
      <c r="AV1050" s="35">
        <v>3860</v>
      </c>
      <c r="AW1050" s="35" t="s">
        <v>92</v>
      </c>
      <c r="AX1050" s="35">
        <v>24.129999000000002</v>
      </c>
      <c r="AY1050" s="35">
        <v>0</v>
      </c>
      <c r="AZ1050" s="35">
        <v>0</v>
      </c>
      <c r="BA1050" s="35">
        <v>0</v>
      </c>
      <c r="BB1050" s="35">
        <v>0</v>
      </c>
      <c r="BC1050" s="35">
        <v>-2444.1323000000002</v>
      </c>
      <c r="BD1050" s="42">
        <v>2000</v>
      </c>
      <c r="BE1050" s="35">
        <v>-5.7012001999999988</v>
      </c>
      <c r="BF1050" s="35">
        <v>39.25471792666832</v>
      </c>
      <c r="BG1050" s="35">
        <v>1.5293900000000001E-2</v>
      </c>
      <c r="BH1050" s="35">
        <v>-78659.054999999993</v>
      </c>
      <c r="BI1050" s="35">
        <v>0</v>
      </c>
      <c r="BJ1050" s="35">
        <v>0</v>
      </c>
      <c r="BK1050" s="35">
        <v>-96892.979200000002</v>
      </c>
      <c r="BL1050" s="35">
        <v>336.35</v>
      </c>
      <c r="BM1050" s="35">
        <v>9.9310601999999992</v>
      </c>
      <c r="BN1050" s="35">
        <v>-47.676727346484739</v>
      </c>
      <c r="BO1050" s="35">
        <v>-9.4226399999999995E-3</v>
      </c>
      <c r="BP1050" s="35">
        <v>-73693.764999999999</v>
      </c>
      <c r="BQ1050" s="35">
        <v>0</v>
      </c>
      <c r="BR1050" s="35">
        <v>9.9292200000000003E-7</v>
      </c>
      <c r="BS1050" s="35">
        <v>-95501.243400000007</v>
      </c>
      <c r="BT1050" s="35">
        <v>368.3</v>
      </c>
      <c r="BU1050" s="35">
        <v>7.6680601999999976</v>
      </c>
      <c r="BV1050" s="35">
        <v>-32.493781660544045</v>
      </c>
      <c r="BW1050" s="35">
        <v>-7.6766400000000002E-3</v>
      </c>
      <c r="BX1050" s="35">
        <v>4106.2349999999997</v>
      </c>
      <c r="BY1050" s="35">
        <v>0</v>
      </c>
      <c r="BZ1050" s="35">
        <v>9.9292200000000003E-7</v>
      </c>
      <c r="CA1050" s="35">
        <v>-96616.351999999999</v>
      </c>
      <c r="CB1050" s="35">
        <v>388.36</v>
      </c>
      <c r="CC1050" s="35">
        <v>-0.45893970000000195</v>
      </c>
      <c r="CD1050" s="35">
        <v>15.431747424780212</v>
      </c>
      <c r="CE1050" s="35">
        <v>4.8343600000000011E-3</v>
      </c>
      <c r="CF1050" s="35">
        <v>4106.2349999999997</v>
      </c>
      <c r="CG1050" s="35">
        <v>0</v>
      </c>
      <c r="CH1050" s="35">
        <v>9.9292200000000003E-7</v>
      </c>
      <c r="CI1050" s="35">
        <v>-98298.6011803</v>
      </c>
      <c r="CJ1050" s="35">
        <v>432</v>
      </c>
      <c r="CK1050" s="35">
        <v>4.9650602999999993</v>
      </c>
      <c r="CL1050" s="35">
        <v>-10.596266609202928</v>
      </c>
      <c r="CM1050" s="35">
        <v>-6.0346400000000008E-3</v>
      </c>
      <c r="CN1050" s="35">
        <v>549106.23499999999</v>
      </c>
      <c r="CO1050" s="35">
        <v>0</v>
      </c>
      <c r="CP1050" s="35">
        <v>9.9292200000000003E-7</v>
      </c>
      <c r="CQ1050" s="35">
        <v>-100506.9975</v>
      </c>
      <c r="CR1050" s="35">
        <v>800</v>
      </c>
      <c r="CS1050" s="35">
        <v>-629.23973969999997</v>
      </c>
      <c r="CT1050" s="35">
        <v>4134.5623907375275</v>
      </c>
      <c r="CU1050" s="35">
        <v>0.60048045999999999</v>
      </c>
      <c r="CV1050" s="35">
        <v>24183265.289999999</v>
      </c>
      <c r="CW1050" s="35">
        <v>0</v>
      </c>
      <c r="CX1050" s="35">
        <v>-1.05797078E-4</v>
      </c>
      <c r="CY1050" s="35">
        <v>-388138.9975</v>
      </c>
      <c r="CZ1050" s="35">
        <v>881.8</v>
      </c>
      <c r="DA1050" s="35">
        <v>-628.36393980000003</v>
      </c>
      <c r="DB1050" s="35">
        <v>4144.0202334507958</v>
      </c>
      <c r="DC1050" s="35">
        <v>0.59904188999999997</v>
      </c>
      <c r="DD1050" s="35">
        <v>23624283.789999999</v>
      </c>
      <c r="DE1050" s="35">
        <v>0</v>
      </c>
      <c r="DF1050" s="35">
        <v>-1.05806078E-4</v>
      </c>
      <c r="DG1050" s="35">
        <v>-399958.61540000001</v>
      </c>
      <c r="DH1050" s="35">
        <v>1043.7</v>
      </c>
      <c r="DI1050" s="35">
        <v>-633.2405602</v>
      </c>
      <c r="DJ1050" s="35">
        <v>4214.9152627697777</v>
      </c>
      <c r="DK1050" s="35">
        <v>0.60228174999999995</v>
      </c>
      <c r="DL1050" s="35">
        <v>23121913.5</v>
      </c>
      <c r="DM1050" s="35">
        <v>0</v>
      </c>
      <c r="DN1050" s="35">
        <v>-1.0668297700000001E-4</v>
      </c>
      <c r="DO1050" s="35">
        <v>-440626.37699999998</v>
      </c>
      <c r="DP1050" s="35">
        <v>1050</v>
      </c>
      <c r="DQ1050" s="35">
        <v>398.01944980000002</v>
      </c>
      <c r="DR1050" s="35">
        <v>-3032.3462626203459</v>
      </c>
      <c r="DS1050" s="35">
        <v>-8.979825000000001E-2</v>
      </c>
      <c r="DT1050" s="35">
        <v>-133603386.5</v>
      </c>
      <c r="DU1050" s="35">
        <v>0</v>
      </c>
      <c r="DV1050" s="35">
        <v>1.07023E-7</v>
      </c>
      <c r="DW1050" s="35">
        <v>424948.62300000002</v>
      </c>
      <c r="DX1050" s="35">
        <v>1100</v>
      </c>
      <c r="DY1050" s="35">
        <v>-17.088560200000003</v>
      </c>
      <c r="DZ1050" s="35">
        <v>204.6657023059924</v>
      </c>
      <c r="EA1050" s="35">
        <v>-1.1082499999999999E-3</v>
      </c>
      <c r="EB1050" s="35">
        <v>-511386.5</v>
      </c>
      <c r="EC1050" s="35">
        <v>0</v>
      </c>
      <c r="ED1050" s="35">
        <v>1.07023E-7</v>
      </c>
      <c r="EE1050" s="35">
        <v>-166341.37700000001</v>
      </c>
      <c r="EF1050" s="35">
        <v>1221</v>
      </c>
      <c r="EG1050" s="35">
        <v>-7.1985592000000018</v>
      </c>
      <c r="EH1050" s="35">
        <v>121.32191309826888</v>
      </c>
      <c r="EI1050" s="35">
        <v>-1.1082499999999999E-3</v>
      </c>
      <c r="EJ1050" s="35">
        <v>-511386.5</v>
      </c>
      <c r="EK1050" s="35">
        <v>0</v>
      </c>
      <c r="EL1050" s="35">
        <v>1.07023E-7</v>
      </c>
      <c r="EM1050" s="35">
        <v>-150405.50930000001</v>
      </c>
      <c r="EN1050" s="42">
        <v>2000</v>
      </c>
      <c r="EO1050" s="35">
        <v>2</v>
      </c>
      <c r="EP1050" s="35">
        <v>47</v>
      </c>
      <c r="EQ1050" s="35">
        <v>2</v>
      </c>
      <c r="ER1050" s="35">
        <v>81</v>
      </c>
      <c r="ES1050" s="35">
        <v>1</v>
      </c>
      <c r="ET1050" s="26"/>
      <c r="EU1050" s="26"/>
      <c r="EV1050" s="26"/>
      <c r="EW1050" s="26"/>
      <c r="EX1050" s="26"/>
      <c r="EY1050" s="26"/>
      <c r="EZ1050" s="26"/>
      <c r="FA1050" s="26"/>
      <c r="FB1050" s="26"/>
      <c r="FC1050" s="26"/>
      <c r="FD1050" s="26"/>
      <c r="FE1050" s="26"/>
      <c r="FF1050" s="26"/>
      <c r="FG1050" s="26"/>
      <c r="FH1050" s="26"/>
      <c r="FI1050" s="26"/>
      <c r="FJ1050" s="26"/>
    </row>
    <row r="1051" spans="1:166" x14ac:dyDescent="0.2">
      <c r="A1051" s="35" t="s">
        <v>2539</v>
      </c>
      <c r="B1051" s="35" t="s">
        <v>104</v>
      </c>
      <c r="C1051" s="35" t="s">
        <v>2540</v>
      </c>
      <c r="E1051" s="36">
        <v>110.26260000000001</v>
      </c>
      <c r="F1051" s="35">
        <v>4.5100000000000001E-3</v>
      </c>
      <c r="G1051" s="35">
        <v>-3700</v>
      </c>
      <c r="H1051" s="35">
        <v>72.099999999999994</v>
      </c>
      <c r="I1051" s="35">
        <v>2000</v>
      </c>
      <c r="J1051" s="35" t="s">
        <v>2541</v>
      </c>
      <c r="K1051" s="35">
        <v>3</v>
      </c>
      <c r="L1051" s="35">
        <v>1</v>
      </c>
      <c r="M1051" s="35">
        <v>7</v>
      </c>
      <c r="N1051" s="41">
        <v>13.859</v>
      </c>
      <c r="O1051" s="35">
        <v>1.8E-5</v>
      </c>
      <c r="P1051" s="35">
        <v>56300</v>
      </c>
      <c r="Q1051" s="35">
        <v>0</v>
      </c>
      <c r="R1051" s="35">
        <v>0</v>
      </c>
      <c r="S1051" s="35">
        <v>-4322</v>
      </c>
      <c r="T1051" s="42">
        <v>2000</v>
      </c>
      <c r="U1051" s="35">
        <v>-3.5930001999999988</v>
      </c>
      <c r="V1051" s="35">
        <v>-20.991583974460724</v>
      </c>
      <c r="W1051" s="35">
        <v>1.8401000000000001E-2</v>
      </c>
      <c r="X1051" s="35">
        <v>-49650</v>
      </c>
      <c r="Y1051" s="35">
        <v>0</v>
      </c>
      <c r="Z1051" s="35">
        <v>0</v>
      </c>
      <c r="AA1051" s="35">
        <v>-2801.9791999999998</v>
      </c>
      <c r="AB1051" s="35">
        <v>336.35</v>
      </c>
      <c r="AC1051" s="35">
        <v>12.039260199999999</v>
      </c>
      <c r="AD1051" s="35">
        <v>-107.92302924761378</v>
      </c>
      <c r="AE1051" s="35">
        <v>-6.3155399999999997E-3</v>
      </c>
      <c r="AF1051" s="35">
        <v>-44684.71</v>
      </c>
      <c r="AG1051" s="35">
        <v>0</v>
      </c>
      <c r="AH1051" s="35">
        <v>9.9292200000000003E-7</v>
      </c>
      <c r="AI1051" s="35">
        <v>-1410.2433999999994</v>
      </c>
      <c r="AJ1051" s="35">
        <v>368.3</v>
      </c>
      <c r="AK1051" s="35">
        <v>9.7762601999999976</v>
      </c>
      <c r="AL1051" s="35">
        <v>-92.740083561673117</v>
      </c>
      <c r="AM1051" s="35">
        <v>-4.5695399999999995E-3</v>
      </c>
      <c r="AN1051" s="35">
        <v>33115.29</v>
      </c>
      <c r="AO1051" s="35">
        <v>0</v>
      </c>
      <c r="AP1051" s="35">
        <v>9.9292200000000003E-7</v>
      </c>
      <c r="AQ1051" s="35">
        <v>-2525.3519999999999</v>
      </c>
      <c r="AR1051" s="35">
        <v>388.36</v>
      </c>
      <c r="AS1051" s="35">
        <v>1.6492602999999981</v>
      </c>
      <c r="AT1051" s="35">
        <v>-44.814554476348832</v>
      </c>
      <c r="AU1051" s="35">
        <v>7.9414600000000009E-3</v>
      </c>
      <c r="AV1051" s="35">
        <v>33115.29</v>
      </c>
      <c r="AW1051" s="35">
        <v>0</v>
      </c>
      <c r="AX1051" s="35">
        <v>9.9292200000000003E-7</v>
      </c>
      <c r="AY1051" s="35">
        <v>-4207.6011803000001</v>
      </c>
      <c r="AZ1051" s="35">
        <v>432</v>
      </c>
      <c r="BA1051" s="35">
        <v>7.0732602999999994</v>
      </c>
      <c r="BB1051" s="35">
        <v>-70.842568510331958</v>
      </c>
      <c r="BC1051" s="35">
        <v>-2.9275400000000002E-3</v>
      </c>
      <c r="BD1051" s="35">
        <v>578115.29</v>
      </c>
      <c r="BE1051" s="35">
        <v>0</v>
      </c>
      <c r="BF1051" s="35">
        <v>9.9292200000000003E-7</v>
      </c>
      <c r="BG1051" s="35">
        <v>-6415.9974999999995</v>
      </c>
      <c r="BH1051" s="35">
        <v>881.8</v>
      </c>
      <c r="BI1051" s="35">
        <v>7.9490601999999999</v>
      </c>
      <c r="BJ1051" s="35">
        <v>-61.384725797063069</v>
      </c>
      <c r="BK1051" s="35">
        <v>-4.3661100000000003E-3</v>
      </c>
      <c r="BL1051" s="35">
        <v>19133.79</v>
      </c>
      <c r="BM1051" s="35">
        <v>0</v>
      </c>
      <c r="BN1051" s="35">
        <v>9.8392199999999999E-7</v>
      </c>
      <c r="BO1051" s="35">
        <v>-18235.615400000002</v>
      </c>
      <c r="BP1051" s="35">
        <v>1043.7</v>
      </c>
      <c r="BQ1051" s="35">
        <v>3.0724397999999997</v>
      </c>
      <c r="BR1051" s="35">
        <v>9.5103035219192193</v>
      </c>
      <c r="BS1051" s="35">
        <v>-1.1262499999999999E-3</v>
      </c>
      <c r="BT1051" s="35">
        <v>-483236.5</v>
      </c>
      <c r="BU1051" s="35">
        <v>0</v>
      </c>
      <c r="BV1051" s="35">
        <v>1.07023E-7</v>
      </c>
      <c r="BW1051" s="35">
        <v>-58903.377000000008</v>
      </c>
      <c r="BX1051" s="42">
        <v>2000</v>
      </c>
      <c r="BY1051" s="35">
        <v>2</v>
      </c>
      <c r="BZ1051" s="35">
        <v>47</v>
      </c>
      <c r="CA1051" s="35">
        <v>2</v>
      </c>
      <c r="CB1051" s="35">
        <v>81</v>
      </c>
      <c r="CC1051" s="35">
        <v>1</v>
      </c>
      <c r="CD1051" s="26"/>
      <c r="CE1051" s="26"/>
      <c r="CF1051" s="26"/>
      <c r="CG1051" s="26"/>
      <c r="CH1051" s="26"/>
      <c r="CI1051" s="26"/>
      <c r="CJ1051" s="26"/>
      <c r="CK1051" s="26"/>
      <c r="CL1051" s="26"/>
      <c r="CM1051" s="26"/>
      <c r="CN1051" s="26"/>
      <c r="CO1051" s="26"/>
      <c r="CP1051" s="26"/>
      <c r="CQ1051" s="26"/>
      <c r="CR1051" s="26"/>
      <c r="CS1051" s="26"/>
      <c r="CT1051" s="26"/>
      <c r="CU1051" s="26"/>
      <c r="CV1051" s="26"/>
      <c r="CW1051" s="26"/>
      <c r="CX1051" s="26"/>
      <c r="CY1051" s="26"/>
      <c r="CZ1051" s="26"/>
      <c r="DA1051" s="26"/>
      <c r="DB1051" s="26"/>
      <c r="DC1051" s="26"/>
      <c r="DD1051" s="26"/>
      <c r="DE1051" s="26"/>
      <c r="DF1051" s="26"/>
      <c r="DG1051" s="26"/>
      <c r="DH1051" s="26"/>
      <c r="DI1051" s="26"/>
      <c r="DJ1051" s="26"/>
      <c r="DK1051" s="26"/>
      <c r="DL1051" s="26"/>
      <c r="DM1051" s="26"/>
      <c r="DN1051" s="26"/>
      <c r="DO1051" s="26"/>
      <c r="DP1051" s="26"/>
      <c r="DQ1051" s="26"/>
      <c r="DR1051" s="26"/>
      <c r="DS1051" s="26"/>
      <c r="DT1051" s="26"/>
      <c r="DU1051" s="26"/>
      <c r="DV1051" s="26"/>
      <c r="DW1051" s="26"/>
      <c r="DX1051" s="26"/>
      <c r="DY1051" s="26"/>
      <c r="DZ1051" s="26"/>
      <c r="EA1051" s="26"/>
      <c r="EB1051" s="26"/>
      <c r="EC1051" s="26"/>
      <c r="ED1051" s="26"/>
      <c r="EE1051" s="26"/>
      <c r="EF1051" s="26"/>
      <c r="EG1051" s="26"/>
      <c r="EH1051" s="26"/>
      <c r="EI1051" s="26"/>
      <c r="EJ1051" s="26"/>
      <c r="EK1051" s="26"/>
      <c r="EL1051" s="26"/>
      <c r="EM1051" s="26"/>
      <c r="EN1051" s="26"/>
      <c r="EO1051" s="26"/>
      <c r="EP1051" s="26"/>
      <c r="EQ1051" s="26"/>
      <c r="ER1051" s="26"/>
      <c r="ES1051" s="26"/>
      <c r="ET1051" s="26"/>
      <c r="EU1051" s="26"/>
      <c r="EV1051" s="26"/>
      <c r="EW1051" s="26"/>
      <c r="EX1051" s="26"/>
      <c r="EY1051" s="26"/>
      <c r="EZ1051" s="26"/>
      <c r="FA1051" s="26"/>
      <c r="FB1051" s="26"/>
      <c r="FC1051" s="26"/>
      <c r="FD1051" s="26"/>
      <c r="FE1051" s="26"/>
      <c r="FF1051" s="26"/>
      <c r="FG1051" s="26"/>
      <c r="FH1051" s="26"/>
      <c r="FI1051" s="26"/>
      <c r="FJ1051" s="26"/>
    </row>
    <row r="1052" spans="1:166" x14ac:dyDescent="0.2">
      <c r="A1052" s="35" t="s">
        <v>2542</v>
      </c>
      <c r="B1052" s="35" t="s">
        <v>99</v>
      </c>
      <c r="C1052" s="35" t="s">
        <v>2543</v>
      </c>
      <c r="E1052" s="36">
        <v>238.52660000000003</v>
      </c>
      <c r="F1052" s="35">
        <v>2.2709999999999999</v>
      </c>
      <c r="G1052" s="35">
        <v>-112100</v>
      </c>
      <c r="H1052" s="35">
        <v>62</v>
      </c>
      <c r="I1052" s="35">
        <v>650</v>
      </c>
      <c r="J1052" s="35" t="s">
        <v>2541</v>
      </c>
      <c r="K1052" s="35">
        <v>3</v>
      </c>
      <c r="L1052" s="35">
        <v>2</v>
      </c>
      <c r="M1052" s="35">
        <v>6</v>
      </c>
      <c r="N1052" s="41">
        <v>30.226998999999999</v>
      </c>
      <c r="O1052" s="35">
        <v>2.7577000000000001E-2</v>
      </c>
      <c r="P1052" s="35">
        <v>289900</v>
      </c>
      <c r="Q1052" s="35">
        <v>0</v>
      </c>
      <c r="R1052" s="35">
        <v>0</v>
      </c>
      <c r="S1052" s="35">
        <v>-12436</v>
      </c>
      <c r="T1052" s="35">
        <v>478</v>
      </c>
      <c r="U1052" s="35">
        <v>6450</v>
      </c>
      <c r="V1052" s="35" t="s">
        <v>92</v>
      </c>
      <c r="W1052" s="35">
        <v>69.370002999999997</v>
      </c>
      <c r="X1052" s="35">
        <v>0</v>
      </c>
      <c r="Y1052" s="35">
        <v>0</v>
      </c>
      <c r="Z1052" s="35">
        <v>0</v>
      </c>
      <c r="AA1052" s="35">
        <v>0</v>
      </c>
      <c r="AB1052" s="35">
        <v>-17789</v>
      </c>
      <c r="AC1052" s="42">
        <v>650</v>
      </c>
      <c r="AD1052" s="35">
        <v>12.734999999999999</v>
      </c>
      <c r="AE1052" s="35">
        <v>-71.264012847646995</v>
      </c>
      <c r="AF1052" s="35">
        <v>-1.6025999999999999E-2</v>
      </c>
      <c r="AG1052" s="35">
        <v>-244050</v>
      </c>
      <c r="AH1052" s="35">
        <v>0</v>
      </c>
      <c r="AI1052" s="35">
        <v>0</v>
      </c>
      <c r="AJ1052" s="35">
        <v>-108090.64720000001</v>
      </c>
      <c r="AK1052" s="35">
        <v>336.35</v>
      </c>
      <c r="AL1052" s="35">
        <v>28.367260400000006</v>
      </c>
      <c r="AM1052" s="35">
        <v>-158.19545812080014</v>
      </c>
      <c r="AN1052" s="35">
        <v>-4.0742540000000001E-2</v>
      </c>
      <c r="AO1052" s="35">
        <v>-239084.71</v>
      </c>
      <c r="AP1052" s="35">
        <v>0</v>
      </c>
      <c r="AQ1052" s="35">
        <v>9.9292200000000003E-7</v>
      </c>
      <c r="AR1052" s="35">
        <v>-106698.9114</v>
      </c>
      <c r="AS1052" s="35">
        <v>368.3</v>
      </c>
      <c r="AT1052" s="35">
        <v>17.052260400000002</v>
      </c>
      <c r="AU1052" s="35">
        <v>-82.280729691096724</v>
      </c>
      <c r="AV1052" s="35">
        <v>-3.2012539999999999E-2</v>
      </c>
      <c r="AW1052" s="35">
        <v>149915.29</v>
      </c>
      <c r="AX1052" s="35">
        <v>0</v>
      </c>
      <c r="AY1052" s="35">
        <v>9.9292200000000003E-7</v>
      </c>
      <c r="AZ1052" s="35">
        <v>-112274.4544</v>
      </c>
      <c r="BA1052" s="35">
        <v>388.36</v>
      </c>
      <c r="BB1052" s="35">
        <v>-23.582739100000001</v>
      </c>
      <c r="BC1052" s="35">
        <v>157.3469157355247</v>
      </c>
      <c r="BD1052" s="35">
        <v>3.0542460000000004E-2</v>
      </c>
      <c r="BE1052" s="35">
        <v>149915.29</v>
      </c>
      <c r="BF1052" s="35">
        <v>0</v>
      </c>
      <c r="BG1052" s="35">
        <v>9.9292200000000003E-7</v>
      </c>
      <c r="BH1052" s="35">
        <v>-120685.70030150001</v>
      </c>
      <c r="BI1052" s="35">
        <v>432</v>
      </c>
      <c r="BJ1052" s="35">
        <v>3.5372608999999997</v>
      </c>
      <c r="BK1052" s="35">
        <v>27.206845565609143</v>
      </c>
      <c r="BL1052" s="35">
        <v>-2.3802540000000001E-2</v>
      </c>
      <c r="BM1052" s="35">
        <v>2874915.29</v>
      </c>
      <c r="BN1052" s="35">
        <v>0</v>
      </c>
      <c r="BO1052" s="35">
        <v>9.9292200000000003E-7</v>
      </c>
      <c r="BP1052" s="35">
        <v>-131727.6819</v>
      </c>
      <c r="BQ1052" s="35">
        <v>478</v>
      </c>
      <c r="BR1052" s="35">
        <v>-35.605743099999998</v>
      </c>
      <c r="BS1052" s="35">
        <v>267.35521238901066</v>
      </c>
      <c r="BT1052" s="35">
        <v>3.7744599999999994E-3</v>
      </c>
      <c r="BU1052" s="35">
        <v>2729965.29</v>
      </c>
      <c r="BV1052" s="35">
        <v>0</v>
      </c>
      <c r="BW1052" s="35">
        <v>9.9292200000000003E-7</v>
      </c>
      <c r="BX1052" s="35">
        <v>-137080.6819</v>
      </c>
      <c r="BY1052" s="42">
        <v>650</v>
      </c>
      <c r="BZ1052" s="35">
        <v>2</v>
      </c>
      <c r="CA1052" s="35">
        <v>47</v>
      </c>
      <c r="CB1052" s="35">
        <v>2</v>
      </c>
      <c r="CC1052" s="35">
        <v>81</v>
      </c>
      <c r="CD1052" s="35">
        <v>5</v>
      </c>
      <c r="CE1052" s="26"/>
      <c r="CF1052" s="26"/>
      <c r="CG1052" s="26"/>
      <c r="CH1052" s="26"/>
      <c r="CI1052" s="26"/>
      <c r="CJ1052" s="26"/>
      <c r="CK1052" s="26"/>
      <c r="CL1052" s="26"/>
      <c r="CM1052" s="26"/>
      <c r="CN1052" s="26"/>
      <c r="CO1052" s="26"/>
      <c r="CP1052" s="26"/>
      <c r="CQ1052" s="26"/>
      <c r="CR1052" s="26"/>
      <c r="CS1052" s="26"/>
      <c r="CT1052" s="26"/>
      <c r="CU1052" s="26"/>
      <c r="CV1052" s="26"/>
      <c r="CW1052" s="26"/>
      <c r="CX1052" s="26"/>
      <c r="CY1052" s="26"/>
      <c r="CZ1052" s="26"/>
      <c r="DA1052" s="26"/>
      <c r="DB1052" s="26"/>
      <c r="DC1052" s="26"/>
      <c r="DD1052" s="26"/>
      <c r="DE1052" s="26"/>
      <c r="DF1052" s="26"/>
      <c r="DG1052" s="26"/>
      <c r="DH1052" s="26"/>
      <c r="DI1052" s="26"/>
      <c r="DJ1052" s="26"/>
      <c r="DK1052" s="26"/>
      <c r="DL1052" s="26"/>
      <c r="DM1052" s="26"/>
      <c r="DN1052" s="26"/>
      <c r="DO1052" s="26"/>
      <c r="DP1052" s="26"/>
      <c r="DQ1052" s="26"/>
      <c r="DR1052" s="26"/>
      <c r="DS1052" s="26"/>
      <c r="DT1052" s="26"/>
      <c r="DU1052" s="26"/>
      <c r="DV1052" s="26"/>
      <c r="DW1052" s="26"/>
      <c r="DX1052" s="26"/>
      <c r="DY1052" s="26"/>
      <c r="DZ1052" s="26"/>
      <c r="EA1052" s="26"/>
      <c r="EB1052" s="26"/>
      <c r="EC1052" s="26"/>
      <c r="ED1052" s="26"/>
      <c r="EE1052" s="26"/>
      <c r="EF1052" s="26"/>
      <c r="EG1052" s="26"/>
      <c r="EH1052" s="26"/>
      <c r="EI1052" s="26"/>
      <c r="EJ1052" s="26"/>
      <c r="EK1052" s="26"/>
      <c r="EL1052" s="26"/>
      <c r="EM1052" s="26"/>
      <c r="EN1052" s="26"/>
      <c r="EO1052" s="26"/>
      <c r="EP1052" s="26"/>
      <c r="EQ1052" s="26"/>
      <c r="ER1052" s="26"/>
      <c r="ES1052" s="26"/>
      <c r="ET1052" s="26"/>
      <c r="EU1052" s="26"/>
      <c r="EV1052" s="26"/>
      <c r="EW1052" s="26"/>
      <c r="EX1052" s="26"/>
      <c r="EY1052" s="26"/>
      <c r="EZ1052" s="26"/>
      <c r="FA1052" s="26"/>
      <c r="FB1052" s="26"/>
      <c r="FC1052" s="26"/>
      <c r="FD1052" s="26"/>
      <c r="FE1052" s="26"/>
      <c r="FF1052" s="26"/>
      <c r="FG1052" s="26"/>
      <c r="FH1052" s="26"/>
      <c r="FI1052" s="26"/>
      <c r="FJ1052" s="26"/>
    </row>
    <row r="1053" spans="1:166" x14ac:dyDescent="0.2">
      <c r="A1053" s="35" t="s">
        <v>2544</v>
      </c>
      <c r="B1053" s="35" t="s">
        <v>99</v>
      </c>
      <c r="C1053" s="35" t="s">
        <v>2545</v>
      </c>
      <c r="D1053" s="35" t="s">
        <v>2546</v>
      </c>
      <c r="E1053" s="36">
        <v>174.2602</v>
      </c>
      <c r="F1053" s="35">
        <v>2.6619999999999999</v>
      </c>
      <c r="G1053" s="35">
        <v>-343620</v>
      </c>
      <c r="H1053" s="35">
        <v>41.956000000000003</v>
      </c>
      <c r="I1053" s="35">
        <v>2000</v>
      </c>
      <c r="J1053" s="35" t="s">
        <v>2541</v>
      </c>
      <c r="K1053" s="35">
        <v>4</v>
      </c>
      <c r="L1053" s="35">
        <v>3</v>
      </c>
      <c r="M1053" s="35">
        <v>9</v>
      </c>
      <c r="N1053" s="41">
        <v>30.828500999999999</v>
      </c>
      <c r="O1053" s="35">
        <v>5.6663599999999996E-3</v>
      </c>
      <c r="P1053" s="35">
        <v>354217</v>
      </c>
      <c r="Q1053" s="35">
        <v>0</v>
      </c>
      <c r="R1053" s="35">
        <v>4.3625899999999997E-6</v>
      </c>
      <c r="S1053" s="35">
        <v>-10999</v>
      </c>
      <c r="T1053" s="35">
        <v>857</v>
      </c>
      <c r="U1053" s="35">
        <v>2020</v>
      </c>
      <c r="V1053" s="35" t="s">
        <v>102</v>
      </c>
      <c r="W1053" s="35">
        <v>27.143000000000001</v>
      </c>
      <c r="X1053" s="35">
        <v>9.7730000000000004E-3</v>
      </c>
      <c r="Y1053" s="35">
        <v>-61200</v>
      </c>
      <c r="Z1053" s="35">
        <v>0</v>
      </c>
      <c r="AA1053" s="35">
        <v>0</v>
      </c>
      <c r="AB1053" s="35">
        <v>-5606</v>
      </c>
      <c r="AC1053" s="35">
        <v>1342</v>
      </c>
      <c r="AD1053" s="35">
        <v>8220</v>
      </c>
      <c r="AE1053" s="35" t="s">
        <v>92</v>
      </c>
      <c r="AF1053" s="35">
        <v>48.150002000000001</v>
      </c>
      <c r="AG1053" s="35">
        <v>0</v>
      </c>
      <c r="AH1053" s="35">
        <v>0</v>
      </c>
      <c r="AI1053" s="35">
        <v>0</v>
      </c>
      <c r="AJ1053" s="35">
        <v>0</v>
      </c>
      <c r="AK1053" s="35">
        <v>-8022</v>
      </c>
      <c r="AL1053" s="42">
        <v>2000</v>
      </c>
      <c r="AM1053" s="35">
        <v>5.1316987999999988</v>
      </c>
      <c r="AN1053" s="35">
        <v>27.681712082588547</v>
      </c>
      <c r="AO1053" s="35">
        <v>1.1825286000000001E-2</v>
      </c>
      <c r="AP1053" s="35">
        <v>245686.5</v>
      </c>
      <c r="AQ1053" s="35">
        <v>996.44799999999998</v>
      </c>
      <c r="AR1053" s="35">
        <v>-2.1164946999999998E-6</v>
      </c>
      <c r="AS1053" s="35">
        <v>-351402.00660000002</v>
      </c>
      <c r="AT1053" s="35">
        <v>336.35</v>
      </c>
      <c r="AU1053" s="35">
        <v>20.763959199999999</v>
      </c>
      <c r="AV1053" s="35">
        <v>-59.24973319056437</v>
      </c>
      <c r="AW1053" s="35">
        <v>-1.2891254E-2</v>
      </c>
      <c r="AX1053" s="35">
        <v>250651.79</v>
      </c>
      <c r="AY1053" s="35">
        <v>996.44799999999998</v>
      </c>
      <c r="AZ1053" s="35">
        <v>-1.1235726999999998E-6</v>
      </c>
      <c r="BA1053" s="35">
        <v>-350010.2708</v>
      </c>
      <c r="BB1053" s="35">
        <v>368.3</v>
      </c>
      <c r="BC1053" s="35">
        <v>18.5009592</v>
      </c>
      <c r="BD1053" s="35">
        <v>-44.066787504623903</v>
      </c>
      <c r="BE1053" s="35">
        <v>-1.1145254E-2</v>
      </c>
      <c r="BF1053" s="35">
        <v>328451.78999999998</v>
      </c>
      <c r="BG1053" s="35">
        <v>996.44799999999998</v>
      </c>
      <c r="BH1053" s="35">
        <v>-1.1235726999999998E-6</v>
      </c>
      <c r="BI1053" s="35">
        <v>-351125.37939999998</v>
      </c>
      <c r="BJ1053" s="35">
        <v>388.36</v>
      </c>
      <c r="BK1053" s="35">
        <v>10.373959299999999</v>
      </c>
      <c r="BL1053" s="35">
        <v>3.8587415807006664</v>
      </c>
      <c r="BM1053" s="35">
        <v>1.3657460000000019E-3</v>
      </c>
      <c r="BN1053" s="35">
        <v>328451.78999999998</v>
      </c>
      <c r="BO1053" s="35">
        <v>996.44799999999998</v>
      </c>
      <c r="BP1053" s="35">
        <v>-1.1235726999999998E-6</v>
      </c>
      <c r="BQ1053" s="35">
        <v>-352807.62858030002</v>
      </c>
      <c r="BR1053" s="35">
        <v>432</v>
      </c>
      <c r="BS1053" s="35">
        <v>15.797959299999999</v>
      </c>
      <c r="BT1053" s="35">
        <v>-22.169272453282474</v>
      </c>
      <c r="BU1053" s="35">
        <v>-9.5032539999999992E-3</v>
      </c>
      <c r="BV1053" s="35">
        <v>873451.79</v>
      </c>
      <c r="BW1053" s="35">
        <v>996.44799999999998</v>
      </c>
      <c r="BX1053" s="35">
        <v>-1.1235726999999998E-6</v>
      </c>
      <c r="BY1053" s="35">
        <v>-355016.02490000002</v>
      </c>
      <c r="BZ1053" s="35">
        <v>857</v>
      </c>
      <c r="CA1053" s="35">
        <v>19.483460299999997</v>
      </c>
      <c r="CB1053" s="35">
        <v>-51.151812608898723</v>
      </c>
      <c r="CC1053" s="35">
        <v>-1.3609894000000001E-2</v>
      </c>
      <c r="CD1053" s="35">
        <v>665743.29</v>
      </c>
      <c r="CE1053" s="35">
        <v>996.44799999999998</v>
      </c>
      <c r="CF1053" s="35">
        <v>1.0577223000000001E-6</v>
      </c>
      <c r="CG1053" s="35">
        <v>-349623.02490000002</v>
      </c>
      <c r="CH1053" s="35">
        <v>881.8</v>
      </c>
      <c r="CI1053" s="35">
        <v>20.359260199999994</v>
      </c>
      <c r="CJ1053" s="35">
        <v>-41.693969895629834</v>
      </c>
      <c r="CK1053" s="35">
        <v>-1.5048464000000001E-2</v>
      </c>
      <c r="CL1053" s="35">
        <v>106761.79</v>
      </c>
      <c r="CM1053" s="35">
        <v>996.44799999999998</v>
      </c>
      <c r="CN1053" s="35">
        <v>1.0487223E-6</v>
      </c>
      <c r="CO1053" s="35">
        <v>-361442.64280000003</v>
      </c>
      <c r="CP1053" s="35">
        <v>1043.7</v>
      </c>
      <c r="CQ1053" s="35">
        <v>15.482639800000001</v>
      </c>
      <c r="CR1053" s="35">
        <v>29.201059423352433</v>
      </c>
      <c r="CS1053" s="35">
        <v>-1.1808604E-2</v>
      </c>
      <c r="CT1053" s="35">
        <v>-395608.5</v>
      </c>
      <c r="CU1053" s="35">
        <v>996.44799999999998</v>
      </c>
      <c r="CV1053" s="35">
        <v>1.7182330000000002E-7</v>
      </c>
      <c r="CW1053" s="35">
        <v>-402110.4044</v>
      </c>
      <c r="CX1053" s="35">
        <v>1342</v>
      </c>
      <c r="CY1053" s="35">
        <v>-5.5243621999999988</v>
      </c>
      <c r="CZ1053" s="35">
        <v>169.15980452088013</v>
      </c>
      <c r="DA1053" s="35">
        <v>-2.0356039999999999E-3</v>
      </c>
      <c r="DB1053" s="35">
        <v>-365008.5</v>
      </c>
      <c r="DC1053" s="35">
        <v>996.44799999999998</v>
      </c>
      <c r="DD1053" s="35">
        <v>1.7182330000000002E-7</v>
      </c>
      <c r="DE1053" s="35">
        <v>-404526.4044</v>
      </c>
      <c r="DF1053" s="42">
        <v>2000</v>
      </c>
      <c r="DG1053" s="35">
        <v>3</v>
      </c>
      <c r="DH1053" s="35">
        <v>47</v>
      </c>
      <c r="DI1053" s="35">
        <v>2</v>
      </c>
      <c r="DJ1053" s="35">
        <v>81</v>
      </c>
      <c r="DK1053" s="35">
        <v>1</v>
      </c>
      <c r="DL1053" s="35">
        <v>65</v>
      </c>
      <c r="DM1053" s="35">
        <v>2</v>
      </c>
      <c r="DN1053" s="26"/>
      <c r="DO1053" s="26"/>
      <c r="DP1053" s="26"/>
      <c r="DQ1053" s="26"/>
      <c r="DR1053" s="26"/>
      <c r="DS1053" s="26"/>
      <c r="DT1053" s="26"/>
      <c r="DU1053" s="26"/>
      <c r="DV1053" s="26"/>
      <c r="DW1053" s="26"/>
      <c r="DX1053" s="26"/>
      <c r="DY1053" s="26"/>
      <c r="DZ1053" s="26"/>
      <c r="EA1053" s="26"/>
      <c r="EB1053" s="26"/>
      <c r="EC1053" s="26"/>
      <c r="ED1053" s="26"/>
      <c r="EE1053" s="26"/>
      <c r="EF1053" s="26"/>
      <c r="EG1053" s="26"/>
      <c r="EH1053" s="26"/>
      <c r="EI1053" s="26"/>
      <c r="EJ1053" s="26"/>
      <c r="EK1053" s="26"/>
      <c r="EL1053" s="26"/>
      <c r="EM1053" s="26"/>
      <c r="EN1053" s="26"/>
      <c r="EO1053" s="26"/>
      <c r="EP1053" s="26"/>
      <c r="EQ1053" s="26"/>
      <c r="ER1053" s="26"/>
      <c r="ES1053" s="26"/>
      <c r="ET1053" s="26"/>
      <c r="EU1053" s="26"/>
      <c r="EV1053" s="26"/>
      <c r="EW1053" s="26"/>
      <c r="EX1053" s="26"/>
      <c r="EY1053" s="26"/>
      <c r="EZ1053" s="26"/>
      <c r="FA1053" s="26"/>
      <c r="FB1053" s="26"/>
      <c r="FC1053" s="26"/>
      <c r="FD1053" s="26"/>
      <c r="FE1053" s="26"/>
      <c r="FF1053" s="26"/>
      <c r="FG1053" s="26"/>
      <c r="FH1053" s="26"/>
      <c r="FI1053" s="26"/>
      <c r="FJ1053" s="26"/>
    </row>
    <row r="1054" spans="1:166" x14ac:dyDescent="0.2">
      <c r="A1054" s="35" t="s">
        <v>2544</v>
      </c>
      <c r="B1054" s="35" t="s">
        <v>104</v>
      </c>
      <c r="C1054" s="35" t="s">
        <v>2545</v>
      </c>
      <c r="E1054" s="36">
        <v>174.2602</v>
      </c>
      <c r="F1054" s="35">
        <v>7.1300000000000001E-3</v>
      </c>
      <c r="G1054" s="35">
        <v>-261500</v>
      </c>
      <c r="H1054" s="35">
        <v>87.486000000000004</v>
      </c>
      <c r="I1054" s="35">
        <v>2000</v>
      </c>
      <c r="J1054" s="35" t="s">
        <v>2541</v>
      </c>
      <c r="K1054" s="35">
        <v>4</v>
      </c>
      <c r="L1054" s="35">
        <v>1</v>
      </c>
      <c r="M1054" s="35">
        <v>7</v>
      </c>
      <c r="N1054" s="41">
        <v>62.991698999999997</v>
      </c>
      <c r="O1054" s="35">
        <v>-4.61809E-3</v>
      </c>
      <c r="P1054" s="35">
        <v>-171108</v>
      </c>
      <c r="Q1054" s="35">
        <v>-1254.47</v>
      </c>
      <c r="R1054" s="35">
        <v>5.6144299999999995E-7</v>
      </c>
      <c r="S1054" s="35">
        <v>3850</v>
      </c>
      <c r="T1054" s="42">
        <v>2000</v>
      </c>
      <c r="U1054" s="35">
        <v>-27.031499199999999</v>
      </c>
      <c r="V1054" s="35">
        <v>260.62478950627622</v>
      </c>
      <c r="W1054" s="35">
        <v>2.2109735999999998E-2</v>
      </c>
      <c r="X1054" s="35">
        <v>-16976</v>
      </c>
      <c r="Y1054" s="35">
        <v>-1512.4920000000002</v>
      </c>
      <c r="Z1054" s="35">
        <v>-2.1592119999999998E-7</v>
      </c>
      <c r="AA1054" s="35">
        <v>-254433.00659999999</v>
      </c>
      <c r="AB1054" s="35">
        <v>336.35</v>
      </c>
      <c r="AC1054" s="35">
        <v>-11.399238799999999</v>
      </c>
      <c r="AD1054" s="35">
        <v>173.69334423312296</v>
      </c>
      <c r="AE1054" s="35">
        <v>-2.6068039999999999E-3</v>
      </c>
      <c r="AF1054" s="35">
        <v>-12010.71</v>
      </c>
      <c r="AG1054" s="35">
        <v>-1512.4920000000002</v>
      </c>
      <c r="AH1054" s="35">
        <v>7.7700080000000008E-7</v>
      </c>
      <c r="AI1054" s="35">
        <v>-253041.2708</v>
      </c>
      <c r="AJ1054" s="35">
        <v>368.3</v>
      </c>
      <c r="AK1054" s="35">
        <v>-13.662238799999997</v>
      </c>
      <c r="AL1054" s="35">
        <v>188.87628991906365</v>
      </c>
      <c r="AM1054" s="35">
        <v>-8.6080399999999974E-4</v>
      </c>
      <c r="AN1054" s="35">
        <v>65789.289999999994</v>
      </c>
      <c r="AO1054" s="35">
        <v>-1512.4920000000002</v>
      </c>
      <c r="AP1054" s="35">
        <v>7.7700080000000008E-7</v>
      </c>
      <c r="AQ1054" s="35">
        <v>-254156.37940000001</v>
      </c>
      <c r="AR1054" s="35">
        <v>388.36</v>
      </c>
      <c r="AS1054" s="35">
        <v>-21.789238699999999</v>
      </c>
      <c r="AT1054" s="35">
        <v>236.80181900438788</v>
      </c>
      <c r="AU1054" s="35">
        <v>1.1650196000000002E-2</v>
      </c>
      <c r="AV1054" s="35">
        <v>65789.289999999994</v>
      </c>
      <c r="AW1054" s="35">
        <v>-1512.4920000000002</v>
      </c>
      <c r="AX1054" s="35">
        <v>7.7700080000000008E-7</v>
      </c>
      <c r="AY1054" s="35">
        <v>-255838.62858029999</v>
      </c>
      <c r="AZ1054" s="35">
        <v>432</v>
      </c>
      <c r="BA1054" s="35">
        <v>-16.365238699999999</v>
      </c>
      <c r="BB1054" s="35">
        <v>210.77380497040485</v>
      </c>
      <c r="BC1054" s="35">
        <v>7.8119599999999963E-4</v>
      </c>
      <c r="BD1054" s="35">
        <v>610789.29</v>
      </c>
      <c r="BE1054" s="35">
        <v>-1512.4920000000002</v>
      </c>
      <c r="BF1054" s="35">
        <v>7.7700080000000008E-7</v>
      </c>
      <c r="BG1054" s="35">
        <v>-258047.02489999999</v>
      </c>
      <c r="BH1054" s="35">
        <v>881.8</v>
      </c>
      <c r="BI1054" s="35">
        <v>-15.489438800000002</v>
      </c>
      <c r="BJ1054" s="35">
        <v>220.23164768367374</v>
      </c>
      <c r="BK1054" s="35">
        <v>-6.573740000000005E-4</v>
      </c>
      <c r="BL1054" s="35">
        <v>51807.79</v>
      </c>
      <c r="BM1054" s="35">
        <v>-1512.4920000000002</v>
      </c>
      <c r="BN1054" s="35">
        <v>7.6800080000000004E-7</v>
      </c>
      <c r="BO1054" s="35">
        <v>-269866.64280000003</v>
      </c>
      <c r="BP1054" s="35">
        <v>1043.7</v>
      </c>
      <c r="BQ1054" s="35">
        <v>-20.366059199999995</v>
      </c>
      <c r="BR1054" s="35">
        <v>291.12667700265592</v>
      </c>
      <c r="BS1054" s="35">
        <v>2.5824860000000002E-3</v>
      </c>
      <c r="BT1054" s="35">
        <v>-450562.5</v>
      </c>
      <c r="BU1054" s="35">
        <v>-1512.4920000000002</v>
      </c>
      <c r="BV1054" s="35">
        <v>-1.0889819999999996E-7</v>
      </c>
      <c r="BW1054" s="35">
        <v>-310534.4044</v>
      </c>
      <c r="BX1054" s="42">
        <v>2000</v>
      </c>
      <c r="BY1054" s="35">
        <v>3</v>
      </c>
      <c r="BZ1054" s="35">
        <v>47</v>
      </c>
      <c r="CA1054" s="35">
        <v>2</v>
      </c>
      <c r="CB1054" s="35">
        <v>81</v>
      </c>
      <c r="CC1054" s="35">
        <v>1</v>
      </c>
      <c r="CD1054" s="35">
        <v>65</v>
      </c>
      <c r="CE1054" s="35">
        <v>2</v>
      </c>
      <c r="CF1054" s="26"/>
      <c r="CG1054" s="26"/>
      <c r="CH1054" s="26"/>
      <c r="CI1054" s="26"/>
      <c r="CJ1054" s="26"/>
      <c r="CK1054" s="26"/>
      <c r="CL1054" s="26"/>
      <c r="CM1054" s="26"/>
      <c r="CN1054" s="26"/>
      <c r="CO1054" s="26"/>
      <c r="CP1054" s="26"/>
      <c r="CQ1054" s="26"/>
      <c r="CR1054" s="26"/>
      <c r="CS1054" s="26"/>
      <c r="CT1054" s="26"/>
      <c r="CU1054" s="26"/>
      <c r="CV1054" s="26"/>
      <c r="CW1054" s="26"/>
      <c r="CX1054" s="26"/>
      <c r="CY1054" s="26"/>
      <c r="CZ1054" s="26"/>
      <c r="DA1054" s="26"/>
      <c r="DB1054" s="26"/>
      <c r="DC1054" s="26"/>
      <c r="DD1054" s="26"/>
      <c r="DE1054" s="26"/>
      <c r="DF1054" s="26"/>
      <c r="DG1054" s="26"/>
      <c r="DH1054" s="26"/>
      <c r="DI1054" s="26"/>
      <c r="DJ1054" s="26"/>
      <c r="DK1054" s="26"/>
      <c r="DL1054" s="26"/>
      <c r="DM1054" s="26"/>
      <c r="DN1054" s="26"/>
      <c r="DO1054" s="26"/>
      <c r="DP1054" s="26"/>
      <c r="DQ1054" s="26"/>
      <c r="DR1054" s="26"/>
      <c r="DS1054" s="26"/>
      <c r="DT1054" s="26"/>
      <c r="DU1054" s="26"/>
      <c r="DV1054" s="26"/>
      <c r="DW1054" s="26"/>
      <c r="DX1054" s="26"/>
      <c r="DY1054" s="26"/>
      <c r="DZ1054" s="26"/>
      <c r="EA1054" s="26"/>
      <c r="EB1054" s="26"/>
      <c r="EC1054" s="26"/>
      <c r="ED1054" s="26"/>
      <c r="EE1054" s="26"/>
      <c r="EF1054" s="26"/>
      <c r="EG1054" s="26"/>
      <c r="EH1054" s="26"/>
      <c r="EI1054" s="26"/>
      <c r="EJ1054" s="26"/>
      <c r="EK1054" s="26"/>
      <c r="EL1054" s="26"/>
      <c r="EM1054" s="26"/>
      <c r="EN1054" s="26"/>
      <c r="EO1054" s="26"/>
      <c r="EP1054" s="26"/>
      <c r="EQ1054" s="26"/>
      <c r="ER1054" s="26"/>
      <c r="ES1054" s="26"/>
      <c r="ET1054" s="26"/>
      <c r="EU1054" s="26"/>
      <c r="EV1054" s="26"/>
      <c r="EW1054" s="26"/>
      <c r="EX1054" s="26"/>
      <c r="EY1054" s="26"/>
      <c r="EZ1054" s="26"/>
      <c r="FA1054" s="26"/>
      <c r="FB1054" s="26"/>
      <c r="FC1054" s="26"/>
      <c r="FD1054" s="26"/>
      <c r="FE1054" s="26"/>
      <c r="FF1054" s="26"/>
      <c r="FG1054" s="26"/>
      <c r="FH1054" s="26"/>
      <c r="FI1054" s="26"/>
      <c r="FJ1054" s="26"/>
    </row>
    <row r="1055" spans="1:166" x14ac:dyDescent="0.2">
      <c r="A1055" s="35" t="s">
        <v>2547</v>
      </c>
      <c r="B1055" s="35" t="s">
        <v>99</v>
      </c>
      <c r="C1055" s="35" t="s">
        <v>2548</v>
      </c>
      <c r="E1055" s="36">
        <v>214.3646</v>
      </c>
      <c r="F1055" s="35">
        <v>2.456</v>
      </c>
      <c r="G1055" s="35">
        <v>-599400</v>
      </c>
      <c r="H1055" s="35">
        <v>45.55</v>
      </c>
      <c r="I1055" s="35">
        <v>1600</v>
      </c>
      <c r="J1055" s="35" t="s">
        <v>2549</v>
      </c>
      <c r="K1055" s="35">
        <v>4</v>
      </c>
      <c r="L1055" s="35">
        <v>4</v>
      </c>
      <c r="M1055" s="35">
        <v>6</v>
      </c>
      <c r="N1055" s="41">
        <v>45.854999999999997</v>
      </c>
      <c r="O1055" s="35">
        <v>4.372E-3</v>
      </c>
      <c r="P1055" s="35">
        <v>888300</v>
      </c>
      <c r="Q1055" s="35">
        <v>0</v>
      </c>
      <c r="R1055" s="35">
        <v>0</v>
      </c>
      <c r="S1055" s="35">
        <v>-17040</v>
      </c>
      <c r="T1055" s="35">
        <v>510</v>
      </c>
      <c r="U1055" s="35">
        <v>290</v>
      </c>
      <c r="V1055" s="35" t="s">
        <v>102</v>
      </c>
      <c r="W1055" s="35">
        <v>38.042000000000002</v>
      </c>
      <c r="X1055" s="35">
        <v>1.0704999999999999E-2</v>
      </c>
      <c r="Y1055" s="35">
        <v>271100</v>
      </c>
      <c r="Z1055" s="35">
        <v>0</v>
      </c>
      <c r="AA1055" s="35">
        <v>0</v>
      </c>
      <c r="AB1055" s="35">
        <v>-13202</v>
      </c>
      <c r="AC1055" s="35">
        <v>867</v>
      </c>
      <c r="AD1055" s="35">
        <v>380</v>
      </c>
      <c r="AE1055" s="35" t="s">
        <v>102</v>
      </c>
      <c r="AF1055" s="35">
        <v>53.591000000000001</v>
      </c>
      <c r="AG1055" s="35">
        <v>5.2800000000000004E-4</v>
      </c>
      <c r="AH1055" s="35">
        <v>0</v>
      </c>
      <c r="AI1055" s="35">
        <v>0</v>
      </c>
      <c r="AJ1055" s="35">
        <v>0</v>
      </c>
      <c r="AK1055" s="35">
        <v>-18340</v>
      </c>
      <c r="AL1055" s="35">
        <v>1318</v>
      </c>
      <c r="AM1055" s="35">
        <v>8420</v>
      </c>
      <c r="AN1055" s="35" t="s">
        <v>92</v>
      </c>
      <c r="AO1055" s="35">
        <v>65.800003000000004</v>
      </c>
      <c r="AP1055" s="35">
        <v>0</v>
      </c>
      <c r="AQ1055" s="35">
        <v>0</v>
      </c>
      <c r="AR1055" s="35">
        <v>0</v>
      </c>
      <c r="AS1055" s="35">
        <v>0</v>
      </c>
      <c r="AT1055" s="35">
        <v>-25095</v>
      </c>
      <c r="AU1055" s="42">
        <v>1600</v>
      </c>
      <c r="AV1055" s="35">
        <v>-1.0765301999999934</v>
      </c>
      <c r="AW1055" s="35">
        <v>84.575470987952258</v>
      </c>
      <c r="AX1055" s="35">
        <v>1.6089733500000002E-2</v>
      </c>
      <c r="AY1055" s="35">
        <v>545805.10199999996</v>
      </c>
      <c r="AZ1055" s="35">
        <v>1245.56</v>
      </c>
      <c r="BA1055" s="35">
        <v>-4.0198624999999991E-8</v>
      </c>
      <c r="BB1055" s="35">
        <v>-612707.97704999999</v>
      </c>
      <c r="BC1055" s="35">
        <v>336.35</v>
      </c>
      <c r="BD1055" s="35">
        <v>14.555730200000006</v>
      </c>
      <c r="BE1055" s="35">
        <v>-2.3559742852010004</v>
      </c>
      <c r="BF1055" s="35">
        <v>-8.6268065000000005E-3</v>
      </c>
      <c r="BG1055" s="35">
        <v>550770.39199999999</v>
      </c>
      <c r="BH1055" s="35">
        <v>1245.56</v>
      </c>
      <c r="BI1055" s="35">
        <v>9.5272337500000009E-7</v>
      </c>
      <c r="BJ1055" s="35">
        <v>-611316.24124999996</v>
      </c>
      <c r="BK1055" s="35">
        <v>510</v>
      </c>
      <c r="BL1055" s="35">
        <v>22.368730200000002</v>
      </c>
      <c r="BM1055" s="35">
        <v>-54.173859479779253</v>
      </c>
      <c r="BN1055" s="35">
        <v>-1.4959806499999999E-2</v>
      </c>
      <c r="BO1055" s="35">
        <v>242170.39199999999</v>
      </c>
      <c r="BP1055" s="35">
        <v>1245.56</v>
      </c>
      <c r="BQ1055" s="35">
        <v>9.5272337500000009E-7</v>
      </c>
      <c r="BR1055" s="35">
        <v>-607478.24124999996</v>
      </c>
      <c r="BS1055" s="35">
        <v>867</v>
      </c>
      <c r="BT1055" s="35">
        <v>6.8197302000000022</v>
      </c>
      <c r="BU1055" s="35">
        <v>48.299193369540035</v>
      </c>
      <c r="BV1055" s="35">
        <v>-4.7828064999999994E-3</v>
      </c>
      <c r="BW1055" s="35">
        <v>106620.39199999999</v>
      </c>
      <c r="BX1055" s="35">
        <v>1245.56</v>
      </c>
      <c r="BY1055" s="35">
        <v>9.5272337500000009E-7</v>
      </c>
      <c r="BZ1055" s="35">
        <v>-612616.24124999996</v>
      </c>
      <c r="CA1055" s="35">
        <v>1043.7</v>
      </c>
      <c r="CB1055" s="35">
        <v>1.943109800000002</v>
      </c>
      <c r="CC1055" s="35">
        <v>119.19422268852242</v>
      </c>
      <c r="CD1055" s="35">
        <v>-1.5429465000000001E-3</v>
      </c>
      <c r="CE1055" s="35">
        <v>-395749.89800000004</v>
      </c>
      <c r="CF1055" s="35">
        <v>1245.56</v>
      </c>
      <c r="CG1055" s="35">
        <v>7.5824375000000015E-8</v>
      </c>
      <c r="CH1055" s="35">
        <v>-653284.00285000005</v>
      </c>
      <c r="CI1055" s="35">
        <v>1318</v>
      </c>
      <c r="CJ1055" s="35">
        <v>-10.265893200000001</v>
      </c>
      <c r="CK1055" s="35">
        <v>211.33084942552176</v>
      </c>
      <c r="CL1055" s="35">
        <v>-1.0149465E-3</v>
      </c>
      <c r="CM1055" s="35">
        <v>-395749.89800000004</v>
      </c>
      <c r="CN1055" s="35">
        <v>1245.56</v>
      </c>
      <c r="CO1055" s="35">
        <v>7.5824375000000015E-8</v>
      </c>
      <c r="CP1055" s="35">
        <v>-660039.00285000005</v>
      </c>
      <c r="CQ1055" s="42">
        <v>1600</v>
      </c>
      <c r="CR1055" s="35">
        <v>3</v>
      </c>
      <c r="CS1055" s="35">
        <v>47</v>
      </c>
      <c r="CT1055" s="35">
        <v>2</v>
      </c>
      <c r="CU1055" s="35">
        <v>85</v>
      </c>
      <c r="CV1055" s="35">
        <v>2</v>
      </c>
      <c r="CW1055" s="35">
        <v>65</v>
      </c>
      <c r="CX1055" s="35">
        <v>2.5</v>
      </c>
      <c r="CY1055" s="26"/>
      <c r="CZ1055" s="26"/>
      <c r="DA1055" s="26"/>
      <c r="DB1055" s="26"/>
      <c r="DC1055" s="26"/>
      <c r="DD1055" s="26"/>
      <c r="DE1055" s="26"/>
      <c r="DF1055" s="26"/>
      <c r="DG1055" s="26"/>
      <c r="DH1055" s="26"/>
      <c r="DI1055" s="26"/>
      <c r="DJ1055" s="26"/>
      <c r="DK1055" s="26"/>
      <c r="DL1055" s="26"/>
      <c r="DM1055" s="26"/>
      <c r="DN1055" s="26"/>
      <c r="DO1055" s="26"/>
      <c r="DP1055" s="26"/>
      <c r="DQ1055" s="26"/>
      <c r="DR1055" s="26"/>
      <c r="DS1055" s="26"/>
      <c r="DT1055" s="26"/>
      <c r="DU1055" s="26"/>
      <c r="DV1055" s="26"/>
      <c r="DW1055" s="26"/>
      <c r="DX1055" s="26"/>
      <c r="DY1055" s="26"/>
      <c r="DZ1055" s="26"/>
      <c r="EA1055" s="26"/>
      <c r="EB1055" s="26"/>
      <c r="EC1055" s="26"/>
      <c r="ED1055" s="26"/>
      <c r="EE1055" s="26"/>
      <c r="EF1055" s="26"/>
      <c r="EG1055" s="26"/>
      <c r="EH1055" s="26"/>
      <c r="EI1055" s="26"/>
      <c r="EJ1055" s="26"/>
      <c r="EK1055" s="26"/>
      <c r="EL1055" s="26"/>
      <c r="EM1055" s="26"/>
      <c r="EN1055" s="26"/>
      <c r="EO1055" s="26"/>
      <c r="EP1055" s="26"/>
      <c r="EQ1055" s="26"/>
      <c r="ER1055" s="26"/>
      <c r="ES1055" s="26"/>
      <c r="ET1055" s="26"/>
      <c r="EU1055" s="26"/>
      <c r="EV1055" s="26"/>
      <c r="EW1055" s="26"/>
      <c r="EX1055" s="26"/>
      <c r="EY1055" s="26"/>
      <c r="EZ1055" s="26"/>
      <c r="FA1055" s="26"/>
      <c r="FB1055" s="26"/>
      <c r="FC1055" s="26"/>
      <c r="FD1055" s="26"/>
      <c r="FE1055" s="26"/>
      <c r="FF1055" s="26"/>
      <c r="FG1055" s="26"/>
      <c r="FH1055" s="26"/>
      <c r="FI1055" s="26"/>
      <c r="FJ1055" s="26"/>
    </row>
    <row r="1056" spans="1:166" x14ac:dyDescent="0.2">
      <c r="A1056" s="35" t="s">
        <v>2547</v>
      </c>
      <c r="B1056" s="35" t="s">
        <v>957</v>
      </c>
      <c r="C1056" s="35" t="s">
        <v>2548</v>
      </c>
      <c r="E1056" s="36">
        <v>214.3646</v>
      </c>
      <c r="F1056" s="35">
        <v>2.4740000000000002</v>
      </c>
      <c r="G1056" s="35">
        <v>-594900</v>
      </c>
      <c r="H1056" s="35">
        <v>48.95</v>
      </c>
      <c r="I1056" s="35">
        <v>900</v>
      </c>
      <c r="J1056" s="35" t="s">
        <v>2549</v>
      </c>
      <c r="K1056" s="35">
        <v>4</v>
      </c>
      <c r="L1056" s="35">
        <v>1</v>
      </c>
      <c r="M1056" s="35">
        <v>2</v>
      </c>
      <c r="N1056" s="41">
        <v>43.806998999999998</v>
      </c>
      <c r="O1056" s="35">
        <v>7.2680000000000002E-3</v>
      </c>
      <c r="P1056" s="35">
        <v>864900</v>
      </c>
      <c r="Q1056" s="35">
        <v>0</v>
      </c>
      <c r="R1056" s="35">
        <v>0</v>
      </c>
      <c r="S1056" s="35">
        <v>-16608</v>
      </c>
      <c r="T1056" s="42">
        <v>900</v>
      </c>
      <c r="U1056" s="35">
        <v>0.97147080000000585</v>
      </c>
      <c r="V1056" s="35">
        <v>69.054052729813748</v>
      </c>
      <c r="W1056" s="35">
        <v>1.3193733500000002E-2</v>
      </c>
      <c r="X1056" s="35">
        <v>534105.10199999996</v>
      </c>
      <c r="Y1056" s="35">
        <v>1245.56</v>
      </c>
      <c r="Z1056" s="35">
        <v>-4.0198624999999991E-8</v>
      </c>
      <c r="AA1056" s="35">
        <v>-607775.97704999999</v>
      </c>
      <c r="AB1056" s="35">
        <v>336.35</v>
      </c>
      <c r="AC1056" s="35">
        <v>16.603731200000006</v>
      </c>
      <c r="AD1056" s="35">
        <v>-17.877392543339511</v>
      </c>
      <c r="AE1056" s="35">
        <v>-1.15228065E-2</v>
      </c>
      <c r="AF1056" s="35">
        <v>539070.39199999999</v>
      </c>
      <c r="AG1056" s="35">
        <v>1245.56</v>
      </c>
      <c r="AH1056" s="35">
        <v>9.5272337500000009E-7</v>
      </c>
      <c r="AI1056" s="35">
        <v>-606384.24124999996</v>
      </c>
      <c r="AJ1056" s="42">
        <v>900</v>
      </c>
      <c r="AK1056" s="35">
        <v>3</v>
      </c>
      <c r="AL1056" s="35">
        <v>47</v>
      </c>
      <c r="AM1056" s="35">
        <v>2</v>
      </c>
      <c r="AN1056" s="35">
        <v>85</v>
      </c>
      <c r="AO1056" s="35">
        <v>2</v>
      </c>
      <c r="AP1056" s="35">
        <v>65</v>
      </c>
      <c r="AQ1056" s="35">
        <v>2.5</v>
      </c>
      <c r="AR1056" s="26"/>
      <c r="AS1056" s="26"/>
      <c r="AT1056" s="26"/>
      <c r="AU1056" s="26"/>
      <c r="AV1056" s="26"/>
      <c r="AW1056" s="26"/>
      <c r="AX1056" s="26"/>
      <c r="AY1056" s="26"/>
      <c r="AZ1056" s="26"/>
      <c r="BA1056" s="26"/>
      <c r="BB1056" s="26"/>
      <c r="BC1056" s="26"/>
      <c r="BD1056" s="26"/>
      <c r="BE1056" s="26"/>
      <c r="BF1056" s="26"/>
      <c r="BG1056" s="26"/>
      <c r="BH1056" s="26"/>
      <c r="BI1056" s="26"/>
      <c r="BJ1056" s="26"/>
      <c r="BK1056" s="26"/>
      <c r="BL1056" s="26"/>
      <c r="BM1056" s="26"/>
      <c r="BN1056" s="26"/>
      <c r="BO1056" s="26"/>
      <c r="BP1056" s="26"/>
      <c r="BQ1056" s="26"/>
      <c r="BR1056" s="26"/>
      <c r="BS1056" s="26"/>
      <c r="BT1056" s="26"/>
      <c r="BU1056" s="26"/>
      <c r="BV1056" s="26"/>
      <c r="BW1056" s="26"/>
      <c r="BX1056" s="26"/>
      <c r="BY1056" s="26"/>
      <c r="BZ1056" s="26"/>
      <c r="CA1056" s="26"/>
      <c r="CB1056" s="26"/>
      <c r="CC1056" s="26"/>
      <c r="CD1056" s="26"/>
      <c r="CE1056" s="26"/>
      <c r="CF1056" s="26"/>
      <c r="CG1056" s="26"/>
      <c r="CH1056" s="26"/>
      <c r="CI1056" s="26"/>
      <c r="CJ1056" s="26"/>
      <c r="CK1056" s="26"/>
      <c r="CL1056" s="26"/>
      <c r="CM1056" s="26"/>
      <c r="CN1056" s="26"/>
      <c r="CO1056" s="26"/>
      <c r="CP1056" s="26"/>
      <c r="CQ1056" s="26"/>
      <c r="CR1056" s="26"/>
      <c r="CS1056" s="26"/>
      <c r="CT1056" s="26"/>
      <c r="CU1056" s="26"/>
      <c r="CV1056" s="26"/>
      <c r="CW1056" s="26"/>
      <c r="CX1056" s="26"/>
      <c r="CY1056" s="26"/>
      <c r="CZ1056" s="26"/>
      <c r="DA1056" s="26"/>
      <c r="DB1056" s="26"/>
      <c r="DC1056" s="26"/>
      <c r="DD1056" s="26"/>
      <c r="DE1056" s="26"/>
      <c r="DF1056" s="26"/>
      <c r="DG1056" s="26"/>
      <c r="DH1056" s="26"/>
      <c r="DI1056" s="26"/>
      <c r="DJ1056" s="26"/>
      <c r="DK1056" s="26"/>
      <c r="DL1056" s="26"/>
      <c r="DM1056" s="26"/>
      <c r="DN1056" s="26"/>
      <c r="DO1056" s="26"/>
      <c r="DP1056" s="26"/>
      <c r="DQ1056" s="26"/>
      <c r="DR1056" s="26"/>
      <c r="DS1056" s="26"/>
      <c r="DT1056" s="26"/>
      <c r="DU1056" s="26"/>
      <c r="DV1056" s="26"/>
      <c r="DW1056" s="26"/>
      <c r="DX1056" s="26"/>
      <c r="DY1056" s="26"/>
      <c r="DZ1056" s="26"/>
      <c r="EA1056" s="26"/>
      <c r="EB1056" s="26"/>
      <c r="EC1056" s="26"/>
      <c r="ED1056" s="26"/>
      <c r="EE1056" s="26"/>
      <c r="EF1056" s="26"/>
      <c r="EG1056" s="26"/>
      <c r="EH1056" s="26"/>
      <c r="EI1056" s="26"/>
      <c r="EJ1056" s="26"/>
      <c r="EK1056" s="26"/>
      <c r="EL1056" s="26"/>
      <c r="EM1056" s="26"/>
      <c r="EN1056" s="26"/>
      <c r="EO1056" s="26"/>
      <c r="EP1056" s="26"/>
      <c r="EQ1056" s="26"/>
      <c r="ER1056" s="26"/>
      <c r="ES1056" s="26"/>
      <c r="ET1056" s="26"/>
      <c r="EU1056" s="26"/>
      <c r="EV1056" s="26"/>
      <c r="EW1056" s="26"/>
      <c r="EX1056" s="26"/>
      <c r="EY1056" s="26"/>
      <c r="EZ1056" s="26"/>
      <c r="FA1056" s="26"/>
      <c r="FB1056" s="26"/>
      <c r="FC1056" s="26"/>
      <c r="FD1056" s="26"/>
      <c r="FE1056" s="26"/>
      <c r="FF1056" s="26"/>
      <c r="FG1056" s="26"/>
      <c r="FH1056" s="26"/>
      <c r="FI1056" s="26"/>
      <c r="FJ1056" s="26"/>
    </row>
    <row r="1057" spans="1:166" x14ac:dyDescent="0.2">
      <c r="A1057" s="35" t="s">
        <v>2550</v>
      </c>
      <c r="B1057" s="35" t="s">
        <v>223</v>
      </c>
      <c r="C1057" s="35" t="s">
        <v>2551</v>
      </c>
      <c r="E1057" s="36">
        <v>154.28030000000001</v>
      </c>
      <c r="F1057" s="35" t="s">
        <v>546</v>
      </c>
      <c r="G1057" s="35">
        <v>-363770</v>
      </c>
      <c r="H1057" s="35">
        <v>34.93</v>
      </c>
      <c r="I1057" s="35">
        <v>1249</v>
      </c>
      <c r="J1057" s="35" t="s">
        <v>2549</v>
      </c>
      <c r="K1057" s="35">
        <v>4</v>
      </c>
      <c r="L1057" s="35">
        <v>1</v>
      </c>
      <c r="M1057" s="35">
        <v>3</v>
      </c>
      <c r="N1057" s="41">
        <v>28.417998999999998</v>
      </c>
      <c r="O1057" s="35">
        <v>5.8329999999999996E-3</v>
      </c>
      <c r="P1057" s="35">
        <v>338300</v>
      </c>
      <c r="Q1057" s="35">
        <v>0</v>
      </c>
      <c r="R1057" s="35">
        <v>0</v>
      </c>
      <c r="S1057" s="35">
        <v>-10126</v>
      </c>
      <c r="T1057" s="42">
        <v>1249</v>
      </c>
      <c r="U1057" s="35">
        <v>-1.7709890999999978</v>
      </c>
      <c r="V1057" s="35">
        <v>58.339091568922413</v>
      </c>
      <c r="W1057" s="35">
        <v>1.43499475E-2</v>
      </c>
      <c r="X1057" s="35">
        <v>238274.80100000001</v>
      </c>
      <c r="Y1057" s="35">
        <v>747.33600000000001</v>
      </c>
      <c r="Z1057" s="35">
        <v>-1.1999274999999999E-8</v>
      </c>
      <c r="AA1057" s="35">
        <v>-371073.52305000002</v>
      </c>
      <c r="AB1057" s="35">
        <v>336.35</v>
      </c>
      <c r="AC1057" s="35">
        <v>13.861271299999995</v>
      </c>
      <c r="AD1057" s="35">
        <v>-28.592353704230732</v>
      </c>
      <c r="AE1057" s="35">
        <v>-1.0366592500000001E-2</v>
      </c>
      <c r="AF1057" s="35">
        <v>243240.09100000001</v>
      </c>
      <c r="AG1057" s="35">
        <v>747.33600000000001</v>
      </c>
      <c r="AH1057" s="35">
        <v>9.8092272499999996E-7</v>
      </c>
      <c r="AI1057" s="35">
        <v>-369681.78724999999</v>
      </c>
      <c r="AJ1057" s="35">
        <v>1043.7</v>
      </c>
      <c r="AK1057" s="35">
        <v>8.9846509000000019</v>
      </c>
      <c r="AL1057" s="35">
        <v>42.302675614751593</v>
      </c>
      <c r="AM1057" s="35">
        <v>-7.1267324999999999E-3</v>
      </c>
      <c r="AN1057" s="35">
        <v>-259130.19900000002</v>
      </c>
      <c r="AO1057" s="35">
        <v>747.33600000000001</v>
      </c>
      <c r="AP1057" s="35">
        <v>1.0402372500000001E-7</v>
      </c>
      <c r="AQ1057" s="35">
        <v>-410349.54885000002</v>
      </c>
      <c r="AR1057" s="42">
        <v>1249</v>
      </c>
      <c r="AS1057" s="35">
        <v>3</v>
      </c>
      <c r="AT1057" s="35">
        <v>47</v>
      </c>
      <c r="AU1057" s="35">
        <v>2</v>
      </c>
      <c r="AV1057" s="35">
        <v>85</v>
      </c>
      <c r="AW1057" s="35">
        <v>1</v>
      </c>
      <c r="AX1057" s="35">
        <v>65</v>
      </c>
      <c r="AY1057" s="35">
        <v>1.5</v>
      </c>
      <c r="AZ1057" s="26"/>
      <c r="BA1057" s="26"/>
      <c r="BB1057" s="26"/>
      <c r="BC1057" s="26"/>
      <c r="BD1057" s="26"/>
      <c r="BE1057" s="26"/>
      <c r="BF1057" s="26"/>
      <c r="BG1057" s="26"/>
      <c r="BH1057" s="26"/>
      <c r="BI1057" s="26"/>
      <c r="BJ1057" s="26"/>
      <c r="BK1057" s="26"/>
      <c r="BL1057" s="26"/>
      <c r="BM1057" s="26"/>
      <c r="BN1057" s="26"/>
      <c r="BO1057" s="26"/>
      <c r="BP1057" s="26"/>
      <c r="BQ1057" s="26"/>
      <c r="BR1057" s="26"/>
      <c r="BS1057" s="26"/>
      <c r="BT1057" s="26"/>
      <c r="BU1057" s="26"/>
      <c r="BV1057" s="26"/>
      <c r="BW1057" s="26"/>
      <c r="BX1057" s="26"/>
      <c r="BY1057" s="26"/>
      <c r="BZ1057" s="26"/>
      <c r="CA1057" s="26"/>
      <c r="CB1057" s="26"/>
      <c r="CC1057" s="26"/>
      <c r="CD1057" s="26"/>
      <c r="CE1057" s="26"/>
      <c r="CF1057" s="26"/>
      <c r="CG1057" s="26"/>
      <c r="CH1057" s="26"/>
      <c r="CI1057" s="26"/>
      <c r="CJ1057" s="26"/>
      <c r="CK1057" s="26"/>
      <c r="CL1057" s="26"/>
      <c r="CM1057" s="26"/>
      <c r="CN1057" s="26"/>
      <c r="CO1057" s="26"/>
      <c r="CP1057" s="26"/>
      <c r="CQ1057" s="26"/>
      <c r="CR1057" s="26"/>
      <c r="CS1057" s="26"/>
      <c r="CT1057" s="26"/>
      <c r="CU1057" s="26"/>
      <c r="CV1057" s="26"/>
      <c r="CW1057" s="26"/>
      <c r="CX1057" s="26"/>
      <c r="CY1057" s="26"/>
      <c r="CZ1057" s="26"/>
      <c r="DA1057" s="26"/>
      <c r="DB1057" s="26"/>
      <c r="DC1057" s="26"/>
      <c r="DD1057" s="26"/>
      <c r="DE1057" s="26"/>
      <c r="DF1057" s="26"/>
      <c r="DG1057" s="26"/>
      <c r="DH1057" s="26"/>
      <c r="DI1057" s="26"/>
      <c r="DJ1057" s="26"/>
      <c r="DK1057" s="26"/>
      <c r="DL1057" s="26"/>
      <c r="DM1057" s="26"/>
      <c r="DN1057" s="26"/>
      <c r="DO1057" s="26"/>
      <c r="DP1057" s="26"/>
      <c r="DQ1057" s="26"/>
      <c r="DR1057" s="26"/>
      <c r="DS1057" s="26"/>
      <c r="DT1057" s="26"/>
      <c r="DU1057" s="26"/>
      <c r="DV1057" s="26"/>
      <c r="DW1057" s="26"/>
      <c r="DX1057" s="26"/>
      <c r="DY1057" s="26"/>
      <c r="DZ1057" s="26"/>
      <c r="EA1057" s="26"/>
      <c r="EB1057" s="26"/>
      <c r="EC1057" s="26"/>
      <c r="ED1057" s="26"/>
      <c r="EE1057" s="26"/>
      <c r="EF1057" s="26"/>
      <c r="EG1057" s="26"/>
      <c r="EH1057" s="26"/>
      <c r="EI1057" s="26"/>
      <c r="EJ1057" s="26"/>
      <c r="EK1057" s="26"/>
      <c r="EL1057" s="26"/>
      <c r="EM1057" s="26"/>
      <c r="EN1057" s="26"/>
      <c r="EO1057" s="26"/>
      <c r="EP1057" s="26"/>
      <c r="EQ1057" s="26"/>
      <c r="ER1057" s="26"/>
      <c r="ES1057" s="26"/>
      <c r="ET1057" s="26"/>
      <c r="EU1057" s="26"/>
      <c r="EV1057" s="26"/>
      <c r="EW1057" s="26"/>
      <c r="EX1057" s="26"/>
      <c r="EY1057" s="26"/>
      <c r="EZ1057" s="26"/>
      <c r="FA1057" s="26"/>
      <c r="FB1057" s="26"/>
      <c r="FC1057" s="26"/>
      <c r="FD1057" s="26"/>
      <c r="FE1057" s="26"/>
      <c r="FF1057" s="26"/>
      <c r="FG1057" s="26"/>
      <c r="FH1057" s="26"/>
      <c r="FI1057" s="26"/>
      <c r="FJ1057" s="26"/>
    </row>
    <row r="1058" spans="1:166" x14ac:dyDescent="0.2">
      <c r="A1058" s="35" t="s">
        <v>2552</v>
      </c>
      <c r="B1058" s="35" t="s">
        <v>223</v>
      </c>
      <c r="C1058" s="35" t="s">
        <v>2553</v>
      </c>
      <c r="D1058" s="35" t="s">
        <v>2554</v>
      </c>
      <c r="E1058" s="36">
        <v>414.21415999999999</v>
      </c>
      <c r="F1058" s="35">
        <v>1.41</v>
      </c>
      <c r="G1058" s="35">
        <v>-1237094</v>
      </c>
      <c r="H1058" s="35">
        <v>76.72</v>
      </c>
      <c r="I1058" s="35">
        <v>700</v>
      </c>
      <c r="J1058" s="35" t="s">
        <v>2555</v>
      </c>
      <c r="K1058" s="35" t="s">
        <v>530</v>
      </c>
      <c r="L1058" s="35">
        <v>1</v>
      </c>
      <c r="M1058" s="35">
        <v>5</v>
      </c>
      <c r="N1058" s="35">
        <v>122.968</v>
      </c>
      <c r="O1058" s="35">
        <v>1.3592999999999999E-2</v>
      </c>
      <c r="P1058" s="35">
        <v>3736854.6850000001</v>
      </c>
      <c r="Q1058" s="35">
        <v>0</v>
      </c>
      <c r="R1058" s="35">
        <v>0</v>
      </c>
      <c r="S1058" s="35">
        <v>-50404.709519545431</v>
      </c>
      <c r="T1058" s="42">
        <v>700</v>
      </c>
      <c r="U1058" s="35">
        <v>-18.5411</v>
      </c>
      <c r="V1058" s="35">
        <v>535.5150628366755</v>
      </c>
      <c r="W1058" s="35">
        <v>4.0939810000000017E-3</v>
      </c>
      <c r="X1058" s="35">
        <v>1825415.3425</v>
      </c>
      <c r="Y1058" s="35">
        <v>614.40799999999945</v>
      </c>
      <c r="Z1058" s="35">
        <v>4.1282549999999995E-8</v>
      </c>
      <c r="AA1058" s="35">
        <v>-1259805.3376195454</v>
      </c>
      <c r="AB1058" s="35">
        <v>336.35</v>
      </c>
      <c r="AC1058" s="35">
        <v>-10.724969800000011</v>
      </c>
      <c r="AD1058" s="35">
        <v>492.04934020009841</v>
      </c>
      <c r="AE1058" s="35">
        <v>-8.2642889999999976E-3</v>
      </c>
      <c r="AF1058" s="35">
        <v>1827897.9875</v>
      </c>
      <c r="AG1058" s="35">
        <v>614.40799999999945</v>
      </c>
      <c r="AH1058" s="35">
        <v>5.3774354999999996E-7</v>
      </c>
      <c r="AI1058" s="35">
        <v>-1259109.4697195455</v>
      </c>
      <c r="AJ1058" s="35">
        <v>368.3</v>
      </c>
      <c r="AK1058" s="35">
        <v>-15.250970200000012</v>
      </c>
      <c r="AL1058" s="35">
        <v>522.41523433553903</v>
      </c>
      <c r="AM1058" s="35">
        <v>-4.772288999999999E-3</v>
      </c>
      <c r="AN1058" s="35">
        <v>1983497.9875</v>
      </c>
      <c r="AO1058" s="35">
        <v>614.40799999999945</v>
      </c>
      <c r="AP1058" s="35">
        <v>5.3774354999999996E-7</v>
      </c>
      <c r="AQ1058" s="35">
        <v>-1261339.6869195455</v>
      </c>
      <c r="AR1058" s="35">
        <v>388.36</v>
      </c>
      <c r="AS1058" s="35">
        <v>-31.504970000000014</v>
      </c>
      <c r="AT1058" s="35">
        <v>618.26629250618771</v>
      </c>
      <c r="AU1058" s="35">
        <v>2.0249711000000004E-2</v>
      </c>
      <c r="AV1058" s="35">
        <v>1983497.9875</v>
      </c>
      <c r="AW1058" s="35">
        <v>614.40799999999945</v>
      </c>
      <c r="AX1058" s="35">
        <v>5.3774354999999996E-7</v>
      </c>
      <c r="AY1058" s="35">
        <v>-1264704.1357195454</v>
      </c>
      <c r="AZ1058" s="35">
        <v>432</v>
      </c>
      <c r="BA1058" s="35">
        <v>-20.656970000000015</v>
      </c>
      <c r="BB1058" s="35">
        <v>566.21026443822166</v>
      </c>
      <c r="BC1058" s="35">
        <v>-1.4882889999999985E-3</v>
      </c>
      <c r="BD1058" s="35">
        <v>3073497.9874999998</v>
      </c>
      <c r="BE1058" s="35">
        <v>614.40799999999945</v>
      </c>
      <c r="BF1058" s="35">
        <v>5.3774354999999996E-7</v>
      </c>
      <c r="BG1058" s="35">
        <v>-1269120.9779195455</v>
      </c>
      <c r="BH1058" s="42">
        <v>700</v>
      </c>
      <c r="BI1058" s="35">
        <v>5</v>
      </c>
      <c r="BJ1058" s="35">
        <v>65</v>
      </c>
      <c r="BK1058" s="35">
        <v>7</v>
      </c>
      <c r="BL1058" s="35">
        <v>38</v>
      </c>
      <c r="BM1058" s="35">
        <v>3</v>
      </c>
      <c r="BN1058" s="35">
        <v>81</v>
      </c>
      <c r="BO1058" s="35">
        <v>2</v>
      </c>
      <c r="BP1058" s="35">
        <v>47</v>
      </c>
      <c r="BQ1058" s="35">
        <v>1</v>
      </c>
      <c r="BR1058" s="35">
        <v>4</v>
      </c>
      <c r="BS1058" s="35">
        <v>3</v>
      </c>
    </row>
    <row r="1059" spans="1:166" x14ac:dyDescent="0.2">
      <c r="A1059" s="35" t="s">
        <v>2556</v>
      </c>
      <c r="B1059" s="35" t="s">
        <v>2557</v>
      </c>
      <c r="C1059" s="35" t="s">
        <v>2558</v>
      </c>
      <c r="D1059" s="35" t="s">
        <v>2559</v>
      </c>
      <c r="E1059" s="36">
        <v>398.30810000000002</v>
      </c>
      <c r="F1059" s="35">
        <v>2.83</v>
      </c>
      <c r="G1059" s="35">
        <v>-1428011</v>
      </c>
      <c r="H1059" s="35">
        <v>73.23</v>
      </c>
      <c r="I1059" s="35">
        <v>1000</v>
      </c>
      <c r="J1059" s="35" t="s">
        <v>2560</v>
      </c>
      <c r="K1059" s="35" t="s">
        <v>530</v>
      </c>
      <c r="L1059" s="35">
        <v>1</v>
      </c>
      <c r="M1059" s="35">
        <v>3</v>
      </c>
      <c r="N1059" s="35">
        <v>219.33600000000001</v>
      </c>
      <c r="O1059" s="35">
        <v>-9.6929000000000008E-3</v>
      </c>
      <c r="P1059" s="35">
        <v>-677342.25619999995</v>
      </c>
      <c r="Q1059" s="35">
        <v>-4947</v>
      </c>
      <c r="R1059" s="35">
        <v>0</v>
      </c>
      <c r="S1059" s="75">
        <v>23158.374564930571</v>
      </c>
      <c r="T1059" s="42">
        <v>1000</v>
      </c>
      <c r="U1059" s="35">
        <v>-131.83931999999999</v>
      </c>
      <c r="V1059" s="35">
        <v>1423.428467467852</v>
      </c>
      <c r="W1059" s="35">
        <v>3.0627647000000001E-2</v>
      </c>
      <c r="X1059" s="35">
        <v>-304957.22509999998</v>
      </c>
      <c r="Y1059" s="35">
        <v>-9006.844000000001</v>
      </c>
      <c r="Z1059" s="35">
        <v>-4.9237099999999998E-8</v>
      </c>
      <c r="AA1059" s="35">
        <v>-1384792.5323350695</v>
      </c>
      <c r="AB1059" s="35">
        <v>336.35</v>
      </c>
      <c r="AC1059" s="35">
        <v>-124.02318980000001</v>
      </c>
      <c r="AD1059" s="35">
        <v>1379.9627448312763</v>
      </c>
      <c r="AE1059" s="35">
        <v>1.8269377E-2</v>
      </c>
      <c r="AF1059" s="35">
        <v>-302474.58009999996</v>
      </c>
      <c r="AG1059" s="35">
        <v>-9006.844000000001</v>
      </c>
      <c r="AH1059" s="35">
        <v>4.4722389999999996E-7</v>
      </c>
      <c r="AI1059" s="35">
        <v>-1384096.6644350695</v>
      </c>
      <c r="AJ1059" s="35">
        <v>933.61</v>
      </c>
      <c r="AK1059" s="35">
        <v>-92.974089200000009</v>
      </c>
      <c r="AL1059" s="35">
        <v>1135.6639591105375</v>
      </c>
      <c r="AM1059" s="35">
        <v>8.2866070000000014E-3</v>
      </c>
      <c r="AN1059" s="35">
        <v>-77176.080099999963</v>
      </c>
      <c r="AO1059" s="35">
        <v>-7290.1419999999998</v>
      </c>
      <c r="AP1059" s="35">
        <v>4.4722389999999996E-7</v>
      </c>
      <c r="AQ1059" s="35">
        <v>-1398259.8651050695</v>
      </c>
      <c r="AR1059" s="42">
        <v>1000</v>
      </c>
      <c r="AS1059" s="35">
        <v>5</v>
      </c>
      <c r="AT1059" s="35">
        <v>65</v>
      </c>
      <c r="AU1059" s="35">
        <v>6</v>
      </c>
      <c r="AV1059" s="35">
        <v>38</v>
      </c>
      <c r="AW1059" s="35">
        <v>1</v>
      </c>
      <c r="AX1059" s="35">
        <v>47</v>
      </c>
      <c r="AY1059" s="35">
        <v>1</v>
      </c>
      <c r="AZ1059" s="35">
        <v>4</v>
      </c>
      <c r="BA1059" s="35">
        <v>3</v>
      </c>
      <c r="BB1059" s="35">
        <v>85</v>
      </c>
      <c r="BC1059" s="35">
        <v>3</v>
      </c>
    </row>
    <row r="1060" spans="1:166" x14ac:dyDescent="0.2">
      <c r="A1060" s="35" t="s">
        <v>2556</v>
      </c>
      <c r="B1060" s="35" t="s">
        <v>2561</v>
      </c>
      <c r="C1060" s="35" t="s">
        <v>2558</v>
      </c>
      <c r="D1060" s="35" t="s">
        <v>2562</v>
      </c>
      <c r="E1060" s="36">
        <v>398.30810000000002</v>
      </c>
      <c r="F1060" s="35">
        <v>2.83</v>
      </c>
      <c r="G1060" s="35">
        <v>-1431644</v>
      </c>
      <c r="H1060" s="35">
        <v>68.760000000000005</v>
      </c>
      <c r="I1060" s="35">
        <v>1000</v>
      </c>
      <c r="J1060" s="35" t="s">
        <v>2560</v>
      </c>
      <c r="K1060" s="35" t="s">
        <v>530</v>
      </c>
      <c r="L1060" s="35">
        <v>1</v>
      </c>
      <c r="M1060" s="35">
        <v>3</v>
      </c>
      <c r="N1060" s="35">
        <v>219.33600000000001</v>
      </c>
      <c r="O1060" s="35">
        <v>-9.6929000000000008E-3</v>
      </c>
      <c r="P1060" s="35">
        <v>-677342.25619999995</v>
      </c>
      <c r="Q1060" s="35">
        <v>-4947</v>
      </c>
      <c r="R1060" s="35">
        <v>0</v>
      </c>
      <c r="S1060" s="75">
        <v>23158.374564930571</v>
      </c>
      <c r="T1060" s="42">
        <v>1000</v>
      </c>
      <c r="U1060" s="35">
        <v>-131.83931999999999</v>
      </c>
      <c r="V1060" s="35">
        <v>1427.8984674678522</v>
      </c>
      <c r="W1060" s="35">
        <v>3.0627647000000001E-2</v>
      </c>
      <c r="X1060" s="35">
        <v>-304957.22509999998</v>
      </c>
      <c r="Y1060" s="35">
        <v>-9006.844000000001</v>
      </c>
      <c r="Z1060" s="35">
        <v>-4.9237099999999998E-8</v>
      </c>
      <c r="AA1060" s="35">
        <v>-1388425.5323350695</v>
      </c>
      <c r="AB1060" s="35">
        <v>336.35</v>
      </c>
      <c r="AC1060" s="35">
        <v>-124.02318980000001</v>
      </c>
      <c r="AD1060" s="35">
        <v>1384.4327448312765</v>
      </c>
      <c r="AE1060" s="35">
        <v>1.8269377E-2</v>
      </c>
      <c r="AF1060" s="35">
        <v>-302474.58009999996</v>
      </c>
      <c r="AG1060" s="35">
        <v>-9006.844000000001</v>
      </c>
      <c r="AH1060" s="35">
        <v>4.4722389999999996E-7</v>
      </c>
      <c r="AI1060" s="35">
        <v>-1387729.6644350695</v>
      </c>
      <c r="AJ1060" s="35">
        <v>933.61</v>
      </c>
      <c r="AK1060" s="35">
        <v>-92.974089200000009</v>
      </c>
      <c r="AL1060" s="35">
        <v>1140.1339591105373</v>
      </c>
      <c r="AM1060" s="35">
        <v>8.2866070000000014E-3</v>
      </c>
      <c r="AN1060" s="35">
        <v>-77176.080099999963</v>
      </c>
      <c r="AO1060" s="35">
        <v>-7290.1419999999998</v>
      </c>
      <c r="AP1060" s="35">
        <v>4.4722389999999996E-7</v>
      </c>
      <c r="AQ1060" s="35">
        <v>-1401892.8651050695</v>
      </c>
      <c r="AR1060" s="42">
        <v>1000</v>
      </c>
      <c r="AS1060" s="35">
        <v>5</v>
      </c>
      <c r="AT1060" s="35">
        <v>65</v>
      </c>
      <c r="AU1060" s="35">
        <v>6</v>
      </c>
      <c r="AV1060" s="35">
        <v>38</v>
      </c>
      <c r="AW1060" s="35">
        <v>1</v>
      </c>
      <c r="AX1060" s="35">
        <v>47</v>
      </c>
      <c r="AY1060" s="35">
        <v>1</v>
      </c>
      <c r="AZ1060" s="35">
        <v>4</v>
      </c>
      <c r="BA1060" s="35">
        <v>3</v>
      </c>
      <c r="BB1060" s="35">
        <v>85</v>
      </c>
      <c r="BC1060" s="35">
        <v>3</v>
      </c>
    </row>
    <row r="1061" spans="1:166" x14ac:dyDescent="0.2">
      <c r="A1061" s="35" t="s">
        <v>2563</v>
      </c>
      <c r="B1061" s="35" t="s">
        <v>99</v>
      </c>
      <c r="C1061" s="35" t="s">
        <v>2564</v>
      </c>
      <c r="E1061" s="36">
        <v>258.26684</v>
      </c>
      <c r="F1061" s="35" t="s">
        <v>546</v>
      </c>
      <c r="G1061" s="35">
        <v>-786500</v>
      </c>
      <c r="H1061" s="35">
        <v>68</v>
      </c>
      <c r="I1061" s="35">
        <v>1500</v>
      </c>
      <c r="J1061" s="35" t="s">
        <v>2565</v>
      </c>
      <c r="K1061" s="35">
        <v>4</v>
      </c>
      <c r="L1061" s="35">
        <v>2</v>
      </c>
      <c r="M1061" s="35">
        <v>5</v>
      </c>
      <c r="N1061" s="41">
        <v>-40.655498999999999</v>
      </c>
      <c r="O1061" s="35">
        <v>5.1001999999999999E-2</v>
      </c>
      <c r="P1061" s="35">
        <v>1643150</v>
      </c>
      <c r="Q1061" s="35">
        <v>2932.0801000000001</v>
      </c>
      <c r="R1061" s="35">
        <v>-1.09746E-5</v>
      </c>
      <c r="S1061" s="35">
        <v>-48261</v>
      </c>
      <c r="T1061" s="35">
        <v>1273</v>
      </c>
      <c r="U1061" s="35">
        <v>29300</v>
      </c>
      <c r="V1061" s="35" t="s">
        <v>92</v>
      </c>
      <c r="W1061" s="35">
        <v>93.800003000000004</v>
      </c>
      <c r="X1061" s="35">
        <v>0</v>
      </c>
      <c r="Y1061" s="35">
        <v>0</v>
      </c>
      <c r="Z1061" s="35">
        <v>0</v>
      </c>
      <c r="AA1061" s="35">
        <v>0</v>
      </c>
      <c r="AB1061" s="35">
        <v>-24208</v>
      </c>
      <c r="AC1061" s="42">
        <v>1500</v>
      </c>
      <c r="AD1061" s="35">
        <v>75.469339000000005</v>
      </c>
      <c r="AE1061" s="35">
        <v>-534.0214559925605</v>
      </c>
      <c r="AF1061" s="35">
        <v>-1.8363558000000002E-2</v>
      </c>
      <c r="AG1061" s="35">
        <v>766961.15</v>
      </c>
      <c r="AH1061" s="35">
        <v>6117.1902600000003</v>
      </c>
      <c r="AI1061" s="35">
        <v>5.5393608E-6</v>
      </c>
      <c r="AJ1061" s="35">
        <v>-823295.33660000004</v>
      </c>
      <c r="AK1061" s="35">
        <v>336.35</v>
      </c>
      <c r="AL1061" s="35">
        <v>98.917729600000001</v>
      </c>
      <c r="AM1061" s="35">
        <v>-664.41862390229085</v>
      </c>
      <c r="AN1061" s="35">
        <v>-5.5438368000000002E-2</v>
      </c>
      <c r="AO1061" s="35">
        <v>774409.08499999996</v>
      </c>
      <c r="AP1061" s="35">
        <v>6117.1902600000003</v>
      </c>
      <c r="AQ1061" s="35">
        <v>7.0287437999999998E-6</v>
      </c>
      <c r="AR1061" s="35">
        <v>-821207.73289999994</v>
      </c>
      <c r="AS1061" s="35">
        <v>933.61</v>
      </c>
      <c r="AT1061" s="35">
        <v>109.26738979999999</v>
      </c>
      <c r="AU1061" s="35">
        <v>-745.85123891351839</v>
      </c>
      <c r="AV1061" s="35">
        <v>-5.8765958E-2</v>
      </c>
      <c r="AW1061" s="35">
        <v>849508.58499999996</v>
      </c>
      <c r="AX1061" s="35">
        <v>6689.4242599999998</v>
      </c>
      <c r="AY1061" s="35">
        <v>7.0287437999999998E-6</v>
      </c>
      <c r="AZ1061" s="35">
        <v>-825928.79978999996</v>
      </c>
      <c r="BA1061" s="35">
        <v>1043.7</v>
      </c>
      <c r="BB1061" s="35">
        <v>101.95245920000001</v>
      </c>
      <c r="BC1061" s="35">
        <v>-639.50869493504513</v>
      </c>
      <c r="BD1061" s="35">
        <v>-5.3906167999999997E-2</v>
      </c>
      <c r="BE1061" s="35">
        <v>95953.15</v>
      </c>
      <c r="BF1061" s="35">
        <v>6689.4242599999998</v>
      </c>
      <c r="BG1061" s="35">
        <v>5.7133952999999997E-6</v>
      </c>
      <c r="BH1061" s="35">
        <v>-886930.44218999997</v>
      </c>
      <c r="BI1061" s="35">
        <v>1273</v>
      </c>
      <c r="BJ1061" s="35">
        <v>-32.503042799999996</v>
      </c>
      <c r="BK1061" s="35">
        <v>411.66845028707615</v>
      </c>
      <c r="BL1061" s="35">
        <v>-2.9041679999999995E-3</v>
      </c>
      <c r="BM1061" s="35">
        <v>-725621.85</v>
      </c>
      <c r="BN1061" s="35">
        <v>825.26405999999997</v>
      </c>
      <c r="BO1061" s="35">
        <v>2.2609529999999999E-7</v>
      </c>
      <c r="BP1061" s="35">
        <v>-862877.44218999997</v>
      </c>
      <c r="BQ1061" s="42">
        <v>1500</v>
      </c>
      <c r="BR1061" s="35">
        <v>3</v>
      </c>
      <c r="BS1061" s="35">
        <v>47</v>
      </c>
      <c r="BT1061" s="35">
        <v>3</v>
      </c>
      <c r="BU1061" s="35">
        <v>4</v>
      </c>
      <c r="BV1061" s="35">
        <v>1</v>
      </c>
      <c r="BW1061" s="35">
        <v>31</v>
      </c>
      <c r="BX1061" s="35">
        <v>3</v>
      </c>
      <c r="BY1061" s="26"/>
      <c r="BZ1061" s="26"/>
      <c r="CA1061" s="26"/>
      <c r="CB1061" s="26"/>
      <c r="CC1061" s="26"/>
      <c r="CD1061" s="26"/>
      <c r="CE1061" s="26"/>
      <c r="CF1061" s="26"/>
      <c r="CG1061" s="26"/>
      <c r="CH1061" s="26"/>
      <c r="CI1061" s="26"/>
      <c r="CJ1061" s="26"/>
      <c r="CK1061" s="26"/>
      <c r="CL1061" s="26"/>
      <c r="CM1061" s="26"/>
      <c r="CN1061" s="26"/>
      <c r="CO1061" s="26"/>
      <c r="CP1061" s="26"/>
      <c r="CQ1061" s="26"/>
      <c r="CR1061" s="26"/>
      <c r="CS1061" s="26"/>
      <c r="CT1061" s="26"/>
      <c r="CU1061" s="26"/>
      <c r="CV1061" s="26"/>
      <c r="CW1061" s="26"/>
      <c r="CX1061" s="26"/>
      <c r="CY1061" s="26"/>
      <c r="CZ1061" s="26"/>
      <c r="DA1061" s="26"/>
      <c r="DB1061" s="26"/>
      <c r="DC1061" s="26"/>
      <c r="DD1061" s="26"/>
      <c r="DE1061" s="26"/>
      <c r="DF1061" s="26"/>
      <c r="DG1061" s="26"/>
      <c r="DH1061" s="26"/>
      <c r="DI1061" s="26"/>
      <c r="DJ1061" s="26"/>
      <c r="DK1061" s="26"/>
      <c r="DL1061" s="26"/>
      <c r="DM1061" s="26"/>
      <c r="DN1061" s="26"/>
      <c r="DO1061" s="26"/>
      <c r="DP1061" s="26"/>
      <c r="DQ1061" s="26"/>
      <c r="DR1061" s="26"/>
      <c r="DS1061" s="26"/>
      <c r="DT1061" s="26"/>
      <c r="DU1061" s="26"/>
      <c r="DV1061" s="26"/>
      <c r="DW1061" s="26"/>
      <c r="DX1061" s="26"/>
      <c r="DY1061" s="26"/>
      <c r="DZ1061" s="26"/>
      <c r="EA1061" s="26"/>
      <c r="EB1061" s="26"/>
      <c r="EC1061" s="26"/>
      <c r="ED1061" s="26"/>
      <c r="EE1061" s="26"/>
      <c r="EF1061" s="26"/>
      <c r="EG1061" s="26"/>
      <c r="EH1061" s="26"/>
      <c r="EI1061" s="26"/>
      <c r="EJ1061" s="26"/>
      <c r="EK1061" s="26"/>
      <c r="EL1061" s="26"/>
      <c r="EM1061" s="26"/>
      <c r="EN1061" s="26"/>
      <c r="EO1061" s="26"/>
      <c r="EP1061" s="26"/>
      <c r="EQ1061" s="26"/>
      <c r="ER1061" s="26"/>
      <c r="ES1061" s="26"/>
      <c r="ET1061" s="26"/>
      <c r="EU1061" s="26"/>
      <c r="EV1061" s="26"/>
      <c r="EW1061" s="26"/>
      <c r="EX1061" s="26"/>
      <c r="EY1061" s="26"/>
      <c r="EZ1061" s="26"/>
      <c r="FA1061" s="26"/>
      <c r="FB1061" s="26"/>
      <c r="FC1061" s="26"/>
      <c r="FD1061" s="26"/>
      <c r="FE1061" s="26"/>
      <c r="FF1061" s="26"/>
      <c r="FG1061" s="26"/>
      <c r="FH1061" s="26"/>
      <c r="FI1061" s="26"/>
      <c r="FJ1061" s="26"/>
    </row>
    <row r="1062" spans="1:166" x14ac:dyDescent="0.2">
      <c r="A1062" s="35" t="s">
        <v>2566</v>
      </c>
      <c r="B1062" s="35" t="s">
        <v>223</v>
      </c>
      <c r="C1062" s="35" t="s">
        <v>2567</v>
      </c>
      <c r="E1062" s="36">
        <v>258.20704000000001</v>
      </c>
      <c r="F1062" s="35">
        <v>1.7569999999999999</v>
      </c>
      <c r="G1062" s="35">
        <v>-590560</v>
      </c>
      <c r="H1062" s="35">
        <v>48.94</v>
      </c>
      <c r="I1062" s="35">
        <v>1100</v>
      </c>
      <c r="J1062" s="35" t="s">
        <v>2555</v>
      </c>
      <c r="K1062" s="35">
        <v>4</v>
      </c>
      <c r="L1062" s="35">
        <v>1</v>
      </c>
      <c r="M1062" s="35">
        <v>8</v>
      </c>
      <c r="N1062" s="41">
        <v>11.311199999999999</v>
      </c>
      <c r="O1062" s="35">
        <v>2.5088300000000001E-2</v>
      </c>
      <c r="P1062" s="35">
        <v>2199590</v>
      </c>
      <c r="Q1062" s="35">
        <v>1571.66</v>
      </c>
      <c r="R1062" s="35">
        <v>-3.3621E-6</v>
      </c>
      <c r="S1062" s="35">
        <v>-40029</v>
      </c>
      <c r="T1062" s="42">
        <v>1100</v>
      </c>
      <c r="U1062" s="35">
        <v>54.711539600000009</v>
      </c>
      <c r="V1062" s="35">
        <v>-291.24644241829606</v>
      </c>
      <c r="W1062" s="35">
        <v>-1.6981417999999998E-2</v>
      </c>
      <c r="X1062" s="35">
        <v>1161851.5</v>
      </c>
      <c r="Y1062" s="35">
        <v>4563.982</v>
      </c>
      <c r="Z1062" s="35">
        <v>1.8106506E-6</v>
      </c>
      <c r="AA1062" s="35">
        <v>-622858.37840000005</v>
      </c>
      <c r="AB1062" s="35">
        <v>336.35</v>
      </c>
      <c r="AC1062" s="35">
        <v>62.527669799999998</v>
      </c>
      <c r="AD1062" s="35">
        <v>-334.71216505487291</v>
      </c>
      <c r="AE1062" s="35">
        <v>-2.9339688000000003E-2</v>
      </c>
      <c r="AF1062" s="35">
        <v>1164334.145</v>
      </c>
      <c r="AG1062" s="35">
        <v>4563.982</v>
      </c>
      <c r="AH1062" s="35">
        <v>2.3071116000000001E-6</v>
      </c>
      <c r="AI1062" s="35">
        <v>-622162.51049999997</v>
      </c>
      <c r="AJ1062" s="35">
        <v>368.3</v>
      </c>
      <c r="AK1062" s="35">
        <v>58.001669800000002</v>
      </c>
      <c r="AL1062" s="35">
        <v>-304.34627368299152</v>
      </c>
      <c r="AM1062" s="35">
        <v>-2.5847688000000001E-2</v>
      </c>
      <c r="AN1062" s="35">
        <v>1319934.145</v>
      </c>
      <c r="AO1062" s="35">
        <v>4563.982</v>
      </c>
      <c r="AP1062" s="35">
        <v>2.3071116000000001E-6</v>
      </c>
      <c r="AQ1062" s="35">
        <v>-624392.72770000005</v>
      </c>
      <c r="AR1062" s="35">
        <v>388.36</v>
      </c>
      <c r="AS1062" s="35">
        <v>41.747669999999999</v>
      </c>
      <c r="AT1062" s="35">
        <v>-208.49521551234284</v>
      </c>
      <c r="AU1062" s="35">
        <v>-8.2568799999999803E-4</v>
      </c>
      <c r="AV1062" s="35">
        <v>1319934.145</v>
      </c>
      <c r="AW1062" s="35">
        <v>4563.982</v>
      </c>
      <c r="AX1062" s="35">
        <v>2.3071116000000001E-6</v>
      </c>
      <c r="AY1062" s="35">
        <v>-627757.22606060002</v>
      </c>
      <c r="AZ1062" s="35">
        <v>432</v>
      </c>
      <c r="BA1062" s="35">
        <v>52.595669999999998</v>
      </c>
      <c r="BB1062" s="35">
        <v>-260.55124358030935</v>
      </c>
      <c r="BC1062" s="35">
        <v>-2.2563688000000002E-2</v>
      </c>
      <c r="BD1062" s="35">
        <v>2409934.145</v>
      </c>
      <c r="BE1062" s="35">
        <v>4563.982</v>
      </c>
      <c r="BF1062" s="35">
        <v>2.3071116000000001E-6</v>
      </c>
      <c r="BG1062" s="35">
        <v>-632174.01870000002</v>
      </c>
      <c r="BH1062" s="35">
        <v>881.8</v>
      </c>
      <c r="BI1062" s="35">
        <v>54.347269800000007</v>
      </c>
      <c r="BJ1062" s="35">
        <v>-241.63555815377148</v>
      </c>
      <c r="BK1062" s="35">
        <v>-2.5440828000000002E-2</v>
      </c>
      <c r="BL1062" s="35">
        <v>1291971.145</v>
      </c>
      <c r="BM1062" s="35">
        <v>4563.982</v>
      </c>
      <c r="BN1062" s="35">
        <v>2.2891116E-6</v>
      </c>
      <c r="BO1062" s="35">
        <v>-655813.25450000004</v>
      </c>
      <c r="BP1062" s="35">
        <v>933.61</v>
      </c>
      <c r="BQ1062" s="35">
        <v>64.696930000000009</v>
      </c>
      <c r="BR1062" s="35">
        <v>-323.06817316499934</v>
      </c>
      <c r="BS1062" s="35">
        <v>-2.8768418E-2</v>
      </c>
      <c r="BT1062" s="35">
        <v>1367070.645</v>
      </c>
      <c r="BU1062" s="35">
        <v>5136.2160000000003</v>
      </c>
      <c r="BV1062" s="35">
        <v>2.2891116E-6</v>
      </c>
      <c r="BW1062" s="35">
        <v>-660534.32138999994</v>
      </c>
      <c r="BX1062" s="35">
        <v>1043.7</v>
      </c>
      <c r="BY1062" s="35">
        <v>62.258619800000005</v>
      </c>
      <c r="BZ1062" s="35">
        <v>-287.62065850550817</v>
      </c>
      <c r="CA1062" s="35">
        <v>-2.7148488000000002E-2</v>
      </c>
      <c r="CB1062" s="35">
        <v>1115885.5</v>
      </c>
      <c r="CC1062" s="35">
        <v>5136.2160000000003</v>
      </c>
      <c r="CD1062" s="35">
        <v>1.8506621000000001E-6</v>
      </c>
      <c r="CE1062" s="35">
        <v>-680868.20218999998</v>
      </c>
      <c r="CF1062" s="42">
        <v>1100</v>
      </c>
      <c r="CG1062" s="35">
        <v>4</v>
      </c>
      <c r="CH1062" s="35">
        <v>81</v>
      </c>
      <c r="CI1062" s="35">
        <v>2</v>
      </c>
      <c r="CJ1062" s="35">
        <v>65</v>
      </c>
      <c r="CK1062" s="35">
        <v>4</v>
      </c>
      <c r="CL1062" s="35">
        <v>47</v>
      </c>
      <c r="CM1062" s="35">
        <v>1</v>
      </c>
      <c r="CN1062" s="35">
        <v>4</v>
      </c>
      <c r="CO1062" s="35">
        <v>1</v>
      </c>
      <c r="CP1062" s="26"/>
      <c r="CQ1062" s="26"/>
      <c r="CR1062" s="26"/>
      <c r="CS1062" s="26"/>
      <c r="CT1062" s="26"/>
      <c r="CU1062" s="26"/>
      <c r="CV1062" s="26"/>
      <c r="CW1062" s="26"/>
      <c r="CX1062" s="26"/>
      <c r="CY1062" s="26"/>
      <c r="CZ1062" s="26"/>
      <c r="DA1062" s="26"/>
      <c r="DB1062" s="26"/>
      <c r="DC1062" s="26"/>
      <c r="DD1062" s="26"/>
      <c r="DE1062" s="26"/>
      <c r="DF1062" s="26"/>
      <c r="DG1062" s="26"/>
      <c r="DH1062" s="26"/>
      <c r="DI1062" s="26"/>
      <c r="DJ1062" s="26"/>
      <c r="DK1062" s="26"/>
      <c r="DL1062" s="26"/>
      <c r="DM1062" s="26"/>
      <c r="DN1062" s="26"/>
      <c r="DO1062" s="26"/>
      <c r="DP1062" s="26"/>
      <c r="DQ1062" s="26"/>
      <c r="DR1062" s="26"/>
      <c r="DS1062" s="26"/>
      <c r="DT1062" s="26"/>
      <c r="DU1062" s="26"/>
      <c r="DV1062" s="26"/>
      <c r="DW1062" s="26"/>
      <c r="DX1062" s="26"/>
      <c r="DY1062" s="26"/>
      <c r="DZ1062" s="26"/>
      <c r="EA1062" s="26"/>
      <c r="EB1062" s="26"/>
      <c r="EC1062" s="26"/>
      <c r="ED1062" s="26"/>
      <c r="EE1062" s="26"/>
      <c r="EF1062" s="26"/>
      <c r="EG1062" s="26"/>
      <c r="EH1062" s="26"/>
      <c r="EI1062" s="26"/>
      <c r="EJ1062" s="26"/>
      <c r="EK1062" s="26"/>
      <c r="EL1062" s="26"/>
      <c r="EM1062" s="26"/>
      <c r="EN1062" s="26"/>
      <c r="EO1062" s="26"/>
      <c r="EP1062" s="26"/>
      <c r="EQ1062" s="26"/>
      <c r="ER1062" s="26"/>
      <c r="ES1062" s="26"/>
      <c r="ET1062" s="26"/>
      <c r="EU1062" s="26"/>
      <c r="EV1062" s="26"/>
      <c r="EW1062" s="26"/>
      <c r="EX1062" s="26"/>
      <c r="EY1062" s="26"/>
      <c r="EZ1062" s="26"/>
      <c r="FA1062" s="26"/>
      <c r="FB1062" s="26"/>
      <c r="FC1062" s="26"/>
      <c r="FD1062" s="26"/>
      <c r="FE1062" s="26"/>
      <c r="FF1062" s="26"/>
      <c r="FG1062" s="26"/>
      <c r="FH1062" s="26"/>
      <c r="FI1062" s="26"/>
      <c r="FJ1062" s="26"/>
    </row>
    <row r="1063" spans="1:166" x14ac:dyDescent="0.2">
      <c r="A1063" s="35" t="s">
        <v>2568</v>
      </c>
      <c r="B1063" s="35" t="s">
        <v>223</v>
      </c>
      <c r="C1063" s="35" t="s">
        <v>2569</v>
      </c>
      <c r="E1063" s="36">
        <v>474.3904</v>
      </c>
      <c r="F1063" s="35">
        <v>1.754</v>
      </c>
      <c r="G1063" s="35">
        <v>-1449000</v>
      </c>
      <c r="H1063" s="35">
        <v>164.3</v>
      </c>
      <c r="I1063" s="35">
        <v>358.99</v>
      </c>
      <c r="J1063" s="35" t="s">
        <v>2555</v>
      </c>
      <c r="K1063" s="35">
        <v>4</v>
      </c>
      <c r="L1063" s="35">
        <v>1</v>
      </c>
      <c r="M1063" s="35">
        <v>2</v>
      </c>
      <c r="N1063" s="41">
        <v>36.75</v>
      </c>
      <c r="O1063" s="35">
        <v>0.205904</v>
      </c>
      <c r="P1063" s="35">
        <v>304300</v>
      </c>
      <c r="Q1063" s="35">
        <v>0</v>
      </c>
      <c r="R1063" s="35">
        <v>0</v>
      </c>
      <c r="S1063" s="35">
        <v>-30281</v>
      </c>
      <c r="T1063" s="42">
        <v>358.99</v>
      </c>
      <c r="U1063" s="35">
        <v>127.88429960000002</v>
      </c>
      <c r="V1063" s="35">
        <v>-3.555889047731398</v>
      </c>
      <c r="W1063" s="35">
        <v>-0.18331538</v>
      </c>
      <c r="X1063" s="35">
        <v>-44405.5</v>
      </c>
      <c r="Y1063" s="35">
        <v>-215.82600000000059</v>
      </c>
      <c r="Z1063" s="35">
        <v>-4.1807249999999995E-7</v>
      </c>
      <c r="AA1063" s="35">
        <v>-1425027.6270000001</v>
      </c>
      <c r="AB1063" s="35">
        <v>336.35</v>
      </c>
      <c r="AC1063" s="35">
        <v>135.70042980000002</v>
      </c>
      <c r="AD1063" s="35">
        <v>-47.021611684309391</v>
      </c>
      <c r="AE1063" s="35">
        <v>-0.19567365</v>
      </c>
      <c r="AF1063" s="35">
        <v>-41922.854999999981</v>
      </c>
      <c r="AG1063" s="35">
        <v>-215.82600000000059</v>
      </c>
      <c r="AH1063" s="35">
        <v>7.8388500000000067E-8</v>
      </c>
      <c r="AI1063" s="35">
        <v>-1424331.7590999999</v>
      </c>
      <c r="AJ1063" s="42">
        <v>358.99</v>
      </c>
      <c r="AK1063" s="35">
        <v>5</v>
      </c>
      <c r="AL1063" s="35">
        <v>81</v>
      </c>
      <c r="AM1063" s="35">
        <v>2</v>
      </c>
      <c r="AN1063" s="35">
        <v>65</v>
      </c>
      <c r="AO1063" s="35">
        <v>10</v>
      </c>
      <c r="AP1063" s="35">
        <v>38</v>
      </c>
      <c r="AQ1063" s="35">
        <v>12</v>
      </c>
      <c r="AR1063" s="35">
        <v>47</v>
      </c>
      <c r="AS1063" s="35">
        <v>1</v>
      </c>
      <c r="AT1063" s="35">
        <v>4</v>
      </c>
      <c r="AU1063" s="35">
        <v>1</v>
      </c>
      <c r="AV1063" s="26"/>
      <c r="AW1063" s="26"/>
      <c r="AX1063" s="26"/>
      <c r="AY1063" s="26"/>
      <c r="AZ1063" s="26"/>
      <c r="BA1063" s="26"/>
      <c r="BB1063" s="26"/>
      <c r="BC1063" s="26"/>
      <c r="BD1063" s="26"/>
      <c r="BE1063" s="26"/>
      <c r="BF1063" s="26"/>
      <c r="BG1063" s="26"/>
      <c r="BH1063" s="26"/>
      <c r="BI1063" s="26"/>
      <c r="BJ1063" s="26"/>
      <c r="BK1063" s="26"/>
      <c r="BL1063" s="26"/>
      <c r="BM1063" s="26"/>
      <c r="BN1063" s="26"/>
      <c r="BO1063" s="26"/>
      <c r="BP1063" s="26"/>
      <c r="BQ1063" s="26"/>
      <c r="BR1063" s="26"/>
      <c r="BS1063" s="26"/>
      <c r="BT1063" s="26"/>
      <c r="BU1063" s="26"/>
      <c r="BV1063" s="26"/>
      <c r="BW1063" s="26"/>
      <c r="BX1063" s="26"/>
      <c r="BY1063" s="26"/>
      <c r="BZ1063" s="26"/>
      <c r="CA1063" s="26"/>
      <c r="CB1063" s="26"/>
      <c r="CC1063" s="26"/>
      <c r="CD1063" s="26"/>
      <c r="CE1063" s="26"/>
      <c r="CF1063" s="26"/>
      <c r="CG1063" s="26"/>
      <c r="CH1063" s="26"/>
      <c r="CI1063" s="26"/>
      <c r="CJ1063" s="26"/>
      <c r="CK1063" s="26"/>
      <c r="CL1063" s="26"/>
      <c r="CM1063" s="26"/>
      <c r="CN1063" s="26"/>
      <c r="CO1063" s="26"/>
      <c r="CP1063" s="26"/>
      <c r="CQ1063" s="26"/>
      <c r="CR1063" s="26"/>
      <c r="CS1063" s="26"/>
      <c r="CT1063" s="26"/>
      <c r="CU1063" s="26"/>
      <c r="CV1063" s="26"/>
      <c r="CW1063" s="26"/>
      <c r="CX1063" s="26"/>
      <c r="CY1063" s="26"/>
      <c r="CZ1063" s="26"/>
      <c r="DA1063" s="26"/>
      <c r="DB1063" s="26"/>
      <c r="DC1063" s="26"/>
      <c r="DD1063" s="26"/>
      <c r="DE1063" s="26"/>
      <c r="DF1063" s="26"/>
      <c r="DG1063" s="26"/>
      <c r="DH1063" s="26"/>
      <c r="DI1063" s="26"/>
      <c r="DJ1063" s="26"/>
      <c r="DK1063" s="26"/>
      <c r="DL1063" s="26"/>
      <c r="DM1063" s="26"/>
      <c r="DN1063" s="26"/>
      <c r="DO1063" s="26"/>
      <c r="DP1063" s="26"/>
      <c r="DQ1063" s="26"/>
      <c r="DR1063" s="26"/>
      <c r="DS1063" s="26"/>
      <c r="DT1063" s="26"/>
      <c r="DU1063" s="26"/>
      <c r="DV1063" s="26"/>
      <c r="DW1063" s="26"/>
      <c r="DX1063" s="26"/>
      <c r="DY1063" s="26"/>
      <c r="DZ1063" s="26"/>
      <c r="EA1063" s="26"/>
      <c r="EB1063" s="26"/>
      <c r="EC1063" s="26"/>
      <c r="ED1063" s="26"/>
      <c r="EE1063" s="26"/>
      <c r="EF1063" s="26"/>
      <c r="EG1063" s="26"/>
      <c r="EH1063" s="26"/>
      <c r="EI1063" s="26"/>
      <c r="EJ1063" s="26"/>
      <c r="EK1063" s="26"/>
      <c r="EL1063" s="26"/>
      <c r="EM1063" s="26"/>
      <c r="EN1063" s="26"/>
      <c r="EO1063" s="26"/>
      <c r="EP1063" s="26"/>
      <c r="EQ1063" s="26"/>
      <c r="ER1063" s="26"/>
      <c r="ES1063" s="26"/>
      <c r="ET1063" s="26"/>
      <c r="EU1063" s="26"/>
      <c r="EV1063" s="26"/>
      <c r="EW1063" s="26"/>
      <c r="EX1063" s="26"/>
      <c r="EY1063" s="26"/>
      <c r="EZ1063" s="26"/>
      <c r="FA1063" s="26"/>
      <c r="FB1063" s="26"/>
      <c r="FC1063" s="26"/>
      <c r="FD1063" s="26"/>
      <c r="FE1063" s="26"/>
      <c r="FF1063" s="26"/>
      <c r="FG1063" s="26"/>
      <c r="FH1063" s="26"/>
      <c r="FI1063" s="26"/>
      <c r="FJ1063" s="26"/>
    </row>
    <row r="1064" spans="1:166" x14ac:dyDescent="0.2">
      <c r="A1064" s="35" t="s">
        <v>2570</v>
      </c>
      <c r="B1064" s="35" t="s">
        <v>223</v>
      </c>
      <c r="C1064" s="35" t="s">
        <v>2571</v>
      </c>
      <c r="E1064" s="36">
        <v>98.078640000000007</v>
      </c>
      <c r="F1064" s="35" t="s">
        <v>546</v>
      </c>
      <c r="G1064" s="35">
        <v>-270000</v>
      </c>
      <c r="H1064" s="35">
        <v>20.448</v>
      </c>
      <c r="I1064" s="35">
        <v>1400</v>
      </c>
      <c r="J1064" s="35" t="s">
        <v>2565</v>
      </c>
      <c r="K1064" s="35">
        <v>4</v>
      </c>
      <c r="L1064" s="35">
        <v>2</v>
      </c>
      <c r="M1064" s="35">
        <v>5</v>
      </c>
      <c r="N1064" s="41">
        <v>16.698499999999999</v>
      </c>
      <c r="O1064" s="35">
        <v>7.9228500000000004E-3</v>
      </c>
      <c r="P1064" s="35">
        <v>242147</v>
      </c>
      <c r="Q1064" s="35">
        <v>0</v>
      </c>
      <c r="R1064" s="35">
        <v>-1.89684E-6</v>
      </c>
      <c r="S1064" s="35">
        <v>-6445</v>
      </c>
      <c r="T1064" s="35">
        <v>810</v>
      </c>
      <c r="U1064" s="35">
        <v>310</v>
      </c>
      <c r="V1064" s="35" t="s">
        <v>102</v>
      </c>
      <c r="W1064" s="35">
        <v>21.975999999999999</v>
      </c>
      <c r="X1064" s="35">
        <v>1.4369999999999999E-3</v>
      </c>
      <c r="Y1064" s="35">
        <v>-100</v>
      </c>
      <c r="Z1064" s="35">
        <v>0</v>
      </c>
      <c r="AA1064" s="35">
        <v>0</v>
      </c>
      <c r="AB1064" s="35">
        <v>-6863</v>
      </c>
      <c r="AC1064" s="42">
        <v>1400</v>
      </c>
      <c r="AD1064" s="35">
        <v>-5.565059999999999</v>
      </c>
      <c r="AE1064" s="35">
        <v>88.297676100717467</v>
      </c>
      <c r="AF1064" s="35">
        <v>5.0090629999999994E-3</v>
      </c>
      <c r="AG1064" s="35">
        <v>119163</v>
      </c>
      <c r="AH1064" s="35">
        <v>-74.010000000000005</v>
      </c>
      <c r="AI1064" s="35">
        <v>9.8082015000000003E-7</v>
      </c>
      <c r="AJ1064" s="35">
        <v>-271322.50329999998</v>
      </c>
      <c r="AK1064" s="35">
        <v>336.35</v>
      </c>
      <c r="AL1064" s="35">
        <v>2.2510701999999974</v>
      </c>
      <c r="AM1064" s="35">
        <v>44.831953464141066</v>
      </c>
      <c r="AN1064" s="35">
        <v>-7.349207E-3</v>
      </c>
      <c r="AO1064" s="35">
        <v>121645.645</v>
      </c>
      <c r="AP1064" s="35">
        <v>-74.010000000000005</v>
      </c>
      <c r="AQ1064" s="35">
        <v>1.47728115E-6</v>
      </c>
      <c r="AR1064" s="35">
        <v>-270626.63540000003</v>
      </c>
      <c r="AS1064" s="35">
        <v>810</v>
      </c>
      <c r="AT1064" s="35">
        <v>-3.0264298000000025</v>
      </c>
      <c r="AU1064" s="35">
        <v>76.245422403083467</v>
      </c>
      <c r="AV1064" s="35">
        <v>-8.6335699999999993E-4</v>
      </c>
      <c r="AW1064" s="35">
        <v>522.14500000000407</v>
      </c>
      <c r="AX1064" s="35">
        <v>-74.010000000000005</v>
      </c>
      <c r="AY1064" s="35">
        <v>5.2886115000000003E-7</v>
      </c>
      <c r="AZ1064" s="35">
        <v>-271044.63540000003</v>
      </c>
      <c r="BA1064" s="35">
        <v>933.61</v>
      </c>
      <c r="BB1064" s="35">
        <v>7.3232303999999999</v>
      </c>
      <c r="BC1064" s="35">
        <v>-5.1871926081443576</v>
      </c>
      <c r="BD1064" s="35">
        <v>-4.1909470000000004E-3</v>
      </c>
      <c r="BE1064" s="35">
        <v>75621.645000000004</v>
      </c>
      <c r="BF1064" s="35">
        <v>498.22399999999999</v>
      </c>
      <c r="BG1064" s="35">
        <v>5.2886115000000003E-7</v>
      </c>
      <c r="BH1064" s="35">
        <v>-275765.70228999999</v>
      </c>
      <c r="BI1064" s="35">
        <v>1043.7</v>
      </c>
      <c r="BJ1064" s="35">
        <v>4.8849202000000034</v>
      </c>
      <c r="BK1064" s="35">
        <v>30.260322051346719</v>
      </c>
      <c r="BL1064" s="35">
        <v>-2.5710170000000001E-3</v>
      </c>
      <c r="BM1064" s="35">
        <v>-175563.5</v>
      </c>
      <c r="BN1064" s="35">
        <v>498.22399999999999</v>
      </c>
      <c r="BO1064" s="35">
        <v>9.0411650000000003E-8</v>
      </c>
      <c r="BP1064" s="35">
        <v>-296099.58308999997</v>
      </c>
      <c r="BQ1064" s="42">
        <v>1400</v>
      </c>
      <c r="BR1064" s="35">
        <v>3</v>
      </c>
      <c r="BS1064" s="35">
        <v>47</v>
      </c>
      <c r="BT1064" s="35">
        <v>1</v>
      </c>
      <c r="BU1064" s="35">
        <v>4</v>
      </c>
      <c r="BV1064" s="35">
        <v>1</v>
      </c>
      <c r="BW1064" s="35">
        <v>65</v>
      </c>
      <c r="BX1064" s="35">
        <v>1</v>
      </c>
      <c r="BY1064" s="26"/>
      <c r="BZ1064" s="26"/>
      <c r="CA1064" s="26"/>
      <c r="CB1064" s="26"/>
      <c r="CC1064" s="26"/>
      <c r="CD1064" s="26"/>
      <c r="CE1064" s="26"/>
      <c r="CF1064" s="26"/>
      <c r="CG1064" s="26"/>
      <c r="CH1064" s="26"/>
      <c r="CI1064" s="26"/>
      <c r="CJ1064" s="26"/>
      <c r="CK1064" s="26"/>
      <c r="CL1064" s="26"/>
      <c r="CM1064" s="26"/>
      <c r="CN1064" s="26"/>
      <c r="CO1064" s="26"/>
      <c r="CP1064" s="26"/>
      <c r="CQ1064" s="26"/>
      <c r="CR1064" s="26"/>
      <c r="CS1064" s="26"/>
      <c r="CT1064" s="26"/>
      <c r="CU1064" s="26"/>
      <c r="CV1064" s="26"/>
      <c r="CW1064" s="26"/>
      <c r="CX1064" s="26"/>
      <c r="CY1064" s="26"/>
      <c r="CZ1064" s="26"/>
      <c r="DA1064" s="26"/>
      <c r="DB1064" s="26"/>
      <c r="DC1064" s="26"/>
      <c r="DD1064" s="26"/>
      <c r="DE1064" s="26"/>
      <c r="DF1064" s="26"/>
      <c r="DG1064" s="26"/>
      <c r="DH1064" s="26"/>
      <c r="DI1064" s="26"/>
      <c r="DJ1064" s="26"/>
      <c r="DK1064" s="26"/>
      <c r="DL1064" s="26"/>
      <c r="DM1064" s="26"/>
      <c r="DN1064" s="26"/>
      <c r="DO1064" s="26"/>
      <c r="DP1064" s="26"/>
      <c r="DQ1064" s="26"/>
      <c r="DR1064" s="26"/>
      <c r="DS1064" s="26"/>
      <c r="DT1064" s="26"/>
      <c r="DU1064" s="26"/>
      <c r="DV1064" s="26"/>
      <c r="DW1064" s="26"/>
      <c r="DX1064" s="26"/>
      <c r="DY1064" s="26"/>
      <c r="DZ1064" s="26"/>
      <c r="EA1064" s="26"/>
      <c r="EB1064" s="26"/>
      <c r="EC1064" s="26"/>
      <c r="ED1064" s="26"/>
      <c r="EE1064" s="26"/>
      <c r="EF1064" s="26"/>
      <c r="EG1064" s="26"/>
      <c r="EH1064" s="26"/>
      <c r="EI1064" s="26"/>
      <c r="EJ1064" s="26"/>
      <c r="EK1064" s="26"/>
      <c r="EL1064" s="26"/>
      <c r="EM1064" s="26"/>
      <c r="EN1064" s="26"/>
      <c r="EO1064" s="26"/>
      <c r="EP1064" s="26"/>
      <c r="EQ1064" s="26"/>
      <c r="ER1064" s="26"/>
      <c r="ES1064" s="26"/>
      <c r="ET1064" s="26"/>
      <c r="EU1064" s="26"/>
      <c r="EV1064" s="26"/>
      <c r="EW1064" s="26"/>
      <c r="EX1064" s="26"/>
      <c r="EY1064" s="26"/>
      <c r="EZ1064" s="26"/>
      <c r="FA1064" s="26"/>
      <c r="FB1064" s="26"/>
      <c r="FC1064" s="26"/>
      <c r="FD1064" s="26"/>
      <c r="FE1064" s="26"/>
      <c r="FF1064" s="26"/>
      <c r="FG1064" s="26"/>
      <c r="FH1064" s="26"/>
      <c r="FI1064" s="26"/>
      <c r="FJ1064" s="26"/>
    </row>
    <row r="1065" spans="1:166" x14ac:dyDescent="0.2">
      <c r="A1065" s="35" t="s">
        <v>2572</v>
      </c>
      <c r="B1065" s="35" t="s">
        <v>223</v>
      </c>
      <c r="C1065" s="35" t="s">
        <v>2573</v>
      </c>
      <c r="D1065" s="35" t="s">
        <v>2574</v>
      </c>
      <c r="E1065" s="36">
        <v>218.24724000000001</v>
      </c>
      <c r="F1065" s="35">
        <v>2.4700000000000002</v>
      </c>
      <c r="G1065" s="35">
        <v>-721700</v>
      </c>
      <c r="H1065" s="35">
        <v>47.85</v>
      </c>
      <c r="I1065" s="35">
        <v>1800</v>
      </c>
      <c r="J1065" s="35" t="s">
        <v>2560</v>
      </c>
      <c r="K1065" s="35">
        <v>4</v>
      </c>
      <c r="L1065" s="35">
        <v>2</v>
      </c>
      <c r="M1065" s="35">
        <v>6</v>
      </c>
      <c r="N1065" s="41">
        <v>263.52701000000002</v>
      </c>
      <c r="O1065" s="35">
        <v>-9.1548299999999999E-2</v>
      </c>
      <c r="P1065" s="35">
        <v>-1898210</v>
      </c>
      <c r="Q1065" s="35">
        <v>-6895.9502000000002</v>
      </c>
      <c r="R1065" s="35">
        <v>3.2343399999999999E-5</v>
      </c>
      <c r="S1065" s="35">
        <v>54149</v>
      </c>
      <c r="T1065" s="35">
        <v>955</v>
      </c>
      <c r="U1065" s="35">
        <v>0</v>
      </c>
      <c r="V1065" s="35" t="s">
        <v>102</v>
      </c>
      <c r="W1065" s="35">
        <v>52.826000000000001</v>
      </c>
      <c r="X1065" s="35">
        <v>1.7719999999999999E-3</v>
      </c>
      <c r="Y1065" s="35">
        <v>0</v>
      </c>
      <c r="Z1065" s="35">
        <v>0</v>
      </c>
      <c r="AA1065" s="35">
        <v>0</v>
      </c>
      <c r="AB1065" s="35">
        <v>-16665</v>
      </c>
      <c r="AC1065" s="42">
        <v>1800</v>
      </c>
      <c r="AD1065" s="35">
        <v>-216.13065020000002</v>
      </c>
      <c r="AE1065" s="35">
        <v>1882.3326822106715</v>
      </c>
      <c r="AF1065" s="35">
        <v>0.10503778499999999</v>
      </c>
      <c r="AG1065" s="35">
        <v>-885954.89800000004</v>
      </c>
      <c r="AH1065" s="35">
        <v>-12869.4624</v>
      </c>
      <c r="AI1065" s="35">
        <v>-1.619569855E-5</v>
      </c>
      <c r="AJ1065" s="35">
        <v>-660609.41130000004</v>
      </c>
      <c r="AK1065" s="35">
        <v>336.35</v>
      </c>
      <c r="AL1065" s="35">
        <v>-208.31452000000002</v>
      </c>
      <c r="AM1065" s="35">
        <v>1838.8669595740944</v>
      </c>
      <c r="AN1065" s="35">
        <v>9.2679515000000004E-2</v>
      </c>
      <c r="AO1065" s="35">
        <v>-883472.25300000003</v>
      </c>
      <c r="AP1065" s="35">
        <v>-12869.4624</v>
      </c>
      <c r="AQ1065" s="35">
        <v>-1.5699237549999999E-5</v>
      </c>
      <c r="AR1065" s="35">
        <v>-659913.54339999997</v>
      </c>
      <c r="AS1065" s="35">
        <v>933.61</v>
      </c>
      <c r="AT1065" s="35">
        <v>-197.9648598</v>
      </c>
      <c r="AU1065" s="35">
        <v>1757.4343445628665</v>
      </c>
      <c r="AV1065" s="35">
        <v>8.9351924999999999E-2</v>
      </c>
      <c r="AW1065" s="35">
        <v>-808372.75300000003</v>
      </c>
      <c r="AX1065" s="35">
        <v>-12297.2284</v>
      </c>
      <c r="AY1065" s="35">
        <v>-1.5699237549999999E-5</v>
      </c>
      <c r="AZ1065" s="35">
        <v>-664634.61028999998</v>
      </c>
      <c r="BA1065" s="35">
        <v>955</v>
      </c>
      <c r="BB1065" s="35">
        <v>12.736150200000004</v>
      </c>
      <c r="BC1065" s="35">
        <v>12.851562365110681</v>
      </c>
      <c r="BD1065" s="35">
        <v>-3.9683750000000005E-3</v>
      </c>
      <c r="BE1065" s="35">
        <v>140732.247</v>
      </c>
      <c r="BF1065" s="35">
        <v>1494.672</v>
      </c>
      <c r="BG1065" s="35">
        <v>4.7246245000000003E-7</v>
      </c>
      <c r="BH1065" s="35">
        <v>-735448.61028999998</v>
      </c>
      <c r="BI1065" s="35">
        <v>1043.7</v>
      </c>
      <c r="BJ1065" s="35">
        <v>10.297840000000001</v>
      </c>
      <c r="BK1065" s="35">
        <v>48.299077024601957</v>
      </c>
      <c r="BL1065" s="35">
        <v>-2.3484450000000002E-3</v>
      </c>
      <c r="BM1065" s="35">
        <v>-110452.89799999999</v>
      </c>
      <c r="BN1065" s="35">
        <v>1494.672</v>
      </c>
      <c r="BO1065" s="35">
        <v>3.4012950000000005E-8</v>
      </c>
      <c r="BP1065" s="35">
        <v>-755782.49109000002</v>
      </c>
      <c r="BQ1065" s="35">
        <v>1687</v>
      </c>
      <c r="BR1065" s="35">
        <v>11.929120000000005</v>
      </c>
      <c r="BS1065" s="35">
        <v>52.873811994140851</v>
      </c>
      <c r="BT1065" s="35">
        <v>-3.8333710000000003E-3</v>
      </c>
      <c r="BU1065" s="35">
        <v>-29135.5</v>
      </c>
      <c r="BV1065" s="35">
        <v>1494.672</v>
      </c>
      <c r="BW1065" s="35">
        <v>1.5521195E-7</v>
      </c>
      <c r="BX1065" s="35">
        <v>-780353.19048999995</v>
      </c>
      <c r="BY1065" s="42">
        <v>1800</v>
      </c>
      <c r="BZ1065" s="35">
        <v>4</v>
      </c>
      <c r="CA1065" s="35">
        <v>47</v>
      </c>
      <c r="CB1065" s="35">
        <v>1</v>
      </c>
      <c r="CC1065" s="35">
        <v>4</v>
      </c>
      <c r="CD1065" s="35">
        <v>1</v>
      </c>
      <c r="CE1065" s="35">
        <v>85</v>
      </c>
      <c r="CF1065" s="35">
        <v>2</v>
      </c>
      <c r="CG1065" s="35">
        <v>65</v>
      </c>
      <c r="CH1065" s="35">
        <v>3</v>
      </c>
      <c r="CI1065" s="26"/>
      <c r="CJ1065" s="26"/>
      <c r="CK1065" s="26"/>
      <c r="CL1065" s="26"/>
      <c r="CM1065" s="26"/>
      <c r="CN1065" s="26"/>
      <c r="CO1065" s="26"/>
      <c r="CP1065" s="26"/>
      <c r="CQ1065" s="26"/>
      <c r="CR1065" s="26"/>
      <c r="CS1065" s="26"/>
      <c r="CT1065" s="26"/>
      <c r="CU1065" s="26"/>
      <c r="CV1065" s="26"/>
      <c r="CW1065" s="26"/>
      <c r="CX1065" s="26"/>
      <c r="CY1065" s="26"/>
      <c r="CZ1065" s="26"/>
      <c r="DA1065" s="26"/>
      <c r="DB1065" s="26"/>
      <c r="DC1065" s="26"/>
      <c r="DD1065" s="26"/>
      <c r="DE1065" s="26"/>
      <c r="DF1065" s="26"/>
      <c r="DG1065" s="26"/>
      <c r="DH1065" s="26"/>
      <c r="DI1065" s="26"/>
      <c r="DJ1065" s="26"/>
      <c r="DK1065" s="26"/>
      <c r="DL1065" s="26"/>
      <c r="DM1065" s="26"/>
      <c r="DN1065" s="26"/>
      <c r="DO1065" s="26"/>
      <c r="DP1065" s="26"/>
      <c r="DQ1065" s="26"/>
      <c r="DR1065" s="26"/>
      <c r="DS1065" s="26"/>
      <c r="DT1065" s="26"/>
      <c r="DU1065" s="26"/>
      <c r="DV1065" s="26"/>
      <c r="DW1065" s="26"/>
      <c r="DX1065" s="26"/>
      <c r="DY1065" s="26"/>
      <c r="DZ1065" s="26"/>
      <c r="EA1065" s="26"/>
      <c r="EB1065" s="26"/>
      <c r="EC1065" s="26"/>
      <c r="ED1065" s="26"/>
      <c r="EE1065" s="26"/>
      <c r="EF1065" s="26"/>
      <c r="EG1065" s="26"/>
      <c r="EH1065" s="26"/>
      <c r="EI1065" s="26"/>
      <c r="EJ1065" s="26"/>
      <c r="EK1065" s="26"/>
      <c r="EL1065" s="26"/>
      <c r="EM1065" s="26"/>
      <c r="EN1065" s="26"/>
      <c r="EO1065" s="26"/>
      <c r="EP1065" s="26"/>
      <c r="EQ1065" s="26"/>
      <c r="ER1065" s="26"/>
      <c r="ES1065" s="26"/>
      <c r="ET1065" s="26"/>
      <c r="EU1065" s="26"/>
      <c r="EV1065" s="26"/>
      <c r="EW1065" s="26"/>
      <c r="EX1065" s="26"/>
      <c r="EY1065" s="26"/>
      <c r="EZ1065" s="26"/>
      <c r="FA1065" s="26"/>
      <c r="FB1065" s="26"/>
      <c r="FC1065" s="26"/>
      <c r="FD1065" s="26"/>
      <c r="FE1065" s="26"/>
      <c r="FF1065" s="26"/>
      <c r="FG1065" s="26"/>
      <c r="FH1065" s="26"/>
      <c r="FI1065" s="26"/>
      <c r="FJ1065" s="26"/>
    </row>
    <row r="1066" spans="1:166" x14ac:dyDescent="0.2">
      <c r="A1066" s="35" t="s">
        <v>2575</v>
      </c>
      <c r="B1066" s="35" t="s">
        <v>2576</v>
      </c>
      <c r="C1066" s="35" t="s">
        <v>2577</v>
      </c>
      <c r="D1066" s="35" t="s">
        <v>2578</v>
      </c>
      <c r="E1066" s="36">
        <v>278.33154000000002</v>
      </c>
      <c r="F1066" s="35">
        <v>2.56</v>
      </c>
      <c r="G1066" s="35">
        <v>-948300</v>
      </c>
      <c r="H1066" s="35">
        <v>51.2</v>
      </c>
      <c r="I1066" s="35">
        <v>1400</v>
      </c>
      <c r="J1066" s="35" t="s">
        <v>2560</v>
      </c>
      <c r="K1066" s="35">
        <v>4</v>
      </c>
      <c r="L1066" s="35">
        <v>1</v>
      </c>
      <c r="M1066" s="35">
        <v>4</v>
      </c>
      <c r="N1066" s="41">
        <v>182.81700000000001</v>
      </c>
      <c r="O1066" s="35">
        <v>-2.62931E-2</v>
      </c>
      <c r="P1066" s="35">
        <v>-1165380</v>
      </c>
      <c r="Q1066" s="35">
        <v>-4601.9301999999998</v>
      </c>
      <c r="R1066" s="35">
        <v>5.1743499999999998E-6</v>
      </c>
      <c r="S1066" s="35">
        <v>31064</v>
      </c>
      <c r="T1066" s="42">
        <v>1400</v>
      </c>
      <c r="U1066" s="35">
        <v>-117.28918030000001</v>
      </c>
      <c r="V1066" s="35">
        <v>1162.8228967476825</v>
      </c>
      <c r="W1066" s="35">
        <v>4.0061370999999998E-2</v>
      </c>
      <c r="X1066" s="35">
        <v>-487009.59700000001</v>
      </c>
      <c r="Y1066" s="35">
        <v>-7783.1983999999993</v>
      </c>
      <c r="Z1066" s="35">
        <v>-2.6393729E-6</v>
      </c>
      <c r="AA1066" s="35">
        <v>-909384.86529999995</v>
      </c>
      <c r="AB1066" s="35">
        <v>336.35</v>
      </c>
      <c r="AC1066" s="35">
        <v>-109.47305010000001</v>
      </c>
      <c r="AD1066" s="35">
        <v>1119.3571741111064</v>
      </c>
      <c r="AE1066" s="35">
        <v>2.7703101000000001E-2</v>
      </c>
      <c r="AF1066" s="35">
        <v>-484526.95199999999</v>
      </c>
      <c r="AG1066" s="35">
        <v>-7783.1983999999993</v>
      </c>
      <c r="AH1066" s="35">
        <v>-2.1429118999999998E-6</v>
      </c>
      <c r="AI1066" s="35">
        <v>-908688.99739999999</v>
      </c>
      <c r="AJ1066" s="35">
        <v>933.61</v>
      </c>
      <c r="AK1066" s="35">
        <v>-99.123389900000006</v>
      </c>
      <c r="AL1066" s="35">
        <v>1037.9245590998787</v>
      </c>
      <c r="AM1066" s="35">
        <v>2.4375510999999999E-2</v>
      </c>
      <c r="AN1066" s="35">
        <v>-409427.45199999999</v>
      </c>
      <c r="AO1066" s="35">
        <v>-7210.9643999999998</v>
      </c>
      <c r="AP1066" s="35">
        <v>-2.1429118999999998E-6</v>
      </c>
      <c r="AQ1066" s="35">
        <v>-913410.06429000001</v>
      </c>
      <c r="AR1066" s="35">
        <v>1043.7</v>
      </c>
      <c r="AS1066" s="35">
        <v>-101.56170010000001</v>
      </c>
      <c r="AT1066" s="35">
        <v>1073.3720737593699</v>
      </c>
      <c r="AU1066" s="35">
        <v>2.5995441000000001E-2</v>
      </c>
      <c r="AV1066" s="35">
        <v>-660612.59700000007</v>
      </c>
      <c r="AW1066" s="35">
        <v>-7210.9643999999998</v>
      </c>
      <c r="AX1066" s="35">
        <v>-2.5813614000000001E-6</v>
      </c>
      <c r="AY1066" s="35">
        <v>-933743.94509000005</v>
      </c>
      <c r="AZ1066" s="42">
        <v>1400</v>
      </c>
      <c r="BA1066" s="35">
        <v>4</v>
      </c>
      <c r="BB1066" s="35">
        <v>47</v>
      </c>
      <c r="BC1066" s="35">
        <v>1</v>
      </c>
      <c r="BD1066" s="35">
        <v>4</v>
      </c>
      <c r="BE1066" s="35">
        <v>1</v>
      </c>
      <c r="BF1066" s="35">
        <v>85</v>
      </c>
      <c r="BG1066" s="35">
        <v>3</v>
      </c>
      <c r="BH1066" s="35">
        <v>65</v>
      </c>
      <c r="BI1066" s="35">
        <v>4</v>
      </c>
      <c r="BJ1066" s="26"/>
      <c r="BK1066" s="26"/>
      <c r="BL1066" s="26"/>
      <c r="BM1066" s="26"/>
      <c r="BN1066" s="26"/>
      <c r="BO1066" s="26"/>
      <c r="BP1066" s="26"/>
      <c r="BQ1066" s="26"/>
      <c r="BR1066" s="26"/>
      <c r="BS1066" s="26"/>
      <c r="BT1066" s="26"/>
      <c r="BU1066" s="26"/>
      <c r="BV1066" s="26"/>
      <c r="BW1066" s="26"/>
      <c r="BX1066" s="26"/>
      <c r="BY1066" s="26"/>
      <c r="BZ1066" s="26"/>
      <c r="CA1066" s="26"/>
      <c r="CB1066" s="26"/>
      <c r="CC1066" s="26"/>
      <c r="CD1066" s="26"/>
      <c r="CE1066" s="26"/>
      <c r="CF1066" s="26"/>
      <c r="CG1066" s="26"/>
      <c r="CH1066" s="26"/>
      <c r="CI1066" s="26"/>
      <c r="CJ1066" s="26"/>
      <c r="CK1066" s="26"/>
      <c r="CL1066" s="26"/>
      <c r="CM1066" s="26"/>
      <c r="CN1066" s="26"/>
      <c r="CO1066" s="26"/>
      <c r="CP1066" s="26"/>
      <c r="CQ1066" s="26"/>
      <c r="CR1066" s="26"/>
      <c r="CS1066" s="26"/>
      <c r="CT1066" s="26"/>
      <c r="CU1066" s="26"/>
      <c r="CV1066" s="26"/>
      <c r="CW1066" s="26"/>
      <c r="CX1066" s="26"/>
      <c r="CY1066" s="26"/>
      <c r="CZ1066" s="26"/>
      <c r="DA1066" s="26"/>
      <c r="DB1066" s="26"/>
      <c r="DC1066" s="26"/>
      <c r="DD1066" s="26"/>
      <c r="DE1066" s="26"/>
      <c r="DF1066" s="26"/>
      <c r="DG1066" s="26"/>
      <c r="DH1066" s="26"/>
      <c r="DI1066" s="26"/>
      <c r="DJ1066" s="26"/>
      <c r="DK1066" s="26"/>
      <c r="DL1066" s="26"/>
      <c r="DM1066" s="26"/>
      <c r="DN1066" s="26"/>
      <c r="DO1066" s="26"/>
      <c r="DP1066" s="26"/>
      <c r="DQ1066" s="26"/>
      <c r="DR1066" s="26"/>
      <c r="DS1066" s="26"/>
      <c r="DT1066" s="26"/>
      <c r="DU1066" s="26"/>
      <c r="DV1066" s="26"/>
      <c r="DW1066" s="26"/>
      <c r="DX1066" s="26"/>
      <c r="DY1066" s="26"/>
      <c r="DZ1066" s="26"/>
      <c r="EA1066" s="26"/>
      <c r="EB1066" s="26"/>
      <c r="EC1066" s="26"/>
      <c r="ED1066" s="26"/>
      <c r="EE1066" s="26"/>
      <c r="EF1066" s="26"/>
      <c r="EG1066" s="26"/>
      <c r="EH1066" s="26"/>
      <c r="EI1066" s="26"/>
      <c r="EJ1066" s="26"/>
      <c r="EK1066" s="26"/>
      <c r="EL1066" s="26"/>
      <c r="EM1066" s="26"/>
      <c r="EN1066" s="26"/>
      <c r="EO1066" s="26"/>
      <c r="EP1066" s="26"/>
      <c r="EQ1066" s="26"/>
      <c r="ER1066" s="26"/>
      <c r="ES1066" s="26"/>
      <c r="ET1066" s="26"/>
      <c r="EU1066" s="26"/>
      <c r="EV1066" s="26"/>
      <c r="EW1066" s="26"/>
      <c r="EX1066" s="26"/>
      <c r="EY1066" s="26"/>
      <c r="EZ1066" s="26"/>
      <c r="FA1066" s="26"/>
      <c r="FB1066" s="26"/>
      <c r="FC1066" s="26"/>
      <c r="FD1066" s="26"/>
      <c r="FE1066" s="26"/>
      <c r="FF1066" s="26"/>
      <c r="FG1066" s="26"/>
      <c r="FH1066" s="26"/>
      <c r="FI1066" s="26"/>
      <c r="FJ1066" s="26"/>
    </row>
    <row r="1067" spans="1:166" x14ac:dyDescent="0.2">
      <c r="A1067" s="35" t="s">
        <v>2575</v>
      </c>
      <c r="B1067" s="35" t="s">
        <v>2579</v>
      </c>
      <c r="C1067" s="35" t="s">
        <v>2577</v>
      </c>
      <c r="D1067" s="35" t="s">
        <v>2580</v>
      </c>
      <c r="E1067" s="36">
        <v>278.33154000000002</v>
      </c>
      <c r="F1067" s="35">
        <v>2.54</v>
      </c>
      <c r="G1067" s="35">
        <v>-946400</v>
      </c>
      <c r="H1067" s="35">
        <v>55.67</v>
      </c>
      <c r="I1067" s="35">
        <v>1423</v>
      </c>
      <c r="J1067" s="35" t="s">
        <v>2560</v>
      </c>
      <c r="K1067" s="35">
        <v>4</v>
      </c>
      <c r="L1067" s="35">
        <v>1</v>
      </c>
      <c r="M1067" s="35">
        <v>4</v>
      </c>
      <c r="N1067" s="41">
        <v>166.05799999999999</v>
      </c>
      <c r="O1067" s="35">
        <v>-2.0631199999999999E-2</v>
      </c>
      <c r="P1067" s="35">
        <v>-836328</v>
      </c>
      <c r="Q1067" s="35">
        <v>-3983.03</v>
      </c>
      <c r="R1067" s="35">
        <v>3.9477999999999997E-6</v>
      </c>
      <c r="S1067" s="35">
        <v>23799</v>
      </c>
      <c r="T1067" s="42">
        <v>1423</v>
      </c>
      <c r="U1067" s="35">
        <v>-100.5301803</v>
      </c>
      <c r="V1067" s="35">
        <v>1015.3284328822961</v>
      </c>
      <c r="W1067" s="35">
        <v>3.4399471000000001E-2</v>
      </c>
      <c r="X1067" s="35">
        <v>-322483.59700000001</v>
      </c>
      <c r="Y1067" s="35">
        <v>-6545.398000000001</v>
      </c>
      <c r="Z1067" s="35">
        <v>-2.0260979E-6</v>
      </c>
      <c r="AA1067" s="35">
        <v>-914749.86529999995</v>
      </c>
      <c r="AB1067" s="35">
        <v>336.35</v>
      </c>
      <c r="AC1067" s="35">
        <v>-92.714050099999994</v>
      </c>
      <c r="AD1067" s="35">
        <v>971.86271024571943</v>
      </c>
      <c r="AE1067" s="35">
        <v>2.2041201E-2</v>
      </c>
      <c r="AF1067" s="35">
        <v>-320000.95199999999</v>
      </c>
      <c r="AG1067" s="35">
        <v>-6545.398000000001</v>
      </c>
      <c r="AH1067" s="35">
        <v>-1.5296368999999997E-6</v>
      </c>
      <c r="AI1067" s="35">
        <v>-914053.99739999999</v>
      </c>
      <c r="AJ1067" s="35">
        <v>933.61</v>
      </c>
      <c r="AK1067" s="35">
        <v>-82.364389899999992</v>
      </c>
      <c r="AL1067" s="35">
        <v>890.43009523449189</v>
      </c>
      <c r="AM1067" s="35">
        <v>1.8713610999999998E-2</v>
      </c>
      <c r="AN1067" s="35">
        <v>-244901.45199999999</v>
      </c>
      <c r="AO1067" s="35">
        <v>-5973.1640000000007</v>
      </c>
      <c r="AP1067" s="35">
        <v>-1.5296368999999997E-6</v>
      </c>
      <c r="AQ1067" s="35">
        <v>-918775.06429000001</v>
      </c>
      <c r="AR1067" s="35">
        <v>1043.7</v>
      </c>
      <c r="AS1067" s="35">
        <v>-84.802700099999996</v>
      </c>
      <c r="AT1067" s="35">
        <v>925.87760989398271</v>
      </c>
      <c r="AU1067" s="35">
        <v>2.0333541E-2</v>
      </c>
      <c r="AV1067" s="35">
        <v>-496086.59700000001</v>
      </c>
      <c r="AW1067" s="35">
        <v>-5973.1640000000007</v>
      </c>
      <c r="AX1067" s="35">
        <v>-1.9680863999999996E-6</v>
      </c>
      <c r="AY1067" s="35">
        <v>-939108.94509000005</v>
      </c>
      <c r="AZ1067" s="42">
        <v>1423</v>
      </c>
      <c r="BA1067" s="35">
        <v>4</v>
      </c>
      <c r="BB1067" s="35">
        <v>47</v>
      </c>
      <c r="BC1067" s="35">
        <v>1</v>
      </c>
      <c r="BD1067" s="35">
        <v>4</v>
      </c>
      <c r="BE1067" s="35">
        <v>1</v>
      </c>
      <c r="BF1067" s="35">
        <v>85</v>
      </c>
      <c r="BG1067" s="35">
        <v>3</v>
      </c>
      <c r="BH1067" s="35">
        <v>65</v>
      </c>
      <c r="BI1067" s="35">
        <v>4</v>
      </c>
      <c r="BJ1067" s="26"/>
      <c r="BK1067" s="26"/>
      <c r="BL1067" s="26"/>
      <c r="BM1067" s="26"/>
      <c r="BN1067" s="26"/>
      <c r="BO1067" s="26"/>
      <c r="BP1067" s="26"/>
      <c r="BQ1067" s="26"/>
      <c r="BR1067" s="26"/>
      <c r="BS1067" s="26"/>
      <c r="BT1067" s="26"/>
      <c r="BU1067" s="26"/>
      <c r="BV1067" s="26"/>
      <c r="BW1067" s="26"/>
      <c r="BX1067" s="26"/>
      <c r="BY1067" s="26"/>
      <c r="BZ1067" s="26"/>
      <c r="CA1067" s="26"/>
      <c r="CB1067" s="26"/>
      <c r="CC1067" s="26"/>
      <c r="CD1067" s="26"/>
      <c r="CE1067" s="26"/>
      <c r="CF1067" s="26"/>
      <c r="CG1067" s="26"/>
      <c r="CH1067" s="26"/>
      <c r="CI1067" s="26"/>
      <c r="CJ1067" s="26"/>
      <c r="CK1067" s="26"/>
      <c r="CL1067" s="26"/>
      <c r="CM1067" s="26"/>
      <c r="CN1067" s="26"/>
      <c r="CO1067" s="26"/>
      <c r="CP1067" s="26"/>
      <c r="CQ1067" s="26"/>
      <c r="CR1067" s="26"/>
      <c r="CS1067" s="26"/>
      <c r="CT1067" s="26"/>
      <c r="CU1067" s="26"/>
      <c r="CV1067" s="26"/>
      <c r="CW1067" s="26"/>
      <c r="CX1067" s="26"/>
      <c r="CY1067" s="26"/>
      <c r="CZ1067" s="26"/>
      <c r="DA1067" s="26"/>
      <c r="DB1067" s="26"/>
      <c r="DC1067" s="26"/>
      <c r="DD1067" s="26"/>
      <c r="DE1067" s="26"/>
      <c r="DF1067" s="26"/>
      <c r="DG1067" s="26"/>
      <c r="DH1067" s="26"/>
      <c r="DI1067" s="26"/>
      <c r="DJ1067" s="26"/>
      <c r="DK1067" s="26"/>
      <c r="DL1067" s="26"/>
      <c r="DM1067" s="26"/>
      <c r="DN1067" s="26"/>
      <c r="DO1067" s="26"/>
      <c r="DP1067" s="26"/>
      <c r="DQ1067" s="26"/>
      <c r="DR1067" s="26"/>
      <c r="DS1067" s="26"/>
      <c r="DT1067" s="26"/>
      <c r="DU1067" s="26"/>
      <c r="DV1067" s="26"/>
      <c r="DW1067" s="26"/>
      <c r="DX1067" s="26"/>
      <c r="DY1067" s="26"/>
      <c r="DZ1067" s="26"/>
      <c r="EA1067" s="26"/>
      <c r="EB1067" s="26"/>
      <c r="EC1067" s="26"/>
      <c r="ED1067" s="26"/>
      <c r="EE1067" s="26"/>
      <c r="EF1067" s="26"/>
      <c r="EG1067" s="26"/>
      <c r="EH1067" s="26"/>
      <c r="EI1067" s="26"/>
      <c r="EJ1067" s="26"/>
      <c r="EK1067" s="26"/>
      <c r="EL1067" s="26"/>
      <c r="EM1067" s="26"/>
      <c r="EN1067" s="26"/>
      <c r="EO1067" s="26"/>
      <c r="EP1067" s="26"/>
      <c r="EQ1067" s="26"/>
      <c r="ER1067" s="26"/>
      <c r="ES1067" s="26"/>
      <c r="ET1067" s="26"/>
      <c r="EU1067" s="26"/>
      <c r="EV1067" s="26"/>
      <c r="EW1067" s="26"/>
      <c r="EX1067" s="26"/>
      <c r="EY1067" s="26"/>
      <c r="EZ1067" s="26"/>
      <c r="FA1067" s="26"/>
      <c r="FB1067" s="26"/>
      <c r="FC1067" s="26"/>
      <c r="FD1067" s="26"/>
      <c r="FE1067" s="26"/>
      <c r="FF1067" s="26"/>
      <c r="FG1067" s="26"/>
      <c r="FH1067" s="26"/>
      <c r="FI1067" s="26"/>
      <c r="FJ1067" s="26"/>
    </row>
    <row r="1068" spans="1:166" x14ac:dyDescent="0.2">
      <c r="A1068" s="35" t="s">
        <v>2575</v>
      </c>
      <c r="B1068" s="35" t="s">
        <v>957</v>
      </c>
      <c r="C1068" s="35" t="s">
        <v>2577</v>
      </c>
      <c r="E1068" s="36">
        <v>278.33154000000002</v>
      </c>
      <c r="F1068" s="35">
        <v>2.76</v>
      </c>
      <c r="G1068" s="35">
        <v>-935700</v>
      </c>
      <c r="H1068" s="35">
        <v>62.52</v>
      </c>
      <c r="I1068" s="35">
        <v>1300</v>
      </c>
      <c r="J1068" s="35" t="s">
        <v>2560</v>
      </c>
      <c r="K1068" s="35">
        <v>4</v>
      </c>
      <c r="L1068" s="35">
        <v>1</v>
      </c>
      <c r="M1068" s="35">
        <v>4</v>
      </c>
      <c r="N1068" s="41">
        <v>149.65401</v>
      </c>
      <c r="O1068" s="35">
        <v>-1.2704099999999999E-2</v>
      </c>
      <c r="P1068" s="35">
        <v>-580058</v>
      </c>
      <c r="Q1068" s="35">
        <v>-3417.1599000000001</v>
      </c>
      <c r="R1068" s="35">
        <v>1.485E-6</v>
      </c>
      <c r="S1068" s="35">
        <v>17420</v>
      </c>
      <c r="T1068" s="42">
        <v>1300</v>
      </c>
      <c r="U1068" s="35">
        <v>-84.126190300000005</v>
      </c>
      <c r="V1068" s="35">
        <v>871.67938033768314</v>
      </c>
      <c r="W1068" s="35">
        <v>2.6472371000000001E-2</v>
      </c>
      <c r="X1068" s="35">
        <v>-194348.59700000001</v>
      </c>
      <c r="Y1068" s="35">
        <v>-5413.6578000000009</v>
      </c>
      <c r="Z1068" s="35">
        <v>-7.9469789999999999E-7</v>
      </c>
      <c r="AA1068" s="35">
        <v>-910428.86529999995</v>
      </c>
      <c r="AB1068" s="35">
        <v>336.35</v>
      </c>
      <c r="AC1068" s="35">
        <v>-76.310060100000001</v>
      </c>
      <c r="AD1068" s="35">
        <v>828.21365770110697</v>
      </c>
      <c r="AE1068" s="35">
        <v>1.4114100999999999E-2</v>
      </c>
      <c r="AF1068" s="35">
        <v>-191865.95199999999</v>
      </c>
      <c r="AG1068" s="35">
        <v>-5413.6578000000009</v>
      </c>
      <c r="AH1068" s="35">
        <v>-2.9823689999999998E-7</v>
      </c>
      <c r="AI1068" s="35">
        <v>-909732.99739999999</v>
      </c>
      <c r="AJ1068" s="35">
        <v>933.61</v>
      </c>
      <c r="AK1068" s="35">
        <v>-65.960399899999999</v>
      </c>
      <c r="AL1068" s="35">
        <v>746.78104268987931</v>
      </c>
      <c r="AM1068" s="35">
        <v>1.0786510999999999E-2</v>
      </c>
      <c r="AN1068" s="35">
        <v>-116766.45199999999</v>
      </c>
      <c r="AO1068" s="35">
        <v>-4841.4238000000005</v>
      </c>
      <c r="AP1068" s="35">
        <v>-2.9823689999999998E-7</v>
      </c>
      <c r="AQ1068" s="35">
        <v>-914454.06429000001</v>
      </c>
      <c r="AR1068" s="35">
        <v>1043.7</v>
      </c>
      <c r="AS1068" s="35">
        <v>-68.398710100000002</v>
      </c>
      <c r="AT1068" s="35">
        <v>782.22855734937036</v>
      </c>
      <c r="AU1068" s="35">
        <v>1.2406440999999999E-2</v>
      </c>
      <c r="AV1068" s="35">
        <v>-367951.59700000001</v>
      </c>
      <c r="AW1068" s="35">
        <v>-4841.4238000000005</v>
      </c>
      <c r="AX1068" s="35">
        <v>-7.3668639999999998E-7</v>
      </c>
      <c r="AY1068" s="35">
        <v>-934787.94509000005</v>
      </c>
      <c r="AZ1068" s="42">
        <v>1300</v>
      </c>
      <c r="BA1068" s="35">
        <v>4</v>
      </c>
      <c r="BB1068" s="35">
        <v>47</v>
      </c>
      <c r="BC1068" s="35">
        <v>1</v>
      </c>
      <c r="BD1068" s="35">
        <v>4</v>
      </c>
      <c r="BE1068" s="35">
        <v>1</v>
      </c>
      <c r="BF1068" s="35">
        <v>85</v>
      </c>
      <c r="BG1068" s="35">
        <v>3</v>
      </c>
      <c r="BH1068" s="35">
        <v>65</v>
      </c>
      <c r="BI1068" s="35">
        <v>4</v>
      </c>
      <c r="BJ1068" s="26"/>
      <c r="BK1068" s="26"/>
      <c r="BL1068" s="26"/>
      <c r="BM1068" s="26"/>
      <c r="BN1068" s="26"/>
      <c r="BO1068" s="26"/>
      <c r="BP1068" s="26"/>
      <c r="BQ1068" s="26"/>
      <c r="BR1068" s="26"/>
      <c r="BS1068" s="26"/>
      <c r="BT1068" s="26"/>
      <c r="BU1068" s="26"/>
      <c r="BV1068" s="26"/>
      <c r="BW1068" s="26"/>
      <c r="BX1068" s="26"/>
      <c r="BY1068" s="26"/>
      <c r="BZ1068" s="26"/>
      <c r="CA1068" s="26"/>
      <c r="CB1068" s="26"/>
      <c r="CC1068" s="26"/>
      <c r="CD1068" s="26"/>
      <c r="CE1068" s="26"/>
      <c r="CF1068" s="26"/>
      <c r="CG1068" s="26"/>
      <c r="CH1068" s="26"/>
      <c r="CI1068" s="26"/>
      <c r="CJ1068" s="26"/>
      <c r="CK1068" s="26"/>
      <c r="CL1068" s="26"/>
      <c r="CM1068" s="26"/>
      <c r="CN1068" s="26"/>
      <c r="CO1068" s="26"/>
      <c r="CP1068" s="26"/>
      <c r="CQ1068" s="26"/>
      <c r="CR1068" s="26"/>
      <c r="CS1068" s="26"/>
      <c r="CT1068" s="26"/>
      <c r="CU1068" s="26"/>
      <c r="CV1068" s="26"/>
      <c r="CW1068" s="26"/>
      <c r="CX1068" s="26"/>
      <c r="CY1068" s="26"/>
      <c r="CZ1068" s="26"/>
      <c r="DA1068" s="26"/>
      <c r="DB1068" s="26"/>
      <c r="DC1068" s="26"/>
      <c r="DD1068" s="26"/>
      <c r="DE1068" s="26"/>
      <c r="DF1068" s="26"/>
      <c r="DG1068" s="26"/>
      <c r="DH1068" s="26"/>
      <c r="DI1068" s="26"/>
      <c r="DJ1068" s="26"/>
      <c r="DK1068" s="26"/>
      <c r="DL1068" s="26"/>
      <c r="DM1068" s="26"/>
      <c r="DN1068" s="26"/>
      <c r="DO1068" s="26"/>
      <c r="DP1068" s="26"/>
      <c r="DQ1068" s="26"/>
      <c r="DR1068" s="26"/>
      <c r="DS1068" s="26"/>
      <c r="DT1068" s="26"/>
      <c r="DU1068" s="26"/>
      <c r="DV1068" s="26"/>
      <c r="DW1068" s="26"/>
      <c r="DX1068" s="26"/>
      <c r="DY1068" s="26"/>
      <c r="DZ1068" s="26"/>
      <c r="EA1068" s="26"/>
      <c r="EB1068" s="26"/>
      <c r="EC1068" s="26"/>
      <c r="ED1068" s="26"/>
      <c r="EE1068" s="26"/>
      <c r="EF1068" s="26"/>
      <c r="EG1068" s="26"/>
      <c r="EH1068" s="26"/>
      <c r="EI1068" s="26"/>
      <c r="EJ1068" s="26"/>
      <c r="EK1068" s="26"/>
      <c r="EL1068" s="26"/>
      <c r="EM1068" s="26"/>
      <c r="EN1068" s="26"/>
      <c r="EO1068" s="26"/>
      <c r="EP1068" s="26"/>
      <c r="EQ1068" s="26"/>
      <c r="ER1068" s="26"/>
      <c r="ES1068" s="26"/>
      <c r="ET1068" s="26"/>
      <c r="EU1068" s="26"/>
      <c r="EV1068" s="26"/>
      <c r="EW1068" s="26"/>
      <c r="EX1068" s="26"/>
      <c r="EY1068" s="26"/>
      <c r="EZ1068" s="26"/>
      <c r="FA1068" s="26"/>
      <c r="FB1068" s="26"/>
      <c r="FC1068" s="26"/>
      <c r="FD1068" s="26"/>
      <c r="FE1068" s="26"/>
      <c r="FF1068" s="26"/>
      <c r="FG1068" s="26"/>
      <c r="FH1068" s="26"/>
      <c r="FI1068" s="26"/>
      <c r="FJ1068" s="26"/>
    </row>
    <row r="1069" spans="1:166" x14ac:dyDescent="0.2">
      <c r="A1069" s="35" t="s">
        <v>2581</v>
      </c>
      <c r="B1069" s="35" t="s">
        <v>223</v>
      </c>
      <c r="C1069" s="35" t="s">
        <v>2577</v>
      </c>
      <c r="D1069" s="35" t="s">
        <v>2582</v>
      </c>
      <c r="E1069" s="36">
        <v>158.16293999999999</v>
      </c>
      <c r="F1069" s="35">
        <v>2.61</v>
      </c>
      <c r="G1069" s="35">
        <v>-503900</v>
      </c>
      <c r="H1069" s="35">
        <v>31.85</v>
      </c>
      <c r="I1069" s="35">
        <v>1800</v>
      </c>
      <c r="J1069" s="35" t="s">
        <v>2560</v>
      </c>
      <c r="K1069" s="35">
        <v>4</v>
      </c>
      <c r="L1069" s="35">
        <v>2</v>
      </c>
      <c r="M1069" s="35">
        <v>6</v>
      </c>
      <c r="N1069" s="41">
        <v>20.782499000000001</v>
      </c>
      <c r="O1069" s="35">
        <v>2.10184E-2</v>
      </c>
      <c r="P1069" s="35">
        <v>269695</v>
      </c>
      <c r="Q1069" s="35">
        <v>0</v>
      </c>
      <c r="R1069" s="35">
        <v>-6.1942599999999999E-6</v>
      </c>
      <c r="S1069" s="35">
        <v>-8805</v>
      </c>
      <c r="T1069" s="35">
        <v>810</v>
      </c>
      <c r="U1069" s="35">
        <v>165</v>
      </c>
      <c r="V1069" s="35" t="s">
        <v>102</v>
      </c>
      <c r="W1069" s="35">
        <v>42.5</v>
      </c>
      <c r="X1069" s="35">
        <v>0</v>
      </c>
      <c r="Y1069" s="35">
        <v>0</v>
      </c>
      <c r="Z1069" s="35">
        <v>0</v>
      </c>
      <c r="AA1069" s="35">
        <v>0</v>
      </c>
      <c r="AB1069" s="35">
        <v>-15400</v>
      </c>
      <c r="AC1069" s="42">
        <v>1800</v>
      </c>
      <c r="AD1069" s="35">
        <v>8.4824008999999982</v>
      </c>
      <c r="AE1069" s="35">
        <v>29.487442768936717</v>
      </c>
      <c r="AF1069" s="35">
        <v>-7.8077009999999985E-3</v>
      </c>
      <c r="AG1069" s="35">
        <v>165467.30100000001</v>
      </c>
      <c r="AH1069" s="35">
        <v>424.21399999999994</v>
      </c>
      <c r="AI1069" s="35">
        <v>3.1013307999999998E-6</v>
      </c>
      <c r="AJ1069" s="35">
        <v>-506672.95730000001</v>
      </c>
      <c r="AK1069" s="35">
        <v>336.35</v>
      </c>
      <c r="AL1069" s="35">
        <v>16.298531099999998</v>
      </c>
      <c r="AM1069" s="35">
        <v>-13.978279867639912</v>
      </c>
      <c r="AN1069" s="35">
        <v>-2.0165970999999998E-2</v>
      </c>
      <c r="AO1069" s="35">
        <v>167949.946</v>
      </c>
      <c r="AP1069" s="35">
        <v>424.21399999999994</v>
      </c>
      <c r="AQ1069" s="35">
        <v>3.5977918E-6</v>
      </c>
      <c r="AR1069" s="35">
        <v>-505977.0894</v>
      </c>
      <c r="AS1069" s="35">
        <v>810</v>
      </c>
      <c r="AT1069" s="35">
        <v>-5.4189699000000005</v>
      </c>
      <c r="AU1069" s="35">
        <v>124.81910949559517</v>
      </c>
      <c r="AV1069" s="35">
        <v>8.5242900000000003E-4</v>
      </c>
      <c r="AW1069" s="35">
        <v>33102.445999999996</v>
      </c>
      <c r="AX1069" s="35">
        <v>424.21399999999994</v>
      </c>
      <c r="AY1069" s="35">
        <v>5.0066180000000006E-7</v>
      </c>
      <c r="AZ1069" s="35">
        <v>-512572.0894</v>
      </c>
      <c r="BA1069" s="35">
        <v>933.61</v>
      </c>
      <c r="BB1069" s="35">
        <v>4.9306902999999949</v>
      </c>
      <c r="BC1069" s="35">
        <v>43.386494484367461</v>
      </c>
      <c r="BD1069" s="35">
        <v>-2.475161E-3</v>
      </c>
      <c r="BE1069" s="35">
        <v>108201.946</v>
      </c>
      <c r="BF1069" s="35">
        <v>996.44799999999998</v>
      </c>
      <c r="BG1069" s="35">
        <v>5.0066180000000006E-7</v>
      </c>
      <c r="BH1069" s="35">
        <v>-517293.15629000001</v>
      </c>
      <c r="BI1069" s="35">
        <v>1043.7</v>
      </c>
      <c r="BJ1069" s="35">
        <v>2.4923801000000054</v>
      </c>
      <c r="BK1069" s="35">
        <v>78.834009143858452</v>
      </c>
      <c r="BL1069" s="35">
        <v>-8.5523100000000003E-4</v>
      </c>
      <c r="BM1069" s="35">
        <v>-142983.19900000002</v>
      </c>
      <c r="BN1069" s="35">
        <v>996.44799999999998</v>
      </c>
      <c r="BO1069" s="35">
        <v>6.2212300000000004E-8</v>
      </c>
      <c r="BP1069" s="35">
        <v>-537627.03709</v>
      </c>
      <c r="BQ1069" s="35">
        <v>1687</v>
      </c>
      <c r="BR1069" s="35">
        <v>3.3080201000000002</v>
      </c>
      <c r="BS1069" s="35">
        <v>81.121376628628042</v>
      </c>
      <c r="BT1069" s="35">
        <v>-1.597694E-3</v>
      </c>
      <c r="BU1069" s="35">
        <v>-102324.5</v>
      </c>
      <c r="BV1069" s="35">
        <v>996.44799999999998</v>
      </c>
      <c r="BW1069" s="35">
        <v>1.2281179999999999E-7</v>
      </c>
      <c r="BX1069" s="35">
        <v>-549912.38679000002</v>
      </c>
      <c r="BY1069" s="42">
        <v>1800</v>
      </c>
      <c r="BZ1069" s="35">
        <v>4</v>
      </c>
      <c r="CA1069" s="35">
        <v>47</v>
      </c>
      <c r="CB1069" s="35">
        <v>1</v>
      </c>
      <c r="CC1069" s="35">
        <v>4</v>
      </c>
      <c r="CD1069" s="35">
        <v>1</v>
      </c>
      <c r="CE1069" s="35">
        <v>85</v>
      </c>
      <c r="CF1069" s="35">
        <v>1</v>
      </c>
      <c r="CG1069" s="35">
        <v>65</v>
      </c>
      <c r="CH1069" s="35">
        <v>2</v>
      </c>
      <c r="CI1069" s="26"/>
      <c r="CJ1069" s="26"/>
      <c r="CK1069" s="26"/>
      <c r="CL1069" s="26"/>
      <c r="CM1069" s="26"/>
      <c r="CN1069" s="26"/>
      <c r="CO1069" s="26"/>
      <c r="CP1069" s="26"/>
      <c r="CQ1069" s="26"/>
      <c r="CR1069" s="26"/>
      <c r="CS1069" s="26"/>
      <c r="CT1069" s="26"/>
      <c r="CU1069" s="26"/>
      <c r="CV1069" s="26"/>
      <c r="CW1069" s="26"/>
      <c r="CX1069" s="26"/>
      <c r="CY1069" s="26"/>
      <c r="CZ1069" s="26"/>
      <c r="DA1069" s="26"/>
      <c r="DB1069" s="26"/>
      <c r="DC1069" s="26"/>
      <c r="DD1069" s="26"/>
      <c r="DE1069" s="26"/>
      <c r="DF1069" s="26"/>
      <c r="DG1069" s="26"/>
      <c r="DH1069" s="26"/>
      <c r="DI1069" s="26"/>
      <c r="DJ1069" s="26"/>
      <c r="DK1069" s="26"/>
      <c r="DL1069" s="26"/>
      <c r="DM1069" s="26"/>
      <c r="DN1069" s="26"/>
      <c r="DO1069" s="26"/>
      <c r="DP1069" s="26"/>
      <c r="DQ1069" s="26"/>
      <c r="DR1069" s="26"/>
      <c r="DS1069" s="26"/>
      <c r="DT1069" s="26"/>
      <c r="DU1069" s="26"/>
      <c r="DV1069" s="26"/>
      <c r="DW1069" s="26"/>
      <c r="DX1069" s="26"/>
      <c r="DY1069" s="26"/>
      <c r="DZ1069" s="26"/>
      <c r="EA1069" s="26"/>
      <c r="EB1069" s="26"/>
      <c r="EC1069" s="26"/>
      <c r="ED1069" s="26"/>
      <c r="EE1069" s="26"/>
      <c r="EF1069" s="26"/>
      <c r="EG1069" s="26"/>
      <c r="EH1069" s="26"/>
      <c r="EI1069" s="26"/>
      <c r="EJ1069" s="26"/>
      <c r="EK1069" s="26"/>
      <c r="EL1069" s="26"/>
      <c r="EM1069" s="26"/>
      <c r="EN1069" s="26"/>
      <c r="EO1069" s="26"/>
      <c r="EP1069" s="26"/>
      <c r="EQ1069" s="26"/>
      <c r="ER1069" s="26"/>
      <c r="ES1069" s="26"/>
      <c r="ET1069" s="26"/>
      <c r="EU1069" s="26"/>
      <c r="EV1069" s="26"/>
      <c r="EW1069" s="26"/>
      <c r="EX1069" s="26"/>
      <c r="EY1069" s="26"/>
      <c r="EZ1069" s="26"/>
      <c r="FA1069" s="26"/>
      <c r="FB1069" s="26"/>
      <c r="FC1069" s="26"/>
      <c r="FD1069" s="26"/>
      <c r="FE1069" s="26"/>
      <c r="FF1069" s="26"/>
      <c r="FG1069" s="26"/>
      <c r="FH1069" s="26"/>
      <c r="FI1069" s="26"/>
      <c r="FJ1069" s="26"/>
    </row>
    <row r="1070" spans="1:166" x14ac:dyDescent="0.2">
      <c r="A1070" s="35" t="s">
        <v>2583</v>
      </c>
      <c r="B1070" s="35" t="s">
        <v>99</v>
      </c>
      <c r="C1070" s="35" t="s">
        <v>2584</v>
      </c>
      <c r="D1070" s="35" t="s">
        <v>2585</v>
      </c>
      <c r="E1070" s="36">
        <v>125.9029</v>
      </c>
      <c r="F1070" s="35">
        <v>2.5049999999999999</v>
      </c>
      <c r="G1070" s="35">
        <v>-449800</v>
      </c>
      <c r="H1070" s="35">
        <v>37.56</v>
      </c>
      <c r="I1070" s="35">
        <v>900</v>
      </c>
      <c r="J1070" s="35" t="s">
        <v>2511</v>
      </c>
      <c r="K1070" s="35">
        <v>4</v>
      </c>
      <c r="L1070" s="35">
        <v>3</v>
      </c>
      <c r="M1070" s="35">
        <v>5</v>
      </c>
      <c r="N1070" s="41">
        <v>15.188000000000001</v>
      </c>
      <c r="O1070" s="35">
        <v>1.9677E-2</v>
      </c>
      <c r="P1070" s="35">
        <v>-51400</v>
      </c>
      <c r="Q1070" s="35">
        <v>0</v>
      </c>
      <c r="R1070" s="35">
        <v>0</v>
      </c>
      <c r="S1070" s="35">
        <v>-6105</v>
      </c>
      <c r="T1070" s="35">
        <v>556</v>
      </c>
      <c r="U1070" s="35">
        <v>3300</v>
      </c>
      <c r="V1070" s="35" t="s">
        <v>102</v>
      </c>
      <c r="W1070" s="35">
        <v>34.948002000000002</v>
      </c>
      <c r="X1070" s="35">
        <v>0</v>
      </c>
      <c r="Y1070" s="35">
        <v>0</v>
      </c>
      <c r="Z1070" s="35">
        <v>0</v>
      </c>
      <c r="AA1070" s="35">
        <v>0</v>
      </c>
      <c r="AB1070" s="35">
        <v>-7801</v>
      </c>
      <c r="AC1070" s="35">
        <v>843</v>
      </c>
      <c r="AD1070" s="35">
        <v>4300</v>
      </c>
      <c r="AE1070" s="35" t="s">
        <v>92</v>
      </c>
      <c r="AF1070" s="35">
        <v>40</v>
      </c>
      <c r="AG1070" s="35">
        <v>0</v>
      </c>
      <c r="AH1070" s="35">
        <v>0</v>
      </c>
      <c r="AI1070" s="35">
        <v>0</v>
      </c>
      <c r="AJ1070" s="35">
        <v>0</v>
      </c>
      <c r="AK1070" s="35">
        <v>-7760</v>
      </c>
      <c r="AL1070" s="42">
        <v>900</v>
      </c>
      <c r="AM1070" s="35">
        <v>5.7239999000000008</v>
      </c>
      <c r="AN1070" s="35">
        <v>22.195755858016582</v>
      </c>
      <c r="AO1070" s="35">
        <v>7.7556800000000078E-4</v>
      </c>
      <c r="AP1070" s="35">
        <v>9074.1</v>
      </c>
      <c r="AQ1070" s="35">
        <v>550.17603999999994</v>
      </c>
      <c r="AR1070" s="35">
        <v>-2.3683927999999998E-6</v>
      </c>
      <c r="AS1070" s="35">
        <v>-452960.74624000001</v>
      </c>
      <c r="AT1070" s="35">
        <v>336.35</v>
      </c>
      <c r="AU1070" s="35">
        <v>13.540130100000001</v>
      </c>
      <c r="AV1070" s="35">
        <v>-21.269966778560047</v>
      </c>
      <c r="AW1070" s="35">
        <v>-1.1582702E-2</v>
      </c>
      <c r="AX1070" s="35">
        <v>11556.745000000003</v>
      </c>
      <c r="AY1070" s="35">
        <v>550.17603999999994</v>
      </c>
      <c r="AZ1070" s="35">
        <v>-1.8719318E-6</v>
      </c>
      <c r="BA1070" s="35">
        <v>-452264.87834</v>
      </c>
      <c r="BB1070" s="35">
        <v>550</v>
      </c>
      <c r="BC1070" s="35">
        <v>22.04813</v>
      </c>
      <c r="BD1070" s="35">
        <v>-74.60370885272755</v>
      </c>
      <c r="BE1070" s="35">
        <v>-2.2202102000000001E-2</v>
      </c>
      <c r="BF1070" s="35">
        <v>-175313.755</v>
      </c>
      <c r="BG1070" s="35">
        <v>550.17603999999994</v>
      </c>
      <c r="BH1070" s="35">
        <v>5.573182E-7</v>
      </c>
      <c r="BI1070" s="35">
        <v>-449309.98479999998</v>
      </c>
      <c r="BJ1070" s="35">
        <v>556</v>
      </c>
      <c r="BK1070" s="35">
        <v>2.2881280000000004</v>
      </c>
      <c r="BL1070" s="35">
        <v>42.321746415543544</v>
      </c>
      <c r="BM1070" s="35">
        <v>-2.525102E-3</v>
      </c>
      <c r="BN1070" s="35">
        <v>-149613.755</v>
      </c>
      <c r="BO1070" s="35">
        <v>550.17603999999994</v>
      </c>
      <c r="BP1070" s="35">
        <v>5.573182E-7</v>
      </c>
      <c r="BQ1070" s="35">
        <v>-451005.98479999998</v>
      </c>
      <c r="BR1070" s="35">
        <v>843</v>
      </c>
      <c r="BS1070" s="35">
        <v>-2.7638699999999972</v>
      </c>
      <c r="BT1070" s="35">
        <v>76.308057645700671</v>
      </c>
      <c r="BU1070" s="35">
        <v>-2.525102E-3</v>
      </c>
      <c r="BV1070" s="35">
        <v>-149613.755</v>
      </c>
      <c r="BW1070" s="35">
        <v>550.17603999999994</v>
      </c>
      <c r="BX1070" s="35">
        <v>5.573182E-7</v>
      </c>
      <c r="BY1070" s="35">
        <v>-450964.98479999998</v>
      </c>
      <c r="BZ1070" s="42">
        <v>900</v>
      </c>
      <c r="CA1070" s="35">
        <v>3</v>
      </c>
      <c r="CB1070" s="35">
        <v>47</v>
      </c>
      <c r="CC1070" s="35">
        <v>1</v>
      </c>
      <c r="CD1070" s="35">
        <v>9</v>
      </c>
      <c r="CE1070" s="35">
        <v>1</v>
      </c>
      <c r="CF1070" s="35">
        <v>31</v>
      </c>
      <c r="CG1070" s="35">
        <v>2</v>
      </c>
      <c r="CH1070" s="26"/>
      <c r="CI1070" s="26"/>
      <c r="CJ1070" s="26"/>
      <c r="CK1070" s="26"/>
      <c r="CL1070" s="26"/>
      <c r="CM1070" s="26"/>
      <c r="CN1070" s="26"/>
      <c r="CO1070" s="26"/>
      <c r="CP1070" s="26"/>
      <c r="CQ1070" s="26"/>
      <c r="CR1070" s="26"/>
      <c r="CS1070" s="26"/>
      <c r="CT1070" s="26"/>
      <c r="CU1070" s="26"/>
      <c r="CV1070" s="26"/>
      <c r="CW1070" s="26"/>
      <c r="CX1070" s="26"/>
      <c r="CY1070" s="26"/>
      <c r="CZ1070" s="26"/>
      <c r="DA1070" s="26"/>
      <c r="DB1070" s="26"/>
      <c r="DC1070" s="26"/>
      <c r="DD1070" s="26"/>
      <c r="DE1070" s="26"/>
      <c r="DF1070" s="26"/>
      <c r="DG1070" s="26"/>
      <c r="DH1070" s="26"/>
      <c r="DI1070" s="26"/>
      <c r="DJ1070" s="26"/>
      <c r="DK1070" s="26"/>
      <c r="DL1070" s="26"/>
      <c r="DM1070" s="26"/>
      <c r="DN1070" s="26"/>
      <c r="DO1070" s="26"/>
      <c r="DP1070" s="26"/>
      <c r="DQ1070" s="26"/>
      <c r="DR1070" s="26"/>
      <c r="DS1070" s="26"/>
      <c r="DT1070" s="26"/>
      <c r="DU1070" s="26"/>
      <c r="DV1070" s="26"/>
      <c r="DW1070" s="26"/>
      <c r="DX1070" s="26"/>
      <c r="DY1070" s="26"/>
      <c r="DZ1070" s="26"/>
      <c r="EA1070" s="26"/>
      <c r="EB1070" s="26"/>
      <c r="EC1070" s="26"/>
      <c r="ED1070" s="26"/>
      <c r="EE1070" s="26"/>
      <c r="EF1070" s="26"/>
      <c r="EG1070" s="26"/>
      <c r="EH1070" s="26"/>
      <c r="EI1070" s="26"/>
      <c r="EJ1070" s="26"/>
      <c r="EK1070" s="26"/>
      <c r="EL1070" s="26"/>
      <c r="EM1070" s="26"/>
      <c r="EN1070" s="26"/>
      <c r="EO1070" s="26"/>
      <c r="EP1070" s="26"/>
      <c r="EQ1070" s="26"/>
      <c r="ER1070" s="26"/>
      <c r="ES1070" s="26"/>
      <c r="ET1070" s="26"/>
      <c r="EU1070" s="26"/>
      <c r="EV1070" s="26"/>
      <c r="EW1070" s="26"/>
      <c r="EX1070" s="26"/>
      <c r="EY1070" s="26"/>
      <c r="EZ1070" s="26"/>
      <c r="FA1070" s="26"/>
      <c r="FB1070" s="26"/>
      <c r="FC1070" s="26"/>
      <c r="FD1070" s="26"/>
      <c r="FE1070" s="26"/>
      <c r="FF1070" s="26"/>
      <c r="FG1070" s="26"/>
      <c r="FH1070" s="26"/>
      <c r="FI1070" s="26"/>
      <c r="FJ1070" s="26"/>
    </row>
    <row r="1071" spans="1:166" x14ac:dyDescent="0.2">
      <c r="A1071" s="35" t="s">
        <v>2586</v>
      </c>
      <c r="B1071" s="35" t="s">
        <v>223</v>
      </c>
      <c r="C1071" s="35" t="s">
        <v>2587</v>
      </c>
      <c r="E1071" s="36">
        <v>53.94106</v>
      </c>
      <c r="F1071" s="35">
        <v>1.1779999999999999</v>
      </c>
      <c r="G1071" s="35">
        <v>-54350</v>
      </c>
      <c r="H1071" s="35">
        <v>25.404</v>
      </c>
      <c r="I1071" s="35">
        <v>700</v>
      </c>
      <c r="J1071" s="35" t="s">
        <v>2511</v>
      </c>
      <c r="K1071" s="35">
        <v>4</v>
      </c>
      <c r="L1071" s="35">
        <v>1</v>
      </c>
      <c r="M1071" s="35">
        <v>3</v>
      </c>
      <c r="N1071" s="41">
        <v>56.008499</v>
      </c>
      <c r="O1071" s="35">
        <v>-4.9344300000000001E-2</v>
      </c>
      <c r="P1071" s="35">
        <v>1010570</v>
      </c>
      <c r="Q1071" s="35">
        <v>0</v>
      </c>
      <c r="R1071" s="35">
        <v>2.90308E-5</v>
      </c>
      <c r="S1071" s="35">
        <v>-16471</v>
      </c>
      <c r="T1071" s="42">
        <v>700</v>
      </c>
      <c r="U1071" s="35">
        <v>-54.465339100000001</v>
      </c>
      <c r="V1071" s="35">
        <v>406.45652650074578</v>
      </c>
      <c r="W1071" s="35">
        <v>7.3269600000000004E-2</v>
      </c>
      <c r="X1071" s="35">
        <v>410111</v>
      </c>
      <c r="Y1071" s="35">
        <v>-770.97199999999998</v>
      </c>
      <c r="Z1071" s="35">
        <v>-1.7042179E-5</v>
      </c>
      <c r="AA1071" s="35">
        <v>-61073.417440000005</v>
      </c>
      <c r="AB1071" s="35">
        <v>336.35</v>
      </c>
      <c r="AC1071" s="35">
        <v>-46.649208900000005</v>
      </c>
      <c r="AD1071" s="35">
        <v>362.99080386416938</v>
      </c>
      <c r="AE1071" s="35">
        <v>6.091133E-2</v>
      </c>
      <c r="AF1071" s="35">
        <v>412593.64500000002</v>
      </c>
      <c r="AG1071" s="35">
        <v>-770.97199999999998</v>
      </c>
      <c r="AH1071" s="35">
        <v>-1.6545717999999999E-5</v>
      </c>
      <c r="AI1071" s="35">
        <v>-60377.54954</v>
      </c>
      <c r="AJ1071" s="35">
        <v>550</v>
      </c>
      <c r="AK1071" s="35">
        <v>-38.141209000000003</v>
      </c>
      <c r="AL1071" s="35">
        <v>309.65706179000165</v>
      </c>
      <c r="AM1071" s="35">
        <v>5.0291929999999999E-2</v>
      </c>
      <c r="AN1071" s="35">
        <v>225723.14500000002</v>
      </c>
      <c r="AO1071" s="35">
        <v>-770.97199999999998</v>
      </c>
      <c r="AP1071" s="35">
        <v>-1.4116468E-5</v>
      </c>
      <c r="AQ1071" s="35">
        <v>-57422.656000000003</v>
      </c>
      <c r="AR1071" s="42">
        <v>700</v>
      </c>
      <c r="AS1071" s="35">
        <v>3</v>
      </c>
      <c r="AT1071" s="35">
        <v>47</v>
      </c>
      <c r="AU1071" s="35">
        <v>1</v>
      </c>
      <c r="AV1071" s="35">
        <v>9</v>
      </c>
      <c r="AW1071" s="35">
        <v>1</v>
      </c>
      <c r="AX1071" s="35">
        <v>38</v>
      </c>
      <c r="AY1071" s="35">
        <v>2</v>
      </c>
      <c r="AZ1071" s="26"/>
      <c r="BA1071" s="26"/>
      <c r="BB1071" s="26"/>
      <c r="BC1071" s="26"/>
      <c r="BD1071" s="26"/>
      <c r="BE1071" s="26"/>
      <c r="BF1071" s="26"/>
      <c r="BG1071" s="26"/>
      <c r="BH1071" s="26"/>
      <c r="BI1071" s="26"/>
      <c r="BJ1071" s="26"/>
      <c r="BK1071" s="26"/>
      <c r="BL1071" s="26"/>
      <c r="BM1071" s="26"/>
      <c r="BN1071" s="26"/>
      <c r="BO1071" s="26"/>
      <c r="BP1071" s="26"/>
      <c r="BQ1071" s="26"/>
      <c r="BR1071" s="26"/>
      <c r="BS1071" s="26"/>
      <c r="BT1071" s="26"/>
      <c r="BU1071" s="26"/>
      <c r="BV1071" s="26"/>
      <c r="BW1071" s="26"/>
      <c r="BX1071" s="26"/>
      <c r="BY1071" s="26"/>
      <c r="BZ1071" s="26"/>
      <c r="CA1071" s="26"/>
      <c r="CB1071" s="26"/>
      <c r="CC1071" s="26"/>
      <c r="CD1071" s="26"/>
      <c r="CE1071" s="26"/>
      <c r="CF1071" s="26"/>
      <c r="CG1071" s="26"/>
      <c r="CH1071" s="26"/>
      <c r="CI1071" s="26"/>
      <c r="CJ1071" s="26"/>
      <c r="CK1071" s="26"/>
      <c r="CL1071" s="26"/>
      <c r="CM1071" s="26"/>
      <c r="CN1071" s="26"/>
      <c r="CO1071" s="26"/>
      <c r="CP1071" s="26"/>
      <c r="CQ1071" s="26"/>
      <c r="CR1071" s="26"/>
      <c r="CS1071" s="26"/>
      <c r="CT1071" s="26"/>
      <c r="CU1071" s="26"/>
      <c r="CV1071" s="26"/>
      <c r="CW1071" s="26"/>
      <c r="CX1071" s="26"/>
      <c r="CY1071" s="26"/>
      <c r="CZ1071" s="26"/>
      <c r="DA1071" s="26"/>
      <c r="DB1071" s="26"/>
      <c r="DC1071" s="26"/>
      <c r="DD1071" s="26"/>
      <c r="DE1071" s="26"/>
      <c r="DF1071" s="26"/>
      <c r="DG1071" s="26"/>
      <c r="DH1071" s="26"/>
      <c r="DI1071" s="26"/>
      <c r="DJ1071" s="26"/>
      <c r="DK1071" s="26"/>
      <c r="DL1071" s="26"/>
      <c r="DM1071" s="26"/>
      <c r="DN1071" s="26"/>
      <c r="DO1071" s="26"/>
      <c r="DP1071" s="26"/>
      <c r="DQ1071" s="26"/>
      <c r="DR1071" s="26"/>
      <c r="DS1071" s="26"/>
      <c r="DT1071" s="26"/>
      <c r="DU1071" s="26"/>
      <c r="DV1071" s="26"/>
      <c r="DW1071" s="26"/>
      <c r="DX1071" s="26"/>
      <c r="DY1071" s="26"/>
      <c r="DZ1071" s="26"/>
      <c r="EA1071" s="26"/>
      <c r="EB1071" s="26"/>
      <c r="EC1071" s="26"/>
      <c r="ED1071" s="26"/>
      <c r="EE1071" s="26"/>
      <c r="EF1071" s="26"/>
      <c r="EG1071" s="26"/>
      <c r="EH1071" s="26"/>
      <c r="EI1071" s="26"/>
      <c r="EJ1071" s="26"/>
      <c r="EK1071" s="26"/>
      <c r="EL1071" s="26"/>
      <c r="EM1071" s="26"/>
      <c r="EN1071" s="26"/>
      <c r="EO1071" s="26"/>
      <c r="EP1071" s="26"/>
      <c r="EQ1071" s="26"/>
      <c r="ER1071" s="26"/>
      <c r="ES1071" s="26"/>
      <c r="ET1071" s="26"/>
      <c r="EU1071" s="26"/>
      <c r="EV1071" s="26"/>
      <c r="EW1071" s="26"/>
      <c r="EX1071" s="26"/>
      <c r="EY1071" s="26"/>
      <c r="EZ1071" s="26"/>
      <c r="FA1071" s="26"/>
      <c r="FB1071" s="26"/>
      <c r="FC1071" s="26"/>
      <c r="FD1071" s="26"/>
      <c r="FE1071" s="26"/>
      <c r="FF1071" s="26"/>
      <c r="FG1071" s="26"/>
      <c r="FH1071" s="26"/>
      <c r="FI1071" s="26"/>
      <c r="FJ1071" s="26"/>
    </row>
    <row r="1072" spans="1:166" x14ac:dyDescent="0.2">
      <c r="A1072" s="35" t="s">
        <v>2588</v>
      </c>
      <c r="B1072" s="35" t="s">
        <v>89</v>
      </c>
      <c r="C1072" s="35" t="s">
        <v>2589</v>
      </c>
      <c r="E1072" s="36">
        <v>81.908100000000005</v>
      </c>
      <c r="F1072" s="35">
        <v>1.984</v>
      </c>
      <c r="G1072" s="35">
        <v>-237800</v>
      </c>
      <c r="H1072" s="35">
        <v>19.116</v>
      </c>
      <c r="I1072" s="35">
        <v>2000</v>
      </c>
      <c r="J1072" s="35" t="s">
        <v>2511</v>
      </c>
      <c r="K1072" s="35">
        <v>4</v>
      </c>
      <c r="L1072" s="35">
        <v>3</v>
      </c>
      <c r="M1072" s="35">
        <v>6</v>
      </c>
      <c r="N1072" s="41">
        <v>25.648800000000001</v>
      </c>
      <c r="O1072" s="35">
        <v>5.2110699999999999E-3</v>
      </c>
      <c r="P1072" s="35">
        <v>-46910.398000000001</v>
      </c>
      <c r="Q1072" s="35">
        <v>-445.40499999999997</v>
      </c>
      <c r="R1072" s="35">
        <v>-1.3734700000000001E-6</v>
      </c>
      <c r="S1072" s="35">
        <v>-226</v>
      </c>
      <c r="T1072" s="35">
        <v>1220</v>
      </c>
      <c r="U1072" s="35">
        <v>7500</v>
      </c>
      <c r="V1072" s="35" t="s">
        <v>92</v>
      </c>
      <c r="W1072" s="35">
        <v>35</v>
      </c>
      <c r="X1072" s="35">
        <v>0</v>
      </c>
      <c r="Y1072" s="35">
        <v>0</v>
      </c>
      <c r="Z1072" s="35">
        <v>0</v>
      </c>
      <c r="AA1072" s="35">
        <v>0</v>
      </c>
      <c r="AB1072" s="35">
        <v>-14468</v>
      </c>
      <c r="AC1072" s="35">
        <v>1674.6</v>
      </c>
      <c r="AD1072" s="35">
        <v>57100</v>
      </c>
      <c r="AE1072" s="26" t="s">
        <v>93</v>
      </c>
      <c r="AF1072" s="35">
        <v>-992.92798000000005</v>
      </c>
      <c r="AG1072" s="35">
        <v>0.36602299999999999</v>
      </c>
      <c r="AH1072" s="35">
        <v>-570204032</v>
      </c>
      <c r="AI1072" s="35">
        <v>0</v>
      </c>
      <c r="AJ1072" s="35">
        <v>-4.9536800000000003E-5</v>
      </c>
      <c r="AK1072" s="35">
        <v>1310697</v>
      </c>
      <c r="AL1072" s="42">
        <v>2000</v>
      </c>
      <c r="AM1072" s="35">
        <v>-14.846700100000003</v>
      </c>
      <c r="AN1072" s="35">
        <v>149.6403375668591</v>
      </c>
      <c r="AO1072" s="35">
        <v>1.5373253000000002E-2</v>
      </c>
      <c r="AP1072" s="35">
        <v>70850.801000000007</v>
      </c>
      <c r="AQ1072" s="35">
        <v>-392.58599999999996</v>
      </c>
      <c r="AR1072" s="35">
        <v>-1.6839648500000001E-6</v>
      </c>
      <c r="AS1072" s="35">
        <v>-238035.23673999999</v>
      </c>
      <c r="AT1072" s="35">
        <v>336.35</v>
      </c>
      <c r="AU1072" s="35">
        <v>-7.0305699000000033</v>
      </c>
      <c r="AV1072" s="35">
        <v>106.1746149302827</v>
      </c>
      <c r="AW1072" s="35">
        <v>3.0149830000000006E-3</v>
      </c>
      <c r="AX1072" s="35">
        <v>73333.445999999996</v>
      </c>
      <c r="AY1072" s="35">
        <v>-392.58599999999996</v>
      </c>
      <c r="AZ1072" s="35">
        <v>-1.1875038499999998E-6</v>
      </c>
      <c r="BA1072" s="35">
        <v>-237339.36884000001</v>
      </c>
      <c r="BB1072" s="35">
        <v>550</v>
      </c>
      <c r="BC1072" s="35">
        <v>1.4774299999999982</v>
      </c>
      <c r="BD1072" s="35">
        <v>52.84087285611497</v>
      </c>
      <c r="BE1072" s="35">
        <v>-7.6044170000000005E-3</v>
      </c>
      <c r="BF1072" s="35">
        <v>-113537.054</v>
      </c>
      <c r="BG1072" s="35">
        <v>-392.58599999999996</v>
      </c>
      <c r="BH1072" s="35">
        <v>1.24174615E-6</v>
      </c>
      <c r="BI1072" s="35">
        <v>-234384.47529999999</v>
      </c>
      <c r="BJ1072" s="35">
        <v>1043.7</v>
      </c>
      <c r="BK1072" s="35">
        <v>-0.96088020000000185</v>
      </c>
      <c r="BL1072" s="35">
        <v>88.288387515606104</v>
      </c>
      <c r="BM1072" s="35">
        <v>-5.9844870000000001E-3</v>
      </c>
      <c r="BN1072" s="35">
        <v>-364722.19900000002</v>
      </c>
      <c r="BO1072" s="35">
        <v>-392.58599999999996</v>
      </c>
      <c r="BP1072" s="35">
        <v>8.0329665000000002E-7</v>
      </c>
      <c r="BQ1072" s="35">
        <v>-254718.3561</v>
      </c>
      <c r="BR1072" s="35">
        <v>1220</v>
      </c>
      <c r="BS1072" s="35">
        <v>-10.3120802</v>
      </c>
      <c r="BT1072" s="35">
        <v>135.56259078071486</v>
      </c>
      <c r="BU1072" s="35">
        <v>-7.7341699999999998E-4</v>
      </c>
      <c r="BV1072" s="35">
        <v>-341267</v>
      </c>
      <c r="BW1072" s="35">
        <v>498.22399999999999</v>
      </c>
      <c r="BX1072" s="35">
        <v>1.1656165E-7</v>
      </c>
      <c r="BY1072" s="35">
        <v>-268960.35609999998</v>
      </c>
      <c r="BZ1072" s="35">
        <v>1674.6</v>
      </c>
      <c r="CA1072" s="35">
        <v>1017.6158998000001</v>
      </c>
      <c r="CB1072" s="35">
        <v>-7641.2665895282535</v>
      </c>
      <c r="CC1072" s="35">
        <v>-0.36679641699999999</v>
      </c>
      <c r="CD1072" s="35">
        <v>-285443283</v>
      </c>
      <c r="CE1072" s="35">
        <v>498.22399999999999</v>
      </c>
      <c r="CF1072" s="35">
        <v>2.4884961650000002E-5</v>
      </c>
      <c r="CG1072" s="35">
        <v>1056204.6439</v>
      </c>
      <c r="CH1072" s="42">
        <v>2000</v>
      </c>
      <c r="CI1072" s="35">
        <v>3</v>
      </c>
      <c r="CJ1072" s="35">
        <v>47</v>
      </c>
      <c r="CK1072" s="35">
        <v>1</v>
      </c>
      <c r="CL1072" s="35">
        <v>9</v>
      </c>
      <c r="CM1072" s="35">
        <v>1</v>
      </c>
      <c r="CN1072" s="35">
        <v>65</v>
      </c>
      <c r="CO1072" s="35">
        <v>1</v>
      </c>
      <c r="CP1072" s="26"/>
      <c r="CQ1072" s="26"/>
      <c r="CR1072" s="26"/>
      <c r="CS1072" s="26"/>
      <c r="CT1072" s="26"/>
      <c r="CU1072" s="26"/>
      <c r="CV1072" s="26"/>
      <c r="CW1072" s="26"/>
      <c r="CX1072" s="26"/>
      <c r="CY1072" s="26"/>
      <c r="CZ1072" s="26"/>
      <c r="DA1072" s="26"/>
      <c r="DB1072" s="26"/>
      <c r="DC1072" s="26"/>
      <c r="DD1072" s="26"/>
      <c r="DE1072" s="26"/>
      <c r="DF1072" s="26"/>
      <c r="DG1072" s="26"/>
      <c r="DH1072" s="26"/>
      <c r="DI1072" s="26"/>
      <c r="DJ1072" s="26"/>
      <c r="DK1072" s="26"/>
      <c r="DL1072" s="26"/>
      <c r="DM1072" s="26"/>
      <c r="DN1072" s="26"/>
      <c r="DO1072" s="26"/>
      <c r="DP1072" s="26"/>
      <c r="DQ1072" s="26"/>
      <c r="DR1072" s="26"/>
      <c r="DS1072" s="26"/>
      <c r="DT1072" s="26"/>
      <c r="DU1072" s="26"/>
      <c r="DV1072" s="26"/>
      <c r="DW1072" s="26"/>
      <c r="DX1072" s="26"/>
      <c r="DY1072" s="26"/>
      <c r="DZ1072" s="26"/>
      <c r="EA1072" s="26"/>
      <c r="EB1072" s="26"/>
      <c r="EC1072" s="26"/>
      <c r="ED1072" s="26"/>
      <c r="EE1072" s="26"/>
      <c r="EF1072" s="26"/>
      <c r="EG1072" s="26"/>
      <c r="EH1072" s="26"/>
      <c r="EI1072" s="26"/>
      <c r="EJ1072" s="26"/>
      <c r="EK1072" s="26"/>
      <c r="EL1072" s="26"/>
      <c r="EM1072" s="26"/>
      <c r="EN1072" s="26"/>
      <c r="EO1072" s="26"/>
      <c r="EP1072" s="26"/>
      <c r="EQ1072" s="26"/>
      <c r="ER1072" s="26"/>
      <c r="ES1072" s="26"/>
      <c r="ET1072" s="26"/>
      <c r="EU1072" s="26"/>
      <c r="EV1072" s="26"/>
      <c r="EW1072" s="26"/>
      <c r="EX1072" s="26"/>
      <c r="EY1072" s="26"/>
      <c r="EZ1072" s="26"/>
      <c r="FA1072" s="26"/>
      <c r="FB1072" s="26"/>
      <c r="FC1072" s="26"/>
      <c r="FD1072" s="26"/>
      <c r="FE1072" s="26"/>
      <c r="FF1072" s="26"/>
      <c r="FG1072" s="26"/>
      <c r="FH1072" s="26"/>
      <c r="FI1072" s="26"/>
      <c r="FJ1072" s="26"/>
    </row>
    <row r="1073" spans="1:166" x14ac:dyDescent="0.2">
      <c r="A1073" s="35" t="s">
        <v>2588</v>
      </c>
      <c r="B1073" s="35" t="s">
        <v>104</v>
      </c>
      <c r="C1073" s="35" t="s">
        <v>2589</v>
      </c>
      <c r="E1073" s="36">
        <v>81.908100000000005</v>
      </c>
      <c r="F1073" s="35">
        <v>3.3500000000000001E-3</v>
      </c>
      <c r="G1073" s="35">
        <v>-161100</v>
      </c>
      <c r="H1073" s="35">
        <v>71.055000000000007</v>
      </c>
      <c r="I1073" s="35">
        <v>2000</v>
      </c>
      <c r="J1073" s="35" t="s">
        <v>2511</v>
      </c>
      <c r="K1073" s="35">
        <v>4</v>
      </c>
      <c r="L1073" s="35">
        <v>1</v>
      </c>
      <c r="M1073" s="35">
        <v>4</v>
      </c>
      <c r="N1073" s="41">
        <v>26.295601000000001</v>
      </c>
      <c r="O1073" s="35">
        <v>-4.7742999999999999E-4</v>
      </c>
      <c r="P1073" s="35">
        <v>-97382.202999999994</v>
      </c>
      <c r="Q1073" s="35">
        <v>-448.95598999999999</v>
      </c>
      <c r="R1073" s="35">
        <v>0</v>
      </c>
      <c r="S1073" s="35">
        <v>281</v>
      </c>
      <c r="T1073" s="42">
        <v>2000</v>
      </c>
      <c r="U1073" s="35">
        <v>-15.493501100000003</v>
      </c>
      <c r="V1073" s="35">
        <v>98.746198095893988</v>
      </c>
      <c r="W1073" s="35">
        <v>2.1061753000000003E-2</v>
      </c>
      <c r="X1073" s="35">
        <v>45614.898500000003</v>
      </c>
      <c r="Y1073" s="35">
        <v>-399.68797999999998</v>
      </c>
      <c r="Z1073" s="35">
        <v>-2.3706998500000001E-6</v>
      </c>
      <c r="AA1073" s="35">
        <v>-160828.23673999999</v>
      </c>
      <c r="AB1073" s="35">
        <v>336.35</v>
      </c>
      <c r="AC1073" s="35">
        <v>-7.6773709000000032</v>
      </c>
      <c r="AD1073" s="35">
        <v>55.280475459317643</v>
      </c>
      <c r="AE1073" s="35">
        <v>8.7034829999999997E-3</v>
      </c>
      <c r="AF1073" s="35">
        <v>48097.543500000007</v>
      </c>
      <c r="AG1073" s="35">
        <v>-399.68797999999998</v>
      </c>
      <c r="AH1073" s="35">
        <v>-1.8742388499999999E-6</v>
      </c>
      <c r="AI1073" s="35">
        <v>-160132.36884000001</v>
      </c>
      <c r="AJ1073" s="35">
        <v>550</v>
      </c>
      <c r="AK1073" s="35">
        <v>0.83062899999999829</v>
      </c>
      <c r="AL1073" s="35">
        <v>1.946733385149912</v>
      </c>
      <c r="AM1073" s="35">
        <v>-1.9159170000000001E-3</v>
      </c>
      <c r="AN1073" s="35">
        <v>-138772.9565</v>
      </c>
      <c r="AO1073" s="35">
        <v>-399.68797999999998</v>
      </c>
      <c r="AP1073" s="35">
        <v>5.5501114999999998E-7</v>
      </c>
      <c r="AQ1073" s="35">
        <v>-157177.47529999999</v>
      </c>
      <c r="AR1073" s="35">
        <v>1043.7</v>
      </c>
      <c r="AS1073" s="35">
        <v>-1.6076812000000018</v>
      </c>
      <c r="AT1073" s="35">
        <v>37.394248044641074</v>
      </c>
      <c r="AU1073" s="35">
        <v>-2.95987E-4</v>
      </c>
      <c r="AV1073" s="35">
        <v>-389958.10149999999</v>
      </c>
      <c r="AW1073" s="35">
        <v>-399.68797999999998</v>
      </c>
      <c r="AX1073" s="35">
        <v>1.1656165E-7</v>
      </c>
      <c r="AY1073" s="35">
        <v>-177511.3561</v>
      </c>
      <c r="AZ1073" s="42">
        <v>2000</v>
      </c>
      <c r="BA1073" s="35">
        <v>3</v>
      </c>
      <c r="BB1073" s="35">
        <v>47</v>
      </c>
      <c r="BC1073" s="35">
        <v>1</v>
      </c>
      <c r="BD1073" s="35">
        <v>9</v>
      </c>
      <c r="BE1073" s="35">
        <v>1</v>
      </c>
      <c r="BF1073" s="35">
        <v>65</v>
      </c>
      <c r="BG1073" s="35">
        <v>1</v>
      </c>
      <c r="BH1073" s="26"/>
      <c r="BI1073" s="26"/>
      <c r="BJ1073" s="26"/>
      <c r="BK1073" s="26"/>
      <c r="BL1073" s="26"/>
      <c r="BM1073" s="26"/>
      <c r="BN1073" s="26"/>
      <c r="BO1073" s="26"/>
      <c r="BP1073" s="26"/>
      <c r="BQ1073" s="26"/>
      <c r="BR1073" s="26"/>
      <c r="BS1073" s="26"/>
      <c r="BT1073" s="26"/>
      <c r="BU1073" s="26"/>
      <c r="BV1073" s="26"/>
      <c r="BW1073" s="26"/>
      <c r="BX1073" s="26"/>
      <c r="BY1073" s="26"/>
      <c r="BZ1073" s="26"/>
      <c r="CA1073" s="26"/>
      <c r="CB1073" s="26"/>
      <c r="CC1073" s="26"/>
      <c r="CD1073" s="26"/>
      <c r="CE1073" s="26"/>
      <c r="CF1073" s="26"/>
      <c r="CG1073" s="26"/>
      <c r="CH1073" s="26"/>
      <c r="CI1073" s="26"/>
      <c r="CJ1073" s="26"/>
      <c r="CK1073" s="26"/>
      <c r="CL1073" s="26"/>
      <c r="CM1073" s="26"/>
      <c r="CN1073" s="26"/>
      <c r="CO1073" s="26"/>
      <c r="CP1073" s="26"/>
      <c r="CQ1073" s="26"/>
      <c r="CR1073" s="26"/>
      <c r="CS1073" s="26"/>
      <c r="CT1073" s="26"/>
      <c r="CU1073" s="26"/>
      <c r="CV1073" s="26"/>
      <c r="CW1073" s="26"/>
      <c r="CX1073" s="26"/>
      <c r="CY1073" s="26"/>
      <c r="CZ1073" s="26"/>
      <c r="DA1073" s="26"/>
      <c r="DB1073" s="26"/>
      <c r="DC1073" s="26"/>
      <c r="DD1073" s="26"/>
      <c r="DE1073" s="26"/>
      <c r="DF1073" s="26"/>
      <c r="DG1073" s="26"/>
      <c r="DH1073" s="26"/>
      <c r="DI1073" s="26"/>
      <c r="DJ1073" s="26"/>
      <c r="DK1073" s="26"/>
      <c r="DL1073" s="26"/>
      <c r="DM1073" s="26"/>
      <c r="DN1073" s="26"/>
      <c r="DO1073" s="26"/>
      <c r="DP1073" s="26"/>
      <c r="DQ1073" s="26"/>
      <c r="DR1073" s="26"/>
      <c r="DS1073" s="26"/>
      <c r="DT1073" s="26"/>
      <c r="DU1073" s="26"/>
      <c r="DV1073" s="26"/>
      <c r="DW1073" s="26"/>
      <c r="DX1073" s="26"/>
      <c r="DY1073" s="26"/>
      <c r="DZ1073" s="26"/>
      <c r="EA1073" s="26"/>
      <c r="EB1073" s="26"/>
      <c r="EC1073" s="26"/>
      <c r="ED1073" s="26"/>
      <c r="EE1073" s="26"/>
      <c r="EF1073" s="26"/>
      <c r="EG1073" s="26"/>
      <c r="EH1073" s="26"/>
      <c r="EI1073" s="26"/>
      <c r="EJ1073" s="26"/>
      <c r="EK1073" s="26"/>
      <c r="EL1073" s="26"/>
      <c r="EM1073" s="26"/>
      <c r="EN1073" s="26"/>
      <c r="EO1073" s="26"/>
      <c r="EP1073" s="26"/>
      <c r="EQ1073" s="26"/>
      <c r="ER1073" s="26"/>
      <c r="ES1073" s="26"/>
      <c r="ET1073" s="26"/>
      <c r="EU1073" s="26"/>
      <c r="EV1073" s="26"/>
      <c r="EW1073" s="26"/>
      <c r="EX1073" s="26"/>
      <c r="EY1073" s="26"/>
      <c r="EZ1073" s="26"/>
      <c r="FA1073" s="26"/>
      <c r="FB1073" s="26"/>
      <c r="FC1073" s="26"/>
      <c r="FD1073" s="26"/>
      <c r="FE1073" s="26"/>
      <c r="FF1073" s="26"/>
      <c r="FG1073" s="26"/>
      <c r="FH1073" s="26"/>
      <c r="FI1073" s="26"/>
      <c r="FJ1073" s="26"/>
    </row>
    <row r="1074" spans="1:166" x14ac:dyDescent="0.2">
      <c r="A1074" s="35" t="s">
        <v>2590</v>
      </c>
      <c r="B1074" s="35" t="s">
        <v>99</v>
      </c>
      <c r="C1074" s="35" t="s">
        <v>2591</v>
      </c>
      <c r="E1074" s="36">
        <v>119.00229999999999</v>
      </c>
      <c r="F1074" s="35">
        <v>2.75</v>
      </c>
      <c r="G1074" s="35">
        <v>-94120</v>
      </c>
      <c r="H1074" s="35">
        <v>22.920999999999999</v>
      </c>
      <c r="I1074" s="35">
        <v>1400</v>
      </c>
      <c r="J1074" s="35" t="s">
        <v>2517</v>
      </c>
      <c r="K1074" s="35">
        <v>2</v>
      </c>
      <c r="L1074" s="35">
        <v>2</v>
      </c>
      <c r="M1074" s="35">
        <v>5</v>
      </c>
      <c r="N1074" s="41">
        <v>11.188000000000001</v>
      </c>
      <c r="O1074" s="35">
        <v>1.944E-3</v>
      </c>
      <c r="P1074" s="35">
        <v>-8700</v>
      </c>
      <c r="Q1074" s="35">
        <v>0</v>
      </c>
      <c r="R1074" s="35">
        <v>0</v>
      </c>
      <c r="S1074" s="35">
        <v>-3479</v>
      </c>
      <c r="T1074" s="35">
        <v>1007</v>
      </c>
      <c r="U1074" s="35">
        <v>6100</v>
      </c>
      <c r="V1074" s="35" t="s">
        <v>92</v>
      </c>
      <c r="W1074" s="35">
        <v>16.540001</v>
      </c>
      <c r="X1074" s="35">
        <v>0</v>
      </c>
      <c r="Y1074" s="35">
        <v>0</v>
      </c>
      <c r="Z1074" s="35">
        <v>0</v>
      </c>
      <c r="AA1074" s="35">
        <v>0</v>
      </c>
      <c r="AB1074" s="35">
        <v>-806</v>
      </c>
      <c r="AC1074" s="42">
        <v>1400</v>
      </c>
      <c r="AD1074" s="35">
        <v>-1.0965000000000007</v>
      </c>
      <c r="AE1074" s="35">
        <v>13.205953594459686</v>
      </c>
      <c r="AF1074" s="35">
        <v>8.0740000000000013E-3</v>
      </c>
      <c r="AG1074" s="35">
        <v>-4350</v>
      </c>
      <c r="AH1074" s="35">
        <v>0</v>
      </c>
      <c r="AI1074" s="35">
        <v>0</v>
      </c>
      <c r="AJ1074" s="35">
        <v>-93699.685150000005</v>
      </c>
      <c r="AK1074" s="35">
        <v>332.6</v>
      </c>
      <c r="AL1074" s="35">
        <v>-5.6769998500000005</v>
      </c>
      <c r="AM1074" s="35">
        <v>54.883494855592971</v>
      </c>
      <c r="AN1074" s="35">
        <v>8.1515000000000008E-3</v>
      </c>
      <c r="AO1074" s="35">
        <v>-12200</v>
      </c>
      <c r="AP1074" s="35">
        <v>0</v>
      </c>
      <c r="AQ1074" s="35">
        <v>0</v>
      </c>
      <c r="AR1074" s="35">
        <v>-98699.882299999997</v>
      </c>
      <c r="AS1074" s="35">
        <v>336.35</v>
      </c>
      <c r="AT1074" s="35">
        <v>2.1391303499999985</v>
      </c>
      <c r="AU1074" s="35">
        <v>11.417772219016399</v>
      </c>
      <c r="AV1074" s="35">
        <v>-4.2067700000000003E-3</v>
      </c>
      <c r="AW1074" s="35">
        <v>-9717.3549999999996</v>
      </c>
      <c r="AX1074" s="35">
        <v>0</v>
      </c>
      <c r="AY1074" s="35">
        <v>4.9646100000000001E-7</v>
      </c>
      <c r="AZ1074" s="35">
        <v>-98004.0144</v>
      </c>
      <c r="BA1074" s="35">
        <v>1007</v>
      </c>
      <c r="BB1074" s="35">
        <v>-3.212870650000001</v>
      </c>
      <c r="BC1074" s="35">
        <v>43.808896782866341</v>
      </c>
      <c r="BD1074" s="35">
        <v>-2.2627699999999999E-3</v>
      </c>
      <c r="BE1074" s="35">
        <v>-5367.3549999999996</v>
      </c>
      <c r="BF1074" s="35">
        <v>0</v>
      </c>
      <c r="BG1074" s="35">
        <v>4.9646100000000001E-7</v>
      </c>
      <c r="BH1074" s="35">
        <v>-95331.0144</v>
      </c>
      <c r="BI1074" s="35">
        <v>1043.7</v>
      </c>
      <c r="BJ1074" s="35">
        <v>-5.6511808499999994</v>
      </c>
      <c r="BK1074" s="35">
        <v>79.256411442357503</v>
      </c>
      <c r="BL1074" s="35">
        <v>-6.4283999999999999E-4</v>
      </c>
      <c r="BM1074" s="35">
        <v>-256552.5</v>
      </c>
      <c r="BN1074" s="35">
        <v>0</v>
      </c>
      <c r="BO1074" s="35">
        <v>5.8011500000000003E-8</v>
      </c>
      <c r="BP1074" s="35">
        <v>-115664.8952</v>
      </c>
      <c r="BQ1074" s="42">
        <v>1400</v>
      </c>
      <c r="BR1074" s="35">
        <v>2</v>
      </c>
      <c r="BS1074" s="35">
        <v>47</v>
      </c>
      <c r="BT1074" s="35">
        <v>1</v>
      </c>
      <c r="BU1074" s="35">
        <v>14</v>
      </c>
      <c r="BV1074" s="35">
        <v>0.5</v>
      </c>
      <c r="BW1074" s="26"/>
      <c r="BX1074" s="26"/>
      <c r="BY1074" s="26"/>
      <c r="BZ1074" s="26"/>
      <c r="CA1074" s="26"/>
      <c r="CB1074" s="26"/>
      <c r="CC1074" s="26"/>
      <c r="CD1074" s="26"/>
      <c r="CE1074" s="26"/>
      <c r="CF1074" s="26"/>
      <c r="CG1074" s="26"/>
      <c r="CH1074" s="26"/>
      <c r="CI1074" s="26"/>
      <c r="CJ1074" s="26"/>
      <c r="CK1074" s="26"/>
      <c r="CL1074" s="26"/>
      <c r="CM1074" s="26"/>
      <c r="CN1074" s="26"/>
      <c r="CO1074" s="26"/>
      <c r="CP1074" s="26"/>
      <c r="CQ1074" s="26"/>
      <c r="CR1074" s="26"/>
      <c r="CS1074" s="26"/>
      <c r="CT1074" s="26"/>
      <c r="CU1074" s="26"/>
      <c r="CV1074" s="26"/>
      <c r="CW1074" s="26"/>
      <c r="CX1074" s="26"/>
      <c r="CY1074" s="26"/>
      <c r="CZ1074" s="26"/>
      <c r="DA1074" s="26"/>
      <c r="DB1074" s="26"/>
      <c r="DC1074" s="26"/>
      <c r="DD1074" s="26"/>
      <c r="DE1074" s="26"/>
      <c r="DF1074" s="26"/>
      <c r="DG1074" s="26"/>
      <c r="DH1074" s="26"/>
      <c r="DI1074" s="26"/>
      <c r="DJ1074" s="26"/>
      <c r="DK1074" s="26"/>
      <c r="DL1074" s="26"/>
      <c r="DM1074" s="26"/>
      <c r="DN1074" s="26"/>
      <c r="DO1074" s="26"/>
      <c r="DP1074" s="26"/>
      <c r="DQ1074" s="26"/>
      <c r="DR1074" s="26"/>
      <c r="DS1074" s="26"/>
      <c r="DT1074" s="26"/>
      <c r="DU1074" s="26"/>
      <c r="DV1074" s="26"/>
      <c r="DW1074" s="26"/>
      <c r="DX1074" s="26"/>
      <c r="DY1074" s="26"/>
      <c r="DZ1074" s="26"/>
      <c r="EA1074" s="26"/>
      <c r="EB1074" s="26"/>
      <c r="EC1074" s="26"/>
      <c r="ED1074" s="26"/>
      <c r="EE1074" s="26"/>
      <c r="EF1074" s="26"/>
      <c r="EG1074" s="26"/>
      <c r="EH1074" s="26"/>
      <c r="EI1074" s="26"/>
      <c r="EJ1074" s="26"/>
      <c r="EK1074" s="26"/>
      <c r="EL1074" s="26"/>
      <c r="EM1074" s="26"/>
      <c r="EN1074" s="26"/>
      <c r="EO1074" s="26"/>
      <c r="EP1074" s="26"/>
      <c r="EQ1074" s="26"/>
      <c r="ER1074" s="26"/>
      <c r="ES1074" s="26"/>
      <c r="ET1074" s="26"/>
      <c r="EU1074" s="26"/>
      <c r="EV1074" s="26"/>
      <c r="EW1074" s="26"/>
      <c r="EX1074" s="26"/>
      <c r="EY1074" s="26"/>
      <c r="EZ1074" s="26"/>
      <c r="FA1074" s="26"/>
      <c r="FB1074" s="26"/>
      <c r="FC1074" s="26"/>
      <c r="FD1074" s="26"/>
      <c r="FE1074" s="26"/>
      <c r="FF1074" s="26"/>
      <c r="FG1074" s="26"/>
      <c r="FH1074" s="26"/>
      <c r="FI1074" s="26"/>
      <c r="FJ1074" s="26"/>
    </row>
    <row r="1075" spans="1:166" x14ac:dyDescent="0.2">
      <c r="A1075" s="35" t="s">
        <v>2590</v>
      </c>
      <c r="B1075" s="35" t="s">
        <v>104</v>
      </c>
      <c r="C1075" s="35" t="s">
        <v>2591</v>
      </c>
      <c r="E1075" s="36">
        <v>119.00229999999999</v>
      </c>
      <c r="F1075" s="35">
        <v>4.8700000000000002E-3</v>
      </c>
      <c r="G1075" s="35">
        <v>-43040</v>
      </c>
      <c r="H1075" s="35">
        <v>59.851999999999997</v>
      </c>
      <c r="I1075" s="35">
        <v>2000</v>
      </c>
      <c r="J1075" s="35" t="s">
        <v>2517</v>
      </c>
      <c r="K1075" s="35">
        <v>2</v>
      </c>
      <c r="L1075" s="35">
        <v>1</v>
      </c>
      <c r="M1075" s="35">
        <v>4</v>
      </c>
      <c r="N1075" s="41">
        <v>8.9370002999999993</v>
      </c>
      <c r="O1075" s="35">
        <v>9.6000000000000002E-5</v>
      </c>
      <c r="P1075" s="35">
        <v>15100</v>
      </c>
      <c r="Q1075" s="35">
        <v>0</v>
      </c>
      <c r="R1075" s="35">
        <v>0</v>
      </c>
      <c r="S1075" s="35">
        <v>-2724</v>
      </c>
      <c r="T1075" s="42">
        <v>2000</v>
      </c>
      <c r="U1075" s="35">
        <v>1.1544997000000006</v>
      </c>
      <c r="V1075" s="35">
        <v>-39.769428830702537</v>
      </c>
      <c r="W1075" s="35">
        <v>9.9220000000000003E-3</v>
      </c>
      <c r="X1075" s="35">
        <v>7550</v>
      </c>
      <c r="Y1075" s="35">
        <v>0</v>
      </c>
      <c r="Z1075" s="35">
        <v>0</v>
      </c>
      <c r="AA1075" s="35">
        <v>-41864.685149999998</v>
      </c>
      <c r="AB1075" s="35">
        <v>332.6</v>
      </c>
      <c r="AC1075" s="35">
        <v>-3.4260001499999992</v>
      </c>
      <c r="AD1075" s="35">
        <v>1.908112430430748</v>
      </c>
      <c r="AE1075" s="35">
        <v>9.9994999999999997E-3</v>
      </c>
      <c r="AF1075" s="35">
        <v>-300</v>
      </c>
      <c r="AG1075" s="35">
        <v>0</v>
      </c>
      <c r="AH1075" s="35">
        <v>0</v>
      </c>
      <c r="AI1075" s="35">
        <v>-46864.882299999997</v>
      </c>
      <c r="AJ1075" s="35">
        <v>336.35</v>
      </c>
      <c r="AK1075" s="35">
        <v>4.3901300499999998</v>
      </c>
      <c r="AL1075" s="35">
        <v>-41.557610206145782</v>
      </c>
      <c r="AM1075" s="35">
        <v>-2.3587700000000001E-3</v>
      </c>
      <c r="AN1075" s="35">
        <v>2182.645</v>
      </c>
      <c r="AO1075" s="35">
        <v>0</v>
      </c>
      <c r="AP1075" s="35">
        <v>4.9646100000000001E-7</v>
      </c>
      <c r="AQ1075" s="35">
        <v>-46169.0144</v>
      </c>
      <c r="AR1075" s="35">
        <v>1043.7</v>
      </c>
      <c r="AS1075" s="35">
        <v>1.9518198500000015</v>
      </c>
      <c r="AT1075" s="35">
        <v>-6.110095546654648</v>
      </c>
      <c r="AU1075" s="35">
        <v>-7.3883999999999994E-4</v>
      </c>
      <c r="AV1075" s="35">
        <v>-249002.5</v>
      </c>
      <c r="AW1075" s="35">
        <v>0</v>
      </c>
      <c r="AX1075" s="35">
        <v>5.8011500000000003E-8</v>
      </c>
      <c r="AY1075" s="35">
        <v>-66502.895199999999</v>
      </c>
      <c r="AZ1075" s="42">
        <v>2000</v>
      </c>
      <c r="BA1075" s="35">
        <v>2</v>
      </c>
      <c r="BB1075" s="35">
        <v>47</v>
      </c>
      <c r="BC1075" s="35">
        <v>1</v>
      </c>
      <c r="BD1075" s="35">
        <v>14</v>
      </c>
      <c r="BE1075" s="35">
        <v>0.5</v>
      </c>
      <c r="BF1075" s="26"/>
      <c r="BG1075" s="26"/>
      <c r="BH1075" s="26"/>
      <c r="BI1075" s="26"/>
      <c r="BJ1075" s="26"/>
      <c r="BK1075" s="26"/>
      <c r="BL1075" s="26"/>
      <c r="BM1075" s="26"/>
      <c r="BN1075" s="26"/>
      <c r="BO1075" s="26"/>
      <c r="BP1075" s="26"/>
      <c r="BQ1075" s="26"/>
      <c r="BR1075" s="26"/>
      <c r="BS1075" s="26"/>
      <c r="BT1075" s="26"/>
      <c r="BU1075" s="26"/>
      <c r="BV1075" s="26"/>
      <c r="BW1075" s="26"/>
      <c r="BX1075" s="26"/>
      <c r="BY1075" s="26"/>
      <c r="BZ1075" s="26"/>
      <c r="CA1075" s="26"/>
      <c r="CB1075" s="26"/>
      <c r="CC1075" s="26"/>
      <c r="CD1075" s="26"/>
      <c r="CE1075" s="26"/>
      <c r="CF1075" s="26"/>
      <c r="CG1075" s="26"/>
      <c r="CH1075" s="26"/>
      <c r="CI1075" s="26"/>
      <c r="CJ1075" s="26"/>
      <c r="CK1075" s="26"/>
      <c r="CL1075" s="26"/>
      <c r="CM1075" s="26"/>
      <c r="CN1075" s="26"/>
      <c r="CO1075" s="26"/>
      <c r="CP1075" s="26"/>
      <c r="CQ1075" s="26"/>
      <c r="CR1075" s="26"/>
      <c r="CS1075" s="26"/>
      <c r="CT1075" s="26"/>
      <c r="CU1075" s="26"/>
      <c r="CV1075" s="26"/>
      <c r="CW1075" s="26"/>
      <c r="CX1075" s="26"/>
      <c r="CY1075" s="26"/>
      <c r="CZ1075" s="26"/>
      <c r="DA1075" s="26"/>
      <c r="DB1075" s="26"/>
      <c r="DC1075" s="26"/>
      <c r="DD1075" s="26"/>
      <c r="DE1075" s="26"/>
      <c r="DF1075" s="26"/>
      <c r="DG1075" s="26"/>
      <c r="DH1075" s="26"/>
      <c r="DI1075" s="26"/>
      <c r="DJ1075" s="26"/>
      <c r="DK1075" s="26"/>
      <c r="DL1075" s="26"/>
      <c r="DM1075" s="26"/>
      <c r="DN1075" s="26"/>
      <c r="DO1075" s="26"/>
      <c r="DP1075" s="26"/>
      <c r="DQ1075" s="26"/>
      <c r="DR1075" s="26"/>
      <c r="DS1075" s="26"/>
      <c r="DT1075" s="26"/>
      <c r="DU1075" s="26"/>
      <c r="DV1075" s="26"/>
      <c r="DW1075" s="26"/>
      <c r="DX1075" s="26"/>
      <c r="DY1075" s="26"/>
      <c r="DZ1075" s="26"/>
      <c r="EA1075" s="26"/>
      <c r="EB1075" s="26"/>
      <c r="EC1075" s="26"/>
      <c r="ED1075" s="26"/>
      <c r="EE1075" s="26"/>
      <c r="EF1075" s="26"/>
      <c r="EG1075" s="26"/>
      <c r="EH1075" s="26"/>
      <c r="EI1075" s="26"/>
      <c r="EJ1075" s="26"/>
      <c r="EK1075" s="26"/>
      <c r="EL1075" s="26"/>
      <c r="EM1075" s="26"/>
      <c r="EN1075" s="26"/>
      <c r="EO1075" s="26"/>
      <c r="EP1075" s="26"/>
      <c r="EQ1075" s="26"/>
      <c r="ER1075" s="26"/>
      <c r="ES1075" s="26"/>
      <c r="ET1075" s="26"/>
      <c r="EU1075" s="26"/>
      <c r="EV1075" s="26"/>
      <c r="EW1075" s="26"/>
      <c r="EX1075" s="26"/>
      <c r="EY1075" s="26"/>
      <c r="EZ1075" s="26"/>
      <c r="FA1075" s="26"/>
      <c r="FB1075" s="26"/>
      <c r="FC1075" s="26"/>
      <c r="FD1075" s="26"/>
      <c r="FE1075" s="26"/>
      <c r="FF1075" s="26"/>
      <c r="FG1075" s="26"/>
      <c r="FH1075" s="26"/>
      <c r="FI1075" s="26"/>
      <c r="FJ1075" s="26"/>
    </row>
    <row r="1076" spans="1:166" x14ac:dyDescent="0.2">
      <c r="A1076" s="35" t="s">
        <v>2592</v>
      </c>
      <c r="B1076" s="35" t="s">
        <v>99</v>
      </c>
      <c r="C1076" s="35" t="s">
        <v>2593</v>
      </c>
      <c r="E1076" s="36">
        <v>65.116039999999998</v>
      </c>
      <c r="F1076" s="35">
        <v>1.52</v>
      </c>
      <c r="G1076" s="35">
        <v>-27120</v>
      </c>
      <c r="H1076" s="35">
        <v>30.54</v>
      </c>
      <c r="I1076" s="35">
        <v>2000</v>
      </c>
      <c r="J1076" s="35" t="s">
        <v>231</v>
      </c>
      <c r="K1076" s="35">
        <v>4</v>
      </c>
      <c r="L1076" s="35">
        <v>2</v>
      </c>
      <c r="M1076" s="35">
        <v>4</v>
      </c>
      <c r="N1076" s="41">
        <v>15.723000000000001</v>
      </c>
      <c r="O1076" s="35">
        <v>9.8999999999999994E-5</v>
      </c>
      <c r="P1076" s="35">
        <v>-7600</v>
      </c>
      <c r="Q1076" s="35">
        <v>0</v>
      </c>
      <c r="R1076" s="35">
        <v>0</v>
      </c>
      <c r="S1076" s="35">
        <v>-4671</v>
      </c>
      <c r="T1076" s="35">
        <v>895</v>
      </c>
      <c r="U1076" s="35">
        <v>3500</v>
      </c>
      <c r="V1076" s="35" t="s">
        <v>92</v>
      </c>
      <c r="W1076" s="35">
        <v>18</v>
      </c>
      <c r="X1076" s="35">
        <v>0</v>
      </c>
      <c r="Y1076" s="35">
        <v>0</v>
      </c>
      <c r="Z1076" s="35">
        <v>0</v>
      </c>
      <c r="AA1076" s="35">
        <v>0</v>
      </c>
      <c r="AB1076" s="35">
        <v>-3138</v>
      </c>
      <c r="AC1076" s="42">
        <v>2000</v>
      </c>
      <c r="AD1076" s="35">
        <v>3.1877999999999975</v>
      </c>
      <c r="AE1076" s="35">
        <v>-44.904245749199518</v>
      </c>
      <c r="AF1076" s="35">
        <v>9.2298769999999992E-3</v>
      </c>
      <c r="AG1076" s="35">
        <v>94620.25</v>
      </c>
      <c r="AH1076" s="35">
        <v>976.60199999999998</v>
      </c>
      <c r="AI1076" s="35">
        <v>3.3349924999999997E-8</v>
      </c>
      <c r="AJ1076" s="35">
        <v>-34413.411</v>
      </c>
      <c r="AK1076" s="35">
        <v>336.35</v>
      </c>
      <c r="AL1076" s="35">
        <v>11.003930199999997</v>
      </c>
      <c r="AM1076" s="35">
        <v>-88.369968385776048</v>
      </c>
      <c r="AN1076" s="35">
        <v>-3.1283930000000001E-3</v>
      </c>
      <c r="AO1076" s="35">
        <v>97102.895000000004</v>
      </c>
      <c r="AP1076" s="35">
        <v>976.60199999999998</v>
      </c>
      <c r="AQ1076" s="35">
        <v>5.2981092500000002E-7</v>
      </c>
      <c r="AR1076" s="35">
        <v>-33717.543100000003</v>
      </c>
      <c r="AS1076" s="35">
        <v>895</v>
      </c>
      <c r="AT1076" s="35">
        <v>8.7269301999999982</v>
      </c>
      <c r="AU1076" s="35">
        <v>-74.699681382553763</v>
      </c>
      <c r="AV1076" s="35">
        <v>-3.029393E-3</v>
      </c>
      <c r="AW1076" s="35">
        <v>100902.895</v>
      </c>
      <c r="AX1076" s="35">
        <v>976.60199999999998</v>
      </c>
      <c r="AY1076" s="35">
        <v>5.2981092500000002E-7</v>
      </c>
      <c r="AZ1076" s="35">
        <v>-32184.543099999999</v>
      </c>
      <c r="BA1076" s="35">
        <v>1043.7</v>
      </c>
      <c r="BB1076" s="35">
        <v>6.2886199999999981</v>
      </c>
      <c r="BC1076" s="35">
        <v>-39.252166723062622</v>
      </c>
      <c r="BD1076" s="35">
        <v>-1.4094629999999999E-3</v>
      </c>
      <c r="BE1076" s="35">
        <v>-150282.25</v>
      </c>
      <c r="BF1076" s="35">
        <v>976.60199999999998</v>
      </c>
      <c r="BG1076" s="35">
        <v>9.1361425E-8</v>
      </c>
      <c r="BH1076" s="35">
        <v>-52518.423900000002</v>
      </c>
      <c r="BI1076" s="42">
        <v>2000</v>
      </c>
      <c r="BJ1076" s="35">
        <v>3</v>
      </c>
      <c r="BK1076" s="35">
        <v>47</v>
      </c>
      <c r="BL1076" s="35">
        <v>1</v>
      </c>
      <c r="BM1076" s="35">
        <v>15</v>
      </c>
      <c r="BN1076" s="35">
        <v>1</v>
      </c>
      <c r="BO1076" s="35">
        <v>57</v>
      </c>
      <c r="BP1076" s="35">
        <v>0.5</v>
      </c>
      <c r="BQ1076" s="26"/>
      <c r="BR1076" s="26"/>
      <c r="BS1076" s="26"/>
      <c r="BT1076" s="26"/>
      <c r="BU1076" s="26"/>
      <c r="BV1076" s="26"/>
      <c r="BW1076" s="26"/>
      <c r="BX1076" s="26"/>
      <c r="BY1076" s="26"/>
      <c r="BZ1076" s="26"/>
      <c r="CA1076" s="26"/>
      <c r="CB1076" s="26"/>
      <c r="CC1076" s="26"/>
      <c r="CD1076" s="26"/>
      <c r="CE1076" s="26"/>
      <c r="CF1076" s="26"/>
      <c r="CG1076" s="26"/>
      <c r="CH1076" s="26"/>
      <c r="CI1076" s="26"/>
      <c r="CJ1076" s="26"/>
      <c r="CK1076" s="26"/>
      <c r="CL1076" s="26"/>
      <c r="CM1076" s="26"/>
      <c r="CN1076" s="26"/>
      <c r="CO1076" s="26"/>
      <c r="CP1076" s="26"/>
      <c r="CQ1076" s="26"/>
      <c r="CR1076" s="26"/>
      <c r="CS1076" s="26"/>
      <c r="CT1076" s="26"/>
      <c r="CU1076" s="26"/>
      <c r="CV1076" s="26"/>
      <c r="CW1076" s="26"/>
      <c r="CX1076" s="26"/>
      <c r="CY1076" s="26"/>
      <c r="CZ1076" s="26"/>
      <c r="DA1076" s="26"/>
      <c r="DB1076" s="26"/>
      <c r="DC1076" s="26"/>
      <c r="DD1076" s="26"/>
      <c r="DE1076" s="26"/>
      <c r="DF1076" s="26"/>
      <c r="DG1076" s="26"/>
      <c r="DH1076" s="26"/>
      <c r="DI1076" s="26"/>
      <c r="DJ1076" s="26"/>
      <c r="DK1076" s="26"/>
      <c r="DL1076" s="26"/>
      <c r="DM1076" s="26"/>
      <c r="DN1076" s="26"/>
      <c r="DO1076" s="26"/>
      <c r="DP1076" s="26"/>
      <c r="DQ1076" s="26"/>
      <c r="DR1076" s="26"/>
      <c r="DS1076" s="26"/>
      <c r="DT1076" s="26"/>
      <c r="DU1076" s="26"/>
      <c r="DV1076" s="26"/>
      <c r="DW1076" s="26"/>
      <c r="DX1076" s="26"/>
      <c r="DY1076" s="26"/>
      <c r="DZ1076" s="26"/>
      <c r="EA1076" s="26"/>
      <c r="EB1076" s="26"/>
      <c r="EC1076" s="26"/>
      <c r="ED1076" s="26"/>
      <c r="EE1076" s="26"/>
      <c r="EF1076" s="26"/>
      <c r="EG1076" s="26"/>
      <c r="EH1076" s="26"/>
      <c r="EI1076" s="26"/>
      <c r="EJ1076" s="26"/>
      <c r="EK1076" s="26"/>
      <c r="EL1076" s="26"/>
      <c r="EM1076" s="26"/>
      <c r="EN1076" s="26"/>
      <c r="EO1076" s="26"/>
      <c r="EP1076" s="26"/>
      <c r="EQ1076" s="26"/>
      <c r="ER1076" s="26"/>
      <c r="ES1076" s="26"/>
      <c r="ET1076" s="26"/>
      <c r="EU1076" s="26"/>
      <c r="EV1076" s="26"/>
      <c r="EW1076" s="26"/>
      <c r="EX1076" s="26"/>
      <c r="EY1076" s="26"/>
      <c r="EZ1076" s="26"/>
      <c r="FA1076" s="26"/>
      <c r="FB1076" s="26"/>
      <c r="FC1076" s="26"/>
      <c r="FD1076" s="26"/>
      <c r="FE1076" s="26"/>
      <c r="FF1076" s="26"/>
      <c r="FG1076" s="26"/>
      <c r="FH1076" s="26"/>
      <c r="FI1076" s="26"/>
      <c r="FJ1076" s="26"/>
    </row>
    <row r="1077" spans="1:166" x14ac:dyDescent="0.2">
      <c r="A1077" s="35" t="s">
        <v>2592</v>
      </c>
      <c r="B1077" s="35" t="s">
        <v>104</v>
      </c>
      <c r="C1077" s="35" t="s">
        <v>2593</v>
      </c>
      <c r="E1077" s="36">
        <v>65.116039999999998</v>
      </c>
      <c r="F1077" s="35">
        <v>2.6700000000000001E-3</v>
      </c>
      <c r="G1077" s="35">
        <v>22200</v>
      </c>
      <c r="H1077" s="35">
        <v>60.476999999999997</v>
      </c>
      <c r="I1077" s="35">
        <v>2000</v>
      </c>
      <c r="J1077" s="35" t="s">
        <v>231</v>
      </c>
      <c r="K1077" s="35">
        <v>4</v>
      </c>
      <c r="L1077" s="35">
        <v>1</v>
      </c>
      <c r="M1077" s="35">
        <v>3</v>
      </c>
      <c r="N1077" s="41">
        <v>13.6309</v>
      </c>
      <c r="O1077" s="35">
        <v>9.0291600000000003E-4</v>
      </c>
      <c r="P1077" s="35">
        <v>-22813</v>
      </c>
      <c r="Q1077" s="35">
        <v>-76.980498999999995</v>
      </c>
      <c r="R1077" s="35">
        <v>-1.5674000000000001E-7</v>
      </c>
      <c r="S1077" s="35">
        <v>-2734</v>
      </c>
      <c r="T1077" s="42">
        <v>2000</v>
      </c>
      <c r="U1077" s="35">
        <v>5.2798999999999978</v>
      </c>
      <c r="V1077" s="35">
        <v>-84.022142544705801</v>
      </c>
      <c r="W1077" s="35">
        <v>8.4259609999999992E-3</v>
      </c>
      <c r="X1077" s="35">
        <v>87013.75</v>
      </c>
      <c r="Y1077" s="35">
        <v>822.64100199999996</v>
      </c>
      <c r="Z1077" s="35">
        <v>1.11719925E-7</v>
      </c>
      <c r="AA1077" s="35">
        <v>16843.589</v>
      </c>
      <c r="AB1077" s="35">
        <v>336.35</v>
      </c>
      <c r="AC1077" s="35">
        <v>13.096030199999998</v>
      </c>
      <c r="AD1077" s="35">
        <v>-127.48786518128233</v>
      </c>
      <c r="AE1077" s="35">
        <v>-3.9323090000000002E-3</v>
      </c>
      <c r="AF1077" s="35">
        <v>89496.395000000004</v>
      </c>
      <c r="AG1077" s="35">
        <v>822.64100199999996</v>
      </c>
      <c r="AH1077" s="35">
        <v>6.08180925E-7</v>
      </c>
      <c r="AI1077" s="35">
        <v>17539.456900000001</v>
      </c>
      <c r="AJ1077" s="35">
        <v>1043.7</v>
      </c>
      <c r="AK1077" s="35">
        <v>10.657719999999998</v>
      </c>
      <c r="AL1077" s="35">
        <v>-92.040350521791211</v>
      </c>
      <c r="AM1077" s="35">
        <v>-2.3123789999999998E-3</v>
      </c>
      <c r="AN1077" s="35">
        <v>-161688.75</v>
      </c>
      <c r="AO1077" s="35">
        <v>822.64100199999996</v>
      </c>
      <c r="AP1077" s="35">
        <v>1.6973142500000001E-7</v>
      </c>
      <c r="AQ1077" s="35">
        <v>-2794.4239000000016</v>
      </c>
      <c r="AR1077" s="42">
        <v>2000</v>
      </c>
      <c r="AS1077" s="35">
        <v>3</v>
      </c>
      <c r="AT1077" s="35">
        <v>47</v>
      </c>
      <c r="AU1077" s="35">
        <v>1</v>
      </c>
      <c r="AV1077" s="35">
        <v>15</v>
      </c>
      <c r="AW1077" s="35">
        <v>1</v>
      </c>
      <c r="AX1077" s="35">
        <v>57</v>
      </c>
      <c r="AY1077" s="35">
        <v>0.5</v>
      </c>
      <c r="AZ1077" s="26"/>
      <c r="BA1077" s="26"/>
      <c r="BB1077" s="26"/>
      <c r="BC1077" s="26"/>
      <c r="BD1077" s="26"/>
      <c r="BE1077" s="26"/>
      <c r="BF1077" s="26"/>
      <c r="BG1077" s="26"/>
      <c r="BH1077" s="26"/>
      <c r="BI1077" s="26"/>
      <c r="BJ1077" s="26"/>
      <c r="BK1077" s="26"/>
      <c r="BL1077" s="26"/>
      <c r="BM1077" s="26"/>
      <c r="BN1077" s="26"/>
      <c r="BO1077" s="26"/>
      <c r="BP1077" s="26"/>
      <c r="BQ1077" s="26"/>
      <c r="BR1077" s="26"/>
      <c r="BS1077" s="26"/>
      <c r="BT1077" s="26"/>
      <c r="BU1077" s="26"/>
      <c r="BV1077" s="26"/>
      <c r="BW1077" s="26"/>
      <c r="BX1077" s="26"/>
      <c r="BY1077" s="26"/>
      <c r="BZ1077" s="26"/>
      <c r="CA1077" s="26"/>
      <c r="CB1077" s="26"/>
      <c r="CC1077" s="26"/>
      <c r="CD1077" s="26"/>
      <c r="CE1077" s="26"/>
      <c r="CF1077" s="26"/>
      <c r="CG1077" s="26"/>
      <c r="CH1077" s="26"/>
      <c r="CI1077" s="26"/>
      <c r="CJ1077" s="26"/>
      <c r="CK1077" s="26"/>
      <c r="CL1077" s="26"/>
      <c r="CM1077" s="26"/>
      <c r="CN1077" s="26"/>
      <c r="CO1077" s="26"/>
      <c r="CP1077" s="26"/>
      <c r="CQ1077" s="26"/>
      <c r="CR1077" s="26"/>
      <c r="CS1077" s="26"/>
      <c r="CT1077" s="26"/>
      <c r="CU1077" s="26"/>
      <c r="CV1077" s="26"/>
      <c r="CW1077" s="26"/>
      <c r="CX1077" s="26"/>
      <c r="CY1077" s="26"/>
      <c r="CZ1077" s="26"/>
      <c r="DA1077" s="26"/>
      <c r="DB1077" s="26"/>
      <c r="DC1077" s="26"/>
      <c r="DD1077" s="26"/>
      <c r="DE1077" s="26"/>
      <c r="DF1077" s="26"/>
      <c r="DG1077" s="26"/>
      <c r="DH1077" s="26"/>
      <c r="DI1077" s="26"/>
      <c r="DJ1077" s="26"/>
      <c r="DK1077" s="26"/>
      <c r="DL1077" s="26"/>
      <c r="DM1077" s="26"/>
      <c r="DN1077" s="26"/>
      <c r="DO1077" s="26"/>
      <c r="DP1077" s="26"/>
      <c r="DQ1077" s="26"/>
      <c r="DR1077" s="26"/>
      <c r="DS1077" s="26"/>
      <c r="DT1077" s="26"/>
      <c r="DU1077" s="26"/>
      <c r="DV1077" s="26"/>
      <c r="DW1077" s="26"/>
      <c r="DX1077" s="26"/>
      <c r="DY1077" s="26"/>
      <c r="DZ1077" s="26"/>
      <c r="EA1077" s="26"/>
      <c r="EB1077" s="26"/>
      <c r="EC1077" s="26"/>
      <c r="ED1077" s="26"/>
      <c r="EE1077" s="26"/>
      <c r="EF1077" s="26"/>
      <c r="EG1077" s="26"/>
      <c r="EH1077" s="26"/>
      <c r="EI1077" s="26"/>
      <c r="EJ1077" s="26"/>
      <c r="EK1077" s="26"/>
      <c r="EL1077" s="26"/>
      <c r="EM1077" s="26"/>
      <c r="EN1077" s="26"/>
      <c r="EO1077" s="26"/>
      <c r="EP1077" s="26"/>
      <c r="EQ1077" s="26"/>
      <c r="ER1077" s="26"/>
      <c r="ES1077" s="26"/>
      <c r="ET1077" s="26"/>
      <c r="EU1077" s="26"/>
      <c r="EV1077" s="26"/>
      <c r="EW1077" s="26"/>
      <c r="EX1077" s="26"/>
      <c r="EY1077" s="26"/>
      <c r="EZ1077" s="26"/>
      <c r="FA1077" s="26"/>
      <c r="FB1077" s="26"/>
      <c r="FC1077" s="26"/>
      <c r="FD1077" s="26"/>
      <c r="FE1077" s="26"/>
      <c r="FF1077" s="26"/>
      <c r="FG1077" s="26"/>
      <c r="FH1077" s="26"/>
      <c r="FI1077" s="26"/>
      <c r="FJ1077" s="26"/>
    </row>
    <row r="1078" spans="1:166" x14ac:dyDescent="0.2">
      <c r="A1078" s="35" t="s">
        <v>2594</v>
      </c>
      <c r="B1078" s="35" t="s">
        <v>99</v>
      </c>
      <c r="C1078" s="35" t="s">
        <v>2595</v>
      </c>
      <c r="D1078" s="35" t="s">
        <v>2596</v>
      </c>
      <c r="E1078" s="36">
        <v>74.551000000000002</v>
      </c>
      <c r="F1078" s="35">
        <v>1.984</v>
      </c>
      <c r="G1078" s="35">
        <v>-104390</v>
      </c>
      <c r="H1078" s="35">
        <v>19.728999999999999</v>
      </c>
      <c r="I1078" s="35">
        <v>1500</v>
      </c>
      <c r="J1078" s="35" t="s">
        <v>231</v>
      </c>
      <c r="K1078" s="35">
        <v>2</v>
      </c>
      <c r="L1078" s="35">
        <v>2</v>
      </c>
      <c r="M1078" s="35">
        <v>4</v>
      </c>
      <c r="N1078" s="41">
        <v>88.975600999999997</v>
      </c>
      <c r="O1078" s="35">
        <v>-3.3643300000000001E-2</v>
      </c>
      <c r="P1078" s="35">
        <v>-893901</v>
      </c>
      <c r="Q1078" s="35">
        <v>-2400.1298999999999</v>
      </c>
      <c r="R1078" s="35">
        <v>1.0526999999999999E-5</v>
      </c>
      <c r="S1078" s="35">
        <v>20625</v>
      </c>
      <c r="T1078" s="35">
        <v>1045</v>
      </c>
      <c r="U1078" s="35">
        <v>6251</v>
      </c>
      <c r="V1078" s="35" t="s">
        <v>92</v>
      </c>
      <c r="W1078" s="35">
        <v>17.542998999999998</v>
      </c>
      <c r="X1078" s="35">
        <v>0</v>
      </c>
      <c r="Y1078" s="35">
        <v>0</v>
      </c>
      <c r="Z1078" s="35">
        <v>0</v>
      </c>
      <c r="AA1078" s="35">
        <v>0</v>
      </c>
      <c r="AB1078" s="35">
        <v>-1646</v>
      </c>
      <c r="AC1078" s="42">
        <v>1500</v>
      </c>
      <c r="AD1078" s="35">
        <v>-82.822350999999998</v>
      </c>
      <c r="AE1078" s="35">
        <v>684.68261944567075</v>
      </c>
      <c r="AF1078" s="35">
        <v>4.3610294000000001E-2</v>
      </c>
      <c r="AG1078" s="35">
        <v>-453512.875</v>
      </c>
      <c r="AH1078" s="35">
        <v>-4741.6642000000002</v>
      </c>
      <c r="AI1078" s="35">
        <v>-5.2550845749999995E-6</v>
      </c>
      <c r="AJ1078" s="35">
        <v>-81505.827250000002</v>
      </c>
      <c r="AK1078" s="35">
        <v>336.35</v>
      </c>
      <c r="AL1078" s="35">
        <v>-75.006220799999994</v>
      </c>
      <c r="AM1078" s="35">
        <v>641.21689680909435</v>
      </c>
      <c r="AN1078" s="35">
        <v>3.1252024000000003E-2</v>
      </c>
      <c r="AO1078" s="35">
        <v>-451030.23</v>
      </c>
      <c r="AP1078" s="35">
        <v>-4741.6642000000002</v>
      </c>
      <c r="AQ1078" s="35">
        <v>-4.7586235749999993E-6</v>
      </c>
      <c r="AR1078" s="35">
        <v>-80809.959350000005</v>
      </c>
      <c r="AS1078" s="35">
        <v>1043.7</v>
      </c>
      <c r="AT1078" s="35">
        <v>-77.444530999999998</v>
      </c>
      <c r="AU1078" s="35">
        <v>676.66441146858529</v>
      </c>
      <c r="AV1078" s="35">
        <v>3.2871954000000002E-2</v>
      </c>
      <c r="AW1078" s="35">
        <v>-702215.375</v>
      </c>
      <c r="AX1078" s="35">
        <v>-4741.6642000000002</v>
      </c>
      <c r="AY1078" s="35">
        <v>-5.1970730749999996E-6</v>
      </c>
      <c r="AZ1078" s="35">
        <v>-101143.84015</v>
      </c>
      <c r="BA1078" s="35">
        <v>1045</v>
      </c>
      <c r="BB1078" s="35">
        <v>-6.0119289999999985</v>
      </c>
      <c r="BC1078" s="35">
        <v>81.900373902861645</v>
      </c>
      <c r="BD1078" s="35">
        <v>-7.7134600000000001E-4</v>
      </c>
      <c r="BE1078" s="35">
        <v>-255264.875</v>
      </c>
      <c r="BF1078" s="35">
        <v>58.595599999999997</v>
      </c>
      <c r="BG1078" s="35">
        <v>6.6426925000000009E-8</v>
      </c>
      <c r="BH1078" s="35">
        <v>-123414.84015</v>
      </c>
      <c r="BI1078" s="42">
        <v>1500</v>
      </c>
      <c r="BJ1078" s="35">
        <v>2</v>
      </c>
      <c r="BK1078" s="35">
        <v>47</v>
      </c>
      <c r="BL1078" s="35">
        <v>1</v>
      </c>
      <c r="BM1078" s="35">
        <v>20</v>
      </c>
      <c r="BN1078" s="35">
        <v>0.5</v>
      </c>
      <c r="BO1078" s="26"/>
      <c r="BP1078" s="26"/>
      <c r="BQ1078" s="26"/>
      <c r="BR1078" s="26"/>
      <c r="BS1078" s="26"/>
      <c r="BT1078" s="26"/>
      <c r="BU1078" s="26"/>
      <c r="BV1078" s="26"/>
      <c r="BW1078" s="26"/>
      <c r="BX1078" s="26"/>
      <c r="BY1078" s="26"/>
      <c r="BZ1078" s="26"/>
      <c r="CA1078" s="26"/>
      <c r="CB1078" s="26"/>
      <c r="CC1078" s="26"/>
      <c r="CD1078" s="26"/>
      <c r="CE1078" s="26"/>
      <c r="CF1078" s="26"/>
      <c r="CG1078" s="26"/>
      <c r="CH1078" s="26"/>
      <c r="CI1078" s="26"/>
      <c r="CJ1078" s="26"/>
      <c r="CK1078" s="26"/>
      <c r="CL1078" s="26"/>
      <c r="CM1078" s="26"/>
      <c r="CN1078" s="26"/>
      <c r="CO1078" s="26"/>
      <c r="CP1078" s="26"/>
      <c r="CQ1078" s="26"/>
      <c r="CR1078" s="26"/>
      <c r="CS1078" s="26"/>
      <c r="CT1078" s="26"/>
      <c r="CU1078" s="26"/>
      <c r="CV1078" s="26"/>
      <c r="CW1078" s="26"/>
      <c r="CX1078" s="26"/>
      <c r="CY1078" s="26"/>
      <c r="CZ1078" s="26"/>
      <c r="DA1078" s="26"/>
      <c r="DB1078" s="26"/>
      <c r="DC1078" s="26"/>
      <c r="DD1078" s="26"/>
      <c r="DE1078" s="26"/>
      <c r="DF1078" s="26"/>
      <c r="DG1078" s="26"/>
      <c r="DH1078" s="26"/>
      <c r="DI1078" s="26"/>
      <c r="DJ1078" s="26"/>
      <c r="DK1078" s="26"/>
      <c r="DL1078" s="26"/>
      <c r="DM1078" s="26"/>
      <c r="DN1078" s="26"/>
      <c r="DO1078" s="26"/>
      <c r="DP1078" s="26"/>
      <c r="DQ1078" s="26"/>
      <c r="DR1078" s="26"/>
      <c r="DS1078" s="26"/>
      <c r="DT1078" s="26"/>
      <c r="DU1078" s="26"/>
      <c r="DV1078" s="26"/>
      <c r="DW1078" s="26"/>
      <c r="DX1078" s="26"/>
      <c r="DY1078" s="26"/>
      <c r="DZ1078" s="26"/>
      <c r="EA1078" s="26"/>
      <c r="EB1078" s="26"/>
      <c r="EC1078" s="26"/>
      <c r="ED1078" s="26"/>
      <c r="EE1078" s="26"/>
      <c r="EF1078" s="26"/>
      <c r="EG1078" s="26"/>
      <c r="EH1078" s="26"/>
      <c r="EI1078" s="26"/>
      <c r="EJ1078" s="26"/>
      <c r="EK1078" s="26"/>
      <c r="EL1078" s="26"/>
      <c r="EM1078" s="26"/>
      <c r="EN1078" s="26"/>
      <c r="EO1078" s="26"/>
      <c r="EP1078" s="26"/>
      <c r="EQ1078" s="26"/>
      <c r="ER1078" s="26"/>
      <c r="ES1078" s="26"/>
      <c r="ET1078" s="26"/>
      <c r="EU1078" s="26"/>
      <c r="EV1078" s="26"/>
      <c r="EW1078" s="26"/>
      <c r="EX1078" s="26"/>
      <c r="EY1078" s="26"/>
      <c r="EZ1078" s="26"/>
      <c r="FA1078" s="26"/>
      <c r="FB1078" s="26"/>
      <c r="FC1078" s="26"/>
      <c r="FD1078" s="26"/>
      <c r="FE1078" s="26"/>
      <c r="FF1078" s="26"/>
      <c r="FG1078" s="26"/>
      <c r="FH1078" s="26"/>
      <c r="FI1078" s="26"/>
      <c r="FJ1078" s="26"/>
    </row>
    <row r="1079" spans="1:166" x14ac:dyDescent="0.2">
      <c r="A1079" s="35" t="s">
        <v>2594</v>
      </c>
      <c r="B1079" s="35" t="s">
        <v>104</v>
      </c>
      <c r="C1079" s="35" t="s">
        <v>2595</v>
      </c>
      <c r="E1079" s="36">
        <v>74.551000000000002</v>
      </c>
      <c r="F1079" s="35">
        <v>3.0500000000000002E-3</v>
      </c>
      <c r="G1079" s="35">
        <v>-51180</v>
      </c>
      <c r="H1079" s="35">
        <v>57.116</v>
      </c>
      <c r="I1079" s="35">
        <v>2000</v>
      </c>
      <c r="J1079" s="35" t="s">
        <v>231</v>
      </c>
      <c r="K1079" s="35">
        <v>2</v>
      </c>
      <c r="L1079" s="35">
        <v>1</v>
      </c>
      <c r="M1079" s="35">
        <v>3</v>
      </c>
      <c r="N1079" s="41">
        <v>8.9300002999999997</v>
      </c>
      <c r="O1079" s="35">
        <v>9.3999999999999994E-5</v>
      </c>
      <c r="P1079" s="35">
        <v>23400</v>
      </c>
      <c r="Q1079" s="35">
        <v>0</v>
      </c>
      <c r="R1079" s="35">
        <v>0</v>
      </c>
      <c r="S1079" s="35">
        <v>-2749</v>
      </c>
      <c r="T1079" s="42">
        <v>2000</v>
      </c>
      <c r="U1079" s="35">
        <v>-2.7767502999999998</v>
      </c>
      <c r="V1079" s="35">
        <v>-3.9449105320925355</v>
      </c>
      <c r="W1079" s="35">
        <v>9.8729939999999995E-3</v>
      </c>
      <c r="X1079" s="35">
        <v>5137.625</v>
      </c>
      <c r="Y1079" s="35">
        <v>58.595599999999997</v>
      </c>
      <c r="Z1079" s="35">
        <v>8.4154249999999994E-9</v>
      </c>
      <c r="AA1079" s="35">
        <v>-51669.827250000002</v>
      </c>
      <c r="AB1079" s="35">
        <v>336.35</v>
      </c>
      <c r="AC1079" s="35">
        <v>5.0393799000000001</v>
      </c>
      <c r="AD1079" s="35">
        <v>-47.410633168669037</v>
      </c>
      <c r="AE1079" s="35">
        <v>-2.4852759999999998E-3</v>
      </c>
      <c r="AF1079" s="35">
        <v>7620.27</v>
      </c>
      <c r="AG1079" s="35">
        <v>58.595599999999997</v>
      </c>
      <c r="AH1079" s="35">
        <v>5.0487642500000006E-7</v>
      </c>
      <c r="AI1079" s="35">
        <v>-50973.959349999997</v>
      </c>
      <c r="AJ1079" s="35">
        <v>1043.7</v>
      </c>
      <c r="AK1079" s="35">
        <v>2.6010697</v>
      </c>
      <c r="AL1079" s="35">
        <v>-11.963118509177903</v>
      </c>
      <c r="AM1079" s="35">
        <v>-8.6534600000000002E-4</v>
      </c>
      <c r="AN1079" s="35">
        <v>-243564.875</v>
      </c>
      <c r="AO1079" s="35">
        <v>58.595599999999997</v>
      </c>
      <c r="AP1079" s="35">
        <v>6.6426925000000009E-8</v>
      </c>
      <c r="AQ1079" s="35">
        <v>-71307.840150000004</v>
      </c>
      <c r="AR1079" s="42">
        <v>2000</v>
      </c>
      <c r="AS1079" s="35">
        <v>2</v>
      </c>
      <c r="AT1079" s="35">
        <v>47</v>
      </c>
      <c r="AU1079" s="35">
        <v>1</v>
      </c>
      <c r="AV1079" s="35">
        <v>20</v>
      </c>
      <c r="AW1079" s="35">
        <v>0.5</v>
      </c>
      <c r="AX1079" s="26"/>
      <c r="AY1079" s="26"/>
      <c r="AZ1079" s="26"/>
      <c r="BA1079" s="26"/>
      <c r="BB1079" s="26"/>
      <c r="BC1079" s="26"/>
      <c r="BD1079" s="26"/>
      <c r="BE1079" s="26"/>
      <c r="BF1079" s="26"/>
      <c r="BG1079" s="26"/>
      <c r="BH1079" s="26"/>
      <c r="BI1079" s="26"/>
      <c r="BJ1079" s="26"/>
      <c r="BK1079" s="26"/>
      <c r="BL1079" s="26"/>
      <c r="BM1079" s="26"/>
      <c r="BN1079" s="26"/>
      <c r="BO1079" s="26"/>
      <c r="BP1079" s="26"/>
      <c r="BQ1079" s="26"/>
      <c r="BR1079" s="26"/>
      <c r="BS1079" s="26"/>
      <c r="BT1079" s="26"/>
      <c r="BU1079" s="26"/>
      <c r="BV1079" s="26"/>
      <c r="BW1079" s="26"/>
      <c r="BX1079" s="26"/>
      <c r="BY1079" s="26"/>
      <c r="BZ1079" s="26"/>
      <c r="CA1079" s="26"/>
      <c r="CB1079" s="26"/>
      <c r="CC1079" s="26"/>
      <c r="CD1079" s="26"/>
      <c r="CE1079" s="26"/>
      <c r="CF1079" s="26"/>
      <c r="CG1079" s="26"/>
      <c r="CH1079" s="26"/>
      <c r="CI1079" s="26"/>
      <c r="CJ1079" s="26"/>
      <c r="CK1079" s="26"/>
      <c r="CL1079" s="26"/>
      <c r="CM1079" s="26"/>
      <c r="CN1079" s="26"/>
      <c r="CO1079" s="26"/>
      <c r="CP1079" s="26"/>
      <c r="CQ1079" s="26"/>
      <c r="CR1079" s="26"/>
      <c r="CS1079" s="26"/>
      <c r="CT1079" s="26"/>
      <c r="CU1079" s="26"/>
      <c r="CV1079" s="26"/>
      <c r="CW1079" s="26"/>
      <c r="CX1079" s="26"/>
      <c r="CY1079" s="26"/>
      <c r="CZ1079" s="26"/>
      <c r="DA1079" s="26"/>
      <c r="DB1079" s="26"/>
      <c r="DC1079" s="26"/>
      <c r="DD1079" s="26"/>
      <c r="DE1079" s="26"/>
      <c r="DF1079" s="26"/>
      <c r="DG1079" s="26"/>
      <c r="DH1079" s="26"/>
      <c r="DI1079" s="26"/>
      <c r="DJ1079" s="26"/>
      <c r="DK1079" s="26"/>
      <c r="DL1079" s="26"/>
      <c r="DM1079" s="26"/>
      <c r="DN1079" s="26"/>
      <c r="DO1079" s="26"/>
      <c r="DP1079" s="26"/>
      <c r="DQ1079" s="26"/>
      <c r="DR1079" s="26"/>
      <c r="DS1079" s="26"/>
      <c r="DT1079" s="26"/>
      <c r="DU1079" s="26"/>
      <c r="DV1079" s="26"/>
      <c r="DW1079" s="26"/>
      <c r="DX1079" s="26"/>
      <c r="DY1079" s="26"/>
      <c r="DZ1079" s="26"/>
      <c r="EA1079" s="26"/>
      <c r="EB1079" s="26"/>
      <c r="EC1079" s="26"/>
      <c r="ED1079" s="26"/>
      <c r="EE1079" s="26"/>
      <c r="EF1079" s="26"/>
      <c r="EG1079" s="26"/>
      <c r="EH1079" s="26"/>
      <c r="EI1079" s="26"/>
      <c r="EJ1079" s="26"/>
      <c r="EK1079" s="26"/>
      <c r="EL1079" s="26"/>
      <c r="EM1079" s="26"/>
      <c r="EN1079" s="26"/>
      <c r="EO1079" s="26"/>
      <c r="EP1079" s="26"/>
      <c r="EQ1079" s="26"/>
      <c r="ER1079" s="26"/>
      <c r="ES1079" s="26"/>
      <c r="ET1079" s="26"/>
      <c r="EU1079" s="26"/>
      <c r="EV1079" s="26"/>
      <c r="EW1079" s="26"/>
      <c r="EX1079" s="26"/>
      <c r="EY1079" s="26"/>
      <c r="EZ1079" s="26"/>
      <c r="FA1079" s="26"/>
      <c r="FB1079" s="26"/>
      <c r="FC1079" s="26"/>
      <c r="FD1079" s="26"/>
      <c r="FE1079" s="26"/>
      <c r="FF1079" s="26"/>
      <c r="FG1079" s="26"/>
      <c r="FH1079" s="26"/>
      <c r="FI1079" s="26"/>
      <c r="FJ1079" s="26"/>
    </row>
    <row r="1080" spans="1:166" x14ac:dyDescent="0.2">
      <c r="A1080" s="35" t="s">
        <v>2597</v>
      </c>
      <c r="B1080" s="35" t="s">
        <v>223</v>
      </c>
      <c r="C1080" s="35" t="s">
        <v>2598</v>
      </c>
      <c r="E1080" s="36">
        <v>138.54859999999999</v>
      </c>
      <c r="F1080" s="35">
        <v>2.52</v>
      </c>
      <c r="G1080" s="35">
        <v>-103430</v>
      </c>
      <c r="H1080" s="35">
        <v>35.869999999999997</v>
      </c>
      <c r="I1080" s="35">
        <v>800</v>
      </c>
      <c r="J1080" s="35" t="s">
        <v>231</v>
      </c>
      <c r="K1080" s="35">
        <v>4</v>
      </c>
      <c r="L1080" s="35">
        <v>2</v>
      </c>
      <c r="M1080" s="35">
        <v>3</v>
      </c>
      <c r="N1080" s="41">
        <v>9.1579999999999995</v>
      </c>
      <c r="O1080" s="35">
        <v>2.589E-2</v>
      </c>
      <c r="P1080" s="35">
        <v>-108200</v>
      </c>
      <c r="Q1080" s="35">
        <v>0</v>
      </c>
      <c r="R1080" s="35">
        <v>0</v>
      </c>
      <c r="S1080" s="35">
        <v>-4669</v>
      </c>
      <c r="T1080" s="35">
        <v>573</v>
      </c>
      <c r="U1080" s="35">
        <v>3400</v>
      </c>
      <c r="V1080" s="35" t="s">
        <v>102</v>
      </c>
      <c r="W1080" s="35">
        <v>-22.510999999999999</v>
      </c>
      <c r="X1080" s="35">
        <v>3.4111000000000002E-2</v>
      </c>
      <c r="Y1080" s="35">
        <v>-5821500</v>
      </c>
      <c r="Z1080" s="35">
        <v>0</v>
      </c>
      <c r="AA1080" s="35">
        <v>0</v>
      </c>
      <c r="AB1080" s="35">
        <v>24149</v>
      </c>
      <c r="AC1080" s="42">
        <v>800</v>
      </c>
      <c r="AD1080" s="35">
        <v>22.689450000000001</v>
      </c>
      <c r="AE1080" s="35">
        <v>-67.281019103760741</v>
      </c>
      <c r="AF1080" s="35">
        <v>-1.6850360000000002E-2</v>
      </c>
      <c r="AG1080" s="35">
        <v>85715.625</v>
      </c>
      <c r="AH1080" s="35">
        <v>1055.0436</v>
      </c>
      <c r="AI1080" s="35">
        <v>7.3215724999999994E-8</v>
      </c>
      <c r="AJ1080" s="35">
        <v>-107842.85464999999</v>
      </c>
      <c r="AK1080" s="35">
        <v>336.35</v>
      </c>
      <c r="AL1080" s="35">
        <v>30.505580199999997</v>
      </c>
      <c r="AM1080" s="35">
        <v>-110.7467417403372</v>
      </c>
      <c r="AN1080" s="35">
        <v>-2.9208629999999999E-2</v>
      </c>
      <c r="AO1080" s="35">
        <v>88198.27</v>
      </c>
      <c r="AP1080" s="35">
        <v>1055.0436</v>
      </c>
      <c r="AQ1080" s="35">
        <v>5.6967672500000009E-7</v>
      </c>
      <c r="AR1080" s="35">
        <v>-107146.98675</v>
      </c>
      <c r="AS1080" s="35">
        <v>573</v>
      </c>
      <c r="AT1080" s="35">
        <v>62.174580199999994</v>
      </c>
      <c r="AU1080" s="35">
        <v>-348.75492955912125</v>
      </c>
      <c r="AV1080" s="35">
        <v>-3.7429630000000005E-2</v>
      </c>
      <c r="AW1080" s="35">
        <v>-2768451.73</v>
      </c>
      <c r="AX1080" s="35">
        <v>1055.0436</v>
      </c>
      <c r="AY1080" s="35">
        <v>5.6967672500000009E-7</v>
      </c>
      <c r="AZ1080" s="35">
        <v>-78328.986749999996</v>
      </c>
      <c r="BA1080" s="42">
        <v>800</v>
      </c>
      <c r="BB1080" s="35">
        <v>3</v>
      </c>
      <c r="BC1080" s="35">
        <v>47</v>
      </c>
      <c r="BD1080" s="35">
        <v>1</v>
      </c>
      <c r="BE1080" s="35">
        <v>20</v>
      </c>
      <c r="BF1080" s="35">
        <v>0.5</v>
      </c>
      <c r="BG1080" s="35">
        <v>65</v>
      </c>
      <c r="BH1080" s="35">
        <v>2</v>
      </c>
      <c r="BI1080" s="26"/>
      <c r="BJ1080" s="26"/>
      <c r="BK1080" s="26"/>
      <c r="BL1080" s="26"/>
      <c r="BM1080" s="26"/>
      <c r="BN1080" s="26"/>
      <c r="BO1080" s="26"/>
      <c r="BP1080" s="26"/>
      <c r="BQ1080" s="26"/>
      <c r="BR1080" s="26"/>
      <c r="BS1080" s="26"/>
      <c r="BT1080" s="26"/>
      <c r="BU1080" s="26"/>
      <c r="BV1080" s="26"/>
      <c r="BW1080" s="26"/>
      <c r="BX1080" s="26"/>
      <c r="BY1080" s="26"/>
      <c r="BZ1080" s="26"/>
      <c r="CA1080" s="26"/>
      <c r="CB1080" s="26"/>
      <c r="CC1080" s="26"/>
      <c r="CD1080" s="26"/>
      <c r="CE1080" s="26"/>
      <c r="CF1080" s="26"/>
      <c r="CG1080" s="26"/>
      <c r="CH1080" s="26"/>
      <c r="CI1080" s="26"/>
      <c r="CJ1080" s="26"/>
      <c r="CK1080" s="26"/>
      <c r="CL1080" s="26"/>
      <c r="CM1080" s="26"/>
      <c r="CN1080" s="26"/>
      <c r="CO1080" s="26"/>
      <c r="CP1080" s="26"/>
      <c r="CQ1080" s="26"/>
      <c r="CR1080" s="26"/>
      <c r="CS1080" s="26"/>
      <c r="CT1080" s="26"/>
      <c r="CU1080" s="26"/>
      <c r="CV1080" s="26"/>
      <c r="CW1080" s="26"/>
      <c r="CX1080" s="26"/>
      <c r="CY1080" s="26"/>
      <c r="CZ1080" s="26"/>
      <c r="DA1080" s="26"/>
      <c r="DB1080" s="26"/>
      <c r="DC1080" s="26"/>
      <c r="DD1080" s="26"/>
      <c r="DE1080" s="26"/>
      <c r="DF1080" s="26"/>
      <c r="DG1080" s="26"/>
      <c r="DH1080" s="26"/>
      <c r="DI1080" s="26"/>
      <c r="DJ1080" s="26"/>
      <c r="DK1080" s="26"/>
      <c r="DL1080" s="26"/>
      <c r="DM1080" s="26"/>
      <c r="DN1080" s="26"/>
      <c r="DO1080" s="26"/>
      <c r="DP1080" s="26"/>
      <c r="DQ1080" s="26"/>
      <c r="DR1080" s="26"/>
      <c r="DS1080" s="26"/>
      <c r="DT1080" s="26"/>
      <c r="DU1080" s="26"/>
      <c r="DV1080" s="26"/>
      <c r="DW1080" s="26"/>
      <c r="DX1080" s="26"/>
      <c r="DY1080" s="26"/>
      <c r="DZ1080" s="26"/>
      <c r="EA1080" s="26"/>
      <c r="EB1080" s="26"/>
      <c r="EC1080" s="26"/>
      <c r="ED1080" s="26"/>
      <c r="EE1080" s="26"/>
      <c r="EF1080" s="26"/>
      <c r="EG1080" s="26"/>
      <c r="EH1080" s="26"/>
      <c r="EI1080" s="26"/>
      <c r="EJ1080" s="26"/>
      <c r="EK1080" s="26"/>
      <c r="EL1080" s="26"/>
      <c r="EM1080" s="26"/>
      <c r="EN1080" s="26"/>
      <c r="EO1080" s="26"/>
      <c r="EP1080" s="26"/>
      <c r="EQ1080" s="26"/>
      <c r="ER1080" s="26"/>
      <c r="ES1080" s="26"/>
      <c r="ET1080" s="26"/>
      <c r="EU1080" s="26"/>
      <c r="EV1080" s="26"/>
      <c r="EW1080" s="26"/>
      <c r="EX1080" s="26"/>
      <c r="EY1080" s="26"/>
      <c r="EZ1080" s="26"/>
      <c r="FA1080" s="26"/>
      <c r="FB1080" s="26"/>
      <c r="FC1080" s="26"/>
      <c r="FD1080" s="26"/>
      <c r="FE1080" s="26"/>
      <c r="FF1080" s="26"/>
      <c r="FG1080" s="26"/>
      <c r="FH1080" s="26"/>
      <c r="FI1080" s="26"/>
      <c r="FJ1080" s="26"/>
    </row>
    <row r="1081" spans="1:166" x14ac:dyDescent="0.2">
      <c r="A1081" s="35" t="s">
        <v>2599</v>
      </c>
      <c r="B1081" s="35" t="s">
        <v>99</v>
      </c>
      <c r="C1081" s="35" t="s">
        <v>2600</v>
      </c>
      <c r="D1081" s="35" t="s">
        <v>2601</v>
      </c>
      <c r="E1081" s="36">
        <v>58.096699999999998</v>
      </c>
      <c r="F1081" s="35">
        <v>2.48</v>
      </c>
      <c r="G1081" s="35">
        <v>-135580</v>
      </c>
      <c r="H1081" s="35">
        <v>15.91</v>
      </c>
      <c r="I1081" s="35">
        <v>1500</v>
      </c>
      <c r="J1081" s="35" t="s">
        <v>231</v>
      </c>
      <c r="K1081" s="35">
        <v>2</v>
      </c>
      <c r="L1081" s="35">
        <v>2</v>
      </c>
      <c r="M1081" s="35">
        <v>4</v>
      </c>
      <c r="N1081" s="41">
        <v>10.447800000000001</v>
      </c>
      <c r="O1081" s="35">
        <v>3.0282199999999999E-3</v>
      </c>
      <c r="P1081" s="35">
        <v>29079.4</v>
      </c>
      <c r="Q1081" s="35">
        <v>0</v>
      </c>
      <c r="R1081" s="35">
        <v>-6.6134399999999997E-7</v>
      </c>
      <c r="S1081" s="35">
        <v>-3464</v>
      </c>
      <c r="T1081" s="35">
        <v>1130</v>
      </c>
      <c r="U1081" s="35">
        <v>7035</v>
      </c>
      <c r="V1081" s="35" t="s">
        <v>92</v>
      </c>
      <c r="W1081" s="35">
        <v>11.59</v>
      </c>
      <c r="X1081" s="35">
        <v>1.457E-3</v>
      </c>
      <c r="Y1081" s="35">
        <v>0</v>
      </c>
      <c r="Z1081" s="35">
        <v>0</v>
      </c>
      <c r="AA1081" s="35">
        <v>0</v>
      </c>
      <c r="AB1081" s="35">
        <v>3358</v>
      </c>
      <c r="AC1081" s="42">
        <v>1500</v>
      </c>
      <c r="AD1081" s="35">
        <v>-3.6625500000000004</v>
      </c>
      <c r="AE1081" s="35">
        <v>40.318347336409943</v>
      </c>
      <c r="AF1081" s="35">
        <v>6.8909220000000007E-3</v>
      </c>
      <c r="AG1081" s="35">
        <v>17953.975000000002</v>
      </c>
      <c r="AH1081" s="35">
        <v>137.54400999999999</v>
      </c>
      <c r="AI1081" s="35">
        <v>3.3934879999999997E-7</v>
      </c>
      <c r="AJ1081" s="35">
        <v>-137349.16190000001</v>
      </c>
      <c r="AK1081" s="35">
        <v>336.35</v>
      </c>
      <c r="AL1081" s="35">
        <v>4.1535801999999986</v>
      </c>
      <c r="AM1081" s="35">
        <v>-3.1473753001666864</v>
      </c>
      <c r="AN1081" s="35">
        <v>-5.4673480000000003E-3</v>
      </c>
      <c r="AO1081" s="35">
        <v>20436.62</v>
      </c>
      <c r="AP1081" s="35">
        <v>137.54400999999999</v>
      </c>
      <c r="AQ1081" s="35">
        <v>8.3580980000000009E-7</v>
      </c>
      <c r="AR1081" s="35">
        <v>-136653.29399999999</v>
      </c>
      <c r="AS1081" s="35">
        <v>1043.7</v>
      </c>
      <c r="AT1081" s="35">
        <v>1.7152700000000003</v>
      </c>
      <c r="AU1081" s="35">
        <v>32.30013935932449</v>
      </c>
      <c r="AV1081" s="35">
        <v>-3.847418E-3</v>
      </c>
      <c r="AW1081" s="35">
        <v>-230748.52499999999</v>
      </c>
      <c r="AX1081" s="35">
        <v>137.54400999999999</v>
      </c>
      <c r="AY1081" s="35">
        <v>3.9736029999999998E-7</v>
      </c>
      <c r="AZ1081" s="35">
        <v>-156987.17480000001</v>
      </c>
      <c r="BA1081" s="35">
        <v>1130</v>
      </c>
      <c r="BB1081" s="35">
        <v>0.5730700000000013</v>
      </c>
      <c r="BC1081" s="35">
        <v>32.950672014829081</v>
      </c>
      <c r="BD1081" s="35">
        <v>-2.2761980000000001E-3</v>
      </c>
      <c r="BE1081" s="35">
        <v>-245288.22500000001</v>
      </c>
      <c r="BF1081" s="35">
        <v>137.54400999999999</v>
      </c>
      <c r="BG1081" s="35">
        <v>6.6688299999999998E-8</v>
      </c>
      <c r="BH1081" s="35">
        <v>-150165.17480000001</v>
      </c>
      <c r="BI1081" s="42">
        <v>1500</v>
      </c>
      <c r="BJ1081" s="35">
        <v>2</v>
      </c>
      <c r="BK1081" s="35">
        <v>47</v>
      </c>
      <c r="BL1081" s="35">
        <v>1</v>
      </c>
      <c r="BM1081" s="35">
        <v>31</v>
      </c>
      <c r="BN1081" s="35">
        <v>0.5</v>
      </c>
      <c r="BO1081" s="26"/>
      <c r="BP1081" s="26"/>
      <c r="BQ1081" s="26"/>
      <c r="BR1081" s="26"/>
      <c r="BS1081" s="26"/>
      <c r="BT1081" s="26"/>
      <c r="BU1081" s="26"/>
      <c r="BV1081" s="26"/>
      <c r="BW1081" s="26"/>
      <c r="BX1081" s="26"/>
      <c r="BY1081" s="26"/>
      <c r="BZ1081" s="26"/>
      <c r="CA1081" s="26"/>
      <c r="CB1081" s="26"/>
      <c r="CC1081" s="26"/>
      <c r="CD1081" s="26"/>
      <c r="CE1081" s="26"/>
      <c r="CF1081" s="26"/>
      <c r="CG1081" s="26"/>
      <c r="CH1081" s="26"/>
      <c r="CI1081" s="26"/>
      <c r="CJ1081" s="26"/>
      <c r="CK1081" s="26"/>
      <c r="CL1081" s="26"/>
      <c r="CM1081" s="26"/>
      <c r="CN1081" s="26"/>
      <c r="CO1081" s="26"/>
      <c r="CP1081" s="26"/>
      <c r="CQ1081" s="26"/>
      <c r="CR1081" s="26"/>
      <c r="CS1081" s="26"/>
      <c r="CT1081" s="26"/>
      <c r="CU1081" s="26"/>
      <c r="CV1081" s="26"/>
      <c r="CW1081" s="26"/>
      <c r="CX1081" s="26"/>
      <c r="CY1081" s="26"/>
      <c r="CZ1081" s="26"/>
      <c r="DA1081" s="26"/>
      <c r="DB1081" s="26"/>
      <c r="DC1081" s="26"/>
      <c r="DD1081" s="26"/>
      <c r="DE1081" s="26"/>
      <c r="DF1081" s="26"/>
      <c r="DG1081" s="26"/>
      <c r="DH1081" s="26"/>
      <c r="DI1081" s="26"/>
      <c r="DJ1081" s="26"/>
      <c r="DK1081" s="26"/>
      <c r="DL1081" s="26"/>
      <c r="DM1081" s="26"/>
      <c r="DN1081" s="26"/>
      <c r="DO1081" s="26"/>
      <c r="DP1081" s="26"/>
      <c r="DQ1081" s="26"/>
      <c r="DR1081" s="26"/>
      <c r="DS1081" s="26"/>
      <c r="DT1081" s="26"/>
      <c r="DU1081" s="26"/>
      <c r="DV1081" s="26"/>
      <c r="DW1081" s="26"/>
      <c r="DX1081" s="26"/>
      <c r="DY1081" s="26"/>
      <c r="DZ1081" s="26"/>
      <c r="EA1081" s="26"/>
      <c r="EB1081" s="26"/>
      <c r="EC1081" s="26"/>
      <c r="ED1081" s="26"/>
      <c r="EE1081" s="26"/>
      <c r="EF1081" s="26"/>
      <c r="EG1081" s="26"/>
      <c r="EH1081" s="26"/>
      <c r="EI1081" s="26"/>
      <c r="EJ1081" s="26"/>
      <c r="EK1081" s="26"/>
      <c r="EL1081" s="26"/>
      <c r="EM1081" s="26"/>
      <c r="EN1081" s="26"/>
      <c r="EO1081" s="26"/>
      <c r="EP1081" s="26"/>
      <c r="EQ1081" s="26"/>
      <c r="ER1081" s="26"/>
      <c r="ES1081" s="26"/>
      <c r="ET1081" s="26"/>
      <c r="EU1081" s="26"/>
      <c r="EV1081" s="26"/>
      <c r="EW1081" s="26"/>
      <c r="EX1081" s="26"/>
      <c r="EY1081" s="26"/>
      <c r="EZ1081" s="26"/>
      <c r="FA1081" s="26"/>
      <c r="FB1081" s="26"/>
      <c r="FC1081" s="26"/>
      <c r="FD1081" s="26"/>
      <c r="FE1081" s="26"/>
      <c r="FF1081" s="26"/>
      <c r="FG1081" s="26"/>
      <c r="FH1081" s="26"/>
      <c r="FI1081" s="26"/>
      <c r="FJ1081" s="26"/>
    </row>
    <row r="1082" spans="1:166" x14ac:dyDescent="0.2">
      <c r="A1082" s="35" t="s">
        <v>2599</v>
      </c>
      <c r="B1082" s="35" t="s">
        <v>104</v>
      </c>
      <c r="C1082" s="35" t="s">
        <v>2600</v>
      </c>
      <c r="E1082" s="36">
        <v>58.096699999999998</v>
      </c>
      <c r="F1082" s="35">
        <v>2.3800000000000002E-3</v>
      </c>
      <c r="G1082" s="35">
        <v>-77780</v>
      </c>
      <c r="H1082" s="35">
        <v>54.134999999999998</v>
      </c>
      <c r="I1082" s="35">
        <v>2000</v>
      </c>
      <c r="J1082" s="35" t="s">
        <v>231</v>
      </c>
      <c r="K1082" s="35">
        <v>2</v>
      </c>
      <c r="L1082" s="35">
        <v>1</v>
      </c>
      <c r="M1082" s="35">
        <v>3</v>
      </c>
      <c r="N1082" s="41">
        <v>8.8950005000000001</v>
      </c>
      <c r="O1082" s="35">
        <v>9.5000000000000005E-5</v>
      </c>
      <c r="P1082" s="35">
        <v>47300</v>
      </c>
      <c r="Q1082" s="35">
        <v>0</v>
      </c>
      <c r="R1082" s="35">
        <v>0</v>
      </c>
      <c r="S1082" s="35">
        <v>-2819</v>
      </c>
      <c r="T1082" s="42">
        <v>2000</v>
      </c>
      <c r="U1082" s="35">
        <v>-2.1097504999999996</v>
      </c>
      <c r="V1082" s="35">
        <v>-9.8650872354009493</v>
      </c>
      <c r="W1082" s="35">
        <v>9.824142000000001E-3</v>
      </c>
      <c r="X1082" s="35">
        <v>27064.275000000001</v>
      </c>
      <c r="Y1082" s="35">
        <v>137.54400999999999</v>
      </c>
      <c r="Z1082" s="35">
        <v>8.6767999999999997E-9</v>
      </c>
      <c r="AA1082" s="35">
        <v>-78904.161900000006</v>
      </c>
      <c r="AB1082" s="35">
        <v>336.35</v>
      </c>
      <c r="AC1082" s="35">
        <v>5.7063796999999994</v>
      </c>
      <c r="AD1082" s="35">
        <v>-53.330809871977607</v>
      </c>
      <c r="AE1082" s="35">
        <v>-2.5341280000000001E-3</v>
      </c>
      <c r="AF1082" s="35">
        <v>29546.92</v>
      </c>
      <c r="AG1082" s="35">
        <v>137.54400999999999</v>
      </c>
      <c r="AH1082" s="35">
        <v>5.0513780000000005E-7</v>
      </c>
      <c r="AI1082" s="35">
        <v>-78208.293999999994</v>
      </c>
      <c r="AJ1082" s="35">
        <v>1043.7</v>
      </c>
      <c r="AK1082" s="35">
        <v>3.2680695000000011</v>
      </c>
      <c r="AL1082" s="35">
        <v>-17.883295212486445</v>
      </c>
      <c r="AM1082" s="35">
        <v>-9.1419799999999996E-4</v>
      </c>
      <c r="AN1082" s="35">
        <v>-221638.22500000001</v>
      </c>
      <c r="AO1082" s="35">
        <v>137.54400999999999</v>
      </c>
      <c r="AP1082" s="35">
        <v>6.6688299999999998E-8</v>
      </c>
      <c r="AQ1082" s="35">
        <v>-98542.174800000008</v>
      </c>
      <c r="AR1082" s="42">
        <v>2000</v>
      </c>
      <c r="AS1082" s="35">
        <v>2</v>
      </c>
      <c r="AT1082" s="35">
        <v>47</v>
      </c>
      <c r="AU1082" s="35">
        <v>1</v>
      </c>
      <c r="AV1082" s="35">
        <v>31</v>
      </c>
      <c r="AW1082" s="35">
        <v>0.5</v>
      </c>
      <c r="AX1082" s="26"/>
      <c r="AY1082" s="26"/>
      <c r="AZ1082" s="26"/>
      <c r="BA1082" s="26"/>
      <c r="BB1082" s="26"/>
      <c r="BC1082" s="26"/>
      <c r="BD1082" s="26"/>
      <c r="BE1082" s="26"/>
      <c r="BF1082" s="26"/>
      <c r="BG1082" s="26"/>
      <c r="BH1082" s="26"/>
      <c r="BI1082" s="26"/>
      <c r="BJ1082" s="26"/>
      <c r="BK1082" s="26"/>
      <c r="BL1082" s="26"/>
      <c r="BM1082" s="26"/>
      <c r="BN1082" s="26"/>
      <c r="BO1082" s="26"/>
      <c r="BP1082" s="26"/>
      <c r="BQ1082" s="26"/>
      <c r="BR1082" s="26"/>
      <c r="BS1082" s="26"/>
      <c r="BT1082" s="26"/>
      <c r="BU1082" s="26"/>
      <c r="BV1082" s="26"/>
      <c r="BW1082" s="26"/>
      <c r="BX1082" s="26"/>
      <c r="BY1082" s="26"/>
      <c r="BZ1082" s="26"/>
      <c r="CA1082" s="26"/>
      <c r="CB1082" s="26"/>
      <c r="CC1082" s="26"/>
      <c r="CD1082" s="26"/>
      <c r="CE1082" s="26"/>
      <c r="CF1082" s="26"/>
      <c r="CG1082" s="26"/>
      <c r="CH1082" s="26"/>
      <c r="CI1082" s="26"/>
      <c r="CJ1082" s="26"/>
      <c r="CK1082" s="26"/>
      <c r="CL1082" s="26"/>
      <c r="CM1082" s="26"/>
      <c r="CN1082" s="26"/>
      <c r="CO1082" s="26"/>
      <c r="CP1082" s="26"/>
      <c r="CQ1082" s="26"/>
      <c r="CR1082" s="26"/>
      <c r="CS1082" s="26"/>
      <c r="CT1082" s="26"/>
      <c r="CU1082" s="26"/>
      <c r="CV1082" s="26"/>
      <c r="CW1082" s="26"/>
      <c r="CX1082" s="26"/>
      <c r="CY1082" s="26"/>
      <c r="CZ1082" s="26"/>
      <c r="DA1082" s="26"/>
      <c r="DB1082" s="26"/>
      <c r="DC1082" s="26"/>
      <c r="DD1082" s="26"/>
      <c r="DE1082" s="26"/>
      <c r="DF1082" s="26"/>
      <c r="DG1082" s="26"/>
      <c r="DH1082" s="26"/>
      <c r="DI1082" s="26"/>
      <c r="DJ1082" s="26"/>
      <c r="DK1082" s="26"/>
      <c r="DL1082" s="26"/>
      <c r="DM1082" s="26"/>
      <c r="DN1082" s="26"/>
      <c r="DO1082" s="26"/>
      <c r="DP1082" s="26"/>
      <c r="DQ1082" s="26"/>
      <c r="DR1082" s="26"/>
      <c r="DS1082" s="26"/>
      <c r="DT1082" s="26"/>
      <c r="DU1082" s="26"/>
      <c r="DV1082" s="26"/>
      <c r="DW1082" s="26"/>
      <c r="DX1082" s="26"/>
      <c r="DY1082" s="26"/>
      <c r="DZ1082" s="26"/>
      <c r="EA1082" s="26"/>
      <c r="EB1082" s="26"/>
      <c r="EC1082" s="26"/>
      <c r="ED1082" s="26"/>
      <c r="EE1082" s="26"/>
      <c r="EF1082" s="26"/>
      <c r="EG1082" s="26"/>
      <c r="EH1082" s="26"/>
      <c r="EI1082" s="26"/>
      <c r="EJ1082" s="26"/>
      <c r="EK1082" s="26"/>
      <c r="EL1082" s="26"/>
      <c r="EM1082" s="26"/>
      <c r="EN1082" s="26"/>
      <c r="EO1082" s="26"/>
      <c r="EP1082" s="26"/>
      <c r="EQ1082" s="26"/>
      <c r="ER1082" s="26"/>
      <c r="ES1082" s="26"/>
      <c r="ET1082" s="26"/>
      <c r="EU1082" s="26"/>
      <c r="EV1082" s="26"/>
      <c r="EW1082" s="26"/>
      <c r="EX1082" s="26"/>
      <c r="EY1082" s="26"/>
      <c r="EZ1082" s="26"/>
      <c r="FA1082" s="26"/>
      <c r="FB1082" s="26"/>
      <c r="FC1082" s="26"/>
      <c r="FD1082" s="26"/>
      <c r="FE1082" s="26"/>
      <c r="FF1082" s="26"/>
      <c r="FG1082" s="26"/>
      <c r="FH1082" s="26"/>
      <c r="FI1082" s="26"/>
      <c r="FJ1082" s="26"/>
    </row>
    <row r="1083" spans="1:166" x14ac:dyDescent="0.2">
      <c r="A1083" s="35" t="s">
        <v>2602</v>
      </c>
      <c r="B1083" s="35" t="s">
        <v>223</v>
      </c>
      <c r="C1083" s="35" t="s">
        <v>2603</v>
      </c>
      <c r="D1083" s="35" t="s">
        <v>2604</v>
      </c>
      <c r="E1083" s="36">
        <v>511.88601999999997</v>
      </c>
      <c r="F1083" s="35">
        <v>3.32</v>
      </c>
      <c r="G1083" s="35">
        <v>-1230712</v>
      </c>
      <c r="H1083" s="35">
        <v>99.19</v>
      </c>
      <c r="I1083" s="35">
        <v>1000</v>
      </c>
      <c r="J1083" s="35" t="s">
        <v>2605</v>
      </c>
      <c r="K1083" s="35" t="s">
        <v>530</v>
      </c>
      <c r="L1083" s="35">
        <v>1</v>
      </c>
      <c r="M1083" s="35">
        <v>4</v>
      </c>
      <c r="N1083" s="35">
        <v>152.15100000000001</v>
      </c>
      <c r="O1083" s="35">
        <v>9.8087999999999995E-3</v>
      </c>
      <c r="P1083" s="35">
        <v>1161567.878</v>
      </c>
      <c r="Q1083" s="35">
        <v>-1783</v>
      </c>
      <c r="R1083" s="35">
        <v>0</v>
      </c>
      <c r="S1083" s="75">
        <v>-19344.578496321636</v>
      </c>
      <c r="T1083" s="42">
        <v>1000</v>
      </c>
      <c r="U1083" s="35">
        <v>-38.077919999999992</v>
      </c>
      <c r="V1083" s="35">
        <v>586.97102632096221</v>
      </c>
      <c r="W1083" s="35">
        <v>4.5826700000000178E-4</v>
      </c>
      <c r="X1083" s="35">
        <v>651371.84199999995</v>
      </c>
      <c r="Y1083" s="35">
        <v>-1534.3759999999997</v>
      </c>
      <c r="Z1083" s="35">
        <v>3.3172578999999993E-6</v>
      </c>
      <c r="AA1083" s="35">
        <v>-1232970.7222963215</v>
      </c>
      <c r="AB1083" s="35">
        <v>336.35</v>
      </c>
      <c r="AC1083" s="35">
        <v>-30.261789800000003</v>
      </c>
      <c r="AD1083" s="35">
        <v>543.50530368438467</v>
      </c>
      <c r="AE1083" s="35">
        <v>-1.1900002999999999E-2</v>
      </c>
      <c r="AF1083" s="35">
        <v>653854.48699999996</v>
      </c>
      <c r="AG1083" s="35">
        <v>-1534.3759999999997</v>
      </c>
      <c r="AH1083" s="35">
        <v>3.8137188999999995E-6</v>
      </c>
      <c r="AI1083" s="35">
        <v>-1232274.8543963216</v>
      </c>
      <c r="AJ1083" s="35">
        <v>800</v>
      </c>
      <c r="AK1083" s="35">
        <v>-260.98878680000001</v>
      </c>
      <c r="AL1083" s="35">
        <v>2196.893431432688</v>
      </c>
      <c r="AM1083" s="35">
        <v>9.1412497000000009E-2</v>
      </c>
      <c r="AN1083" s="35">
        <v>25727179.487</v>
      </c>
      <c r="AO1083" s="35">
        <v>-1534.3759999999997</v>
      </c>
      <c r="AP1083" s="35">
        <v>4.4722389999999996E-7</v>
      </c>
      <c r="AQ1083" s="35">
        <v>-1416867.0644963216</v>
      </c>
      <c r="AR1083" s="35">
        <v>933.61</v>
      </c>
      <c r="AS1083" s="35">
        <v>-250.63908660000004</v>
      </c>
      <c r="AT1083" s="35">
        <v>2115.4605028591086</v>
      </c>
      <c r="AU1083" s="35">
        <v>8.808490699999999E-2</v>
      </c>
      <c r="AV1083" s="35">
        <v>25802278.987</v>
      </c>
      <c r="AW1083" s="35">
        <v>-962.14199999999983</v>
      </c>
      <c r="AX1083" s="35">
        <v>4.4722389999999996E-7</v>
      </c>
      <c r="AY1083" s="35">
        <v>-1421588.1313863215</v>
      </c>
      <c r="AZ1083" s="42">
        <v>1000</v>
      </c>
      <c r="BA1083" s="35">
        <v>6</v>
      </c>
      <c r="BB1083" s="35">
        <v>65</v>
      </c>
      <c r="BC1083" s="35">
        <v>6</v>
      </c>
      <c r="BD1083" s="35">
        <v>38</v>
      </c>
      <c r="BE1083" s="35">
        <v>1</v>
      </c>
      <c r="BF1083" s="35">
        <v>47</v>
      </c>
      <c r="BG1083" s="35">
        <v>1</v>
      </c>
      <c r="BH1083" s="35">
        <v>32</v>
      </c>
      <c r="BI1083" s="35">
        <v>3</v>
      </c>
      <c r="BJ1083" s="35">
        <v>4</v>
      </c>
      <c r="BK1083" s="35">
        <v>1</v>
      </c>
      <c r="BL1083" s="35">
        <v>85</v>
      </c>
      <c r="BM1083" s="35">
        <v>3</v>
      </c>
    </row>
    <row r="1084" spans="1:166" x14ac:dyDescent="0.2">
      <c r="A1084" s="35" t="s">
        <v>2606</v>
      </c>
      <c r="B1084" s="35" t="s">
        <v>223</v>
      </c>
      <c r="C1084" s="35" t="s">
        <v>2607</v>
      </c>
      <c r="E1084" s="36">
        <v>40.10624</v>
      </c>
      <c r="F1084" s="35">
        <v>1.47</v>
      </c>
      <c r="G1084" s="35">
        <v>-13800</v>
      </c>
      <c r="H1084" s="35">
        <v>12</v>
      </c>
      <c r="I1084" s="35">
        <v>800</v>
      </c>
      <c r="J1084" s="35" t="s">
        <v>231</v>
      </c>
      <c r="K1084" s="35">
        <v>4</v>
      </c>
      <c r="L1084" s="35">
        <v>1</v>
      </c>
      <c r="M1084" s="35">
        <v>2</v>
      </c>
      <c r="N1084" s="41">
        <v>-45.421902000000003</v>
      </c>
      <c r="O1084" s="35">
        <v>2.9271499999999999E-2</v>
      </c>
      <c r="P1084" s="35">
        <v>785997</v>
      </c>
      <c r="Q1084" s="35">
        <v>1660.9301</v>
      </c>
      <c r="R1084" s="35">
        <v>-8.3479800000000007E-6</v>
      </c>
      <c r="S1084" s="35">
        <v>-20154</v>
      </c>
      <c r="T1084" s="42">
        <v>800</v>
      </c>
      <c r="U1084" s="35">
        <v>47.364941999999999</v>
      </c>
      <c r="V1084" s="35">
        <v>-374.76923028802264</v>
      </c>
      <c r="W1084" s="35">
        <v>-1.8484174999999999E-2</v>
      </c>
      <c r="X1084" s="35">
        <v>363925.75</v>
      </c>
      <c r="Y1084" s="35">
        <v>3129.1172000000001</v>
      </c>
      <c r="Z1084" s="35">
        <v>4.1430702500000005E-6</v>
      </c>
      <c r="AA1084" s="35">
        <v>-30558.329700000002</v>
      </c>
      <c r="AB1084" s="35">
        <v>336.35</v>
      </c>
      <c r="AC1084" s="35">
        <v>55.181072200000003</v>
      </c>
      <c r="AD1084" s="35">
        <v>-418.23495292459927</v>
      </c>
      <c r="AE1084" s="35">
        <v>-3.0842445E-2</v>
      </c>
      <c r="AF1084" s="35">
        <v>366408.39500000002</v>
      </c>
      <c r="AG1084" s="35">
        <v>3129.1172000000001</v>
      </c>
      <c r="AH1084" s="35">
        <v>4.6395312500000007E-6</v>
      </c>
      <c r="AI1084" s="35">
        <v>-29862.461800000001</v>
      </c>
      <c r="AJ1084" s="42">
        <v>800</v>
      </c>
      <c r="AK1084" s="35">
        <v>2</v>
      </c>
      <c r="AL1084" s="35">
        <v>47</v>
      </c>
      <c r="AM1084" s="35">
        <v>1</v>
      </c>
      <c r="AN1084" s="35">
        <v>38</v>
      </c>
      <c r="AO1084" s="35">
        <v>0.5</v>
      </c>
      <c r="AP1084" s="26"/>
      <c r="AQ1084" s="26"/>
      <c r="AR1084" s="26"/>
      <c r="AS1084" s="26"/>
      <c r="AT1084" s="26"/>
      <c r="AU1084" s="26"/>
      <c r="AV1084" s="26"/>
      <c r="AW1084" s="26"/>
      <c r="AX1084" s="26"/>
      <c r="AY1084" s="26"/>
      <c r="AZ1084" s="26"/>
      <c r="BA1084" s="26"/>
      <c r="BB1084" s="26"/>
      <c r="BC1084" s="26"/>
      <c r="BD1084" s="26"/>
      <c r="BE1084" s="26"/>
      <c r="BF1084" s="26"/>
      <c r="BG1084" s="26"/>
      <c r="BH1084" s="26"/>
      <c r="BI1084" s="26"/>
      <c r="BJ1084" s="26"/>
      <c r="BK1084" s="26"/>
      <c r="BL1084" s="26"/>
      <c r="BM1084" s="26"/>
      <c r="BN1084" s="26"/>
      <c r="BO1084" s="26"/>
      <c r="BP1084" s="26"/>
      <c r="BQ1084" s="26"/>
      <c r="BR1084" s="26"/>
      <c r="BS1084" s="26"/>
      <c r="BT1084" s="26"/>
      <c r="BU1084" s="26"/>
      <c r="BV1084" s="26"/>
      <c r="BW1084" s="26"/>
      <c r="BX1084" s="26"/>
      <c r="BY1084" s="26"/>
      <c r="BZ1084" s="26"/>
      <c r="CA1084" s="26"/>
      <c r="CB1084" s="26"/>
      <c r="CC1084" s="26"/>
      <c r="CD1084" s="26"/>
      <c r="CE1084" s="26"/>
      <c r="CF1084" s="26"/>
      <c r="CG1084" s="26"/>
      <c r="CH1084" s="26"/>
      <c r="CI1084" s="26"/>
      <c r="CJ1084" s="26"/>
      <c r="CK1084" s="26"/>
      <c r="CL1084" s="26"/>
      <c r="CM1084" s="26"/>
      <c r="CN1084" s="26"/>
      <c r="CO1084" s="26"/>
      <c r="CP1084" s="26"/>
      <c r="CQ1084" s="26"/>
      <c r="CR1084" s="26"/>
      <c r="CS1084" s="26"/>
      <c r="CT1084" s="26"/>
      <c r="CU1084" s="26"/>
      <c r="CV1084" s="26"/>
      <c r="CW1084" s="26"/>
      <c r="CX1084" s="26"/>
      <c r="CY1084" s="26"/>
      <c r="CZ1084" s="26"/>
      <c r="DA1084" s="26"/>
      <c r="DB1084" s="26"/>
      <c r="DC1084" s="26"/>
      <c r="DD1084" s="26"/>
      <c r="DE1084" s="26"/>
      <c r="DF1084" s="26"/>
      <c r="DG1084" s="26"/>
      <c r="DH1084" s="26"/>
      <c r="DI1084" s="26"/>
      <c r="DJ1084" s="26"/>
      <c r="DK1084" s="26"/>
      <c r="DL1084" s="26"/>
      <c r="DM1084" s="26"/>
      <c r="DN1084" s="26"/>
      <c r="DO1084" s="26"/>
      <c r="DP1084" s="26"/>
      <c r="DQ1084" s="26"/>
      <c r="DR1084" s="26"/>
      <c r="DS1084" s="26"/>
      <c r="DT1084" s="26"/>
      <c r="DU1084" s="26"/>
      <c r="DV1084" s="26"/>
      <c r="DW1084" s="26"/>
      <c r="DX1084" s="26"/>
      <c r="DY1084" s="26"/>
      <c r="DZ1084" s="26"/>
      <c r="EA1084" s="26"/>
      <c r="EB1084" s="26"/>
      <c r="EC1084" s="26"/>
      <c r="ED1084" s="26"/>
      <c r="EE1084" s="26"/>
      <c r="EF1084" s="26"/>
      <c r="EG1084" s="26"/>
      <c r="EH1084" s="26"/>
      <c r="EI1084" s="26"/>
      <c r="EJ1084" s="26"/>
      <c r="EK1084" s="26"/>
      <c r="EL1084" s="26"/>
      <c r="EM1084" s="26"/>
      <c r="EN1084" s="26"/>
      <c r="EO1084" s="26"/>
      <c r="EP1084" s="26"/>
      <c r="EQ1084" s="26"/>
      <c r="ER1084" s="26"/>
      <c r="ES1084" s="26"/>
      <c r="ET1084" s="26"/>
      <c r="EU1084" s="26"/>
      <c r="EV1084" s="26"/>
      <c r="EW1084" s="26"/>
      <c r="EX1084" s="26"/>
      <c r="EY1084" s="26"/>
      <c r="EZ1084" s="26"/>
      <c r="FA1084" s="26"/>
      <c r="FB1084" s="26"/>
      <c r="FC1084" s="26"/>
      <c r="FD1084" s="26"/>
      <c r="FE1084" s="26"/>
      <c r="FF1084" s="26"/>
      <c r="FG1084" s="26"/>
      <c r="FH1084" s="26"/>
      <c r="FI1084" s="26"/>
      <c r="FJ1084" s="26"/>
    </row>
    <row r="1085" spans="1:166" x14ac:dyDescent="0.2">
      <c r="A1085" s="35" t="s">
        <v>2606</v>
      </c>
      <c r="B1085" s="35" t="s">
        <v>104</v>
      </c>
      <c r="C1085" s="35" t="s">
        <v>2607</v>
      </c>
      <c r="E1085" s="36">
        <v>40.10624</v>
      </c>
      <c r="F1085" s="35">
        <v>1.64E-3</v>
      </c>
      <c r="G1085" s="35">
        <v>31400</v>
      </c>
      <c r="H1085" s="35">
        <v>47.304000000000002</v>
      </c>
      <c r="I1085" s="35">
        <v>2000</v>
      </c>
      <c r="J1085" s="35" t="s">
        <v>231</v>
      </c>
      <c r="K1085" s="35">
        <v>4</v>
      </c>
      <c r="L1085" s="35">
        <v>1</v>
      </c>
      <c r="M1085" s="35">
        <v>3</v>
      </c>
      <c r="N1085" s="41">
        <v>12.982699999999999</v>
      </c>
      <c r="O1085" s="35">
        <v>-6.1227999999999999E-4</v>
      </c>
      <c r="P1085" s="35">
        <v>-57450.199000000001</v>
      </c>
      <c r="Q1085" s="35">
        <v>-202.67400000000001</v>
      </c>
      <c r="R1085" s="35">
        <v>8.5958200000000005E-8</v>
      </c>
      <c r="S1085" s="35">
        <v>-126</v>
      </c>
      <c r="T1085" s="42">
        <v>2000</v>
      </c>
      <c r="U1085" s="35">
        <v>-11.03966</v>
      </c>
      <c r="V1085" s="35">
        <v>67.586503275290326</v>
      </c>
      <c r="W1085" s="35">
        <v>1.1399605E-2</v>
      </c>
      <c r="X1085" s="35">
        <v>-57797.849499999997</v>
      </c>
      <c r="Y1085" s="35">
        <v>-598.09100000000001</v>
      </c>
      <c r="Z1085" s="35">
        <v>-7.3898850000000004E-8</v>
      </c>
      <c r="AA1085" s="35">
        <v>34669.670299999998</v>
      </c>
      <c r="AB1085" s="35">
        <v>336.35</v>
      </c>
      <c r="AC1085" s="35">
        <v>-3.2235297999999997</v>
      </c>
      <c r="AD1085" s="35">
        <v>24.120780638713811</v>
      </c>
      <c r="AE1085" s="35">
        <v>-9.5866500000000004E-4</v>
      </c>
      <c r="AF1085" s="35">
        <v>-55315.2045</v>
      </c>
      <c r="AG1085" s="35">
        <v>-598.09100000000001</v>
      </c>
      <c r="AH1085" s="35">
        <v>4.2256215000000001E-7</v>
      </c>
      <c r="AI1085" s="35">
        <v>35365.538200000003</v>
      </c>
      <c r="AJ1085" s="35">
        <v>1043.7</v>
      </c>
      <c r="AK1085" s="35">
        <v>-5.6618399999999998</v>
      </c>
      <c r="AL1085" s="35">
        <v>59.568295298204958</v>
      </c>
      <c r="AM1085" s="35">
        <v>6.6126500000000007E-4</v>
      </c>
      <c r="AN1085" s="35">
        <v>-306500.34950000001</v>
      </c>
      <c r="AO1085" s="35">
        <v>-598.09100000000001</v>
      </c>
      <c r="AP1085" s="35">
        <v>-1.5887350000000001E-8</v>
      </c>
      <c r="AQ1085" s="35">
        <v>15031.657399999998</v>
      </c>
      <c r="AR1085" s="42">
        <v>2000</v>
      </c>
      <c r="AS1085" s="35">
        <v>2</v>
      </c>
      <c r="AT1085" s="35">
        <v>47</v>
      </c>
      <c r="AU1085" s="35">
        <v>1</v>
      </c>
      <c r="AV1085" s="35">
        <v>38</v>
      </c>
      <c r="AW1085" s="35">
        <v>0.5</v>
      </c>
      <c r="AX1085" s="26"/>
      <c r="AY1085" s="26"/>
      <c r="AZ1085" s="26"/>
      <c r="BA1085" s="26"/>
      <c r="BB1085" s="26"/>
      <c r="BC1085" s="26"/>
      <c r="BD1085" s="26"/>
      <c r="BE1085" s="26"/>
      <c r="BF1085" s="26"/>
      <c r="BG1085" s="26"/>
      <c r="BH1085" s="26"/>
      <c r="BI1085" s="26"/>
      <c r="BJ1085" s="26"/>
      <c r="BK1085" s="26"/>
      <c r="BL1085" s="26"/>
      <c r="BM1085" s="26"/>
      <c r="BN1085" s="26"/>
      <c r="BO1085" s="26"/>
      <c r="BP1085" s="26"/>
      <c r="BQ1085" s="26"/>
      <c r="BR1085" s="26"/>
      <c r="BS1085" s="26"/>
      <c r="BT1085" s="26"/>
      <c r="BU1085" s="26"/>
      <c r="BV1085" s="26"/>
      <c r="BW1085" s="26"/>
      <c r="BX1085" s="26"/>
      <c r="BY1085" s="26"/>
      <c r="BZ1085" s="26"/>
      <c r="CA1085" s="26"/>
      <c r="CB1085" s="26"/>
      <c r="CC1085" s="26"/>
      <c r="CD1085" s="26"/>
      <c r="CE1085" s="26"/>
      <c r="CF1085" s="26"/>
      <c r="CG1085" s="26"/>
      <c r="CH1085" s="26"/>
      <c r="CI1085" s="26"/>
      <c r="CJ1085" s="26"/>
      <c r="CK1085" s="26"/>
      <c r="CL1085" s="26"/>
      <c r="CM1085" s="26"/>
      <c r="CN1085" s="26"/>
      <c r="CO1085" s="26"/>
      <c r="CP1085" s="26"/>
      <c r="CQ1085" s="26"/>
      <c r="CR1085" s="26"/>
      <c r="CS1085" s="26"/>
      <c r="CT1085" s="26"/>
      <c r="CU1085" s="26"/>
      <c r="CV1085" s="26"/>
      <c r="CW1085" s="26"/>
      <c r="CX1085" s="26"/>
      <c r="CY1085" s="26"/>
      <c r="CZ1085" s="26"/>
      <c r="DA1085" s="26"/>
      <c r="DB1085" s="26"/>
      <c r="DC1085" s="26"/>
      <c r="DD1085" s="26"/>
      <c r="DE1085" s="26"/>
      <c r="DF1085" s="26"/>
      <c r="DG1085" s="26"/>
      <c r="DH1085" s="26"/>
      <c r="DI1085" s="26"/>
      <c r="DJ1085" s="26"/>
      <c r="DK1085" s="26"/>
      <c r="DL1085" s="26"/>
      <c r="DM1085" s="26"/>
      <c r="DN1085" s="26"/>
      <c r="DO1085" s="26"/>
      <c r="DP1085" s="26"/>
      <c r="DQ1085" s="26"/>
      <c r="DR1085" s="26"/>
      <c r="DS1085" s="26"/>
      <c r="DT1085" s="26"/>
      <c r="DU1085" s="26"/>
      <c r="DV1085" s="26"/>
      <c r="DW1085" s="26"/>
      <c r="DX1085" s="26"/>
      <c r="DY1085" s="26"/>
      <c r="DZ1085" s="26"/>
      <c r="EA1085" s="26"/>
      <c r="EB1085" s="26"/>
      <c r="EC1085" s="26"/>
      <c r="ED1085" s="26"/>
      <c r="EE1085" s="26"/>
      <c r="EF1085" s="26"/>
      <c r="EG1085" s="26"/>
      <c r="EH1085" s="26"/>
      <c r="EI1085" s="26"/>
      <c r="EJ1085" s="26"/>
      <c r="EK1085" s="26"/>
      <c r="EL1085" s="26"/>
      <c r="EM1085" s="26"/>
      <c r="EN1085" s="26"/>
      <c r="EO1085" s="26"/>
      <c r="EP1085" s="26"/>
      <c r="EQ1085" s="26"/>
      <c r="ER1085" s="26"/>
      <c r="ES1085" s="26"/>
      <c r="ET1085" s="26"/>
      <c r="EU1085" s="26"/>
      <c r="EV1085" s="26"/>
      <c r="EW1085" s="26"/>
      <c r="EX1085" s="26"/>
      <c r="EY1085" s="26"/>
      <c r="EZ1085" s="26"/>
      <c r="FA1085" s="26"/>
      <c r="FB1085" s="26"/>
      <c r="FC1085" s="26"/>
      <c r="FD1085" s="26"/>
      <c r="FE1085" s="26"/>
      <c r="FF1085" s="26"/>
      <c r="FG1085" s="26"/>
      <c r="FH1085" s="26"/>
      <c r="FI1085" s="26"/>
      <c r="FJ1085" s="26"/>
    </row>
    <row r="1086" spans="1:166" x14ac:dyDescent="0.2">
      <c r="A1086" s="35" t="s">
        <v>2608</v>
      </c>
      <c r="B1086" s="35" t="s">
        <v>99</v>
      </c>
      <c r="C1086" s="35" t="s">
        <v>2609</v>
      </c>
      <c r="E1086" s="36">
        <v>78.103039999999993</v>
      </c>
      <c r="F1086" s="35">
        <v>2.37</v>
      </c>
      <c r="G1086" s="35">
        <v>-221720</v>
      </c>
      <c r="H1086" s="35">
        <v>24.92</v>
      </c>
      <c r="I1086" s="35">
        <v>550</v>
      </c>
      <c r="J1086" s="35" t="s">
        <v>231</v>
      </c>
      <c r="K1086" s="35">
        <v>4</v>
      </c>
      <c r="L1086" s="35">
        <v>3</v>
      </c>
      <c r="M1086" s="35">
        <v>4</v>
      </c>
      <c r="N1086" s="41">
        <v>13.840999999999999</v>
      </c>
      <c r="O1086" s="35">
        <v>8.6510000000000007E-3</v>
      </c>
      <c r="P1086" s="35">
        <v>54000</v>
      </c>
      <c r="Q1086" s="35">
        <v>0</v>
      </c>
      <c r="R1086" s="35">
        <v>0</v>
      </c>
      <c r="S1086" s="35">
        <v>-5077</v>
      </c>
      <c r="T1086" s="35">
        <v>469.8</v>
      </c>
      <c r="U1086" s="35">
        <v>2680</v>
      </c>
      <c r="V1086" s="35" t="s">
        <v>102</v>
      </c>
      <c r="W1086" s="35">
        <v>24.466000000000001</v>
      </c>
      <c r="X1086" s="35">
        <v>0</v>
      </c>
      <c r="Y1086" s="35">
        <v>0</v>
      </c>
      <c r="Z1086" s="35">
        <v>0</v>
      </c>
      <c r="AA1086" s="35">
        <v>0</v>
      </c>
      <c r="AB1086" s="35">
        <v>-5364</v>
      </c>
      <c r="AC1086" s="35">
        <v>511.9</v>
      </c>
      <c r="AD1086" s="35">
        <v>1580</v>
      </c>
      <c r="AE1086" s="35" t="s">
        <v>92</v>
      </c>
      <c r="AF1086" s="35">
        <v>22</v>
      </c>
      <c r="AG1086" s="35">
        <v>0</v>
      </c>
      <c r="AH1086" s="35">
        <v>0</v>
      </c>
      <c r="AI1086" s="35">
        <v>0</v>
      </c>
      <c r="AJ1086" s="35">
        <v>0</v>
      </c>
      <c r="AK1086" s="35">
        <v>-2522</v>
      </c>
      <c r="AL1086" s="42">
        <v>550</v>
      </c>
      <c r="AM1086" s="35">
        <v>-0.41945999999999906</v>
      </c>
      <c r="AN1086" s="35">
        <v>53.969169791509103</v>
      </c>
      <c r="AO1086" s="35">
        <v>1.8386089999999997E-3</v>
      </c>
      <c r="AP1086" s="35">
        <v>4755.8</v>
      </c>
      <c r="AQ1086" s="35">
        <v>82.345019999999977</v>
      </c>
      <c r="AR1086" s="35">
        <v>-1.3566150000000002E-8</v>
      </c>
      <c r="AS1086" s="35">
        <v>-222425.3413</v>
      </c>
      <c r="AT1086" s="35">
        <v>336.35</v>
      </c>
      <c r="AU1086" s="35">
        <v>7.3966702000000009</v>
      </c>
      <c r="AV1086" s="35">
        <v>10.503447154932587</v>
      </c>
      <c r="AW1086" s="35">
        <v>-1.0519661000000001E-2</v>
      </c>
      <c r="AX1086" s="35">
        <v>7238.4449999999997</v>
      </c>
      <c r="AY1086" s="35">
        <v>82.345019999999977</v>
      </c>
      <c r="AZ1086" s="35">
        <v>4.8289485000000002E-7</v>
      </c>
      <c r="BA1086" s="35">
        <v>-221729.47339999999</v>
      </c>
      <c r="BB1086" s="35">
        <v>469.8</v>
      </c>
      <c r="BC1086" s="35">
        <v>-3.2283298000000009</v>
      </c>
      <c r="BD1086" s="35">
        <v>72.541343725699676</v>
      </c>
      <c r="BE1086" s="35">
        <v>-1.868661E-3</v>
      </c>
      <c r="BF1086" s="35">
        <v>-19761.555</v>
      </c>
      <c r="BG1086" s="35">
        <v>82.345019999999977</v>
      </c>
      <c r="BH1086" s="35">
        <v>4.8289485000000002E-7</v>
      </c>
      <c r="BI1086" s="35">
        <v>-222016.47339999999</v>
      </c>
      <c r="BJ1086" s="35">
        <v>511.9</v>
      </c>
      <c r="BK1086" s="35">
        <v>-0.76232979999999984</v>
      </c>
      <c r="BL1086" s="35">
        <v>51.605576548108445</v>
      </c>
      <c r="BM1086" s="35">
        <v>-1.868661E-3</v>
      </c>
      <c r="BN1086" s="35">
        <v>-19761.555</v>
      </c>
      <c r="BO1086" s="35">
        <v>82.345019999999977</v>
      </c>
      <c r="BP1086" s="35">
        <v>4.8289485000000002E-7</v>
      </c>
      <c r="BQ1086" s="35">
        <v>-219174.47339999999</v>
      </c>
      <c r="BR1086" s="42">
        <v>550</v>
      </c>
      <c r="BS1086" s="35">
        <v>3</v>
      </c>
      <c r="BT1086" s="35">
        <v>47</v>
      </c>
      <c r="BU1086" s="35">
        <v>1</v>
      </c>
      <c r="BV1086" s="35">
        <v>38</v>
      </c>
      <c r="BW1086" s="35">
        <v>0.5</v>
      </c>
      <c r="BX1086" s="35">
        <v>31</v>
      </c>
      <c r="BY1086" s="35">
        <v>1</v>
      </c>
      <c r="BZ1086" s="26"/>
      <c r="CA1086" s="26"/>
      <c r="CB1086" s="26"/>
      <c r="CC1086" s="26"/>
      <c r="CD1086" s="26"/>
      <c r="CE1086" s="26"/>
      <c r="CF1086" s="26"/>
      <c r="CG1086" s="26"/>
      <c r="CH1086" s="26"/>
      <c r="CI1086" s="26"/>
      <c r="CJ1086" s="26"/>
      <c r="CK1086" s="26"/>
      <c r="CL1086" s="26"/>
      <c r="CM1086" s="26"/>
      <c r="CN1086" s="26"/>
      <c r="CO1086" s="26"/>
      <c r="CP1086" s="26"/>
      <c r="CQ1086" s="26"/>
      <c r="CR1086" s="26"/>
      <c r="CS1086" s="26"/>
      <c r="CT1086" s="26"/>
      <c r="CU1086" s="26"/>
      <c r="CV1086" s="26"/>
      <c r="CW1086" s="26"/>
      <c r="CX1086" s="26"/>
      <c r="CY1086" s="26"/>
      <c r="CZ1086" s="26"/>
      <c r="DA1086" s="26"/>
      <c r="DB1086" s="26"/>
      <c r="DC1086" s="26"/>
      <c r="DD1086" s="26"/>
      <c r="DE1086" s="26"/>
      <c r="DF1086" s="26"/>
      <c r="DG1086" s="26"/>
      <c r="DH1086" s="26"/>
      <c r="DI1086" s="26"/>
      <c r="DJ1086" s="26"/>
      <c r="DK1086" s="26"/>
      <c r="DL1086" s="26"/>
      <c r="DM1086" s="26"/>
      <c r="DN1086" s="26"/>
      <c r="DO1086" s="26"/>
      <c r="DP1086" s="26"/>
      <c r="DQ1086" s="26"/>
      <c r="DR1086" s="26"/>
      <c r="DS1086" s="26"/>
      <c r="DT1086" s="26"/>
      <c r="DU1086" s="26"/>
      <c r="DV1086" s="26"/>
      <c r="DW1086" s="26"/>
      <c r="DX1086" s="26"/>
      <c r="DY1086" s="26"/>
      <c r="DZ1086" s="26"/>
      <c r="EA1086" s="26"/>
      <c r="EB1086" s="26"/>
      <c r="EC1086" s="26"/>
      <c r="ED1086" s="26"/>
      <c r="EE1086" s="26"/>
      <c r="EF1086" s="26"/>
      <c r="EG1086" s="26"/>
      <c r="EH1086" s="26"/>
      <c r="EI1086" s="26"/>
      <c r="EJ1086" s="26"/>
      <c r="EK1086" s="26"/>
      <c r="EL1086" s="26"/>
      <c r="EM1086" s="26"/>
      <c r="EN1086" s="26"/>
      <c r="EO1086" s="26"/>
      <c r="EP1086" s="26"/>
      <c r="EQ1086" s="26"/>
      <c r="ER1086" s="26"/>
      <c r="ES1086" s="26"/>
      <c r="ET1086" s="26"/>
      <c r="EU1086" s="26"/>
      <c r="EV1086" s="26"/>
      <c r="EW1086" s="26"/>
      <c r="EX1086" s="26"/>
      <c r="EY1086" s="26"/>
      <c r="EZ1086" s="26"/>
      <c r="FA1086" s="26"/>
      <c r="FB1086" s="26"/>
      <c r="FC1086" s="26"/>
      <c r="FD1086" s="26"/>
      <c r="FE1086" s="26"/>
      <c r="FF1086" s="26"/>
      <c r="FG1086" s="26"/>
      <c r="FH1086" s="26"/>
      <c r="FI1086" s="26"/>
      <c r="FJ1086" s="26"/>
    </row>
    <row r="1087" spans="1:166" x14ac:dyDescent="0.2">
      <c r="A1087" s="35" t="s">
        <v>2610</v>
      </c>
      <c r="B1087" s="35" t="s">
        <v>99</v>
      </c>
      <c r="C1087" s="35" t="s">
        <v>2611</v>
      </c>
      <c r="E1087" s="36">
        <v>166.00277</v>
      </c>
      <c r="F1087" s="35">
        <v>3.13</v>
      </c>
      <c r="G1087" s="35">
        <v>-78370</v>
      </c>
      <c r="H1087" s="35">
        <v>25.41</v>
      </c>
      <c r="I1087" s="35">
        <v>1400</v>
      </c>
      <c r="J1087" s="35" t="s">
        <v>2530</v>
      </c>
      <c r="K1087" s="35">
        <v>2</v>
      </c>
      <c r="L1087" s="35">
        <v>2</v>
      </c>
      <c r="M1087" s="35">
        <v>6</v>
      </c>
      <c r="N1087" s="41">
        <v>11.361000000000001</v>
      </c>
      <c r="O1087" s="35">
        <v>1.9819999999999998E-3</v>
      </c>
      <c r="P1087" s="35">
        <v>-5000</v>
      </c>
      <c r="Q1087" s="35">
        <v>0</v>
      </c>
      <c r="R1087" s="35">
        <v>0</v>
      </c>
      <c r="S1087" s="35">
        <v>-3547</v>
      </c>
      <c r="T1087" s="35">
        <v>954</v>
      </c>
      <c r="U1087" s="35">
        <v>5740</v>
      </c>
      <c r="V1087" s="35" t="s">
        <v>92</v>
      </c>
      <c r="W1087" s="35">
        <v>16.309999000000001</v>
      </c>
      <c r="X1087" s="35">
        <v>0</v>
      </c>
      <c r="Y1087" s="35">
        <v>0</v>
      </c>
      <c r="Z1087" s="35">
        <v>0</v>
      </c>
      <c r="AA1087" s="35">
        <v>0</v>
      </c>
      <c r="AB1087" s="35">
        <v>-729</v>
      </c>
      <c r="AC1087" s="42">
        <v>1400</v>
      </c>
      <c r="AD1087" s="35">
        <v>-3.8765000000000001</v>
      </c>
      <c r="AE1087" s="35">
        <v>24.594588502293391</v>
      </c>
      <c r="AF1087" s="35">
        <v>8.8320000000000013E-3</v>
      </c>
      <c r="AG1087" s="35">
        <v>-2500</v>
      </c>
      <c r="AH1087" s="35">
        <v>0</v>
      </c>
      <c r="AI1087" s="35">
        <v>0</v>
      </c>
      <c r="AJ1087" s="35">
        <v>-78724.202850000001</v>
      </c>
      <c r="AK1087" s="35">
        <v>336.35</v>
      </c>
      <c r="AL1087" s="35">
        <v>3.9396301999999999</v>
      </c>
      <c r="AM1087" s="35">
        <v>-18.871134134283125</v>
      </c>
      <c r="AN1087" s="35">
        <v>-3.5262699999999998E-3</v>
      </c>
      <c r="AO1087" s="35">
        <v>-17.355</v>
      </c>
      <c r="AP1087" s="35">
        <v>0</v>
      </c>
      <c r="AQ1087" s="35">
        <v>4.9646100000000001E-7</v>
      </c>
      <c r="AR1087" s="35">
        <v>-78028.334950000004</v>
      </c>
      <c r="AS1087" s="35">
        <v>386.8</v>
      </c>
      <c r="AT1087" s="35">
        <v>7.141630199999998</v>
      </c>
      <c r="AU1087" s="35">
        <v>-35.77878176823765</v>
      </c>
      <c r="AV1087" s="35">
        <v>-4.2722699999999999E-3</v>
      </c>
      <c r="AW1087" s="35">
        <v>-17.355</v>
      </c>
      <c r="AX1087" s="35">
        <v>0</v>
      </c>
      <c r="AY1087" s="35">
        <v>4.9646100000000001E-7</v>
      </c>
      <c r="AZ1087" s="35">
        <v>-78755.913549999997</v>
      </c>
      <c r="BA1087" s="35">
        <v>458.4</v>
      </c>
      <c r="BB1087" s="35">
        <v>1.9716301999999999</v>
      </c>
      <c r="BC1087" s="35">
        <v>11.952681180378534</v>
      </c>
      <c r="BD1087" s="35">
        <v>-4.2382699999999997E-3</v>
      </c>
      <c r="BE1087" s="35">
        <v>-3842.355</v>
      </c>
      <c r="BF1087" s="35">
        <v>0</v>
      </c>
      <c r="BG1087" s="35">
        <v>4.9646100000000001E-7</v>
      </c>
      <c r="BH1087" s="35">
        <v>-86112.508700000006</v>
      </c>
      <c r="BI1087" s="35">
        <v>954</v>
      </c>
      <c r="BJ1087" s="35">
        <v>-2.9773688000000007</v>
      </c>
      <c r="BK1087" s="35">
        <v>41.059417243835426</v>
      </c>
      <c r="BL1087" s="35">
        <v>-2.2562699999999999E-3</v>
      </c>
      <c r="BM1087" s="35">
        <v>-1342.355</v>
      </c>
      <c r="BN1087" s="35">
        <v>0</v>
      </c>
      <c r="BO1087" s="35">
        <v>4.9646100000000001E-7</v>
      </c>
      <c r="BP1087" s="35">
        <v>-83294.508700000006</v>
      </c>
      <c r="BQ1087" s="35">
        <v>1043.7</v>
      </c>
      <c r="BR1087" s="35">
        <v>-5.4156790000000008</v>
      </c>
      <c r="BS1087" s="35">
        <v>76.50693190332656</v>
      </c>
      <c r="BT1087" s="35">
        <v>-6.3634E-4</v>
      </c>
      <c r="BU1087" s="35">
        <v>-252527.5</v>
      </c>
      <c r="BV1087" s="35">
        <v>0</v>
      </c>
      <c r="BW1087" s="35">
        <v>5.8011500000000003E-8</v>
      </c>
      <c r="BX1087" s="35">
        <v>-103628.3895</v>
      </c>
      <c r="BY1087" s="42">
        <v>1400</v>
      </c>
      <c r="BZ1087" s="35">
        <v>2</v>
      </c>
      <c r="CA1087" s="35">
        <v>47</v>
      </c>
      <c r="CB1087" s="35">
        <v>1</v>
      </c>
      <c r="CC1087" s="35">
        <v>43</v>
      </c>
      <c r="CD1087" s="35">
        <v>0.5</v>
      </c>
      <c r="CE1087" s="26"/>
      <c r="CF1087" s="26"/>
      <c r="CG1087" s="26"/>
      <c r="CH1087" s="26"/>
      <c r="CI1087" s="26"/>
      <c r="CJ1087" s="26"/>
      <c r="CK1087" s="26"/>
      <c r="CL1087" s="26"/>
      <c r="CM1087" s="26"/>
      <c r="CN1087" s="26"/>
      <c r="CO1087" s="26"/>
      <c r="CP1087" s="26"/>
      <c r="CQ1087" s="26"/>
      <c r="CR1087" s="26"/>
      <c r="CS1087" s="26"/>
      <c r="CT1087" s="26"/>
      <c r="CU1087" s="26"/>
      <c r="CV1087" s="26"/>
      <c r="CW1087" s="26"/>
      <c r="CX1087" s="26"/>
      <c r="CY1087" s="26"/>
      <c r="CZ1087" s="26"/>
      <c r="DA1087" s="26"/>
      <c r="DB1087" s="26"/>
      <c r="DC1087" s="26"/>
      <c r="DD1087" s="26"/>
      <c r="DE1087" s="26"/>
      <c r="DF1087" s="26"/>
      <c r="DG1087" s="26"/>
      <c r="DH1087" s="26"/>
      <c r="DI1087" s="26"/>
      <c r="DJ1087" s="26"/>
      <c r="DK1087" s="26"/>
      <c r="DL1087" s="26"/>
      <c r="DM1087" s="26"/>
      <c r="DN1087" s="26"/>
      <c r="DO1087" s="26"/>
      <c r="DP1087" s="26"/>
      <c r="DQ1087" s="26"/>
      <c r="DR1087" s="26"/>
      <c r="DS1087" s="26"/>
      <c r="DT1087" s="26"/>
      <c r="DU1087" s="26"/>
      <c r="DV1087" s="26"/>
      <c r="DW1087" s="26"/>
      <c r="DX1087" s="26"/>
      <c r="DY1087" s="26"/>
      <c r="DZ1087" s="26"/>
      <c r="EA1087" s="26"/>
      <c r="EB1087" s="26"/>
      <c r="EC1087" s="26"/>
      <c r="ED1087" s="26"/>
      <c r="EE1087" s="26"/>
      <c r="EF1087" s="26"/>
      <c r="EG1087" s="26"/>
      <c r="EH1087" s="26"/>
      <c r="EI1087" s="26"/>
      <c r="EJ1087" s="26"/>
      <c r="EK1087" s="26"/>
      <c r="EL1087" s="26"/>
      <c r="EM1087" s="26"/>
      <c r="EN1087" s="26"/>
      <c r="EO1087" s="26"/>
      <c r="EP1087" s="26"/>
      <c r="EQ1087" s="26"/>
      <c r="ER1087" s="26"/>
      <c r="ES1087" s="26"/>
      <c r="ET1087" s="26"/>
      <c r="EU1087" s="26"/>
      <c r="EV1087" s="26"/>
      <c r="EW1087" s="26"/>
      <c r="EX1087" s="26"/>
      <c r="EY1087" s="26"/>
      <c r="EZ1087" s="26"/>
      <c r="FA1087" s="26"/>
      <c r="FB1087" s="26"/>
      <c r="FC1087" s="26"/>
      <c r="FD1087" s="26"/>
      <c r="FE1087" s="26"/>
      <c r="FF1087" s="26"/>
      <c r="FG1087" s="26"/>
      <c r="FH1087" s="26"/>
      <c r="FI1087" s="26"/>
      <c r="FJ1087" s="26"/>
    </row>
    <row r="1088" spans="1:166" x14ac:dyDescent="0.2">
      <c r="A1088" s="35" t="s">
        <v>2610</v>
      </c>
      <c r="B1088" s="35" t="s">
        <v>104</v>
      </c>
      <c r="C1088" s="35" t="s">
        <v>2611</v>
      </c>
      <c r="E1088" s="36">
        <v>166.00277</v>
      </c>
      <c r="F1088" s="35">
        <v>6.79E-3</v>
      </c>
      <c r="G1088" s="35">
        <v>-30000</v>
      </c>
      <c r="H1088" s="35">
        <v>61.704000000000001</v>
      </c>
      <c r="I1088" s="35">
        <v>2000</v>
      </c>
      <c r="J1088" s="35" t="s">
        <v>2530</v>
      </c>
      <c r="K1088" s="35">
        <v>2</v>
      </c>
      <c r="L1088" s="35">
        <v>1</v>
      </c>
      <c r="M1088" s="35">
        <v>5</v>
      </c>
      <c r="N1088" s="41">
        <v>8.9370002999999993</v>
      </c>
      <c r="O1088" s="35">
        <v>1E-4</v>
      </c>
      <c r="P1088" s="35">
        <v>11100</v>
      </c>
      <c r="Q1088" s="35">
        <v>0</v>
      </c>
      <c r="R1088" s="35">
        <v>0</v>
      </c>
      <c r="S1088" s="35">
        <v>-2711</v>
      </c>
      <c r="T1088" s="42">
        <v>2000</v>
      </c>
      <c r="U1088" s="35">
        <v>-1.4525002999999987</v>
      </c>
      <c r="V1088" s="35">
        <v>-28.966062645702067</v>
      </c>
      <c r="W1088" s="35">
        <v>1.0714000000000001E-2</v>
      </c>
      <c r="X1088" s="35">
        <v>5550</v>
      </c>
      <c r="Y1088" s="35">
        <v>0</v>
      </c>
      <c r="Z1088" s="35">
        <v>0</v>
      </c>
      <c r="AA1088" s="35">
        <v>-29518.202850000001</v>
      </c>
      <c r="AB1088" s="35">
        <v>336.35</v>
      </c>
      <c r="AC1088" s="35">
        <v>6.3636299000000012</v>
      </c>
      <c r="AD1088" s="35">
        <v>-72.431785282278611</v>
      </c>
      <c r="AE1088" s="35">
        <v>-1.64427E-3</v>
      </c>
      <c r="AF1088" s="35">
        <v>8032.6450000000004</v>
      </c>
      <c r="AG1088" s="35">
        <v>0</v>
      </c>
      <c r="AH1088" s="35">
        <v>4.9646100000000001E-7</v>
      </c>
      <c r="AI1088" s="35">
        <v>-28822.33495</v>
      </c>
      <c r="AJ1088" s="35">
        <v>386.8</v>
      </c>
      <c r="AK1088" s="35">
        <v>9.5656298999999994</v>
      </c>
      <c r="AL1088" s="35">
        <v>-89.339432916233164</v>
      </c>
      <c r="AM1088" s="35">
        <v>-2.3902699999999999E-3</v>
      </c>
      <c r="AN1088" s="35">
        <v>8032.6450000000004</v>
      </c>
      <c r="AO1088" s="35">
        <v>0</v>
      </c>
      <c r="AP1088" s="35">
        <v>4.9646100000000001E-7</v>
      </c>
      <c r="AQ1088" s="35">
        <v>-29549.913550000001</v>
      </c>
      <c r="AR1088" s="35">
        <v>458.4</v>
      </c>
      <c r="AS1088" s="35">
        <v>4.3956299000000012</v>
      </c>
      <c r="AT1088" s="35">
        <v>-41.607969967617016</v>
      </c>
      <c r="AU1088" s="35">
        <v>-2.3562699999999997E-3</v>
      </c>
      <c r="AV1088" s="35">
        <v>4207.6450000000004</v>
      </c>
      <c r="AW1088" s="35">
        <v>0</v>
      </c>
      <c r="AX1088" s="35">
        <v>4.9646100000000001E-7</v>
      </c>
      <c r="AY1088" s="35">
        <v>-36906.508699999998</v>
      </c>
      <c r="AZ1088" s="35">
        <v>1043.7</v>
      </c>
      <c r="BA1088" s="35">
        <v>1.9573197000000011</v>
      </c>
      <c r="BB1088" s="35">
        <v>-6.1604553081258402</v>
      </c>
      <c r="BC1088" s="35">
        <v>-7.3634000000000004E-4</v>
      </c>
      <c r="BD1088" s="35">
        <v>-246977.5</v>
      </c>
      <c r="BE1088" s="35">
        <v>0</v>
      </c>
      <c r="BF1088" s="35">
        <v>5.8011500000000003E-8</v>
      </c>
      <c r="BG1088" s="35">
        <v>-57240.389500000005</v>
      </c>
      <c r="BH1088" s="42">
        <v>2000</v>
      </c>
      <c r="BI1088" s="35">
        <v>2</v>
      </c>
      <c r="BJ1088" s="35">
        <v>47</v>
      </c>
      <c r="BK1088" s="35">
        <v>1</v>
      </c>
      <c r="BL1088" s="35">
        <v>43</v>
      </c>
      <c r="BM1088" s="35">
        <v>0.5</v>
      </c>
      <c r="BN1088" s="26"/>
      <c r="BO1088" s="26"/>
      <c r="BP1088" s="26"/>
      <c r="BQ1088" s="26"/>
      <c r="BR1088" s="26"/>
      <c r="BS1088" s="26"/>
      <c r="BT1088" s="26"/>
      <c r="BU1088" s="26"/>
      <c r="BV1088" s="26"/>
      <c r="BW1088" s="26"/>
      <c r="BX1088" s="26"/>
      <c r="BY1088" s="26"/>
      <c r="BZ1088" s="26"/>
      <c r="CA1088" s="26"/>
      <c r="CB1088" s="26"/>
      <c r="CC1088" s="26"/>
      <c r="CD1088" s="26"/>
      <c r="CE1088" s="26"/>
      <c r="CF1088" s="26"/>
      <c r="CG1088" s="26"/>
      <c r="CH1088" s="26"/>
      <c r="CI1088" s="26"/>
      <c r="CJ1088" s="26"/>
      <c r="CK1088" s="26"/>
      <c r="CL1088" s="26"/>
      <c r="CM1088" s="26"/>
      <c r="CN1088" s="26"/>
      <c r="CO1088" s="26"/>
      <c r="CP1088" s="26"/>
      <c r="CQ1088" s="26"/>
      <c r="CR1088" s="26"/>
      <c r="CS1088" s="26"/>
      <c r="CT1088" s="26"/>
      <c r="CU1088" s="26"/>
      <c r="CV1088" s="26"/>
      <c r="CW1088" s="26"/>
      <c r="CX1088" s="26"/>
      <c r="CY1088" s="26"/>
      <c r="CZ1088" s="26"/>
      <c r="DA1088" s="26"/>
      <c r="DB1088" s="26"/>
      <c r="DC1088" s="26"/>
      <c r="DD1088" s="26"/>
      <c r="DE1088" s="26"/>
      <c r="DF1088" s="26"/>
      <c r="DG1088" s="26"/>
      <c r="DH1088" s="26"/>
      <c r="DI1088" s="26"/>
      <c r="DJ1088" s="26"/>
      <c r="DK1088" s="26"/>
      <c r="DL1088" s="26"/>
      <c r="DM1088" s="26"/>
      <c r="DN1088" s="26"/>
      <c r="DO1088" s="26"/>
      <c r="DP1088" s="26"/>
      <c r="DQ1088" s="26"/>
      <c r="DR1088" s="26"/>
      <c r="DS1088" s="26"/>
      <c r="DT1088" s="26"/>
      <c r="DU1088" s="26"/>
      <c r="DV1088" s="26"/>
      <c r="DW1088" s="26"/>
      <c r="DX1088" s="26"/>
      <c r="DY1088" s="26"/>
      <c r="DZ1088" s="26"/>
      <c r="EA1088" s="26"/>
      <c r="EB1088" s="26"/>
      <c r="EC1088" s="26"/>
      <c r="ED1088" s="26"/>
      <c r="EE1088" s="26"/>
      <c r="EF1088" s="26"/>
      <c r="EG1088" s="26"/>
      <c r="EH1088" s="26"/>
      <c r="EI1088" s="26"/>
      <c r="EJ1088" s="26"/>
      <c r="EK1088" s="26"/>
      <c r="EL1088" s="26"/>
      <c r="EM1088" s="26"/>
      <c r="EN1088" s="26"/>
      <c r="EO1088" s="26"/>
      <c r="EP1088" s="26"/>
      <c r="EQ1088" s="26"/>
      <c r="ER1088" s="26"/>
      <c r="ES1088" s="26"/>
      <c r="ET1088" s="26"/>
      <c r="EU1088" s="26"/>
      <c r="EV1088" s="26"/>
      <c r="EW1088" s="26"/>
      <c r="EX1088" s="26"/>
      <c r="EY1088" s="26"/>
      <c r="EZ1088" s="26"/>
      <c r="FA1088" s="26"/>
      <c r="FB1088" s="26"/>
      <c r="FC1088" s="26"/>
      <c r="FD1088" s="26"/>
      <c r="FE1088" s="26"/>
      <c r="FF1088" s="26"/>
      <c r="FG1088" s="26"/>
      <c r="FH1088" s="26"/>
      <c r="FI1088" s="26"/>
      <c r="FJ1088" s="26"/>
    </row>
    <row r="1089" spans="1:166" x14ac:dyDescent="0.2">
      <c r="A1089" s="35" t="s">
        <v>2612</v>
      </c>
      <c r="B1089" s="35" t="s">
        <v>99</v>
      </c>
      <c r="C1089" s="35" t="s">
        <v>2613</v>
      </c>
      <c r="D1089" s="35" t="s">
        <v>2614</v>
      </c>
      <c r="E1089" s="36">
        <v>421.24213999999995</v>
      </c>
      <c r="F1089" s="35">
        <v>2.8820000000000001</v>
      </c>
      <c r="G1089" s="35">
        <v>-1522000</v>
      </c>
      <c r="H1089" s="35">
        <v>75.900000000000006</v>
      </c>
      <c r="I1089" s="35">
        <v>1800</v>
      </c>
      <c r="J1089" s="35" t="s">
        <v>2615</v>
      </c>
      <c r="K1089" s="35">
        <v>4</v>
      </c>
      <c r="L1089" s="35">
        <v>2</v>
      </c>
      <c r="M1089" s="35">
        <v>8</v>
      </c>
      <c r="N1089" s="41">
        <v>100.59099999999999</v>
      </c>
      <c r="O1089" s="35">
        <v>8.6879999999999995E-3</v>
      </c>
      <c r="P1089" s="35">
        <v>2109800</v>
      </c>
      <c r="Q1089" s="35">
        <v>0</v>
      </c>
      <c r="R1089" s="35">
        <v>0</v>
      </c>
      <c r="S1089" s="35">
        <v>-37840</v>
      </c>
      <c r="T1089" s="35">
        <v>1670</v>
      </c>
      <c r="U1089" s="35">
        <v>73800</v>
      </c>
      <c r="V1089" s="35" t="s">
        <v>92</v>
      </c>
      <c r="W1089" s="35">
        <v>156.01300000000001</v>
      </c>
      <c r="X1089" s="35">
        <v>1.2820500000000001E-3</v>
      </c>
      <c r="Y1089" s="35">
        <v>0</v>
      </c>
      <c r="Z1089" s="35">
        <v>0</v>
      </c>
      <c r="AA1089" s="35">
        <v>0</v>
      </c>
      <c r="AB1089" s="35">
        <v>-34677</v>
      </c>
      <c r="AC1089" s="42">
        <v>1800</v>
      </c>
      <c r="AD1089" s="35">
        <v>4.6914200000000079</v>
      </c>
      <c r="AE1089" s="35">
        <v>190.5327685145412</v>
      </c>
      <c r="AF1089" s="35">
        <v>8.482878000000001E-3</v>
      </c>
      <c r="AG1089" s="35">
        <v>1227747.953</v>
      </c>
      <c r="AH1089" s="35">
        <v>2193.9740200000001</v>
      </c>
      <c r="AI1089" s="35">
        <v>-2.4441499999999968E-9</v>
      </c>
      <c r="AJ1089" s="35">
        <v>-1547024.9643000001</v>
      </c>
      <c r="AK1089" s="35">
        <v>336.35</v>
      </c>
      <c r="AL1089" s="35">
        <v>12.507550200000011</v>
      </c>
      <c r="AM1089" s="35">
        <v>147.06704587796503</v>
      </c>
      <c r="AN1089" s="35">
        <v>-3.8753920000000009E-3</v>
      </c>
      <c r="AO1089" s="35">
        <v>1230230.598</v>
      </c>
      <c r="AP1089" s="35">
        <v>2193.9740200000001</v>
      </c>
      <c r="AQ1089" s="35">
        <v>4.9401684999999998E-7</v>
      </c>
      <c r="AR1089" s="35">
        <v>-1546329.0963999999</v>
      </c>
      <c r="AS1089" s="35">
        <v>922</v>
      </c>
      <c r="AT1089" s="35">
        <v>15.105549300000007</v>
      </c>
      <c r="AU1089" s="35">
        <v>134.97989238432183</v>
      </c>
      <c r="AV1089" s="35">
        <v>-4.8233920000000001E-3</v>
      </c>
      <c r="AW1089" s="35">
        <v>837680.598</v>
      </c>
      <c r="AX1089" s="35">
        <v>2193.9740200000001</v>
      </c>
      <c r="AY1089" s="35">
        <v>4.9401684999999998E-7</v>
      </c>
      <c r="AZ1089" s="35">
        <v>-1550305.1013100001</v>
      </c>
      <c r="BA1089" s="35">
        <v>933.61</v>
      </c>
      <c r="BB1089" s="35">
        <v>25.455209500000009</v>
      </c>
      <c r="BC1089" s="35">
        <v>53.547277373093493</v>
      </c>
      <c r="BD1089" s="35">
        <v>-8.1509819999999993E-3</v>
      </c>
      <c r="BE1089" s="35">
        <v>912780.098</v>
      </c>
      <c r="BF1089" s="35">
        <v>2766.20802</v>
      </c>
      <c r="BG1089" s="35">
        <v>4.9401684999999998E-7</v>
      </c>
      <c r="BH1089" s="35">
        <v>-1555026.1682</v>
      </c>
      <c r="BI1089" s="35">
        <v>1043.7</v>
      </c>
      <c r="BJ1089" s="35">
        <v>23.016899300000006</v>
      </c>
      <c r="BK1089" s="35">
        <v>88.99479203258511</v>
      </c>
      <c r="BL1089" s="35">
        <v>-6.5310519999999999E-3</v>
      </c>
      <c r="BM1089" s="35">
        <v>661594.95299999998</v>
      </c>
      <c r="BN1089" s="35">
        <v>2766.20802</v>
      </c>
      <c r="BO1089" s="35">
        <v>5.5567350000000023E-8</v>
      </c>
      <c r="BP1089" s="35">
        <v>-1575360.0490000001</v>
      </c>
      <c r="BQ1089" s="35">
        <v>1363</v>
      </c>
      <c r="BR1089" s="35">
        <v>19.893899600000012</v>
      </c>
      <c r="BS1089" s="35">
        <v>190.21858850493868</v>
      </c>
      <c r="BT1089" s="35">
        <v>-9.7470519999999991E-3</v>
      </c>
      <c r="BU1089" s="35">
        <v>1056994.953</v>
      </c>
      <c r="BV1089" s="35">
        <v>2766.20802</v>
      </c>
      <c r="BW1089" s="35">
        <v>5.5567350000000023E-8</v>
      </c>
      <c r="BX1089" s="35">
        <v>-1676921.4733899999</v>
      </c>
      <c r="BY1089" s="35">
        <v>1670</v>
      </c>
      <c r="BZ1089" s="35">
        <v>-35.5281004</v>
      </c>
      <c r="CA1089" s="35">
        <v>587.59817334510308</v>
      </c>
      <c r="CB1089" s="35">
        <v>-2.3411020000000003E-3</v>
      </c>
      <c r="CC1089" s="35">
        <v>2094.9529999999913</v>
      </c>
      <c r="CD1089" s="35">
        <v>2766.20802</v>
      </c>
      <c r="CE1089" s="35">
        <v>5.5567350000000023E-8</v>
      </c>
      <c r="CF1089" s="35">
        <v>-1673758.4733899999</v>
      </c>
      <c r="CG1089" s="35">
        <v>1687</v>
      </c>
      <c r="CH1089" s="35">
        <v>-33.081180400000008</v>
      </c>
      <c r="CI1089" s="35">
        <v>594.46027579941131</v>
      </c>
      <c r="CJ1089" s="35">
        <v>-4.568491E-3</v>
      </c>
      <c r="CK1089" s="35">
        <v>124071.05</v>
      </c>
      <c r="CL1089" s="35">
        <v>2766.20802</v>
      </c>
      <c r="CM1089" s="35">
        <v>2.3736585000000002E-7</v>
      </c>
      <c r="CN1089" s="35">
        <v>-1710614.5224899999</v>
      </c>
      <c r="CO1089" s="42">
        <v>1800</v>
      </c>
      <c r="CP1089" s="35">
        <v>6</v>
      </c>
      <c r="CQ1089" s="35">
        <v>47</v>
      </c>
      <c r="CR1089" s="35">
        <v>1</v>
      </c>
      <c r="CS1089" s="35">
        <v>54</v>
      </c>
      <c r="CT1089" s="35">
        <v>3</v>
      </c>
      <c r="CU1089" s="35">
        <v>4</v>
      </c>
      <c r="CV1089" s="35">
        <v>1</v>
      </c>
      <c r="CW1089" s="35">
        <v>85</v>
      </c>
      <c r="CX1089" s="35">
        <v>3</v>
      </c>
      <c r="CY1089" s="35">
        <v>65</v>
      </c>
      <c r="CZ1089" s="35">
        <v>5</v>
      </c>
      <c r="DA1089" s="35">
        <v>31</v>
      </c>
      <c r="DB1089" s="35">
        <v>1</v>
      </c>
      <c r="DC1089" s="26"/>
      <c r="DD1089" s="26"/>
      <c r="DE1089" s="26"/>
      <c r="DF1089" s="26"/>
      <c r="DG1089" s="26"/>
      <c r="DH1089" s="26"/>
      <c r="DI1089" s="26"/>
      <c r="DJ1089" s="26"/>
      <c r="DK1089" s="26"/>
      <c r="DL1089" s="26"/>
      <c r="DM1089" s="26"/>
      <c r="DN1089" s="26"/>
      <c r="DO1089" s="26"/>
      <c r="DP1089" s="26"/>
      <c r="DQ1089" s="26"/>
      <c r="DR1089" s="26"/>
      <c r="DS1089" s="26"/>
      <c r="DT1089" s="26"/>
      <c r="DU1089" s="26"/>
      <c r="DV1089" s="26"/>
      <c r="DW1089" s="26"/>
      <c r="DX1089" s="26"/>
      <c r="DY1089" s="26"/>
      <c r="DZ1089" s="26"/>
      <c r="EA1089" s="26"/>
      <c r="EB1089" s="26"/>
      <c r="EC1089" s="26"/>
      <c r="ED1089" s="26"/>
      <c r="EE1089" s="26"/>
      <c r="EF1089" s="26"/>
      <c r="EG1089" s="26"/>
      <c r="EH1089" s="26"/>
      <c r="EI1089" s="26"/>
      <c r="EJ1089" s="26"/>
      <c r="EK1089" s="26"/>
      <c r="EL1089" s="26"/>
      <c r="EM1089" s="26"/>
      <c r="EN1089" s="26"/>
      <c r="EO1089" s="26"/>
      <c r="EP1089" s="26"/>
      <c r="EQ1089" s="26"/>
      <c r="ER1089" s="26"/>
      <c r="ES1089" s="26"/>
      <c r="ET1089" s="26"/>
      <c r="EU1089" s="26"/>
      <c r="EV1089" s="26"/>
      <c r="EW1089" s="26"/>
      <c r="EX1089" s="26"/>
      <c r="EY1089" s="26"/>
      <c r="EZ1089" s="26"/>
      <c r="FA1089" s="26"/>
      <c r="FB1089" s="26"/>
      <c r="FC1089" s="26"/>
      <c r="FD1089" s="26"/>
      <c r="FE1089" s="26"/>
      <c r="FF1089" s="26"/>
      <c r="FG1089" s="26"/>
      <c r="FH1089" s="26"/>
      <c r="FI1089" s="26"/>
      <c r="FJ1089" s="26"/>
    </row>
    <row r="1090" spans="1:166" x14ac:dyDescent="0.2">
      <c r="A1090" s="35" t="s">
        <v>2616</v>
      </c>
      <c r="B1090" s="35" t="s">
        <v>2557</v>
      </c>
      <c r="C1090" s="35" t="s">
        <v>2617</v>
      </c>
      <c r="D1090" s="35" t="s">
        <v>2618</v>
      </c>
      <c r="E1090" s="36">
        <v>417.26002</v>
      </c>
      <c r="F1090" s="35">
        <v>2.79</v>
      </c>
      <c r="G1090" s="35">
        <v>-1488050</v>
      </c>
      <c r="H1090" s="35">
        <v>79.97</v>
      </c>
      <c r="I1090" s="35">
        <v>1000</v>
      </c>
      <c r="J1090" s="35" t="s">
        <v>2615</v>
      </c>
      <c r="K1090" s="35" t="s">
        <v>530</v>
      </c>
      <c r="L1090" s="35">
        <v>1</v>
      </c>
      <c r="M1090" s="35">
        <v>4</v>
      </c>
      <c r="N1090" s="35">
        <v>206.477</v>
      </c>
      <c r="O1090" s="35">
        <v>-9.0913000000000001E-3</v>
      </c>
      <c r="P1090" s="35">
        <v>-84144.359460000007</v>
      </c>
      <c r="Q1090" s="35">
        <v>-4049</v>
      </c>
      <c r="R1090" s="35">
        <v>0</v>
      </c>
      <c r="S1090" s="75">
        <v>9443.4271488934537</v>
      </c>
      <c r="T1090" s="42">
        <v>1000</v>
      </c>
      <c r="U1090" s="35">
        <v>-98.031919999999985</v>
      </c>
      <c r="V1090" s="35">
        <v>1121.8295787133429</v>
      </c>
      <c r="W1090" s="35">
        <v>2.7534866999999998E-2</v>
      </c>
      <c r="X1090" s="35">
        <v>138990.72326999999</v>
      </c>
      <c r="Y1090" s="35">
        <v>-6066.3760000000002</v>
      </c>
      <c r="Z1090" s="35">
        <v>-4.9237099999999998E-8</v>
      </c>
      <c r="AA1090" s="35">
        <v>-1463391.3864511065</v>
      </c>
      <c r="AB1090" s="35">
        <v>336.35</v>
      </c>
      <c r="AC1090" s="35">
        <v>-90.215789799999996</v>
      </c>
      <c r="AD1090" s="35">
        <v>1078.3638560767668</v>
      </c>
      <c r="AE1090" s="35">
        <v>1.5176597E-2</v>
      </c>
      <c r="AF1090" s="35">
        <v>141473.36827000001</v>
      </c>
      <c r="AG1090" s="35">
        <v>-6066.3760000000002</v>
      </c>
      <c r="AH1090" s="35">
        <v>4.4722389999999996E-7</v>
      </c>
      <c r="AI1090" s="35">
        <v>-1462695.5185511066</v>
      </c>
      <c r="AJ1090" s="35">
        <v>922</v>
      </c>
      <c r="AK1090" s="35">
        <v>-87.617790400000004</v>
      </c>
      <c r="AL1090" s="35">
        <v>1066.2767002351598</v>
      </c>
      <c r="AM1090" s="35">
        <v>1.4228596999999999E-2</v>
      </c>
      <c r="AN1090" s="35">
        <v>-251076.63172999999</v>
      </c>
      <c r="AO1090" s="35">
        <v>-6066.3760000000002</v>
      </c>
      <c r="AP1090" s="35">
        <v>4.4722389999999996E-7</v>
      </c>
      <c r="AQ1090" s="35">
        <v>-1466671.5234611065</v>
      </c>
      <c r="AR1090" s="35">
        <v>933.61</v>
      </c>
      <c r="AS1090" s="35">
        <v>-77.268090200000017</v>
      </c>
      <c r="AT1090" s="35">
        <v>984.84377166157992</v>
      </c>
      <c r="AU1090" s="35">
        <v>1.0901007000000001E-2</v>
      </c>
      <c r="AV1090" s="35">
        <v>-175977.13172999999</v>
      </c>
      <c r="AW1090" s="35">
        <v>-5494.1419999999998</v>
      </c>
      <c r="AX1090" s="35">
        <v>4.4722389999999996E-7</v>
      </c>
      <c r="AY1090" s="35">
        <v>-1471392.5903511066</v>
      </c>
      <c r="AZ1090" s="42">
        <v>1000</v>
      </c>
      <c r="BA1090" s="35">
        <v>6</v>
      </c>
      <c r="BB1090" s="35">
        <v>65</v>
      </c>
      <c r="BC1090" s="35">
        <v>6</v>
      </c>
      <c r="BD1090" s="35">
        <v>38</v>
      </c>
      <c r="BE1090" s="35">
        <v>1</v>
      </c>
      <c r="BF1090" s="35">
        <v>47</v>
      </c>
      <c r="BG1090" s="35">
        <v>1</v>
      </c>
      <c r="BH1090" s="35">
        <v>54</v>
      </c>
      <c r="BI1090" s="35">
        <v>3</v>
      </c>
      <c r="BJ1090" s="35">
        <v>4</v>
      </c>
      <c r="BK1090" s="35">
        <v>1</v>
      </c>
      <c r="BL1090" s="35">
        <v>85</v>
      </c>
      <c r="BM1090" s="35">
        <v>3</v>
      </c>
    </row>
    <row r="1091" spans="1:166" x14ac:dyDescent="0.2">
      <c r="A1091" s="35" t="s">
        <v>2616</v>
      </c>
      <c r="B1091" s="35" t="s">
        <v>2561</v>
      </c>
      <c r="C1091" s="35" t="s">
        <v>2617</v>
      </c>
      <c r="D1091" s="35" t="s">
        <v>2619</v>
      </c>
      <c r="E1091" s="36">
        <v>417.26002</v>
      </c>
      <c r="F1091" s="35">
        <v>2.79</v>
      </c>
      <c r="G1091" s="35">
        <v>-1492830</v>
      </c>
      <c r="H1091" s="35">
        <v>75.5</v>
      </c>
      <c r="I1091" s="35">
        <v>1000</v>
      </c>
      <c r="J1091" s="35" t="s">
        <v>2615</v>
      </c>
      <c r="K1091" s="35" t="s">
        <v>530</v>
      </c>
      <c r="L1091" s="35">
        <v>1</v>
      </c>
      <c r="M1091" s="35">
        <v>4</v>
      </c>
      <c r="N1091" s="35">
        <v>206.477</v>
      </c>
      <c r="O1091" s="35">
        <v>-9.0913000000000001E-3</v>
      </c>
      <c r="P1091" s="35">
        <v>-84144.359460000007</v>
      </c>
      <c r="Q1091" s="35">
        <v>-4049</v>
      </c>
      <c r="R1091" s="35">
        <v>0</v>
      </c>
      <c r="S1091" s="75">
        <v>9443.4271488934537</v>
      </c>
      <c r="T1091" s="42">
        <v>1000</v>
      </c>
      <c r="U1091" s="35">
        <v>-98.031919999999985</v>
      </c>
      <c r="V1091" s="35">
        <v>1126.2995787133432</v>
      </c>
      <c r="W1091" s="35">
        <v>2.7534866999999998E-2</v>
      </c>
      <c r="X1091" s="35">
        <v>138990.72326999999</v>
      </c>
      <c r="Y1091" s="35">
        <v>-6066.3760000000002</v>
      </c>
      <c r="Z1091" s="35">
        <v>-4.9237099999999998E-8</v>
      </c>
      <c r="AA1091" s="35">
        <v>-1468171.3864511065</v>
      </c>
      <c r="AB1091" s="35">
        <v>336.35</v>
      </c>
      <c r="AC1091" s="35">
        <v>-90.215789799999996</v>
      </c>
      <c r="AD1091" s="35">
        <v>1082.8338560767661</v>
      </c>
      <c r="AE1091" s="35">
        <v>1.5176597E-2</v>
      </c>
      <c r="AF1091" s="35">
        <v>141473.36827000001</v>
      </c>
      <c r="AG1091" s="35">
        <v>-6066.3760000000002</v>
      </c>
      <c r="AH1091" s="35">
        <v>4.4722389999999996E-7</v>
      </c>
      <c r="AI1091" s="35">
        <v>-1467475.5185511066</v>
      </c>
      <c r="AJ1091" s="35">
        <v>922</v>
      </c>
      <c r="AK1091" s="35">
        <v>-87.617790400000004</v>
      </c>
      <c r="AL1091" s="35">
        <v>1070.7467002351593</v>
      </c>
      <c r="AM1091" s="35">
        <v>1.4228596999999999E-2</v>
      </c>
      <c r="AN1091" s="35">
        <v>-251076.63172999999</v>
      </c>
      <c r="AO1091" s="35">
        <v>-6066.3760000000002</v>
      </c>
      <c r="AP1091" s="35">
        <v>4.4722389999999996E-7</v>
      </c>
      <c r="AQ1091" s="35">
        <v>-1471451.5234611065</v>
      </c>
      <c r="AR1091" s="35">
        <v>933.61</v>
      </c>
      <c r="AS1091" s="35">
        <v>-77.268090200000017</v>
      </c>
      <c r="AT1091" s="35">
        <v>989.31377166157995</v>
      </c>
      <c r="AU1091" s="35">
        <v>1.0901007000000001E-2</v>
      </c>
      <c r="AV1091" s="35">
        <v>-175977.13172999999</v>
      </c>
      <c r="AW1091" s="35">
        <v>-5494.1419999999998</v>
      </c>
      <c r="AX1091" s="35">
        <v>4.4722389999999996E-7</v>
      </c>
      <c r="AY1091" s="35">
        <v>-1476172.5903511066</v>
      </c>
      <c r="AZ1091" s="42">
        <v>1000</v>
      </c>
      <c r="BA1091" s="35">
        <v>6</v>
      </c>
      <c r="BB1091" s="35">
        <v>65</v>
      </c>
      <c r="BC1091" s="35">
        <v>6</v>
      </c>
      <c r="BD1091" s="35">
        <v>38</v>
      </c>
      <c r="BE1091" s="35">
        <v>1</v>
      </c>
      <c r="BF1091" s="35">
        <v>47</v>
      </c>
      <c r="BG1091" s="35">
        <v>1</v>
      </c>
      <c r="BH1091" s="35">
        <v>54</v>
      </c>
      <c r="BI1091" s="35">
        <v>3</v>
      </c>
      <c r="BJ1091" s="35">
        <v>4</v>
      </c>
      <c r="BK1091" s="35">
        <v>1</v>
      </c>
      <c r="BL1091" s="35">
        <v>85</v>
      </c>
      <c r="BM1091" s="35">
        <v>3</v>
      </c>
    </row>
    <row r="1092" spans="1:166" x14ac:dyDescent="0.2">
      <c r="A1092" s="35" t="s">
        <v>2620</v>
      </c>
      <c r="B1092" s="35" t="s">
        <v>223</v>
      </c>
      <c r="C1092" s="35" t="s">
        <v>2621</v>
      </c>
      <c r="E1092" s="36">
        <v>158.03395</v>
      </c>
      <c r="F1092" s="35">
        <v>2.91</v>
      </c>
      <c r="G1092" s="35">
        <v>-200100</v>
      </c>
      <c r="H1092" s="35">
        <v>41</v>
      </c>
      <c r="I1092" s="35">
        <v>500</v>
      </c>
      <c r="J1092" s="35" t="s">
        <v>2622</v>
      </c>
      <c r="K1092" s="35">
        <v>4</v>
      </c>
      <c r="L1092" s="35">
        <v>1</v>
      </c>
      <c r="M1092" s="35">
        <v>2</v>
      </c>
      <c r="N1092" s="41">
        <v>15.596</v>
      </c>
      <c r="O1092" s="35">
        <v>1.9619999999999999E-2</v>
      </c>
      <c r="P1092" s="35">
        <v>-104000</v>
      </c>
      <c r="Q1092" s="35">
        <v>0</v>
      </c>
      <c r="R1092" s="35">
        <v>0</v>
      </c>
      <c r="S1092" s="35">
        <v>-6045</v>
      </c>
      <c r="T1092" s="42">
        <v>500</v>
      </c>
      <c r="U1092" s="35">
        <v>16.7822</v>
      </c>
      <c r="V1092" s="35">
        <v>-55.049981320494908</v>
      </c>
      <c r="W1092" s="35">
        <v>-8.7723539999999978E-3</v>
      </c>
      <c r="X1092" s="35">
        <v>77678</v>
      </c>
      <c r="Y1092" s="35">
        <v>996.44799999999998</v>
      </c>
      <c r="Z1092" s="35">
        <v>6.4800300000000001E-8</v>
      </c>
      <c r="AA1092" s="35">
        <v>-204996.4486</v>
      </c>
      <c r="AB1092" s="35">
        <v>336.35</v>
      </c>
      <c r="AC1092" s="35">
        <v>24.598330199999996</v>
      </c>
      <c r="AD1092" s="35">
        <v>-98.515703957071423</v>
      </c>
      <c r="AE1092" s="35">
        <v>-2.1130623999999997E-2</v>
      </c>
      <c r="AF1092" s="35">
        <v>80160.64499999999</v>
      </c>
      <c r="AG1092" s="35">
        <v>996.44799999999998</v>
      </c>
      <c r="AH1092" s="35">
        <v>5.6126130000000004E-7</v>
      </c>
      <c r="AI1092" s="35">
        <v>-204300.58069999999</v>
      </c>
      <c r="AJ1092" s="42">
        <v>500</v>
      </c>
      <c r="AK1092" s="35">
        <v>3</v>
      </c>
      <c r="AL1092" s="35">
        <v>47</v>
      </c>
      <c r="AM1092" s="35">
        <v>1</v>
      </c>
      <c r="AN1092" s="35">
        <v>55</v>
      </c>
      <c r="AO1092" s="35">
        <v>1</v>
      </c>
      <c r="AP1092" s="35">
        <v>65</v>
      </c>
      <c r="AQ1092" s="35">
        <v>2</v>
      </c>
      <c r="AR1092" s="26"/>
      <c r="AS1092" s="26"/>
      <c r="AT1092" s="26"/>
      <c r="AU1092" s="26"/>
      <c r="AV1092" s="26"/>
      <c r="AW1092" s="26"/>
      <c r="AX1092" s="26"/>
      <c r="AY1092" s="26"/>
      <c r="AZ1092" s="26"/>
      <c r="BA1092" s="26"/>
      <c r="BB1092" s="26"/>
      <c r="BC1092" s="26"/>
      <c r="BD1092" s="26"/>
      <c r="BE1092" s="26"/>
      <c r="BF1092" s="26"/>
      <c r="BG1092" s="26"/>
      <c r="BH1092" s="26"/>
      <c r="BI1092" s="26"/>
      <c r="BJ1092" s="26"/>
      <c r="BK1092" s="26"/>
      <c r="BL1092" s="26"/>
      <c r="BM1092" s="26"/>
      <c r="BN1092" s="26"/>
      <c r="BO1092" s="26"/>
      <c r="BP1092" s="26"/>
      <c r="BQ1092" s="26"/>
      <c r="BR1092" s="26"/>
      <c r="BS1092" s="26"/>
      <c r="BT1092" s="26"/>
      <c r="BU1092" s="26"/>
      <c r="BV1092" s="26"/>
      <c r="BW1092" s="26"/>
      <c r="BX1092" s="26"/>
      <c r="BY1092" s="26"/>
      <c r="BZ1092" s="26"/>
      <c r="CA1092" s="26"/>
      <c r="CB1092" s="26"/>
      <c r="CC1092" s="26"/>
      <c r="CD1092" s="26"/>
      <c r="CE1092" s="26"/>
      <c r="CF1092" s="26"/>
      <c r="CG1092" s="26"/>
      <c r="CH1092" s="26"/>
      <c r="CI1092" s="26"/>
      <c r="CJ1092" s="26"/>
      <c r="CK1092" s="26"/>
      <c r="CL1092" s="26"/>
      <c r="CM1092" s="26"/>
      <c r="CN1092" s="26"/>
      <c r="CO1092" s="26"/>
      <c r="CP1092" s="26"/>
      <c r="CQ1092" s="26"/>
      <c r="CR1092" s="26"/>
      <c r="CS1092" s="26"/>
      <c r="CT1092" s="26"/>
      <c r="CU1092" s="26"/>
      <c r="CV1092" s="26"/>
      <c r="CW1092" s="26"/>
      <c r="CX1092" s="26"/>
      <c r="CY1092" s="26"/>
      <c r="CZ1092" s="26"/>
      <c r="DA1092" s="26"/>
      <c r="DB1092" s="26"/>
      <c r="DC1092" s="26"/>
      <c r="DD1092" s="26"/>
      <c r="DE1092" s="26"/>
      <c r="DF1092" s="26"/>
      <c r="DG1092" s="26"/>
      <c r="DH1092" s="26"/>
      <c r="DI1092" s="26"/>
      <c r="DJ1092" s="26"/>
      <c r="DK1092" s="26"/>
      <c r="DL1092" s="26"/>
      <c r="DM1092" s="26"/>
      <c r="DN1092" s="26"/>
      <c r="DO1092" s="26"/>
      <c r="DP1092" s="26"/>
      <c r="DQ1092" s="26"/>
      <c r="DR1092" s="26"/>
      <c r="DS1092" s="26"/>
      <c r="DT1092" s="26"/>
      <c r="DU1092" s="26"/>
      <c r="DV1092" s="26"/>
      <c r="DW1092" s="26"/>
      <c r="DX1092" s="26"/>
      <c r="DY1092" s="26"/>
      <c r="DZ1092" s="26"/>
      <c r="EA1092" s="26"/>
      <c r="EB1092" s="26"/>
      <c r="EC1092" s="26"/>
      <c r="ED1092" s="26"/>
      <c r="EE1092" s="26"/>
      <c r="EF1092" s="26"/>
      <c r="EG1092" s="26"/>
      <c r="EH1092" s="26"/>
      <c r="EI1092" s="26"/>
      <c r="EJ1092" s="26"/>
      <c r="EK1092" s="26"/>
      <c r="EL1092" s="26"/>
      <c r="EM1092" s="26"/>
      <c r="EN1092" s="26"/>
      <c r="EO1092" s="26"/>
      <c r="EP1092" s="26"/>
      <c r="EQ1092" s="26"/>
      <c r="ER1092" s="26"/>
      <c r="ES1092" s="26"/>
      <c r="ET1092" s="26"/>
      <c r="EU1092" s="26"/>
      <c r="EV1092" s="26"/>
      <c r="EW1092" s="26"/>
      <c r="EX1092" s="26"/>
      <c r="EY1092" s="26"/>
      <c r="EZ1092" s="26"/>
      <c r="FA1092" s="26"/>
      <c r="FB1092" s="26"/>
      <c r="FC1092" s="26"/>
      <c r="FD1092" s="26"/>
      <c r="FE1092" s="26"/>
      <c r="FF1092" s="26"/>
      <c r="FG1092" s="26"/>
      <c r="FH1092" s="26"/>
      <c r="FI1092" s="26"/>
      <c r="FJ1092" s="26"/>
    </row>
    <row r="1093" spans="1:166" x14ac:dyDescent="0.2">
      <c r="A1093" s="35" t="s">
        <v>2623</v>
      </c>
      <c r="B1093" s="35" t="s">
        <v>99</v>
      </c>
      <c r="C1093" s="35" t="s">
        <v>2624</v>
      </c>
      <c r="E1093" s="36">
        <v>85.103840000000005</v>
      </c>
      <c r="F1093" s="35">
        <v>1.915</v>
      </c>
      <c r="G1093" s="35">
        <v>-87450</v>
      </c>
      <c r="H1093" s="35">
        <v>36.353000000000002</v>
      </c>
      <c r="I1093" s="35">
        <v>1500</v>
      </c>
      <c r="J1093" s="35" t="s">
        <v>231</v>
      </c>
      <c r="K1093" s="35">
        <v>4</v>
      </c>
      <c r="L1093" s="35">
        <v>3</v>
      </c>
      <c r="M1093" s="35">
        <v>5</v>
      </c>
      <c r="N1093" s="41">
        <v>-46.523997999999999</v>
      </c>
      <c r="O1093" s="35">
        <v>0.12107</v>
      </c>
      <c r="P1093" s="35">
        <v>0</v>
      </c>
      <c r="Q1093" s="35">
        <v>0</v>
      </c>
      <c r="R1093" s="35">
        <v>0</v>
      </c>
      <c r="S1093" s="35">
        <v>3109</v>
      </c>
      <c r="T1093" s="35">
        <v>314.7</v>
      </c>
      <c r="U1093" s="35">
        <v>179</v>
      </c>
      <c r="V1093" s="35" t="s">
        <v>102</v>
      </c>
      <c r="W1093" s="35">
        <v>19.530000999999999</v>
      </c>
      <c r="X1093" s="35">
        <v>2E-3</v>
      </c>
      <c r="Y1093" s="35">
        <v>0</v>
      </c>
      <c r="Z1093" s="35">
        <v>0</v>
      </c>
      <c r="AA1093" s="35">
        <v>0</v>
      </c>
      <c r="AB1093" s="35">
        <v>-5707</v>
      </c>
      <c r="AC1093" s="35">
        <v>711</v>
      </c>
      <c r="AD1093" s="35">
        <v>3990</v>
      </c>
      <c r="AE1093" s="35" t="s">
        <v>92</v>
      </c>
      <c r="AF1093" s="35">
        <v>24.379999000000002</v>
      </c>
      <c r="AG1093" s="35">
        <v>0</v>
      </c>
      <c r="AH1093" s="35">
        <v>0</v>
      </c>
      <c r="AI1093" s="35">
        <v>0</v>
      </c>
      <c r="AJ1093" s="35">
        <v>0</v>
      </c>
      <c r="AK1093" s="35">
        <v>-4154</v>
      </c>
      <c r="AL1093" s="42">
        <v>1500</v>
      </c>
      <c r="AM1093" s="35">
        <v>64.978197999999992</v>
      </c>
      <c r="AN1093" s="35">
        <v>-334.86655337792973</v>
      </c>
      <c r="AO1093" s="35">
        <v>-0.111268994</v>
      </c>
      <c r="AP1093" s="35">
        <v>103502.75</v>
      </c>
      <c r="AQ1093" s="35">
        <v>627.54999999999995</v>
      </c>
      <c r="AR1093" s="35">
        <v>1.8414275E-8</v>
      </c>
      <c r="AS1093" s="35">
        <v>-84078.918399999995</v>
      </c>
      <c r="AT1093" s="35">
        <v>314.7</v>
      </c>
      <c r="AU1093" s="35">
        <v>-1.0758009999999985</v>
      </c>
      <c r="AV1093" s="35">
        <v>35.593480730090107</v>
      </c>
      <c r="AW1093" s="35">
        <v>7.801006000000001E-3</v>
      </c>
      <c r="AX1093" s="35">
        <v>103502.75</v>
      </c>
      <c r="AY1093" s="35">
        <v>627.54999999999995</v>
      </c>
      <c r="AZ1093" s="35">
        <v>1.8414275E-8</v>
      </c>
      <c r="BA1093" s="35">
        <v>-92894.918399999995</v>
      </c>
      <c r="BB1093" s="35">
        <v>336.35</v>
      </c>
      <c r="BC1093" s="35">
        <v>6.7403291999999979</v>
      </c>
      <c r="BD1093" s="35">
        <v>-7.8722419064863232</v>
      </c>
      <c r="BE1093" s="35">
        <v>-4.5572640000000001E-3</v>
      </c>
      <c r="BF1093" s="35">
        <v>105985.39499999999</v>
      </c>
      <c r="BG1093" s="35">
        <v>627.54999999999995</v>
      </c>
      <c r="BH1093" s="35">
        <v>5.1487527500000003E-7</v>
      </c>
      <c r="BI1093" s="35">
        <v>-92199.050499999998</v>
      </c>
      <c r="BJ1093" s="35">
        <v>711</v>
      </c>
      <c r="BK1093" s="35">
        <v>1.890331199999995</v>
      </c>
      <c r="BL1093" s="35">
        <v>20.370289898722916</v>
      </c>
      <c r="BM1093" s="35">
        <v>-2.5572640000000001E-3</v>
      </c>
      <c r="BN1093" s="35">
        <v>105985.39499999999</v>
      </c>
      <c r="BO1093" s="35">
        <v>627.54999999999995</v>
      </c>
      <c r="BP1093" s="35">
        <v>5.1487527500000003E-7</v>
      </c>
      <c r="BQ1093" s="35">
        <v>-90646.050499999998</v>
      </c>
      <c r="BR1093" s="35">
        <v>1043.7</v>
      </c>
      <c r="BS1093" s="35">
        <v>-0.54797900000000155</v>
      </c>
      <c r="BT1093" s="35">
        <v>55.817804558214036</v>
      </c>
      <c r="BU1093" s="35">
        <v>-9.3733399999999995E-4</v>
      </c>
      <c r="BV1093" s="35">
        <v>-145199.75</v>
      </c>
      <c r="BW1093" s="35">
        <v>627.54999999999995</v>
      </c>
      <c r="BX1093" s="35">
        <v>7.6425775000000003E-8</v>
      </c>
      <c r="BY1093" s="35">
        <v>-110979.9313</v>
      </c>
      <c r="BZ1093" s="42">
        <v>1500</v>
      </c>
      <c r="CA1093" s="35">
        <v>3</v>
      </c>
      <c r="CB1093" s="35">
        <v>47</v>
      </c>
      <c r="CC1093" s="35">
        <v>1</v>
      </c>
      <c r="CD1093" s="35">
        <v>57</v>
      </c>
      <c r="CE1093" s="35">
        <v>0.5</v>
      </c>
      <c r="CF1093" s="35">
        <v>65</v>
      </c>
      <c r="CG1093" s="35">
        <v>1</v>
      </c>
      <c r="CH1093" s="26"/>
      <c r="CI1093" s="26"/>
      <c r="CJ1093" s="26"/>
      <c r="CK1093" s="26"/>
      <c r="CL1093" s="26"/>
      <c r="CM1093" s="26"/>
      <c r="CN1093" s="26"/>
      <c r="CO1093" s="26"/>
      <c r="CP1093" s="26"/>
      <c r="CQ1093" s="26"/>
      <c r="CR1093" s="26"/>
      <c r="CS1093" s="26"/>
      <c r="CT1093" s="26"/>
      <c r="CU1093" s="26"/>
      <c r="CV1093" s="26"/>
      <c r="CW1093" s="26"/>
      <c r="CX1093" s="26"/>
      <c r="CY1093" s="26"/>
      <c r="CZ1093" s="26"/>
      <c r="DA1093" s="26"/>
      <c r="DB1093" s="26"/>
      <c r="DC1093" s="26"/>
      <c r="DD1093" s="26"/>
      <c r="DE1093" s="26"/>
      <c r="DF1093" s="26"/>
      <c r="DG1093" s="26"/>
      <c r="DH1093" s="26"/>
      <c r="DI1093" s="26"/>
      <c r="DJ1093" s="26"/>
      <c r="DK1093" s="26"/>
      <c r="DL1093" s="26"/>
      <c r="DM1093" s="26"/>
      <c r="DN1093" s="26"/>
      <c r="DO1093" s="26"/>
      <c r="DP1093" s="26"/>
      <c r="DQ1093" s="26"/>
      <c r="DR1093" s="26"/>
      <c r="DS1093" s="26"/>
      <c r="DT1093" s="26"/>
      <c r="DU1093" s="26"/>
      <c r="DV1093" s="26"/>
      <c r="DW1093" s="26"/>
      <c r="DX1093" s="26"/>
      <c r="DY1093" s="26"/>
      <c r="DZ1093" s="26"/>
      <c r="EA1093" s="26"/>
      <c r="EB1093" s="26"/>
      <c r="EC1093" s="26"/>
      <c r="ED1093" s="26"/>
      <c r="EE1093" s="26"/>
      <c r="EF1093" s="26"/>
      <c r="EG1093" s="26"/>
      <c r="EH1093" s="26"/>
      <c r="EI1093" s="26"/>
      <c r="EJ1093" s="26"/>
      <c r="EK1093" s="26"/>
      <c r="EL1093" s="26"/>
      <c r="EM1093" s="26"/>
      <c r="EN1093" s="26"/>
      <c r="EO1093" s="26"/>
      <c r="EP1093" s="26"/>
      <c r="EQ1093" s="26"/>
      <c r="ER1093" s="26"/>
      <c r="ES1093" s="26"/>
      <c r="ET1093" s="26"/>
      <c r="EU1093" s="26"/>
      <c r="EV1093" s="26"/>
      <c r="EW1093" s="26"/>
      <c r="EX1093" s="26"/>
      <c r="EY1093" s="26"/>
      <c r="EZ1093" s="26"/>
      <c r="FA1093" s="26"/>
      <c r="FB1093" s="26"/>
      <c r="FC1093" s="26"/>
      <c r="FD1093" s="26"/>
      <c r="FE1093" s="26"/>
      <c r="FF1093" s="26"/>
      <c r="FG1093" s="26"/>
      <c r="FH1093" s="26"/>
      <c r="FI1093" s="26"/>
      <c r="FJ1093" s="26"/>
    </row>
    <row r="1094" spans="1:166" x14ac:dyDescent="0.2">
      <c r="A1094" s="35" t="s">
        <v>2625</v>
      </c>
      <c r="B1094" s="35" t="s">
        <v>99</v>
      </c>
      <c r="C1094" s="35" t="s">
        <v>2626</v>
      </c>
      <c r="D1094" s="35" t="s">
        <v>2627</v>
      </c>
      <c r="E1094" s="36">
        <v>101.10324</v>
      </c>
      <c r="F1094" s="35">
        <v>2.109</v>
      </c>
      <c r="G1094" s="35">
        <v>-118220</v>
      </c>
      <c r="H1094" s="35">
        <v>31.8</v>
      </c>
      <c r="I1094" s="35">
        <v>800</v>
      </c>
      <c r="J1094" s="35" t="s">
        <v>231</v>
      </c>
      <c r="K1094" s="35">
        <v>4</v>
      </c>
      <c r="L1094" s="35">
        <v>3</v>
      </c>
      <c r="M1094" s="35">
        <v>4</v>
      </c>
      <c r="N1094" s="41">
        <v>9.5139999</v>
      </c>
      <c r="O1094" s="35">
        <v>2.0598999999999999E-2</v>
      </c>
      <c r="P1094" s="35">
        <v>-89300</v>
      </c>
      <c r="Q1094" s="35">
        <v>0</v>
      </c>
      <c r="R1094" s="35">
        <v>0</v>
      </c>
      <c r="S1094" s="35">
        <v>-4368</v>
      </c>
      <c r="T1094" s="35">
        <v>406</v>
      </c>
      <c r="U1094" s="35">
        <v>1300</v>
      </c>
      <c r="V1094" s="35" t="s">
        <v>102</v>
      </c>
      <c r="W1094" s="35">
        <v>-24.966000000000001</v>
      </c>
      <c r="X1094" s="35">
        <v>4.0413999999999999E-2</v>
      </c>
      <c r="Y1094" s="35">
        <v>-3684300</v>
      </c>
      <c r="Z1094" s="35">
        <v>0</v>
      </c>
      <c r="AA1094" s="35">
        <v>0</v>
      </c>
      <c r="AB1094" s="35">
        <v>16519</v>
      </c>
      <c r="AC1094" s="35">
        <v>610</v>
      </c>
      <c r="AD1094" s="35">
        <v>2400</v>
      </c>
      <c r="AE1094" s="35" t="s">
        <v>92</v>
      </c>
      <c r="AF1094" s="35">
        <v>34.084000000000003</v>
      </c>
      <c r="AG1094" s="35">
        <v>-6.0700000000000001E-4</v>
      </c>
      <c r="AH1094" s="35">
        <v>-104400</v>
      </c>
      <c r="AI1094" s="35">
        <v>0</v>
      </c>
      <c r="AJ1094" s="35">
        <v>0</v>
      </c>
      <c r="AK1094" s="35">
        <v>-7706</v>
      </c>
      <c r="AL1094" s="42">
        <v>800</v>
      </c>
      <c r="AM1094" s="35">
        <v>15.363750099999999</v>
      </c>
      <c r="AN1094" s="35">
        <v>-40.594562169289361</v>
      </c>
      <c r="AO1094" s="35">
        <v>-1.10298325E-2</v>
      </c>
      <c r="AP1094" s="35">
        <v>95447.25</v>
      </c>
      <c r="AQ1094" s="35">
        <v>876.66200000000003</v>
      </c>
      <c r="AR1094" s="35">
        <v>3.4614350000000001E-8</v>
      </c>
      <c r="AS1094" s="35">
        <v>-122826.67525</v>
      </c>
      <c r="AT1094" s="35">
        <v>336.35</v>
      </c>
      <c r="AU1094" s="35">
        <v>23.179880299999994</v>
      </c>
      <c r="AV1094" s="35">
        <v>-84.060284805865848</v>
      </c>
      <c r="AW1094" s="35">
        <v>-2.3388102500000001E-2</v>
      </c>
      <c r="AX1094" s="35">
        <v>97929.89499999999</v>
      </c>
      <c r="AY1094" s="35">
        <v>876.66200000000003</v>
      </c>
      <c r="AZ1094" s="35">
        <v>5.3107535000000003E-7</v>
      </c>
      <c r="BA1094" s="35">
        <v>-122130.80735</v>
      </c>
      <c r="BB1094" s="35">
        <v>406</v>
      </c>
      <c r="BC1094" s="35">
        <v>57.659880199999996</v>
      </c>
      <c r="BD1094" s="35">
        <v>-323.65630957410576</v>
      </c>
      <c r="BE1094" s="35">
        <v>-4.32031025E-2</v>
      </c>
      <c r="BF1094" s="35">
        <v>-1699570.105</v>
      </c>
      <c r="BG1094" s="35">
        <v>876.66200000000003</v>
      </c>
      <c r="BH1094" s="35">
        <v>5.3107535000000003E-7</v>
      </c>
      <c r="BI1094" s="35">
        <v>-101243.80735</v>
      </c>
      <c r="BJ1094" s="35">
        <v>610</v>
      </c>
      <c r="BK1094" s="35">
        <v>-1.3901198000000079</v>
      </c>
      <c r="BL1094" s="35">
        <v>64.938796047110458</v>
      </c>
      <c r="BM1094" s="35">
        <v>-2.1821025000000002E-3</v>
      </c>
      <c r="BN1094" s="35">
        <v>90379.89499999999</v>
      </c>
      <c r="BO1094" s="35">
        <v>876.66200000000003</v>
      </c>
      <c r="BP1094" s="35">
        <v>5.3107535000000003E-7</v>
      </c>
      <c r="BQ1094" s="35">
        <v>-125468.80735</v>
      </c>
      <c r="BR1094" s="42">
        <v>800</v>
      </c>
      <c r="BS1094" s="35">
        <v>3</v>
      </c>
      <c r="BT1094" s="35">
        <v>47</v>
      </c>
      <c r="BU1094" s="35">
        <v>1</v>
      </c>
      <c r="BV1094" s="35">
        <v>57</v>
      </c>
      <c r="BW1094" s="35">
        <v>0.5</v>
      </c>
      <c r="BX1094" s="35">
        <v>65</v>
      </c>
      <c r="BY1094" s="35">
        <v>1.5</v>
      </c>
      <c r="BZ1094" s="26"/>
      <c r="CA1094" s="26"/>
      <c r="CB1094" s="26"/>
      <c r="CC1094" s="26"/>
      <c r="CD1094" s="26"/>
      <c r="CE1094" s="26"/>
      <c r="CF1094" s="26"/>
      <c r="CG1094" s="26"/>
      <c r="CH1094" s="26"/>
      <c r="CI1094" s="26"/>
      <c r="CJ1094" s="26"/>
      <c r="CK1094" s="26"/>
      <c r="CL1094" s="26"/>
      <c r="CM1094" s="26"/>
      <c r="CN1094" s="26"/>
      <c r="CO1094" s="26"/>
      <c r="CP1094" s="26"/>
      <c r="CQ1094" s="26"/>
      <c r="CR1094" s="26"/>
      <c r="CS1094" s="26"/>
      <c r="CT1094" s="26"/>
      <c r="CU1094" s="26"/>
      <c r="CV1094" s="26"/>
      <c r="CW1094" s="26"/>
      <c r="CX1094" s="26"/>
      <c r="CY1094" s="26"/>
      <c r="CZ1094" s="26"/>
      <c r="DA1094" s="26"/>
      <c r="DB1094" s="26"/>
      <c r="DC1094" s="26"/>
      <c r="DD1094" s="26"/>
      <c r="DE1094" s="26"/>
      <c r="DF1094" s="26"/>
      <c r="DG1094" s="26"/>
      <c r="DH1094" s="26"/>
      <c r="DI1094" s="26"/>
      <c r="DJ1094" s="26"/>
      <c r="DK1094" s="26"/>
      <c r="DL1094" s="26"/>
      <c r="DM1094" s="26"/>
      <c r="DN1094" s="26"/>
      <c r="DO1094" s="26"/>
      <c r="DP1094" s="26"/>
      <c r="DQ1094" s="26"/>
      <c r="DR1094" s="26"/>
      <c r="DS1094" s="26"/>
      <c r="DT1094" s="26"/>
      <c r="DU1094" s="26"/>
      <c r="DV1094" s="26"/>
      <c r="DW1094" s="26"/>
      <c r="DX1094" s="26"/>
      <c r="DY1094" s="26"/>
      <c r="DZ1094" s="26"/>
      <c r="EA1094" s="26"/>
      <c r="EB1094" s="26"/>
      <c r="EC1094" s="26"/>
      <c r="ED1094" s="26"/>
      <c r="EE1094" s="26"/>
      <c r="EF1094" s="26"/>
      <c r="EG1094" s="26"/>
      <c r="EH1094" s="26"/>
      <c r="EI1094" s="26"/>
      <c r="EJ1094" s="26"/>
      <c r="EK1094" s="26"/>
      <c r="EL1094" s="26"/>
      <c r="EM1094" s="26"/>
      <c r="EN1094" s="26"/>
      <c r="EO1094" s="26"/>
      <c r="EP1094" s="26"/>
      <c r="EQ1094" s="26"/>
      <c r="ER1094" s="26"/>
      <c r="ES1094" s="26"/>
      <c r="ET1094" s="26"/>
      <c r="EU1094" s="26"/>
      <c r="EV1094" s="26"/>
      <c r="EW1094" s="26"/>
      <c r="EX1094" s="26"/>
      <c r="EY1094" s="26"/>
      <c r="EZ1094" s="26"/>
      <c r="FA1094" s="26"/>
      <c r="FB1094" s="26"/>
      <c r="FC1094" s="26"/>
      <c r="FD1094" s="26"/>
      <c r="FE1094" s="26"/>
      <c r="FF1094" s="26"/>
      <c r="FG1094" s="26"/>
      <c r="FH1094" s="26"/>
      <c r="FI1094" s="26"/>
      <c r="FJ1094" s="26"/>
    </row>
    <row r="1095" spans="1:166" x14ac:dyDescent="0.2">
      <c r="A1095" s="35" t="s">
        <v>2628</v>
      </c>
      <c r="B1095" s="35" t="s">
        <v>104</v>
      </c>
      <c r="C1095" s="35" t="s">
        <v>2536</v>
      </c>
      <c r="E1095" s="36">
        <v>55.097700000000003</v>
      </c>
      <c r="F1095" s="35">
        <v>2.2499999999999998E-3</v>
      </c>
      <c r="G1095" s="35">
        <v>17000</v>
      </c>
      <c r="H1095" s="35">
        <v>56.863</v>
      </c>
      <c r="I1095" s="35">
        <v>2000</v>
      </c>
      <c r="J1095" s="35" t="s">
        <v>231</v>
      </c>
      <c r="K1095" s="35">
        <v>1</v>
      </c>
      <c r="L1095" s="35">
        <v>1</v>
      </c>
      <c r="M1095" s="35">
        <v>3</v>
      </c>
      <c r="N1095" s="41">
        <v>8.9139996000000004</v>
      </c>
      <c r="O1095" s="35">
        <v>1.2300000000000001E-4</v>
      </c>
      <c r="P1095" s="35">
        <v>34400</v>
      </c>
      <c r="Q1095" s="35">
        <v>0</v>
      </c>
      <c r="R1095" s="35">
        <v>0</v>
      </c>
      <c r="S1095" s="35">
        <v>-2784</v>
      </c>
      <c r="T1095" s="42">
        <v>2000</v>
      </c>
      <c r="U1095" s="35">
        <v>-1.4444496000000004</v>
      </c>
      <c r="V1095" s="35">
        <v>-19.633800381211415</v>
      </c>
      <c r="W1095" s="35">
        <v>9.7131615000000011E-3</v>
      </c>
      <c r="X1095" s="35">
        <v>53794.5</v>
      </c>
      <c r="Y1095" s="35">
        <v>249.11199999999999</v>
      </c>
      <c r="Z1095" s="35">
        <v>1.6200075E-8</v>
      </c>
      <c r="AA1095" s="35">
        <v>14922.08705</v>
      </c>
      <c r="AB1095" s="35">
        <v>336.35</v>
      </c>
      <c r="AC1095" s="35">
        <v>6.3716805999999977</v>
      </c>
      <c r="AD1095" s="35">
        <v>-63.099523017787945</v>
      </c>
      <c r="AE1095" s="35">
        <v>-2.6451084999999999E-3</v>
      </c>
      <c r="AF1095" s="35">
        <v>56277.144999999997</v>
      </c>
      <c r="AG1095" s="35">
        <v>249.11199999999999</v>
      </c>
      <c r="AH1095" s="35">
        <v>5.1266107500000002E-7</v>
      </c>
      <c r="AI1095" s="35">
        <v>15617.954949999999</v>
      </c>
      <c r="AJ1095" s="35">
        <v>1043.7</v>
      </c>
      <c r="AK1095" s="35">
        <v>3.9333703999999994</v>
      </c>
      <c r="AL1095" s="35">
        <v>-27.652008358296818</v>
      </c>
      <c r="AM1095" s="35">
        <v>-1.0251785E-3</v>
      </c>
      <c r="AN1095" s="35">
        <v>-194908</v>
      </c>
      <c r="AO1095" s="35">
        <v>249.11199999999999</v>
      </c>
      <c r="AP1095" s="35">
        <v>7.4211574999999997E-8</v>
      </c>
      <c r="AQ1095" s="35">
        <v>-4715.9258500000033</v>
      </c>
      <c r="AR1095" s="42">
        <v>2000</v>
      </c>
      <c r="AS1095" s="35">
        <v>2</v>
      </c>
      <c r="AT1095" s="35">
        <v>47</v>
      </c>
      <c r="AU1095" s="35">
        <v>1</v>
      </c>
      <c r="AV1095" s="35">
        <v>65</v>
      </c>
      <c r="AW1095" s="35">
        <v>0.5</v>
      </c>
      <c r="AX1095" s="26"/>
      <c r="AY1095" s="26"/>
      <c r="AZ1095" s="26"/>
      <c r="BA1095" s="26"/>
      <c r="BB1095" s="26"/>
      <c r="BC1095" s="26"/>
      <c r="BD1095" s="26"/>
      <c r="BE1095" s="26"/>
      <c r="BF1095" s="26"/>
      <c r="BG1095" s="26"/>
      <c r="BH1095" s="26"/>
      <c r="BI1095" s="26"/>
      <c r="BJ1095" s="26"/>
      <c r="BK1095" s="26"/>
      <c r="BL1095" s="26"/>
      <c r="BM1095" s="26"/>
      <c r="BN1095" s="26"/>
      <c r="BO1095" s="26"/>
      <c r="BP1095" s="26"/>
      <c r="BQ1095" s="26"/>
      <c r="BR1095" s="26"/>
      <c r="BS1095" s="26"/>
      <c r="BT1095" s="26"/>
      <c r="BU1095" s="26"/>
      <c r="BV1095" s="26"/>
      <c r="BW1095" s="26"/>
      <c r="BX1095" s="26"/>
      <c r="BY1095" s="26"/>
      <c r="BZ1095" s="26"/>
      <c r="CA1095" s="26"/>
      <c r="CB1095" s="26"/>
      <c r="CC1095" s="26"/>
      <c r="CD1095" s="26"/>
      <c r="CE1095" s="26"/>
      <c r="CF1095" s="26"/>
      <c r="CG1095" s="26"/>
      <c r="CH1095" s="26"/>
      <c r="CI1095" s="26"/>
      <c r="CJ1095" s="26"/>
      <c r="CK1095" s="26"/>
      <c r="CL1095" s="26"/>
      <c r="CM1095" s="26"/>
      <c r="CN1095" s="26"/>
      <c r="CO1095" s="26"/>
      <c r="CP1095" s="26"/>
      <c r="CQ1095" s="26"/>
      <c r="CR1095" s="26"/>
      <c r="CS1095" s="26"/>
      <c r="CT1095" s="26"/>
      <c r="CU1095" s="26"/>
      <c r="CV1095" s="26"/>
      <c r="CW1095" s="26"/>
      <c r="CX1095" s="26"/>
      <c r="CY1095" s="26"/>
      <c r="CZ1095" s="26"/>
      <c r="DA1095" s="26"/>
      <c r="DB1095" s="26"/>
      <c r="DC1095" s="26"/>
      <c r="DD1095" s="26"/>
      <c r="DE1095" s="26"/>
      <c r="DF1095" s="26"/>
      <c r="DG1095" s="26"/>
      <c r="DH1095" s="26"/>
      <c r="DI1095" s="26"/>
      <c r="DJ1095" s="26"/>
      <c r="DK1095" s="26"/>
      <c r="DL1095" s="26"/>
      <c r="DM1095" s="26"/>
      <c r="DN1095" s="26"/>
      <c r="DO1095" s="26"/>
      <c r="DP1095" s="26"/>
      <c r="DQ1095" s="26"/>
      <c r="DR1095" s="26"/>
      <c r="DS1095" s="26"/>
      <c r="DT1095" s="26"/>
      <c r="DU1095" s="26"/>
      <c r="DV1095" s="26"/>
      <c r="DW1095" s="26"/>
      <c r="DX1095" s="26"/>
      <c r="DY1095" s="26"/>
      <c r="DZ1095" s="26"/>
      <c r="EA1095" s="26"/>
      <c r="EB1095" s="26"/>
      <c r="EC1095" s="26"/>
      <c r="ED1095" s="26"/>
      <c r="EE1095" s="26"/>
      <c r="EF1095" s="26"/>
      <c r="EG1095" s="26"/>
      <c r="EH1095" s="26"/>
      <c r="EI1095" s="26"/>
      <c r="EJ1095" s="26"/>
      <c r="EK1095" s="26"/>
      <c r="EL1095" s="26"/>
      <c r="EM1095" s="26"/>
      <c r="EN1095" s="26"/>
      <c r="EO1095" s="26"/>
      <c r="EP1095" s="26"/>
      <c r="EQ1095" s="26"/>
      <c r="ER1095" s="26"/>
      <c r="ES1095" s="26"/>
      <c r="ET1095" s="26"/>
      <c r="EU1095" s="26"/>
      <c r="EV1095" s="26"/>
      <c r="EW1095" s="26"/>
      <c r="EX1095" s="26"/>
      <c r="EY1095" s="26"/>
      <c r="EZ1095" s="26"/>
      <c r="FA1095" s="26"/>
      <c r="FB1095" s="26"/>
      <c r="FC1095" s="26"/>
      <c r="FD1095" s="26"/>
      <c r="FE1095" s="26"/>
      <c r="FF1095" s="26"/>
      <c r="FG1095" s="26"/>
      <c r="FH1095" s="26"/>
      <c r="FI1095" s="26"/>
      <c r="FJ1095" s="26"/>
    </row>
    <row r="1096" spans="1:166" x14ac:dyDescent="0.2">
      <c r="A1096" s="35" t="s">
        <v>2629</v>
      </c>
      <c r="B1096" s="35" t="s">
        <v>223</v>
      </c>
      <c r="C1096" s="35" t="s">
        <v>2630</v>
      </c>
      <c r="E1096" s="36">
        <v>71.097099999999998</v>
      </c>
      <c r="F1096" s="35">
        <v>2.14</v>
      </c>
      <c r="G1096" s="35">
        <v>-68000</v>
      </c>
      <c r="H1096" s="35">
        <v>29.28</v>
      </c>
      <c r="I1096" s="35">
        <v>800</v>
      </c>
      <c r="J1096" s="35" t="s">
        <v>231</v>
      </c>
      <c r="K1096" s="35">
        <v>1</v>
      </c>
      <c r="L1096" s="35">
        <v>1</v>
      </c>
      <c r="M1096" s="35">
        <v>2</v>
      </c>
      <c r="N1096" s="41">
        <v>21.125601</v>
      </c>
      <c r="O1096" s="35">
        <v>-4.7351899999999999E-4</v>
      </c>
      <c r="P1096" s="35">
        <v>233041</v>
      </c>
      <c r="Q1096" s="35">
        <v>0</v>
      </c>
      <c r="R1096" s="35">
        <v>1.15639E-6</v>
      </c>
      <c r="S1096" s="35">
        <v>-7069</v>
      </c>
      <c r="T1096" s="42">
        <v>800</v>
      </c>
      <c r="U1096" s="35">
        <v>-7.232501000000001</v>
      </c>
      <c r="V1096" s="35">
        <v>65.465593312443616</v>
      </c>
      <c r="W1096" s="35">
        <v>1.0077842000000002E-2</v>
      </c>
      <c r="X1096" s="35">
        <v>189709.5</v>
      </c>
      <c r="Y1096" s="35">
        <v>498.22399999999999</v>
      </c>
      <c r="Z1096" s="35">
        <v>-5.4579484999999998E-7</v>
      </c>
      <c r="AA1096" s="35">
        <v>-74863.669800000003</v>
      </c>
      <c r="AB1096" s="35">
        <v>336.35</v>
      </c>
      <c r="AC1096" s="35">
        <v>0.58362920000000074</v>
      </c>
      <c r="AD1096" s="35">
        <v>21.999870675867072</v>
      </c>
      <c r="AE1096" s="35">
        <v>-2.2804280000000001E-3</v>
      </c>
      <c r="AF1096" s="35">
        <v>192192.14500000002</v>
      </c>
      <c r="AG1096" s="35">
        <v>498.22399999999999</v>
      </c>
      <c r="AH1096" s="35">
        <v>-4.9333849999999969E-8</v>
      </c>
      <c r="AI1096" s="35">
        <v>-74167.801900000006</v>
      </c>
      <c r="AJ1096" s="42">
        <v>800</v>
      </c>
      <c r="AK1096" s="35">
        <v>2</v>
      </c>
      <c r="AL1096" s="35">
        <v>47</v>
      </c>
      <c r="AM1096" s="35">
        <v>1</v>
      </c>
      <c r="AN1096" s="35">
        <v>65</v>
      </c>
      <c r="AO1096" s="35">
        <v>1</v>
      </c>
      <c r="AP1096" s="26"/>
      <c r="AQ1096" s="26"/>
      <c r="AR1096" s="26"/>
      <c r="AS1096" s="26"/>
      <c r="AT1096" s="26"/>
      <c r="AU1096" s="26"/>
      <c r="AV1096" s="26"/>
      <c r="AW1096" s="26"/>
      <c r="AX1096" s="26"/>
      <c r="AY1096" s="26"/>
      <c r="AZ1096" s="26"/>
      <c r="BA1096" s="26"/>
      <c r="BB1096" s="26"/>
      <c r="BC1096" s="26"/>
      <c r="BD1096" s="26"/>
      <c r="BE1096" s="26"/>
      <c r="BF1096" s="26"/>
      <c r="BG1096" s="26"/>
      <c r="BH1096" s="26"/>
      <c r="BI1096" s="26"/>
      <c r="BJ1096" s="26"/>
      <c r="BK1096" s="26"/>
      <c r="BL1096" s="26"/>
      <c r="BM1096" s="26"/>
      <c r="BN1096" s="26"/>
      <c r="BO1096" s="26"/>
      <c r="BP1096" s="26"/>
      <c r="BQ1096" s="26"/>
      <c r="BR1096" s="26"/>
      <c r="BS1096" s="26"/>
      <c r="BT1096" s="26"/>
      <c r="BU1096" s="26"/>
      <c r="BV1096" s="26"/>
      <c r="BW1096" s="26"/>
      <c r="BX1096" s="26"/>
      <c r="BY1096" s="26"/>
      <c r="BZ1096" s="26"/>
      <c r="CA1096" s="26"/>
      <c r="CB1096" s="26"/>
      <c r="CC1096" s="26"/>
      <c r="CD1096" s="26"/>
      <c r="CE1096" s="26"/>
      <c r="CF1096" s="26"/>
      <c r="CG1096" s="26"/>
      <c r="CH1096" s="26"/>
      <c r="CI1096" s="26"/>
      <c r="CJ1096" s="26"/>
      <c r="CK1096" s="26"/>
      <c r="CL1096" s="26"/>
      <c r="CM1096" s="26"/>
      <c r="CN1096" s="26"/>
      <c r="CO1096" s="26"/>
      <c r="CP1096" s="26"/>
      <c r="CQ1096" s="26"/>
      <c r="CR1096" s="26"/>
      <c r="CS1096" s="26"/>
      <c r="CT1096" s="26"/>
      <c r="CU1096" s="26"/>
      <c r="CV1096" s="26"/>
      <c r="CW1096" s="26"/>
      <c r="CX1096" s="26"/>
      <c r="CY1096" s="26"/>
      <c r="CZ1096" s="26"/>
      <c r="DA1096" s="26"/>
      <c r="DB1096" s="26"/>
      <c r="DC1096" s="26"/>
      <c r="DD1096" s="26"/>
      <c r="DE1096" s="26"/>
      <c r="DF1096" s="26"/>
      <c r="DG1096" s="26"/>
      <c r="DH1096" s="26"/>
      <c r="DI1096" s="26"/>
      <c r="DJ1096" s="26"/>
      <c r="DK1096" s="26"/>
      <c r="DL1096" s="26"/>
      <c r="DM1096" s="26"/>
      <c r="DN1096" s="26"/>
      <c r="DO1096" s="26"/>
      <c r="DP1096" s="26"/>
      <c r="DQ1096" s="26"/>
      <c r="DR1096" s="26"/>
      <c r="DS1096" s="26"/>
      <c r="DT1096" s="26"/>
      <c r="DU1096" s="26"/>
      <c r="DV1096" s="26"/>
      <c r="DW1096" s="26"/>
      <c r="DX1096" s="26"/>
      <c r="DY1096" s="26"/>
      <c r="DZ1096" s="26"/>
      <c r="EA1096" s="26"/>
      <c r="EB1096" s="26"/>
      <c r="EC1096" s="26"/>
      <c r="ED1096" s="26"/>
      <c r="EE1096" s="26"/>
      <c r="EF1096" s="26"/>
      <c r="EG1096" s="26"/>
      <c r="EH1096" s="26"/>
      <c r="EI1096" s="26"/>
      <c r="EJ1096" s="26"/>
      <c r="EK1096" s="26"/>
      <c r="EL1096" s="26"/>
      <c r="EM1096" s="26"/>
      <c r="EN1096" s="26"/>
      <c r="EO1096" s="26"/>
      <c r="EP1096" s="26"/>
      <c r="EQ1096" s="26"/>
      <c r="ER1096" s="26"/>
      <c r="ES1096" s="26"/>
      <c r="ET1096" s="26"/>
      <c r="EU1096" s="26"/>
      <c r="EV1096" s="26"/>
      <c r="EW1096" s="26"/>
      <c r="EX1096" s="26"/>
      <c r="EY1096" s="26"/>
      <c r="EZ1096" s="26"/>
      <c r="FA1096" s="26"/>
      <c r="FB1096" s="26"/>
      <c r="FC1096" s="26"/>
      <c r="FD1096" s="26"/>
      <c r="FE1096" s="26"/>
      <c r="FF1096" s="26"/>
      <c r="FG1096" s="26"/>
      <c r="FH1096" s="26"/>
      <c r="FI1096" s="26"/>
      <c r="FJ1096" s="26"/>
    </row>
    <row r="1097" spans="1:166" x14ac:dyDescent="0.2">
      <c r="A1097" s="35" t="s">
        <v>2631</v>
      </c>
      <c r="B1097" s="35" t="s">
        <v>99</v>
      </c>
      <c r="C1097" s="35" t="s">
        <v>2632</v>
      </c>
      <c r="E1097" s="36">
        <v>56.105640000000001</v>
      </c>
      <c r="F1097" s="35">
        <v>2.044</v>
      </c>
      <c r="G1097" s="35">
        <v>-101520</v>
      </c>
      <c r="H1097" s="35">
        <v>18.850000000000001</v>
      </c>
      <c r="I1097" s="35">
        <v>1300</v>
      </c>
      <c r="J1097" s="35" t="s">
        <v>231</v>
      </c>
      <c r="K1097" s="35">
        <v>4</v>
      </c>
      <c r="L1097" s="35">
        <v>3</v>
      </c>
      <c r="M1097" s="35">
        <v>5</v>
      </c>
      <c r="N1097" s="41">
        <v>5.1189999999999998</v>
      </c>
      <c r="O1097" s="35">
        <v>1.2880000000000001E-2</v>
      </c>
      <c r="P1097" s="35">
        <v>-241000</v>
      </c>
      <c r="Q1097" s="35">
        <v>0</v>
      </c>
      <c r="R1097" s="35">
        <v>0</v>
      </c>
      <c r="S1097" s="35">
        <v>-1863</v>
      </c>
      <c r="T1097" s="35">
        <v>522.15</v>
      </c>
      <c r="U1097" s="35">
        <v>1475</v>
      </c>
      <c r="V1097" s="35" t="s">
        <v>102</v>
      </c>
      <c r="W1097" s="35">
        <v>-8.7069998000000002</v>
      </c>
      <c r="X1097" s="35">
        <v>2.4565E-2</v>
      </c>
      <c r="Y1097" s="35">
        <v>0</v>
      </c>
      <c r="Z1097" s="35">
        <v>0</v>
      </c>
      <c r="AA1097" s="35">
        <v>0</v>
      </c>
      <c r="AB1097" s="35">
        <v>3184</v>
      </c>
      <c r="AC1097" s="35">
        <v>683.15</v>
      </c>
      <c r="AD1097" s="35">
        <v>1825</v>
      </c>
      <c r="AE1097" s="35" t="s">
        <v>92</v>
      </c>
      <c r="AF1097" s="35">
        <v>20.399999999999999</v>
      </c>
      <c r="AG1097" s="35">
        <v>0</v>
      </c>
      <c r="AH1097" s="35">
        <v>0</v>
      </c>
      <c r="AI1097" s="35">
        <v>0</v>
      </c>
      <c r="AJ1097" s="35">
        <v>0</v>
      </c>
      <c r="AK1097" s="35">
        <v>-3411</v>
      </c>
      <c r="AL1097" s="42">
        <v>1300</v>
      </c>
      <c r="AM1097" s="35">
        <v>3.2475900000000006</v>
      </c>
      <c r="AN1097" s="35">
        <v>13.448770746389471</v>
      </c>
      <c r="AO1097" s="35">
        <v>-2.3245135E-3</v>
      </c>
      <c r="AP1097" s="35">
        <v>-112978.25</v>
      </c>
      <c r="AQ1097" s="35">
        <v>56.369</v>
      </c>
      <c r="AR1097" s="35">
        <v>-1.4719675000000001E-8</v>
      </c>
      <c r="AS1097" s="35">
        <v>-100488.08655000001</v>
      </c>
      <c r="AT1097" s="35">
        <v>336.35</v>
      </c>
      <c r="AU1097" s="35">
        <v>11.063720199999999</v>
      </c>
      <c r="AV1097" s="35">
        <v>-30.01695189018713</v>
      </c>
      <c r="AW1097" s="35">
        <v>-1.4682783500000001E-2</v>
      </c>
      <c r="AX1097" s="35">
        <v>-110495.60500000001</v>
      </c>
      <c r="AY1097" s="35">
        <v>56.369</v>
      </c>
      <c r="AZ1097" s="35">
        <v>4.8174132500000007E-7</v>
      </c>
      <c r="BA1097" s="35">
        <v>-99792.218649999995</v>
      </c>
      <c r="BB1097" s="35">
        <v>522.15</v>
      </c>
      <c r="BC1097" s="35">
        <v>24.889719999999997</v>
      </c>
      <c r="BD1097" s="35">
        <v>-120.54567442737684</v>
      </c>
      <c r="BE1097" s="35">
        <v>-2.6367783499999999E-2</v>
      </c>
      <c r="BF1097" s="35">
        <v>10004.394999999997</v>
      </c>
      <c r="BG1097" s="35">
        <v>56.369</v>
      </c>
      <c r="BH1097" s="35">
        <v>4.8174132500000007E-7</v>
      </c>
      <c r="BI1097" s="35">
        <v>-94745.218649999995</v>
      </c>
      <c r="BJ1097" s="35">
        <v>683.15</v>
      </c>
      <c r="BK1097" s="35">
        <v>-4.2172798</v>
      </c>
      <c r="BL1097" s="35">
        <v>62.299793765307001</v>
      </c>
      <c r="BM1097" s="35">
        <v>-1.8027835E-3</v>
      </c>
      <c r="BN1097" s="35">
        <v>10004.394999999997</v>
      </c>
      <c r="BO1097" s="35">
        <v>56.369</v>
      </c>
      <c r="BP1097" s="35">
        <v>4.8174132500000007E-7</v>
      </c>
      <c r="BQ1097" s="35">
        <v>-101340.21865</v>
      </c>
      <c r="BR1097" s="35">
        <v>1043.7</v>
      </c>
      <c r="BS1097" s="35">
        <v>-6.6555899999999983</v>
      </c>
      <c r="BT1097" s="35">
        <v>97.747308424798121</v>
      </c>
      <c r="BU1097" s="35">
        <v>-1.8285349999999992E-4</v>
      </c>
      <c r="BV1097" s="35">
        <v>-241180.75</v>
      </c>
      <c r="BW1097" s="35">
        <v>56.369</v>
      </c>
      <c r="BX1097" s="35">
        <v>4.3291824999999995E-8</v>
      </c>
      <c r="BY1097" s="35">
        <v>-121674.09945000001</v>
      </c>
      <c r="BZ1097" s="42">
        <v>1300</v>
      </c>
      <c r="CA1097" s="35">
        <v>3</v>
      </c>
      <c r="CB1097" s="35">
        <v>47</v>
      </c>
      <c r="CC1097" s="35">
        <v>1</v>
      </c>
      <c r="CD1097" s="35">
        <v>65</v>
      </c>
      <c r="CE1097" s="35">
        <v>0.5</v>
      </c>
      <c r="CF1097" s="35">
        <v>38</v>
      </c>
      <c r="CG1097" s="35">
        <v>0.5</v>
      </c>
      <c r="CH1097" s="26"/>
      <c r="CI1097" s="26"/>
      <c r="CJ1097" s="26"/>
      <c r="CK1097" s="26"/>
      <c r="CL1097" s="26"/>
      <c r="CM1097" s="26"/>
      <c r="CN1097" s="26"/>
      <c r="CO1097" s="26"/>
      <c r="CP1097" s="26"/>
      <c r="CQ1097" s="26"/>
      <c r="CR1097" s="26"/>
      <c r="CS1097" s="26"/>
      <c r="CT1097" s="26"/>
      <c r="CU1097" s="26"/>
      <c r="CV1097" s="26"/>
      <c r="CW1097" s="26"/>
      <c r="CX1097" s="26"/>
      <c r="CY1097" s="26"/>
      <c r="CZ1097" s="26"/>
      <c r="DA1097" s="26"/>
      <c r="DB1097" s="26"/>
      <c r="DC1097" s="26"/>
      <c r="DD1097" s="26"/>
      <c r="DE1097" s="26"/>
      <c r="DF1097" s="26"/>
      <c r="DG1097" s="26"/>
      <c r="DH1097" s="26"/>
      <c r="DI1097" s="26"/>
      <c r="DJ1097" s="26"/>
      <c r="DK1097" s="26"/>
      <c r="DL1097" s="26"/>
      <c r="DM1097" s="26"/>
      <c r="DN1097" s="26"/>
      <c r="DO1097" s="26"/>
      <c r="DP1097" s="26"/>
      <c r="DQ1097" s="26"/>
      <c r="DR1097" s="26"/>
      <c r="DS1097" s="26"/>
      <c r="DT1097" s="26"/>
      <c r="DU1097" s="26"/>
      <c r="DV1097" s="26"/>
      <c r="DW1097" s="26"/>
      <c r="DX1097" s="26"/>
      <c r="DY1097" s="26"/>
      <c r="DZ1097" s="26"/>
      <c r="EA1097" s="26"/>
      <c r="EB1097" s="26"/>
      <c r="EC1097" s="26"/>
      <c r="ED1097" s="26"/>
      <c r="EE1097" s="26"/>
      <c r="EF1097" s="26"/>
      <c r="EG1097" s="26"/>
      <c r="EH1097" s="26"/>
      <c r="EI1097" s="26"/>
      <c r="EJ1097" s="26"/>
      <c r="EK1097" s="26"/>
      <c r="EL1097" s="26"/>
      <c r="EM1097" s="26"/>
      <c r="EN1097" s="26"/>
      <c r="EO1097" s="26"/>
      <c r="EP1097" s="26"/>
      <c r="EQ1097" s="26"/>
      <c r="ER1097" s="26"/>
      <c r="ES1097" s="26"/>
      <c r="ET1097" s="26"/>
      <c r="EU1097" s="26"/>
      <c r="EV1097" s="26"/>
      <c r="EW1097" s="26"/>
      <c r="EX1097" s="26"/>
      <c r="EY1097" s="26"/>
      <c r="EZ1097" s="26"/>
      <c r="FA1097" s="26"/>
      <c r="FB1097" s="26"/>
      <c r="FC1097" s="26"/>
      <c r="FD1097" s="26"/>
      <c r="FE1097" s="26"/>
      <c r="FF1097" s="26"/>
      <c r="FG1097" s="26"/>
      <c r="FH1097" s="26"/>
      <c r="FI1097" s="26"/>
      <c r="FJ1097" s="26"/>
    </row>
    <row r="1098" spans="1:166" x14ac:dyDescent="0.2">
      <c r="A1098" s="35" t="s">
        <v>2631</v>
      </c>
      <c r="B1098" s="35" t="s">
        <v>104</v>
      </c>
      <c r="C1098" s="35" t="s">
        <v>2632</v>
      </c>
      <c r="E1098" s="36">
        <v>56.105640000000001</v>
      </c>
      <c r="F1098" s="35">
        <v>2.2899999999999999E-3</v>
      </c>
      <c r="G1098" s="35">
        <v>-54500</v>
      </c>
      <c r="H1098" s="35">
        <v>56.469000000000001</v>
      </c>
      <c r="I1098" s="35">
        <v>2000</v>
      </c>
      <c r="J1098" s="35" t="s">
        <v>231</v>
      </c>
      <c r="K1098" s="35">
        <v>4</v>
      </c>
      <c r="L1098" s="35">
        <v>1</v>
      </c>
      <c r="M1098" s="35">
        <v>3</v>
      </c>
      <c r="N1098" s="41">
        <v>7.8985000000000003</v>
      </c>
      <c r="O1098" s="35">
        <v>1.6747000000000001E-3</v>
      </c>
      <c r="P1098" s="35">
        <v>180000</v>
      </c>
      <c r="Q1098" s="35">
        <v>165.03998999999999</v>
      </c>
      <c r="R1098" s="35">
        <v>-1.96065E-7</v>
      </c>
      <c r="S1098" s="35">
        <v>-5952</v>
      </c>
      <c r="T1098" s="42">
        <v>2000</v>
      </c>
      <c r="U1098" s="35">
        <v>0.46809000000000012</v>
      </c>
      <c r="V1098" s="35">
        <v>-19.452223344507217</v>
      </c>
      <c r="W1098" s="35">
        <v>8.8807865000000014E-3</v>
      </c>
      <c r="X1098" s="35">
        <v>97521.75</v>
      </c>
      <c r="Y1098" s="35">
        <v>386.44898000000001</v>
      </c>
      <c r="Z1098" s="35">
        <v>8.3312825E-8</v>
      </c>
      <c r="AA1098" s="35">
        <v>-57557.08655</v>
      </c>
      <c r="AB1098" s="35">
        <v>336.35</v>
      </c>
      <c r="AC1098" s="35">
        <v>8.2842201999999983</v>
      </c>
      <c r="AD1098" s="35">
        <v>-62.917945981083761</v>
      </c>
      <c r="AE1098" s="35">
        <v>-3.4774835000000001E-3</v>
      </c>
      <c r="AF1098" s="35">
        <v>100004.39499999999</v>
      </c>
      <c r="AG1098" s="35">
        <v>386.44898000000001</v>
      </c>
      <c r="AH1098" s="35">
        <v>5.7977382500000007E-7</v>
      </c>
      <c r="AI1098" s="35">
        <v>-56861.218650000003</v>
      </c>
      <c r="AJ1098" s="35">
        <v>1043.7</v>
      </c>
      <c r="AK1098" s="35">
        <v>5.8459099999999999</v>
      </c>
      <c r="AL1098" s="35">
        <v>-27.470431321592635</v>
      </c>
      <c r="AM1098" s="35">
        <v>-1.8575535E-3</v>
      </c>
      <c r="AN1098" s="35">
        <v>-151180.75</v>
      </c>
      <c r="AO1098" s="35">
        <v>386.44898000000001</v>
      </c>
      <c r="AP1098" s="35">
        <v>1.4132432499999999E-7</v>
      </c>
      <c r="AQ1098" s="35">
        <v>-77195.099450000009</v>
      </c>
      <c r="AR1098" s="42">
        <v>2000</v>
      </c>
      <c r="AS1098" s="35">
        <v>3</v>
      </c>
      <c r="AT1098" s="35">
        <v>47</v>
      </c>
      <c r="AU1098" s="35">
        <v>1</v>
      </c>
      <c r="AV1098" s="35">
        <v>65</v>
      </c>
      <c r="AW1098" s="35">
        <v>0.5</v>
      </c>
      <c r="AX1098" s="35">
        <v>38</v>
      </c>
      <c r="AY1098" s="35">
        <v>0.5</v>
      </c>
      <c r="AZ1098" s="26"/>
      <c r="BA1098" s="26"/>
      <c r="BB1098" s="26"/>
      <c r="BC1098" s="26"/>
      <c r="BD1098" s="26"/>
      <c r="BE1098" s="26"/>
      <c r="BF1098" s="26"/>
      <c r="BG1098" s="26"/>
      <c r="BH1098" s="26"/>
      <c r="BI1098" s="26"/>
      <c r="BJ1098" s="26"/>
      <c r="BK1098" s="26"/>
      <c r="BL1098" s="26"/>
      <c r="BM1098" s="26"/>
      <c r="BN1098" s="26"/>
      <c r="BO1098" s="26"/>
      <c r="BP1098" s="26"/>
      <c r="BQ1098" s="26"/>
      <c r="BR1098" s="26"/>
      <c r="BS1098" s="26"/>
      <c r="BT1098" s="26"/>
      <c r="BU1098" s="26"/>
      <c r="BV1098" s="26"/>
      <c r="BW1098" s="26"/>
      <c r="BX1098" s="26"/>
      <c r="BY1098" s="26"/>
      <c r="BZ1098" s="26"/>
      <c r="CA1098" s="26"/>
      <c r="CB1098" s="26"/>
      <c r="CC1098" s="26"/>
      <c r="CD1098" s="26"/>
      <c r="CE1098" s="26"/>
      <c r="CF1098" s="26"/>
      <c r="CG1098" s="26"/>
      <c r="CH1098" s="26"/>
      <c r="CI1098" s="26"/>
      <c r="CJ1098" s="26"/>
      <c r="CK1098" s="26"/>
      <c r="CL1098" s="26"/>
      <c r="CM1098" s="26"/>
      <c r="CN1098" s="26"/>
      <c r="CO1098" s="26"/>
      <c r="CP1098" s="26"/>
      <c r="CQ1098" s="26"/>
      <c r="CR1098" s="26"/>
      <c r="CS1098" s="26"/>
      <c r="CT1098" s="26"/>
      <c r="CU1098" s="26"/>
      <c r="CV1098" s="26"/>
      <c r="CW1098" s="26"/>
      <c r="CX1098" s="26"/>
      <c r="CY1098" s="26"/>
      <c r="CZ1098" s="26"/>
      <c r="DA1098" s="26"/>
      <c r="DB1098" s="26"/>
      <c r="DC1098" s="26"/>
      <c r="DD1098" s="26"/>
      <c r="DE1098" s="26"/>
      <c r="DF1098" s="26"/>
      <c r="DG1098" s="26"/>
      <c r="DH1098" s="26"/>
      <c r="DI1098" s="26"/>
      <c r="DJ1098" s="26"/>
      <c r="DK1098" s="26"/>
      <c r="DL1098" s="26"/>
      <c r="DM1098" s="26"/>
      <c r="DN1098" s="26"/>
      <c r="DO1098" s="26"/>
      <c r="DP1098" s="26"/>
      <c r="DQ1098" s="26"/>
      <c r="DR1098" s="26"/>
      <c r="DS1098" s="26"/>
      <c r="DT1098" s="26"/>
      <c r="DU1098" s="26"/>
      <c r="DV1098" s="26"/>
      <c r="DW1098" s="26"/>
      <c r="DX1098" s="26"/>
      <c r="DY1098" s="26"/>
      <c r="DZ1098" s="26"/>
      <c r="EA1098" s="26"/>
      <c r="EB1098" s="26"/>
      <c r="EC1098" s="26"/>
      <c r="ED1098" s="26"/>
      <c r="EE1098" s="26"/>
      <c r="EF1098" s="26"/>
      <c r="EG1098" s="26"/>
      <c r="EH1098" s="26"/>
      <c r="EI1098" s="26"/>
      <c r="EJ1098" s="26"/>
      <c r="EK1098" s="26"/>
      <c r="EL1098" s="26"/>
      <c r="EM1098" s="26"/>
      <c r="EN1098" s="26"/>
      <c r="EO1098" s="26"/>
      <c r="EP1098" s="26"/>
      <c r="EQ1098" s="26"/>
      <c r="ER1098" s="26"/>
      <c r="ES1098" s="26"/>
      <c r="ET1098" s="26"/>
      <c r="EU1098" s="26"/>
      <c r="EV1098" s="26"/>
      <c r="EW1098" s="26"/>
      <c r="EX1098" s="26"/>
      <c r="EY1098" s="26"/>
      <c r="EZ1098" s="26"/>
      <c r="FA1098" s="26"/>
      <c r="FB1098" s="26"/>
      <c r="FC1098" s="26"/>
      <c r="FD1098" s="26"/>
      <c r="FE1098" s="26"/>
      <c r="FF1098" s="26"/>
      <c r="FG1098" s="26"/>
      <c r="FH1098" s="26"/>
      <c r="FI1098" s="26"/>
      <c r="FJ1098" s="26"/>
    </row>
    <row r="1099" spans="1:166" x14ac:dyDescent="0.2">
      <c r="A1099" s="35" t="s">
        <v>2633</v>
      </c>
      <c r="B1099" s="35" t="s">
        <v>104</v>
      </c>
      <c r="C1099" s="35" t="s">
        <v>2540</v>
      </c>
      <c r="E1099" s="36">
        <v>71.164299999999997</v>
      </c>
      <c r="F1099" s="35">
        <v>2.9099999999999998E-3</v>
      </c>
      <c r="G1099" s="35">
        <v>26600</v>
      </c>
      <c r="H1099" s="35">
        <v>59.545999999999999</v>
      </c>
      <c r="I1099" s="35">
        <v>2000</v>
      </c>
      <c r="J1099" s="35" t="s">
        <v>2541</v>
      </c>
      <c r="K1099" s="35">
        <v>3</v>
      </c>
      <c r="L1099" s="35">
        <v>1</v>
      </c>
      <c r="M1099" s="35">
        <v>7</v>
      </c>
      <c r="N1099" s="41">
        <v>8.9209995000000006</v>
      </c>
      <c r="O1099" s="35">
        <v>2.4000000000000001E-5</v>
      </c>
      <c r="P1099" s="35">
        <v>25200</v>
      </c>
      <c r="Q1099" s="35">
        <v>0</v>
      </c>
      <c r="R1099" s="35">
        <v>0</v>
      </c>
      <c r="S1099" s="35">
        <v>-2746</v>
      </c>
      <c r="T1099" s="42">
        <v>2000</v>
      </c>
      <c r="U1099" s="35">
        <v>0.29900029999999944</v>
      </c>
      <c r="V1099" s="35">
        <v>-44.129436118349943</v>
      </c>
      <c r="W1099" s="35">
        <v>8.3270000000000011E-3</v>
      </c>
      <c r="X1099" s="35">
        <v>-65200</v>
      </c>
      <c r="Y1099" s="35">
        <v>0</v>
      </c>
      <c r="Z1099" s="35">
        <v>0</v>
      </c>
      <c r="AA1099" s="35">
        <v>27867.176899999999</v>
      </c>
      <c r="AB1099" s="35">
        <v>336.35</v>
      </c>
      <c r="AC1099" s="35">
        <v>8.1151304999999994</v>
      </c>
      <c r="AD1099" s="35">
        <v>-87.595158754926487</v>
      </c>
      <c r="AE1099" s="35">
        <v>-4.03127E-3</v>
      </c>
      <c r="AF1099" s="35">
        <v>-62717.354999999996</v>
      </c>
      <c r="AG1099" s="35">
        <v>0</v>
      </c>
      <c r="AH1099" s="35">
        <v>4.9646100000000001E-7</v>
      </c>
      <c r="AI1099" s="35">
        <v>28563.0448</v>
      </c>
      <c r="AJ1099" s="35">
        <v>368.3</v>
      </c>
      <c r="AK1099" s="35">
        <v>5.8521304999999977</v>
      </c>
      <c r="AL1099" s="35">
        <v>-72.412213068985807</v>
      </c>
      <c r="AM1099" s="35">
        <v>-2.2852700000000003E-3</v>
      </c>
      <c r="AN1099" s="35">
        <v>15082.645</v>
      </c>
      <c r="AO1099" s="35">
        <v>0</v>
      </c>
      <c r="AP1099" s="35">
        <v>4.9646100000000001E-7</v>
      </c>
      <c r="AQ1099" s="35">
        <v>27447.9362</v>
      </c>
      <c r="AR1099" s="35">
        <v>388.36</v>
      </c>
      <c r="AS1099" s="35">
        <v>-2.2748694000000018</v>
      </c>
      <c r="AT1099" s="35">
        <v>-24.486683983661521</v>
      </c>
      <c r="AU1099" s="35">
        <v>1.0225730000000001E-2</v>
      </c>
      <c r="AV1099" s="35">
        <v>15082.645</v>
      </c>
      <c r="AW1099" s="35">
        <v>0</v>
      </c>
      <c r="AX1099" s="35">
        <v>4.9646100000000001E-7</v>
      </c>
      <c r="AY1099" s="35">
        <v>25765.687019699999</v>
      </c>
      <c r="AZ1099" s="35">
        <v>432</v>
      </c>
      <c r="BA1099" s="35">
        <v>3.1491305999999994</v>
      </c>
      <c r="BB1099" s="35">
        <v>-50.514698017644648</v>
      </c>
      <c r="BC1099" s="35">
        <v>-6.4327000000000015E-4</v>
      </c>
      <c r="BD1099" s="35">
        <v>560082.64500000002</v>
      </c>
      <c r="BE1099" s="35">
        <v>0</v>
      </c>
      <c r="BF1099" s="35">
        <v>4.9646100000000001E-7</v>
      </c>
      <c r="BG1099" s="35">
        <v>23557.290700000001</v>
      </c>
      <c r="BH1099" s="35">
        <v>881.8</v>
      </c>
      <c r="BI1099" s="35">
        <v>4.0249305</v>
      </c>
      <c r="BJ1099" s="35">
        <v>-41.056855304375787</v>
      </c>
      <c r="BK1099" s="35">
        <v>-2.0818400000000002E-3</v>
      </c>
      <c r="BL1099" s="35">
        <v>1101.145</v>
      </c>
      <c r="BM1099" s="35">
        <v>0</v>
      </c>
      <c r="BN1099" s="35">
        <v>4.8746099999999997E-7</v>
      </c>
      <c r="BO1099" s="35">
        <v>11737.6728</v>
      </c>
      <c r="BP1099" s="35">
        <v>1043.7</v>
      </c>
      <c r="BQ1099" s="35">
        <v>1.5866202999999999</v>
      </c>
      <c r="BR1099" s="35">
        <v>-5.609340644884627</v>
      </c>
      <c r="BS1099" s="35">
        <v>-4.6190999999999995E-4</v>
      </c>
      <c r="BT1099" s="35">
        <v>-250084</v>
      </c>
      <c r="BU1099" s="35">
        <v>0</v>
      </c>
      <c r="BV1099" s="35">
        <v>4.9011500000000002E-8</v>
      </c>
      <c r="BW1099" s="35">
        <v>-8596.2079999999987</v>
      </c>
      <c r="BX1099" s="42">
        <v>2000</v>
      </c>
      <c r="BY1099" s="35">
        <v>2</v>
      </c>
      <c r="BZ1099" s="35">
        <v>47</v>
      </c>
      <c r="CA1099" s="35">
        <v>1</v>
      </c>
      <c r="CB1099" s="35">
        <v>81</v>
      </c>
      <c r="CC1099" s="35">
        <v>1</v>
      </c>
      <c r="CD1099" s="26"/>
      <c r="CE1099" s="26"/>
      <c r="CF1099" s="26"/>
      <c r="CG1099" s="26"/>
      <c r="CH1099" s="26"/>
      <c r="CI1099" s="26"/>
      <c r="CJ1099" s="26"/>
      <c r="CK1099" s="26"/>
      <c r="CL1099" s="26"/>
      <c r="CM1099" s="26"/>
      <c r="CN1099" s="26"/>
      <c r="CO1099" s="26"/>
      <c r="CP1099" s="26"/>
      <c r="CQ1099" s="26"/>
      <c r="CR1099" s="26"/>
      <c r="CS1099" s="26"/>
      <c r="CT1099" s="26"/>
      <c r="CU1099" s="26"/>
      <c r="CV1099" s="26"/>
      <c r="CW1099" s="26"/>
      <c r="CX1099" s="26"/>
      <c r="CY1099" s="26"/>
      <c r="CZ1099" s="26"/>
      <c r="DA1099" s="26"/>
      <c r="DB1099" s="26"/>
      <c r="DC1099" s="26"/>
      <c r="DD1099" s="26"/>
      <c r="DE1099" s="26"/>
      <c r="DF1099" s="26"/>
      <c r="DG1099" s="26"/>
      <c r="DH1099" s="26"/>
      <c r="DI1099" s="26"/>
      <c r="DJ1099" s="26"/>
      <c r="DK1099" s="26"/>
      <c r="DL1099" s="26"/>
      <c r="DM1099" s="26"/>
      <c r="DN1099" s="26"/>
      <c r="DO1099" s="26"/>
      <c r="DP1099" s="26"/>
      <c r="DQ1099" s="26"/>
      <c r="DR1099" s="26"/>
      <c r="DS1099" s="26"/>
      <c r="DT1099" s="26"/>
      <c r="DU1099" s="26"/>
      <c r="DV1099" s="26"/>
      <c r="DW1099" s="26"/>
      <c r="DX1099" s="26"/>
      <c r="DY1099" s="26"/>
      <c r="DZ1099" s="26"/>
      <c r="EA1099" s="26"/>
      <c r="EB1099" s="26"/>
      <c r="EC1099" s="26"/>
      <c r="ED1099" s="26"/>
      <c r="EE1099" s="26"/>
      <c r="EF1099" s="26"/>
      <c r="EG1099" s="26"/>
      <c r="EH1099" s="26"/>
      <c r="EI1099" s="26"/>
      <c r="EJ1099" s="26"/>
      <c r="EK1099" s="26"/>
      <c r="EL1099" s="26"/>
      <c r="EM1099" s="26"/>
      <c r="EN1099" s="26"/>
      <c r="EO1099" s="26"/>
      <c r="EP1099" s="26"/>
      <c r="EQ1099" s="26"/>
      <c r="ER1099" s="26"/>
      <c r="ES1099" s="26"/>
      <c r="ET1099" s="26"/>
      <c r="EU1099" s="26"/>
      <c r="EV1099" s="26"/>
      <c r="EW1099" s="26"/>
      <c r="EX1099" s="26"/>
      <c r="EY1099" s="26"/>
      <c r="EZ1099" s="26"/>
      <c r="FA1099" s="26"/>
      <c r="FB1099" s="26"/>
      <c r="FC1099" s="26"/>
      <c r="FD1099" s="26"/>
      <c r="FE1099" s="26"/>
      <c r="FF1099" s="26"/>
      <c r="FG1099" s="26"/>
      <c r="FH1099" s="26"/>
      <c r="FI1099" s="26"/>
      <c r="FJ1099" s="26"/>
    </row>
    <row r="1100" spans="1:166" x14ac:dyDescent="0.2">
      <c r="A1100" s="34" t="s">
        <v>232</v>
      </c>
      <c r="B1100" s="26" t="s">
        <v>104</v>
      </c>
      <c r="C1100" s="26" t="s">
        <v>233</v>
      </c>
      <c r="D1100" s="26"/>
      <c r="E1100" s="36">
        <v>83.8</v>
      </c>
      <c r="F1100" s="26">
        <v>3.4299999999999999E-3</v>
      </c>
      <c r="G1100" s="26">
        <v>0</v>
      </c>
      <c r="H1100" s="26">
        <v>39.191000000000003</v>
      </c>
      <c r="I1100" s="37">
        <v>5000</v>
      </c>
      <c r="J1100" s="26"/>
      <c r="K1100" s="26">
        <v>1</v>
      </c>
      <c r="L1100" s="26">
        <v>1</v>
      </c>
      <c r="M1100" s="26">
        <v>0</v>
      </c>
      <c r="N1100" s="26">
        <v>4.9679998999999997</v>
      </c>
      <c r="O1100" s="26">
        <v>0</v>
      </c>
      <c r="P1100" s="26">
        <v>0</v>
      </c>
      <c r="Q1100" s="26">
        <v>0</v>
      </c>
      <c r="R1100" s="26">
        <v>0</v>
      </c>
      <c r="S1100" s="26">
        <v>-1481</v>
      </c>
      <c r="T1100" s="38">
        <v>5000</v>
      </c>
      <c r="U1100" s="35">
        <v>1</v>
      </c>
      <c r="V1100" s="35">
        <v>48</v>
      </c>
      <c r="W1100" s="35">
        <v>1</v>
      </c>
      <c r="X1100" s="26"/>
      <c r="Y1100" s="26"/>
      <c r="Z1100" s="26"/>
      <c r="AA1100" s="26"/>
      <c r="AB1100" s="26"/>
      <c r="AC1100" s="26"/>
      <c r="AD1100" s="26"/>
      <c r="AE1100" s="26"/>
      <c r="AF1100" s="26"/>
      <c r="AG1100" s="26"/>
      <c r="AH1100" s="26"/>
      <c r="AI1100" s="26"/>
      <c r="AJ1100" s="26"/>
      <c r="AK1100" s="26"/>
      <c r="AL1100" s="26"/>
      <c r="AM1100" s="26"/>
      <c r="AN1100" s="26"/>
      <c r="AO1100" s="26"/>
      <c r="AP1100" s="26"/>
      <c r="AQ1100" s="26"/>
      <c r="AR1100" s="26"/>
      <c r="AS1100" s="26"/>
      <c r="AT1100" s="26"/>
      <c r="AU1100" s="26"/>
      <c r="AV1100" s="26"/>
      <c r="AW1100" s="26"/>
      <c r="AX1100" s="26"/>
      <c r="AY1100" s="26"/>
      <c r="AZ1100" s="26"/>
      <c r="BA1100" s="26"/>
      <c r="BB1100" s="26"/>
      <c r="BC1100" s="26"/>
      <c r="BD1100" s="26"/>
      <c r="BE1100" s="26"/>
      <c r="BF1100" s="26"/>
      <c r="BG1100" s="26"/>
      <c r="BH1100" s="26"/>
      <c r="BI1100" s="26"/>
      <c r="BJ1100" s="26"/>
      <c r="BK1100" s="26"/>
      <c r="BL1100" s="26"/>
      <c r="BM1100" s="26"/>
      <c r="BN1100" s="26"/>
      <c r="BO1100" s="26"/>
      <c r="BP1100" s="26"/>
      <c r="BQ1100" s="26"/>
      <c r="BR1100" s="26"/>
      <c r="BS1100" s="26"/>
      <c r="BT1100" s="26"/>
      <c r="BU1100" s="26"/>
      <c r="BV1100" s="26"/>
      <c r="BW1100" s="26"/>
      <c r="BX1100" s="26"/>
      <c r="BY1100" s="26"/>
      <c r="BZ1100" s="26"/>
      <c r="CA1100" s="26"/>
      <c r="CB1100" s="26"/>
      <c r="CC1100" s="26"/>
      <c r="CD1100" s="26"/>
      <c r="CE1100" s="26"/>
      <c r="CF1100" s="26"/>
      <c r="CG1100" s="26"/>
      <c r="CH1100" s="26"/>
      <c r="CI1100" s="26"/>
      <c r="CJ1100" s="26"/>
      <c r="CK1100" s="26"/>
      <c r="CL1100" s="26"/>
      <c r="CM1100" s="26"/>
      <c r="CN1100" s="26"/>
      <c r="CO1100" s="26"/>
      <c r="CP1100" s="26"/>
      <c r="CQ1100" s="26"/>
      <c r="CR1100" s="26"/>
      <c r="CS1100" s="26"/>
      <c r="CT1100" s="26"/>
      <c r="CU1100" s="26"/>
      <c r="CV1100" s="26"/>
      <c r="CW1100" s="26"/>
      <c r="CX1100" s="26"/>
      <c r="CY1100" s="26"/>
      <c r="CZ1100" s="26"/>
      <c r="DA1100" s="26"/>
      <c r="DB1100" s="26"/>
      <c r="DC1100" s="26"/>
      <c r="DD1100" s="26"/>
      <c r="DE1100" s="26"/>
      <c r="DF1100" s="26"/>
      <c r="DG1100" s="26"/>
      <c r="DH1100" s="26"/>
      <c r="DI1100" s="26"/>
      <c r="DJ1100" s="26"/>
      <c r="DK1100" s="26"/>
      <c r="DL1100" s="26"/>
      <c r="DM1100" s="26"/>
      <c r="DN1100" s="26"/>
      <c r="DO1100" s="26"/>
      <c r="DP1100" s="26"/>
      <c r="DQ1100" s="26"/>
      <c r="DR1100" s="26"/>
      <c r="DS1100" s="26"/>
      <c r="DT1100" s="26"/>
      <c r="DU1100" s="26"/>
      <c r="DV1100" s="26"/>
      <c r="DW1100" s="26"/>
      <c r="DX1100" s="26"/>
      <c r="DY1100" s="26"/>
      <c r="DZ1100" s="26"/>
      <c r="EA1100" s="26"/>
      <c r="EB1100" s="26"/>
      <c r="EC1100" s="26"/>
      <c r="ED1100" s="26"/>
      <c r="EE1100" s="26"/>
      <c r="EF1100" s="26"/>
      <c r="EG1100" s="26"/>
      <c r="EH1100" s="26"/>
      <c r="EI1100" s="26"/>
      <c r="EJ1100" s="26"/>
      <c r="EK1100" s="26"/>
      <c r="EL1100" s="26"/>
      <c r="EM1100" s="26"/>
      <c r="EN1100" s="26"/>
      <c r="EO1100" s="26"/>
      <c r="EP1100" s="26"/>
      <c r="EQ1100" s="26"/>
      <c r="ER1100" s="26"/>
      <c r="ES1100" s="26"/>
      <c r="ET1100" s="26"/>
      <c r="EU1100" s="26"/>
      <c r="EV1100" s="26"/>
      <c r="EW1100" s="26"/>
      <c r="EX1100" s="26"/>
      <c r="EY1100" s="26"/>
      <c r="EZ1100" s="26"/>
      <c r="FA1100" s="26"/>
      <c r="FB1100" s="26"/>
      <c r="FC1100" s="26"/>
      <c r="FD1100" s="26"/>
      <c r="FE1100" s="26"/>
      <c r="FF1100" s="26"/>
      <c r="FG1100" s="26"/>
      <c r="FH1100" s="26"/>
      <c r="FI1100" s="26"/>
      <c r="FJ1100" s="26"/>
    </row>
    <row r="1101" spans="1:166" x14ac:dyDescent="0.2">
      <c r="A1101" s="34" t="s">
        <v>234</v>
      </c>
      <c r="B1101" s="26" t="s">
        <v>99</v>
      </c>
      <c r="C1101" s="26" t="s">
        <v>235</v>
      </c>
      <c r="D1101" s="26"/>
      <c r="E1101" s="36">
        <v>138.90549999999999</v>
      </c>
      <c r="F1101" s="26">
        <v>6.1452999999999998</v>
      </c>
      <c r="G1101" s="26">
        <v>0</v>
      </c>
      <c r="H1101" s="26">
        <v>13.6</v>
      </c>
      <c r="I1101" s="26">
        <v>2000</v>
      </c>
      <c r="J1101" s="35" t="s">
        <v>236</v>
      </c>
      <c r="K1101" s="26">
        <v>1</v>
      </c>
      <c r="L1101" s="26">
        <v>4</v>
      </c>
      <c r="M1101" s="26">
        <v>0</v>
      </c>
      <c r="N1101" s="26">
        <v>6.585</v>
      </c>
      <c r="O1101" s="26">
        <v>5.0000000000000002E-5</v>
      </c>
      <c r="P1101" s="26">
        <v>12000</v>
      </c>
      <c r="Q1101" s="26">
        <v>0</v>
      </c>
      <c r="R1101" s="26">
        <v>0</v>
      </c>
      <c r="S1101" s="26">
        <v>-2008</v>
      </c>
      <c r="T1101" s="26">
        <v>550</v>
      </c>
      <c r="U1101" s="26">
        <v>87</v>
      </c>
      <c r="V1101" s="26" t="s">
        <v>102</v>
      </c>
      <c r="W1101" s="26">
        <v>4.3189998000000003</v>
      </c>
      <c r="X1101" s="26">
        <v>1.7520000000000001E-3</v>
      </c>
      <c r="Y1101" s="26">
        <v>-76800</v>
      </c>
      <c r="Z1101" s="26">
        <v>0</v>
      </c>
      <c r="AA1101" s="26">
        <v>0</v>
      </c>
      <c r="AB1101" s="26">
        <v>-1028.1110000000001</v>
      </c>
      <c r="AC1101" s="26">
        <v>1134</v>
      </c>
      <c r="AD1101" s="26">
        <v>746</v>
      </c>
      <c r="AE1101" s="26" t="s">
        <v>92</v>
      </c>
      <c r="AF1101" s="26">
        <v>9.4750004000000008</v>
      </c>
      <c r="AG1101" s="26">
        <v>0</v>
      </c>
      <c r="AH1101" s="26">
        <v>0</v>
      </c>
      <c r="AI1101" s="26">
        <v>0</v>
      </c>
      <c r="AJ1101" s="26">
        <v>0</v>
      </c>
      <c r="AK1101" s="26">
        <v>-3943.7456999999999</v>
      </c>
      <c r="AL1101" s="26">
        <v>1193</v>
      </c>
      <c r="AM1101" s="26">
        <v>1481</v>
      </c>
      <c r="AN1101" s="26"/>
      <c r="AO1101" s="26">
        <v>8.1999998000000005</v>
      </c>
      <c r="AP1101" s="26">
        <v>0</v>
      </c>
      <c r="AQ1101" s="26">
        <v>0</v>
      </c>
      <c r="AR1101" s="26">
        <v>0</v>
      </c>
      <c r="AS1101" s="26">
        <v>0</v>
      </c>
      <c r="AT1101" s="26">
        <v>-941.66956000000005</v>
      </c>
      <c r="AU1101" s="38">
        <v>2000</v>
      </c>
      <c r="AV1101" s="35">
        <v>1</v>
      </c>
      <c r="AW1101" s="35">
        <v>49</v>
      </c>
      <c r="AX1101" s="35">
        <v>1</v>
      </c>
      <c r="AY1101" s="26"/>
      <c r="AZ1101" s="26"/>
      <c r="BA1101" s="26"/>
      <c r="BB1101" s="26"/>
      <c r="BC1101" s="26"/>
      <c r="BD1101" s="26"/>
      <c r="BE1101" s="26"/>
      <c r="BF1101" s="26"/>
      <c r="BG1101" s="26"/>
      <c r="BH1101" s="26"/>
      <c r="BI1101" s="26"/>
      <c r="BJ1101" s="26"/>
      <c r="BK1101" s="26"/>
      <c r="BL1101" s="26"/>
      <c r="BM1101" s="26"/>
      <c r="BN1101" s="26"/>
      <c r="BO1101" s="26"/>
      <c r="BP1101" s="26"/>
      <c r="BQ1101" s="26"/>
      <c r="BR1101" s="26"/>
      <c r="BS1101" s="26"/>
      <c r="BT1101" s="26"/>
      <c r="BU1101" s="26"/>
      <c r="BV1101" s="26"/>
      <c r="BW1101" s="26"/>
      <c r="BX1101" s="26"/>
      <c r="BY1101" s="26"/>
      <c r="BZ1101" s="26"/>
      <c r="CA1101" s="26"/>
      <c r="CB1101" s="26"/>
      <c r="CC1101" s="26"/>
      <c r="CD1101" s="26"/>
      <c r="CE1101" s="26"/>
      <c r="CF1101" s="26"/>
      <c r="CG1101" s="26"/>
      <c r="CH1101" s="26"/>
      <c r="CI1101" s="26"/>
      <c r="CJ1101" s="26"/>
      <c r="CK1101" s="26"/>
      <c r="CL1101" s="26"/>
      <c r="CM1101" s="26"/>
      <c r="CN1101" s="26"/>
      <c r="CO1101" s="26"/>
      <c r="CP1101" s="26"/>
      <c r="CQ1101" s="26"/>
      <c r="CR1101" s="26"/>
      <c r="CS1101" s="26"/>
      <c r="CT1101" s="26"/>
      <c r="CU1101" s="26"/>
      <c r="CV1101" s="26"/>
      <c r="CW1101" s="26"/>
      <c r="CX1101" s="26"/>
      <c r="CY1101" s="26"/>
      <c r="CZ1101" s="26"/>
      <c r="DA1101" s="26"/>
      <c r="DB1101" s="26"/>
      <c r="DC1101" s="26"/>
      <c r="DD1101" s="26"/>
      <c r="DE1101" s="26"/>
      <c r="DF1101" s="26"/>
      <c r="DG1101" s="26"/>
      <c r="DH1101" s="26"/>
      <c r="DI1101" s="26"/>
      <c r="DJ1101" s="26"/>
      <c r="DK1101" s="26"/>
      <c r="DL1101" s="26"/>
      <c r="DM1101" s="26"/>
      <c r="DN1101" s="26"/>
      <c r="DO1101" s="26"/>
      <c r="DP1101" s="26"/>
      <c r="DQ1101" s="26"/>
      <c r="DR1101" s="26"/>
      <c r="DS1101" s="26"/>
      <c r="DT1101" s="26"/>
      <c r="DU1101" s="26"/>
      <c r="DV1101" s="26"/>
      <c r="DW1101" s="26"/>
      <c r="DX1101" s="26"/>
      <c r="DY1101" s="26"/>
      <c r="DZ1101" s="26"/>
      <c r="EA1101" s="26"/>
      <c r="EB1101" s="26"/>
      <c r="EC1101" s="26"/>
      <c r="ED1101" s="26"/>
      <c r="EE1101" s="26"/>
      <c r="EF1101" s="26"/>
      <c r="EG1101" s="26"/>
      <c r="EH1101" s="26"/>
      <c r="EI1101" s="26"/>
      <c r="EJ1101" s="26"/>
      <c r="EK1101" s="26"/>
      <c r="EL1101" s="26"/>
      <c r="EM1101" s="26"/>
      <c r="EN1101" s="26"/>
      <c r="EO1101" s="26"/>
      <c r="EP1101" s="26"/>
      <c r="EQ1101" s="26"/>
      <c r="ER1101" s="26"/>
      <c r="ES1101" s="26"/>
      <c r="ET1101" s="26"/>
      <c r="EU1101" s="26"/>
      <c r="EV1101" s="26"/>
      <c r="EW1101" s="26"/>
      <c r="EX1101" s="26"/>
      <c r="EY1101" s="26"/>
      <c r="EZ1101" s="26"/>
      <c r="FA1101" s="26"/>
      <c r="FB1101" s="26"/>
      <c r="FC1101" s="26"/>
      <c r="FD1101" s="26"/>
      <c r="FE1101" s="26"/>
      <c r="FF1101" s="26"/>
      <c r="FG1101" s="26"/>
      <c r="FH1101" s="26"/>
      <c r="FI1101" s="26"/>
      <c r="FJ1101" s="26"/>
    </row>
    <row r="1102" spans="1:166" x14ac:dyDescent="0.2">
      <c r="A1102" s="35" t="s">
        <v>234</v>
      </c>
      <c r="B1102" s="35" t="s">
        <v>104</v>
      </c>
      <c r="C1102" s="35" t="s">
        <v>235</v>
      </c>
      <c r="E1102" s="36">
        <v>138.90549999999999</v>
      </c>
      <c r="F1102" s="35">
        <v>5.6800000000000002E-3</v>
      </c>
      <c r="G1102" s="35">
        <v>103000</v>
      </c>
      <c r="H1102" s="35">
        <v>43.564</v>
      </c>
      <c r="I1102" s="35">
        <v>2000</v>
      </c>
      <c r="J1102" s="35" t="s">
        <v>236</v>
      </c>
      <c r="K1102" s="35">
        <v>1</v>
      </c>
      <c r="L1102" s="35">
        <v>1</v>
      </c>
      <c r="M1102" s="35">
        <v>4</v>
      </c>
      <c r="N1102" s="41">
        <v>4.87568</v>
      </c>
      <c r="O1102" s="35">
        <v>1.71324E-3</v>
      </c>
      <c r="P1102" s="35">
        <v>32623.9</v>
      </c>
      <c r="Q1102" s="35">
        <v>0</v>
      </c>
      <c r="R1102" s="35">
        <v>-3.4605099999999998E-7</v>
      </c>
      <c r="S1102" s="35">
        <v>-1706</v>
      </c>
      <c r="T1102" s="42">
        <v>2000</v>
      </c>
      <c r="U1102" s="35">
        <v>1.70932</v>
      </c>
      <c r="V1102" s="35">
        <v>-40.350684971522981</v>
      </c>
      <c r="W1102" s="35">
        <v>-1.6632400000000001E-3</v>
      </c>
      <c r="X1102" s="35">
        <v>10311.950000000001</v>
      </c>
      <c r="Y1102" s="35">
        <v>0</v>
      </c>
      <c r="Z1102" s="35">
        <v>1.7302549999999999E-7</v>
      </c>
      <c r="AA1102" s="35">
        <v>103302.01059999999</v>
      </c>
      <c r="AB1102" s="35">
        <v>550</v>
      </c>
      <c r="AC1102" s="35">
        <v>-0.55668019999999974</v>
      </c>
      <c r="AD1102" s="35">
        <v>-25.353650013392127</v>
      </c>
      <c r="AE1102" s="35">
        <v>3.8760000000000096E-5</v>
      </c>
      <c r="AF1102" s="35">
        <v>54711.95</v>
      </c>
      <c r="AG1102" s="35">
        <v>0</v>
      </c>
      <c r="AH1102" s="35">
        <v>1.7302549999999999E-7</v>
      </c>
      <c r="AI1102" s="35">
        <v>102322.111</v>
      </c>
      <c r="AJ1102" s="35">
        <v>1134</v>
      </c>
      <c r="AK1102" s="35">
        <v>4.5993204000000008</v>
      </c>
      <c r="AL1102" s="35">
        <v>-62.172890994757125</v>
      </c>
      <c r="AM1102" s="35">
        <v>-1.71324E-3</v>
      </c>
      <c r="AN1102" s="35">
        <v>16311.95</v>
      </c>
      <c r="AO1102" s="35">
        <v>0</v>
      </c>
      <c r="AP1102" s="35">
        <v>1.7302549999999999E-7</v>
      </c>
      <c r="AQ1102" s="35">
        <v>105237.7457</v>
      </c>
      <c r="AR1102" s="35">
        <v>1193</v>
      </c>
      <c r="AS1102" s="35">
        <v>3.3243198000000005</v>
      </c>
      <c r="AT1102" s="35">
        <v>-50.624089241461341</v>
      </c>
      <c r="AU1102" s="35">
        <v>-1.71324E-3</v>
      </c>
      <c r="AV1102" s="35">
        <v>16311.95</v>
      </c>
      <c r="AW1102" s="35">
        <v>0</v>
      </c>
      <c r="AX1102" s="35">
        <v>1.7302549999999999E-7</v>
      </c>
      <c r="AY1102" s="35">
        <v>102235.66955999999</v>
      </c>
      <c r="AZ1102" s="42">
        <v>2000</v>
      </c>
      <c r="BA1102" s="35">
        <v>1</v>
      </c>
      <c r="BB1102" s="35">
        <v>49</v>
      </c>
      <c r="BC1102" s="35">
        <v>1</v>
      </c>
      <c r="BD1102" s="26"/>
      <c r="BE1102" s="26"/>
      <c r="BF1102" s="26"/>
      <c r="BG1102" s="26"/>
      <c r="BH1102" s="26"/>
      <c r="BI1102" s="26"/>
      <c r="BJ1102" s="26"/>
      <c r="BK1102" s="26"/>
      <c r="BL1102" s="26"/>
      <c r="BM1102" s="26"/>
      <c r="BN1102" s="26"/>
      <c r="BO1102" s="26"/>
      <c r="BP1102" s="26"/>
      <c r="BQ1102" s="26"/>
      <c r="BR1102" s="26"/>
      <c r="BS1102" s="26"/>
      <c r="BT1102" s="26"/>
      <c r="BU1102" s="26"/>
      <c r="BV1102" s="26"/>
      <c r="BW1102" s="26"/>
      <c r="BX1102" s="26"/>
      <c r="BY1102" s="26"/>
      <c r="BZ1102" s="26"/>
      <c r="CA1102" s="26"/>
      <c r="CB1102" s="26"/>
      <c r="CC1102" s="26"/>
      <c r="CD1102" s="26"/>
      <c r="CE1102" s="26"/>
      <c r="CF1102" s="26"/>
      <c r="CG1102" s="26"/>
      <c r="CH1102" s="26"/>
      <c r="CI1102" s="26"/>
      <c r="CJ1102" s="26"/>
      <c r="CK1102" s="26"/>
      <c r="CL1102" s="26"/>
      <c r="CM1102" s="26"/>
      <c r="CN1102" s="26"/>
      <c r="CO1102" s="26"/>
      <c r="CP1102" s="26"/>
      <c r="CQ1102" s="26"/>
      <c r="CR1102" s="26"/>
      <c r="CS1102" s="26"/>
      <c r="CT1102" s="26"/>
      <c r="CU1102" s="26"/>
      <c r="CV1102" s="26"/>
      <c r="CW1102" s="26"/>
      <c r="CX1102" s="26"/>
      <c r="CY1102" s="26"/>
      <c r="CZ1102" s="26"/>
      <c r="DA1102" s="26"/>
      <c r="DB1102" s="26"/>
      <c r="DC1102" s="26"/>
      <c r="DD1102" s="26"/>
      <c r="DE1102" s="26"/>
      <c r="DF1102" s="26"/>
      <c r="DG1102" s="26"/>
      <c r="DH1102" s="26"/>
      <c r="DI1102" s="26"/>
      <c r="DJ1102" s="26"/>
      <c r="DK1102" s="26"/>
      <c r="DL1102" s="26"/>
      <c r="DM1102" s="26"/>
      <c r="DN1102" s="26"/>
      <c r="DO1102" s="26"/>
      <c r="DP1102" s="26"/>
      <c r="DQ1102" s="26"/>
      <c r="DR1102" s="26"/>
      <c r="DS1102" s="26"/>
      <c r="DT1102" s="26"/>
      <c r="DU1102" s="26"/>
      <c r="DV1102" s="26"/>
      <c r="DW1102" s="26"/>
      <c r="DX1102" s="26"/>
      <c r="DY1102" s="26"/>
      <c r="DZ1102" s="26"/>
      <c r="EA1102" s="26"/>
      <c r="EB1102" s="26"/>
      <c r="EC1102" s="26"/>
      <c r="ED1102" s="26"/>
      <c r="EE1102" s="26"/>
      <c r="EF1102" s="26"/>
      <c r="EG1102" s="26"/>
      <c r="EH1102" s="26"/>
      <c r="EI1102" s="26"/>
      <c r="EJ1102" s="26"/>
      <c r="EK1102" s="26"/>
      <c r="EL1102" s="26"/>
      <c r="EM1102" s="26"/>
      <c r="EN1102" s="26"/>
      <c r="EO1102" s="26"/>
      <c r="EP1102" s="26"/>
      <c r="EQ1102" s="26"/>
      <c r="ER1102" s="26"/>
      <c r="ES1102" s="26"/>
      <c r="ET1102" s="26"/>
      <c r="EU1102" s="26"/>
      <c r="EV1102" s="26"/>
      <c r="EW1102" s="26"/>
      <c r="EX1102" s="26"/>
      <c r="EY1102" s="26"/>
      <c r="EZ1102" s="26"/>
      <c r="FA1102" s="26"/>
      <c r="FB1102" s="26"/>
      <c r="FC1102" s="26"/>
      <c r="FD1102" s="26"/>
      <c r="FE1102" s="26"/>
      <c r="FF1102" s="26"/>
      <c r="FG1102" s="26"/>
      <c r="FH1102" s="26"/>
      <c r="FI1102" s="26"/>
      <c r="FJ1102" s="26"/>
    </row>
    <row r="1103" spans="1:166" x14ac:dyDescent="0.2">
      <c r="A1103" s="35" t="s">
        <v>2634</v>
      </c>
      <c r="B1103" s="35" t="s">
        <v>223</v>
      </c>
      <c r="C1103" s="35" t="s">
        <v>2635</v>
      </c>
      <c r="E1103" s="36">
        <v>189.92751999999999</v>
      </c>
      <c r="F1103" s="35">
        <v>4.4530000000000003</v>
      </c>
      <c r="G1103" s="35">
        <v>-337000</v>
      </c>
      <c r="H1103" s="35">
        <v>28.158000000000001</v>
      </c>
      <c r="I1103" s="35">
        <v>500</v>
      </c>
      <c r="J1103" s="35" t="s">
        <v>236</v>
      </c>
      <c r="K1103" s="35">
        <v>4</v>
      </c>
      <c r="L1103" s="35">
        <v>1</v>
      </c>
      <c r="M1103" s="35">
        <v>1</v>
      </c>
      <c r="N1103" s="41">
        <v>522.94299000000001</v>
      </c>
      <c r="O1103" s="35">
        <v>-0.40687699999999999</v>
      </c>
      <c r="P1103" s="35">
        <v>24918800</v>
      </c>
      <c r="Q1103" s="35">
        <v>0</v>
      </c>
      <c r="R1103" s="35">
        <v>0</v>
      </c>
      <c r="S1103" s="35">
        <v>-203325</v>
      </c>
      <c r="T1103" s="42">
        <v>500</v>
      </c>
      <c r="U1103" s="35">
        <v>-494.39622000000003</v>
      </c>
      <c r="V1103" s="35">
        <v>3308.9662713291077</v>
      </c>
      <c r="W1103" s="35">
        <v>0.4083894595</v>
      </c>
      <c r="X1103" s="35">
        <v>12475965.25</v>
      </c>
      <c r="Y1103" s="35">
        <v>169.10699999999997</v>
      </c>
      <c r="Z1103" s="35">
        <v>-4.4159024999999997E-8</v>
      </c>
      <c r="AA1103" s="35">
        <v>-533252.78075000003</v>
      </c>
      <c r="AB1103" s="42">
        <v>500</v>
      </c>
      <c r="AC1103" s="35">
        <v>3</v>
      </c>
      <c r="AD1103" s="35">
        <v>65</v>
      </c>
      <c r="AE1103" s="35">
        <v>1.5</v>
      </c>
      <c r="AF1103" s="35">
        <v>38</v>
      </c>
      <c r="AG1103" s="35">
        <v>1.5</v>
      </c>
      <c r="AH1103" s="35">
        <v>49</v>
      </c>
      <c r="AI1103" s="35">
        <v>1</v>
      </c>
      <c r="AJ1103" s="26"/>
      <c r="AK1103" s="26"/>
      <c r="AL1103" s="26"/>
      <c r="AM1103" s="26"/>
      <c r="AN1103" s="26"/>
      <c r="AO1103" s="26"/>
      <c r="AP1103" s="26"/>
      <c r="AQ1103" s="26"/>
      <c r="AR1103" s="26"/>
      <c r="AS1103" s="26"/>
      <c r="AT1103" s="26"/>
      <c r="AU1103" s="26"/>
      <c r="AV1103" s="26"/>
      <c r="AW1103" s="26"/>
      <c r="AX1103" s="26"/>
      <c r="AY1103" s="26"/>
      <c r="AZ1103" s="26"/>
      <c r="BA1103" s="26"/>
      <c r="BB1103" s="26"/>
      <c r="BC1103" s="26"/>
      <c r="BD1103" s="26"/>
      <c r="BE1103" s="26"/>
      <c r="BF1103" s="26"/>
      <c r="BG1103" s="26"/>
      <c r="BH1103" s="26"/>
      <c r="BI1103" s="26"/>
      <c r="BJ1103" s="26"/>
      <c r="BK1103" s="26"/>
      <c r="BL1103" s="26"/>
      <c r="BM1103" s="26"/>
      <c r="BN1103" s="26"/>
      <c r="BO1103" s="26"/>
      <c r="BP1103" s="26"/>
      <c r="BQ1103" s="26"/>
      <c r="BR1103" s="26"/>
      <c r="BS1103" s="26"/>
      <c r="BT1103" s="26"/>
      <c r="BU1103" s="26"/>
      <c r="BV1103" s="26"/>
      <c r="BW1103" s="26"/>
      <c r="BX1103" s="26"/>
      <c r="BY1103" s="26"/>
      <c r="BZ1103" s="26"/>
      <c r="CA1103" s="26"/>
      <c r="CB1103" s="26"/>
      <c r="CC1103" s="26"/>
      <c r="CD1103" s="26"/>
      <c r="CE1103" s="26"/>
      <c r="CF1103" s="26"/>
      <c r="CG1103" s="26"/>
      <c r="CH1103" s="26"/>
      <c r="CI1103" s="26"/>
      <c r="CJ1103" s="26"/>
      <c r="CK1103" s="26"/>
      <c r="CL1103" s="26"/>
      <c r="CM1103" s="26"/>
      <c r="CN1103" s="26"/>
      <c r="CO1103" s="26"/>
      <c r="CP1103" s="26"/>
      <c r="CQ1103" s="26"/>
      <c r="CR1103" s="26"/>
      <c r="CS1103" s="26"/>
      <c r="CT1103" s="26"/>
      <c r="CU1103" s="26"/>
      <c r="CV1103" s="26"/>
      <c r="CW1103" s="26"/>
      <c r="CX1103" s="26"/>
      <c r="CY1103" s="26"/>
      <c r="CZ1103" s="26"/>
      <c r="DA1103" s="26"/>
      <c r="DB1103" s="26"/>
      <c r="DC1103" s="26"/>
      <c r="DD1103" s="26"/>
      <c r="DE1103" s="26"/>
      <c r="DF1103" s="26"/>
      <c r="DG1103" s="26"/>
      <c r="DH1103" s="26"/>
      <c r="DI1103" s="26"/>
      <c r="DJ1103" s="26"/>
      <c r="DK1103" s="26"/>
      <c r="DL1103" s="26"/>
      <c r="DM1103" s="26"/>
      <c r="DN1103" s="26"/>
      <c r="DO1103" s="26"/>
      <c r="DP1103" s="26"/>
      <c r="DQ1103" s="26"/>
      <c r="DR1103" s="26"/>
      <c r="DS1103" s="26"/>
      <c r="DT1103" s="26"/>
      <c r="DU1103" s="26"/>
      <c r="DV1103" s="26"/>
      <c r="DW1103" s="26"/>
      <c r="DX1103" s="26"/>
      <c r="DY1103" s="26"/>
      <c r="DZ1103" s="26"/>
      <c r="EA1103" s="26"/>
      <c r="EB1103" s="26"/>
      <c r="EC1103" s="26"/>
      <c r="ED1103" s="26"/>
      <c r="EE1103" s="26"/>
      <c r="EF1103" s="26"/>
      <c r="EG1103" s="26"/>
      <c r="EH1103" s="26"/>
      <c r="EI1103" s="26"/>
      <c r="EJ1103" s="26"/>
      <c r="EK1103" s="26"/>
      <c r="EL1103" s="26"/>
      <c r="EM1103" s="26"/>
      <c r="EN1103" s="26"/>
      <c r="EO1103" s="26"/>
      <c r="EP1103" s="26"/>
      <c r="EQ1103" s="26"/>
      <c r="ER1103" s="26"/>
      <c r="ES1103" s="26"/>
      <c r="ET1103" s="26"/>
      <c r="EU1103" s="26"/>
      <c r="EV1103" s="26"/>
      <c r="EW1103" s="26"/>
      <c r="EX1103" s="26"/>
      <c r="EY1103" s="26"/>
      <c r="EZ1103" s="26"/>
      <c r="FA1103" s="26"/>
      <c r="FB1103" s="26"/>
      <c r="FC1103" s="26"/>
      <c r="FD1103" s="26"/>
      <c r="FE1103" s="26"/>
      <c r="FF1103" s="26"/>
      <c r="FG1103" s="26"/>
      <c r="FH1103" s="26"/>
      <c r="FI1103" s="26"/>
      <c r="FJ1103" s="26"/>
    </row>
    <row r="1104" spans="1:166" x14ac:dyDescent="0.2">
      <c r="A1104" s="35" t="s">
        <v>2636</v>
      </c>
      <c r="B1104" s="35" t="s">
        <v>223</v>
      </c>
      <c r="C1104" s="35" t="s">
        <v>2637</v>
      </c>
      <c r="E1104" s="36">
        <v>325.80919999999998</v>
      </c>
      <c r="F1104" s="35">
        <v>6.51</v>
      </c>
      <c r="G1104" s="35">
        <v>-428700</v>
      </c>
      <c r="H1104" s="35">
        <v>30.43</v>
      </c>
      <c r="I1104" s="35">
        <v>2000</v>
      </c>
      <c r="J1104" s="35" t="s">
        <v>236</v>
      </c>
      <c r="K1104" s="35">
        <v>1</v>
      </c>
      <c r="L1104" s="35">
        <v>1</v>
      </c>
      <c r="M1104" s="35">
        <v>4</v>
      </c>
      <c r="N1104" s="41">
        <v>25.096499999999999</v>
      </c>
      <c r="O1104" s="35">
        <v>3.3273700000000001E-3</v>
      </c>
      <c r="P1104" s="35">
        <v>340217</v>
      </c>
      <c r="Q1104" s="35">
        <v>98.440101999999996</v>
      </c>
      <c r="R1104" s="35">
        <v>-3.8951299999999998E-7</v>
      </c>
      <c r="S1104" s="35">
        <v>-10609</v>
      </c>
      <c r="T1104" s="42">
        <v>2000</v>
      </c>
      <c r="U1104" s="35">
        <v>7.3441499999999991</v>
      </c>
      <c r="V1104" s="35">
        <v>-0.96431307383500098</v>
      </c>
      <c r="W1104" s="35">
        <v>-3.9228854999999998E-3</v>
      </c>
      <c r="X1104" s="35">
        <v>267892</v>
      </c>
      <c r="Y1104" s="35">
        <v>944.21620400000006</v>
      </c>
      <c r="Z1104" s="35">
        <v>2.4335672500000001E-7</v>
      </c>
      <c r="AA1104" s="35">
        <v>-436795.24935</v>
      </c>
      <c r="AB1104" s="35">
        <v>550</v>
      </c>
      <c r="AC1104" s="35">
        <v>2.8121496000000015</v>
      </c>
      <c r="AD1104" s="35">
        <v>29.02975684242665</v>
      </c>
      <c r="AE1104" s="35">
        <v>-5.1888549999999992E-4</v>
      </c>
      <c r="AF1104" s="35">
        <v>356692</v>
      </c>
      <c r="AG1104" s="35">
        <v>944.21620400000006</v>
      </c>
      <c r="AH1104" s="35">
        <v>2.4335672500000001E-7</v>
      </c>
      <c r="AI1104" s="35">
        <v>-438755.04855000001</v>
      </c>
      <c r="AJ1104" s="35">
        <v>1134</v>
      </c>
      <c r="AK1104" s="35">
        <v>13.124150800000002</v>
      </c>
      <c r="AL1104" s="35">
        <v>-44.608725120303347</v>
      </c>
      <c r="AM1104" s="35">
        <v>-4.0228855000000001E-3</v>
      </c>
      <c r="AN1104" s="35">
        <v>279892</v>
      </c>
      <c r="AO1104" s="35">
        <v>944.21620400000006</v>
      </c>
      <c r="AP1104" s="35">
        <v>2.4335672500000001E-7</v>
      </c>
      <c r="AQ1104" s="35">
        <v>-432923.77915000002</v>
      </c>
      <c r="AR1104" s="35">
        <v>1193</v>
      </c>
      <c r="AS1104" s="35">
        <v>10.574149600000005</v>
      </c>
      <c r="AT1104" s="35">
        <v>-21.511121613711794</v>
      </c>
      <c r="AU1104" s="35">
        <v>-4.0228855000000001E-3</v>
      </c>
      <c r="AV1104" s="35">
        <v>279892</v>
      </c>
      <c r="AW1104" s="35">
        <v>944.21620400000006</v>
      </c>
      <c r="AX1104" s="35">
        <v>2.4335672500000001E-7</v>
      </c>
      <c r="AY1104" s="35">
        <v>-438927.93143</v>
      </c>
      <c r="AZ1104" s="42">
        <v>2000</v>
      </c>
      <c r="BA1104" s="35">
        <v>2</v>
      </c>
      <c r="BB1104" s="35">
        <v>49</v>
      </c>
      <c r="BC1104" s="35">
        <v>2</v>
      </c>
      <c r="BD1104" s="35">
        <v>65</v>
      </c>
      <c r="BE1104" s="35">
        <v>1.5</v>
      </c>
      <c r="BF1104" s="26"/>
      <c r="BG1104" s="26"/>
      <c r="BH1104" s="26"/>
      <c r="BI1104" s="26"/>
      <c r="BJ1104" s="26"/>
      <c r="BK1104" s="26"/>
      <c r="BL1104" s="26"/>
      <c r="BM1104" s="26"/>
      <c r="BN1104" s="26"/>
      <c r="BO1104" s="26"/>
      <c r="BP1104" s="26"/>
      <c r="BQ1104" s="26"/>
      <c r="BR1104" s="26"/>
      <c r="BS1104" s="26"/>
      <c r="BT1104" s="26"/>
      <c r="BU1104" s="26"/>
      <c r="BV1104" s="26"/>
      <c r="BW1104" s="26"/>
      <c r="BX1104" s="26"/>
      <c r="BY1104" s="26"/>
      <c r="BZ1104" s="26"/>
      <c r="CA1104" s="26"/>
      <c r="CB1104" s="26"/>
      <c r="CC1104" s="26"/>
      <c r="CD1104" s="26"/>
      <c r="CE1104" s="26"/>
      <c r="CF1104" s="26"/>
      <c r="CG1104" s="26"/>
      <c r="CH1104" s="26"/>
      <c r="CI1104" s="26"/>
      <c r="CJ1104" s="26"/>
      <c r="CK1104" s="26"/>
      <c r="CL1104" s="26"/>
      <c r="CM1104" s="26"/>
      <c r="CN1104" s="26"/>
      <c r="CO1104" s="26"/>
      <c r="CP1104" s="26"/>
      <c r="CQ1104" s="26"/>
      <c r="CR1104" s="26"/>
      <c r="CS1104" s="26"/>
      <c r="CT1104" s="26"/>
      <c r="CU1104" s="26"/>
      <c r="CV1104" s="26"/>
      <c r="CW1104" s="26"/>
      <c r="CX1104" s="26"/>
      <c r="CY1104" s="26"/>
      <c r="CZ1104" s="26"/>
      <c r="DA1104" s="26"/>
      <c r="DB1104" s="26"/>
      <c r="DC1104" s="26"/>
      <c r="DD1104" s="26"/>
      <c r="DE1104" s="26"/>
      <c r="DF1104" s="26"/>
      <c r="DG1104" s="26"/>
      <c r="DH1104" s="26"/>
      <c r="DI1104" s="26"/>
      <c r="DJ1104" s="26"/>
      <c r="DK1104" s="26"/>
      <c r="DL1104" s="26"/>
      <c r="DM1104" s="26"/>
      <c r="DN1104" s="26"/>
      <c r="DO1104" s="26"/>
      <c r="DP1104" s="26"/>
      <c r="DQ1104" s="26"/>
      <c r="DR1104" s="26"/>
      <c r="DS1104" s="26"/>
      <c r="DT1104" s="26"/>
      <c r="DU1104" s="26"/>
      <c r="DV1104" s="26"/>
      <c r="DW1104" s="26"/>
      <c r="DX1104" s="26"/>
      <c r="DY1104" s="26"/>
      <c r="DZ1104" s="26"/>
      <c r="EA1104" s="26"/>
      <c r="EB1104" s="26"/>
      <c r="EC1104" s="26"/>
      <c r="ED1104" s="26"/>
      <c r="EE1104" s="26"/>
      <c r="EF1104" s="26"/>
      <c r="EG1104" s="26"/>
      <c r="EH1104" s="26"/>
      <c r="EI1104" s="26"/>
      <c r="EJ1104" s="26"/>
      <c r="EK1104" s="26"/>
      <c r="EL1104" s="26"/>
      <c r="EM1104" s="26"/>
      <c r="EN1104" s="26"/>
      <c r="EO1104" s="26"/>
      <c r="EP1104" s="26"/>
      <c r="EQ1104" s="26"/>
      <c r="ER1104" s="26"/>
      <c r="ES1104" s="26"/>
      <c r="ET1104" s="26"/>
      <c r="EU1104" s="26"/>
      <c r="EV1104" s="26"/>
      <c r="EW1104" s="26"/>
      <c r="EX1104" s="26"/>
      <c r="EY1104" s="26"/>
      <c r="EZ1104" s="26"/>
      <c r="FA1104" s="26"/>
      <c r="FB1104" s="26"/>
      <c r="FC1104" s="26"/>
      <c r="FD1104" s="26"/>
      <c r="FE1104" s="26"/>
      <c r="FF1104" s="26"/>
      <c r="FG1104" s="26"/>
      <c r="FH1104" s="26"/>
      <c r="FI1104" s="26"/>
      <c r="FJ1104" s="26"/>
    </row>
    <row r="1105" spans="1:166" x14ac:dyDescent="0.2">
      <c r="A1105" s="35" t="s">
        <v>2638</v>
      </c>
      <c r="B1105" s="35" t="s">
        <v>223</v>
      </c>
      <c r="C1105" s="35" t="s">
        <v>2639</v>
      </c>
      <c r="E1105" s="36">
        <v>374.00900000000001</v>
      </c>
      <c r="F1105" s="35">
        <v>4.9109999999999996</v>
      </c>
      <c r="G1105" s="35">
        <v>-289000</v>
      </c>
      <c r="H1105" s="35">
        <v>39.43</v>
      </c>
      <c r="I1105" s="35">
        <v>2000</v>
      </c>
      <c r="J1105" s="35" t="s">
        <v>2640</v>
      </c>
      <c r="K1105" s="35">
        <v>3</v>
      </c>
      <c r="L1105" s="35">
        <v>1</v>
      </c>
      <c r="M1105" s="35">
        <v>8</v>
      </c>
      <c r="N1105" s="41">
        <v>30.8172</v>
      </c>
      <c r="O1105" s="35">
        <v>1.3281499999999999E-3</v>
      </c>
      <c r="P1105" s="35">
        <v>243042</v>
      </c>
      <c r="Q1105" s="35">
        <v>0</v>
      </c>
      <c r="R1105" s="35">
        <v>5.6049199999999999E-8</v>
      </c>
      <c r="S1105" s="35">
        <v>-10123</v>
      </c>
      <c r="T1105" s="42">
        <v>2000</v>
      </c>
      <c r="U1105" s="35">
        <v>6.8747994000000006</v>
      </c>
      <c r="V1105" s="35">
        <v>-32.873840802505697</v>
      </c>
      <c r="W1105" s="35">
        <v>-6.3791500000000001E-3</v>
      </c>
      <c r="X1105" s="35">
        <v>-123879</v>
      </c>
      <c r="Y1105" s="35">
        <v>0</v>
      </c>
      <c r="Z1105" s="35">
        <v>-2.8024599999999999E-8</v>
      </c>
      <c r="AA1105" s="35">
        <v>-286687.97979999997</v>
      </c>
      <c r="AB1105" s="35">
        <v>368.3</v>
      </c>
      <c r="AC1105" s="35">
        <v>8.5799399999999082E-2</v>
      </c>
      <c r="AD1105" s="35">
        <v>12.674996255316501</v>
      </c>
      <c r="AE1105" s="35">
        <v>-1.1411500000000001E-3</v>
      </c>
      <c r="AF1105" s="35">
        <v>109521</v>
      </c>
      <c r="AG1105" s="35">
        <v>0</v>
      </c>
      <c r="AH1105" s="35">
        <v>-2.8024599999999999E-8</v>
      </c>
      <c r="AI1105" s="35">
        <v>-290033.30560000002</v>
      </c>
      <c r="AJ1105" s="35">
        <v>388.36</v>
      </c>
      <c r="AK1105" s="35">
        <v>-24.295200299999998</v>
      </c>
      <c r="AL1105" s="35">
        <v>156.45158351128907</v>
      </c>
      <c r="AM1105" s="35">
        <v>3.6391850000000003E-2</v>
      </c>
      <c r="AN1105" s="35">
        <v>109521</v>
      </c>
      <c r="AO1105" s="35">
        <v>0</v>
      </c>
      <c r="AP1105" s="35">
        <v>-2.8024599999999999E-8</v>
      </c>
      <c r="AQ1105" s="35">
        <v>-295080.05314089998</v>
      </c>
      <c r="AR1105" s="35">
        <v>432</v>
      </c>
      <c r="AS1105" s="35">
        <v>-8.0232002999999992</v>
      </c>
      <c r="AT1105" s="35">
        <v>78.367541409339765</v>
      </c>
      <c r="AU1105" s="35">
        <v>3.7848500000000002E-3</v>
      </c>
      <c r="AV1105" s="35">
        <v>1744521</v>
      </c>
      <c r="AW1105" s="35">
        <v>0</v>
      </c>
      <c r="AX1105" s="35">
        <v>-2.8024599999999999E-8</v>
      </c>
      <c r="AY1105" s="35">
        <v>-301705.24209999997</v>
      </c>
      <c r="AZ1105" s="35">
        <v>550</v>
      </c>
      <c r="BA1105" s="35">
        <v>-12.5552007</v>
      </c>
      <c r="BB1105" s="35">
        <v>108.36161132560164</v>
      </c>
      <c r="BC1105" s="35">
        <v>7.1888500000000001E-3</v>
      </c>
      <c r="BD1105" s="35">
        <v>1833321</v>
      </c>
      <c r="BE1105" s="35">
        <v>0</v>
      </c>
      <c r="BF1105" s="35">
        <v>-2.8024599999999999E-8</v>
      </c>
      <c r="BG1105" s="35">
        <v>-303665.04129999998</v>
      </c>
      <c r="BH1105" s="35">
        <v>881.8</v>
      </c>
      <c r="BI1105" s="35">
        <v>-9.9278009999999988</v>
      </c>
      <c r="BJ1105" s="35">
        <v>136.73513946540834</v>
      </c>
      <c r="BK1105" s="35">
        <v>2.8731399999999997E-3</v>
      </c>
      <c r="BL1105" s="35">
        <v>156376.5</v>
      </c>
      <c r="BM1105" s="35">
        <v>0</v>
      </c>
      <c r="BN1105" s="35">
        <v>-5.5024599999999996E-8</v>
      </c>
      <c r="BO1105" s="35">
        <v>-339123.89500000002</v>
      </c>
      <c r="BP1105" s="35">
        <v>1134</v>
      </c>
      <c r="BQ1105" s="35">
        <v>0.38420020000000221</v>
      </c>
      <c r="BR1105" s="35">
        <v>63.096657502678312</v>
      </c>
      <c r="BS1105" s="35">
        <v>-6.3086000000000001E-4</v>
      </c>
      <c r="BT1105" s="35">
        <v>79576.5</v>
      </c>
      <c r="BU1105" s="35">
        <v>0</v>
      </c>
      <c r="BV1105" s="35">
        <v>-5.5024599999999996E-8</v>
      </c>
      <c r="BW1105" s="35">
        <v>-333292.62560000003</v>
      </c>
      <c r="BX1105" s="35">
        <v>1193</v>
      </c>
      <c r="BY1105" s="35">
        <v>-2.1658009999999983</v>
      </c>
      <c r="BZ1105" s="35">
        <v>86.194261009269781</v>
      </c>
      <c r="CA1105" s="35">
        <v>-6.3086000000000001E-4</v>
      </c>
      <c r="CB1105" s="35">
        <v>79576.5</v>
      </c>
      <c r="CC1105" s="35">
        <v>0</v>
      </c>
      <c r="CD1105" s="35">
        <v>-5.5024599999999996E-8</v>
      </c>
      <c r="CE1105" s="35">
        <v>-339296.77788000001</v>
      </c>
      <c r="CF1105" s="42">
        <v>2000</v>
      </c>
      <c r="CG1105" s="35">
        <v>2</v>
      </c>
      <c r="CH1105" s="35">
        <v>49</v>
      </c>
      <c r="CI1105" s="35">
        <v>2</v>
      </c>
      <c r="CJ1105" s="35">
        <v>81</v>
      </c>
      <c r="CK1105" s="35">
        <v>3</v>
      </c>
      <c r="CL1105" s="26"/>
      <c r="CM1105" s="26"/>
      <c r="CN1105" s="26"/>
      <c r="CO1105" s="26"/>
      <c r="CP1105" s="26"/>
      <c r="CQ1105" s="26"/>
      <c r="CR1105" s="26"/>
      <c r="CS1105" s="26"/>
      <c r="CT1105" s="26"/>
      <c r="CU1105" s="26"/>
      <c r="CV1105" s="26"/>
      <c r="CW1105" s="26"/>
      <c r="CX1105" s="26"/>
      <c r="CY1105" s="26"/>
      <c r="CZ1105" s="26"/>
      <c r="DA1105" s="26"/>
      <c r="DB1105" s="26"/>
      <c r="DC1105" s="26"/>
      <c r="DD1105" s="26"/>
      <c r="DE1105" s="26"/>
      <c r="DF1105" s="26"/>
      <c r="DG1105" s="26"/>
      <c r="DH1105" s="26"/>
      <c r="DI1105" s="26"/>
      <c r="DJ1105" s="26"/>
      <c r="DK1105" s="26"/>
      <c r="DL1105" s="26"/>
      <c r="DM1105" s="26"/>
      <c r="DN1105" s="26"/>
      <c r="DO1105" s="26"/>
      <c r="DP1105" s="26"/>
      <c r="DQ1105" s="26"/>
      <c r="DR1105" s="26"/>
      <c r="DS1105" s="26"/>
      <c r="DT1105" s="26"/>
      <c r="DU1105" s="26"/>
      <c r="DV1105" s="26"/>
      <c r="DW1105" s="26"/>
      <c r="DX1105" s="26"/>
      <c r="DY1105" s="26"/>
      <c r="DZ1105" s="26"/>
      <c r="EA1105" s="26"/>
      <c r="EB1105" s="26"/>
      <c r="EC1105" s="26"/>
      <c r="ED1105" s="26"/>
      <c r="EE1105" s="26"/>
      <c r="EF1105" s="26"/>
      <c r="EG1105" s="26"/>
      <c r="EH1105" s="26"/>
      <c r="EI1105" s="26"/>
      <c r="EJ1105" s="26"/>
      <c r="EK1105" s="26"/>
      <c r="EL1105" s="26"/>
      <c r="EM1105" s="26"/>
      <c r="EN1105" s="26"/>
      <c r="EO1105" s="26"/>
      <c r="EP1105" s="26"/>
      <c r="EQ1105" s="26"/>
      <c r="ER1105" s="26"/>
      <c r="ES1105" s="26"/>
      <c r="ET1105" s="26"/>
      <c r="EU1105" s="26"/>
      <c r="EV1105" s="26"/>
      <c r="EW1105" s="26"/>
      <c r="EX1105" s="26"/>
      <c r="EY1105" s="26"/>
      <c r="EZ1105" s="26"/>
      <c r="FA1105" s="26"/>
      <c r="FB1105" s="26"/>
      <c r="FC1105" s="26"/>
      <c r="FD1105" s="26"/>
      <c r="FE1105" s="26"/>
      <c r="FF1105" s="26"/>
      <c r="FG1105" s="26"/>
      <c r="FH1105" s="26"/>
      <c r="FI1105" s="26"/>
      <c r="FJ1105" s="26"/>
    </row>
    <row r="1106" spans="1:166" x14ac:dyDescent="0.2">
      <c r="A1106" s="35" t="s">
        <v>2641</v>
      </c>
      <c r="B1106" s="35" t="s">
        <v>223</v>
      </c>
      <c r="C1106" s="35" t="s">
        <v>2642</v>
      </c>
      <c r="E1106" s="36">
        <v>514.69100000000003</v>
      </c>
      <c r="F1106" s="35" t="s">
        <v>546</v>
      </c>
      <c r="G1106" s="35">
        <v>-223000</v>
      </c>
      <c r="H1106" s="35">
        <v>48.33</v>
      </c>
      <c r="I1106" s="35">
        <v>1500</v>
      </c>
      <c r="J1106" s="35" t="s">
        <v>2643</v>
      </c>
      <c r="K1106" s="35">
        <v>4</v>
      </c>
      <c r="L1106" s="35">
        <v>1</v>
      </c>
      <c r="M1106" s="35">
        <v>6</v>
      </c>
      <c r="N1106" s="41">
        <v>47.191200000000002</v>
      </c>
      <c r="O1106" s="35">
        <v>-3.99947E-4</v>
      </c>
      <c r="P1106" s="35">
        <v>-207857</v>
      </c>
      <c r="Q1106" s="35">
        <v>-665.85199</v>
      </c>
      <c r="R1106" s="35">
        <v>0</v>
      </c>
      <c r="S1106" s="35">
        <v>-1840</v>
      </c>
      <c r="T1106" s="42">
        <v>1500</v>
      </c>
      <c r="U1106" s="35">
        <v>-17.635200300000001</v>
      </c>
      <c r="V1106" s="35">
        <v>161.97354699916457</v>
      </c>
      <c r="W1106" s="35">
        <v>4.0519469999999993E-3</v>
      </c>
      <c r="X1106" s="35">
        <v>-140078.5</v>
      </c>
      <c r="Y1106" s="35">
        <v>-1331.70398</v>
      </c>
      <c r="Z1106" s="35">
        <v>0</v>
      </c>
      <c r="AA1106" s="35">
        <v>-215460.7444</v>
      </c>
      <c r="AB1106" s="35">
        <v>494.3</v>
      </c>
      <c r="AC1106" s="35">
        <v>19.747799999999991</v>
      </c>
      <c r="AD1106" s="35">
        <v>-68.549102066456896</v>
      </c>
      <c r="AE1106" s="35">
        <v>-3.3277053000000001E-2</v>
      </c>
      <c r="AF1106" s="35">
        <v>-665131</v>
      </c>
      <c r="AG1106" s="35">
        <v>-1331.70398</v>
      </c>
      <c r="AH1106" s="35">
        <v>6.7339050000000004E-6</v>
      </c>
      <c r="AI1106" s="35">
        <v>-206768.03200000001</v>
      </c>
      <c r="AJ1106" s="35">
        <v>550</v>
      </c>
      <c r="AK1106" s="35">
        <v>15.21579959999999</v>
      </c>
      <c r="AL1106" s="35">
        <v>-38.555032150195018</v>
      </c>
      <c r="AM1106" s="35">
        <v>-2.9873053E-2</v>
      </c>
      <c r="AN1106" s="35">
        <v>-576331</v>
      </c>
      <c r="AO1106" s="35">
        <v>-1331.70398</v>
      </c>
      <c r="AP1106" s="35">
        <v>6.7339050000000004E-6</v>
      </c>
      <c r="AQ1106" s="35">
        <v>-208727.83120000002</v>
      </c>
      <c r="AR1106" s="35">
        <v>1016.55</v>
      </c>
      <c r="AS1106" s="35">
        <v>-22.557200999999999</v>
      </c>
      <c r="AT1106" s="35">
        <v>253.62961135912332</v>
      </c>
      <c r="AU1106" s="35">
        <v>3.4254470000000003E-3</v>
      </c>
      <c r="AV1106" s="35">
        <v>-72053.5</v>
      </c>
      <c r="AW1106" s="35">
        <v>-1331.70398</v>
      </c>
      <c r="AX1106" s="35">
        <v>0</v>
      </c>
      <c r="AY1106" s="35">
        <v>-267704.91399999999</v>
      </c>
      <c r="AZ1106" s="35">
        <v>1134</v>
      </c>
      <c r="BA1106" s="35">
        <v>-12.245199800000002</v>
      </c>
      <c r="BB1106" s="35">
        <v>179.99112939639329</v>
      </c>
      <c r="BC1106" s="35">
        <v>-7.8552999999999978E-5</v>
      </c>
      <c r="BD1106" s="35">
        <v>-148853.5</v>
      </c>
      <c r="BE1106" s="35">
        <v>-1331.70398</v>
      </c>
      <c r="BF1106" s="35">
        <v>0</v>
      </c>
      <c r="BG1106" s="35">
        <v>-261873.6446</v>
      </c>
      <c r="BH1106" s="35">
        <v>1193</v>
      </c>
      <c r="BI1106" s="35">
        <v>-14.795200999999999</v>
      </c>
      <c r="BJ1106" s="35">
        <v>203.08873290298484</v>
      </c>
      <c r="BK1106" s="35">
        <v>-7.8552999999999978E-5</v>
      </c>
      <c r="BL1106" s="35">
        <v>-148853.5</v>
      </c>
      <c r="BM1106" s="35">
        <v>-1331.70398</v>
      </c>
      <c r="BN1106" s="35">
        <v>0</v>
      </c>
      <c r="BO1106" s="35">
        <v>-267877.79687999998</v>
      </c>
      <c r="BP1106" s="42">
        <v>1500</v>
      </c>
      <c r="BQ1106" s="35">
        <v>2</v>
      </c>
      <c r="BR1106" s="35">
        <v>49</v>
      </c>
      <c r="BS1106" s="35">
        <v>2</v>
      </c>
      <c r="BT1106" s="35">
        <v>84</v>
      </c>
      <c r="BU1106" s="35">
        <v>3</v>
      </c>
      <c r="BV1106" s="26"/>
      <c r="BW1106" s="26"/>
      <c r="BX1106" s="26"/>
      <c r="BY1106" s="26"/>
      <c r="BZ1106" s="26"/>
      <c r="CA1106" s="26"/>
      <c r="CB1106" s="26"/>
      <c r="CC1106" s="26"/>
      <c r="CD1106" s="26"/>
      <c r="CE1106" s="26"/>
      <c r="CF1106" s="26"/>
      <c r="CG1106" s="26"/>
      <c r="CH1106" s="26"/>
      <c r="CI1106" s="26"/>
      <c r="CJ1106" s="26"/>
      <c r="CK1106" s="26"/>
      <c r="CL1106" s="26"/>
      <c r="CM1106" s="26"/>
      <c r="CN1106" s="26"/>
      <c r="CO1106" s="26"/>
      <c r="CP1106" s="26"/>
      <c r="CQ1106" s="26"/>
      <c r="CR1106" s="26"/>
      <c r="CS1106" s="26"/>
      <c r="CT1106" s="26"/>
      <c r="CU1106" s="26"/>
      <c r="CV1106" s="26"/>
      <c r="CW1106" s="26"/>
      <c r="CX1106" s="26"/>
      <c r="CY1106" s="26"/>
      <c r="CZ1106" s="26"/>
      <c r="DA1106" s="26"/>
      <c r="DB1106" s="26"/>
      <c r="DC1106" s="26"/>
      <c r="DD1106" s="26"/>
      <c r="DE1106" s="26"/>
      <c r="DF1106" s="26"/>
      <c r="DG1106" s="26"/>
      <c r="DH1106" s="26"/>
      <c r="DI1106" s="26"/>
      <c r="DJ1106" s="26"/>
      <c r="DK1106" s="26"/>
      <c r="DL1106" s="26"/>
      <c r="DM1106" s="26"/>
      <c r="DN1106" s="26"/>
      <c r="DO1106" s="26"/>
      <c r="DP1106" s="26"/>
      <c r="DQ1106" s="26"/>
      <c r="DR1106" s="26"/>
      <c r="DS1106" s="26"/>
      <c r="DT1106" s="26"/>
      <c r="DU1106" s="26"/>
      <c r="DV1106" s="26"/>
      <c r="DW1106" s="26"/>
      <c r="DX1106" s="26"/>
      <c r="DY1106" s="26"/>
      <c r="DZ1106" s="26"/>
      <c r="EA1106" s="26"/>
      <c r="EB1106" s="26"/>
      <c r="EC1106" s="26"/>
      <c r="ED1106" s="26"/>
      <c r="EE1106" s="26"/>
      <c r="EF1106" s="26"/>
      <c r="EG1106" s="26"/>
      <c r="EH1106" s="26"/>
      <c r="EI1106" s="26"/>
      <c r="EJ1106" s="26"/>
      <c r="EK1106" s="26"/>
      <c r="EL1106" s="26"/>
      <c r="EM1106" s="26"/>
      <c r="EN1106" s="26"/>
      <c r="EO1106" s="26"/>
      <c r="EP1106" s="26"/>
      <c r="EQ1106" s="26"/>
      <c r="ER1106" s="26"/>
      <c r="ES1106" s="26"/>
      <c r="ET1106" s="26"/>
      <c r="EU1106" s="26"/>
      <c r="EV1106" s="26"/>
      <c r="EW1106" s="26"/>
      <c r="EX1106" s="26"/>
      <c r="EY1106" s="26"/>
      <c r="EZ1106" s="26"/>
      <c r="FA1106" s="26"/>
      <c r="FB1106" s="26"/>
      <c r="FC1106" s="26"/>
      <c r="FD1106" s="26"/>
      <c r="FE1106" s="26"/>
      <c r="FF1106" s="26"/>
      <c r="FG1106" s="26"/>
      <c r="FH1106" s="26"/>
      <c r="FI1106" s="26"/>
      <c r="FJ1106" s="26"/>
    </row>
    <row r="1107" spans="1:166" x14ac:dyDescent="0.2">
      <c r="A1107" s="35" t="s">
        <v>2644</v>
      </c>
      <c r="B1107" s="35" t="s">
        <v>223</v>
      </c>
      <c r="C1107" s="35" t="s">
        <v>2645</v>
      </c>
      <c r="E1107" s="36">
        <v>660.61099999999988</v>
      </c>
      <c r="F1107" s="35">
        <v>6.65</v>
      </c>
      <c r="G1107" s="35">
        <v>-187500</v>
      </c>
      <c r="H1107" s="35">
        <v>55.36</v>
      </c>
      <c r="I1107" s="35">
        <v>1500</v>
      </c>
      <c r="J1107" s="35" t="s">
        <v>2646</v>
      </c>
      <c r="K1107" s="35">
        <v>4</v>
      </c>
      <c r="L1107" s="35">
        <v>1</v>
      </c>
      <c r="M1107" s="35">
        <v>6</v>
      </c>
      <c r="N1107" s="41">
        <v>41.885399</v>
      </c>
      <c r="O1107" s="35">
        <v>5.4036799999999995E-4</v>
      </c>
      <c r="P1107" s="35">
        <v>44138.601999999999</v>
      </c>
      <c r="Q1107" s="35">
        <v>-349.86700000000002</v>
      </c>
      <c r="R1107" s="35">
        <v>0</v>
      </c>
      <c r="S1107" s="35">
        <v>-6643</v>
      </c>
      <c r="T1107" s="42">
        <v>1500</v>
      </c>
      <c r="U1107" s="35">
        <v>-15.1703993</v>
      </c>
      <c r="V1107" s="35">
        <v>124.95020804779642</v>
      </c>
      <c r="W1107" s="35">
        <v>7.6206319999999996E-3</v>
      </c>
      <c r="X1107" s="35">
        <v>13069.300999999999</v>
      </c>
      <c r="Y1107" s="35">
        <v>-699.73400000000004</v>
      </c>
      <c r="Z1107" s="35">
        <v>0</v>
      </c>
      <c r="AA1107" s="35">
        <v>-185392.0914</v>
      </c>
      <c r="AB1107" s="35">
        <v>550</v>
      </c>
      <c r="AC1107" s="35">
        <v>-19.702399699999997</v>
      </c>
      <c r="AD1107" s="35">
        <v>154.94427796405813</v>
      </c>
      <c r="AE1107" s="35">
        <v>1.1024632000000001E-2</v>
      </c>
      <c r="AF1107" s="35">
        <v>101869.30100000001</v>
      </c>
      <c r="AG1107" s="35">
        <v>-699.73400000000004</v>
      </c>
      <c r="AH1107" s="35">
        <v>0</v>
      </c>
      <c r="AI1107" s="35">
        <v>-187351.89059999998</v>
      </c>
      <c r="AJ1107" s="35">
        <v>722.65</v>
      </c>
      <c r="AK1107" s="35">
        <v>-6.247399399999999</v>
      </c>
      <c r="AL1107" s="35">
        <v>81.913637022450729</v>
      </c>
      <c r="AM1107" s="35">
        <v>2.9636320000000003E-3</v>
      </c>
      <c r="AN1107" s="35">
        <v>98869.301000000007</v>
      </c>
      <c r="AO1107" s="35">
        <v>-699.73400000000004</v>
      </c>
      <c r="AP1107" s="35">
        <v>0</v>
      </c>
      <c r="AQ1107" s="35">
        <v>-194369.97174000001</v>
      </c>
      <c r="AR1107" s="35">
        <v>1134</v>
      </c>
      <c r="AS1107" s="35">
        <v>4.0646017999999984</v>
      </c>
      <c r="AT1107" s="35">
        <v>8.2751550597206744</v>
      </c>
      <c r="AU1107" s="35">
        <v>-5.4036799999999995E-4</v>
      </c>
      <c r="AV1107" s="35">
        <v>22069.300999999999</v>
      </c>
      <c r="AW1107" s="35">
        <v>-699.73400000000004</v>
      </c>
      <c r="AX1107" s="35">
        <v>0</v>
      </c>
      <c r="AY1107" s="35">
        <v>-188538.70233999999</v>
      </c>
      <c r="AZ1107" s="35">
        <v>1193</v>
      </c>
      <c r="BA1107" s="35">
        <v>1.5146006000000014</v>
      </c>
      <c r="BB1107" s="35">
        <v>31.372758566312143</v>
      </c>
      <c r="BC1107" s="35">
        <v>-5.4036799999999995E-4</v>
      </c>
      <c r="BD1107" s="35">
        <v>22069.300999999999</v>
      </c>
      <c r="BE1107" s="35">
        <v>-699.73400000000004</v>
      </c>
      <c r="BF1107" s="35">
        <v>0</v>
      </c>
      <c r="BG1107" s="35">
        <v>-194542.85462</v>
      </c>
      <c r="BH1107" s="35">
        <v>1339</v>
      </c>
      <c r="BI1107" s="35">
        <v>-28.778799399999997</v>
      </c>
      <c r="BJ1107" s="35">
        <v>305.32586151682449</v>
      </c>
      <c r="BK1107" s="35">
        <v>6.102681999999999E-3</v>
      </c>
      <c r="BL1107" s="35">
        <v>-116713.69899999999</v>
      </c>
      <c r="BM1107" s="35">
        <v>-1790.0540000000001</v>
      </c>
      <c r="BN1107" s="35">
        <v>-5.8450049999999999E-7</v>
      </c>
      <c r="BO1107" s="35">
        <v>-239832.71888</v>
      </c>
      <c r="BP1107" s="42">
        <v>1500</v>
      </c>
      <c r="BQ1107" s="35">
        <v>2</v>
      </c>
      <c r="BR1107" s="35">
        <v>49</v>
      </c>
      <c r="BS1107" s="35">
        <v>2</v>
      </c>
      <c r="BT1107" s="35">
        <v>92</v>
      </c>
      <c r="BU1107" s="35">
        <v>3</v>
      </c>
      <c r="BV1107" s="26"/>
      <c r="BW1107" s="26"/>
      <c r="BX1107" s="26"/>
      <c r="BY1107" s="26"/>
      <c r="BZ1107" s="26"/>
      <c r="CA1107" s="26"/>
      <c r="CB1107" s="26"/>
      <c r="CC1107" s="26"/>
      <c r="CD1107" s="26"/>
      <c r="CE1107" s="26"/>
      <c r="CF1107" s="26"/>
      <c r="CG1107" s="26"/>
      <c r="CH1107" s="26"/>
      <c r="CI1107" s="26"/>
      <c r="CJ1107" s="26"/>
      <c r="CK1107" s="26"/>
      <c r="CL1107" s="26"/>
      <c r="CM1107" s="26"/>
      <c r="CN1107" s="26"/>
      <c r="CO1107" s="26"/>
      <c r="CP1107" s="26"/>
      <c r="CQ1107" s="26"/>
      <c r="CR1107" s="26"/>
      <c r="CS1107" s="26"/>
      <c r="CT1107" s="26"/>
      <c r="CU1107" s="26"/>
      <c r="CV1107" s="26"/>
      <c r="CW1107" s="26"/>
      <c r="CX1107" s="26"/>
      <c r="CY1107" s="26"/>
      <c r="CZ1107" s="26"/>
      <c r="DA1107" s="26"/>
      <c r="DB1107" s="26"/>
      <c r="DC1107" s="26"/>
      <c r="DD1107" s="26"/>
      <c r="DE1107" s="26"/>
      <c r="DF1107" s="26"/>
      <c r="DG1107" s="26"/>
      <c r="DH1107" s="26"/>
      <c r="DI1107" s="26"/>
      <c r="DJ1107" s="26"/>
      <c r="DK1107" s="26"/>
      <c r="DL1107" s="26"/>
      <c r="DM1107" s="26"/>
      <c r="DN1107" s="26"/>
      <c r="DO1107" s="26"/>
      <c r="DP1107" s="26"/>
      <c r="DQ1107" s="26"/>
      <c r="DR1107" s="26"/>
      <c r="DS1107" s="26"/>
      <c r="DT1107" s="26"/>
      <c r="DU1107" s="26"/>
      <c r="DV1107" s="26"/>
      <c r="DW1107" s="26"/>
      <c r="DX1107" s="26"/>
      <c r="DY1107" s="26"/>
      <c r="DZ1107" s="26"/>
      <c r="EA1107" s="26"/>
      <c r="EB1107" s="26"/>
      <c r="EC1107" s="26"/>
      <c r="ED1107" s="26"/>
      <c r="EE1107" s="26"/>
      <c r="EF1107" s="26"/>
      <c r="EG1107" s="26"/>
      <c r="EH1107" s="26"/>
      <c r="EI1107" s="26"/>
      <c r="EJ1107" s="26"/>
      <c r="EK1107" s="26"/>
      <c r="EL1107" s="26"/>
      <c r="EM1107" s="26"/>
      <c r="EN1107" s="26"/>
      <c r="EO1107" s="26"/>
      <c r="EP1107" s="26"/>
      <c r="EQ1107" s="26"/>
      <c r="ER1107" s="26"/>
      <c r="ES1107" s="26"/>
      <c r="ET1107" s="26"/>
      <c r="EU1107" s="26"/>
      <c r="EV1107" s="26"/>
      <c r="EW1107" s="26"/>
      <c r="EX1107" s="26"/>
      <c r="EY1107" s="26"/>
      <c r="EZ1107" s="26"/>
      <c r="FA1107" s="26"/>
      <c r="FB1107" s="26"/>
      <c r="FC1107" s="26"/>
      <c r="FD1107" s="26"/>
      <c r="FE1107" s="26"/>
      <c r="FF1107" s="26"/>
      <c r="FG1107" s="26"/>
      <c r="FH1107" s="26"/>
      <c r="FI1107" s="26"/>
      <c r="FJ1107" s="26"/>
    </row>
    <row r="1108" spans="1:166" x14ac:dyDescent="0.2">
      <c r="A1108" s="35" t="s">
        <v>2647</v>
      </c>
      <c r="B1108" s="35" t="s">
        <v>223</v>
      </c>
      <c r="C1108" s="35" t="s">
        <v>2648</v>
      </c>
      <c r="E1108" s="36">
        <v>203.7715</v>
      </c>
      <c r="F1108" s="35">
        <v>2.61</v>
      </c>
      <c r="G1108" s="35">
        <v>-95700</v>
      </c>
      <c r="H1108" s="35">
        <v>19.87</v>
      </c>
      <c r="I1108" s="35">
        <v>2200</v>
      </c>
      <c r="J1108" s="35" t="s">
        <v>2649</v>
      </c>
      <c r="K1108" s="35">
        <v>4</v>
      </c>
      <c r="L1108" s="35">
        <v>1</v>
      </c>
      <c r="M1108" s="35">
        <v>5</v>
      </c>
      <c r="N1108" s="41">
        <v>31.066500000000001</v>
      </c>
      <c r="O1108" s="35">
        <v>4.1428899999999998E-3</v>
      </c>
      <c r="P1108" s="35">
        <v>938339</v>
      </c>
      <c r="Q1108" s="35">
        <v>0</v>
      </c>
      <c r="R1108" s="35">
        <v>6.7067000000000001E-7</v>
      </c>
      <c r="S1108" s="35">
        <v>-12796</v>
      </c>
      <c r="T1108" s="42">
        <v>2200</v>
      </c>
      <c r="U1108" s="35">
        <v>-43.027500599999996</v>
      </c>
      <c r="V1108" s="35">
        <v>264.09749226993659</v>
      </c>
      <c r="W1108" s="35">
        <v>6.1787109999999992E-2</v>
      </c>
      <c r="X1108" s="35">
        <v>589871.5</v>
      </c>
      <c r="Y1108" s="35">
        <v>0</v>
      </c>
      <c r="Z1108" s="35">
        <v>-1.4753935E-5</v>
      </c>
      <c r="AA1108" s="35">
        <v>-107775.39104</v>
      </c>
      <c r="AB1108" s="35">
        <v>550</v>
      </c>
      <c r="AC1108" s="35">
        <v>5.7544986000000016</v>
      </c>
      <c r="AD1108" s="35">
        <v>-40.907925216938338</v>
      </c>
      <c r="AE1108" s="35">
        <v>-2.2728999999999978E-4</v>
      </c>
      <c r="AF1108" s="35">
        <v>-486951.5</v>
      </c>
      <c r="AG1108" s="35">
        <v>0</v>
      </c>
      <c r="AH1108" s="35">
        <v>-1.7843500000000002E-7</v>
      </c>
      <c r="AI1108" s="35">
        <v>-91025.929399999994</v>
      </c>
      <c r="AJ1108" s="35">
        <v>1134</v>
      </c>
      <c r="AK1108" s="35">
        <v>10.9104992</v>
      </c>
      <c r="AL1108" s="35">
        <v>-77.727166198303394</v>
      </c>
      <c r="AM1108" s="35">
        <v>-1.9792899999999999E-3</v>
      </c>
      <c r="AN1108" s="35">
        <v>-525351.5</v>
      </c>
      <c r="AO1108" s="35">
        <v>0</v>
      </c>
      <c r="AP1108" s="35">
        <v>-1.7843500000000002E-7</v>
      </c>
      <c r="AQ1108" s="35">
        <v>-88110.294699999999</v>
      </c>
      <c r="AR1108" s="35">
        <v>1193</v>
      </c>
      <c r="AS1108" s="35">
        <v>9.6354986000000018</v>
      </c>
      <c r="AT1108" s="35">
        <v>-66.178364445007645</v>
      </c>
      <c r="AU1108" s="35">
        <v>-1.9792899999999999E-3</v>
      </c>
      <c r="AV1108" s="35">
        <v>-525351.5</v>
      </c>
      <c r="AW1108" s="35">
        <v>0</v>
      </c>
      <c r="AX1108" s="35">
        <v>-1.7843500000000002E-7</v>
      </c>
      <c r="AY1108" s="35">
        <v>-91112.370840000003</v>
      </c>
      <c r="AZ1108" s="35">
        <v>2000</v>
      </c>
      <c r="BA1108" s="35">
        <v>1.4354988000000013</v>
      </c>
      <c r="BB1108" s="35">
        <v>30.698681053817502</v>
      </c>
      <c r="BC1108" s="35">
        <v>-1.9792899999999999E-3</v>
      </c>
      <c r="BD1108" s="35">
        <v>-525351.5</v>
      </c>
      <c r="BE1108" s="35">
        <v>0</v>
      </c>
      <c r="BF1108" s="35">
        <v>-1.7843500000000002E-7</v>
      </c>
      <c r="BG1108" s="35">
        <v>-92054.040399999998</v>
      </c>
      <c r="BH1108" s="42">
        <v>2200</v>
      </c>
      <c r="BI1108" s="35">
        <v>2</v>
      </c>
      <c r="BJ1108" s="35">
        <v>49</v>
      </c>
      <c r="BK1108" s="35">
        <v>1</v>
      </c>
      <c r="BL1108" s="35">
        <v>9</v>
      </c>
      <c r="BM1108" s="35">
        <v>6</v>
      </c>
      <c r="BN1108" s="26"/>
      <c r="BO1108" s="26"/>
      <c r="BP1108" s="26"/>
      <c r="BQ1108" s="26"/>
      <c r="BR1108" s="26"/>
      <c r="BS1108" s="26"/>
      <c r="BT1108" s="26"/>
      <c r="BU1108" s="26"/>
      <c r="BV1108" s="26"/>
      <c r="BW1108" s="26"/>
      <c r="BX1108" s="26"/>
      <c r="BY1108" s="26"/>
      <c r="BZ1108" s="26"/>
      <c r="CA1108" s="26"/>
      <c r="CB1108" s="26"/>
      <c r="CC1108" s="26"/>
      <c r="CD1108" s="26"/>
      <c r="CE1108" s="26"/>
      <c r="CF1108" s="26"/>
      <c r="CG1108" s="26"/>
      <c r="CH1108" s="26"/>
      <c r="CI1108" s="26"/>
      <c r="CJ1108" s="26"/>
      <c r="CK1108" s="26"/>
      <c r="CL1108" s="26"/>
      <c r="CM1108" s="26"/>
      <c r="CN1108" s="26"/>
      <c r="CO1108" s="26"/>
      <c r="CP1108" s="26"/>
      <c r="CQ1108" s="26"/>
      <c r="CR1108" s="26"/>
      <c r="CS1108" s="26"/>
      <c r="CT1108" s="26"/>
      <c r="CU1108" s="26"/>
      <c r="CV1108" s="26"/>
      <c r="CW1108" s="26"/>
      <c r="CX1108" s="26"/>
      <c r="CY1108" s="26"/>
      <c r="CZ1108" s="26"/>
      <c r="DA1108" s="26"/>
      <c r="DB1108" s="26"/>
      <c r="DC1108" s="26"/>
      <c r="DD1108" s="26"/>
      <c r="DE1108" s="26"/>
      <c r="DF1108" s="26"/>
      <c r="DG1108" s="26"/>
      <c r="DH1108" s="26"/>
      <c r="DI1108" s="26"/>
      <c r="DJ1108" s="26"/>
      <c r="DK1108" s="26"/>
      <c r="DL1108" s="26"/>
      <c r="DM1108" s="26"/>
      <c r="DN1108" s="26"/>
      <c r="DO1108" s="26"/>
      <c r="DP1108" s="26"/>
      <c r="DQ1108" s="26"/>
      <c r="DR1108" s="26"/>
      <c r="DS1108" s="26"/>
      <c r="DT1108" s="26"/>
      <c r="DU1108" s="26"/>
      <c r="DV1108" s="26"/>
      <c r="DW1108" s="26"/>
      <c r="DX1108" s="26"/>
      <c r="DY1108" s="26"/>
      <c r="DZ1108" s="26"/>
      <c r="EA1108" s="26"/>
      <c r="EB1108" s="26"/>
      <c r="EC1108" s="26"/>
      <c r="ED1108" s="26"/>
      <c r="EE1108" s="26"/>
      <c r="EF1108" s="26"/>
      <c r="EG1108" s="26"/>
      <c r="EH1108" s="26"/>
      <c r="EI1108" s="26"/>
      <c r="EJ1108" s="26"/>
      <c r="EK1108" s="26"/>
      <c r="EL1108" s="26"/>
      <c r="EM1108" s="26"/>
      <c r="EN1108" s="26"/>
      <c r="EO1108" s="26"/>
      <c r="EP1108" s="26"/>
      <c r="EQ1108" s="26"/>
      <c r="ER1108" s="26"/>
      <c r="ES1108" s="26"/>
      <c r="ET1108" s="26"/>
      <c r="EU1108" s="26"/>
      <c r="EV1108" s="26"/>
      <c r="EW1108" s="26"/>
      <c r="EX1108" s="26"/>
      <c r="EY1108" s="26"/>
      <c r="EZ1108" s="26"/>
      <c r="FA1108" s="26"/>
      <c r="FB1108" s="26"/>
      <c r="FC1108" s="26"/>
      <c r="FD1108" s="26"/>
      <c r="FE1108" s="26"/>
      <c r="FF1108" s="26"/>
      <c r="FG1108" s="26"/>
      <c r="FH1108" s="26"/>
      <c r="FI1108" s="26"/>
      <c r="FJ1108" s="26"/>
    </row>
    <row r="1109" spans="1:166" x14ac:dyDescent="0.2">
      <c r="A1109" s="35" t="s">
        <v>2650</v>
      </c>
      <c r="B1109" s="35" t="s">
        <v>99</v>
      </c>
      <c r="C1109" s="35" t="s">
        <v>2651</v>
      </c>
      <c r="E1109" s="36">
        <v>378.61750000000001</v>
      </c>
      <c r="F1109" s="35" t="s">
        <v>546</v>
      </c>
      <c r="G1109" s="35">
        <v>-216800</v>
      </c>
      <c r="H1109" s="35">
        <v>42.5</v>
      </c>
      <c r="I1109" s="35">
        <v>1300</v>
      </c>
      <c r="J1109" s="35" t="s">
        <v>2652</v>
      </c>
      <c r="K1109" s="35">
        <v>2</v>
      </c>
      <c r="L1109" s="35">
        <v>2</v>
      </c>
      <c r="M1109" s="35">
        <v>6</v>
      </c>
      <c r="N1109" s="41">
        <v>22.262899000000001</v>
      </c>
      <c r="O1109" s="35">
        <v>3.7559199999999998E-3</v>
      </c>
      <c r="P1109" s="35">
        <v>54194</v>
      </c>
      <c r="Q1109" s="35">
        <v>0</v>
      </c>
      <c r="R1109" s="35">
        <v>-3.4831700000000001E-7</v>
      </c>
      <c r="S1109" s="35">
        <v>-7144</v>
      </c>
      <c r="T1109" s="35">
        <v>1061</v>
      </c>
      <c r="U1109" s="35">
        <v>13000</v>
      </c>
      <c r="V1109" s="35" t="s">
        <v>92</v>
      </c>
      <c r="W1109" s="35">
        <v>33</v>
      </c>
      <c r="X1109" s="35">
        <v>0</v>
      </c>
      <c r="Y1109" s="35">
        <v>0</v>
      </c>
      <c r="Z1109" s="35">
        <v>0</v>
      </c>
      <c r="AA1109" s="35">
        <v>0</v>
      </c>
      <c r="AB1109" s="35">
        <v>-1673</v>
      </c>
      <c r="AC1109" s="42">
        <v>1300</v>
      </c>
      <c r="AD1109" s="35">
        <v>11.458600999999998</v>
      </c>
      <c r="AE1109" s="35">
        <v>-48.586418816512492</v>
      </c>
      <c r="AF1109" s="35">
        <v>-3.8559199999999997E-3</v>
      </c>
      <c r="AG1109" s="35">
        <v>21097</v>
      </c>
      <c r="AH1109" s="35">
        <v>0</v>
      </c>
      <c r="AI1109" s="35">
        <v>1.741585E-7</v>
      </c>
      <c r="AJ1109" s="35">
        <v>-213858.57655</v>
      </c>
      <c r="AK1109" s="35">
        <v>332.6</v>
      </c>
      <c r="AL1109" s="35">
        <v>-2.2828985500000023</v>
      </c>
      <c r="AM1109" s="35">
        <v>76.446204966887422</v>
      </c>
      <c r="AN1109" s="35">
        <v>-3.62342E-3</v>
      </c>
      <c r="AO1109" s="35">
        <v>-2453</v>
      </c>
      <c r="AP1109" s="35">
        <v>0</v>
      </c>
      <c r="AQ1109" s="35">
        <v>1.741585E-7</v>
      </c>
      <c r="AR1109" s="35">
        <v>-228859.16800000001</v>
      </c>
      <c r="AS1109" s="35">
        <v>550</v>
      </c>
      <c r="AT1109" s="35">
        <v>-4.5488987500000029</v>
      </c>
      <c r="AU1109" s="35">
        <v>91.443239925018304</v>
      </c>
      <c r="AV1109" s="35">
        <v>-1.9214199999999996E-3</v>
      </c>
      <c r="AW1109" s="35">
        <v>41947</v>
      </c>
      <c r="AX1109" s="35">
        <v>0</v>
      </c>
      <c r="AY1109" s="35">
        <v>1.741585E-7</v>
      </c>
      <c r="AZ1109" s="35">
        <v>-229839.06760000001</v>
      </c>
      <c r="BA1109" s="35">
        <v>1061</v>
      </c>
      <c r="BB1109" s="35">
        <v>-15.285999750000002</v>
      </c>
      <c r="BC1109" s="35">
        <v>157.3268074683771</v>
      </c>
      <c r="BD1109" s="35">
        <v>1.8345000000000002E-3</v>
      </c>
      <c r="BE1109" s="35">
        <v>14850</v>
      </c>
      <c r="BF1109" s="35">
        <v>0</v>
      </c>
      <c r="BG1109" s="35">
        <v>0</v>
      </c>
      <c r="BH1109" s="35">
        <v>-224368.06760000001</v>
      </c>
      <c r="BI1109" s="35">
        <v>1134</v>
      </c>
      <c r="BJ1109" s="35">
        <v>-10.12999915</v>
      </c>
      <c r="BK1109" s="35">
        <v>120.50756648701207</v>
      </c>
      <c r="BL1109" s="35">
        <v>8.25E-5</v>
      </c>
      <c r="BM1109" s="35">
        <v>-23550</v>
      </c>
      <c r="BN1109" s="35">
        <v>0</v>
      </c>
      <c r="BO1109" s="35">
        <v>0</v>
      </c>
      <c r="BP1109" s="35">
        <v>-221452.43290000001</v>
      </c>
      <c r="BQ1109" s="35">
        <v>1193</v>
      </c>
      <c r="BR1109" s="35">
        <v>-11.404999750000002</v>
      </c>
      <c r="BS1109" s="35">
        <v>132.05636824030788</v>
      </c>
      <c r="BT1109" s="35">
        <v>8.25E-5</v>
      </c>
      <c r="BU1109" s="35">
        <v>-23550</v>
      </c>
      <c r="BV1109" s="35">
        <v>0</v>
      </c>
      <c r="BW1109" s="35">
        <v>0</v>
      </c>
      <c r="BX1109" s="35">
        <v>-224454.50904</v>
      </c>
      <c r="BY1109" s="42">
        <v>1300</v>
      </c>
      <c r="BZ1109" s="35">
        <v>2</v>
      </c>
      <c r="CA1109" s="35">
        <v>49</v>
      </c>
      <c r="CB1109" s="35">
        <v>1</v>
      </c>
      <c r="CC1109" s="35">
        <v>14</v>
      </c>
      <c r="CD1109" s="35">
        <v>1.5</v>
      </c>
      <c r="CE1109" s="26"/>
      <c r="CF1109" s="26"/>
      <c r="CG1109" s="26"/>
      <c r="CH1109" s="26"/>
      <c r="CI1109" s="26"/>
      <c r="CJ1109" s="26"/>
      <c r="CK1109" s="26"/>
      <c r="CL1109" s="26"/>
      <c r="CM1109" s="26"/>
      <c r="CN1109" s="26"/>
      <c r="CO1109" s="26"/>
      <c r="CP1109" s="26"/>
      <c r="CQ1109" s="26"/>
      <c r="CR1109" s="26"/>
      <c r="CS1109" s="26"/>
      <c r="CT1109" s="26"/>
      <c r="CU1109" s="26"/>
      <c r="CV1109" s="26"/>
      <c r="CW1109" s="26"/>
      <c r="CX1109" s="26"/>
      <c r="CY1109" s="26"/>
      <c r="CZ1109" s="26"/>
      <c r="DA1109" s="26"/>
      <c r="DB1109" s="26"/>
      <c r="DC1109" s="26"/>
      <c r="DD1109" s="26"/>
      <c r="DE1109" s="26"/>
      <c r="DF1109" s="26"/>
      <c r="DG1109" s="26"/>
      <c r="DH1109" s="26"/>
      <c r="DI1109" s="26"/>
      <c r="DJ1109" s="26"/>
      <c r="DK1109" s="26"/>
      <c r="DL1109" s="26"/>
      <c r="DM1109" s="26"/>
      <c r="DN1109" s="26"/>
      <c r="DO1109" s="26"/>
      <c r="DP1109" s="26"/>
      <c r="DQ1109" s="26"/>
      <c r="DR1109" s="26"/>
      <c r="DS1109" s="26"/>
      <c r="DT1109" s="26"/>
      <c r="DU1109" s="26"/>
      <c r="DV1109" s="26"/>
      <c r="DW1109" s="26"/>
      <c r="DX1109" s="26"/>
      <c r="DY1109" s="26"/>
      <c r="DZ1109" s="26"/>
      <c r="EA1109" s="26"/>
      <c r="EB1109" s="26"/>
      <c r="EC1109" s="26"/>
      <c r="ED1109" s="26"/>
      <c r="EE1109" s="26"/>
      <c r="EF1109" s="26"/>
      <c r="EG1109" s="26"/>
      <c r="EH1109" s="26"/>
      <c r="EI1109" s="26"/>
      <c r="EJ1109" s="26"/>
      <c r="EK1109" s="26"/>
      <c r="EL1109" s="26"/>
      <c r="EM1109" s="26"/>
      <c r="EN1109" s="26"/>
      <c r="EO1109" s="26"/>
      <c r="EP1109" s="26"/>
      <c r="EQ1109" s="26"/>
      <c r="ER1109" s="26"/>
      <c r="ES1109" s="26"/>
      <c r="ET1109" s="26"/>
      <c r="EU1109" s="26"/>
      <c r="EV1109" s="26"/>
      <c r="EW1109" s="26"/>
      <c r="EX1109" s="26"/>
      <c r="EY1109" s="26"/>
      <c r="EZ1109" s="26"/>
      <c r="FA1109" s="26"/>
      <c r="FB1109" s="26"/>
      <c r="FC1109" s="26"/>
      <c r="FD1109" s="26"/>
      <c r="FE1109" s="26"/>
      <c r="FF1109" s="26"/>
      <c r="FG1109" s="26"/>
      <c r="FH1109" s="26"/>
      <c r="FI1109" s="26"/>
      <c r="FJ1109" s="26"/>
    </row>
    <row r="1110" spans="1:166" x14ac:dyDescent="0.2">
      <c r="A1110" s="35" t="s">
        <v>2650</v>
      </c>
      <c r="B1110" s="35" t="s">
        <v>104</v>
      </c>
      <c r="C1110" s="35" t="s">
        <v>2651</v>
      </c>
      <c r="E1110" s="36">
        <v>378.61750000000001</v>
      </c>
      <c r="F1110" s="35">
        <v>1.5480000000000001E-2</v>
      </c>
      <c r="G1110" s="35">
        <v>-144300</v>
      </c>
      <c r="H1110" s="35">
        <v>91.680999999999997</v>
      </c>
      <c r="I1110" s="35">
        <v>2000</v>
      </c>
      <c r="J1110" s="35" t="s">
        <v>2652</v>
      </c>
      <c r="K1110" s="35">
        <v>2</v>
      </c>
      <c r="L1110" s="35">
        <v>1</v>
      </c>
      <c r="M1110" s="35">
        <v>5</v>
      </c>
      <c r="N1110" s="41">
        <v>19.844000000000001</v>
      </c>
      <c r="O1110" s="35">
        <v>9.0000000000000002E-6</v>
      </c>
      <c r="P1110" s="35">
        <v>64000</v>
      </c>
      <c r="Q1110" s="35">
        <v>0</v>
      </c>
      <c r="R1110" s="35">
        <v>0</v>
      </c>
      <c r="S1110" s="35">
        <v>-6132</v>
      </c>
      <c r="T1110" s="42">
        <v>2000</v>
      </c>
      <c r="U1110" s="35">
        <v>13.8775</v>
      </c>
      <c r="V1110" s="35">
        <v>-116.10091663796356</v>
      </c>
      <c r="W1110" s="35">
        <v>-1.0900000000000002E-4</v>
      </c>
      <c r="X1110" s="35">
        <v>26000</v>
      </c>
      <c r="Y1110" s="35">
        <v>0</v>
      </c>
      <c r="Z1110" s="35">
        <v>0</v>
      </c>
      <c r="AA1110" s="35">
        <v>-140346.57655</v>
      </c>
      <c r="AB1110" s="35">
        <v>332.6</v>
      </c>
      <c r="AC1110" s="35">
        <v>0.13600044999999739</v>
      </c>
      <c r="AD1110" s="35">
        <v>8.9317071454362349</v>
      </c>
      <c r="AE1110" s="35">
        <v>1.2349999999999999E-4</v>
      </c>
      <c r="AF1110" s="35">
        <v>2450</v>
      </c>
      <c r="AG1110" s="35">
        <v>0</v>
      </c>
      <c r="AH1110" s="35">
        <v>0</v>
      </c>
      <c r="AI1110" s="35">
        <v>-155347.16800000001</v>
      </c>
      <c r="AJ1110" s="35">
        <v>550</v>
      </c>
      <c r="AK1110" s="35">
        <v>-2.1299997500000032</v>
      </c>
      <c r="AL1110" s="35">
        <v>23.928742103567174</v>
      </c>
      <c r="AM1110" s="35">
        <v>1.8255000000000003E-3</v>
      </c>
      <c r="AN1110" s="35">
        <v>46850</v>
      </c>
      <c r="AO1110" s="35">
        <v>0</v>
      </c>
      <c r="AP1110" s="35">
        <v>0</v>
      </c>
      <c r="AQ1110" s="35">
        <v>-156327.06760000001</v>
      </c>
      <c r="AR1110" s="35">
        <v>1134</v>
      </c>
      <c r="AS1110" s="35">
        <v>3.0260008499999991</v>
      </c>
      <c r="AT1110" s="35">
        <v>-12.890498877797867</v>
      </c>
      <c r="AU1110" s="35">
        <v>7.3499999999999998E-5</v>
      </c>
      <c r="AV1110" s="35">
        <v>8450</v>
      </c>
      <c r="AW1110" s="35">
        <v>0</v>
      </c>
      <c r="AX1110" s="35">
        <v>0</v>
      </c>
      <c r="AY1110" s="35">
        <v>-153411.43290000001</v>
      </c>
      <c r="AZ1110" s="35">
        <v>1193</v>
      </c>
      <c r="BA1110" s="35">
        <v>1.751000249999997</v>
      </c>
      <c r="BB1110" s="35">
        <v>-1.3416971245020903</v>
      </c>
      <c r="BC1110" s="35">
        <v>7.3499999999999998E-5</v>
      </c>
      <c r="BD1110" s="35">
        <v>8450</v>
      </c>
      <c r="BE1110" s="35">
        <v>0</v>
      </c>
      <c r="BF1110" s="35">
        <v>0</v>
      </c>
      <c r="BG1110" s="35">
        <v>-156413.50904</v>
      </c>
      <c r="BH1110" s="42">
        <v>2000</v>
      </c>
      <c r="BI1110" s="35">
        <v>2</v>
      </c>
      <c r="BJ1110" s="35">
        <v>49</v>
      </c>
      <c r="BK1110" s="35">
        <v>1</v>
      </c>
      <c r="BL1110" s="35">
        <v>14</v>
      </c>
      <c r="BM1110" s="35">
        <v>1.5</v>
      </c>
      <c r="BN1110" s="26"/>
      <c r="BO1110" s="26"/>
      <c r="BP1110" s="26"/>
      <c r="BQ1110" s="26"/>
      <c r="BR1110" s="26"/>
      <c r="BS1110" s="26"/>
      <c r="BT1110" s="26"/>
      <c r="BU1110" s="26"/>
      <c r="BV1110" s="26"/>
      <c r="BW1110" s="26"/>
      <c r="BX1110" s="26"/>
      <c r="BY1110" s="26"/>
      <c r="BZ1110" s="26"/>
      <c r="CA1110" s="26"/>
      <c r="CB1110" s="26"/>
      <c r="CC1110" s="26"/>
      <c r="CD1110" s="26"/>
      <c r="CE1110" s="26"/>
      <c r="CF1110" s="26"/>
      <c r="CG1110" s="26"/>
      <c r="CH1110" s="26"/>
      <c r="CI1110" s="26"/>
      <c r="CJ1110" s="26"/>
      <c r="CK1110" s="26"/>
      <c r="CL1110" s="26"/>
      <c r="CM1110" s="26"/>
      <c r="CN1110" s="26"/>
      <c r="CO1110" s="26"/>
      <c r="CP1110" s="26"/>
      <c r="CQ1110" s="26"/>
      <c r="CR1110" s="26"/>
      <c r="CS1110" s="26"/>
      <c r="CT1110" s="26"/>
      <c r="CU1110" s="26"/>
      <c r="CV1110" s="26"/>
      <c r="CW1110" s="26"/>
      <c r="CX1110" s="26"/>
      <c r="CY1110" s="26"/>
      <c r="CZ1110" s="26"/>
      <c r="DA1110" s="26"/>
      <c r="DB1110" s="26"/>
      <c r="DC1110" s="26"/>
      <c r="DD1110" s="26"/>
      <c r="DE1110" s="26"/>
      <c r="DF1110" s="26"/>
      <c r="DG1110" s="26"/>
      <c r="DH1110" s="26"/>
      <c r="DI1110" s="26"/>
      <c r="DJ1110" s="26"/>
      <c r="DK1110" s="26"/>
      <c r="DL1110" s="26"/>
      <c r="DM1110" s="26"/>
      <c r="DN1110" s="26"/>
      <c r="DO1110" s="26"/>
      <c r="DP1110" s="26"/>
      <c r="DQ1110" s="26"/>
      <c r="DR1110" s="26"/>
      <c r="DS1110" s="26"/>
      <c r="DT1110" s="26"/>
      <c r="DU1110" s="26"/>
      <c r="DV1110" s="26"/>
      <c r="DW1110" s="26"/>
      <c r="DX1110" s="26"/>
      <c r="DY1110" s="26"/>
      <c r="DZ1110" s="26"/>
      <c r="EA1110" s="26"/>
      <c r="EB1110" s="26"/>
      <c r="EC1110" s="26"/>
      <c r="ED1110" s="26"/>
      <c r="EE1110" s="26"/>
      <c r="EF1110" s="26"/>
      <c r="EG1110" s="26"/>
      <c r="EH1110" s="26"/>
      <c r="EI1110" s="26"/>
      <c r="EJ1110" s="26"/>
      <c r="EK1110" s="26"/>
      <c r="EL1110" s="26"/>
      <c r="EM1110" s="26"/>
      <c r="EN1110" s="26"/>
      <c r="EO1110" s="26"/>
      <c r="EP1110" s="26"/>
      <c r="EQ1110" s="26"/>
      <c r="ER1110" s="26"/>
      <c r="ES1110" s="26"/>
      <c r="ET1110" s="26"/>
      <c r="EU1110" s="26"/>
      <c r="EV1110" s="26"/>
      <c r="EW1110" s="26"/>
      <c r="EX1110" s="26"/>
      <c r="EY1110" s="26"/>
      <c r="EZ1110" s="26"/>
      <c r="FA1110" s="26"/>
      <c r="FB1110" s="26"/>
      <c r="FC1110" s="26"/>
      <c r="FD1110" s="26"/>
      <c r="FE1110" s="26"/>
      <c r="FF1110" s="26"/>
      <c r="FG1110" s="26"/>
      <c r="FH1110" s="26"/>
      <c r="FI1110" s="26"/>
      <c r="FJ1110" s="26"/>
    </row>
    <row r="1111" spans="1:166" x14ac:dyDescent="0.2">
      <c r="A1111" s="35" t="s">
        <v>2653</v>
      </c>
      <c r="B1111" s="35" t="s">
        <v>99</v>
      </c>
      <c r="C1111" s="35" t="s">
        <v>2654</v>
      </c>
      <c r="E1111" s="36">
        <v>245.2636</v>
      </c>
      <c r="F1111" s="35">
        <v>3.8420000000000001</v>
      </c>
      <c r="G1111" s="35">
        <v>-256000</v>
      </c>
      <c r="H1111" s="35">
        <v>32.880000000000003</v>
      </c>
      <c r="I1111" s="35">
        <v>1500</v>
      </c>
      <c r="J1111" s="35" t="s">
        <v>236</v>
      </c>
      <c r="K1111" s="35">
        <v>2</v>
      </c>
      <c r="L1111" s="35">
        <v>2</v>
      </c>
      <c r="M1111" s="35">
        <v>5</v>
      </c>
      <c r="N1111" s="41">
        <v>21.771000000000001</v>
      </c>
      <c r="O1111" s="35">
        <v>4.56347E-3</v>
      </c>
      <c r="P1111" s="35">
        <v>85187.398000000001</v>
      </c>
      <c r="Q1111" s="35">
        <v>0</v>
      </c>
      <c r="R1111" s="35">
        <v>-3.8961600000000001E-7</v>
      </c>
      <c r="S1111" s="35">
        <v>-7172</v>
      </c>
      <c r="T1111" s="35">
        <v>1131</v>
      </c>
      <c r="U1111" s="35">
        <v>13000</v>
      </c>
      <c r="V1111" s="35" t="s">
        <v>92</v>
      </c>
      <c r="W1111" s="35">
        <v>37.700001</v>
      </c>
      <c r="X1111" s="35">
        <v>0</v>
      </c>
      <c r="Y1111" s="35">
        <v>0</v>
      </c>
      <c r="Z1111" s="35">
        <v>0</v>
      </c>
      <c r="AA1111" s="35">
        <v>0</v>
      </c>
      <c r="AB1111" s="35">
        <v>-6839</v>
      </c>
      <c r="AC1111" s="42">
        <v>1500</v>
      </c>
      <c r="AD1111" s="35">
        <v>0.13574999999999804</v>
      </c>
      <c r="AE1111" s="35">
        <v>57.659131150057533</v>
      </c>
      <c r="AF1111" s="35">
        <v>-4.8164879999999998E-3</v>
      </c>
      <c r="AG1111" s="35">
        <v>16906.574000000001</v>
      </c>
      <c r="AH1111" s="35">
        <v>175.7868</v>
      </c>
      <c r="AI1111" s="35">
        <v>2.2005427500000001E-7</v>
      </c>
      <c r="AJ1111" s="35">
        <v>-258007.00284999999</v>
      </c>
      <c r="AK1111" s="35">
        <v>550</v>
      </c>
      <c r="AL1111" s="35">
        <v>-2.1302502000000025</v>
      </c>
      <c r="AM1111" s="35">
        <v>72.656166108188529</v>
      </c>
      <c r="AN1111" s="35">
        <v>-3.1144879999999999E-3</v>
      </c>
      <c r="AO1111" s="35">
        <v>61306.574000000001</v>
      </c>
      <c r="AP1111" s="35">
        <v>175.7868</v>
      </c>
      <c r="AQ1111" s="35">
        <v>2.2005427500000001E-7</v>
      </c>
      <c r="AR1111" s="35">
        <v>-258986.90244999999</v>
      </c>
      <c r="AS1111" s="35">
        <v>1131</v>
      </c>
      <c r="AT1111" s="35">
        <v>-18.059251200000002</v>
      </c>
      <c r="AU1111" s="35">
        <v>179.47715509755776</v>
      </c>
      <c r="AV1111" s="35">
        <v>1.4489820000000001E-3</v>
      </c>
      <c r="AW1111" s="35">
        <v>18712.875</v>
      </c>
      <c r="AX1111" s="35">
        <v>175.7868</v>
      </c>
      <c r="AY1111" s="35">
        <v>2.5246274999999998E-8</v>
      </c>
      <c r="AZ1111" s="35">
        <v>-258653.90244999999</v>
      </c>
      <c r="BA1111" s="35">
        <v>1134</v>
      </c>
      <c r="BB1111" s="35">
        <v>-12.9032506</v>
      </c>
      <c r="BC1111" s="35">
        <v>142.6579141161927</v>
      </c>
      <c r="BD1111" s="35">
        <v>-3.03018E-4</v>
      </c>
      <c r="BE1111" s="35">
        <v>-19687.125</v>
      </c>
      <c r="BF1111" s="35">
        <v>175.7868</v>
      </c>
      <c r="BG1111" s="35">
        <v>2.5246274999999998E-8</v>
      </c>
      <c r="BH1111" s="35">
        <v>-255738.26775</v>
      </c>
      <c r="BI1111" s="35">
        <v>1193</v>
      </c>
      <c r="BJ1111" s="35">
        <v>-14.178251200000002</v>
      </c>
      <c r="BK1111" s="35">
        <v>154.20671586948851</v>
      </c>
      <c r="BL1111" s="35">
        <v>-3.03018E-4</v>
      </c>
      <c r="BM1111" s="35">
        <v>-19687.125</v>
      </c>
      <c r="BN1111" s="35">
        <v>175.7868</v>
      </c>
      <c r="BO1111" s="35">
        <v>2.5246274999999998E-8</v>
      </c>
      <c r="BP1111" s="35">
        <v>-258740.34388999999</v>
      </c>
      <c r="BQ1111" s="42">
        <v>1500</v>
      </c>
      <c r="BR1111" s="35">
        <v>2</v>
      </c>
      <c r="BS1111" s="35">
        <v>49</v>
      </c>
      <c r="BT1111" s="35">
        <v>1</v>
      </c>
      <c r="BU1111" s="35">
        <v>20</v>
      </c>
      <c r="BV1111" s="35">
        <v>1.5</v>
      </c>
      <c r="BW1111" s="26"/>
      <c r="BX1111" s="26"/>
      <c r="BY1111" s="26"/>
      <c r="BZ1111" s="26"/>
      <c r="CA1111" s="26"/>
      <c r="CB1111" s="26"/>
      <c r="CC1111" s="26"/>
      <c r="CD1111" s="26"/>
      <c r="CE1111" s="26"/>
      <c r="CF1111" s="26"/>
      <c r="CG1111" s="26"/>
      <c r="CH1111" s="26"/>
      <c r="CI1111" s="26"/>
      <c r="CJ1111" s="26"/>
      <c r="CK1111" s="26"/>
      <c r="CL1111" s="26"/>
      <c r="CM1111" s="26"/>
      <c r="CN1111" s="26"/>
      <c r="CO1111" s="26"/>
      <c r="CP1111" s="26"/>
      <c r="CQ1111" s="26"/>
      <c r="CR1111" s="26"/>
      <c r="CS1111" s="26"/>
      <c r="CT1111" s="26"/>
      <c r="CU1111" s="26"/>
      <c r="CV1111" s="26"/>
      <c r="CW1111" s="26"/>
      <c r="CX1111" s="26"/>
      <c r="CY1111" s="26"/>
      <c r="CZ1111" s="26"/>
      <c r="DA1111" s="26"/>
      <c r="DB1111" s="26"/>
      <c r="DC1111" s="26"/>
      <c r="DD1111" s="26"/>
      <c r="DE1111" s="26"/>
      <c r="DF1111" s="26"/>
      <c r="DG1111" s="26"/>
      <c r="DH1111" s="26"/>
      <c r="DI1111" s="26"/>
      <c r="DJ1111" s="26"/>
      <c r="DK1111" s="26"/>
      <c r="DL1111" s="26"/>
      <c r="DM1111" s="26"/>
      <c r="DN1111" s="26"/>
      <c r="DO1111" s="26"/>
      <c r="DP1111" s="26"/>
      <c r="DQ1111" s="26"/>
      <c r="DR1111" s="26"/>
      <c r="DS1111" s="26"/>
      <c r="DT1111" s="26"/>
      <c r="DU1111" s="26"/>
      <c r="DV1111" s="26"/>
      <c r="DW1111" s="26"/>
      <c r="DX1111" s="26"/>
      <c r="DY1111" s="26"/>
      <c r="DZ1111" s="26"/>
      <c r="EA1111" s="26"/>
      <c r="EB1111" s="26"/>
      <c r="EC1111" s="26"/>
      <c r="ED1111" s="26"/>
      <c r="EE1111" s="26"/>
      <c r="EF1111" s="26"/>
      <c r="EG1111" s="26"/>
      <c r="EH1111" s="26"/>
      <c r="EI1111" s="26"/>
      <c r="EJ1111" s="26"/>
      <c r="EK1111" s="26"/>
      <c r="EL1111" s="26"/>
      <c r="EM1111" s="26"/>
      <c r="EN1111" s="26"/>
      <c r="EO1111" s="26"/>
      <c r="EP1111" s="26"/>
      <c r="EQ1111" s="26"/>
      <c r="ER1111" s="26"/>
      <c r="ES1111" s="26"/>
      <c r="ET1111" s="26"/>
      <c r="EU1111" s="26"/>
      <c r="EV1111" s="26"/>
      <c r="EW1111" s="26"/>
      <c r="EX1111" s="26"/>
      <c r="EY1111" s="26"/>
      <c r="EZ1111" s="26"/>
      <c r="FA1111" s="26"/>
      <c r="FB1111" s="26"/>
      <c r="FC1111" s="26"/>
      <c r="FD1111" s="26"/>
      <c r="FE1111" s="26"/>
      <c r="FF1111" s="26"/>
      <c r="FG1111" s="26"/>
      <c r="FH1111" s="26"/>
      <c r="FI1111" s="26"/>
      <c r="FJ1111" s="26"/>
    </row>
    <row r="1112" spans="1:166" x14ac:dyDescent="0.2">
      <c r="A1112" s="35" t="s">
        <v>2653</v>
      </c>
      <c r="B1112" s="35" t="s">
        <v>104</v>
      </c>
      <c r="C1112" s="35" t="s">
        <v>2654</v>
      </c>
      <c r="E1112" s="36">
        <v>245.2636</v>
      </c>
      <c r="F1112" s="35">
        <v>1.0030000000000001E-2</v>
      </c>
      <c r="G1112" s="35">
        <v>-175300</v>
      </c>
      <c r="H1112" s="35">
        <v>85.21</v>
      </c>
      <c r="I1112" s="35">
        <v>2000</v>
      </c>
      <c r="J1112" s="35" t="s">
        <v>236</v>
      </c>
      <c r="K1112" s="35">
        <v>2</v>
      </c>
      <c r="L1112" s="35">
        <v>1</v>
      </c>
      <c r="M1112" s="35">
        <v>4</v>
      </c>
      <c r="N1112" s="41">
        <v>19.811001000000001</v>
      </c>
      <c r="O1112" s="35">
        <v>1.9000000000000001E-5</v>
      </c>
      <c r="P1112" s="35">
        <v>95900</v>
      </c>
      <c r="Q1112" s="35">
        <v>0</v>
      </c>
      <c r="R1112" s="35">
        <v>0</v>
      </c>
      <c r="S1112" s="35">
        <v>-6230</v>
      </c>
      <c r="T1112" s="42">
        <v>2000</v>
      </c>
      <c r="U1112" s="35">
        <v>2.0957489999999979</v>
      </c>
      <c r="V1112" s="35">
        <v>-10.395812413269255</v>
      </c>
      <c r="W1112" s="35">
        <v>-2.7201799999999996E-4</v>
      </c>
      <c r="X1112" s="35">
        <v>22262.875</v>
      </c>
      <c r="Y1112" s="35">
        <v>175.7868</v>
      </c>
      <c r="Z1112" s="35">
        <v>2.5246274999999998E-8</v>
      </c>
      <c r="AA1112" s="35">
        <v>-176365.00284999999</v>
      </c>
      <c r="AB1112" s="35">
        <v>550</v>
      </c>
      <c r="AC1112" s="35">
        <v>-0.17025120000000271</v>
      </c>
      <c r="AD1112" s="35">
        <v>4.6012225448616277</v>
      </c>
      <c r="AE1112" s="35">
        <v>1.4299820000000002E-3</v>
      </c>
      <c r="AF1112" s="35">
        <v>66662.875</v>
      </c>
      <c r="AG1112" s="35">
        <v>175.7868</v>
      </c>
      <c r="AH1112" s="35">
        <v>2.5246274999999998E-8</v>
      </c>
      <c r="AI1112" s="35">
        <v>-177344.90244999999</v>
      </c>
      <c r="AJ1112" s="35">
        <v>1134</v>
      </c>
      <c r="AK1112" s="35">
        <v>4.9857493999999996</v>
      </c>
      <c r="AL1112" s="35">
        <v>-32.218018436503428</v>
      </c>
      <c r="AM1112" s="35">
        <v>-3.2201799999999998E-4</v>
      </c>
      <c r="AN1112" s="35">
        <v>28262.875</v>
      </c>
      <c r="AO1112" s="35">
        <v>175.7868</v>
      </c>
      <c r="AP1112" s="35">
        <v>2.5246274999999998E-8</v>
      </c>
      <c r="AQ1112" s="35">
        <v>-174429.26775</v>
      </c>
      <c r="AR1112" s="35">
        <v>1193</v>
      </c>
      <c r="AS1112" s="35">
        <v>3.7107487999999975</v>
      </c>
      <c r="AT1112" s="35">
        <v>-20.669216683207594</v>
      </c>
      <c r="AU1112" s="35">
        <v>-3.2201799999999998E-4</v>
      </c>
      <c r="AV1112" s="35">
        <v>28262.875</v>
      </c>
      <c r="AW1112" s="35">
        <v>175.7868</v>
      </c>
      <c r="AX1112" s="35">
        <v>2.5246274999999998E-8</v>
      </c>
      <c r="AY1112" s="35">
        <v>-177431.34388999999</v>
      </c>
      <c r="AZ1112" s="42">
        <v>2000</v>
      </c>
      <c r="BA1112" s="35">
        <v>2</v>
      </c>
      <c r="BB1112" s="35">
        <v>49</v>
      </c>
      <c r="BC1112" s="35">
        <v>1</v>
      </c>
      <c r="BD1112" s="35">
        <v>20</v>
      </c>
      <c r="BE1112" s="35">
        <v>1.5</v>
      </c>
      <c r="BF1112" s="26"/>
      <c r="BG1112" s="26"/>
      <c r="BH1112" s="26"/>
      <c r="BI1112" s="26"/>
      <c r="BJ1112" s="26"/>
      <c r="BK1112" s="26"/>
      <c r="BL1112" s="26"/>
      <c r="BM1112" s="26"/>
      <c r="BN1112" s="26"/>
      <c r="BO1112" s="26"/>
      <c r="BP1112" s="26"/>
      <c r="BQ1112" s="26"/>
      <c r="BR1112" s="26"/>
      <c r="BS1112" s="26"/>
      <c r="BT1112" s="26"/>
      <c r="BU1112" s="26"/>
      <c r="BV1112" s="26"/>
      <c r="BW1112" s="26"/>
      <c r="BX1112" s="26"/>
      <c r="BY1112" s="26"/>
      <c r="BZ1112" s="26"/>
      <c r="CA1112" s="26"/>
      <c r="CB1112" s="26"/>
      <c r="CC1112" s="26"/>
      <c r="CD1112" s="26"/>
      <c r="CE1112" s="26"/>
      <c r="CF1112" s="26"/>
      <c r="CG1112" s="26"/>
      <c r="CH1112" s="26"/>
      <c r="CI1112" s="26"/>
      <c r="CJ1112" s="26"/>
      <c r="CK1112" s="26"/>
      <c r="CL1112" s="26"/>
      <c r="CM1112" s="26"/>
      <c r="CN1112" s="26"/>
      <c r="CO1112" s="26"/>
      <c r="CP1112" s="26"/>
      <c r="CQ1112" s="26"/>
      <c r="CR1112" s="26"/>
      <c r="CS1112" s="26"/>
      <c r="CT1112" s="26"/>
      <c r="CU1112" s="26"/>
      <c r="CV1112" s="26"/>
      <c r="CW1112" s="26"/>
      <c r="CX1112" s="26"/>
      <c r="CY1112" s="26"/>
      <c r="CZ1112" s="26"/>
      <c r="DA1112" s="26"/>
      <c r="DB1112" s="26"/>
      <c r="DC1112" s="26"/>
      <c r="DD1112" s="26"/>
      <c r="DE1112" s="26"/>
      <c r="DF1112" s="26"/>
      <c r="DG1112" s="26"/>
      <c r="DH1112" s="26"/>
      <c r="DI1112" s="26"/>
      <c r="DJ1112" s="26"/>
      <c r="DK1112" s="26"/>
      <c r="DL1112" s="26"/>
      <c r="DM1112" s="26"/>
      <c r="DN1112" s="26"/>
      <c r="DO1112" s="26"/>
      <c r="DP1112" s="26"/>
      <c r="DQ1112" s="26"/>
      <c r="DR1112" s="26"/>
      <c r="DS1112" s="26"/>
      <c r="DT1112" s="26"/>
      <c r="DU1112" s="26"/>
      <c r="DV1112" s="26"/>
      <c r="DW1112" s="26"/>
      <c r="DX1112" s="26"/>
      <c r="DY1112" s="26"/>
      <c r="DZ1112" s="26"/>
      <c r="EA1112" s="26"/>
      <c r="EB1112" s="26"/>
      <c r="EC1112" s="26"/>
      <c r="ED1112" s="26"/>
      <c r="EE1112" s="26"/>
      <c r="EF1112" s="26"/>
      <c r="EG1112" s="26"/>
      <c r="EH1112" s="26"/>
      <c r="EI1112" s="26"/>
      <c r="EJ1112" s="26"/>
      <c r="EK1112" s="26"/>
      <c r="EL1112" s="26"/>
      <c r="EM1112" s="26"/>
      <c r="EN1112" s="26"/>
      <c r="EO1112" s="26"/>
      <c r="EP1112" s="26"/>
      <c r="EQ1112" s="26"/>
      <c r="ER1112" s="26"/>
      <c r="ES1112" s="26"/>
      <c r="ET1112" s="26"/>
      <c r="EU1112" s="26"/>
      <c r="EV1112" s="26"/>
      <c r="EW1112" s="26"/>
      <c r="EX1112" s="26"/>
      <c r="EY1112" s="26"/>
      <c r="EZ1112" s="26"/>
      <c r="FA1112" s="26"/>
      <c r="FB1112" s="26"/>
      <c r="FC1112" s="26"/>
      <c r="FD1112" s="26"/>
      <c r="FE1112" s="26"/>
      <c r="FF1112" s="26"/>
      <c r="FG1112" s="26"/>
      <c r="FH1112" s="26"/>
      <c r="FI1112" s="26"/>
      <c r="FJ1112" s="26"/>
    </row>
    <row r="1113" spans="1:166" x14ac:dyDescent="0.2">
      <c r="A1113" s="35" t="s">
        <v>2655</v>
      </c>
      <c r="B1113" s="35" t="s">
        <v>99</v>
      </c>
      <c r="C1113" s="35" t="s">
        <v>2656</v>
      </c>
      <c r="D1113" s="35" t="s">
        <v>1488</v>
      </c>
      <c r="E1113" s="36">
        <v>195.90069999999997</v>
      </c>
      <c r="F1113" s="35">
        <v>4.7</v>
      </c>
      <c r="G1113" s="35">
        <v>-406200</v>
      </c>
      <c r="H1113" s="35">
        <v>25.57</v>
      </c>
      <c r="I1113" s="35">
        <v>2000</v>
      </c>
      <c r="J1113" s="35" t="s">
        <v>236</v>
      </c>
      <c r="K1113" s="35">
        <v>2</v>
      </c>
      <c r="L1113" s="35">
        <v>2</v>
      </c>
      <c r="M1113" s="35">
        <v>5</v>
      </c>
      <c r="N1113" s="41">
        <v>114.105</v>
      </c>
      <c r="O1113" s="35">
        <v>-3.5127400000000003E-2</v>
      </c>
      <c r="P1113" s="35">
        <v>-1016280</v>
      </c>
      <c r="Q1113" s="35">
        <v>-2951.55</v>
      </c>
      <c r="R1113" s="35">
        <v>9.2143099999999999E-6</v>
      </c>
      <c r="S1113" s="35">
        <v>23231</v>
      </c>
      <c r="T1113" s="35">
        <v>1766</v>
      </c>
      <c r="U1113" s="35">
        <v>12000</v>
      </c>
      <c r="V1113" s="35" t="s">
        <v>92</v>
      </c>
      <c r="W1113" s="35">
        <v>40</v>
      </c>
      <c r="X1113" s="35">
        <v>0</v>
      </c>
      <c r="Y1113" s="35">
        <v>0</v>
      </c>
      <c r="Z1113" s="35">
        <v>0</v>
      </c>
      <c r="AA1113" s="35">
        <v>0</v>
      </c>
      <c r="AB1113" s="35">
        <v>-17314</v>
      </c>
      <c r="AC1113" s="42">
        <v>2000</v>
      </c>
      <c r="AD1113" s="35">
        <v>-90.302250000000001</v>
      </c>
      <c r="AE1113" s="35">
        <v>799.33282930306814</v>
      </c>
      <c r="AF1113" s="35">
        <v>3.4730826000000006E-2</v>
      </c>
      <c r="AG1113" s="35">
        <v>-503897.17499999999</v>
      </c>
      <c r="AH1113" s="35">
        <v>-5490.4679700000006</v>
      </c>
      <c r="AI1113" s="35">
        <v>-4.5811245999999995E-6</v>
      </c>
      <c r="AJ1113" s="35">
        <v>-379497.00679999997</v>
      </c>
      <c r="AK1113" s="35">
        <v>550</v>
      </c>
      <c r="AL1113" s="35">
        <v>-92.568250199999994</v>
      </c>
      <c r="AM1113" s="35">
        <v>814.32986426119908</v>
      </c>
      <c r="AN1113" s="35">
        <v>3.6432826000000001E-2</v>
      </c>
      <c r="AO1113" s="35">
        <v>-459497.17499999999</v>
      </c>
      <c r="AP1113" s="35">
        <v>-5490.4679700000006</v>
      </c>
      <c r="AQ1113" s="35">
        <v>-4.5811245999999995E-6</v>
      </c>
      <c r="AR1113" s="35">
        <v>-380476.90639999998</v>
      </c>
      <c r="AS1113" s="35">
        <v>1134</v>
      </c>
      <c r="AT1113" s="35">
        <v>-87.412249599999996</v>
      </c>
      <c r="AU1113" s="35">
        <v>777.51062327983402</v>
      </c>
      <c r="AV1113" s="35">
        <v>3.4680826000000005E-2</v>
      </c>
      <c r="AW1113" s="35">
        <v>-497897.17499999999</v>
      </c>
      <c r="AX1113" s="35">
        <v>-5490.4679700000006</v>
      </c>
      <c r="AY1113" s="35">
        <v>-4.5811245999999995E-6</v>
      </c>
      <c r="AZ1113" s="35">
        <v>-377561.27169999998</v>
      </c>
      <c r="BA1113" s="35">
        <v>1193</v>
      </c>
      <c r="BB1113" s="35">
        <v>-88.687250199999994</v>
      </c>
      <c r="BC1113" s="35">
        <v>789.05942503312986</v>
      </c>
      <c r="BD1113" s="35">
        <v>3.4680826000000005E-2</v>
      </c>
      <c r="BE1113" s="35">
        <v>-497897.17499999999</v>
      </c>
      <c r="BF1113" s="35">
        <v>-5490.4679700000006</v>
      </c>
      <c r="BG1113" s="35">
        <v>-4.5811245999999995E-6</v>
      </c>
      <c r="BH1113" s="35">
        <v>-380563.34784</v>
      </c>
      <c r="BI1113" s="35">
        <v>1766</v>
      </c>
      <c r="BJ1113" s="35">
        <v>-14.582250199999997</v>
      </c>
      <c r="BK1113" s="35">
        <v>165.00735708089465</v>
      </c>
      <c r="BL1113" s="35">
        <v>-4.4657400000000004E-4</v>
      </c>
      <c r="BM1113" s="35">
        <v>10242.825000000001</v>
      </c>
      <c r="BN1113" s="35">
        <v>412.63202999999999</v>
      </c>
      <c r="BO1113" s="35">
        <v>2.6030399999999997E-8</v>
      </c>
      <c r="BP1113" s="35">
        <v>-421108.34784</v>
      </c>
      <c r="BQ1113" s="42">
        <v>2000</v>
      </c>
      <c r="BR1113" s="35">
        <v>2</v>
      </c>
      <c r="BS1113" s="35">
        <v>49</v>
      </c>
      <c r="BT1113" s="35">
        <v>1</v>
      </c>
      <c r="BU1113" s="35">
        <v>31</v>
      </c>
      <c r="BV1113" s="35">
        <v>1.5</v>
      </c>
      <c r="BW1113" s="26"/>
      <c r="BX1113" s="26"/>
      <c r="BY1113" s="26"/>
      <c r="BZ1113" s="26"/>
      <c r="CA1113" s="26"/>
      <c r="CB1113" s="26"/>
      <c r="CC1113" s="26"/>
      <c r="CD1113" s="26"/>
      <c r="CE1113" s="26"/>
      <c r="CF1113" s="26"/>
      <c r="CG1113" s="26"/>
      <c r="CH1113" s="26"/>
      <c r="CI1113" s="26"/>
      <c r="CJ1113" s="26"/>
      <c r="CK1113" s="26"/>
      <c r="CL1113" s="26"/>
      <c r="CM1113" s="26"/>
      <c r="CN1113" s="26"/>
      <c r="CO1113" s="26"/>
      <c r="CP1113" s="26"/>
      <c r="CQ1113" s="26"/>
      <c r="CR1113" s="26"/>
      <c r="CS1113" s="26"/>
      <c r="CT1113" s="26"/>
      <c r="CU1113" s="26"/>
      <c r="CV1113" s="26"/>
      <c r="CW1113" s="26"/>
      <c r="CX1113" s="26"/>
      <c r="CY1113" s="26"/>
      <c r="CZ1113" s="26"/>
      <c r="DA1113" s="26"/>
      <c r="DB1113" s="26"/>
      <c r="DC1113" s="26"/>
      <c r="DD1113" s="26"/>
      <c r="DE1113" s="26"/>
      <c r="DF1113" s="26"/>
      <c r="DG1113" s="26"/>
      <c r="DH1113" s="26"/>
      <c r="DI1113" s="26"/>
      <c r="DJ1113" s="26"/>
      <c r="DK1113" s="26"/>
      <c r="DL1113" s="26"/>
      <c r="DM1113" s="26"/>
      <c r="DN1113" s="26"/>
      <c r="DO1113" s="26"/>
      <c r="DP1113" s="26"/>
      <c r="DQ1113" s="26"/>
      <c r="DR1113" s="26"/>
      <c r="DS1113" s="26"/>
      <c r="DT1113" s="26"/>
      <c r="DU1113" s="26"/>
      <c r="DV1113" s="26"/>
      <c r="DW1113" s="26"/>
      <c r="DX1113" s="26"/>
      <c r="DY1113" s="26"/>
      <c r="DZ1113" s="26"/>
      <c r="EA1113" s="26"/>
      <c r="EB1113" s="26"/>
      <c r="EC1113" s="26"/>
      <c r="ED1113" s="26"/>
      <c r="EE1113" s="26"/>
      <c r="EF1113" s="26"/>
      <c r="EG1113" s="26"/>
      <c r="EH1113" s="26"/>
      <c r="EI1113" s="26"/>
      <c r="EJ1113" s="26"/>
      <c r="EK1113" s="26"/>
      <c r="EL1113" s="26"/>
      <c r="EM1113" s="26"/>
      <c r="EN1113" s="26"/>
      <c r="EO1113" s="26"/>
      <c r="EP1113" s="26"/>
      <c r="EQ1113" s="26"/>
      <c r="ER1113" s="26"/>
      <c r="ES1113" s="26"/>
      <c r="ET1113" s="26"/>
      <c r="EU1113" s="26"/>
      <c r="EV1113" s="26"/>
      <c r="EW1113" s="26"/>
      <c r="EX1113" s="26"/>
      <c r="EY1113" s="26"/>
      <c r="EZ1113" s="26"/>
      <c r="FA1113" s="26"/>
      <c r="FB1113" s="26"/>
      <c r="FC1113" s="26"/>
      <c r="FD1113" s="26"/>
      <c r="FE1113" s="26"/>
      <c r="FF1113" s="26"/>
      <c r="FG1113" s="26"/>
      <c r="FH1113" s="26"/>
      <c r="FI1113" s="26"/>
      <c r="FJ1113" s="26"/>
    </row>
    <row r="1114" spans="1:166" x14ac:dyDescent="0.2">
      <c r="A1114" s="35" t="s">
        <v>2655</v>
      </c>
      <c r="B1114" s="35" t="s">
        <v>104</v>
      </c>
      <c r="C1114" s="35" t="s">
        <v>2656</v>
      </c>
      <c r="E1114" s="36">
        <v>195.90069999999997</v>
      </c>
      <c r="F1114" s="35">
        <v>8.0099999999999998E-3</v>
      </c>
      <c r="G1114" s="35">
        <v>-302200</v>
      </c>
      <c r="H1114" s="35">
        <v>76.900000000000006</v>
      </c>
      <c r="I1114" s="35">
        <v>2000</v>
      </c>
      <c r="J1114" s="35" t="s">
        <v>236</v>
      </c>
      <c r="K1114" s="35">
        <v>2</v>
      </c>
      <c r="L1114" s="35">
        <v>1</v>
      </c>
      <c r="M1114" s="35">
        <v>4</v>
      </c>
      <c r="N1114" s="41">
        <v>21.069700000000001</v>
      </c>
      <c r="O1114" s="35">
        <v>-1.16851E-4</v>
      </c>
      <c r="P1114" s="35">
        <v>141288</v>
      </c>
      <c r="Q1114" s="35">
        <v>-70.158798000000004</v>
      </c>
      <c r="R1114" s="35">
        <v>0</v>
      </c>
      <c r="S1114" s="35">
        <v>-5534</v>
      </c>
      <c r="T1114" s="42">
        <v>2000</v>
      </c>
      <c r="U1114" s="35">
        <v>2.7330500000000022</v>
      </c>
      <c r="V1114" s="35">
        <v>-15.823467336234671</v>
      </c>
      <c r="W1114" s="35">
        <v>-2.7972300000000001E-4</v>
      </c>
      <c r="X1114" s="35">
        <v>74886.824999999997</v>
      </c>
      <c r="Y1114" s="35">
        <v>272.31443400000001</v>
      </c>
      <c r="Z1114" s="35">
        <v>2.6030399999999997E-8</v>
      </c>
      <c r="AA1114" s="35">
        <v>-304262.00679999997</v>
      </c>
      <c r="AB1114" s="35">
        <v>550</v>
      </c>
      <c r="AC1114" s="35">
        <v>0.46704980000000162</v>
      </c>
      <c r="AD1114" s="35">
        <v>-0.82643237810373193</v>
      </c>
      <c r="AE1114" s="35">
        <v>1.4222770000000002E-3</v>
      </c>
      <c r="AF1114" s="35">
        <v>119286.825</v>
      </c>
      <c r="AG1114" s="35">
        <v>272.31443400000001</v>
      </c>
      <c r="AH1114" s="35">
        <v>2.6030399999999997E-8</v>
      </c>
      <c r="AI1114" s="35">
        <v>-305241.90639999998</v>
      </c>
      <c r="AJ1114" s="35">
        <v>1134</v>
      </c>
      <c r="AK1114" s="35">
        <v>5.6230504000000003</v>
      </c>
      <c r="AL1114" s="35">
        <v>-37.645673359468645</v>
      </c>
      <c r="AM1114" s="35">
        <v>-3.2972300000000003E-4</v>
      </c>
      <c r="AN1114" s="35">
        <v>80886.824999999997</v>
      </c>
      <c r="AO1114" s="35">
        <v>272.31443400000001</v>
      </c>
      <c r="AP1114" s="35">
        <v>2.6030399999999997E-8</v>
      </c>
      <c r="AQ1114" s="35">
        <v>-302326.27169999998</v>
      </c>
      <c r="AR1114" s="35">
        <v>1193</v>
      </c>
      <c r="AS1114" s="35">
        <v>4.3480498000000019</v>
      </c>
      <c r="AT1114" s="35">
        <v>-26.096871606172925</v>
      </c>
      <c r="AU1114" s="35">
        <v>-3.2972300000000003E-4</v>
      </c>
      <c r="AV1114" s="35">
        <v>80886.824999999997</v>
      </c>
      <c r="AW1114" s="35">
        <v>272.31443400000001</v>
      </c>
      <c r="AX1114" s="35">
        <v>2.6030399999999997E-8</v>
      </c>
      <c r="AY1114" s="35">
        <v>-305328.34784</v>
      </c>
      <c r="AZ1114" s="42">
        <v>2000</v>
      </c>
      <c r="BA1114" s="35">
        <v>2</v>
      </c>
      <c r="BB1114" s="35">
        <v>49</v>
      </c>
      <c r="BC1114" s="35">
        <v>1</v>
      </c>
      <c r="BD1114" s="35">
        <v>31</v>
      </c>
      <c r="BE1114" s="35">
        <v>1.5</v>
      </c>
      <c r="BF1114" s="26"/>
      <c r="BG1114" s="26"/>
      <c r="BH1114" s="26"/>
      <c r="BI1114" s="26"/>
      <c r="BJ1114" s="26"/>
      <c r="BK1114" s="26"/>
      <c r="BL1114" s="26"/>
      <c r="BM1114" s="26"/>
      <c r="BN1114" s="26"/>
      <c r="BO1114" s="26"/>
      <c r="BP1114" s="26"/>
      <c r="BQ1114" s="26"/>
      <c r="BR1114" s="26"/>
      <c r="BS1114" s="26"/>
      <c r="BT1114" s="26"/>
      <c r="BU1114" s="26"/>
      <c r="BV1114" s="26"/>
      <c r="BW1114" s="26"/>
      <c r="BX1114" s="26"/>
      <c r="BY1114" s="26"/>
      <c r="BZ1114" s="26"/>
      <c r="CA1114" s="26"/>
      <c r="CB1114" s="26"/>
      <c r="CC1114" s="26"/>
      <c r="CD1114" s="26"/>
      <c r="CE1114" s="26"/>
      <c r="CF1114" s="26"/>
      <c r="CG1114" s="26"/>
      <c r="CH1114" s="26"/>
      <c r="CI1114" s="26"/>
      <c r="CJ1114" s="26"/>
      <c r="CK1114" s="26"/>
      <c r="CL1114" s="26"/>
      <c r="CM1114" s="26"/>
      <c r="CN1114" s="26"/>
      <c r="CO1114" s="26"/>
      <c r="CP1114" s="26"/>
      <c r="CQ1114" s="26"/>
      <c r="CR1114" s="26"/>
      <c r="CS1114" s="26"/>
      <c r="CT1114" s="26"/>
      <c r="CU1114" s="26"/>
      <c r="CV1114" s="26"/>
      <c r="CW1114" s="26"/>
      <c r="CX1114" s="26"/>
      <c r="CY1114" s="26"/>
      <c r="CZ1114" s="26"/>
      <c r="DA1114" s="26"/>
      <c r="DB1114" s="26"/>
      <c r="DC1114" s="26"/>
      <c r="DD1114" s="26"/>
      <c r="DE1114" s="26"/>
      <c r="DF1114" s="26"/>
      <c r="DG1114" s="26"/>
      <c r="DH1114" s="26"/>
      <c r="DI1114" s="26"/>
      <c r="DJ1114" s="26"/>
      <c r="DK1114" s="26"/>
      <c r="DL1114" s="26"/>
      <c r="DM1114" s="26"/>
      <c r="DN1114" s="26"/>
      <c r="DO1114" s="26"/>
      <c r="DP1114" s="26"/>
      <c r="DQ1114" s="26"/>
      <c r="DR1114" s="26"/>
      <c r="DS1114" s="26"/>
      <c r="DT1114" s="26"/>
      <c r="DU1114" s="26"/>
      <c r="DV1114" s="26"/>
      <c r="DW1114" s="26"/>
      <c r="DX1114" s="26"/>
      <c r="DY1114" s="26"/>
      <c r="DZ1114" s="26"/>
      <c r="EA1114" s="26"/>
      <c r="EB1114" s="26"/>
      <c r="EC1114" s="26"/>
      <c r="ED1114" s="26"/>
      <c r="EE1114" s="26"/>
      <c r="EF1114" s="26"/>
      <c r="EG1114" s="26"/>
      <c r="EH1114" s="26"/>
      <c r="EI1114" s="26"/>
      <c r="EJ1114" s="26"/>
      <c r="EK1114" s="26"/>
      <c r="EL1114" s="26"/>
      <c r="EM1114" s="26"/>
      <c r="EN1114" s="26"/>
      <c r="EO1114" s="26"/>
      <c r="EP1114" s="26"/>
      <c r="EQ1114" s="26"/>
      <c r="ER1114" s="26"/>
      <c r="ES1114" s="26"/>
      <c r="ET1114" s="26"/>
      <c r="EU1114" s="26"/>
      <c r="EV1114" s="26"/>
      <c r="EW1114" s="26"/>
      <c r="EX1114" s="26"/>
      <c r="EY1114" s="26"/>
      <c r="EZ1114" s="26"/>
      <c r="FA1114" s="26"/>
      <c r="FB1114" s="26"/>
      <c r="FC1114" s="26"/>
      <c r="FD1114" s="26"/>
      <c r="FE1114" s="26"/>
      <c r="FF1114" s="26"/>
      <c r="FG1114" s="26"/>
      <c r="FH1114" s="26"/>
      <c r="FI1114" s="26"/>
      <c r="FJ1114" s="26"/>
    </row>
    <row r="1115" spans="1:166" x14ac:dyDescent="0.2">
      <c r="A1115" s="35" t="s">
        <v>2657</v>
      </c>
      <c r="B1115" s="35" t="s">
        <v>223</v>
      </c>
      <c r="C1115" s="35" t="s">
        <v>2658</v>
      </c>
      <c r="E1115" s="36">
        <v>242.75069999999999</v>
      </c>
      <c r="F1115" s="35" t="s">
        <v>546</v>
      </c>
      <c r="G1115" s="35">
        <v>-333000</v>
      </c>
      <c r="H1115" s="35">
        <v>28</v>
      </c>
      <c r="I1115" s="35">
        <v>1000</v>
      </c>
      <c r="J1115" s="35" t="s">
        <v>2659</v>
      </c>
      <c r="K1115" s="35">
        <v>4</v>
      </c>
      <c r="L1115" s="35">
        <v>1</v>
      </c>
      <c r="M1115" s="35">
        <v>3</v>
      </c>
      <c r="N1115" s="41">
        <v>23.991501</v>
      </c>
      <c r="O1115" s="35">
        <v>4.9723900000000001E-3</v>
      </c>
      <c r="P1115" s="35">
        <v>94880.797000000006</v>
      </c>
      <c r="Q1115" s="35">
        <v>0</v>
      </c>
      <c r="R1115" s="35">
        <v>4.1555500000000002E-7</v>
      </c>
      <c r="S1115" s="35">
        <v>-7924</v>
      </c>
      <c r="T1115" s="42">
        <v>1000</v>
      </c>
      <c r="U1115" s="35">
        <v>8.8831490999999971</v>
      </c>
      <c r="V1115" s="35">
        <v>-10.341877030213936</v>
      </c>
      <c r="W1115" s="35">
        <v>-6.9554055000000002E-3</v>
      </c>
      <c r="X1115" s="35">
        <v>113448.89850000001</v>
      </c>
      <c r="Y1115" s="35">
        <v>747.33600000000001</v>
      </c>
      <c r="Z1115" s="35">
        <v>9.6298772499999976E-7</v>
      </c>
      <c r="AA1115" s="35">
        <v>-338131.56125000003</v>
      </c>
      <c r="AB1115" s="35">
        <v>550</v>
      </c>
      <c r="AC1115" s="35">
        <v>6.6171489000000001</v>
      </c>
      <c r="AD1115" s="35">
        <v>4.6551579279167754</v>
      </c>
      <c r="AE1115" s="35">
        <v>-5.2534054999999998E-3</v>
      </c>
      <c r="AF1115" s="35">
        <v>157848.89850000001</v>
      </c>
      <c r="AG1115" s="35">
        <v>747.33600000000001</v>
      </c>
      <c r="AH1115" s="35">
        <v>9.6298772499999976E-7</v>
      </c>
      <c r="AI1115" s="35">
        <v>-339111.46084999997</v>
      </c>
      <c r="AJ1115" s="35">
        <v>800</v>
      </c>
      <c r="AK1115" s="35">
        <v>-70.291850199999999</v>
      </c>
      <c r="AL1115" s="35">
        <v>555.78453461247909</v>
      </c>
      <c r="AM1115" s="35">
        <v>2.9184094499999993E-2</v>
      </c>
      <c r="AN1115" s="35">
        <v>8515623.8984999992</v>
      </c>
      <c r="AO1115" s="35">
        <v>747.33600000000001</v>
      </c>
      <c r="AP1115" s="35">
        <v>-1.5917727500000001E-7</v>
      </c>
      <c r="AQ1115" s="35">
        <v>-400642.19755000004</v>
      </c>
      <c r="AR1115" s="42">
        <v>1000</v>
      </c>
      <c r="AS1115" s="35">
        <v>3</v>
      </c>
      <c r="AT1115" s="35">
        <v>49</v>
      </c>
      <c r="AU1115" s="35">
        <v>1</v>
      </c>
      <c r="AV1115" s="35">
        <v>32</v>
      </c>
      <c r="AW1115" s="35">
        <v>1</v>
      </c>
      <c r="AX1115" s="35">
        <v>65</v>
      </c>
      <c r="AY1115" s="35">
        <v>1.5</v>
      </c>
      <c r="AZ1115" s="26"/>
      <c r="BA1115" s="26"/>
      <c r="BB1115" s="26"/>
      <c r="BC1115" s="26"/>
      <c r="BD1115" s="26"/>
      <c r="BE1115" s="26"/>
      <c r="BF1115" s="26"/>
      <c r="BG1115" s="26"/>
      <c r="BH1115" s="26"/>
      <c r="BI1115" s="26"/>
      <c r="BJ1115" s="26"/>
      <c r="BK1115" s="26"/>
      <c r="BL1115" s="26"/>
      <c r="BM1115" s="26"/>
      <c r="BN1115" s="26"/>
      <c r="BO1115" s="26"/>
      <c r="BP1115" s="26"/>
      <c r="BQ1115" s="26"/>
      <c r="BR1115" s="26"/>
      <c r="BS1115" s="26"/>
      <c r="BT1115" s="26"/>
      <c r="BU1115" s="26"/>
      <c r="BV1115" s="26"/>
      <c r="BW1115" s="26"/>
      <c r="BX1115" s="26"/>
      <c r="BY1115" s="26"/>
      <c r="BZ1115" s="26"/>
      <c r="CA1115" s="26"/>
      <c r="CB1115" s="26"/>
      <c r="CC1115" s="26"/>
      <c r="CD1115" s="26"/>
      <c r="CE1115" s="26"/>
      <c r="CF1115" s="26"/>
      <c r="CG1115" s="26"/>
      <c r="CH1115" s="26"/>
      <c r="CI1115" s="26"/>
      <c r="CJ1115" s="26"/>
      <c r="CK1115" s="26"/>
      <c r="CL1115" s="26"/>
      <c r="CM1115" s="26"/>
      <c r="CN1115" s="26"/>
      <c r="CO1115" s="26"/>
      <c r="CP1115" s="26"/>
      <c r="CQ1115" s="26"/>
      <c r="CR1115" s="26"/>
      <c r="CS1115" s="26"/>
      <c r="CT1115" s="26"/>
      <c r="CU1115" s="26"/>
      <c r="CV1115" s="26"/>
      <c r="CW1115" s="26"/>
      <c r="CX1115" s="26"/>
      <c r="CY1115" s="26"/>
      <c r="CZ1115" s="26"/>
      <c r="DA1115" s="26"/>
      <c r="DB1115" s="26"/>
      <c r="DC1115" s="26"/>
      <c r="DD1115" s="26"/>
      <c r="DE1115" s="26"/>
      <c r="DF1115" s="26"/>
      <c r="DG1115" s="26"/>
      <c r="DH1115" s="26"/>
      <c r="DI1115" s="26"/>
      <c r="DJ1115" s="26"/>
      <c r="DK1115" s="26"/>
      <c r="DL1115" s="26"/>
      <c r="DM1115" s="26"/>
      <c r="DN1115" s="26"/>
      <c r="DO1115" s="26"/>
      <c r="DP1115" s="26"/>
      <c r="DQ1115" s="26"/>
      <c r="DR1115" s="26"/>
      <c r="DS1115" s="26"/>
      <c r="DT1115" s="26"/>
      <c r="DU1115" s="26"/>
      <c r="DV1115" s="26"/>
      <c r="DW1115" s="26"/>
      <c r="DX1115" s="26"/>
      <c r="DY1115" s="26"/>
      <c r="DZ1115" s="26"/>
      <c r="EA1115" s="26"/>
      <c r="EB1115" s="26"/>
      <c r="EC1115" s="26"/>
      <c r="ED1115" s="26"/>
      <c r="EE1115" s="26"/>
      <c r="EF1115" s="26"/>
      <c r="EG1115" s="26"/>
      <c r="EH1115" s="26"/>
      <c r="EI1115" s="26"/>
      <c r="EJ1115" s="26"/>
      <c r="EK1115" s="26"/>
      <c r="EL1115" s="26"/>
      <c r="EM1115" s="26"/>
      <c r="EN1115" s="26"/>
      <c r="EO1115" s="26"/>
      <c r="EP1115" s="26"/>
      <c r="EQ1115" s="26"/>
      <c r="ER1115" s="26"/>
      <c r="ES1115" s="26"/>
      <c r="ET1115" s="26"/>
      <c r="EU1115" s="26"/>
      <c r="EV1115" s="26"/>
      <c r="EW1115" s="26"/>
      <c r="EX1115" s="26"/>
      <c r="EY1115" s="26"/>
      <c r="EZ1115" s="26"/>
      <c r="FA1115" s="26"/>
      <c r="FB1115" s="26"/>
      <c r="FC1115" s="26"/>
      <c r="FD1115" s="26"/>
      <c r="FE1115" s="26"/>
      <c r="FF1115" s="26"/>
      <c r="FG1115" s="26"/>
      <c r="FH1115" s="26"/>
      <c r="FI1115" s="26"/>
      <c r="FJ1115" s="26"/>
    </row>
    <row r="1116" spans="1:166" x14ac:dyDescent="0.2">
      <c r="A1116" s="35" t="s">
        <v>2660</v>
      </c>
      <c r="B1116" s="35" t="s">
        <v>99</v>
      </c>
      <c r="C1116" s="35" t="s">
        <v>2661</v>
      </c>
      <c r="E1116" s="36">
        <v>519.61891000000003</v>
      </c>
      <c r="F1116" s="35">
        <v>5.63</v>
      </c>
      <c r="G1116" s="35">
        <v>-159400</v>
      </c>
      <c r="H1116" s="35">
        <v>51.2</v>
      </c>
      <c r="I1116" s="35">
        <v>1300</v>
      </c>
      <c r="J1116" s="35" t="s">
        <v>2662</v>
      </c>
      <c r="K1116" s="35">
        <v>2</v>
      </c>
      <c r="L1116" s="35">
        <v>2</v>
      </c>
      <c r="M1116" s="35">
        <v>7</v>
      </c>
      <c r="N1116" s="41">
        <v>152.08700999999999</v>
      </c>
      <c r="O1116" s="35">
        <v>-6.0307699999999999E-2</v>
      </c>
      <c r="P1116" s="35">
        <v>-1148760</v>
      </c>
      <c r="Q1116" s="35">
        <v>-3814.1100999999999</v>
      </c>
      <c r="R1116" s="35">
        <v>1.9108899999999999E-5</v>
      </c>
      <c r="S1116" s="35">
        <v>29221</v>
      </c>
      <c r="T1116" s="35">
        <v>1051</v>
      </c>
      <c r="U1116" s="35">
        <v>13220</v>
      </c>
      <c r="V1116" s="35" t="s">
        <v>92</v>
      </c>
      <c r="W1116" s="35">
        <v>36.299999</v>
      </c>
      <c r="X1116" s="35">
        <v>0</v>
      </c>
      <c r="Y1116" s="35">
        <v>0</v>
      </c>
      <c r="Z1116" s="35">
        <v>0</v>
      </c>
      <c r="AA1116" s="35">
        <v>0</v>
      </c>
      <c r="AB1116" s="35">
        <v>-5042</v>
      </c>
      <c r="AC1116" s="42">
        <v>1300</v>
      </c>
      <c r="AD1116" s="35">
        <v>-126.18651</v>
      </c>
      <c r="AE1116" s="35">
        <v>1028.7664599616742</v>
      </c>
      <c r="AF1116" s="35">
        <v>6.2595700000000004E-2</v>
      </c>
      <c r="AG1116" s="35">
        <v>-580380</v>
      </c>
      <c r="AH1116" s="35">
        <v>-7628.2201999999997</v>
      </c>
      <c r="AI1116" s="35">
        <v>-9.5544499999999996E-6</v>
      </c>
      <c r="AJ1116" s="35">
        <v>-122213.12965</v>
      </c>
      <c r="AK1116" s="35">
        <v>386.8</v>
      </c>
      <c r="AL1116" s="35">
        <v>-116.58051</v>
      </c>
      <c r="AM1116" s="35">
        <v>978.04351705981071</v>
      </c>
      <c r="AN1116" s="35">
        <v>6.03577E-2</v>
      </c>
      <c r="AO1116" s="35">
        <v>-580380</v>
      </c>
      <c r="AP1116" s="35">
        <v>-7628.2201999999997</v>
      </c>
      <c r="AQ1116" s="35">
        <v>-9.5544499999999996E-6</v>
      </c>
      <c r="AR1116" s="35">
        <v>-124395.86545</v>
      </c>
      <c r="AS1116" s="35">
        <v>458.4</v>
      </c>
      <c r="AT1116" s="35">
        <v>-132.09050999999999</v>
      </c>
      <c r="AU1116" s="35">
        <v>1121.2379059056589</v>
      </c>
      <c r="AV1116" s="35">
        <v>6.0459699999999998E-2</v>
      </c>
      <c r="AW1116" s="35">
        <v>-591855</v>
      </c>
      <c r="AX1116" s="35">
        <v>-7628.2201999999997</v>
      </c>
      <c r="AY1116" s="35">
        <v>-9.5544499999999996E-6</v>
      </c>
      <c r="AZ1116" s="35">
        <v>-146465.65090000001</v>
      </c>
      <c r="BA1116" s="35">
        <v>550</v>
      </c>
      <c r="BB1116" s="35">
        <v>-134.3565102</v>
      </c>
      <c r="BC1116" s="35">
        <v>1136.2349408637897</v>
      </c>
      <c r="BD1116" s="35">
        <v>6.21617E-2</v>
      </c>
      <c r="BE1116" s="35">
        <v>-547455</v>
      </c>
      <c r="BF1116" s="35">
        <v>-7628.2201999999997</v>
      </c>
      <c r="BG1116" s="35">
        <v>-9.5544499999999996E-6</v>
      </c>
      <c r="BH1116" s="35">
        <v>-147445.55050000001</v>
      </c>
      <c r="BI1116" s="35">
        <v>1051</v>
      </c>
      <c r="BJ1116" s="35">
        <v>-18.569499199999999</v>
      </c>
      <c r="BK1116" s="35">
        <v>180.25683492974792</v>
      </c>
      <c r="BL1116" s="35">
        <v>1.8540000000000002E-3</v>
      </c>
      <c r="BM1116" s="35">
        <v>26925</v>
      </c>
      <c r="BN1116" s="35">
        <v>0</v>
      </c>
      <c r="BO1116" s="35">
        <v>0</v>
      </c>
      <c r="BP1116" s="35">
        <v>-181708.55050000001</v>
      </c>
      <c r="BQ1116" s="35">
        <v>1134</v>
      </c>
      <c r="BR1116" s="35">
        <v>-13.413498599999997</v>
      </c>
      <c r="BS1116" s="35">
        <v>143.43759394838293</v>
      </c>
      <c r="BT1116" s="35">
        <v>1.02E-4</v>
      </c>
      <c r="BU1116" s="35">
        <v>-11475</v>
      </c>
      <c r="BV1116" s="35">
        <v>0</v>
      </c>
      <c r="BW1116" s="35">
        <v>0</v>
      </c>
      <c r="BX1116" s="35">
        <v>-178792.91580000002</v>
      </c>
      <c r="BY1116" s="35">
        <v>1193</v>
      </c>
      <c r="BZ1116" s="35">
        <v>-14.688499199999999</v>
      </c>
      <c r="CA1116" s="35">
        <v>154.9863957016787</v>
      </c>
      <c r="CB1116" s="35">
        <v>1.02E-4</v>
      </c>
      <c r="CC1116" s="35">
        <v>-11475</v>
      </c>
      <c r="CD1116" s="35">
        <v>0</v>
      </c>
      <c r="CE1116" s="35">
        <v>0</v>
      </c>
      <c r="CF1116" s="35">
        <v>-181794.99194000001</v>
      </c>
      <c r="CG1116" s="42">
        <v>1300</v>
      </c>
      <c r="CH1116" s="35">
        <v>2</v>
      </c>
      <c r="CI1116" s="35">
        <v>49</v>
      </c>
      <c r="CJ1116" s="35">
        <v>1</v>
      </c>
      <c r="CK1116" s="35">
        <v>43</v>
      </c>
      <c r="CL1116" s="35">
        <v>1.5</v>
      </c>
      <c r="CM1116" s="26"/>
      <c r="CN1116" s="26"/>
      <c r="CO1116" s="26"/>
      <c r="CP1116" s="26"/>
      <c r="CQ1116" s="26"/>
      <c r="CR1116" s="26"/>
      <c r="CS1116" s="26"/>
      <c r="CT1116" s="26"/>
      <c r="CU1116" s="26"/>
      <c r="CV1116" s="26"/>
      <c r="CW1116" s="26"/>
      <c r="CX1116" s="26"/>
      <c r="CY1116" s="26"/>
      <c r="CZ1116" s="26"/>
      <c r="DA1116" s="26"/>
      <c r="DB1116" s="26"/>
      <c r="DC1116" s="26"/>
      <c r="DD1116" s="26"/>
      <c r="DE1116" s="26"/>
      <c r="DF1116" s="26"/>
      <c r="DG1116" s="26"/>
      <c r="DH1116" s="26"/>
      <c r="DI1116" s="26"/>
      <c r="DJ1116" s="26"/>
      <c r="DK1116" s="26"/>
      <c r="DL1116" s="26"/>
      <c r="DM1116" s="26"/>
      <c r="DN1116" s="26"/>
      <c r="DO1116" s="26"/>
      <c r="DP1116" s="26"/>
      <c r="DQ1116" s="26"/>
      <c r="DR1116" s="26"/>
      <c r="DS1116" s="26"/>
      <c r="DT1116" s="26"/>
      <c r="DU1116" s="26"/>
      <c r="DV1116" s="26"/>
      <c r="DW1116" s="26"/>
      <c r="DX1116" s="26"/>
      <c r="DY1116" s="26"/>
      <c r="DZ1116" s="26"/>
      <c r="EA1116" s="26"/>
      <c r="EB1116" s="26"/>
      <c r="EC1116" s="26"/>
      <c r="ED1116" s="26"/>
      <c r="EE1116" s="26"/>
      <c r="EF1116" s="26"/>
      <c r="EG1116" s="26"/>
      <c r="EH1116" s="26"/>
      <c r="EI1116" s="26"/>
      <c r="EJ1116" s="26"/>
      <c r="EK1116" s="26"/>
      <c r="EL1116" s="26"/>
      <c r="EM1116" s="26"/>
      <c r="EN1116" s="26"/>
      <c r="EO1116" s="26"/>
      <c r="EP1116" s="26"/>
      <c r="EQ1116" s="26"/>
      <c r="ER1116" s="26"/>
      <c r="ES1116" s="26"/>
      <c r="ET1116" s="26"/>
      <c r="EU1116" s="26"/>
      <c r="EV1116" s="26"/>
      <c r="EW1116" s="26"/>
      <c r="EX1116" s="26"/>
      <c r="EY1116" s="26"/>
      <c r="EZ1116" s="26"/>
      <c r="FA1116" s="26"/>
      <c r="FB1116" s="26"/>
      <c r="FC1116" s="26"/>
      <c r="FD1116" s="26"/>
      <c r="FE1116" s="26"/>
      <c r="FF1116" s="26"/>
      <c r="FG1116" s="26"/>
      <c r="FH1116" s="26"/>
      <c r="FI1116" s="26"/>
      <c r="FJ1116" s="26"/>
    </row>
    <row r="1117" spans="1:166" x14ac:dyDescent="0.2">
      <c r="A1117" s="35" t="s">
        <v>2660</v>
      </c>
      <c r="B1117" s="35" t="s">
        <v>104</v>
      </c>
      <c r="C1117" s="35" t="s">
        <v>2661</v>
      </c>
      <c r="E1117" s="36">
        <v>519.61891000000003</v>
      </c>
      <c r="F1117" s="35">
        <v>2.1250000000000002E-2</v>
      </c>
      <c r="G1117" s="35">
        <v>-92700</v>
      </c>
      <c r="H1117" s="35">
        <v>98.623999999999995</v>
      </c>
      <c r="I1117" s="35">
        <v>2000</v>
      </c>
      <c r="J1117" s="35" t="s">
        <v>2662</v>
      </c>
      <c r="K1117" s="35">
        <v>2</v>
      </c>
      <c r="L1117" s="35">
        <v>1</v>
      </c>
      <c r="M1117" s="35">
        <v>6</v>
      </c>
      <c r="N1117" s="41">
        <v>19.865998999999999</v>
      </c>
      <c r="O1117" s="35">
        <v>1.9999999999999999E-6</v>
      </c>
      <c r="P1117" s="35">
        <v>33200</v>
      </c>
      <c r="Q1117" s="35">
        <v>0</v>
      </c>
      <c r="R1117" s="35">
        <v>0</v>
      </c>
      <c r="S1117" s="35">
        <v>-6035</v>
      </c>
      <c r="T1117" s="42">
        <v>2000</v>
      </c>
      <c r="U1117" s="35">
        <v>6.0345010000000023</v>
      </c>
      <c r="V1117" s="35">
        <v>-85.047551959510997</v>
      </c>
      <c r="W1117" s="35">
        <v>2.2860000000000003E-3</v>
      </c>
      <c r="X1117" s="35">
        <v>10600</v>
      </c>
      <c r="Y1117" s="35">
        <v>0</v>
      </c>
      <c r="Z1117" s="35">
        <v>0</v>
      </c>
      <c r="AA1117" s="35">
        <v>-90769.129650000003</v>
      </c>
      <c r="AB1117" s="35">
        <v>386.8</v>
      </c>
      <c r="AC1117" s="35">
        <v>15.640500999999997</v>
      </c>
      <c r="AD1117" s="35">
        <v>-135.77049486137471</v>
      </c>
      <c r="AE1117" s="35">
        <v>4.8000000000000001E-5</v>
      </c>
      <c r="AF1117" s="35">
        <v>10600</v>
      </c>
      <c r="AG1117" s="35">
        <v>0</v>
      </c>
      <c r="AH1117" s="35">
        <v>0</v>
      </c>
      <c r="AI1117" s="35">
        <v>-92951.865449999998</v>
      </c>
      <c r="AJ1117" s="35">
        <v>458.4</v>
      </c>
      <c r="AK1117" s="35">
        <v>0.13050100000000242</v>
      </c>
      <c r="AL1117" s="35">
        <v>7.4238939844737786</v>
      </c>
      <c r="AM1117" s="35">
        <v>1.5000000000000001E-4</v>
      </c>
      <c r="AN1117" s="35">
        <v>-875</v>
      </c>
      <c r="AO1117" s="35">
        <v>0</v>
      </c>
      <c r="AP1117" s="35">
        <v>0</v>
      </c>
      <c r="AQ1117" s="35">
        <v>-115021.65090000001</v>
      </c>
      <c r="AR1117" s="35">
        <v>550</v>
      </c>
      <c r="AS1117" s="35">
        <v>-2.1354991999999982</v>
      </c>
      <c r="AT1117" s="35">
        <v>22.420928942604689</v>
      </c>
      <c r="AU1117" s="35">
        <v>1.8520000000000001E-3</v>
      </c>
      <c r="AV1117" s="35">
        <v>43525</v>
      </c>
      <c r="AW1117" s="35">
        <v>0</v>
      </c>
      <c r="AX1117" s="35">
        <v>0</v>
      </c>
      <c r="AY1117" s="35">
        <v>-116001.5505</v>
      </c>
      <c r="AZ1117" s="35">
        <v>1134</v>
      </c>
      <c r="BA1117" s="35">
        <v>3.0205014000000041</v>
      </c>
      <c r="BB1117" s="35">
        <v>-14.398312038760295</v>
      </c>
      <c r="BC1117" s="35">
        <v>1E-4</v>
      </c>
      <c r="BD1117" s="35">
        <v>5125</v>
      </c>
      <c r="BE1117" s="35">
        <v>0</v>
      </c>
      <c r="BF1117" s="35">
        <v>0</v>
      </c>
      <c r="BG1117" s="35">
        <v>-113085.9158</v>
      </c>
      <c r="BH1117" s="35">
        <v>1193</v>
      </c>
      <c r="BI1117" s="35">
        <v>1.7455008000000021</v>
      </c>
      <c r="BJ1117" s="35">
        <v>-2.8495102854645324</v>
      </c>
      <c r="BK1117" s="35">
        <v>1E-4</v>
      </c>
      <c r="BL1117" s="35">
        <v>5125</v>
      </c>
      <c r="BM1117" s="35">
        <v>0</v>
      </c>
      <c r="BN1117" s="35">
        <v>0</v>
      </c>
      <c r="BO1117" s="35">
        <v>-116087.99194000001</v>
      </c>
      <c r="BP1117" s="42">
        <v>2000</v>
      </c>
      <c r="BQ1117" s="35">
        <v>2</v>
      </c>
      <c r="BR1117" s="35">
        <v>49</v>
      </c>
      <c r="BS1117" s="35">
        <v>1</v>
      </c>
      <c r="BT1117" s="35">
        <v>43</v>
      </c>
      <c r="BU1117" s="35">
        <v>1.5</v>
      </c>
      <c r="BV1117" s="26"/>
      <c r="BW1117" s="26"/>
      <c r="BX1117" s="26"/>
      <c r="BY1117" s="26"/>
      <c r="BZ1117" s="26"/>
      <c r="CA1117" s="26"/>
      <c r="CB1117" s="26"/>
      <c r="CC1117" s="26"/>
      <c r="CD1117" s="26"/>
      <c r="CE1117" s="26"/>
      <c r="CF1117" s="26"/>
      <c r="CG1117" s="26"/>
      <c r="CH1117" s="26"/>
      <c r="CI1117" s="26"/>
      <c r="CJ1117" s="26"/>
      <c r="CK1117" s="26"/>
      <c r="CL1117" s="26"/>
      <c r="CM1117" s="26"/>
      <c r="CN1117" s="26"/>
      <c r="CO1117" s="26"/>
      <c r="CP1117" s="26"/>
      <c r="CQ1117" s="26"/>
      <c r="CR1117" s="26"/>
      <c r="CS1117" s="26"/>
      <c r="CT1117" s="26"/>
      <c r="CU1117" s="26"/>
      <c r="CV1117" s="26"/>
      <c r="CW1117" s="26"/>
      <c r="CX1117" s="26"/>
      <c r="CY1117" s="26"/>
      <c r="CZ1117" s="26"/>
      <c r="DA1117" s="26"/>
      <c r="DB1117" s="26"/>
      <c r="DC1117" s="26"/>
      <c r="DD1117" s="26"/>
      <c r="DE1117" s="26"/>
      <c r="DF1117" s="26"/>
      <c r="DG1117" s="26"/>
      <c r="DH1117" s="26"/>
      <c r="DI1117" s="26"/>
      <c r="DJ1117" s="26"/>
      <c r="DK1117" s="26"/>
      <c r="DL1117" s="26"/>
      <c r="DM1117" s="26"/>
      <c r="DN1117" s="26"/>
      <c r="DO1117" s="26"/>
      <c r="DP1117" s="26"/>
      <c r="DQ1117" s="26"/>
      <c r="DR1117" s="26"/>
      <c r="DS1117" s="26"/>
      <c r="DT1117" s="26"/>
      <c r="DU1117" s="26"/>
      <c r="DV1117" s="26"/>
      <c r="DW1117" s="26"/>
      <c r="DX1117" s="26"/>
      <c r="DY1117" s="26"/>
      <c r="DZ1117" s="26"/>
      <c r="EA1117" s="26"/>
      <c r="EB1117" s="26"/>
      <c r="EC1117" s="26"/>
      <c r="ED1117" s="26"/>
      <c r="EE1117" s="26"/>
      <c r="EF1117" s="26"/>
      <c r="EG1117" s="26"/>
      <c r="EH1117" s="26"/>
      <c r="EI1117" s="26"/>
      <c r="EJ1117" s="26"/>
      <c r="EK1117" s="26"/>
      <c r="EL1117" s="26"/>
      <c r="EM1117" s="26"/>
      <c r="EN1117" s="26"/>
      <c r="EO1117" s="26"/>
      <c r="EP1117" s="26"/>
      <c r="EQ1117" s="26"/>
      <c r="ER1117" s="26"/>
      <c r="ES1117" s="26"/>
      <c r="ET1117" s="26"/>
      <c r="EU1117" s="26"/>
      <c r="EV1117" s="26"/>
      <c r="EW1117" s="26"/>
      <c r="EX1117" s="26"/>
      <c r="EY1117" s="26"/>
      <c r="EZ1117" s="26"/>
      <c r="FA1117" s="26"/>
      <c r="FB1117" s="26"/>
      <c r="FC1117" s="26"/>
      <c r="FD1117" s="26"/>
      <c r="FE1117" s="26"/>
      <c r="FF1117" s="26"/>
      <c r="FG1117" s="26"/>
      <c r="FH1117" s="26"/>
      <c r="FI1117" s="26"/>
      <c r="FJ1117" s="26"/>
    </row>
    <row r="1118" spans="1:166" x14ac:dyDescent="0.2">
      <c r="A1118" s="35" t="s">
        <v>2663</v>
      </c>
      <c r="B1118" s="35" t="s">
        <v>223</v>
      </c>
      <c r="C1118" s="35" t="s">
        <v>2664</v>
      </c>
      <c r="E1118" s="36">
        <v>152.91224</v>
      </c>
      <c r="F1118" s="35">
        <v>6.8220000000000001</v>
      </c>
      <c r="G1118" s="35">
        <v>-72500</v>
      </c>
      <c r="H1118" s="35">
        <v>10.6</v>
      </c>
      <c r="I1118" s="35">
        <v>1800</v>
      </c>
      <c r="J1118" s="35" t="s">
        <v>236</v>
      </c>
      <c r="K1118" s="35">
        <v>4</v>
      </c>
      <c r="L1118" s="35">
        <v>1</v>
      </c>
      <c r="M1118" s="35">
        <v>4</v>
      </c>
      <c r="N1118" s="41">
        <v>11.1</v>
      </c>
      <c r="O1118" s="35">
        <v>8.25E-4</v>
      </c>
      <c r="P1118" s="35">
        <v>173000</v>
      </c>
      <c r="Q1118" s="35">
        <v>0</v>
      </c>
      <c r="R1118" s="35">
        <v>0</v>
      </c>
      <c r="S1118" s="35">
        <v>-3963</v>
      </c>
      <c r="T1118" s="42">
        <v>1800</v>
      </c>
      <c r="U1118" s="35">
        <v>4.6100000000000918E-2</v>
      </c>
      <c r="V1118" s="35">
        <v>23.426527453283086</v>
      </c>
      <c r="W1118" s="35">
        <v>-5.7831700000000007E-4</v>
      </c>
      <c r="X1118" s="35">
        <v>110813.75</v>
      </c>
      <c r="Y1118" s="35">
        <v>129.32599999999999</v>
      </c>
      <c r="Z1118" s="35">
        <v>-1.3985875E-8</v>
      </c>
      <c r="AA1118" s="35">
        <v>-74398.237999999998</v>
      </c>
      <c r="AB1118" s="35">
        <v>550</v>
      </c>
      <c r="AC1118" s="35">
        <v>-2.2199001999999997</v>
      </c>
      <c r="AD1118" s="35">
        <v>38.423562411414011</v>
      </c>
      <c r="AE1118" s="35">
        <v>1.1236830000000001E-3</v>
      </c>
      <c r="AF1118" s="35">
        <v>155213.75</v>
      </c>
      <c r="AG1118" s="35">
        <v>129.32599999999999</v>
      </c>
      <c r="AH1118" s="35">
        <v>-1.3985875E-8</v>
      </c>
      <c r="AI1118" s="35">
        <v>-75378.137600000002</v>
      </c>
      <c r="AJ1118" s="35">
        <v>1134</v>
      </c>
      <c r="AK1118" s="35">
        <v>2.9361004000000008</v>
      </c>
      <c r="AL1118" s="35">
        <v>1.6043214300490192</v>
      </c>
      <c r="AM1118" s="35">
        <v>-6.2831699999999998E-4</v>
      </c>
      <c r="AN1118" s="35">
        <v>116813.75</v>
      </c>
      <c r="AO1118" s="35">
        <v>129.32599999999999</v>
      </c>
      <c r="AP1118" s="35">
        <v>-1.3985875E-8</v>
      </c>
      <c r="AQ1118" s="35">
        <v>-72462.502900000007</v>
      </c>
      <c r="AR1118" s="35">
        <v>1193</v>
      </c>
      <c r="AS1118" s="35">
        <v>1.6610998000000006</v>
      </c>
      <c r="AT1118" s="35">
        <v>13.153123183344775</v>
      </c>
      <c r="AU1118" s="35">
        <v>-6.2831699999999998E-4</v>
      </c>
      <c r="AV1118" s="35">
        <v>116813.75</v>
      </c>
      <c r="AW1118" s="35">
        <v>129.32599999999999</v>
      </c>
      <c r="AX1118" s="35">
        <v>-1.3985875E-8</v>
      </c>
      <c r="AY1118" s="35">
        <v>-75464.579039999997</v>
      </c>
      <c r="AZ1118" s="42">
        <v>1800</v>
      </c>
      <c r="BA1118" s="35">
        <v>2</v>
      </c>
      <c r="BB1118" s="35">
        <v>49</v>
      </c>
      <c r="BC1118" s="35">
        <v>1</v>
      </c>
      <c r="BD1118" s="35">
        <v>57</v>
      </c>
      <c r="BE1118" s="35">
        <v>0.5</v>
      </c>
      <c r="BF1118" s="26"/>
      <c r="BG1118" s="26"/>
      <c r="BH1118" s="26"/>
      <c r="BI1118" s="26"/>
      <c r="BJ1118" s="26"/>
      <c r="BK1118" s="26"/>
      <c r="BL1118" s="26"/>
      <c r="BM1118" s="26"/>
      <c r="BN1118" s="26"/>
      <c r="BO1118" s="26"/>
      <c r="BP1118" s="26"/>
      <c r="BQ1118" s="26"/>
      <c r="BR1118" s="26"/>
      <c r="BS1118" s="26"/>
      <c r="BT1118" s="26"/>
      <c r="BU1118" s="26"/>
      <c r="BV1118" s="26"/>
      <c r="BW1118" s="26"/>
      <c r="BX1118" s="26"/>
      <c r="BY1118" s="26"/>
      <c r="BZ1118" s="26"/>
      <c r="CA1118" s="26"/>
      <c r="CB1118" s="26"/>
      <c r="CC1118" s="26"/>
      <c r="CD1118" s="26"/>
      <c r="CE1118" s="26"/>
      <c r="CF1118" s="26"/>
      <c r="CG1118" s="26"/>
      <c r="CH1118" s="26"/>
      <c r="CI1118" s="26"/>
      <c r="CJ1118" s="26"/>
      <c r="CK1118" s="26"/>
      <c r="CL1118" s="26"/>
      <c r="CM1118" s="26"/>
      <c r="CN1118" s="26"/>
      <c r="CO1118" s="26"/>
      <c r="CP1118" s="26"/>
      <c r="CQ1118" s="26"/>
      <c r="CR1118" s="26"/>
      <c r="CS1118" s="26"/>
      <c r="CT1118" s="26"/>
      <c r="CU1118" s="26"/>
      <c r="CV1118" s="26"/>
      <c r="CW1118" s="26"/>
      <c r="CX1118" s="26"/>
      <c r="CY1118" s="26"/>
      <c r="CZ1118" s="26"/>
      <c r="DA1118" s="26"/>
      <c r="DB1118" s="26"/>
      <c r="DC1118" s="26"/>
      <c r="DD1118" s="26"/>
      <c r="DE1118" s="26"/>
      <c r="DF1118" s="26"/>
      <c r="DG1118" s="26"/>
      <c r="DH1118" s="26"/>
      <c r="DI1118" s="26"/>
      <c r="DJ1118" s="26"/>
      <c r="DK1118" s="26"/>
      <c r="DL1118" s="26"/>
      <c r="DM1118" s="26"/>
      <c r="DN1118" s="26"/>
      <c r="DO1118" s="26"/>
      <c r="DP1118" s="26"/>
      <c r="DQ1118" s="26"/>
      <c r="DR1118" s="26"/>
      <c r="DS1118" s="26"/>
      <c r="DT1118" s="26"/>
      <c r="DU1118" s="26"/>
      <c r="DV1118" s="26"/>
      <c r="DW1118" s="26"/>
      <c r="DX1118" s="26"/>
      <c r="DY1118" s="26"/>
      <c r="DZ1118" s="26"/>
      <c r="EA1118" s="26"/>
      <c r="EB1118" s="26"/>
      <c r="EC1118" s="26"/>
      <c r="ED1118" s="26"/>
      <c r="EE1118" s="26"/>
      <c r="EF1118" s="26"/>
      <c r="EG1118" s="26"/>
      <c r="EH1118" s="26"/>
      <c r="EI1118" s="26"/>
      <c r="EJ1118" s="26"/>
      <c r="EK1118" s="26"/>
      <c r="EL1118" s="26"/>
      <c r="EM1118" s="26"/>
      <c r="EN1118" s="26"/>
      <c r="EO1118" s="26"/>
      <c r="EP1118" s="26"/>
      <c r="EQ1118" s="26"/>
      <c r="ER1118" s="26"/>
      <c r="ES1118" s="26"/>
      <c r="ET1118" s="26"/>
      <c r="EU1118" s="26"/>
      <c r="EV1118" s="26"/>
      <c r="EW1118" s="26"/>
      <c r="EX1118" s="26"/>
      <c r="EY1118" s="26"/>
      <c r="EZ1118" s="26"/>
      <c r="FA1118" s="26"/>
      <c r="FB1118" s="26"/>
      <c r="FC1118" s="26"/>
      <c r="FD1118" s="26"/>
      <c r="FE1118" s="26"/>
      <c r="FF1118" s="26"/>
      <c r="FG1118" s="26"/>
      <c r="FH1118" s="26"/>
      <c r="FI1118" s="26"/>
      <c r="FJ1118" s="26"/>
    </row>
    <row r="1119" spans="1:166" x14ac:dyDescent="0.2">
      <c r="A1119" s="35" t="s">
        <v>2665</v>
      </c>
      <c r="B1119" s="35" t="s">
        <v>104</v>
      </c>
      <c r="C1119" s="35" t="s">
        <v>2666</v>
      </c>
      <c r="E1119" s="36">
        <v>154.9049</v>
      </c>
      <c r="F1119" s="35">
        <v>6.3400000000000001E-3</v>
      </c>
      <c r="G1119" s="35">
        <v>-29000</v>
      </c>
      <c r="H1119" s="35">
        <v>57.261000000000003</v>
      </c>
      <c r="I1119" s="35">
        <v>2000</v>
      </c>
      <c r="J1119" s="35" t="s">
        <v>236</v>
      </c>
      <c r="K1119" s="35">
        <v>1</v>
      </c>
      <c r="L1119" s="35">
        <v>1</v>
      </c>
      <c r="M1119" s="35">
        <v>4</v>
      </c>
      <c r="N1119" s="41">
        <v>7.9829998</v>
      </c>
      <c r="O1119" s="35">
        <v>4.9899999999999999E-4</v>
      </c>
      <c r="P1119" s="35">
        <v>59700</v>
      </c>
      <c r="Q1119" s="35">
        <v>0</v>
      </c>
      <c r="R1119" s="35">
        <v>0</v>
      </c>
      <c r="S1119" s="35">
        <v>-2625</v>
      </c>
      <c r="T1119" s="42">
        <v>2000</v>
      </c>
      <c r="U1119" s="35">
        <v>5.0255501999999996</v>
      </c>
      <c r="V1119" s="35">
        <v>-58.949498906900935</v>
      </c>
      <c r="W1119" s="35">
        <v>-6.8083849999999997E-4</v>
      </c>
      <c r="X1119" s="35">
        <v>60444.5</v>
      </c>
      <c r="Y1119" s="35">
        <v>249.11199999999999</v>
      </c>
      <c r="Z1119" s="35">
        <v>1.6200075E-8</v>
      </c>
      <c r="AA1119" s="35">
        <v>-30117.74625</v>
      </c>
      <c r="AB1119" s="35">
        <v>550</v>
      </c>
      <c r="AC1119" s="35">
        <v>2.7595499999999991</v>
      </c>
      <c r="AD1119" s="35">
        <v>-43.952463948770053</v>
      </c>
      <c r="AE1119" s="35">
        <v>1.0211615000000002E-3</v>
      </c>
      <c r="AF1119" s="35">
        <v>104844.5</v>
      </c>
      <c r="AG1119" s="35">
        <v>249.11199999999999</v>
      </c>
      <c r="AH1119" s="35">
        <v>1.6200075E-8</v>
      </c>
      <c r="AI1119" s="35">
        <v>-31097.645850000001</v>
      </c>
      <c r="AJ1119" s="35">
        <v>1134</v>
      </c>
      <c r="AK1119" s="35">
        <v>7.9155506000000013</v>
      </c>
      <c r="AL1119" s="35">
        <v>-80.771704930135058</v>
      </c>
      <c r="AM1119" s="35">
        <v>-7.3083849999999999E-4</v>
      </c>
      <c r="AN1119" s="35">
        <v>66444.5</v>
      </c>
      <c r="AO1119" s="35">
        <v>249.11199999999999</v>
      </c>
      <c r="AP1119" s="35">
        <v>1.6200075E-8</v>
      </c>
      <c r="AQ1119" s="35">
        <v>-28182.011149999998</v>
      </c>
      <c r="AR1119" s="35">
        <v>1193</v>
      </c>
      <c r="AS1119" s="35">
        <v>6.6405499999999993</v>
      </c>
      <c r="AT1119" s="35">
        <v>-69.222903176839282</v>
      </c>
      <c r="AU1119" s="35">
        <v>-7.3083849999999999E-4</v>
      </c>
      <c r="AV1119" s="35">
        <v>66444.5</v>
      </c>
      <c r="AW1119" s="35">
        <v>249.11199999999999</v>
      </c>
      <c r="AX1119" s="35">
        <v>1.6200075E-8</v>
      </c>
      <c r="AY1119" s="35">
        <v>-31184.087289999999</v>
      </c>
      <c r="AZ1119" s="42">
        <v>2000</v>
      </c>
      <c r="BA1119" s="35">
        <v>2</v>
      </c>
      <c r="BB1119" s="35">
        <v>49</v>
      </c>
      <c r="BC1119" s="35">
        <v>1</v>
      </c>
      <c r="BD1119" s="35">
        <v>65</v>
      </c>
      <c r="BE1119" s="35">
        <v>0.5</v>
      </c>
      <c r="BF1119" s="26"/>
      <c r="BG1119" s="26"/>
      <c r="BH1119" s="26"/>
      <c r="BI1119" s="26"/>
      <c r="BJ1119" s="26"/>
      <c r="BK1119" s="26"/>
      <c r="BL1119" s="26"/>
      <c r="BM1119" s="26"/>
      <c r="BN1119" s="26"/>
      <c r="BO1119" s="26"/>
      <c r="BP1119" s="26"/>
      <c r="BQ1119" s="26"/>
      <c r="BR1119" s="26"/>
      <c r="BS1119" s="26"/>
      <c r="BT1119" s="26"/>
      <c r="BU1119" s="26"/>
      <c r="BV1119" s="26"/>
      <c r="BW1119" s="26"/>
      <c r="BX1119" s="26"/>
      <c r="BY1119" s="26"/>
      <c r="BZ1119" s="26"/>
      <c r="CA1119" s="26"/>
      <c r="CB1119" s="26"/>
      <c r="CC1119" s="26"/>
      <c r="CD1119" s="26"/>
      <c r="CE1119" s="26"/>
      <c r="CF1119" s="26"/>
      <c r="CG1119" s="26"/>
      <c r="CH1119" s="26"/>
      <c r="CI1119" s="26"/>
      <c r="CJ1119" s="26"/>
      <c r="CK1119" s="26"/>
      <c r="CL1119" s="26"/>
      <c r="CM1119" s="26"/>
      <c r="CN1119" s="26"/>
      <c r="CO1119" s="26"/>
      <c r="CP1119" s="26"/>
      <c r="CQ1119" s="26"/>
      <c r="CR1119" s="26"/>
      <c r="CS1119" s="26"/>
      <c r="CT1119" s="26"/>
      <c r="CU1119" s="26"/>
      <c r="CV1119" s="26"/>
      <c r="CW1119" s="26"/>
      <c r="CX1119" s="26"/>
      <c r="CY1119" s="26"/>
      <c r="CZ1119" s="26"/>
      <c r="DA1119" s="26"/>
      <c r="DB1119" s="26"/>
      <c r="DC1119" s="26"/>
      <c r="DD1119" s="26"/>
      <c r="DE1119" s="26"/>
      <c r="DF1119" s="26"/>
      <c r="DG1119" s="26"/>
      <c r="DH1119" s="26"/>
      <c r="DI1119" s="26"/>
      <c r="DJ1119" s="26"/>
      <c r="DK1119" s="26"/>
      <c r="DL1119" s="26"/>
      <c r="DM1119" s="26"/>
      <c r="DN1119" s="26"/>
      <c r="DO1119" s="26"/>
      <c r="DP1119" s="26"/>
      <c r="DQ1119" s="26"/>
      <c r="DR1119" s="26"/>
      <c r="DS1119" s="26"/>
      <c r="DT1119" s="26"/>
      <c r="DU1119" s="26"/>
      <c r="DV1119" s="26"/>
      <c r="DW1119" s="26"/>
      <c r="DX1119" s="26"/>
      <c r="DY1119" s="26"/>
      <c r="DZ1119" s="26"/>
      <c r="EA1119" s="26"/>
      <c r="EB1119" s="26"/>
      <c r="EC1119" s="26"/>
      <c r="ED1119" s="26"/>
      <c r="EE1119" s="26"/>
      <c r="EF1119" s="26"/>
      <c r="EG1119" s="26"/>
      <c r="EH1119" s="26"/>
      <c r="EI1119" s="26"/>
      <c r="EJ1119" s="26"/>
      <c r="EK1119" s="26"/>
      <c r="EL1119" s="26"/>
      <c r="EM1119" s="26"/>
      <c r="EN1119" s="26"/>
      <c r="EO1119" s="26"/>
      <c r="EP1119" s="26"/>
      <c r="EQ1119" s="26"/>
      <c r="ER1119" s="26"/>
      <c r="ES1119" s="26"/>
      <c r="ET1119" s="26"/>
      <c r="EU1119" s="26"/>
      <c r="EV1119" s="26"/>
      <c r="EW1119" s="26"/>
      <c r="EX1119" s="26"/>
      <c r="EY1119" s="26"/>
      <c r="EZ1119" s="26"/>
      <c r="FA1119" s="26"/>
      <c r="FB1119" s="26"/>
      <c r="FC1119" s="26"/>
      <c r="FD1119" s="26"/>
      <c r="FE1119" s="26"/>
      <c r="FF1119" s="26"/>
      <c r="FG1119" s="26"/>
      <c r="FH1119" s="26"/>
      <c r="FI1119" s="26"/>
      <c r="FJ1119" s="26"/>
    </row>
    <row r="1120" spans="1:166" x14ac:dyDescent="0.2">
      <c r="A1120" s="35" t="s">
        <v>2667</v>
      </c>
      <c r="B1120" s="35" t="s">
        <v>223</v>
      </c>
      <c r="C1120" s="35" t="s">
        <v>2668</v>
      </c>
      <c r="E1120" s="36">
        <v>233.87686199999999</v>
      </c>
      <c r="F1120" s="35">
        <v>5.07</v>
      </c>
      <c r="G1120" s="35">
        <v>-455000</v>
      </c>
      <c r="H1120" s="35">
        <v>23.5</v>
      </c>
      <c r="I1120" s="35">
        <v>1600</v>
      </c>
      <c r="J1120" s="35" t="s">
        <v>2669</v>
      </c>
      <c r="K1120" s="35">
        <v>4</v>
      </c>
      <c r="L1120" s="35">
        <v>1</v>
      </c>
      <c r="M1120" s="35">
        <v>6</v>
      </c>
      <c r="N1120" s="41">
        <v>28.219999000000001</v>
      </c>
      <c r="O1120" s="35">
        <v>4.1989999999999996E-3</v>
      </c>
      <c r="P1120" s="35">
        <v>575600</v>
      </c>
      <c r="Q1120" s="35">
        <v>0</v>
      </c>
      <c r="R1120" s="35">
        <v>0</v>
      </c>
      <c r="S1120" s="35">
        <v>-10718</v>
      </c>
      <c r="T1120" s="42">
        <v>1600</v>
      </c>
      <c r="U1120" s="35">
        <v>7.858200999999994</v>
      </c>
      <c r="V1120" s="35">
        <v>22.372148670206798</v>
      </c>
      <c r="W1120" s="35">
        <v>-1.8913539999999996E-3</v>
      </c>
      <c r="X1120" s="35">
        <v>428178</v>
      </c>
      <c r="Y1120" s="35">
        <v>996.44799999999998</v>
      </c>
      <c r="Z1120" s="35">
        <v>6.4800300000000001E-8</v>
      </c>
      <c r="AA1120" s="35">
        <v>-464297.2194</v>
      </c>
      <c r="AB1120" s="35">
        <v>317.3</v>
      </c>
      <c r="AC1120" s="35">
        <v>10.351200800000001</v>
      </c>
      <c r="AD1120" s="35">
        <v>8.0358505835299638</v>
      </c>
      <c r="AE1120" s="35">
        <v>-5.0763539999999999E-3</v>
      </c>
      <c r="AF1120" s="35">
        <v>428178</v>
      </c>
      <c r="AG1120" s="35">
        <v>996.44799999999998</v>
      </c>
      <c r="AH1120" s="35">
        <v>6.4800300000000001E-8</v>
      </c>
      <c r="AI1120" s="35">
        <v>-463983.8542</v>
      </c>
      <c r="AJ1120" s="35">
        <v>550</v>
      </c>
      <c r="AK1120" s="35">
        <v>8.0852005999999932</v>
      </c>
      <c r="AL1120" s="35">
        <v>23.032885541660789</v>
      </c>
      <c r="AM1120" s="35">
        <v>-3.3743539999999995E-3</v>
      </c>
      <c r="AN1120" s="35">
        <v>472578</v>
      </c>
      <c r="AO1120" s="35">
        <v>996.44799999999998</v>
      </c>
      <c r="AP1120" s="35">
        <v>6.4800300000000001E-8</v>
      </c>
      <c r="AQ1120" s="35">
        <v>-464963.75380000001</v>
      </c>
      <c r="AR1120" s="35">
        <v>552.29999999999995</v>
      </c>
      <c r="AS1120" s="35">
        <v>7.7602007999999927</v>
      </c>
      <c r="AT1120" s="35">
        <v>28.824161774071172</v>
      </c>
      <c r="AU1120" s="35">
        <v>-3.5738539999999996E-3</v>
      </c>
      <c r="AV1120" s="35">
        <v>450832</v>
      </c>
      <c r="AW1120" s="35">
        <v>1089.9079999999999</v>
      </c>
      <c r="AX1120" s="35">
        <v>7.7600299999999996E-8</v>
      </c>
      <c r="AY1120" s="35">
        <v>-469122.91639999999</v>
      </c>
      <c r="AZ1120" s="35">
        <v>1134</v>
      </c>
      <c r="BA1120" s="35">
        <v>12.916201399999999</v>
      </c>
      <c r="BB1120" s="35">
        <v>-7.9950792072939407</v>
      </c>
      <c r="BC1120" s="35">
        <v>-5.3258539999999997E-3</v>
      </c>
      <c r="BD1120" s="35">
        <v>412432</v>
      </c>
      <c r="BE1120" s="35">
        <v>1089.9079999999999</v>
      </c>
      <c r="BF1120" s="35">
        <v>7.7600299999999996E-8</v>
      </c>
      <c r="BG1120" s="35">
        <v>-466207.28169999999</v>
      </c>
      <c r="BH1120" s="42">
        <v>1193</v>
      </c>
      <c r="BI1120" s="35">
        <v>11.641200799999993</v>
      </c>
      <c r="BJ1120" s="35">
        <v>3.5537225460018362</v>
      </c>
      <c r="BK1120" s="35">
        <v>-5.3258539999999997E-3</v>
      </c>
      <c r="BL1120" s="35">
        <v>412432</v>
      </c>
      <c r="BM1120" s="35">
        <v>1089.9079999999999</v>
      </c>
      <c r="BN1120" s="35">
        <v>7.7600299999999996E-8</v>
      </c>
      <c r="BO1120" s="35">
        <v>-469209.35784000001</v>
      </c>
      <c r="BP1120" s="42">
        <v>1600</v>
      </c>
      <c r="BQ1120" s="35">
        <v>3</v>
      </c>
      <c r="BR1120" s="35">
        <v>49</v>
      </c>
      <c r="BS1120" s="35">
        <v>1</v>
      </c>
      <c r="BT1120" s="35">
        <v>67</v>
      </c>
      <c r="BU1120" s="35">
        <v>1</v>
      </c>
      <c r="BV1120" s="35">
        <v>65</v>
      </c>
      <c r="BW1120" s="35">
        <v>2</v>
      </c>
      <c r="BX1120" s="26"/>
      <c r="BY1120" s="26"/>
      <c r="BZ1120" s="26"/>
      <c r="CA1120" s="26"/>
      <c r="CB1120" s="26"/>
      <c r="CC1120" s="26"/>
      <c r="CD1120" s="26"/>
      <c r="CE1120" s="26"/>
      <c r="CF1120" s="26"/>
      <c r="CG1120" s="26"/>
      <c r="CH1120" s="26"/>
      <c r="CI1120" s="26"/>
      <c r="CJ1120" s="26"/>
      <c r="CK1120" s="26"/>
      <c r="CL1120" s="26"/>
      <c r="CM1120" s="26"/>
      <c r="CN1120" s="26"/>
      <c r="CO1120" s="26"/>
      <c r="CP1120" s="26"/>
      <c r="CQ1120" s="26"/>
      <c r="CR1120" s="26"/>
      <c r="CS1120" s="26"/>
      <c r="CT1120" s="26"/>
      <c r="CU1120" s="26"/>
      <c r="CV1120" s="26"/>
      <c r="CW1120" s="26"/>
      <c r="CX1120" s="26"/>
      <c r="CY1120" s="26"/>
      <c r="CZ1120" s="26"/>
      <c r="DA1120" s="26"/>
      <c r="DB1120" s="26"/>
      <c r="DC1120" s="26"/>
      <c r="DD1120" s="26"/>
      <c r="DE1120" s="26"/>
      <c r="DF1120" s="26"/>
      <c r="DG1120" s="26"/>
      <c r="DH1120" s="26"/>
      <c r="DI1120" s="26"/>
      <c r="DJ1120" s="26"/>
      <c r="DK1120" s="26"/>
      <c r="DL1120" s="26"/>
      <c r="DM1120" s="26"/>
      <c r="DN1120" s="26"/>
      <c r="DO1120" s="26"/>
      <c r="DP1120" s="26"/>
      <c r="DQ1120" s="26"/>
      <c r="DR1120" s="26"/>
      <c r="DS1120" s="26"/>
      <c r="DT1120" s="26"/>
      <c r="DU1120" s="26"/>
      <c r="DV1120" s="26"/>
      <c r="DW1120" s="26"/>
      <c r="DX1120" s="26"/>
      <c r="DY1120" s="26"/>
      <c r="DZ1120" s="26"/>
      <c r="EA1120" s="26"/>
      <c r="EB1120" s="26"/>
      <c r="EC1120" s="26"/>
      <c r="ED1120" s="26"/>
      <c r="EE1120" s="26"/>
      <c r="EF1120" s="26"/>
      <c r="EG1120" s="26"/>
      <c r="EH1120" s="26"/>
      <c r="EI1120" s="26"/>
      <c r="EJ1120" s="26"/>
      <c r="EK1120" s="26"/>
      <c r="EL1120" s="26"/>
      <c r="EM1120" s="26"/>
      <c r="EN1120" s="26"/>
      <c r="EO1120" s="26"/>
      <c r="EP1120" s="26"/>
      <c r="EQ1120" s="26"/>
      <c r="ER1120" s="26"/>
      <c r="ES1120" s="26"/>
      <c r="ET1120" s="26"/>
      <c r="EU1120" s="26"/>
      <c r="EV1120" s="26"/>
      <c r="EW1120" s="26"/>
      <c r="EX1120" s="26"/>
      <c r="EY1120" s="26"/>
      <c r="EZ1120" s="26"/>
      <c r="FA1120" s="26"/>
      <c r="FB1120" s="26"/>
      <c r="FC1120" s="26"/>
      <c r="FD1120" s="26"/>
      <c r="FE1120" s="26"/>
      <c r="FF1120" s="26"/>
      <c r="FG1120" s="26"/>
      <c r="FH1120" s="26"/>
      <c r="FI1120" s="26"/>
      <c r="FJ1120" s="26"/>
    </row>
    <row r="1121" spans="1:166" x14ac:dyDescent="0.2">
      <c r="A1121" s="35" t="s">
        <v>2670</v>
      </c>
      <c r="B1121" s="35" t="s">
        <v>223</v>
      </c>
      <c r="C1121" s="35" t="s">
        <v>2671</v>
      </c>
      <c r="E1121" s="36">
        <v>170.97149999999999</v>
      </c>
      <c r="F1121" s="35" t="s">
        <v>546</v>
      </c>
      <c r="G1121" s="35">
        <v>-109000</v>
      </c>
      <c r="H1121" s="35">
        <v>16.3</v>
      </c>
      <c r="I1121" s="35">
        <v>2500</v>
      </c>
      <c r="J1121" s="35" t="s">
        <v>2640</v>
      </c>
      <c r="K1121" s="35">
        <v>3</v>
      </c>
      <c r="L1121" s="35">
        <v>1</v>
      </c>
      <c r="M1121" s="35">
        <v>9</v>
      </c>
      <c r="N1121" s="41">
        <v>10.674099999999999</v>
      </c>
      <c r="O1121" s="35">
        <v>7.1919400000000004E-4</v>
      </c>
      <c r="P1121" s="35">
        <v>75048.702999999994</v>
      </c>
      <c r="Q1121" s="35">
        <v>41.487400000000001</v>
      </c>
      <c r="R1121" s="35">
        <v>0</v>
      </c>
      <c r="S1121" s="35">
        <v>-4214</v>
      </c>
      <c r="T1121" s="42">
        <v>2500</v>
      </c>
      <c r="U1121" s="35">
        <v>4.0848998000000023</v>
      </c>
      <c r="V1121" s="35">
        <v>-23.89839442114004</v>
      </c>
      <c r="W1121" s="35">
        <v>-2.3861940000000003E-3</v>
      </c>
      <c r="X1121" s="35">
        <v>-46275.648500000003</v>
      </c>
      <c r="Y1121" s="35">
        <v>82.974800000000002</v>
      </c>
      <c r="Z1121" s="35">
        <v>0</v>
      </c>
      <c r="AA1121" s="35">
        <v>-108399.65640000001</v>
      </c>
      <c r="AB1121" s="35">
        <v>368.3</v>
      </c>
      <c r="AC1121" s="35">
        <v>1.8218998000000006</v>
      </c>
      <c r="AD1121" s="35">
        <v>-8.7154487351995158</v>
      </c>
      <c r="AE1121" s="35">
        <v>-6.4019400000000007E-4</v>
      </c>
      <c r="AF1121" s="35">
        <v>31524.351499999997</v>
      </c>
      <c r="AG1121" s="35">
        <v>82.974800000000002</v>
      </c>
      <c r="AH1121" s="35">
        <v>0</v>
      </c>
      <c r="AI1121" s="35">
        <v>-109514.765</v>
      </c>
      <c r="AJ1121" s="35">
        <v>388.36</v>
      </c>
      <c r="AK1121" s="35">
        <v>-6.3051000999999989</v>
      </c>
      <c r="AL1121" s="35">
        <v>39.210080350124827</v>
      </c>
      <c r="AM1121" s="35">
        <v>1.1870806000000001E-2</v>
      </c>
      <c r="AN1121" s="35">
        <v>31524.351499999997</v>
      </c>
      <c r="AO1121" s="35">
        <v>82.974800000000002</v>
      </c>
      <c r="AP1121" s="35">
        <v>0</v>
      </c>
      <c r="AQ1121" s="35">
        <v>-111197.0141803</v>
      </c>
      <c r="AR1121" s="35">
        <v>432</v>
      </c>
      <c r="AS1121" s="35">
        <v>-0.88110009999999939</v>
      </c>
      <c r="AT1121" s="35">
        <v>13.182066316141686</v>
      </c>
      <c r="AU1121" s="35">
        <v>1.0018059999999998E-3</v>
      </c>
      <c r="AV1121" s="35">
        <v>576524.35149999999</v>
      </c>
      <c r="AW1121" s="35">
        <v>82.974800000000002</v>
      </c>
      <c r="AX1121" s="35">
        <v>0</v>
      </c>
      <c r="AY1121" s="35">
        <v>-113405.4105</v>
      </c>
      <c r="AZ1121" s="35">
        <v>550</v>
      </c>
      <c r="BA1121" s="35">
        <v>-3.1471002999999991</v>
      </c>
      <c r="BB1121" s="35">
        <v>28.179101274272597</v>
      </c>
      <c r="BC1121" s="35">
        <v>2.7038059999999996E-3</v>
      </c>
      <c r="BD1121" s="35">
        <v>620924.35149999999</v>
      </c>
      <c r="BE1121" s="35">
        <v>82.974800000000002</v>
      </c>
      <c r="BF1121" s="35">
        <v>0</v>
      </c>
      <c r="BG1121" s="35">
        <v>-114385.3101</v>
      </c>
      <c r="BH1121" s="35">
        <v>881.8</v>
      </c>
      <c r="BI1121" s="35">
        <v>-2.2713003999999977</v>
      </c>
      <c r="BJ1121" s="35">
        <v>37.636943987541457</v>
      </c>
      <c r="BK1121" s="35">
        <v>1.2652360000000001E-3</v>
      </c>
      <c r="BL1121" s="35">
        <v>61942.851499999997</v>
      </c>
      <c r="BM1121" s="35">
        <v>82.974800000000002</v>
      </c>
      <c r="BN1121" s="35">
        <v>-8.9999999999999995E-9</v>
      </c>
      <c r="BO1121" s="35">
        <v>-126204.928</v>
      </c>
      <c r="BP1121" s="35">
        <v>1134</v>
      </c>
      <c r="BQ1121" s="35">
        <v>2.884700200000001</v>
      </c>
      <c r="BR1121" s="35">
        <v>0.8177030061764583</v>
      </c>
      <c r="BS1121" s="35">
        <v>-4.8676400000000004E-4</v>
      </c>
      <c r="BT1121" s="35">
        <v>23542.851499999997</v>
      </c>
      <c r="BU1121" s="35">
        <v>82.974800000000002</v>
      </c>
      <c r="BV1121" s="35">
        <v>-8.9999999999999995E-9</v>
      </c>
      <c r="BW1121" s="35">
        <v>-123289.2933</v>
      </c>
      <c r="BX1121" s="35">
        <v>1193</v>
      </c>
      <c r="BY1121" s="35">
        <v>1.6096996000000026</v>
      </c>
      <c r="BZ1121" s="35">
        <v>12.366504759472249</v>
      </c>
      <c r="CA1121" s="35">
        <v>-4.8676400000000004E-4</v>
      </c>
      <c r="CB1121" s="35">
        <v>23542.851499999997</v>
      </c>
      <c r="CC1121" s="35">
        <v>82.974800000000002</v>
      </c>
      <c r="CD1121" s="35">
        <v>-8.9999999999999995E-9</v>
      </c>
      <c r="CE1121" s="35">
        <v>-126291.36944000001</v>
      </c>
      <c r="CF1121" s="35">
        <v>2000</v>
      </c>
      <c r="CG1121" s="35">
        <v>-6.5903001999999988</v>
      </c>
      <c r="CH1121" s="35">
        <v>82.415217898545237</v>
      </c>
      <c r="CI1121" s="35">
        <v>-4.8676400000000004E-4</v>
      </c>
      <c r="CJ1121" s="35">
        <v>23542.851499999997</v>
      </c>
      <c r="CK1121" s="35">
        <v>82.974800000000002</v>
      </c>
      <c r="CL1121" s="35">
        <v>-8.9999999999999995E-9</v>
      </c>
      <c r="CM1121" s="35">
        <v>-127233.039</v>
      </c>
      <c r="CN1121" s="42">
        <v>2500</v>
      </c>
      <c r="CO1121" s="35">
        <v>2</v>
      </c>
      <c r="CP1121" s="35">
        <v>49</v>
      </c>
      <c r="CQ1121" s="35">
        <v>1</v>
      </c>
      <c r="CR1121" s="35">
        <v>81</v>
      </c>
      <c r="CS1121" s="35">
        <v>1</v>
      </c>
      <c r="CT1121" s="26"/>
      <c r="CU1121" s="26"/>
      <c r="CV1121" s="26"/>
      <c r="CW1121" s="26"/>
      <c r="CX1121" s="26"/>
      <c r="CY1121" s="26"/>
      <c r="CZ1121" s="26"/>
      <c r="DA1121" s="26"/>
      <c r="DB1121" s="26"/>
      <c r="DC1121" s="26"/>
      <c r="DD1121" s="26"/>
      <c r="DE1121" s="26"/>
      <c r="DF1121" s="26"/>
      <c r="DG1121" s="26"/>
      <c r="DH1121" s="26"/>
      <c r="DI1121" s="26"/>
      <c r="DJ1121" s="26"/>
      <c r="DK1121" s="26"/>
      <c r="DL1121" s="26"/>
      <c r="DM1121" s="26"/>
      <c r="DN1121" s="26"/>
      <c r="DO1121" s="26"/>
      <c r="DP1121" s="26"/>
      <c r="DQ1121" s="26"/>
      <c r="DR1121" s="26"/>
      <c r="DS1121" s="26"/>
      <c r="DT1121" s="26"/>
      <c r="DU1121" s="26"/>
      <c r="DV1121" s="26"/>
      <c r="DW1121" s="26"/>
      <c r="DX1121" s="26"/>
      <c r="DY1121" s="26"/>
      <c r="DZ1121" s="26"/>
      <c r="EA1121" s="26"/>
      <c r="EB1121" s="26"/>
      <c r="EC1121" s="26"/>
      <c r="ED1121" s="26"/>
      <c r="EE1121" s="26"/>
      <c r="EF1121" s="26"/>
      <c r="EG1121" s="26"/>
      <c r="EH1121" s="26"/>
      <c r="EI1121" s="26"/>
      <c r="EJ1121" s="26"/>
      <c r="EK1121" s="26"/>
      <c r="EL1121" s="26"/>
      <c r="EM1121" s="26"/>
      <c r="EN1121" s="26"/>
      <c r="EO1121" s="26"/>
      <c r="EP1121" s="26"/>
      <c r="EQ1121" s="26"/>
      <c r="ER1121" s="26"/>
      <c r="ES1121" s="26"/>
      <c r="ET1121" s="26"/>
      <c r="EU1121" s="26"/>
      <c r="EV1121" s="26"/>
      <c r="EW1121" s="26"/>
      <c r="EX1121" s="26"/>
      <c r="EY1121" s="26"/>
      <c r="EZ1121" s="26"/>
      <c r="FA1121" s="26"/>
      <c r="FB1121" s="26"/>
      <c r="FC1121" s="26"/>
      <c r="FD1121" s="26"/>
      <c r="FE1121" s="26"/>
      <c r="FF1121" s="26"/>
      <c r="FG1121" s="26"/>
      <c r="FH1121" s="26"/>
      <c r="FI1121" s="26"/>
      <c r="FJ1121" s="26"/>
    </row>
    <row r="1122" spans="1:166" x14ac:dyDescent="0.2">
      <c r="A1122" s="35" t="s">
        <v>2670</v>
      </c>
      <c r="B1122" s="35" t="s">
        <v>104</v>
      </c>
      <c r="C1122" s="35" t="s">
        <v>2671</v>
      </c>
      <c r="E1122" s="36">
        <v>170.97149999999999</v>
      </c>
      <c r="F1122" s="35">
        <v>6.9899999999999997E-3</v>
      </c>
      <c r="G1122" s="35">
        <v>32500</v>
      </c>
      <c r="H1122" s="35">
        <v>59.9</v>
      </c>
      <c r="I1122" s="35">
        <v>2500</v>
      </c>
      <c r="J1122" s="35" t="s">
        <v>2640</v>
      </c>
      <c r="K1122" s="35">
        <v>3</v>
      </c>
      <c r="L1122" s="35">
        <v>1</v>
      </c>
      <c r="M1122" s="35">
        <v>9</v>
      </c>
      <c r="N1122" s="41">
        <v>8.8590002000000005</v>
      </c>
      <c r="O1122" s="35">
        <v>2.0999999999999999E-5</v>
      </c>
      <c r="P1122" s="35">
        <v>57900</v>
      </c>
      <c r="Q1122" s="35">
        <v>0</v>
      </c>
      <c r="R1122" s="35">
        <v>0</v>
      </c>
      <c r="S1122" s="35">
        <v>-2837</v>
      </c>
      <c r="T1122" s="42">
        <v>2500</v>
      </c>
      <c r="U1122" s="35">
        <v>5.899999600000001</v>
      </c>
      <c r="V1122" s="35">
        <v>-77.765294572308377</v>
      </c>
      <c r="W1122" s="35">
        <v>-1.688E-3</v>
      </c>
      <c r="X1122" s="35">
        <v>-54850</v>
      </c>
      <c r="Y1122" s="35">
        <v>0</v>
      </c>
      <c r="Z1122" s="35">
        <v>0</v>
      </c>
      <c r="AA1122" s="35">
        <v>34477.3436</v>
      </c>
      <c r="AB1122" s="35">
        <v>368.3</v>
      </c>
      <c r="AC1122" s="35">
        <v>3.6369995999999993</v>
      </c>
      <c r="AD1122" s="35">
        <v>-62.582348886367676</v>
      </c>
      <c r="AE1122" s="35">
        <v>5.8E-5</v>
      </c>
      <c r="AF1122" s="35">
        <v>22950</v>
      </c>
      <c r="AG1122" s="35">
        <v>0</v>
      </c>
      <c r="AH1122" s="35">
        <v>0</v>
      </c>
      <c r="AI1122" s="35">
        <v>33362.235000000001</v>
      </c>
      <c r="AJ1122" s="35">
        <v>388.36</v>
      </c>
      <c r="AK1122" s="35">
        <v>-4.4900003000000002</v>
      </c>
      <c r="AL1122" s="35">
        <v>-14.656819801043412</v>
      </c>
      <c r="AM1122" s="35">
        <v>1.2569E-2</v>
      </c>
      <c r="AN1122" s="35">
        <v>22950</v>
      </c>
      <c r="AO1122" s="35">
        <v>0</v>
      </c>
      <c r="AP1122" s="35">
        <v>0</v>
      </c>
      <c r="AQ1122" s="35">
        <v>31679.985819699999</v>
      </c>
      <c r="AR1122" s="35">
        <v>432</v>
      </c>
      <c r="AS1122" s="35">
        <v>0.93399969999999932</v>
      </c>
      <c r="AT1122" s="35">
        <v>-40.684833835026517</v>
      </c>
      <c r="AU1122" s="35">
        <v>1.6999999999999999E-3</v>
      </c>
      <c r="AV1122" s="35">
        <v>567950</v>
      </c>
      <c r="AW1122" s="35">
        <v>0</v>
      </c>
      <c r="AX1122" s="35">
        <v>0</v>
      </c>
      <c r="AY1122" s="35">
        <v>29471.589500000002</v>
      </c>
      <c r="AZ1122" s="35">
        <v>550</v>
      </c>
      <c r="BA1122" s="35">
        <v>-1.3320005000000004</v>
      </c>
      <c r="BB1122" s="35">
        <v>-25.687798876895627</v>
      </c>
      <c r="BC1122" s="35">
        <v>3.4019999999999996E-3</v>
      </c>
      <c r="BD1122" s="35">
        <v>612350</v>
      </c>
      <c r="BE1122" s="35">
        <v>0</v>
      </c>
      <c r="BF1122" s="35">
        <v>0</v>
      </c>
      <c r="BG1122" s="35">
        <v>28491.689900000001</v>
      </c>
      <c r="BH1122" s="35">
        <v>881.8</v>
      </c>
      <c r="BI1122" s="35">
        <v>-0.45620059999999896</v>
      </c>
      <c r="BJ1122" s="35">
        <v>-16.22995616362676</v>
      </c>
      <c r="BK1122" s="35">
        <v>1.9634299999999999E-3</v>
      </c>
      <c r="BL1122" s="35">
        <v>53368.5</v>
      </c>
      <c r="BM1122" s="35">
        <v>0</v>
      </c>
      <c r="BN1122" s="35">
        <v>-8.9999999999999995E-9</v>
      </c>
      <c r="BO1122" s="35">
        <v>16672.072</v>
      </c>
      <c r="BP1122" s="35">
        <v>1134</v>
      </c>
      <c r="BQ1122" s="35">
        <v>4.6997999999999998</v>
      </c>
      <c r="BR1122" s="35">
        <v>-53.049197144991759</v>
      </c>
      <c r="BS1122" s="35">
        <v>2.1143E-4</v>
      </c>
      <c r="BT1122" s="35">
        <v>14968.5</v>
      </c>
      <c r="BU1122" s="35">
        <v>0</v>
      </c>
      <c r="BV1122" s="35">
        <v>-8.9999999999999995E-9</v>
      </c>
      <c r="BW1122" s="35">
        <v>19587.706699999999</v>
      </c>
      <c r="BX1122" s="35">
        <v>1193</v>
      </c>
      <c r="BY1122" s="35">
        <v>3.4247994000000013</v>
      </c>
      <c r="BZ1122" s="35">
        <v>-41.500395391696003</v>
      </c>
      <c r="CA1122" s="35">
        <v>2.1143E-4</v>
      </c>
      <c r="CB1122" s="35">
        <v>14968.5</v>
      </c>
      <c r="CC1122" s="35">
        <v>0</v>
      </c>
      <c r="CD1122" s="35">
        <v>-8.9999999999999995E-9</v>
      </c>
      <c r="CE1122" s="35">
        <v>16585.630559999998</v>
      </c>
      <c r="CF1122" s="35">
        <v>2000</v>
      </c>
      <c r="CG1122" s="35">
        <v>-4.7752004000000001</v>
      </c>
      <c r="CH1122" s="35">
        <v>68.391449884480394</v>
      </c>
      <c r="CI1122" s="35">
        <v>2.1143E-4</v>
      </c>
      <c r="CJ1122" s="35">
        <v>14968.5</v>
      </c>
      <c r="CK1122" s="35">
        <v>0</v>
      </c>
      <c r="CL1122" s="35">
        <v>-8.9999999999999995E-9</v>
      </c>
      <c r="CM1122" s="35">
        <v>15643.960999999999</v>
      </c>
      <c r="CN1122" s="42">
        <v>2500</v>
      </c>
      <c r="CO1122" s="35">
        <v>2</v>
      </c>
      <c r="CP1122" s="35">
        <v>49</v>
      </c>
      <c r="CQ1122" s="35">
        <v>1</v>
      </c>
      <c r="CR1122" s="35">
        <v>81</v>
      </c>
      <c r="CS1122" s="35">
        <v>1</v>
      </c>
      <c r="CT1122" s="26"/>
      <c r="CU1122" s="26"/>
      <c r="CV1122" s="26"/>
      <c r="CW1122" s="26"/>
      <c r="CX1122" s="26"/>
      <c r="CY1122" s="26"/>
      <c r="CZ1122" s="26"/>
      <c r="DA1122" s="26"/>
      <c r="DB1122" s="26"/>
      <c r="DC1122" s="26"/>
      <c r="DD1122" s="26"/>
      <c r="DE1122" s="26"/>
      <c r="DF1122" s="26"/>
      <c r="DG1122" s="26"/>
      <c r="DH1122" s="26"/>
      <c r="DI1122" s="26"/>
      <c r="DJ1122" s="26"/>
      <c r="DK1122" s="26"/>
      <c r="DL1122" s="26"/>
      <c r="DM1122" s="26"/>
      <c r="DN1122" s="26"/>
      <c r="DO1122" s="26"/>
      <c r="DP1122" s="26"/>
      <c r="DQ1122" s="26"/>
      <c r="DR1122" s="26"/>
      <c r="DS1122" s="26"/>
      <c r="DT1122" s="26"/>
      <c r="DU1122" s="26"/>
      <c r="DV1122" s="26"/>
      <c r="DW1122" s="26"/>
      <c r="DX1122" s="26"/>
      <c r="DY1122" s="26"/>
      <c r="DZ1122" s="26"/>
      <c r="EA1122" s="26"/>
      <c r="EB1122" s="26"/>
      <c r="EC1122" s="26"/>
      <c r="ED1122" s="26"/>
      <c r="EE1122" s="26"/>
      <c r="EF1122" s="26"/>
      <c r="EG1122" s="26"/>
      <c r="EH1122" s="26"/>
      <c r="EI1122" s="26"/>
      <c r="EJ1122" s="26"/>
      <c r="EK1122" s="26"/>
      <c r="EL1122" s="26"/>
      <c r="EM1122" s="26"/>
      <c r="EN1122" s="26"/>
      <c r="EO1122" s="26"/>
      <c r="EP1122" s="26"/>
      <c r="EQ1122" s="26"/>
      <c r="ER1122" s="26"/>
      <c r="ES1122" s="26"/>
      <c r="ET1122" s="26"/>
      <c r="EU1122" s="26"/>
      <c r="EV1122" s="26"/>
      <c r="EW1122" s="26"/>
      <c r="EX1122" s="26"/>
      <c r="EY1122" s="26"/>
      <c r="EZ1122" s="26"/>
      <c r="FA1122" s="26"/>
      <c r="FB1122" s="26"/>
      <c r="FC1122" s="26"/>
      <c r="FD1122" s="26"/>
      <c r="FE1122" s="26"/>
      <c r="FF1122" s="26"/>
      <c r="FG1122" s="26"/>
      <c r="FH1122" s="26"/>
      <c r="FI1122" s="26"/>
      <c r="FJ1122" s="26"/>
    </row>
    <row r="1123" spans="1:166" x14ac:dyDescent="0.2">
      <c r="A1123" s="34" t="s">
        <v>237</v>
      </c>
      <c r="B1123" s="26" t="s">
        <v>89</v>
      </c>
      <c r="C1123" s="26" t="s">
        <v>239</v>
      </c>
      <c r="D1123" s="26"/>
      <c r="E1123" s="36">
        <v>6.9409999999999998</v>
      </c>
      <c r="F1123" s="26">
        <v>0.53400000000000003</v>
      </c>
      <c r="G1123" s="26">
        <v>0</v>
      </c>
      <c r="H1123" s="26">
        <v>6.9539999999999997</v>
      </c>
      <c r="I1123" s="26">
        <v>3000</v>
      </c>
      <c r="J1123" s="35" t="s">
        <v>240</v>
      </c>
      <c r="K1123" s="26">
        <v>1</v>
      </c>
      <c r="L1123" s="26">
        <v>3</v>
      </c>
      <c r="M1123" s="26">
        <v>0</v>
      </c>
      <c r="N1123" s="26">
        <v>1.6990000000000001</v>
      </c>
      <c r="O1123" s="26">
        <v>5.4580000000000002E-3</v>
      </c>
      <c r="P1123" s="26">
        <v>-83000</v>
      </c>
      <c r="Q1123" s="26">
        <v>0</v>
      </c>
      <c r="R1123" s="26">
        <v>0</v>
      </c>
      <c r="S1123" s="26">
        <v>-713</v>
      </c>
      <c r="T1123" s="26">
        <v>453.7</v>
      </c>
      <c r="U1123" s="26">
        <v>717</v>
      </c>
      <c r="V1123" s="26" t="s">
        <v>92</v>
      </c>
      <c r="W1123" s="26">
        <v>6.79392</v>
      </c>
      <c r="X1123" s="52">
        <v>-2.7164299999999999E-6</v>
      </c>
      <c r="Y1123" s="26">
        <v>-94559.297000000006</v>
      </c>
      <c r="Z1123" s="26">
        <v>0</v>
      </c>
      <c r="AA1123" s="26">
        <v>0</v>
      </c>
      <c r="AB1123" s="26">
        <v>-1158.3870999999999</v>
      </c>
      <c r="AC1123" s="26">
        <v>1638</v>
      </c>
      <c r="AD1123" s="26">
        <v>35160</v>
      </c>
      <c r="AE1123" s="26" t="s">
        <v>93</v>
      </c>
      <c r="AF1123" s="26">
        <v>3.7522299000000001</v>
      </c>
      <c r="AG1123" s="26">
        <v>2.13072E-4</v>
      </c>
      <c r="AH1123" s="26">
        <v>-1488230</v>
      </c>
      <c r="AI1123" s="26">
        <v>0</v>
      </c>
      <c r="AJ1123" s="26">
        <v>0</v>
      </c>
      <c r="AK1123" s="26">
        <v>39255.767999999996</v>
      </c>
      <c r="AL1123" s="38">
        <v>3000</v>
      </c>
      <c r="AM1123" s="35">
        <v>1</v>
      </c>
      <c r="AN1123" s="35">
        <v>50</v>
      </c>
      <c r="AO1123" s="35">
        <v>1</v>
      </c>
      <c r="AP1123" s="26"/>
      <c r="AQ1123" s="26"/>
      <c r="AR1123" s="26"/>
      <c r="AS1123" s="26"/>
      <c r="AT1123" s="26"/>
      <c r="AU1123" s="26"/>
      <c r="AV1123" s="26"/>
      <c r="AW1123" s="26"/>
      <c r="AX1123" s="26"/>
      <c r="AY1123" s="26"/>
      <c r="AZ1123" s="26"/>
      <c r="BA1123" s="26"/>
      <c r="BB1123" s="26"/>
      <c r="BC1123" s="26"/>
      <c r="BD1123" s="26"/>
      <c r="BE1123" s="26"/>
      <c r="BF1123" s="26"/>
      <c r="BG1123" s="26"/>
      <c r="BH1123" s="26"/>
      <c r="BI1123" s="26"/>
      <c r="BJ1123" s="26"/>
      <c r="BK1123" s="26"/>
      <c r="BL1123" s="26"/>
      <c r="BM1123" s="26"/>
      <c r="BN1123" s="26"/>
      <c r="BO1123" s="26"/>
      <c r="BP1123" s="26"/>
      <c r="BQ1123" s="26"/>
      <c r="BR1123" s="26"/>
      <c r="BS1123" s="26"/>
      <c r="BT1123" s="26"/>
      <c r="BU1123" s="26"/>
      <c r="BV1123" s="26"/>
      <c r="BW1123" s="26"/>
      <c r="BX1123" s="26"/>
      <c r="BY1123" s="26"/>
      <c r="BZ1123" s="26"/>
      <c r="CA1123" s="26"/>
      <c r="CB1123" s="26"/>
      <c r="CC1123" s="26"/>
      <c r="CD1123" s="26"/>
      <c r="CE1123" s="26"/>
      <c r="CF1123" s="26"/>
      <c r="CG1123" s="26"/>
      <c r="CH1123" s="26"/>
      <c r="CI1123" s="26"/>
      <c r="CJ1123" s="26"/>
      <c r="CK1123" s="26"/>
      <c r="CL1123" s="26"/>
      <c r="CM1123" s="26"/>
      <c r="CN1123" s="26"/>
      <c r="CO1123" s="26"/>
      <c r="CP1123" s="26"/>
      <c r="CQ1123" s="26"/>
      <c r="CR1123" s="26"/>
      <c r="CS1123" s="26"/>
      <c r="CT1123" s="26"/>
      <c r="CU1123" s="26"/>
      <c r="CV1123" s="26"/>
      <c r="CW1123" s="26"/>
      <c r="CX1123" s="26"/>
      <c r="CY1123" s="26"/>
      <c r="CZ1123" s="26"/>
      <c r="DA1123" s="26"/>
      <c r="DB1123" s="26"/>
      <c r="DC1123" s="26"/>
      <c r="DD1123" s="26"/>
      <c r="DE1123" s="26"/>
      <c r="DF1123" s="26"/>
      <c r="DG1123" s="26"/>
      <c r="DH1123" s="26"/>
      <c r="DI1123" s="26"/>
      <c r="DJ1123" s="26"/>
      <c r="DK1123" s="26"/>
      <c r="DL1123" s="26"/>
      <c r="DM1123" s="26"/>
      <c r="DN1123" s="26"/>
      <c r="DO1123" s="26"/>
      <c r="DP1123" s="26"/>
      <c r="DQ1123" s="26"/>
      <c r="DR1123" s="26"/>
      <c r="DS1123" s="26"/>
      <c r="DT1123" s="26"/>
      <c r="DU1123" s="26"/>
      <c r="DV1123" s="26"/>
      <c r="DW1123" s="26"/>
      <c r="DX1123" s="26"/>
      <c r="DY1123" s="26"/>
      <c r="DZ1123" s="26"/>
      <c r="EA1123" s="26"/>
      <c r="EB1123" s="26"/>
      <c r="EC1123" s="26"/>
      <c r="ED1123" s="26"/>
      <c r="EE1123" s="26"/>
      <c r="EF1123" s="26"/>
      <c r="EG1123" s="26"/>
      <c r="EH1123" s="26"/>
      <c r="EI1123" s="26"/>
      <c r="EJ1123" s="26"/>
      <c r="EK1123" s="26"/>
      <c r="EL1123" s="26"/>
      <c r="EM1123" s="26"/>
      <c r="EN1123" s="26"/>
      <c r="EO1123" s="26"/>
      <c r="EP1123" s="26"/>
      <c r="EQ1123" s="26"/>
      <c r="ER1123" s="26"/>
      <c r="ES1123" s="26"/>
      <c r="ET1123" s="26"/>
      <c r="EU1123" s="26"/>
      <c r="EV1123" s="26"/>
      <c r="EW1123" s="26"/>
      <c r="EX1123" s="26"/>
      <c r="EY1123" s="26"/>
      <c r="EZ1123" s="26"/>
      <c r="FA1123" s="26"/>
      <c r="FB1123" s="26"/>
      <c r="FC1123" s="26"/>
      <c r="FD1123" s="26"/>
      <c r="FE1123" s="26"/>
      <c r="FF1123" s="26"/>
      <c r="FG1123" s="26"/>
      <c r="FH1123" s="26"/>
      <c r="FI1123" s="26"/>
      <c r="FJ1123" s="26"/>
    </row>
    <row r="1124" spans="1:166" x14ac:dyDescent="0.2">
      <c r="A1124" s="46" t="s">
        <v>237</v>
      </c>
      <c r="B1124" s="35" t="s">
        <v>104</v>
      </c>
      <c r="C1124" s="35" t="s">
        <v>239</v>
      </c>
      <c r="E1124" s="36">
        <v>6.9409999999999998</v>
      </c>
      <c r="F1124" s="35">
        <v>2.7999999999999998E-4</v>
      </c>
      <c r="G1124" s="35">
        <v>38410</v>
      </c>
      <c r="H1124" s="35">
        <v>33.143000000000001</v>
      </c>
      <c r="I1124" s="35">
        <v>3000</v>
      </c>
      <c r="J1124" s="35" t="s">
        <v>2672</v>
      </c>
      <c r="K1124" s="35">
        <v>1</v>
      </c>
      <c r="L1124" s="35">
        <v>1</v>
      </c>
      <c r="M1124" s="35">
        <v>3</v>
      </c>
      <c r="N1124" s="41">
        <v>5.0805001000000001</v>
      </c>
      <c r="O1124" s="35">
        <v>-9.4887699999999996E-5</v>
      </c>
      <c r="P1124" s="35">
        <v>5613.04</v>
      </c>
      <c r="Q1124" s="35">
        <v>0</v>
      </c>
      <c r="R1124" s="35">
        <v>2.4387300000000002E-8</v>
      </c>
      <c r="S1124" s="35">
        <v>-1526</v>
      </c>
      <c r="T1124" s="42">
        <v>3000</v>
      </c>
      <c r="U1124" s="35">
        <v>-3.3815001000000002</v>
      </c>
      <c r="V1124" s="35">
        <v>-6.3505882373364955</v>
      </c>
      <c r="W1124" s="35">
        <v>5.5528877000000001E-3</v>
      </c>
      <c r="X1124" s="35">
        <v>44306.52</v>
      </c>
      <c r="Y1124" s="35">
        <v>0</v>
      </c>
      <c r="Z1124" s="35">
        <v>-1.2193650000000001E-8</v>
      </c>
      <c r="AA1124" s="35">
        <v>37597.353759999998</v>
      </c>
      <c r="AB1124" s="35">
        <v>453.7</v>
      </c>
      <c r="AC1124" s="35">
        <v>1.7134198999999999</v>
      </c>
      <c r="AD1124" s="35">
        <v>-36.049884842392153</v>
      </c>
      <c r="AE1124" s="35">
        <v>9.2171270000000001E-5</v>
      </c>
      <c r="AF1124" s="35">
        <v>50086.1685</v>
      </c>
      <c r="AG1124" s="35">
        <v>0</v>
      </c>
      <c r="AH1124" s="35">
        <v>-1.2193650000000001E-8</v>
      </c>
      <c r="AI1124" s="35">
        <v>38042.3871</v>
      </c>
      <c r="AJ1124" s="35">
        <v>1638</v>
      </c>
      <c r="AK1124" s="35">
        <v>0</v>
      </c>
      <c r="AL1124" s="35">
        <v>0</v>
      </c>
      <c r="AM1124" s="35">
        <v>0</v>
      </c>
      <c r="AN1124" s="35">
        <v>0</v>
      </c>
      <c r="AO1124" s="35">
        <v>0</v>
      </c>
      <c r="AP1124" s="35">
        <v>0</v>
      </c>
      <c r="AQ1124" s="35">
        <v>0</v>
      </c>
      <c r="AR1124" s="42">
        <v>3000</v>
      </c>
      <c r="AS1124" s="35">
        <v>1</v>
      </c>
      <c r="AT1124" s="35">
        <v>50</v>
      </c>
      <c r="AU1124" s="35">
        <v>1</v>
      </c>
      <c r="AV1124" s="26"/>
      <c r="AW1124" s="26"/>
      <c r="AX1124" s="26"/>
      <c r="AY1124" s="26"/>
      <c r="AZ1124" s="26"/>
      <c r="BA1124" s="26"/>
      <c r="BB1124" s="26"/>
      <c r="BC1124" s="26"/>
      <c r="BD1124" s="26"/>
      <c r="BE1124" s="26"/>
      <c r="BF1124" s="26"/>
      <c r="BG1124" s="26"/>
      <c r="BH1124" s="26"/>
      <c r="BI1124" s="26"/>
      <c r="BJ1124" s="26"/>
      <c r="BK1124" s="26"/>
      <c r="BL1124" s="26"/>
      <c r="BM1124" s="26"/>
      <c r="BN1124" s="26"/>
      <c r="BO1124" s="26"/>
      <c r="BP1124" s="26"/>
      <c r="BQ1124" s="26"/>
      <c r="BR1124" s="26"/>
      <c r="BS1124" s="26"/>
      <c r="BT1124" s="26"/>
      <c r="BU1124" s="26"/>
      <c r="BV1124" s="26"/>
      <c r="BW1124" s="26"/>
      <c r="BX1124" s="26"/>
      <c r="BY1124" s="26"/>
      <c r="BZ1124" s="26"/>
      <c r="CA1124" s="26"/>
      <c r="CB1124" s="26"/>
      <c r="CC1124" s="26"/>
      <c r="CD1124" s="26"/>
      <c r="CE1124" s="26"/>
      <c r="CF1124" s="26"/>
      <c r="CG1124" s="26"/>
      <c r="CH1124" s="26"/>
      <c r="CI1124" s="26"/>
      <c r="CJ1124" s="26"/>
      <c r="CK1124" s="26"/>
      <c r="CL1124" s="26"/>
      <c r="CM1124" s="26"/>
      <c r="CN1124" s="26"/>
      <c r="CO1124" s="26"/>
      <c r="CP1124" s="26"/>
      <c r="CQ1124" s="26"/>
      <c r="CR1124" s="26"/>
      <c r="CS1124" s="26"/>
      <c r="CT1124" s="26"/>
      <c r="CU1124" s="26"/>
      <c r="CV1124" s="26"/>
      <c r="CW1124" s="26"/>
      <c r="CX1124" s="26"/>
      <c r="CY1124" s="26"/>
      <c r="CZ1124" s="26"/>
      <c r="DA1124" s="26"/>
      <c r="DB1124" s="26"/>
      <c r="DC1124" s="26"/>
      <c r="DD1124" s="26"/>
      <c r="DE1124" s="26"/>
      <c r="DF1124" s="26"/>
      <c r="DG1124" s="26"/>
      <c r="DH1124" s="26"/>
      <c r="DI1124" s="26"/>
      <c r="DJ1124" s="26"/>
      <c r="DK1124" s="26"/>
      <c r="DL1124" s="26"/>
      <c r="DM1124" s="26"/>
      <c r="DN1124" s="26"/>
      <c r="DO1124" s="26"/>
      <c r="DP1124" s="26"/>
      <c r="DQ1124" s="26"/>
      <c r="DR1124" s="26"/>
      <c r="DS1124" s="26"/>
      <c r="DT1124" s="26"/>
      <c r="DU1124" s="26"/>
      <c r="DV1124" s="26"/>
      <c r="DW1124" s="26"/>
      <c r="DX1124" s="26"/>
      <c r="DY1124" s="26"/>
      <c r="DZ1124" s="26"/>
      <c r="EA1124" s="26"/>
      <c r="EB1124" s="26"/>
      <c r="EC1124" s="26"/>
      <c r="ED1124" s="26"/>
      <c r="EE1124" s="26"/>
      <c r="EF1124" s="26"/>
      <c r="EG1124" s="26"/>
      <c r="EH1124" s="26"/>
      <c r="EI1124" s="26"/>
      <c r="EJ1124" s="26"/>
      <c r="EK1124" s="26"/>
      <c r="EL1124" s="26"/>
      <c r="EM1124" s="26"/>
      <c r="EN1124" s="26"/>
      <c r="EO1124" s="26"/>
      <c r="EP1124" s="26"/>
      <c r="EQ1124" s="26"/>
      <c r="ER1124" s="26"/>
      <c r="ES1124" s="26"/>
      <c r="ET1124" s="26"/>
      <c r="EU1124" s="26"/>
      <c r="EV1124" s="26"/>
      <c r="EW1124" s="26"/>
      <c r="EX1124" s="26"/>
      <c r="EY1124" s="26"/>
      <c r="EZ1124" s="26"/>
      <c r="FA1124" s="26"/>
      <c r="FB1124" s="26"/>
      <c r="FC1124" s="26"/>
      <c r="FD1124" s="26"/>
      <c r="FE1124" s="26"/>
      <c r="FF1124" s="26"/>
      <c r="FG1124" s="26"/>
      <c r="FH1124" s="26"/>
      <c r="FI1124" s="26"/>
      <c r="FJ1124" s="26"/>
    </row>
    <row r="1125" spans="1:166" x14ac:dyDescent="0.2">
      <c r="A1125" s="35" t="s">
        <v>2673</v>
      </c>
      <c r="B1125" s="35" t="s">
        <v>104</v>
      </c>
      <c r="C1125" s="35" t="s">
        <v>2674</v>
      </c>
      <c r="E1125" s="36">
        <v>13.882</v>
      </c>
      <c r="F1125" s="35">
        <v>5.6999999999999998E-4</v>
      </c>
      <c r="G1125" s="35">
        <v>50400</v>
      </c>
      <c r="H1125" s="35">
        <v>47.05</v>
      </c>
      <c r="I1125" s="35">
        <v>3000</v>
      </c>
      <c r="J1125" s="35" t="s">
        <v>2672</v>
      </c>
      <c r="K1125" s="35">
        <v>1</v>
      </c>
      <c r="L1125" s="35">
        <v>1</v>
      </c>
      <c r="M1125" s="35">
        <v>3</v>
      </c>
      <c r="N1125" s="41">
        <v>8.8665599999999998</v>
      </c>
      <c r="O1125" s="35">
        <v>1.9695199999999999E-4</v>
      </c>
      <c r="P1125" s="35">
        <v>28496.9</v>
      </c>
      <c r="Q1125" s="35">
        <v>0</v>
      </c>
      <c r="R1125" s="35">
        <v>-5.3415499999999996E-9</v>
      </c>
      <c r="S1125" s="35">
        <v>-2757</v>
      </c>
      <c r="T1125" s="42">
        <v>3000</v>
      </c>
      <c r="U1125" s="35">
        <v>-5.4685600000000001</v>
      </c>
      <c r="V1125" s="35">
        <v>-1.8142818048700349</v>
      </c>
      <c r="W1125" s="35">
        <v>1.0719048E-2</v>
      </c>
      <c r="X1125" s="35">
        <v>97248.45</v>
      </c>
      <c r="Y1125" s="35">
        <v>0</v>
      </c>
      <c r="Z1125" s="35">
        <v>2.6707749999999998E-9</v>
      </c>
      <c r="AA1125" s="35">
        <v>49069.707519999996</v>
      </c>
      <c r="AB1125" s="35">
        <v>453.7</v>
      </c>
      <c r="AC1125" s="35">
        <v>4.7212800000000001</v>
      </c>
      <c r="AD1125" s="35">
        <v>-61.21287501498135</v>
      </c>
      <c r="AE1125" s="35">
        <v>-2.0238485999999998E-4</v>
      </c>
      <c r="AF1125" s="35">
        <v>108807.747</v>
      </c>
      <c r="AG1125" s="35">
        <v>0</v>
      </c>
      <c r="AH1125" s="35">
        <v>2.6707749999999998E-9</v>
      </c>
      <c r="AI1125" s="35">
        <v>49959.7742</v>
      </c>
      <c r="AJ1125" s="35">
        <v>1638</v>
      </c>
      <c r="AK1125" s="35">
        <v>-1.3621001999999995</v>
      </c>
      <c r="AL1125" s="35">
        <v>31.931002446617768</v>
      </c>
      <c r="AM1125" s="35">
        <v>2.29192E-4</v>
      </c>
      <c r="AN1125" s="35">
        <v>1502478.45</v>
      </c>
      <c r="AO1125" s="35">
        <v>0</v>
      </c>
      <c r="AP1125" s="35">
        <v>2.6707749999999998E-9</v>
      </c>
      <c r="AQ1125" s="35">
        <v>-30868.535999999993</v>
      </c>
      <c r="AR1125" s="42">
        <v>3000</v>
      </c>
      <c r="AS1125" s="35">
        <v>1</v>
      </c>
      <c r="AT1125" s="35">
        <v>50</v>
      </c>
      <c r="AU1125" s="35">
        <v>2</v>
      </c>
      <c r="AV1125" s="26"/>
      <c r="AW1125" s="26"/>
      <c r="AX1125" s="26"/>
      <c r="AY1125" s="26"/>
      <c r="AZ1125" s="26"/>
      <c r="BA1125" s="26"/>
      <c r="BB1125" s="26"/>
      <c r="BC1125" s="26"/>
      <c r="BD1125" s="26"/>
      <c r="BE1125" s="26"/>
      <c r="BF1125" s="26"/>
      <c r="BG1125" s="26"/>
      <c r="BH1125" s="26"/>
      <c r="BI1125" s="26"/>
      <c r="BJ1125" s="26"/>
      <c r="BK1125" s="26"/>
      <c r="BL1125" s="26"/>
      <c r="BM1125" s="26"/>
      <c r="BN1125" s="26"/>
      <c r="BO1125" s="26"/>
      <c r="BP1125" s="26"/>
      <c r="BQ1125" s="26"/>
      <c r="BR1125" s="26"/>
      <c r="BS1125" s="26"/>
      <c r="BT1125" s="26"/>
      <c r="BU1125" s="26"/>
      <c r="BV1125" s="26"/>
      <c r="BW1125" s="26"/>
      <c r="BX1125" s="26"/>
      <c r="BY1125" s="26"/>
      <c r="BZ1125" s="26"/>
      <c r="CA1125" s="26"/>
      <c r="CB1125" s="26"/>
      <c r="CC1125" s="26"/>
      <c r="CD1125" s="26"/>
      <c r="CE1125" s="26"/>
      <c r="CF1125" s="26"/>
      <c r="CG1125" s="26"/>
      <c r="CH1125" s="26"/>
      <c r="CI1125" s="26"/>
      <c r="CJ1125" s="26"/>
      <c r="CK1125" s="26"/>
      <c r="CL1125" s="26"/>
      <c r="CM1125" s="26"/>
      <c r="CN1125" s="26"/>
      <c r="CO1125" s="26"/>
      <c r="CP1125" s="26"/>
      <c r="CQ1125" s="26"/>
      <c r="CR1125" s="26"/>
      <c r="CS1125" s="26"/>
      <c r="CT1125" s="26"/>
      <c r="CU1125" s="26"/>
      <c r="CV1125" s="26"/>
      <c r="CW1125" s="26"/>
      <c r="CX1125" s="26"/>
      <c r="CY1125" s="26"/>
      <c r="CZ1125" s="26"/>
      <c r="DA1125" s="26"/>
      <c r="DB1125" s="26"/>
      <c r="DC1125" s="26"/>
      <c r="DD1125" s="26"/>
      <c r="DE1125" s="26"/>
      <c r="DF1125" s="26"/>
      <c r="DG1125" s="26"/>
      <c r="DH1125" s="26"/>
      <c r="DI1125" s="26"/>
      <c r="DJ1125" s="26"/>
      <c r="DK1125" s="26"/>
      <c r="DL1125" s="26"/>
      <c r="DM1125" s="26"/>
      <c r="DN1125" s="26"/>
      <c r="DO1125" s="26"/>
      <c r="DP1125" s="26"/>
      <c r="DQ1125" s="26"/>
      <c r="DR1125" s="26"/>
      <c r="DS1125" s="26"/>
      <c r="DT1125" s="26"/>
      <c r="DU1125" s="26"/>
      <c r="DV1125" s="26"/>
      <c r="DW1125" s="26"/>
      <c r="DX1125" s="26"/>
      <c r="DY1125" s="26"/>
      <c r="DZ1125" s="26"/>
      <c r="EA1125" s="26"/>
      <c r="EB1125" s="26"/>
      <c r="EC1125" s="26"/>
      <c r="ED1125" s="26"/>
      <c r="EE1125" s="26"/>
      <c r="EF1125" s="26"/>
      <c r="EG1125" s="26"/>
      <c r="EH1125" s="26"/>
      <c r="EI1125" s="26"/>
      <c r="EJ1125" s="26"/>
      <c r="EK1125" s="26"/>
      <c r="EL1125" s="26"/>
      <c r="EM1125" s="26"/>
      <c r="EN1125" s="26"/>
      <c r="EO1125" s="26"/>
      <c r="EP1125" s="26"/>
      <c r="EQ1125" s="26"/>
      <c r="ER1125" s="26"/>
      <c r="ES1125" s="26"/>
      <c r="ET1125" s="26"/>
      <c r="EU1125" s="26"/>
      <c r="EV1125" s="26"/>
      <c r="EW1125" s="26"/>
      <c r="EX1125" s="26"/>
      <c r="EY1125" s="26"/>
      <c r="EZ1125" s="26"/>
      <c r="FA1125" s="26"/>
      <c r="FB1125" s="26"/>
      <c r="FC1125" s="26"/>
      <c r="FD1125" s="26"/>
      <c r="FE1125" s="26"/>
      <c r="FF1125" s="26"/>
      <c r="FG1125" s="26"/>
      <c r="FH1125" s="26"/>
      <c r="FI1125" s="26"/>
      <c r="FJ1125" s="26"/>
    </row>
    <row r="1126" spans="1:166" x14ac:dyDescent="0.2">
      <c r="A1126" s="35" t="s">
        <v>2675</v>
      </c>
      <c r="B1126" s="35" t="s">
        <v>223</v>
      </c>
      <c r="C1126" s="35" t="s">
        <v>2676</v>
      </c>
      <c r="E1126" s="36">
        <v>612.51708000000008</v>
      </c>
      <c r="F1126" s="35" t="s">
        <v>546</v>
      </c>
      <c r="G1126" s="35">
        <v>-2335800</v>
      </c>
      <c r="H1126" s="35">
        <v>111</v>
      </c>
      <c r="I1126" s="35">
        <v>1250</v>
      </c>
      <c r="J1126" s="35" t="s">
        <v>2677</v>
      </c>
      <c r="K1126" s="35">
        <v>4</v>
      </c>
      <c r="L1126" s="35">
        <v>1</v>
      </c>
      <c r="M1126" s="35">
        <v>3</v>
      </c>
      <c r="N1126" s="41">
        <v>438.14301</v>
      </c>
      <c r="O1126" s="35">
        <v>-5.4736300000000002E-2</v>
      </c>
      <c r="P1126" s="35">
        <v>-2307770</v>
      </c>
      <c r="Q1126" s="35">
        <v>-10936.2</v>
      </c>
      <c r="R1126" s="35">
        <v>9.05027E-6</v>
      </c>
      <c r="S1126" s="35">
        <v>70569</v>
      </c>
      <c r="T1126" s="42">
        <v>1250</v>
      </c>
      <c r="U1126" s="35">
        <v>-269.51845079999998</v>
      </c>
      <c r="V1126" s="35">
        <v>2718.0569560635076</v>
      </c>
      <c r="W1126" s="35">
        <v>7.3610413999999999E-2</v>
      </c>
      <c r="X1126" s="35">
        <v>-814463.59199999995</v>
      </c>
      <c r="Y1126" s="35">
        <v>-18034.628000000001</v>
      </c>
      <c r="Z1126" s="35">
        <v>-4.6859295000000002E-6</v>
      </c>
      <c r="AA1126" s="35">
        <v>-2248696.61888</v>
      </c>
      <c r="AB1126" s="35">
        <v>453.7</v>
      </c>
      <c r="AC1126" s="35">
        <v>-259.32861079999998</v>
      </c>
      <c r="AD1126" s="35">
        <v>2658.6583628533963</v>
      </c>
      <c r="AE1126" s="35">
        <v>6.2688981140000002E-2</v>
      </c>
      <c r="AF1126" s="35">
        <v>-802904.29499999993</v>
      </c>
      <c r="AG1126" s="35">
        <v>-18034.628000000001</v>
      </c>
      <c r="AH1126" s="35">
        <v>-4.6859295000000002E-6</v>
      </c>
      <c r="AI1126" s="35">
        <v>-2247806.5521999998</v>
      </c>
      <c r="AJ1126" s="35">
        <v>933.61</v>
      </c>
      <c r="AK1126" s="35">
        <v>-238.6292904</v>
      </c>
      <c r="AL1126" s="35">
        <v>2495.7931328309428</v>
      </c>
      <c r="AM1126" s="35">
        <v>5.6033801139999999E-2</v>
      </c>
      <c r="AN1126" s="35">
        <v>-652705.29499999993</v>
      </c>
      <c r="AO1126" s="35">
        <v>-16890.16</v>
      </c>
      <c r="AP1126" s="35">
        <v>-4.6859295000000002E-6</v>
      </c>
      <c r="AQ1126" s="35">
        <v>-2257248.6859800001</v>
      </c>
      <c r="AR1126" s="42">
        <v>1250</v>
      </c>
      <c r="AS1126" s="35">
        <v>4</v>
      </c>
      <c r="AT1126" s="35">
        <v>50</v>
      </c>
      <c r="AU1126" s="35">
        <v>2</v>
      </c>
      <c r="AV1126" s="35">
        <v>4</v>
      </c>
      <c r="AW1126" s="35">
        <v>2</v>
      </c>
      <c r="AX1126" s="35">
        <v>85</v>
      </c>
      <c r="AY1126" s="35">
        <v>8</v>
      </c>
      <c r="AZ1126" s="35">
        <v>65</v>
      </c>
      <c r="BA1126" s="35">
        <v>10</v>
      </c>
      <c r="BB1126" s="26"/>
      <c r="BC1126" s="26"/>
      <c r="BD1126" s="26"/>
      <c r="BE1126" s="26"/>
      <c r="BF1126" s="26"/>
      <c r="BG1126" s="26"/>
      <c r="BH1126" s="26"/>
      <c r="BI1126" s="26"/>
      <c r="BJ1126" s="26"/>
      <c r="BK1126" s="26"/>
      <c r="BL1126" s="26"/>
      <c r="BM1126" s="26"/>
      <c r="BN1126" s="26"/>
      <c r="BO1126" s="26"/>
      <c r="BP1126" s="26"/>
      <c r="BQ1126" s="26"/>
      <c r="BR1126" s="26"/>
      <c r="BS1126" s="26"/>
      <c r="BT1126" s="26"/>
      <c r="BU1126" s="26"/>
      <c r="BV1126" s="26"/>
      <c r="BW1126" s="26"/>
      <c r="BX1126" s="26"/>
      <c r="BY1126" s="26"/>
      <c r="BZ1126" s="26"/>
      <c r="CA1126" s="26"/>
      <c r="CB1126" s="26"/>
      <c r="CC1126" s="26"/>
      <c r="CD1126" s="26"/>
      <c r="CE1126" s="26"/>
      <c r="CF1126" s="26"/>
      <c r="CG1126" s="26"/>
      <c r="CH1126" s="26"/>
      <c r="CI1126" s="26"/>
      <c r="CJ1126" s="26"/>
      <c r="CK1126" s="26"/>
      <c r="CL1126" s="26"/>
      <c r="CM1126" s="26"/>
      <c r="CN1126" s="26"/>
      <c r="CO1126" s="26"/>
      <c r="CP1126" s="26"/>
      <c r="CQ1126" s="26"/>
      <c r="CR1126" s="26"/>
      <c r="CS1126" s="26"/>
      <c r="CT1126" s="26"/>
      <c r="CU1126" s="26"/>
      <c r="CV1126" s="26"/>
      <c r="CW1126" s="26"/>
      <c r="CX1126" s="26"/>
      <c r="CY1126" s="26"/>
      <c r="CZ1126" s="26"/>
      <c r="DA1126" s="26"/>
      <c r="DB1126" s="26"/>
      <c r="DC1126" s="26"/>
      <c r="DD1126" s="26"/>
      <c r="DE1126" s="26"/>
      <c r="DF1126" s="26"/>
      <c r="DG1126" s="26"/>
      <c r="DH1126" s="26"/>
      <c r="DI1126" s="26"/>
      <c r="DJ1126" s="26"/>
      <c r="DK1126" s="26"/>
      <c r="DL1126" s="26"/>
      <c r="DM1126" s="26"/>
      <c r="DN1126" s="26"/>
      <c r="DO1126" s="26"/>
      <c r="DP1126" s="26"/>
      <c r="DQ1126" s="26"/>
      <c r="DR1126" s="26"/>
      <c r="DS1126" s="26"/>
      <c r="DT1126" s="26"/>
      <c r="DU1126" s="26"/>
      <c r="DV1126" s="26"/>
      <c r="DW1126" s="26"/>
      <c r="DX1126" s="26"/>
      <c r="DY1126" s="26"/>
      <c r="DZ1126" s="26"/>
      <c r="EA1126" s="26"/>
      <c r="EB1126" s="26"/>
      <c r="EC1126" s="26"/>
      <c r="ED1126" s="26"/>
      <c r="EE1126" s="26"/>
      <c r="EF1126" s="26"/>
      <c r="EG1126" s="26"/>
      <c r="EH1126" s="26"/>
      <c r="EI1126" s="26"/>
      <c r="EJ1126" s="26"/>
      <c r="EK1126" s="26"/>
      <c r="EL1126" s="26"/>
      <c r="EM1126" s="26"/>
      <c r="EN1126" s="26"/>
      <c r="EO1126" s="26"/>
      <c r="EP1126" s="26"/>
      <c r="EQ1126" s="26"/>
      <c r="ER1126" s="26"/>
      <c r="ES1126" s="26"/>
      <c r="ET1126" s="26"/>
      <c r="EU1126" s="26"/>
      <c r="EV1126" s="26"/>
      <c r="EW1126" s="26"/>
      <c r="EX1126" s="26"/>
      <c r="EY1126" s="26"/>
      <c r="EZ1126" s="26"/>
      <c r="FA1126" s="26"/>
      <c r="FB1126" s="26"/>
      <c r="FC1126" s="26"/>
      <c r="FD1126" s="26"/>
      <c r="FE1126" s="26"/>
      <c r="FF1126" s="26"/>
      <c r="FG1126" s="26"/>
      <c r="FH1126" s="26"/>
      <c r="FI1126" s="26"/>
      <c r="FJ1126" s="26"/>
    </row>
    <row r="1127" spans="1:166" x14ac:dyDescent="0.2">
      <c r="A1127" s="35" t="s">
        <v>2678</v>
      </c>
      <c r="B1127" s="35" t="s">
        <v>99</v>
      </c>
      <c r="C1127" s="35" t="s">
        <v>2679</v>
      </c>
      <c r="D1127" s="35" t="s">
        <v>2680</v>
      </c>
      <c r="E1127" s="36">
        <v>169.12180000000001</v>
      </c>
      <c r="F1127" s="35">
        <v>2.4369999999999998</v>
      </c>
      <c r="G1127" s="35">
        <v>-810300</v>
      </c>
      <c r="H1127" s="35">
        <v>37.200000000000003</v>
      </c>
      <c r="I1127" s="35">
        <v>2000</v>
      </c>
      <c r="J1127" s="35" t="s">
        <v>2681</v>
      </c>
      <c r="K1127" s="35">
        <v>4</v>
      </c>
      <c r="L1127" s="35">
        <v>2</v>
      </c>
      <c r="M1127" s="35">
        <v>5</v>
      </c>
      <c r="N1127" s="41">
        <v>222.23199</v>
      </c>
      <c r="O1127" s="35">
        <v>-3.5661699999999998E-2</v>
      </c>
      <c r="P1127" s="35">
        <v>-37058850</v>
      </c>
      <c r="Q1127" s="35">
        <v>-6953.9902000000002</v>
      </c>
      <c r="R1127" s="35">
        <v>9.0999999999999993E-6</v>
      </c>
      <c r="S1127" s="35">
        <v>69185</v>
      </c>
      <c r="T1127" s="35">
        <v>1190</v>
      </c>
      <c r="U1127" s="35">
        <v>28960</v>
      </c>
      <c r="V1127" s="35" t="s">
        <v>92</v>
      </c>
      <c r="W1127" s="35">
        <v>104.188</v>
      </c>
      <c r="X1127" s="35">
        <v>3.1278199999999999E-3</v>
      </c>
      <c r="Y1127" s="35">
        <v>-332176</v>
      </c>
      <c r="Z1127" s="35">
        <v>0</v>
      </c>
      <c r="AA1127" s="35">
        <v>0</v>
      </c>
      <c r="AB1127" s="35">
        <v>-43704</v>
      </c>
      <c r="AC1127" s="42">
        <v>2000</v>
      </c>
      <c r="AD1127" s="35">
        <v>-186.2331404</v>
      </c>
      <c r="AE1127" s="35">
        <v>1500.4885374548999</v>
      </c>
      <c r="AF1127" s="35">
        <v>8.8874830500000002E-2</v>
      </c>
      <c r="AG1127" s="35">
        <v>-18105795.5</v>
      </c>
      <c r="AH1127" s="35">
        <v>-12164.196400000001</v>
      </c>
      <c r="AI1127" s="35">
        <v>-1.4048999474999998E-5</v>
      </c>
      <c r="AJ1127" s="35">
        <v>-744051.85819000006</v>
      </c>
      <c r="AK1127" s="35">
        <v>453.7</v>
      </c>
      <c r="AL1127" s="35">
        <v>-176.04330039999999</v>
      </c>
      <c r="AM1127" s="35">
        <v>1441.0899442447885</v>
      </c>
      <c r="AN1127" s="35">
        <v>7.7953397640000005E-2</v>
      </c>
      <c r="AO1127" s="35">
        <v>-18094236.203000002</v>
      </c>
      <c r="AP1127" s="35">
        <v>-12164.196400000001</v>
      </c>
      <c r="AQ1127" s="35">
        <v>-1.4048999474999998E-5</v>
      </c>
      <c r="AR1127" s="35">
        <v>-743161.79151000001</v>
      </c>
      <c r="AS1127" s="35">
        <v>550</v>
      </c>
      <c r="AT1127" s="35">
        <v>-142.01130080000001</v>
      </c>
      <c r="AU1127" s="35">
        <v>1227.7549759481183</v>
      </c>
      <c r="AV1127" s="35">
        <v>3.5475797640000001E-2</v>
      </c>
      <c r="AW1127" s="35">
        <v>-18841718.203000002</v>
      </c>
      <c r="AX1127" s="35">
        <v>-12164.196400000001</v>
      </c>
      <c r="AY1127" s="35">
        <v>-4.3319994749999992E-6</v>
      </c>
      <c r="AZ1127" s="35">
        <v>-731342.21735000005</v>
      </c>
      <c r="BA1127" s="35">
        <v>1190</v>
      </c>
      <c r="BB1127" s="35">
        <v>-23.967310800000007</v>
      </c>
      <c r="BC1127" s="35">
        <v>133.79244411105753</v>
      </c>
      <c r="BD1127" s="35">
        <v>-3.3137223600000001E-3</v>
      </c>
      <c r="BE1127" s="35">
        <v>-478381.20299999998</v>
      </c>
      <c r="BF1127" s="35">
        <v>1743.7839999999999</v>
      </c>
      <c r="BG1127" s="35">
        <v>2.1800052499999999E-7</v>
      </c>
      <c r="BH1127" s="35">
        <v>-844231.21735000005</v>
      </c>
      <c r="BI1127" s="35">
        <v>1638</v>
      </c>
      <c r="BJ1127" s="35">
        <v>-30.050691</v>
      </c>
      <c r="BK1127" s="35">
        <v>226.93632157265677</v>
      </c>
      <c r="BL1127" s="35">
        <v>-2.8821454999999998E-3</v>
      </c>
      <c r="BM1127" s="35">
        <v>915289.5</v>
      </c>
      <c r="BN1127" s="35">
        <v>1743.7839999999999</v>
      </c>
      <c r="BO1127" s="35">
        <v>2.1800052499999999E-7</v>
      </c>
      <c r="BP1127" s="35">
        <v>-925059.52755</v>
      </c>
      <c r="BQ1127" s="42">
        <v>2000</v>
      </c>
      <c r="BR1127" s="35">
        <v>3</v>
      </c>
      <c r="BS1127" s="35">
        <v>50</v>
      </c>
      <c r="BT1127" s="35">
        <v>2</v>
      </c>
      <c r="BU1127" s="35">
        <v>9</v>
      </c>
      <c r="BV1127" s="35">
        <v>4</v>
      </c>
      <c r="BW1127" s="35">
        <v>65</v>
      </c>
      <c r="BX1127" s="35">
        <v>3.5</v>
      </c>
      <c r="BY1127" s="26"/>
      <c r="BZ1127" s="26"/>
      <c r="CA1127" s="26"/>
      <c r="CB1127" s="26"/>
      <c r="CC1127" s="26"/>
      <c r="CD1127" s="26"/>
      <c r="CE1127" s="26"/>
      <c r="CF1127" s="26"/>
      <c r="CG1127" s="26"/>
      <c r="CH1127" s="26"/>
      <c r="CI1127" s="26"/>
      <c r="CJ1127" s="26"/>
      <c r="CK1127" s="26"/>
      <c r="CL1127" s="26"/>
      <c r="CM1127" s="26"/>
      <c r="CN1127" s="26"/>
      <c r="CO1127" s="26"/>
      <c r="CP1127" s="26"/>
      <c r="CQ1127" s="26"/>
      <c r="CR1127" s="26"/>
      <c r="CS1127" s="26"/>
      <c r="CT1127" s="26"/>
      <c r="CU1127" s="26"/>
      <c r="CV1127" s="26"/>
      <c r="CW1127" s="26"/>
      <c r="CX1127" s="26"/>
      <c r="CY1127" s="26"/>
      <c r="CZ1127" s="26"/>
      <c r="DA1127" s="26"/>
      <c r="DB1127" s="26"/>
      <c r="DC1127" s="26"/>
      <c r="DD1127" s="26"/>
      <c r="DE1127" s="26"/>
      <c r="DF1127" s="26"/>
      <c r="DG1127" s="26"/>
      <c r="DH1127" s="26"/>
      <c r="DI1127" s="26"/>
      <c r="DJ1127" s="26"/>
      <c r="DK1127" s="26"/>
      <c r="DL1127" s="26"/>
      <c r="DM1127" s="26"/>
      <c r="DN1127" s="26"/>
      <c r="DO1127" s="26"/>
      <c r="DP1127" s="26"/>
      <c r="DQ1127" s="26"/>
      <c r="DR1127" s="26"/>
      <c r="DS1127" s="26"/>
      <c r="DT1127" s="26"/>
      <c r="DU1127" s="26"/>
      <c r="DV1127" s="26"/>
      <c r="DW1127" s="26"/>
      <c r="DX1127" s="26"/>
      <c r="DY1127" s="26"/>
      <c r="DZ1127" s="26"/>
      <c r="EA1127" s="26"/>
      <c r="EB1127" s="26"/>
      <c r="EC1127" s="26"/>
      <c r="ED1127" s="26"/>
      <c r="EE1127" s="26"/>
      <c r="EF1127" s="26"/>
      <c r="EG1127" s="26"/>
      <c r="EH1127" s="26"/>
      <c r="EI1127" s="26"/>
      <c r="EJ1127" s="26"/>
      <c r="EK1127" s="26"/>
      <c r="EL1127" s="26"/>
      <c r="EM1127" s="26"/>
      <c r="EN1127" s="26"/>
      <c r="EO1127" s="26"/>
      <c r="EP1127" s="26"/>
      <c r="EQ1127" s="26"/>
      <c r="ER1127" s="26"/>
      <c r="ES1127" s="26"/>
      <c r="ET1127" s="26"/>
      <c r="EU1127" s="26"/>
      <c r="EV1127" s="26"/>
      <c r="EW1127" s="26"/>
      <c r="EX1127" s="26"/>
      <c r="EY1127" s="26"/>
      <c r="EZ1127" s="26"/>
      <c r="FA1127" s="26"/>
      <c r="FB1127" s="26"/>
      <c r="FC1127" s="26"/>
      <c r="FD1127" s="26"/>
      <c r="FE1127" s="26"/>
      <c r="FF1127" s="26"/>
      <c r="FG1127" s="26"/>
      <c r="FH1127" s="26"/>
      <c r="FI1127" s="26"/>
      <c r="FJ1127" s="26"/>
    </row>
    <row r="1128" spans="1:166" x14ac:dyDescent="0.2">
      <c r="A1128" s="35" t="s">
        <v>2682</v>
      </c>
      <c r="B1128" s="35" t="s">
        <v>223</v>
      </c>
      <c r="C1128" s="35" t="s">
        <v>2683</v>
      </c>
      <c r="E1128" s="36">
        <v>238.74200000000002</v>
      </c>
      <c r="F1128" s="35" t="s">
        <v>546</v>
      </c>
      <c r="G1128" s="35">
        <v>-1118600</v>
      </c>
      <c r="H1128" s="35">
        <v>45</v>
      </c>
      <c r="I1128" s="35">
        <v>1200</v>
      </c>
      <c r="J1128" s="35" t="s">
        <v>2681</v>
      </c>
      <c r="K1128" s="35">
        <v>4</v>
      </c>
      <c r="L1128" s="35">
        <v>1</v>
      </c>
      <c r="M1128" s="35">
        <v>3</v>
      </c>
      <c r="N1128" s="41">
        <v>120.89400000000001</v>
      </c>
      <c r="O1128" s="35">
        <v>7.4619300000000003E-3</v>
      </c>
      <c r="P1128" s="35">
        <v>-880925</v>
      </c>
      <c r="Q1128" s="35">
        <v>-2232.4398999999999</v>
      </c>
      <c r="R1128" s="35">
        <v>-1.98176E-6</v>
      </c>
      <c r="S1128" s="35">
        <v>4847</v>
      </c>
      <c r="T1128" s="42">
        <v>1200</v>
      </c>
      <c r="U1128" s="35">
        <v>-71.806500600000007</v>
      </c>
      <c r="V1128" s="35">
        <v>725.57501828458044</v>
      </c>
      <c r="W1128" s="35">
        <v>6.7015684999999978E-2</v>
      </c>
      <c r="X1128" s="35">
        <v>135184.5</v>
      </c>
      <c r="Y1128" s="35">
        <v>-1973.7597999999998</v>
      </c>
      <c r="Z1128" s="35">
        <v>-1.326571925E-5</v>
      </c>
      <c r="AA1128" s="35">
        <v>-1118621.2626199999</v>
      </c>
      <c r="AB1128" s="35">
        <v>453.7</v>
      </c>
      <c r="AC1128" s="35">
        <v>-61.616660600000003</v>
      </c>
      <c r="AD1128" s="35">
        <v>666.17642507446953</v>
      </c>
      <c r="AE1128" s="35">
        <v>5.6094252139999988E-2</v>
      </c>
      <c r="AF1128" s="35">
        <v>146743.79700000002</v>
      </c>
      <c r="AG1128" s="35">
        <v>-1973.7597999999998</v>
      </c>
      <c r="AH1128" s="35">
        <v>-1.326571925E-5</v>
      </c>
      <c r="AI1128" s="35">
        <v>-1117731.19594</v>
      </c>
      <c r="AJ1128" s="35">
        <v>550</v>
      </c>
      <c r="AK1128" s="35">
        <v>-10.568661200000008</v>
      </c>
      <c r="AL1128" s="35">
        <v>346.17397262946406</v>
      </c>
      <c r="AM1128" s="35">
        <v>-7.622147860000001E-3</v>
      </c>
      <c r="AN1128" s="35">
        <v>-974479.20299999998</v>
      </c>
      <c r="AO1128" s="35">
        <v>-1973.7597999999998</v>
      </c>
      <c r="AP1128" s="35">
        <v>1.30978075E-6</v>
      </c>
      <c r="AQ1128" s="35">
        <v>-1100001.8347</v>
      </c>
      <c r="AR1128" s="42">
        <v>1200</v>
      </c>
      <c r="AS1128" s="35">
        <v>3</v>
      </c>
      <c r="AT1128" s="35">
        <v>50</v>
      </c>
      <c r="AU1128" s="35">
        <v>2</v>
      </c>
      <c r="AV1128" s="35">
        <v>9</v>
      </c>
      <c r="AW1128" s="35">
        <v>6</v>
      </c>
      <c r="AX1128" s="35">
        <v>65</v>
      </c>
      <c r="AY1128" s="35">
        <v>5</v>
      </c>
      <c r="AZ1128" s="26"/>
      <c r="BA1128" s="26"/>
      <c r="BB1128" s="26"/>
      <c r="BC1128" s="26"/>
      <c r="BD1128" s="26"/>
      <c r="BE1128" s="26"/>
      <c r="BF1128" s="26"/>
      <c r="BG1128" s="26"/>
      <c r="BH1128" s="26"/>
      <c r="BI1128" s="26"/>
      <c r="BJ1128" s="26"/>
      <c r="BK1128" s="26"/>
      <c r="BL1128" s="26"/>
      <c r="BM1128" s="26"/>
      <c r="BN1128" s="26"/>
      <c r="BO1128" s="26"/>
      <c r="BP1128" s="26"/>
      <c r="BQ1128" s="26"/>
      <c r="BR1128" s="26"/>
      <c r="BS1128" s="26"/>
      <c r="BT1128" s="26"/>
      <c r="BU1128" s="26"/>
      <c r="BV1128" s="26"/>
      <c r="BW1128" s="26"/>
      <c r="BX1128" s="26"/>
      <c r="BY1128" s="26"/>
      <c r="BZ1128" s="26"/>
      <c r="CA1128" s="26"/>
      <c r="CB1128" s="26"/>
      <c r="CC1128" s="26"/>
      <c r="CD1128" s="26"/>
      <c r="CE1128" s="26"/>
      <c r="CF1128" s="26"/>
      <c r="CG1128" s="26"/>
      <c r="CH1128" s="26"/>
      <c r="CI1128" s="26"/>
      <c r="CJ1128" s="26"/>
      <c r="CK1128" s="26"/>
      <c r="CL1128" s="26"/>
      <c r="CM1128" s="26"/>
      <c r="CN1128" s="26"/>
      <c r="CO1128" s="26"/>
      <c r="CP1128" s="26"/>
      <c r="CQ1128" s="26"/>
      <c r="CR1128" s="26"/>
      <c r="CS1128" s="26"/>
      <c r="CT1128" s="26"/>
      <c r="CU1128" s="26"/>
      <c r="CV1128" s="26"/>
      <c r="CW1128" s="26"/>
      <c r="CX1128" s="26"/>
      <c r="CY1128" s="26"/>
      <c r="CZ1128" s="26"/>
      <c r="DA1128" s="26"/>
      <c r="DB1128" s="26"/>
      <c r="DC1128" s="26"/>
      <c r="DD1128" s="26"/>
      <c r="DE1128" s="26"/>
      <c r="DF1128" s="26"/>
      <c r="DG1128" s="26"/>
      <c r="DH1128" s="26"/>
      <c r="DI1128" s="26"/>
      <c r="DJ1128" s="26"/>
      <c r="DK1128" s="26"/>
      <c r="DL1128" s="26"/>
      <c r="DM1128" s="26"/>
      <c r="DN1128" s="26"/>
      <c r="DO1128" s="26"/>
      <c r="DP1128" s="26"/>
      <c r="DQ1128" s="26"/>
      <c r="DR1128" s="26"/>
      <c r="DS1128" s="26"/>
      <c r="DT1128" s="26"/>
      <c r="DU1128" s="26"/>
      <c r="DV1128" s="26"/>
      <c r="DW1128" s="26"/>
      <c r="DX1128" s="26"/>
      <c r="DY1128" s="26"/>
      <c r="DZ1128" s="26"/>
      <c r="EA1128" s="26"/>
      <c r="EB1128" s="26"/>
      <c r="EC1128" s="26"/>
      <c r="ED1128" s="26"/>
      <c r="EE1128" s="26"/>
      <c r="EF1128" s="26"/>
      <c r="EG1128" s="26"/>
      <c r="EH1128" s="26"/>
      <c r="EI1128" s="26"/>
      <c r="EJ1128" s="26"/>
      <c r="EK1128" s="26"/>
      <c r="EL1128" s="26"/>
      <c r="EM1128" s="26"/>
      <c r="EN1128" s="26"/>
      <c r="EO1128" s="26"/>
      <c r="EP1128" s="26"/>
      <c r="EQ1128" s="26"/>
      <c r="ER1128" s="26"/>
      <c r="ES1128" s="26"/>
      <c r="ET1128" s="26"/>
      <c r="EU1128" s="26"/>
      <c r="EV1128" s="26"/>
      <c r="EW1128" s="26"/>
      <c r="EX1128" s="26"/>
      <c r="EY1128" s="26"/>
      <c r="EZ1128" s="26"/>
      <c r="FA1128" s="26"/>
      <c r="FB1128" s="26"/>
      <c r="FC1128" s="26"/>
      <c r="FD1128" s="26"/>
      <c r="FE1128" s="26"/>
      <c r="FF1128" s="26"/>
      <c r="FG1128" s="26"/>
      <c r="FH1128" s="26"/>
      <c r="FI1128" s="26"/>
      <c r="FJ1128" s="26"/>
    </row>
    <row r="1129" spans="1:166" x14ac:dyDescent="0.2">
      <c r="A1129" s="35" t="s">
        <v>2684</v>
      </c>
      <c r="B1129" s="35" t="s">
        <v>223</v>
      </c>
      <c r="C1129" s="35" t="s">
        <v>2679</v>
      </c>
      <c r="E1129" s="36">
        <v>308.36220000000003</v>
      </c>
      <c r="F1129" s="35" t="s">
        <v>546</v>
      </c>
      <c r="G1129" s="35">
        <v>-1420000</v>
      </c>
      <c r="H1129" s="35">
        <v>63.4</v>
      </c>
      <c r="I1129" s="35">
        <v>1000</v>
      </c>
      <c r="J1129" s="35" t="s">
        <v>2681</v>
      </c>
      <c r="K1129" s="35">
        <v>4</v>
      </c>
      <c r="L1129" s="35">
        <v>1</v>
      </c>
      <c r="M1129" s="35">
        <v>3</v>
      </c>
      <c r="N1129" s="41">
        <v>249.84</v>
      </c>
      <c r="O1129" s="35">
        <v>-3.62923E-2</v>
      </c>
      <c r="P1129" s="35">
        <v>-65750.5</v>
      </c>
      <c r="Q1129" s="35">
        <v>-5306.48</v>
      </c>
      <c r="R1129" s="35">
        <v>9.4546099999999999E-6</v>
      </c>
      <c r="S1129" s="35">
        <v>20333</v>
      </c>
      <c r="T1129" s="42">
        <v>1000</v>
      </c>
      <c r="U1129" s="35">
        <v>-187.66385080000001</v>
      </c>
      <c r="V1129" s="35">
        <v>1686.1755854455587</v>
      </c>
      <c r="W1129" s="35">
        <v>0.13203439950000001</v>
      </c>
      <c r="X1129" s="35">
        <v>694789.25</v>
      </c>
      <c r="Y1129" s="35">
        <v>-7374.503999999999</v>
      </c>
      <c r="Z1129" s="35">
        <v>-2.3741504025000002E-5</v>
      </c>
      <c r="AA1129" s="35">
        <v>-1406466.66705</v>
      </c>
      <c r="AB1129" s="35">
        <v>453.7</v>
      </c>
      <c r="AC1129" s="35">
        <v>-177.47401080000003</v>
      </c>
      <c r="AD1129" s="35">
        <v>1626.7769922354473</v>
      </c>
      <c r="AE1129" s="35">
        <v>0.12111296664</v>
      </c>
      <c r="AF1129" s="35">
        <v>706348.54700000002</v>
      </c>
      <c r="AG1129" s="35">
        <v>-7374.503999999999</v>
      </c>
      <c r="AH1129" s="35">
        <v>-2.3741504025000002E-5</v>
      </c>
      <c r="AI1129" s="35">
        <v>-1405576.6003700001</v>
      </c>
      <c r="AJ1129" s="35">
        <v>550</v>
      </c>
      <c r="AK1129" s="35">
        <v>-109.41001160000002</v>
      </c>
      <c r="AL1129" s="35">
        <v>1200.1070556421055</v>
      </c>
      <c r="AM1129" s="35">
        <v>3.6157766639999998E-2</v>
      </c>
      <c r="AN1129" s="35">
        <v>-788615.45299999998</v>
      </c>
      <c r="AO1129" s="35">
        <v>-7374.503999999999</v>
      </c>
      <c r="AP1129" s="35">
        <v>-4.3075040249999995E-6</v>
      </c>
      <c r="AQ1129" s="35">
        <v>-1381937.45205</v>
      </c>
      <c r="AR1129" s="42">
        <v>1000</v>
      </c>
      <c r="AS1129" s="35">
        <v>3</v>
      </c>
      <c r="AT1129" s="35">
        <v>50</v>
      </c>
      <c r="AU1129" s="35">
        <v>2</v>
      </c>
      <c r="AV1129" s="35">
        <v>9</v>
      </c>
      <c r="AW1129" s="35">
        <v>8</v>
      </c>
      <c r="AX1129" s="35">
        <v>65</v>
      </c>
      <c r="AY1129" s="35">
        <v>6.5</v>
      </c>
      <c r="AZ1129" s="26"/>
      <c r="BA1129" s="26"/>
      <c r="BB1129" s="26"/>
      <c r="BC1129" s="26"/>
      <c r="BD1129" s="26"/>
      <c r="BE1129" s="26"/>
      <c r="BF1129" s="26"/>
      <c r="BG1129" s="26"/>
      <c r="BH1129" s="26"/>
      <c r="BI1129" s="26"/>
      <c r="BJ1129" s="26"/>
      <c r="BK1129" s="26"/>
      <c r="BL1129" s="26"/>
      <c r="BM1129" s="26"/>
      <c r="BN1129" s="26"/>
      <c r="BO1129" s="26"/>
      <c r="BP1129" s="26"/>
      <c r="BQ1129" s="26"/>
      <c r="BR1129" s="26"/>
      <c r="BS1129" s="26"/>
      <c r="BT1129" s="26"/>
      <c r="BU1129" s="26"/>
      <c r="BV1129" s="26"/>
      <c r="BW1129" s="26"/>
      <c r="BX1129" s="26"/>
      <c r="BY1129" s="26"/>
      <c r="BZ1129" s="26"/>
      <c r="CA1129" s="26"/>
      <c r="CB1129" s="26"/>
      <c r="CC1129" s="26"/>
      <c r="CD1129" s="26"/>
      <c r="CE1129" s="26"/>
      <c r="CF1129" s="26"/>
      <c r="CG1129" s="26"/>
      <c r="CH1129" s="26"/>
      <c r="CI1129" s="26"/>
      <c r="CJ1129" s="26"/>
      <c r="CK1129" s="26"/>
      <c r="CL1129" s="26"/>
      <c r="CM1129" s="26"/>
      <c r="CN1129" s="26"/>
      <c r="CO1129" s="26"/>
      <c r="CP1129" s="26"/>
      <c r="CQ1129" s="26"/>
      <c r="CR1129" s="26"/>
      <c r="CS1129" s="26"/>
      <c r="CT1129" s="26"/>
      <c r="CU1129" s="26"/>
      <c r="CV1129" s="26"/>
      <c r="CW1129" s="26"/>
      <c r="CX1129" s="26"/>
      <c r="CY1129" s="26"/>
      <c r="CZ1129" s="26"/>
      <c r="DA1129" s="26"/>
      <c r="DB1129" s="26"/>
      <c r="DC1129" s="26"/>
      <c r="DD1129" s="26"/>
      <c r="DE1129" s="26"/>
      <c r="DF1129" s="26"/>
      <c r="DG1129" s="26"/>
      <c r="DH1129" s="26"/>
      <c r="DI1129" s="26"/>
      <c r="DJ1129" s="26"/>
      <c r="DK1129" s="26"/>
      <c r="DL1129" s="26"/>
      <c r="DM1129" s="26"/>
      <c r="DN1129" s="26"/>
      <c r="DO1129" s="26"/>
      <c r="DP1129" s="26"/>
      <c r="DQ1129" s="26"/>
      <c r="DR1129" s="26"/>
      <c r="DS1129" s="26"/>
      <c r="DT1129" s="26"/>
      <c r="DU1129" s="26"/>
      <c r="DV1129" s="26"/>
      <c r="DW1129" s="26"/>
      <c r="DX1129" s="26"/>
      <c r="DY1129" s="26"/>
      <c r="DZ1129" s="26"/>
      <c r="EA1129" s="26"/>
      <c r="EB1129" s="26"/>
      <c r="EC1129" s="26"/>
      <c r="ED1129" s="26"/>
      <c r="EE1129" s="26"/>
      <c r="EF1129" s="26"/>
      <c r="EG1129" s="26"/>
      <c r="EH1129" s="26"/>
      <c r="EI1129" s="26"/>
      <c r="EJ1129" s="26"/>
      <c r="EK1129" s="26"/>
      <c r="EL1129" s="26"/>
      <c r="EM1129" s="26"/>
      <c r="EN1129" s="26"/>
      <c r="EO1129" s="26"/>
      <c r="EP1129" s="26"/>
      <c r="EQ1129" s="26"/>
      <c r="ER1129" s="26"/>
      <c r="ES1129" s="26"/>
      <c r="ET1129" s="26"/>
      <c r="EU1129" s="26"/>
      <c r="EV1129" s="26"/>
      <c r="EW1129" s="26"/>
      <c r="EX1129" s="26"/>
      <c r="EY1129" s="26"/>
      <c r="EZ1129" s="26"/>
      <c r="FA1129" s="26"/>
      <c r="FB1129" s="26"/>
      <c r="FC1129" s="26"/>
      <c r="FD1129" s="26"/>
      <c r="FE1129" s="26"/>
      <c r="FF1129" s="26"/>
      <c r="FG1129" s="26"/>
      <c r="FH1129" s="26"/>
      <c r="FI1129" s="26"/>
      <c r="FJ1129" s="26"/>
    </row>
    <row r="1130" spans="1:166" x14ac:dyDescent="0.2">
      <c r="A1130" s="35" t="s">
        <v>2685</v>
      </c>
      <c r="B1130" s="35" t="s">
        <v>99</v>
      </c>
      <c r="C1130" s="35" t="s">
        <v>2686</v>
      </c>
      <c r="E1130" s="36">
        <v>98.887782000000001</v>
      </c>
      <c r="F1130" s="35">
        <v>2.169</v>
      </c>
      <c r="G1130" s="35">
        <v>-543900</v>
      </c>
      <c r="H1130" s="35">
        <v>31.21</v>
      </c>
      <c r="I1130" s="35">
        <v>1500</v>
      </c>
      <c r="J1130" s="35" t="s">
        <v>2687</v>
      </c>
      <c r="K1130" s="35">
        <v>4</v>
      </c>
      <c r="L1130" s="35">
        <v>2</v>
      </c>
      <c r="M1130" s="35">
        <v>3</v>
      </c>
      <c r="N1130" s="41">
        <v>21.646000000000001</v>
      </c>
      <c r="O1130" s="35">
        <v>1.7863E-2</v>
      </c>
      <c r="P1130" s="35">
        <v>-2900</v>
      </c>
      <c r="Q1130" s="35">
        <v>0</v>
      </c>
      <c r="R1130" s="35">
        <v>0</v>
      </c>
      <c r="S1130" s="35">
        <v>-8032</v>
      </c>
      <c r="T1130" s="35">
        <v>732.2</v>
      </c>
      <c r="U1130" s="35">
        <v>10515</v>
      </c>
      <c r="V1130" s="35" t="s">
        <v>92</v>
      </c>
      <c r="W1130" s="35">
        <v>55.470001000000003</v>
      </c>
      <c r="X1130" s="35">
        <v>0</v>
      </c>
      <c r="Y1130" s="35">
        <v>0</v>
      </c>
      <c r="Z1130" s="35">
        <v>0</v>
      </c>
      <c r="AA1130" s="35">
        <v>0</v>
      </c>
      <c r="AB1130" s="35">
        <v>-12710</v>
      </c>
      <c r="AC1130" s="42">
        <v>1500</v>
      </c>
      <c r="AD1130" s="35">
        <v>9.7788298999999981</v>
      </c>
      <c r="AE1130" s="35">
        <v>4.8121485408287299</v>
      </c>
      <c r="AF1130" s="35">
        <v>-6.8945280000000005E-3</v>
      </c>
      <c r="AG1130" s="35">
        <v>26232.6</v>
      </c>
      <c r="AH1130" s="35">
        <v>550.17603999999994</v>
      </c>
      <c r="AI1130" s="35">
        <v>8.2830000000000008E-8</v>
      </c>
      <c r="AJ1130" s="35">
        <v>-546518.91747999995</v>
      </c>
      <c r="AK1130" s="35">
        <v>453.7</v>
      </c>
      <c r="AL1130" s="35">
        <v>19.968669900000002</v>
      </c>
      <c r="AM1130" s="35">
        <v>-54.586444669282173</v>
      </c>
      <c r="AN1130" s="35">
        <v>-1.7815960860000001E-2</v>
      </c>
      <c r="AO1130" s="35">
        <v>37791.897000000004</v>
      </c>
      <c r="AP1130" s="35">
        <v>550.17603999999994</v>
      </c>
      <c r="AQ1130" s="35">
        <v>8.2830000000000008E-8</v>
      </c>
      <c r="AR1130" s="35">
        <v>-545628.85080000001</v>
      </c>
      <c r="AS1130" s="35">
        <v>732.2</v>
      </c>
      <c r="AT1130" s="35">
        <v>-13.855331100000001</v>
      </c>
      <c r="AU1130" s="35">
        <v>161.82578035887525</v>
      </c>
      <c r="AV1130" s="35">
        <v>4.7039140000000004E-5</v>
      </c>
      <c r="AW1130" s="35">
        <v>39241.897000000004</v>
      </c>
      <c r="AX1130" s="35">
        <v>550.17603999999994</v>
      </c>
      <c r="AY1130" s="35">
        <v>8.2830000000000008E-8</v>
      </c>
      <c r="AZ1130" s="35">
        <v>-550306.85080000001</v>
      </c>
      <c r="BA1130" s="42">
        <v>1500</v>
      </c>
      <c r="BB1130" s="35">
        <v>3</v>
      </c>
      <c r="BC1130" s="35">
        <v>50</v>
      </c>
      <c r="BD1130" s="35">
        <v>2</v>
      </c>
      <c r="BE1130" s="35">
        <v>11</v>
      </c>
      <c r="BF1130" s="35">
        <v>1</v>
      </c>
      <c r="BG1130" s="35">
        <v>31</v>
      </c>
      <c r="BH1130" s="35">
        <v>2</v>
      </c>
      <c r="BI1130" s="26"/>
      <c r="BJ1130" s="26"/>
      <c r="BK1130" s="26"/>
      <c r="BL1130" s="26"/>
      <c r="BM1130" s="26"/>
      <c r="BN1130" s="26"/>
      <c r="BO1130" s="26"/>
      <c r="BP1130" s="26"/>
      <c r="BQ1130" s="26"/>
      <c r="BR1130" s="26"/>
      <c r="BS1130" s="26"/>
      <c r="BT1130" s="26"/>
      <c r="BU1130" s="26"/>
      <c r="BV1130" s="26"/>
      <c r="BW1130" s="26"/>
      <c r="BX1130" s="26"/>
      <c r="BY1130" s="26"/>
      <c r="BZ1130" s="26"/>
      <c r="CA1130" s="26"/>
      <c r="CB1130" s="26"/>
      <c r="CC1130" s="26"/>
      <c r="CD1130" s="26"/>
      <c r="CE1130" s="26"/>
      <c r="CF1130" s="26"/>
      <c r="CG1130" s="26"/>
      <c r="CH1130" s="26"/>
      <c r="CI1130" s="26"/>
      <c r="CJ1130" s="26"/>
      <c r="CK1130" s="26"/>
      <c r="CL1130" s="26"/>
      <c r="CM1130" s="26"/>
      <c r="CN1130" s="26"/>
      <c r="CO1130" s="26"/>
      <c r="CP1130" s="26"/>
      <c r="CQ1130" s="26"/>
      <c r="CR1130" s="26"/>
      <c r="CS1130" s="26"/>
      <c r="CT1130" s="26"/>
      <c r="CU1130" s="26"/>
      <c r="CV1130" s="26"/>
      <c r="CW1130" s="26"/>
      <c r="CX1130" s="26"/>
      <c r="CY1130" s="26"/>
      <c r="CZ1130" s="26"/>
      <c r="DA1130" s="26"/>
      <c r="DB1130" s="26"/>
      <c r="DC1130" s="26"/>
      <c r="DD1130" s="26"/>
      <c r="DE1130" s="26"/>
      <c r="DF1130" s="26"/>
      <c r="DG1130" s="26"/>
      <c r="DH1130" s="26"/>
      <c r="DI1130" s="26"/>
      <c r="DJ1130" s="26"/>
      <c r="DK1130" s="26"/>
      <c r="DL1130" s="26"/>
      <c r="DM1130" s="26"/>
      <c r="DN1130" s="26"/>
      <c r="DO1130" s="26"/>
      <c r="DP1130" s="26"/>
      <c r="DQ1130" s="26"/>
      <c r="DR1130" s="26"/>
      <c r="DS1130" s="26"/>
      <c r="DT1130" s="26"/>
      <c r="DU1130" s="26"/>
      <c r="DV1130" s="26"/>
      <c r="DW1130" s="26"/>
      <c r="DX1130" s="26"/>
      <c r="DY1130" s="26"/>
      <c r="DZ1130" s="26"/>
      <c r="EA1130" s="26"/>
      <c r="EB1130" s="26"/>
      <c r="EC1130" s="26"/>
      <c r="ED1130" s="26"/>
      <c r="EE1130" s="26"/>
      <c r="EF1130" s="26"/>
      <c r="EG1130" s="26"/>
      <c r="EH1130" s="26"/>
      <c r="EI1130" s="26"/>
      <c r="EJ1130" s="26"/>
      <c r="EK1130" s="26"/>
      <c r="EL1130" s="26"/>
      <c r="EM1130" s="26"/>
      <c r="EN1130" s="26"/>
      <c r="EO1130" s="26"/>
      <c r="EP1130" s="26"/>
      <c r="EQ1130" s="26"/>
      <c r="ER1130" s="26"/>
      <c r="ES1130" s="26"/>
      <c r="ET1130" s="26"/>
      <c r="EU1130" s="26"/>
      <c r="EV1130" s="26"/>
      <c r="EW1130" s="26"/>
      <c r="EX1130" s="26"/>
      <c r="EY1130" s="26"/>
      <c r="EZ1130" s="26"/>
      <c r="FA1130" s="26"/>
      <c r="FB1130" s="26"/>
      <c r="FC1130" s="26"/>
      <c r="FD1130" s="26"/>
      <c r="FE1130" s="26"/>
      <c r="FF1130" s="26"/>
      <c r="FG1130" s="26"/>
      <c r="FH1130" s="26"/>
      <c r="FI1130" s="26"/>
      <c r="FJ1130" s="26"/>
    </row>
    <row r="1131" spans="1:166" x14ac:dyDescent="0.2">
      <c r="A1131" s="35" t="s">
        <v>2688</v>
      </c>
      <c r="B1131" s="35" t="s">
        <v>104</v>
      </c>
      <c r="C1131" s="35" t="s">
        <v>2689</v>
      </c>
      <c r="E1131" s="36">
        <v>173.69</v>
      </c>
      <c r="F1131" s="35">
        <v>7.1000000000000004E-3</v>
      </c>
      <c r="G1131" s="35">
        <v>-119700</v>
      </c>
      <c r="H1131" s="35">
        <v>75.147999999999996</v>
      </c>
      <c r="I1131" s="35">
        <v>2000</v>
      </c>
      <c r="J1131" s="35" t="s">
        <v>2690</v>
      </c>
      <c r="K1131" s="35">
        <v>2</v>
      </c>
      <c r="L1131" s="35">
        <v>1</v>
      </c>
      <c r="M1131" s="35">
        <v>4</v>
      </c>
      <c r="N1131" s="41">
        <v>19.654599999999999</v>
      </c>
      <c r="O1131" s="35">
        <v>1.2839899999999999E-4</v>
      </c>
      <c r="P1131" s="35">
        <v>158869</v>
      </c>
      <c r="Q1131" s="35">
        <v>0</v>
      </c>
      <c r="R1131" s="35">
        <v>-2.63405E-8</v>
      </c>
      <c r="S1131" s="35">
        <v>-6404</v>
      </c>
      <c r="T1131" s="42">
        <v>2000</v>
      </c>
      <c r="U1131" s="35">
        <v>1.8344000000000023</v>
      </c>
      <c r="V1131" s="35">
        <v>-41.696305209884542</v>
      </c>
      <c r="W1131" s="35">
        <v>1.0687601000000001E-2</v>
      </c>
      <c r="X1131" s="35">
        <v>162434.5</v>
      </c>
      <c r="Y1131" s="35">
        <v>0</v>
      </c>
      <c r="Z1131" s="35">
        <v>1.317025E-8</v>
      </c>
      <c r="AA1131" s="35">
        <v>-119292.35058</v>
      </c>
      <c r="AB1131" s="35">
        <v>332.6</v>
      </c>
      <c r="AC1131" s="35">
        <v>-7.3265996999999992</v>
      </c>
      <c r="AD1131" s="35">
        <v>41.658777312381915</v>
      </c>
      <c r="AE1131" s="35">
        <v>1.0842601E-2</v>
      </c>
      <c r="AF1131" s="35">
        <v>146734.5</v>
      </c>
      <c r="AG1131" s="35">
        <v>0</v>
      </c>
      <c r="AH1131" s="35">
        <v>1.317025E-8</v>
      </c>
      <c r="AI1131" s="35">
        <v>-129292.74488</v>
      </c>
      <c r="AJ1131" s="35">
        <v>453.7</v>
      </c>
      <c r="AK1131" s="35">
        <v>2.8632403000000011</v>
      </c>
      <c r="AL1131" s="35">
        <v>-17.739815897729386</v>
      </c>
      <c r="AM1131" s="35">
        <v>-7.8831859999999984E-5</v>
      </c>
      <c r="AN1131" s="35">
        <v>158293.79700000002</v>
      </c>
      <c r="AO1131" s="35">
        <v>0</v>
      </c>
      <c r="AP1131" s="35">
        <v>1.317025E-8</v>
      </c>
      <c r="AQ1131" s="35">
        <v>-128402.67819999999</v>
      </c>
      <c r="AR1131" s="35">
        <v>1638</v>
      </c>
      <c r="AS1131" s="35">
        <v>-3.2201398999999995</v>
      </c>
      <c r="AT1131" s="35">
        <v>75.40406156386976</v>
      </c>
      <c r="AU1131" s="35">
        <v>3.5274500000000001E-4</v>
      </c>
      <c r="AV1131" s="35">
        <v>1551964.5</v>
      </c>
      <c r="AW1131" s="35">
        <v>0</v>
      </c>
      <c r="AX1131" s="35">
        <v>1.317025E-8</v>
      </c>
      <c r="AY1131" s="35">
        <v>-209230.98839999997</v>
      </c>
      <c r="AZ1131" s="42">
        <v>2000</v>
      </c>
      <c r="BA1131" s="35">
        <v>2</v>
      </c>
      <c r="BB1131" s="35">
        <v>50</v>
      </c>
      <c r="BC1131" s="35">
        <v>2</v>
      </c>
      <c r="BD1131" s="35">
        <v>14</v>
      </c>
      <c r="BE1131" s="35">
        <v>1</v>
      </c>
      <c r="BF1131" s="26"/>
      <c r="BG1131" s="26"/>
      <c r="BH1131" s="26"/>
      <c r="BI1131" s="26"/>
      <c r="BJ1131" s="26"/>
      <c r="BK1131" s="26"/>
      <c r="BL1131" s="26"/>
      <c r="BM1131" s="26"/>
      <c r="BN1131" s="26"/>
      <c r="BO1131" s="26"/>
      <c r="BP1131" s="26"/>
      <c r="BQ1131" s="26"/>
      <c r="BR1131" s="26"/>
      <c r="BS1131" s="26"/>
      <c r="BT1131" s="26"/>
      <c r="BU1131" s="26"/>
      <c r="BV1131" s="26"/>
      <c r="BW1131" s="26"/>
      <c r="BX1131" s="26"/>
      <c r="BY1131" s="26"/>
      <c r="BZ1131" s="26"/>
      <c r="CA1131" s="26"/>
      <c r="CB1131" s="26"/>
      <c r="CC1131" s="26"/>
      <c r="CD1131" s="26"/>
      <c r="CE1131" s="26"/>
      <c r="CF1131" s="26"/>
      <c r="CG1131" s="26"/>
      <c r="CH1131" s="26"/>
      <c r="CI1131" s="26"/>
      <c r="CJ1131" s="26"/>
      <c r="CK1131" s="26"/>
      <c r="CL1131" s="26"/>
      <c r="CM1131" s="26"/>
      <c r="CN1131" s="26"/>
      <c r="CO1131" s="26"/>
      <c r="CP1131" s="26"/>
      <c r="CQ1131" s="26"/>
      <c r="CR1131" s="26"/>
      <c r="CS1131" s="26"/>
      <c r="CT1131" s="26"/>
      <c r="CU1131" s="26"/>
      <c r="CV1131" s="26"/>
      <c r="CW1131" s="26"/>
      <c r="CX1131" s="26"/>
      <c r="CY1131" s="26"/>
      <c r="CZ1131" s="26"/>
      <c r="DA1131" s="26"/>
      <c r="DB1131" s="26"/>
      <c r="DC1131" s="26"/>
      <c r="DD1131" s="26"/>
      <c r="DE1131" s="26"/>
      <c r="DF1131" s="26"/>
      <c r="DG1131" s="26"/>
      <c r="DH1131" s="26"/>
      <c r="DI1131" s="26"/>
      <c r="DJ1131" s="26"/>
      <c r="DK1131" s="26"/>
      <c r="DL1131" s="26"/>
      <c r="DM1131" s="26"/>
      <c r="DN1131" s="26"/>
      <c r="DO1131" s="26"/>
      <c r="DP1131" s="26"/>
      <c r="DQ1131" s="26"/>
      <c r="DR1131" s="26"/>
      <c r="DS1131" s="26"/>
      <c r="DT1131" s="26"/>
      <c r="DU1131" s="26"/>
      <c r="DV1131" s="26"/>
      <c r="DW1131" s="26"/>
      <c r="DX1131" s="26"/>
      <c r="DY1131" s="26"/>
      <c r="DZ1131" s="26"/>
      <c r="EA1131" s="26"/>
      <c r="EB1131" s="26"/>
      <c r="EC1131" s="26"/>
      <c r="ED1131" s="26"/>
      <c r="EE1131" s="26"/>
      <c r="EF1131" s="26"/>
      <c r="EG1131" s="26"/>
      <c r="EH1131" s="26"/>
      <c r="EI1131" s="26"/>
      <c r="EJ1131" s="26"/>
      <c r="EK1131" s="26"/>
      <c r="EL1131" s="26"/>
      <c r="EM1131" s="26"/>
      <c r="EN1131" s="26"/>
      <c r="EO1131" s="26"/>
      <c r="EP1131" s="26"/>
      <c r="EQ1131" s="26"/>
      <c r="ER1131" s="26"/>
      <c r="ES1131" s="26"/>
      <c r="ET1131" s="26"/>
      <c r="EU1131" s="26"/>
      <c r="EV1131" s="26"/>
      <c r="EW1131" s="26"/>
      <c r="EX1131" s="26"/>
      <c r="EY1131" s="26"/>
      <c r="EZ1131" s="26"/>
      <c r="FA1131" s="26"/>
      <c r="FB1131" s="26"/>
      <c r="FC1131" s="26"/>
      <c r="FD1131" s="26"/>
      <c r="FE1131" s="26"/>
      <c r="FF1131" s="26"/>
      <c r="FG1131" s="26"/>
      <c r="FH1131" s="26"/>
      <c r="FI1131" s="26"/>
      <c r="FJ1131" s="26"/>
    </row>
    <row r="1132" spans="1:166" x14ac:dyDescent="0.2">
      <c r="A1132" s="35" t="s">
        <v>2691</v>
      </c>
      <c r="B1132" s="35" t="s">
        <v>223</v>
      </c>
      <c r="C1132" s="35" t="s">
        <v>2692</v>
      </c>
      <c r="E1132" s="36">
        <v>37.903999999999996</v>
      </c>
      <c r="F1132" s="35">
        <v>1.65</v>
      </c>
      <c r="G1132" s="35">
        <v>-14200</v>
      </c>
      <c r="H1132" s="35">
        <v>14</v>
      </c>
      <c r="I1132" s="35">
        <v>2000</v>
      </c>
      <c r="J1132" s="35" t="s">
        <v>2672</v>
      </c>
      <c r="K1132" s="35">
        <v>4</v>
      </c>
      <c r="L1132" s="35">
        <v>1</v>
      </c>
      <c r="M1132" s="35">
        <v>3</v>
      </c>
      <c r="N1132" s="41">
        <v>24.334</v>
      </c>
      <c r="O1132" s="35">
        <v>1.2210000000000001E-3</v>
      </c>
      <c r="P1132" s="35">
        <v>707800</v>
      </c>
      <c r="Q1132" s="35">
        <v>0</v>
      </c>
      <c r="R1132" s="35">
        <v>0</v>
      </c>
      <c r="S1132" s="35">
        <v>-9738</v>
      </c>
      <c r="T1132" s="42">
        <v>2000</v>
      </c>
      <c r="U1132" s="35">
        <v>5.6713999999999984</v>
      </c>
      <c r="V1132" s="35">
        <v>-82.644923724230154</v>
      </c>
      <c r="W1132" s="35">
        <v>7.8233880000000006E-3</v>
      </c>
      <c r="X1132" s="35">
        <v>573113</v>
      </c>
      <c r="Y1132" s="35">
        <v>1694.5519999999999</v>
      </c>
      <c r="Z1132" s="35">
        <v>9.4671599999999994E-8</v>
      </c>
      <c r="AA1132" s="35">
        <v>-30283.305079999998</v>
      </c>
      <c r="AB1132" s="35">
        <v>453.7</v>
      </c>
      <c r="AC1132" s="35">
        <v>15.861239999999999</v>
      </c>
      <c r="AD1132" s="35">
        <v>-142.04351693434143</v>
      </c>
      <c r="AE1132" s="35">
        <v>-3.0980448599999999E-3</v>
      </c>
      <c r="AF1132" s="35">
        <v>584672.29700000002</v>
      </c>
      <c r="AG1132" s="35">
        <v>1694.5519999999999</v>
      </c>
      <c r="AH1132" s="35">
        <v>9.4671599999999994E-8</v>
      </c>
      <c r="AI1132" s="35">
        <v>-29393.238400000002</v>
      </c>
      <c r="AJ1132" s="35">
        <v>1638</v>
      </c>
      <c r="AK1132" s="35">
        <v>9.7778597999999981</v>
      </c>
      <c r="AL1132" s="35">
        <v>-48.899639472742336</v>
      </c>
      <c r="AM1132" s="35">
        <v>-2.666468E-3</v>
      </c>
      <c r="AN1132" s="35">
        <v>1978343</v>
      </c>
      <c r="AO1132" s="35">
        <v>1694.5519999999999</v>
      </c>
      <c r="AP1132" s="35">
        <v>9.4671599999999994E-8</v>
      </c>
      <c r="AQ1132" s="35">
        <v>-110221.54859999999</v>
      </c>
      <c r="AR1132" s="42">
        <v>2000</v>
      </c>
      <c r="AS1132" s="35">
        <v>2</v>
      </c>
      <c r="AT1132" s="35">
        <v>50</v>
      </c>
      <c r="AU1132" s="35">
        <v>2</v>
      </c>
      <c r="AV1132" s="35">
        <v>15</v>
      </c>
      <c r="AW1132" s="35">
        <v>2</v>
      </c>
      <c r="AX1132" s="26"/>
      <c r="AY1132" s="26"/>
      <c r="AZ1132" s="26"/>
      <c r="BA1132" s="26"/>
      <c r="BB1132" s="26"/>
      <c r="BC1132" s="26"/>
      <c r="BD1132" s="26"/>
      <c r="BE1132" s="26"/>
      <c r="BF1132" s="26"/>
      <c r="BG1132" s="26"/>
      <c r="BH1132" s="26"/>
      <c r="BI1132" s="26"/>
      <c r="BJ1132" s="26"/>
      <c r="BK1132" s="26"/>
      <c r="BL1132" s="26"/>
      <c r="BM1132" s="26"/>
      <c r="BN1132" s="26"/>
      <c r="BO1132" s="26"/>
      <c r="BP1132" s="26"/>
      <c r="BQ1132" s="26"/>
      <c r="BR1132" s="26"/>
      <c r="BS1132" s="26"/>
      <c r="BT1132" s="26"/>
      <c r="BU1132" s="26"/>
      <c r="BV1132" s="26"/>
      <c r="BW1132" s="26"/>
      <c r="BX1132" s="26"/>
      <c r="BY1132" s="26"/>
      <c r="BZ1132" s="26"/>
      <c r="CA1132" s="26"/>
      <c r="CB1132" s="26"/>
      <c r="CC1132" s="26"/>
      <c r="CD1132" s="26"/>
      <c r="CE1132" s="26"/>
      <c r="CF1132" s="26"/>
      <c r="CG1132" s="26"/>
      <c r="CH1132" s="26"/>
      <c r="CI1132" s="26"/>
      <c r="CJ1132" s="26"/>
      <c r="CK1132" s="26"/>
      <c r="CL1132" s="26"/>
      <c r="CM1132" s="26"/>
      <c r="CN1132" s="26"/>
      <c r="CO1132" s="26"/>
      <c r="CP1132" s="26"/>
      <c r="CQ1132" s="26"/>
      <c r="CR1132" s="26"/>
      <c r="CS1132" s="26"/>
      <c r="CT1132" s="26"/>
      <c r="CU1132" s="26"/>
      <c r="CV1132" s="26"/>
      <c r="CW1132" s="26"/>
      <c r="CX1132" s="26"/>
      <c r="CY1132" s="26"/>
      <c r="CZ1132" s="26"/>
      <c r="DA1132" s="26"/>
      <c r="DB1132" s="26"/>
      <c r="DC1132" s="26"/>
      <c r="DD1132" s="26"/>
      <c r="DE1132" s="26"/>
      <c r="DF1132" s="26"/>
      <c r="DG1132" s="26"/>
      <c r="DH1132" s="26"/>
      <c r="DI1132" s="26"/>
      <c r="DJ1132" s="26"/>
      <c r="DK1132" s="26"/>
      <c r="DL1132" s="26"/>
      <c r="DM1132" s="26"/>
      <c r="DN1132" s="26"/>
      <c r="DO1132" s="26"/>
      <c r="DP1132" s="26"/>
      <c r="DQ1132" s="26"/>
      <c r="DR1132" s="26"/>
      <c r="DS1132" s="26"/>
      <c r="DT1132" s="26"/>
      <c r="DU1132" s="26"/>
      <c r="DV1132" s="26"/>
      <c r="DW1132" s="26"/>
      <c r="DX1132" s="26"/>
      <c r="DY1132" s="26"/>
      <c r="DZ1132" s="26"/>
      <c r="EA1132" s="26"/>
      <c r="EB1132" s="26"/>
      <c r="EC1132" s="26"/>
      <c r="ED1132" s="26"/>
      <c r="EE1132" s="26"/>
      <c r="EF1132" s="26"/>
      <c r="EG1132" s="26"/>
      <c r="EH1132" s="26"/>
      <c r="EI1132" s="26"/>
      <c r="EJ1132" s="26"/>
      <c r="EK1132" s="26"/>
      <c r="EL1132" s="26"/>
      <c r="EM1132" s="26"/>
      <c r="EN1132" s="26"/>
      <c r="EO1132" s="26"/>
      <c r="EP1132" s="26"/>
      <c r="EQ1132" s="26"/>
      <c r="ER1132" s="26"/>
      <c r="ES1132" s="26"/>
      <c r="ET1132" s="26"/>
      <c r="EU1132" s="26"/>
      <c r="EV1132" s="26"/>
      <c r="EW1132" s="26"/>
      <c r="EX1132" s="26"/>
      <c r="EY1132" s="26"/>
      <c r="EZ1132" s="26"/>
      <c r="FA1132" s="26"/>
      <c r="FB1132" s="26"/>
      <c r="FC1132" s="26"/>
      <c r="FD1132" s="26"/>
      <c r="FE1132" s="26"/>
      <c r="FF1132" s="26"/>
      <c r="FG1132" s="26"/>
      <c r="FH1132" s="26"/>
      <c r="FI1132" s="26"/>
      <c r="FJ1132" s="26"/>
    </row>
    <row r="1133" spans="1:166" x14ac:dyDescent="0.2">
      <c r="A1133" s="35" t="s">
        <v>2693</v>
      </c>
      <c r="B1133" s="35" t="s">
        <v>99</v>
      </c>
      <c r="C1133" s="35" t="s">
        <v>2694</v>
      </c>
      <c r="D1133" s="35" t="s">
        <v>2695</v>
      </c>
      <c r="E1133" s="36">
        <v>73.891199999999998</v>
      </c>
      <c r="F1133" s="35">
        <v>2.11</v>
      </c>
      <c r="G1133" s="35">
        <v>-290640</v>
      </c>
      <c r="H1133" s="35">
        <v>21.550999999999998</v>
      </c>
      <c r="I1133" s="35">
        <v>2000</v>
      </c>
      <c r="J1133" s="35" t="s">
        <v>2672</v>
      </c>
      <c r="K1133" s="35">
        <v>4</v>
      </c>
      <c r="L1133" s="35">
        <v>4</v>
      </c>
      <c r="M1133" s="35">
        <v>6</v>
      </c>
      <c r="N1133" s="41">
        <v>-346.43700999999999</v>
      </c>
      <c r="O1133" s="35">
        <v>0.18717700000000001</v>
      </c>
      <c r="P1133" s="35">
        <v>3819420</v>
      </c>
      <c r="Q1133" s="35">
        <v>10842.3</v>
      </c>
      <c r="R1133" s="35">
        <v>-4.9391100000000002E-5</v>
      </c>
      <c r="S1133" s="35">
        <v>-112064</v>
      </c>
      <c r="T1133" s="35">
        <v>623</v>
      </c>
      <c r="U1133" s="35">
        <v>134</v>
      </c>
      <c r="V1133" s="35" t="s">
        <v>102</v>
      </c>
      <c r="W1133" s="35">
        <v>38.665999999999997</v>
      </c>
      <c r="X1133" s="35">
        <v>0</v>
      </c>
      <c r="Y1133" s="35">
        <v>0</v>
      </c>
      <c r="Z1133" s="35">
        <v>0</v>
      </c>
      <c r="AA1133" s="35">
        <v>0</v>
      </c>
      <c r="AB1133" s="35">
        <v>-14389</v>
      </c>
      <c r="AC1133" s="35">
        <v>683</v>
      </c>
      <c r="AD1133" s="35">
        <v>535</v>
      </c>
      <c r="AE1133" s="35" t="s">
        <v>102</v>
      </c>
      <c r="AF1133" s="35">
        <v>-113.828</v>
      </c>
      <c r="AG1133" s="35">
        <v>0.113897</v>
      </c>
      <c r="AH1133" s="35">
        <v>-13777200</v>
      </c>
      <c r="AI1133" s="35">
        <v>0</v>
      </c>
      <c r="AJ1133" s="35">
        <v>-2.7087799999999998E-5</v>
      </c>
      <c r="AK1133" s="35">
        <v>65969</v>
      </c>
      <c r="AL1133" s="35">
        <v>993.15</v>
      </c>
      <c r="AM1133" s="35">
        <v>10700</v>
      </c>
      <c r="AN1133" s="35" t="s">
        <v>92</v>
      </c>
      <c r="AO1133" s="35">
        <v>44.32</v>
      </c>
      <c r="AP1133" s="35">
        <v>0</v>
      </c>
      <c r="AQ1133" s="35">
        <v>0</v>
      </c>
      <c r="AR1133" s="35">
        <v>0</v>
      </c>
      <c r="AS1133" s="35">
        <v>0</v>
      </c>
      <c r="AT1133" s="35">
        <v>-8460</v>
      </c>
      <c r="AU1133" s="42">
        <v>2000</v>
      </c>
      <c r="AV1133" s="35">
        <v>382.40935999999999</v>
      </c>
      <c r="AW1133" s="35">
        <v>-3044.1980161606834</v>
      </c>
      <c r="AX1133" s="35">
        <v>-0.17789232150000001</v>
      </c>
      <c r="AY1133" s="35">
        <v>2170600</v>
      </c>
      <c r="AZ1133" s="35">
        <v>23279.212</v>
      </c>
      <c r="BA1133" s="35">
        <v>2.4791486025000001E-5</v>
      </c>
      <c r="BB1133" s="35">
        <v>-406665.56932999997</v>
      </c>
      <c r="BC1133" s="35">
        <v>453.7</v>
      </c>
      <c r="BD1133" s="35">
        <v>392.5992</v>
      </c>
      <c r="BE1133" s="35">
        <v>-3103.5966093707943</v>
      </c>
      <c r="BF1133" s="35">
        <v>-0.18881375436</v>
      </c>
      <c r="BG1133" s="35">
        <v>2182159.2970000003</v>
      </c>
      <c r="BH1133" s="35">
        <v>23279.212</v>
      </c>
      <c r="BI1133" s="35">
        <v>2.4791486025000001E-5</v>
      </c>
      <c r="BJ1133" s="35">
        <v>-405775.50264999998</v>
      </c>
      <c r="BK1133" s="35">
        <v>623</v>
      </c>
      <c r="BL1133" s="35">
        <v>7.4961899999999986</v>
      </c>
      <c r="BM1133" s="35">
        <v>-15.745539992332851</v>
      </c>
      <c r="BN1133" s="35">
        <v>-1.6367543600000001E-3</v>
      </c>
      <c r="BO1133" s="35">
        <v>272449.29700000002</v>
      </c>
      <c r="BP1133" s="35">
        <v>1594.6120000000001</v>
      </c>
      <c r="BQ1133" s="35">
        <v>9.5936025000000004E-8</v>
      </c>
      <c r="BR1133" s="35">
        <v>-308100.50264999998</v>
      </c>
      <c r="BS1133" s="35">
        <v>683</v>
      </c>
      <c r="BT1133" s="35">
        <v>159.99018999999998</v>
      </c>
      <c r="BU1133" s="35">
        <v>-1042.4120028272048</v>
      </c>
      <c r="BV1133" s="35">
        <v>-0.11553375436</v>
      </c>
      <c r="BW1133" s="35">
        <v>-6616150.7029999997</v>
      </c>
      <c r="BX1133" s="35">
        <v>1594.6120000000001</v>
      </c>
      <c r="BY1133" s="35">
        <v>1.3639836024999999E-5</v>
      </c>
      <c r="BZ1133" s="35">
        <v>-227742.50265000001</v>
      </c>
      <c r="CA1133" s="35">
        <v>993.15</v>
      </c>
      <c r="CB1133" s="35">
        <v>1.8421899999999951</v>
      </c>
      <c r="CC1133" s="35">
        <v>17.150130913299023</v>
      </c>
      <c r="CD1133" s="35">
        <v>-1.6367543600000001E-3</v>
      </c>
      <c r="CE1133" s="35">
        <v>272449.29700000002</v>
      </c>
      <c r="CF1133" s="35">
        <v>1594.6120000000001</v>
      </c>
      <c r="CG1133" s="35">
        <v>9.5936025000000004E-8</v>
      </c>
      <c r="CH1133" s="35">
        <v>-302171.50264999998</v>
      </c>
      <c r="CI1133" s="35">
        <v>1638</v>
      </c>
      <c r="CJ1133" s="35">
        <v>-4.2411901999999984</v>
      </c>
      <c r="CK1133" s="35">
        <v>110.29400837489811</v>
      </c>
      <c r="CL1133" s="35">
        <v>-1.2051774999999999E-3</v>
      </c>
      <c r="CM1133" s="35">
        <v>1666120</v>
      </c>
      <c r="CN1133" s="35">
        <v>1594.6120000000001</v>
      </c>
      <c r="CO1133" s="35">
        <v>9.5936025000000004E-8</v>
      </c>
      <c r="CP1133" s="35">
        <v>-382999.81284999999</v>
      </c>
      <c r="CQ1133" s="42">
        <v>2000</v>
      </c>
      <c r="CR1133" s="35">
        <v>3</v>
      </c>
      <c r="CS1133" s="35">
        <v>50</v>
      </c>
      <c r="CT1133" s="35">
        <v>2</v>
      </c>
      <c r="CU1133" s="35">
        <v>15</v>
      </c>
      <c r="CV1133" s="35">
        <v>1</v>
      </c>
      <c r="CW1133" s="35">
        <v>65</v>
      </c>
      <c r="CX1133" s="35">
        <v>1.5</v>
      </c>
      <c r="CY1133" s="26"/>
      <c r="CZ1133" s="26"/>
      <c r="DA1133" s="26"/>
      <c r="DB1133" s="26"/>
      <c r="DC1133" s="26"/>
      <c r="DD1133" s="26"/>
      <c r="DE1133" s="26"/>
      <c r="DF1133" s="26"/>
      <c r="DG1133" s="26"/>
      <c r="DH1133" s="26"/>
      <c r="DI1133" s="26"/>
      <c r="DJ1133" s="26"/>
      <c r="DK1133" s="26"/>
      <c r="DL1133" s="26"/>
      <c r="DM1133" s="26"/>
      <c r="DN1133" s="26"/>
      <c r="DO1133" s="26"/>
      <c r="DP1133" s="26"/>
      <c r="DQ1133" s="26"/>
      <c r="DR1133" s="26"/>
      <c r="DS1133" s="26"/>
      <c r="DT1133" s="26"/>
      <c r="DU1133" s="26"/>
      <c r="DV1133" s="26"/>
      <c r="DW1133" s="26"/>
      <c r="DX1133" s="26"/>
      <c r="DY1133" s="26"/>
      <c r="DZ1133" s="26"/>
      <c r="EA1133" s="26"/>
      <c r="EB1133" s="26"/>
      <c r="EC1133" s="26"/>
      <c r="ED1133" s="26"/>
      <c r="EE1133" s="26"/>
      <c r="EF1133" s="26"/>
      <c r="EG1133" s="26"/>
      <c r="EH1133" s="26"/>
      <c r="EI1133" s="26"/>
      <c r="EJ1133" s="26"/>
      <c r="EK1133" s="26"/>
      <c r="EL1133" s="26"/>
      <c r="EM1133" s="26"/>
      <c r="EN1133" s="26"/>
      <c r="EO1133" s="26"/>
      <c r="EP1133" s="26"/>
      <c r="EQ1133" s="26"/>
      <c r="ER1133" s="26"/>
      <c r="ES1133" s="26"/>
      <c r="ET1133" s="26"/>
      <c r="EU1133" s="26"/>
      <c r="EV1133" s="26"/>
      <c r="EW1133" s="26"/>
      <c r="EX1133" s="26"/>
      <c r="EY1133" s="26"/>
      <c r="EZ1133" s="26"/>
      <c r="FA1133" s="26"/>
      <c r="FB1133" s="26"/>
      <c r="FC1133" s="26"/>
      <c r="FD1133" s="26"/>
      <c r="FE1133" s="26"/>
      <c r="FF1133" s="26"/>
      <c r="FG1133" s="26"/>
      <c r="FH1133" s="26"/>
      <c r="FI1133" s="26"/>
      <c r="FJ1133" s="26"/>
    </row>
    <row r="1134" spans="1:166" x14ac:dyDescent="0.2">
      <c r="A1134" s="35" t="s">
        <v>2696</v>
      </c>
      <c r="B1134" s="35" t="s">
        <v>104</v>
      </c>
      <c r="C1134" s="35" t="s">
        <v>2697</v>
      </c>
      <c r="E1134" s="36">
        <v>84.787400000000005</v>
      </c>
      <c r="F1134" s="35">
        <v>3.47E-3</v>
      </c>
      <c r="G1134" s="35">
        <v>-141900</v>
      </c>
      <c r="H1134" s="35">
        <v>68.992999999999995</v>
      </c>
      <c r="I1134" s="35">
        <v>2000</v>
      </c>
      <c r="J1134" s="35" t="s">
        <v>2672</v>
      </c>
      <c r="K1134" s="35">
        <v>2</v>
      </c>
      <c r="L1134" s="35">
        <v>1</v>
      </c>
      <c r="M1134" s="35">
        <v>3</v>
      </c>
      <c r="N1134" s="41">
        <v>20.590299999999999</v>
      </c>
      <c r="O1134" s="35">
        <v>-7.0089499999999994E-5</v>
      </c>
      <c r="P1134" s="35">
        <v>184871</v>
      </c>
      <c r="Q1134" s="35">
        <v>-41.916697999999997</v>
      </c>
      <c r="R1134" s="35">
        <v>0</v>
      </c>
      <c r="S1134" s="35">
        <v>-6029</v>
      </c>
      <c r="T1134" s="42">
        <v>2000</v>
      </c>
      <c r="U1134" s="35">
        <v>-6.9778000000000002</v>
      </c>
      <c r="V1134" s="35">
        <v>39.364419527780342</v>
      </c>
      <c r="W1134" s="35">
        <v>1.0784077500000001E-2</v>
      </c>
      <c r="X1134" s="35">
        <v>162310.75</v>
      </c>
      <c r="Y1134" s="35">
        <v>33.357804000000002</v>
      </c>
      <c r="Z1134" s="35">
        <v>1.6830849999999999E-8</v>
      </c>
      <c r="AA1134" s="35">
        <v>-144397.63477999999</v>
      </c>
      <c r="AB1134" s="35">
        <v>453.7</v>
      </c>
      <c r="AC1134" s="35">
        <v>3.2120400000000018</v>
      </c>
      <c r="AD1134" s="35">
        <v>-20.034173682330959</v>
      </c>
      <c r="AE1134" s="35">
        <v>-1.3735536E-4</v>
      </c>
      <c r="AF1134" s="35">
        <v>173870.04700000002</v>
      </c>
      <c r="AG1134" s="35">
        <v>33.357804000000002</v>
      </c>
      <c r="AH1134" s="35">
        <v>1.6830849999999999E-8</v>
      </c>
      <c r="AI1134" s="35">
        <v>-143507.5681</v>
      </c>
      <c r="AJ1134" s="35">
        <v>1638</v>
      </c>
      <c r="AK1134" s="35">
        <v>-2.8713401999999988</v>
      </c>
      <c r="AL1134" s="35">
        <v>73.109703779268187</v>
      </c>
      <c r="AM1134" s="35">
        <v>2.9422149999999995E-4</v>
      </c>
      <c r="AN1134" s="35">
        <v>1567540.75</v>
      </c>
      <c r="AO1134" s="35">
        <v>33.357804000000002</v>
      </c>
      <c r="AP1134" s="35">
        <v>1.6830849999999999E-8</v>
      </c>
      <c r="AQ1134" s="35">
        <v>-224335.87829999998</v>
      </c>
      <c r="AR1134" s="42">
        <v>2000</v>
      </c>
      <c r="AS1134" s="35">
        <v>2</v>
      </c>
      <c r="AT1134" s="35">
        <v>50</v>
      </c>
      <c r="AU1134" s="35">
        <v>2</v>
      </c>
      <c r="AV1134" s="35">
        <v>20</v>
      </c>
      <c r="AW1134" s="35">
        <v>1</v>
      </c>
      <c r="AX1134" s="26"/>
      <c r="AY1134" s="26"/>
      <c r="AZ1134" s="26"/>
      <c r="BA1134" s="26"/>
      <c r="BB1134" s="26"/>
      <c r="BC1134" s="26"/>
      <c r="BD1134" s="26"/>
      <c r="BE1134" s="26"/>
      <c r="BF1134" s="26"/>
      <c r="BG1134" s="26"/>
      <c r="BH1134" s="26"/>
      <c r="BI1134" s="26"/>
      <c r="BJ1134" s="26"/>
      <c r="BK1134" s="26"/>
      <c r="BL1134" s="26"/>
      <c r="BM1134" s="26"/>
      <c r="BN1134" s="26"/>
      <c r="BO1134" s="26"/>
      <c r="BP1134" s="26"/>
      <c r="BQ1134" s="26"/>
      <c r="BR1134" s="26"/>
      <c r="BS1134" s="26"/>
      <c r="BT1134" s="26"/>
      <c r="BU1134" s="26"/>
      <c r="BV1134" s="26"/>
      <c r="BW1134" s="26"/>
      <c r="BX1134" s="26"/>
      <c r="BY1134" s="26"/>
      <c r="BZ1134" s="26"/>
      <c r="CA1134" s="26"/>
      <c r="CB1134" s="26"/>
      <c r="CC1134" s="26"/>
      <c r="CD1134" s="26"/>
      <c r="CE1134" s="26"/>
      <c r="CF1134" s="26"/>
      <c r="CG1134" s="26"/>
      <c r="CH1134" s="26"/>
      <c r="CI1134" s="26"/>
      <c r="CJ1134" s="26"/>
      <c r="CK1134" s="26"/>
      <c r="CL1134" s="26"/>
      <c r="CM1134" s="26"/>
      <c r="CN1134" s="26"/>
      <c r="CO1134" s="26"/>
      <c r="CP1134" s="26"/>
      <c r="CQ1134" s="26"/>
      <c r="CR1134" s="26"/>
      <c r="CS1134" s="26"/>
      <c r="CT1134" s="26"/>
      <c r="CU1134" s="26"/>
      <c r="CV1134" s="26"/>
      <c r="CW1134" s="26"/>
      <c r="CX1134" s="26"/>
      <c r="CY1134" s="26"/>
      <c r="CZ1134" s="26"/>
      <c r="DA1134" s="26"/>
      <c r="DB1134" s="26"/>
      <c r="DC1134" s="26"/>
      <c r="DD1134" s="26"/>
      <c r="DE1134" s="26"/>
      <c r="DF1134" s="26"/>
      <c r="DG1134" s="26"/>
      <c r="DH1134" s="26"/>
      <c r="DI1134" s="26"/>
      <c r="DJ1134" s="26"/>
      <c r="DK1134" s="26"/>
      <c r="DL1134" s="26"/>
      <c r="DM1134" s="26"/>
      <c r="DN1134" s="26"/>
      <c r="DO1134" s="26"/>
      <c r="DP1134" s="26"/>
      <c r="DQ1134" s="26"/>
      <c r="DR1134" s="26"/>
      <c r="DS1134" s="26"/>
      <c r="DT1134" s="26"/>
      <c r="DU1134" s="26"/>
      <c r="DV1134" s="26"/>
      <c r="DW1134" s="26"/>
      <c r="DX1134" s="26"/>
      <c r="DY1134" s="26"/>
      <c r="DZ1134" s="26"/>
      <c r="EA1134" s="26"/>
      <c r="EB1134" s="26"/>
      <c r="EC1134" s="26"/>
      <c r="ED1134" s="26"/>
      <c r="EE1134" s="26"/>
      <c r="EF1134" s="26"/>
      <c r="EG1134" s="26"/>
      <c r="EH1134" s="26"/>
      <c r="EI1134" s="26"/>
      <c r="EJ1134" s="26"/>
      <c r="EK1134" s="26"/>
      <c r="EL1134" s="26"/>
      <c r="EM1134" s="26"/>
      <c r="EN1134" s="26"/>
      <c r="EO1134" s="26"/>
      <c r="EP1134" s="26"/>
      <c r="EQ1134" s="26"/>
      <c r="ER1134" s="26"/>
      <c r="ES1134" s="26"/>
      <c r="ET1134" s="26"/>
      <c r="EU1134" s="26"/>
      <c r="EV1134" s="26"/>
      <c r="EW1134" s="26"/>
      <c r="EX1134" s="26"/>
      <c r="EY1134" s="26"/>
      <c r="EZ1134" s="26"/>
      <c r="FA1134" s="26"/>
      <c r="FB1134" s="26"/>
      <c r="FC1134" s="26"/>
      <c r="FD1134" s="26"/>
      <c r="FE1134" s="26"/>
      <c r="FF1134" s="26"/>
      <c r="FG1134" s="26"/>
      <c r="FH1134" s="26"/>
      <c r="FI1134" s="26"/>
      <c r="FJ1134" s="26"/>
    </row>
    <row r="1135" spans="1:166" x14ac:dyDescent="0.2">
      <c r="A1135" s="35" t="s">
        <v>2698</v>
      </c>
      <c r="B1135" s="35" t="s">
        <v>104</v>
      </c>
      <c r="C1135" s="35" t="s">
        <v>2699</v>
      </c>
      <c r="E1135" s="36">
        <v>68.333100000000002</v>
      </c>
      <c r="F1135" s="35">
        <v>2.7899999999999999E-3</v>
      </c>
      <c r="G1135" s="35">
        <v>-180200</v>
      </c>
      <c r="H1135" s="35">
        <v>64.037000000000006</v>
      </c>
      <c r="I1135" s="35">
        <v>2000</v>
      </c>
      <c r="J1135" s="35" t="s">
        <v>2672</v>
      </c>
      <c r="K1135" s="35">
        <v>4</v>
      </c>
      <c r="L1135" s="35">
        <v>1</v>
      </c>
      <c r="M1135" s="35">
        <v>3</v>
      </c>
      <c r="N1135" s="41">
        <v>28.176300000000001</v>
      </c>
      <c r="O1135" s="35">
        <v>-1.62878E-3</v>
      </c>
      <c r="P1135" s="35">
        <v>69887.601999999999</v>
      </c>
      <c r="Q1135" s="35">
        <v>-395.60500999999999</v>
      </c>
      <c r="R1135" s="35">
        <v>2.08833E-7</v>
      </c>
      <c r="S1135" s="35">
        <v>-1665</v>
      </c>
      <c r="T1135" s="42">
        <v>2000</v>
      </c>
      <c r="U1135" s="35">
        <v>-13.931800000000001</v>
      </c>
      <c r="V1135" s="35">
        <v>105.26170837389759</v>
      </c>
      <c r="W1135" s="35">
        <v>1.2294915999999999E-2</v>
      </c>
      <c r="X1135" s="35">
        <v>114795.701</v>
      </c>
      <c r="Y1135" s="35">
        <v>-595.07041000000004</v>
      </c>
      <c r="Z1135" s="35">
        <v>-8.7324275E-8</v>
      </c>
      <c r="AA1135" s="35">
        <v>-178897.96943</v>
      </c>
      <c r="AB1135" s="35">
        <v>453.7</v>
      </c>
      <c r="AC1135" s="35">
        <v>-3.7419600000000024</v>
      </c>
      <c r="AD1135" s="35">
        <v>45.863115163786404</v>
      </c>
      <c r="AE1135" s="35">
        <v>1.3734831400000001E-3</v>
      </c>
      <c r="AF1135" s="35">
        <v>126354.99799999999</v>
      </c>
      <c r="AG1135" s="35">
        <v>-595.07041000000004</v>
      </c>
      <c r="AH1135" s="35">
        <v>-8.7324275E-8</v>
      </c>
      <c r="AI1135" s="35">
        <v>-178007.90275000001</v>
      </c>
      <c r="AJ1135" s="35">
        <v>1638</v>
      </c>
      <c r="AK1135" s="35">
        <v>-9.825340200000003</v>
      </c>
      <c r="AL1135" s="35">
        <v>139.00699262538544</v>
      </c>
      <c r="AM1135" s="35">
        <v>1.80506E-3</v>
      </c>
      <c r="AN1135" s="35">
        <v>1520025.7009999999</v>
      </c>
      <c r="AO1135" s="35">
        <v>-595.07041000000004</v>
      </c>
      <c r="AP1135" s="35">
        <v>-8.7324275E-8</v>
      </c>
      <c r="AQ1135" s="35">
        <v>-258836.21294999999</v>
      </c>
      <c r="AR1135" s="42">
        <v>2000</v>
      </c>
      <c r="AS1135" s="35">
        <v>3</v>
      </c>
      <c r="AT1135" s="35">
        <v>50</v>
      </c>
      <c r="AU1135" s="35">
        <v>2</v>
      </c>
      <c r="AV1135" s="35">
        <v>20</v>
      </c>
      <c r="AW1135" s="35">
        <v>0.5</v>
      </c>
      <c r="AX1135" s="35">
        <v>31</v>
      </c>
      <c r="AY1135" s="35">
        <v>0.5</v>
      </c>
      <c r="AZ1135" s="26"/>
      <c r="BA1135" s="26"/>
      <c r="BB1135" s="26"/>
      <c r="BC1135" s="26"/>
      <c r="BD1135" s="26"/>
      <c r="BE1135" s="26"/>
      <c r="BF1135" s="26"/>
      <c r="BG1135" s="26"/>
      <c r="BH1135" s="26"/>
      <c r="BI1135" s="26"/>
      <c r="BJ1135" s="26"/>
      <c r="BK1135" s="26"/>
      <c r="BL1135" s="26"/>
      <c r="BM1135" s="26"/>
      <c r="BN1135" s="26"/>
      <c r="BO1135" s="26"/>
      <c r="BP1135" s="26"/>
      <c r="BQ1135" s="26"/>
      <c r="BR1135" s="26"/>
      <c r="BS1135" s="26"/>
      <c r="BT1135" s="26"/>
      <c r="BU1135" s="26"/>
      <c r="BV1135" s="26"/>
      <c r="BW1135" s="26"/>
      <c r="BX1135" s="26"/>
      <c r="BY1135" s="26"/>
      <c r="BZ1135" s="26"/>
      <c r="CA1135" s="26"/>
      <c r="CB1135" s="26"/>
      <c r="CC1135" s="26"/>
      <c r="CD1135" s="26"/>
      <c r="CE1135" s="26"/>
      <c r="CF1135" s="26"/>
      <c r="CG1135" s="26"/>
      <c r="CH1135" s="26"/>
      <c r="CI1135" s="26"/>
      <c r="CJ1135" s="26"/>
      <c r="CK1135" s="26"/>
      <c r="CL1135" s="26"/>
      <c r="CM1135" s="26"/>
      <c r="CN1135" s="26"/>
      <c r="CO1135" s="26"/>
      <c r="CP1135" s="26"/>
      <c r="CQ1135" s="26"/>
      <c r="CR1135" s="26"/>
      <c r="CS1135" s="26"/>
      <c r="CT1135" s="26"/>
      <c r="CU1135" s="26"/>
      <c r="CV1135" s="26"/>
      <c r="CW1135" s="26"/>
      <c r="CX1135" s="26"/>
      <c r="CY1135" s="26"/>
      <c r="CZ1135" s="26"/>
      <c r="DA1135" s="26"/>
      <c r="DB1135" s="26"/>
      <c r="DC1135" s="26"/>
      <c r="DD1135" s="26"/>
      <c r="DE1135" s="26"/>
      <c r="DF1135" s="26"/>
      <c r="DG1135" s="26"/>
      <c r="DH1135" s="26"/>
      <c r="DI1135" s="26"/>
      <c r="DJ1135" s="26"/>
      <c r="DK1135" s="26"/>
      <c r="DL1135" s="26"/>
      <c r="DM1135" s="26"/>
      <c r="DN1135" s="26"/>
      <c r="DO1135" s="26"/>
      <c r="DP1135" s="26"/>
      <c r="DQ1135" s="26"/>
      <c r="DR1135" s="26"/>
      <c r="DS1135" s="26"/>
      <c r="DT1135" s="26"/>
      <c r="DU1135" s="26"/>
      <c r="DV1135" s="26"/>
      <c r="DW1135" s="26"/>
      <c r="DX1135" s="26"/>
      <c r="DY1135" s="26"/>
      <c r="DZ1135" s="26"/>
      <c r="EA1135" s="26"/>
      <c r="EB1135" s="26"/>
      <c r="EC1135" s="26"/>
      <c r="ED1135" s="26"/>
      <c r="EE1135" s="26"/>
      <c r="EF1135" s="26"/>
      <c r="EG1135" s="26"/>
      <c r="EH1135" s="26"/>
      <c r="EI1135" s="26"/>
      <c r="EJ1135" s="26"/>
      <c r="EK1135" s="26"/>
      <c r="EL1135" s="26"/>
      <c r="EM1135" s="26"/>
      <c r="EN1135" s="26"/>
      <c r="EO1135" s="26"/>
      <c r="EP1135" s="26"/>
      <c r="EQ1135" s="26"/>
      <c r="ER1135" s="26"/>
      <c r="ES1135" s="26"/>
      <c r="ET1135" s="26"/>
      <c r="EU1135" s="26"/>
      <c r="EV1135" s="26"/>
      <c r="EW1135" s="26"/>
      <c r="EX1135" s="26"/>
      <c r="EY1135" s="26"/>
      <c r="EZ1135" s="26"/>
      <c r="FA1135" s="26"/>
      <c r="FB1135" s="26"/>
      <c r="FC1135" s="26"/>
      <c r="FD1135" s="26"/>
      <c r="FE1135" s="26"/>
      <c r="FF1135" s="26"/>
      <c r="FG1135" s="26"/>
      <c r="FH1135" s="26"/>
      <c r="FI1135" s="26"/>
      <c r="FJ1135" s="26"/>
    </row>
    <row r="1136" spans="1:166" x14ac:dyDescent="0.2">
      <c r="A1136" s="35" t="s">
        <v>2700</v>
      </c>
      <c r="B1136" s="35" t="s">
        <v>104</v>
      </c>
      <c r="C1136" s="35" t="s">
        <v>2701</v>
      </c>
      <c r="E1136" s="36">
        <v>51.878799999999998</v>
      </c>
      <c r="F1136" s="35">
        <v>2.1199999999999999E-3</v>
      </c>
      <c r="G1136" s="35">
        <v>-224800</v>
      </c>
      <c r="H1136" s="35">
        <v>61.787999999999997</v>
      </c>
      <c r="I1136" s="35">
        <v>2000</v>
      </c>
      <c r="J1136" s="35" t="s">
        <v>2672</v>
      </c>
      <c r="K1136" s="35">
        <v>2</v>
      </c>
      <c r="L1136" s="35">
        <v>1</v>
      </c>
      <c r="M1136" s="35">
        <v>3</v>
      </c>
      <c r="N1136" s="41">
        <v>26.351299000000001</v>
      </c>
      <c r="O1136" s="35">
        <v>-1.29138E-3</v>
      </c>
      <c r="P1136" s="35">
        <v>153015</v>
      </c>
      <c r="Q1136" s="35">
        <v>-304.46399000000002</v>
      </c>
      <c r="R1136" s="35">
        <v>1.6672600000000001E-7</v>
      </c>
      <c r="S1136" s="35">
        <v>-3002</v>
      </c>
      <c r="T1136" s="42">
        <v>2000</v>
      </c>
      <c r="U1136" s="35">
        <v>-11.474799000000001</v>
      </c>
      <c r="V1136" s="35">
        <v>81.870614142582781</v>
      </c>
      <c r="W1136" s="35">
        <v>1.1909664E-2</v>
      </c>
      <c r="X1136" s="35">
        <v>166336.04999999999</v>
      </c>
      <c r="Y1136" s="35">
        <v>-333.83996000000008</v>
      </c>
      <c r="Z1136" s="35">
        <v>-6.6009400000000001E-8</v>
      </c>
      <c r="AA1136" s="35">
        <v>-225399.30408</v>
      </c>
      <c r="AB1136" s="35">
        <v>453.7</v>
      </c>
      <c r="AC1136" s="35">
        <v>-1.2849590000000006</v>
      </c>
      <c r="AD1136" s="35">
        <v>22.47202093247148</v>
      </c>
      <c r="AE1136" s="35">
        <v>9.8823113999999988E-4</v>
      </c>
      <c r="AF1136" s="35">
        <v>177895.34700000001</v>
      </c>
      <c r="AG1136" s="35">
        <v>-333.83996000000008</v>
      </c>
      <c r="AH1136" s="35">
        <v>-6.6009400000000001E-8</v>
      </c>
      <c r="AI1136" s="35">
        <v>-224509.23740000001</v>
      </c>
      <c r="AJ1136" s="35">
        <v>1638</v>
      </c>
      <c r="AK1136" s="35">
        <v>-7.3683392000000012</v>
      </c>
      <c r="AL1136" s="35">
        <v>115.61589839407054</v>
      </c>
      <c r="AM1136" s="35">
        <v>1.4198079999999998E-3</v>
      </c>
      <c r="AN1136" s="35">
        <v>1571566.05</v>
      </c>
      <c r="AO1136" s="35">
        <v>-333.83996000000008</v>
      </c>
      <c r="AP1136" s="35">
        <v>-6.6009400000000001E-8</v>
      </c>
      <c r="AQ1136" s="35">
        <v>-305337.54759999999</v>
      </c>
      <c r="AR1136" s="42">
        <v>2000</v>
      </c>
      <c r="AS1136" s="35">
        <v>2</v>
      </c>
      <c r="AT1136" s="35">
        <v>50</v>
      </c>
      <c r="AU1136" s="35">
        <v>2</v>
      </c>
      <c r="AV1136" s="35">
        <v>31</v>
      </c>
      <c r="AW1136" s="35">
        <v>1</v>
      </c>
      <c r="AX1136" s="26"/>
      <c r="AY1136" s="26"/>
      <c r="AZ1136" s="26"/>
      <c r="BA1136" s="26"/>
      <c r="BB1136" s="26"/>
      <c r="BC1136" s="26"/>
      <c r="BD1136" s="26"/>
      <c r="BE1136" s="26"/>
      <c r="BF1136" s="26"/>
      <c r="BG1136" s="26"/>
      <c r="BH1136" s="26"/>
      <c r="BI1136" s="26"/>
      <c r="BJ1136" s="26"/>
      <c r="BK1136" s="26"/>
      <c r="BL1136" s="26"/>
      <c r="BM1136" s="26"/>
      <c r="BN1136" s="26"/>
      <c r="BO1136" s="26"/>
      <c r="BP1136" s="26"/>
      <c r="BQ1136" s="26"/>
      <c r="BR1136" s="26"/>
      <c r="BS1136" s="26"/>
      <c r="BT1136" s="26"/>
      <c r="BU1136" s="26"/>
      <c r="BV1136" s="26"/>
      <c r="BW1136" s="26"/>
      <c r="BX1136" s="26"/>
      <c r="BY1136" s="26"/>
      <c r="BZ1136" s="26"/>
      <c r="CA1136" s="26"/>
      <c r="CB1136" s="26"/>
      <c r="CC1136" s="26"/>
      <c r="CD1136" s="26"/>
      <c r="CE1136" s="26"/>
      <c r="CF1136" s="26"/>
      <c r="CG1136" s="26"/>
      <c r="CH1136" s="26"/>
      <c r="CI1136" s="26"/>
      <c r="CJ1136" s="26"/>
      <c r="CK1136" s="26"/>
      <c r="CL1136" s="26"/>
      <c r="CM1136" s="26"/>
      <c r="CN1136" s="26"/>
      <c r="CO1136" s="26"/>
      <c r="CP1136" s="26"/>
      <c r="CQ1136" s="26"/>
      <c r="CR1136" s="26"/>
      <c r="CS1136" s="26"/>
      <c r="CT1136" s="26"/>
      <c r="CU1136" s="26"/>
      <c r="CV1136" s="26"/>
      <c r="CW1136" s="26"/>
      <c r="CX1136" s="26"/>
      <c r="CY1136" s="26"/>
      <c r="CZ1136" s="26"/>
      <c r="DA1136" s="26"/>
      <c r="DB1136" s="26"/>
      <c r="DC1136" s="26"/>
      <c r="DD1136" s="26"/>
      <c r="DE1136" s="26"/>
      <c r="DF1136" s="26"/>
      <c r="DG1136" s="26"/>
      <c r="DH1136" s="26"/>
      <c r="DI1136" s="26"/>
      <c r="DJ1136" s="26"/>
      <c r="DK1136" s="26"/>
      <c r="DL1136" s="26"/>
      <c r="DM1136" s="26"/>
      <c r="DN1136" s="26"/>
      <c r="DO1136" s="26"/>
      <c r="DP1136" s="26"/>
      <c r="DQ1136" s="26"/>
      <c r="DR1136" s="26"/>
      <c r="DS1136" s="26"/>
      <c r="DT1136" s="26"/>
      <c r="DU1136" s="26"/>
      <c r="DV1136" s="26"/>
      <c r="DW1136" s="26"/>
      <c r="DX1136" s="26"/>
      <c r="DY1136" s="26"/>
      <c r="DZ1136" s="26"/>
      <c r="EA1136" s="26"/>
      <c r="EB1136" s="26"/>
      <c r="EC1136" s="26"/>
      <c r="ED1136" s="26"/>
      <c r="EE1136" s="26"/>
      <c r="EF1136" s="26"/>
      <c r="EG1136" s="26"/>
      <c r="EH1136" s="26"/>
      <c r="EI1136" s="26"/>
      <c r="EJ1136" s="26"/>
      <c r="EK1136" s="26"/>
      <c r="EL1136" s="26"/>
      <c r="EM1136" s="26"/>
      <c r="EN1136" s="26"/>
      <c r="EO1136" s="26"/>
      <c r="EP1136" s="26"/>
      <c r="EQ1136" s="26"/>
      <c r="ER1136" s="26"/>
      <c r="ES1136" s="26"/>
      <c r="ET1136" s="26"/>
      <c r="EU1136" s="26"/>
      <c r="EV1136" s="26"/>
      <c r="EW1136" s="26"/>
      <c r="EX1136" s="26"/>
      <c r="EY1136" s="26"/>
      <c r="EZ1136" s="26"/>
      <c r="FA1136" s="26"/>
      <c r="FB1136" s="26"/>
      <c r="FC1136" s="26"/>
      <c r="FD1136" s="26"/>
      <c r="FE1136" s="26"/>
      <c r="FF1136" s="26"/>
      <c r="FG1136" s="26"/>
      <c r="FH1136" s="26"/>
      <c r="FI1136" s="26"/>
      <c r="FJ1136" s="26"/>
    </row>
    <row r="1137" spans="1:166" x14ac:dyDescent="0.2">
      <c r="A1137" s="35" t="s">
        <v>2702</v>
      </c>
      <c r="B1137" s="35" t="s">
        <v>104</v>
      </c>
      <c r="C1137" s="35" t="s">
        <v>2703</v>
      </c>
      <c r="E1137" s="36">
        <v>267.69094000000001</v>
      </c>
      <c r="F1137" s="35">
        <v>1.095E-2</v>
      </c>
      <c r="G1137" s="35">
        <v>-87000</v>
      </c>
      <c r="H1137" s="35">
        <v>78.997</v>
      </c>
      <c r="I1137" s="35">
        <v>2000</v>
      </c>
      <c r="J1137" s="35" t="s">
        <v>2704</v>
      </c>
      <c r="K1137" s="35">
        <v>2</v>
      </c>
      <c r="L1137" s="35">
        <v>1</v>
      </c>
      <c r="M1137" s="35">
        <v>5</v>
      </c>
      <c r="N1137" s="41">
        <v>19.678899999999999</v>
      </c>
      <c r="O1137" s="35">
        <v>1.17717E-4</v>
      </c>
      <c r="P1137" s="35">
        <v>139337</v>
      </c>
      <c r="Q1137" s="35">
        <v>0</v>
      </c>
      <c r="R1137" s="35">
        <v>-2.49988E-8</v>
      </c>
      <c r="S1137" s="35">
        <v>-6344</v>
      </c>
      <c r="T1137" s="42">
        <v>2000</v>
      </c>
      <c r="U1137" s="35">
        <v>-3.4038999999999966</v>
      </c>
      <c r="V1137" s="35">
        <v>-20.14764660556142</v>
      </c>
      <c r="W1137" s="35">
        <v>1.2290283000000001E-2</v>
      </c>
      <c r="X1137" s="35">
        <v>152668.5</v>
      </c>
      <c r="Y1137" s="35">
        <v>0</v>
      </c>
      <c r="Z1137" s="35">
        <v>1.24994E-8</v>
      </c>
      <c r="AA1137" s="35">
        <v>-87945.385980000006</v>
      </c>
      <c r="AB1137" s="35">
        <v>386.8</v>
      </c>
      <c r="AC1137" s="35">
        <v>3.0000999999999998</v>
      </c>
      <c r="AD1137" s="35">
        <v>-53.962941873470498</v>
      </c>
      <c r="AE1137" s="35">
        <v>1.0798283000000001E-2</v>
      </c>
      <c r="AF1137" s="35">
        <v>152668.5</v>
      </c>
      <c r="AG1137" s="35">
        <v>0</v>
      </c>
      <c r="AH1137" s="35">
        <v>1.24994E-8</v>
      </c>
      <c r="AI1137" s="35">
        <v>-89400.543179999993</v>
      </c>
      <c r="AJ1137" s="35">
        <v>453.7</v>
      </c>
      <c r="AK1137" s="35">
        <v>13.18994</v>
      </c>
      <c r="AL1137" s="35">
        <v>-113.36153508358177</v>
      </c>
      <c r="AM1137" s="35">
        <v>-1.2314986E-4</v>
      </c>
      <c r="AN1137" s="35">
        <v>164227.79700000002</v>
      </c>
      <c r="AO1137" s="35">
        <v>0</v>
      </c>
      <c r="AP1137" s="35">
        <v>1.24994E-8</v>
      </c>
      <c r="AQ1137" s="35">
        <v>-88510.476500000004</v>
      </c>
      <c r="AR1137" s="35">
        <v>458.4</v>
      </c>
      <c r="AS1137" s="35">
        <v>2.8499400000000037</v>
      </c>
      <c r="AT1137" s="35">
        <v>-17.898609186349518</v>
      </c>
      <c r="AU1137" s="35">
        <v>-5.5149860000000003E-5</v>
      </c>
      <c r="AV1137" s="35">
        <v>156577.79700000002</v>
      </c>
      <c r="AW1137" s="35">
        <v>0</v>
      </c>
      <c r="AX1137" s="35">
        <v>1.24994E-8</v>
      </c>
      <c r="AY1137" s="35">
        <v>-103223.66680000001</v>
      </c>
      <c r="AZ1137" s="35">
        <v>1638</v>
      </c>
      <c r="BA1137" s="35">
        <v>-3.2334401999999969</v>
      </c>
      <c r="BB1137" s="35">
        <v>75.2452682752496</v>
      </c>
      <c r="BC1137" s="35">
        <v>3.7642699999999998E-4</v>
      </c>
      <c r="BD1137" s="35">
        <v>1550248.5</v>
      </c>
      <c r="BE1137" s="35">
        <v>0</v>
      </c>
      <c r="BF1137" s="35">
        <v>1.24994E-8</v>
      </c>
      <c r="BG1137" s="35">
        <v>-184051.97700000001</v>
      </c>
      <c r="BH1137" s="42">
        <v>2000</v>
      </c>
      <c r="BI1137" s="35">
        <v>2</v>
      </c>
      <c r="BJ1137" s="35">
        <v>50</v>
      </c>
      <c r="BK1137" s="35">
        <v>2</v>
      </c>
      <c r="BL1137" s="35">
        <v>43</v>
      </c>
      <c r="BM1137" s="35">
        <v>1</v>
      </c>
      <c r="BN1137" s="26"/>
      <c r="BO1137" s="26"/>
      <c r="BP1137" s="26"/>
      <c r="BQ1137" s="26"/>
      <c r="BR1137" s="26"/>
      <c r="BS1137" s="26"/>
      <c r="BT1137" s="26"/>
      <c r="BU1137" s="26"/>
      <c r="BV1137" s="26"/>
      <c r="BW1137" s="26"/>
      <c r="BX1137" s="26"/>
      <c r="BY1137" s="26"/>
      <c r="BZ1137" s="26"/>
      <c r="CA1137" s="26"/>
      <c r="CB1137" s="26"/>
      <c r="CC1137" s="26"/>
      <c r="CD1137" s="26"/>
      <c r="CE1137" s="26"/>
      <c r="CF1137" s="26"/>
      <c r="CG1137" s="26"/>
      <c r="CH1137" s="26"/>
      <c r="CI1137" s="26"/>
      <c r="CJ1137" s="26"/>
      <c r="CK1137" s="26"/>
      <c r="CL1137" s="26"/>
      <c r="CM1137" s="26"/>
      <c r="CN1137" s="26"/>
      <c r="CO1137" s="26"/>
      <c r="CP1137" s="26"/>
      <c r="CQ1137" s="26"/>
      <c r="CR1137" s="26"/>
      <c r="CS1137" s="26"/>
      <c r="CT1137" s="26"/>
      <c r="CU1137" s="26"/>
      <c r="CV1137" s="26"/>
      <c r="CW1137" s="26"/>
      <c r="CX1137" s="26"/>
      <c r="CY1137" s="26"/>
      <c r="CZ1137" s="26"/>
      <c r="DA1137" s="26"/>
      <c r="DB1137" s="26"/>
      <c r="DC1137" s="26"/>
      <c r="DD1137" s="26"/>
      <c r="DE1137" s="26"/>
      <c r="DF1137" s="26"/>
      <c r="DG1137" s="26"/>
      <c r="DH1137" s="26"/>
      <c r="DI1137" s="26"/>
      <c r="DJ1137" s="26"/>
      <c r="DK1137" s="26"/>
      <c r="DL1137" s="26"/>
      <c r="DM1137" s="26"/>
      <c r="DN1137" s="26"/>
      <c r="DO1137" s="26"/>
      <c r="DP1137" s="26"/>
      <c r="DQ1137" s="26"/>
      <c r="DR1137" s="26"/>
      <c r="DS1137" s="26"/>
      <c r="DT1137" s="26"/>
      <c r="DU1137" s="26"/>
      <c r="DV1137" s="26"/>
      <c r="DW1137" s="26"/>
      <c r="DX1137" s="26"/>
      <c r="DY1137" s="26"/>
      <c r="DZ1137" s="26"/>
      <c r="EA1137" s="26"/>
      <c r="EB1137" s="26"/>
      <c r="EC1137" s="26"/>
      <c r="ED1137" s="26"/>
      <c r="EE1137" s="26"/>
      <c r="EF1137" s="26"/>
      <c r="EG1137" s="26"/>
      <c r="EH1137" s="26"/>
      <c r="EI1137" s="26"/>
      <c r="EJ1137" s="26"/>
      <c r="EK1137" s="26"/>
      <c r="EL1137" s="26"/>
      <c r="EM1137" s="26"/>
      <c r="EN1137" s="26"/>
      <c r="EO1137" s="26"/>
      <c r="EP1137" s="26"/>
      <c r="EQ1137" s="26"/>
      <c r="ER1137" s="26"/>
      <c r="ES1137" s="26"/>
      <c r="ET1137" s="26"/>
      <c r="EU1137" s="26"/>
      <c r="EV1137" s="26"/>
      <c r="EW1137" s="26"/>
      <c r="EX1137" s="26"/>
      <c r="EY1137" s="26"/>
      <c r="EZ1137" s="26"/>
      <c r="FA1137" s="26"/>
      <c r="FB1137" s="26"/>
      <c r="FC1137" s="26"/>
      <c r="FD1137" s="26"/>
      <c r="FE1137" s="26"/>
      <c r="FF1137" s="26"/>
      <c r="FG1137" s="26"/>
      <c r="FH1137" s="26"/>
      <c r="FI1137" s="26"/>
      <c r="FJ1137" s="26"/>
    </row>
    <row r="1138" spans="1:166" x14ac:dyDescent="0.2">
      <c r="A1138" s="35" t="s">
        <v>2705</v>
      </c>
      <c r="B1138" s="35" t="s">
        <v>99</v>
      </c>
      <c r="C1138" s="35" t="s">
        <v>2706</v>
      </c>
      <c r="E1138" s="36">
        <v>173.81960000000001</v>
      </c>
      <c r="F1138" s="35">
        <v>2.66</v>
      </c>
      <c r="G1138" s="35">
        <v>-363360</v>
      </c>
      <c r="H1138" s="35">
        <v>30</v>
      </c>
      <c r="I1138" s="35">
        <v>1500</v>
      </c>
      <c r="J1138" s="35" t="s">
        <v>2707</v>
      </c>
      <c r="K1138" s="35">
        <v>4</v>
      </c>
      <c r="L1138" s="35">
        <v>2</v>
      </c>
      <c r="M1138" s="35">
        <v>3</v>
      </c>
      <c r="N1138" s="41">
        <v>28.388999999999999</v>
      </c>
      <c r="O1138" s="35">
        <v>9.8200000000000006E-3</v>
      </c>
      <c r="P1138" s="35">
        <v>0</v>
      </c>
      <c r="Q1138" s="35">
        <v>0</v>
      </c>
      <c r="R1138" s="35">
        <v>0</v>
      </c>
      <c r="S1138" s="35">
        <v>-9337</v>
      </c>
      <c r="T1138" s="35">
        <v>974</v>
      </c>
      <c r="U1138" s="35">
        <v>11700</v>
      </c>
      <c r="V1138" s="35" t="s">
        <v>92</v>
      </c>
      <c r="W1138" s="35">
        <v>51.41</v>
      </c>
      <c r="X1138" s="35">
        <v>0</v>
      </c>
      <c r="Y1138" s="35">
        <v>0</v>
      </c>
      <c r="Z1138" s="35">
        <v>0</v>
      </c>
      <c r="AA1138" s="35">
        <v>0</v>
      </c>
      <c r="AB1138" s="35">
        <v>-10744</v>
      </c>
      <c r="AC1138" s="42">
        <v>1500</v>
      </c>
      <c r="AD1138" s="35">
        <v>14.132000000000001</v>
      </c>
      <c r="AE1138" s="35">
        <v>-46.737362367909554</v>
      </c>
      <c r="AF1138" s="35">
        <v>-1.7386040000000012E-3</v>
      </c>
      <c r="AG1138" s="35">
        <v>294043.5</v>
      </c>
      <c r="AH1138" s="35">
        <v>1558.0079999999998</v>
      </c>
      <c r="AI1138" s="35">
        <v>3.1625429999999997E-7</v>
      </c>
      <c r="AJ1138" s="35">
        <v>-374707.74868000002</v>
      </c>
      <c r="AK1138" s="35">
        <v>453.7</v>
      </c>
      <c r="AL1138" s="35">
        <v>24.321840000000005</v>
      </c>
      <c r="AM1138" s="35">
        <v>-106.13595557802068</v>
      </c>
      <c r="AN1138" s="35">
        <v>-1.2660036860000001E-2</v>
      </c>
      <c r="AO1138" s="35">
        <v>305602.79700000002</v>
      </c>
      <c r="AP1138" s="35">
        <v>1558.0079999999998</v>
      </c>
      <c r="AQ1138" s="35">
        <v>3.1625429999999997E-7</v>
      </c>
      <c r="AR1138" s="35">
        <v>-373817.68200000003</v>
      </c>
      <c r="AS1138" s="35">
        <v>974</v>
      </c>
      <c r="AT1138" s="35">
        <v>1.300840000000008</v>
      </c>
      <c r="AU1138" s="35">
        <v>44.160333714591843</v>
      </c>
      <c r="AV1138" s="35">
        <v>-2.8400368599999998E-3</v>
      </c>
      <c r="AW1138" s="35">
        <v>305602.79700000002</v>
      </c>
      <c r="AX1138" s="35">
        <v>1558.0079999999998</v>
      </c>
      <c r="AY1138" s="35">
        <v>3.1625429999999997E-7</v>
      </c>
      <c r="AZ1138" s="35">
        <v>-375224.68200000003</v>
      </c>
      <c r="BA1138" s="42">
        <v>1500</v>
      </c>
      <c r="BB1138" s="35">
        <v>3</v>
      </c>
      <c r="BC1138" s="35">
        <v>50</v>
      </c>
      <c r="BD1138" s="35">
        <v>2</v>
      </c>
      <c r="BE1138" s="35">
        <v>56</v>
      </c>
      <c r="BF1138" s="35">
        <v>1</v>
      </c>
      <c r="BG1138" s="35">
        <v>65</v>
      </c>
      <c r="BH1138" s="35">
        <v>2</v>
      </c>
      <c r="BI1138" s="26"/>
      <c r="BJ1138" s="26"/>
      <c r="BK1138" s="26"/>
      <c r="BL1138" s="26"/>
      <c r="BM1138" s="26"/>
      <c r="BN1138" s="26"/>
      <c r="BO1138" s="26"/>
      <c r="BP1138" s="26"/>
      <c r="BQ1138" s="26"/>
      <c r="BR1138" s="26"/>
      <c r="BS1138" s="26"/>
      <c r="BT1138" s="26"/>
      <c r="BU1138" s="26"/>
      <c r="BV1138" s="26"/>
      <c r="BW1138" s="26"/>
      <c r="BX1138" s="26"/>
      <c r="BY1138" s="26"/>
      <c r="BZ1138" s="26"/>
      <c r="CA1138" s="26"/>
      <c r="CB1138" s="26"/>
      <c r="CC1138" s="26"/>
      <c r="CD1138" s="26"/>
      <c r="CE1138" s="26"/>
      <c r="CF1138" s="26"/>
      <c r="CG1138" s="26"/>
      <c r="CH1138" s="26"/>
      <c r="CI1138" s="26"/>
      <c r="CJ1138" s="26"/>
      <c r="CK1138" s="26"/>
      <c r="CL1138" s="26"/>
      <c r="CM1138" s="26"/>
      <c r="CN1138" s="26"/>
      <c r="CO1138" s="26"/>
      <c r="CP1138" s="26"/>
      <c r="CQ1138" s="26"/>
      <c r="CR1138" s="26"/>
      <c r="CS1138" s="26"/>
      <c r="CT1138" s="26"/>
      <c r="CU1138" s="26"/>
      <c r="CV1138" s="26"/>
      <c r="CW1138" s="26"/>
      <c r="CX1138" s="26"/>
      <c r="CY1138" s="26"/>
      <c r="CZ1138" s="26"/>
      <c r="DA1138" s="26"/>
      <c r="DB1138" s="26"/>
      <c r="DC1138" s="26"/>
      <c r="DD1138" s="26"/>
      <c r="DE1138" s="26"/>
      <c r="DF1138" s="26"/>
      <c r="DG1138" s="26"/>
      <c r="DH1138" s="26"/>
      <c r="DI1138" s="26"/>
      <c r="DJ1138" s="26"/>
      <c r="DK1138" s="26"/>
      <c r="DL1138" s="26"/>
      <c r="DM1138" s="26"/>
      <c r="DN1138" s="26"/>
      <c r="DO1138" s="26"/>
      <c r="DP1138" s="26"/>
      <c r="DQ1138" s="26"/>
      <c r="DR1138" s="26"/>
      <c r="DS1138" s="26"/>
      <c r="DT1138" s="26"/>
      <c r="DU1138" s="26"/>
      <c r="DV1138" s="26"/>
      <c r="DW1138" s="26"/>
      <c r="DX1138" s="26"/>
      <c r="DY1138" s="26"/>
      <c r="DZ1138" s="26"/>
      <c r="EA1138" s="26"/>
      <c r="EB1138" s="26"/>
      <c r="EC1138" s="26"/>
      <c r="ED1138" s="26"/>
      <c r="EE1138" s="26"/>
      <c r="EF1138" s="26"/>
      <c r="EG1138" s="26"/>
      <c r="EH1138" s="26"/>
      <c r="EI1138" s="26"/>
      <c r="EJ1138" s="26"/>
      <c r="EK1138" s="26"/>
      <c r="EL1138" s="26"/>
      <c r="EM1138" s="26"/>
      <c r="EN1138" s="26"/>
      <c r="EO1138" s="26"/>
      <c r="EP1138" s="26"/>
      <c r="EQ1138" s="26"/>
      <c r="ER1138" s="26"/>
      <c r="ES1138" s="26"/>
      <c r="ET1138" s="26"/>
      <c r="EU1138" s="26"/>
      <c r="EV1138" s="26"/>
      <c r="EW1138" s="26"/>
      <c r="EX1138" s="26"/>
      <c r="EY1138" s="26"/>
      <c r="EZ1138" s="26"/>
      <c r="FA1138" s="26"/>
      <c r="FB1138" s="26"/>
      <c r="FC1138" s="26"/>
      <c r="FD1138" s="26"/>
      <c r="FE1138" s="26"/>
      <c r="FF1138" s="26"/>
      <c r="FG1138" s="26"/>
      <c r="FH1138" s="26"/>
      <c r="FI1138" s="26"/>
      <c r="FJ1138" s="26"/>
    </row>
    <row r="1139" spans="1:166" x14ac:dyDescent="0.2">
      <c r="A1139" s="35" t="s">
        <v>2708</v>
      </c>
      <c r="B1139" s="35" t="s">
        <v>223</v>
      </c>
      <c r="C1139" s="35" t="s">
        <v>2709</v>
      </c>
      <c r="E1139" s="36">
        <v>29.881399999999999</v>
      </c>
      <c r="F1139" s="35">
        <v>2.0129999999999999</v>
      </c>
      <c r="G1139" s="35">
        <v>-142900</v>
      </c>
      <c r="H1139" s="35">
        <v>9.0559999999999992</v>
      </c>
      <c r="I1139" s="35">
        <v>1800</v>
      </c>
      <c r="J1139" s="35" t="s">
        <v>2710</v>
      </c>
      <c r="K1139" s="35">
        <v>1</v>
      </c>
      <c r="L1139" s="35">
        <v>1</v>
      </c>
      <c r="M1139" s="35">
        <v>3</v>
      </c>
      <c r="N1139" s="41">
        <v>22.812999999999999</v>
      </c>
      <c r="O1139" s="35">
        <v>1.3012099999999999E-3</v>
      </c>
      <c r="P1139" s="35">
        <v>166590</v>
      </c>
      <c r="Q1139" s="35">
        <v>-303.37799000000001</v>
      </c>
      <c r="R1139" s="35">
        <v>0</v>
      </c>
      <c r="S1139" s="35">
        <v>-2238</v>
      </c>
      <c r="T1139" s="42">
        <v>1800</v>
      </c>
      <c r="U1139" s="35">
        <v>-12.991449999999999</v>
      </c>
      <c r="V1139" s="35">
        <v>123.40528272733042</v>
      </c>
      <c r="W1139" s="35">
        <v>9.3829515000000002E-3</v>
      </c>
      <c r="X1139" s="35">
        <v>202889.5</v>
      </c>
      <c r="Y1139" s="35">
        <v>-357.64398000000006</v>
      </c>
      <c r="Z1139" s="35">
        <v>1.6200075E-8</v>
      </c>
      <c r="AA1139" s="35">
        <v>-144212.04933000001</v>
      </c>
      <c r="AB1139" s="35">
        <v>453.7</v>
      </c>
      <c r="AC1139" s="35">
        <v>-2.8016100000000002</v>
      </c>
      <c r="AD1139" s="35">
        <v>64.006689517219002</v>
      </c>
      <c r="AE1139" s="35">
        <v>-1.5384813599999998E-3</v>
      </c>
      <c r="AF1139" s="35">
        <v>214448.79700000002</v>
      </c>
      <c r="AG1139" s="35">
        <v>-357.64398000000006</v>
      </c>
      <c r="AH1139" s="35">
        <v>1.6200075E-8</v>
      </c>
      <c r="AI1139" s="35">
        <v>-143321.98264999999</v>
      </c>
      <c r="AJ1139" s="35">
        <v>1638</v>
      </c>
      <c r="AK1139" s="35">
        <v>-8.8849901999999989</v>
      </c>
      <c r="AL1139" s="35">
        <v>157.15056697881818</v>
      </c>
      <c r="AM1139" s="35">
        <v>-1.1069044999999999E-3</v>
      </c>
      <c r="AN1139" s="35">
        <v>1608119.5</v>
      </c>
      <c r="AO1139" s="35">
        <v>-357.64398000000006</v>
      </c>
      <c r="AP1139" s="35">
        <v>1.6200075E-8</v>
      </c>
      <c r="AQ1139" s="35">
        <v>-224150.29285</v>
      </c>
      <c r="AR1139" s="42">
        <v>1800</v>
      </c>
      <c r="AS1139" s="35">
        <v>2</v>
      </c>
      <c r="AT1139" s="35">
        <v>50</v>
      </c>
      <c r="AU1139" s="35">
        <v>2</v>
      </c>
      <c r="AV1139" s="35">
        <v>65</v>
      </c>
      <c r="AW1139" s="35">
        <v>0.5</v>
      </c>
      <c r="AX1139" s="26"/>
      <c r="AY1139" s="26"/>
      <c r="AZ1139" s="26"/>
      <c r="BA1139" s="26"/>
      <c r="BB1139" s="26"/>
      <c r="BC1139" s="26"/>
      <c r="BD1139" s="26"/>
      <c r="BE1139" s="26"/>
      <c r="BF1139" s="26"/>
      <c r="BG1139" s="26"/>
      <c r="BH1139" s="26"/>
      <c r="BI1139" s="26"/>
      <c r="BJ1139" s="26"/>
      <c r="BK1139" s="26"/>
      <c r="BL1139" s="26"/>
      <c r="BM1139" s="26"/>
      <c r="BN1139" s="26"/>
      <c r="BO1139" s="26"/>
      <c r="BP1139" s="26"/>
      <c r="BQ1139" s="26"/>
      <c r="BR1139" s="26"/>
      <c r="BS1139" s="26"/>
      <c r="BT1139" s="26"/>
      <c r="BU1139" s="26"/>
      <c r="BV1139" s="26"/>
      <c r="BW1139" s="26"/>
      <c r="BX1139" s="26"/>
      <c r="BY1139" s="26"/>
      <c r="BZ1139" s="26"/>
      <c r="CA1139" s="26"/>
      <c r="CB1139" s="26"/>
      <c r="CC1139" s="26"/>
      <c r="CD1139" s="26"/>
      <c r="CE1139" s="26"/>
      <c r="CF1139" s="26"/>
      <c r="CG1139" s="26"/>
      <c r="CH1139" s="26"/>
      <c r="CI1139" s="26"/>
      <c r="CJ1139" s="26"/>
      <c r="CK1139" s="26"/>
      <c r="CL1139" s="26"/>
      <c r="CM1139" s="26"/>
      <c r="CN1139" s="26"/>
      <c r="CO1139" s="26"/>
      <c r="CP1139" s="26"/>
      <c r="CQ1139" s="26"/>
      <c r="CR1139" s="26"/>
      <c r="CS1139" s="26"/>
      <c r="CT1139" s="26"/>
      <c r="CU1139" s="26"/>
      <c r="CV1139" s="26"/>
      <c r="CW1139" s="26"/>
      <c r="CX1139" s="26"/>
      <c r="CY1139" s="26"/>
      <c r="CZ1139" s="26"/>
      <c r="DA1139" s="26"/>
      <c r="DB1139" s="26"/>
      <c r="DC1139" s="26"/>
      <c r="DD1139" s="26"/>
      <c r="DE1139" s="26"/>
      <c r="DF1139" s="26"/>
      <c r="DG1139" s="26"/>
      <c r="DH1139" s="26"/>
      <c r="DI1139" s="26"/>
      <c r="DJ1139" s="26"/>
      <c r="DK1139" s="26"/>
      <c r="DL1139" s="26"/>
      <c r="DM1139" s="26"/>
      <c r="DN1139" s="26"/>
      <c r="DO1139" s="26"/>
      <c r="DP1139" s="26"/>
      <c r="DQ1139" s="26"/>
      <c r="DR1139" s="26"/>
      <c r="DS1139" s="26"/>
      <c r="DT1139" s="26"/>
      <c r="DU1139" s="26"/>
      <c r="DV1139" s="26"/>
      <c r="DW1139" s="26"/>
      <c r="DX1139" s="26"/>
      <c r="DY1139" s="26"/>
      <c r="DZ1139" s="26"/>
      <c r="EA1139" s="26"/>
      <c r="EB1139" s="26"/>
      <c r="EC1139" s="26"/>
      <c r="ED1139" s="26"/>
      <c r="EE1139" s="26"/>
      <c r="EF1139" s="26"/>
      <c r="EG1139" s="26"/>
      <c r="EH1139" s="26"/>
      <c r="EI1139" s="26"/>
      <c r="EJ1139" s="26"/>
      <c r="EK1139" s="26"/>
      <c r="EL1139" s="26"/>
      <c r="EM1139" s="26"/>
      <c r="EN1139" s="26"/>
      <c r="EO1139" s="26"/>
      <c r="EP1139" s="26"/>
      <c r="EQ1139" s="26"/>
      <c r="ER1139" s="26"/>
      <c r="ES1139" s="26"/>
      <c r="ET1139" s="26"/>
      <c r="EU1139" s="26"/>
      <c r="EV1139" s="26"/>
      <c r="EW1139" s="26"/>
      <c r="EX1139" s="26"/>
      <c r="EY1139" s="26"/>
      <c r="EZ1139" s="26"/>
      <c r="FA1139" s="26"/>
      <c r="FB1139" s="26"/>
      <c r="FC1139" s="26"/>
      <c r="FD1139" s="26"/>
      <c r="FE1139" s="26"/>
      <c r="FF1139" s="26"/>
      <c r="FG1139" s="26"/>
      <c r="FH1139" s="26"/>
      <c r="FI1139" s="26"/>
      <c r="FJ1139" s="26"/>
    </row>
    <row r="1140" spans="1:166" x14ac:dyDescent="0.2">
      <c r="A1140" s="35" t="s">
        <v>2711</v>
      </c>
      <c r="B1140" s="35" t="s">
        <v>223</v>
      </c>
      <c r="C1140" s="35" t="s">
        <v>2712</v>
      </c>
      <c r="E1140" s="36">
        <v>45.880800000000001</v>
      </c>
      <c r="F1140" s="35">
        <v>2.2999999999999998</v>
      </c>
      <c r="G1140" s="35">
        <v>-151700</v>
      </c>
      <c r="H1140" s="35">
        <v>13.5</v>
      </c>
      <c r="I1140" s="35">
        <v>570</v>
      </c>
      <c r="J1140" s="35" t="s">
        <v>2672</v>
      </c>
      <c r="K1140" s="35">
        <v>1</v>
      </c>
      <c r="L1140" s="35">
        <v>1</v>
      </c>
      <c r="M1140" s="35">
        <v>2</v>
      </c>
      <c r="N1140" s="41">
        <v>14.266</v>
      </c>
      <c r="O1140" s="35">
        <v>6.2310000000000004E-3</v>
      </c>
      <c r="P1140" s="35">
        <v>-117000</v>
      </c>
      <c r="Q1140" s="35">
        <v>0</v>
      </c>
      <c r="R1140" s="35">
        <v>0</v>
      </c>
      <c r="S1140" s="35">
        <v>-4415</v>
      </c>
      <c r="T1140" s="42">
        <v>570</v>
      </c>
      <c r="U1140" s="35">
        <v>1.9791000000000007</v>
      </c>
      <c r="V1140" s="35">
        <v>20.3038759644474</v>
      </c>
      <c r="W1140" s="35">
        <v>4.221322999999999E-3</v>
      </c>
      <c r="X1140" s="35">
        <v>97689</v>
      </c>
      <c r="Y1140" s="35">
        <v>498.22399999999999</v>
      </c>
      <c r="Z1140" s="35">
        <v>3.240015E-8</v>
      </c>
      <c r="AA1140" s="35">
        <v>-155689.80618000001</v>
      </c>
      <c r="AB1140" s="35">
        <v>453.7</v>
      </c>
      <c r="AC1140" s="35">
        <v>12.168939999999997</v>
      </c>
      <c r="AD1140" s="35">
        <v>-39.094717245663873</v>
      </c>
      <c r="AE1140" s="35">
        <v>-6.7001098600000001E-3</v>
      </c>
      <c r="AF1140" s="35">
        <v>109248.29700000002</v>
      </c>
      <c r="AG1140" s="35">
        <v>498.22399999999999</v>
      </c>
      <c r="AH1140" s="35">
        <v>3.240015E-8</v>
      </c>
      <c r="AI1140" s="35">
        <v>-154799.7395</v>
      </c>
      <c r="AJ1140" s="42">
        <v>570</v>
      </c>
      <c r="AK1140" s="35">
        <v>2</v>
      </c>
      <c r="AL1140" s="35">
        <v>50</v>
      </c>
      <c r="AM1140" s="35">
        <v>2</v>
      </c>
      <c r="AN1140" s="35">
        <v>65</v>
      </c>
      <c r="AO1140" s="35">
        <v>1</v>
      </c>
      <c r="AP1140" s="26"/>
      <c r="AQ1140" s="26"/>
      <c r="AR1140" s="26"/>
      <c r="AS1140" s="26"/>
      <c r="AT1140" s="26"/>
      <c r="AU1140" s="26"/>
      <c r="AV1140" s="26"/>
      <c r="AW1140" s="26"/>
      <c r="AX1140" s="26"/>
      <c r="AY1140" s="26"/>
      <c r="AZ1140" s="26"/>
      <c r="BA1140" s="26"/>
      <c r="BB1140" s="26"/>
      <c r="BC1140" s="26"/>
      <c r="BD1140" s="26"/>
      <c r="BE1140" s="26"/>
      <c r="BF1140" s="26"/>
      <c r="BG1140" s="26"/>
      <c r="BH1140" s="26"/>
      <c r="BI1140" s="26"/>
      <c r="BJ1140" s="26"/>
      <c r="BK1140" s="26"/>
      <c r="BL1140" s="26"/>
      <c r="BM1140" s="26"/>
      <c r="BN1140" s="26"/>
      <c r="BO1140" s="26"/>
      <c r="BP1140" s="26"/>
      <c r="BQ1140" s="26"/>
      <c r="BR1140" s="26"/>
      <c r="BS1140" s="26"/>
      <c r="BT1140" s="26"/>
      <c r="BU1140" s="26"/>
      <c r="BV1140" s="26"/>
      <c r="BW1140" s="26"/>
      <c r="BX1140" s="26"/>
      <c r="BY1140" s="26"/>
      <c r="BZ1140" s="26"/>
      <c r="CA1140" s="26"/>
      <c r="CB1140" s="26"/>
      <c r="CC1140" s="26"/>
      <c r="CD1140" s="26"/>
      <c r="CE1140" s="26"/>
      <c r="CF1140" s="26"/>
      <c r="CG1140" s="26"/>
      <c r="CH1140" s="26"/>
      <c r="CI1140" s="26"/>
      <c r="CJ1140" s="26"/>
      <c r="CK1140" s="26"/>
      <c r="CL1140" s="26"/>
      <c r="CM1140" s="26"/>
      <c r="CN1140" s="26"/>
      <c r="CO1140" s="26"/>
      <c r="CP1140" s="26"/>
      <c r="CQ1140" s="26"/>
      <c r="CR1140" s="26"/>
      <c r="CS1140" s="26"/>
      <c r="CT1140" s="26"/>
      <c r="CU1140" s="26"/>
      <c r="CV1140" s="26"/>
      <c r="CW1140" s="26"/>
      <c r="CX1140" s="26"/>
      <c r="CY1140" s="26"/>
      <c r="CZ1140" s="26"/>
      <c r="DA1140" s="26"/>
      <c r="DB1140" s="26"/>
      <c r="DC1140" s="26"/>
      <c r="DD1140" s="26"/>
      <c r="DE1140" s="26"/>
      <c r="DF1140" s="26"/>
      <c r="DG1140" s="26"/>
      <c r="DH1140" s="26"/>
      <c r="DI1140" s="26"/>
      <c r="DJ1140" s="26"/>
      <c r="DK1140" s="26"/>
      <c r="DL1140" s="26"/>
      <c r="DM1140" s="26"/>
      <c r="DN1140" s="26"/>
      <c r="DO1140" s="26"/>
      <c r="DP1140" s="26"/>
      <c r="DQ1140" s="26"/>
      <c r="DR1140" s="26"/>
      <c r="DS1140" s="26"/>
      <c r="DT1140" s="26"/>
      <c r="DU1140" s="26"/>
      <c r="DV1140" s="26"/>
      <c r="DW1140" s="26"/>
      <c r="DX1140" s="26"/>
      <c r="DY1140" s="26"/>
      <c r="DZ1140" s="26"/>
      <c r="EA1140" s="26"/>
      <c r="EB1140" s="26"/>
      <c r="EC1140" s="26"/>
      <c r="ED1140" s="26"/>
      <c r="EE1140" s="26"/>
      <c r="EF1140" s="26"/>
      <c r="EG1140" s="26"/>
      <c r="EH1140" s="26"/>
      <c r="EI1140" s="26"/>
      <c r="EJ1140" s="26"/>
      <c r="EK1140" s="26"/>
      <c r="EL1140" s="26"/>
      <c r="EM1140" s="26"/>
      <c r="EN1140" s="26"/>
      <c r="EO1140" s="26"/>
      <c r="EP1140" s="26"/>
      <c r="EQ1140" s="26"/>
      <c r="ER1140" s="26"/>
      <c r="ES1140" s="26"/>
      <c r="ET1140" s="26"/>
      <c r="EU1140" s="26"/>
      <c r="EV1140" s="26"/>
      <c r="EW1140" s="26"/>
      <c r="EX1140" s="26"/>
      <c r="EY1140" s="26"/>
      <c r="EZ1140" s="26"/>
      <c r="FA1140" s="26"/>
      <c r="FB1140" s="26"/>
      <c r="FC1140" s="26"/>
      <c r="FD1140" s="26"/>
      <c r="FE1140" s="26"/>
      <c r="FF1140" s="26"/>
      <c r="FG1140" s="26"/>
      <c r="FH1140" s="26"/>
      <c r="FI1140" s="26"/>
      <c r="FJ1140" s="26"/>
    </row>
    <row r="1141" spans="1:166" x14ac:dyDescent="0.2">
      <c r="A1141" s="35" t="s">
        <v>2713</v>
      </c>
      <c r="B1141" s="35" t="s">
        <v>104</v>
      </c>
      <c r="C1141" s="35" t="s">
        <v>2714</v>
      </c>
      <c r="E1141" s="36">
        <v>47.896680000000003</v>
      </c>
      <c r="F1141" s="35">
        <v>1.9599999999999999E-3</v>
      </c>
      <c r="G1141" s="35">
        <v>-170000</v>
      </c>
      <c r="H1141" s="35">
        <v>64.453000000000003</v>
      </c>
      <c r="I1141" s="35">
        <v>2000</v>
      </c>
      <c r="J1141" s="35" t="s">
        <v>2672</v>
      </c>
      <c r="K1141" s="35">
        <v>4</v>
      </c>
      <c r="L1141" s="35">
        <v>1</v>
      </c>
      <c r="M1141" s="35">
        <v>3</v>
      </c>
      <c r="N1141" s="41">
        <v>39.077300999999999</v>
      </c>
      <c r="O1141" s="35">
        <v>-1.5525399999999999E-4</v>
      </c>
      <c r="P1141" s="35">
        <v>-118079</v>
      </c>
      <c r="Q1141" s="35">
        <v>-804.33196999999996</v>
      </c>
      <c r="R1141" s="35">
        <v>0</v>
      </c>
      <c r="S1141" s="35">
        <v>2647</v>
      </c>
      <c r="T1141" s="42">
        <v>2000</v>
      </c>
      <c r="U1141" s="35">
        <v>-21.038120999999997</v>
      </c>
      <c r="V1141" s="35">
        <v>207.15273929748275</v>
      </c>
      <c r="W1141" s="35">
        <v>1.2046227E-2</v>
      </c>
      <c r="X1141" s="35">
        <v>39004</v>
      </c>
      <c r="Y1141" s="35">
        <v>-1495.9259399999999</v>
      </c>
      <c r="Z1141" s="35">
        <v>-2.9439350000000002E-8</v>
      </c>
      <c r="AA1141" s="35">
        <v>-162550.15338</v>
      </c>
      <c r="AB1141" s="35">
        <v>453.7</v>
      </c>
      <c r="AC1141" s="35">
        <v>-10.848281</v>
      </c>
      <c r="AD1141" s="35">
        <v>147.75414608737145</v>
      </c>
      <c r="AE1141" s="35">
        <v>1.12479414E-3</v>
      </c>
      <c r="AF1141" s="35">
        <v>50563.29700000002</v>
      </c>
      <c r="AG1141" s="35">
        <v>-1495.9259399999999</v>
      </c>
      <c r="AH1141" s="35">
        <v>-2.9439350000000002E-8</v>
      </c>
      <c r="AI1141" s="35">
        <v>-161660.08669999999</v>
      </c>
      <c r="AJ1141" s="35">
        <v>1638</v>
      </c>
      <c r="AK1141" s="35">
        <v>-16.931661199999997</v>
      </c>
      <c r="AL1141" s="35">
        <v>240.89802354897051</v>
      </c>
      <c r="AM1141" s="35">
        <v>1.5563710000000002E-3</v>
      </c>
      <c r="AN1141" s="35">
        <v>1444234</v>
      </c>
      <c r="AO1141" s="35">
        <v>-1495.9259399999999</v>
      </c>
      <c r="AP1141" s="35">
        <v>-2.9439350000000002E-8</v>
      </c>
      <c r="AQ1141" s="35">
        <v>-242488.39689999999</v>
      </c>
      <c r="AR1141" s="42">
        <v>2000</v>
      </c>
      <c r="AS1141" s="35">
        <v>3</v>
      </c>
      <c r="AT1141" s="35">
        <v>50</v>
      </c>
      <c r="AU1141" s="35">
        <v>2</v>
      </c>
      <c r="AV1141" s="35">
        <v>65</v>
      </c>
      <c r="AW1141" s="35">
        <v>1</v>
      </c>
      <c r="AX1141" s="35">
        <v>38</v>
      </c>
      <c r="AY1141" s="35">
        <v>1</v>
      </c>
      <c r="AZ1141" s="26"/>
      <c r="BA1141" s="26"/>
      <c r="BB1141" s="26"/>
      <c r="BC1141" s="26"/>
      <c r="BD1141" s="26"/>
      <c r="BE1141" s="26"/>
      <c r="BF1141" s="26"/>
      <c r="BG1141" s="26"/>
      <c r="BH1141" s="26"/>
      <c r="BI1141" s="26"/>
      <c r="BJ1141" s="26"/>
      <c r="BK1141" s="26"/>
      <c r="BL1141" s="26"/>
      <c r="BM1141" s="26"/>
      <c r="BN1141" s="26"/>
      <c r="BO1141" s="26"/>
      <c r="BP1141" s="26"/>
      <c r="BQ1141" s="26"/>
      <c r="BR1141" s="26"/>
      <c r="BS1141" s="26"/>
      <c r="BT1141" s="26"/>
      <c r="BU1141" s="26"/>
      <c r="BV1141" s="26"/>
      <c r="BW1141" s="26"/>
      <c r="BX1141" s="26"/>
      <c r="BY1141" s="26"/>
      <c r="BZ1141" s="26"/>
      <c r="CA1141" s="26"/>
      <c r="CB1141" s="26"/>
      <c r="CC1141" s="26"/>
      <c r="CD1141" s="26"/>
      <c r="CE1141" s="26"/>
      <c r="CF1141" s="26"/>
      <c r="CG1141" s="26"/>
      <c r="CH1141" s="26"/>
      <c r="CI1141" s="26"/>
      <c r="CJ1141" s="26"/>
      <c r="CK1141" s="26"/>
      <c r="CL1141" s="26"/>
      <c r="CM1141" s="26"/>
      <c r="CN1141" s="26"/>
      <c r="CO1141" s="26"/>
      <c r="CP1141" s="26"/>
      <c r="CQ1141" s="26"/>
      <c r="CR1141" s="26"/>
      <c r="CS1141" s="26"/>
      <c r="CT1141" s="26"/>
      <c r="CU1141" s="26"/>
      <c r="CV1141" s="26"/>
      <c r="CW1141" s="26"/>
      <c r="CX1141" s="26"/>
      <c r="CY1141" s="26"/>
      <c r="CZ1141" s="26"/>
      <c r="DA1141" s="26"/>
      <c r="DB1141" s="26"/>
      <c r="DC1141" s="26"/>
      <c r="DD1141" s="26"/>
      <c r="DE1141" s="26"/>
      <c r="DF1141" s="26"/>
      <c r="DG1141" s="26"/>
      <c r="DH1141" s="26"/>
      <c r="DI1141" s="26"/>
      <c r="DJ1141" s="26"/>
      <c r="DK1141" s="26"/>
      <c r="DL1141" s="26"/>
      <c r="DM1141" s="26"/>
      <c r="DN1141" s="26"/>
      <c r="DO1141" s="26"/>
      <c r="DP1141" s="26"/>
      <c r="DQ1141" s="26"/>
      <c r="DR1141" s="26"/>
      <c r="DS1141" s="26"/>
      <c r="DT1141" s="26"/>
      <c r="DU1141" s="26"/>
      <c r="DV1141" s="26"/>
      <c r="DW1141" s="26"/>
      <c r="DX1141" s="26"/>
      <c r="DY1141" s="26"/>
      <c r="DZ1141" s="26"/>
      <c r="EA1141" s="26"/>
      <c r="EB1141" s="26"/>
      <c r="EC1141" s="26"/>
      <c r="ED1141" s="26"/>
      <c r="EE1141" s="26"/>
      <c r="EF1141" s="26"/>
      <c r="EG1141" s="26"/>
      <c r="EH1141" s="26"/>
      <c r="EI1141" s="26"/>
      <c r="EJ1141" s="26"/>
      <c r="EK1141" s="26"/>
      <c r="EL1141" s="26"/>
      <c r="EM1141" s="26"/>
      <c r="EN1141" s="26"/>
      <c r="EO1141" s="26"/>
      <c r="EP1141" s="26"/>
      <c r="EQ1141" s="26"/>
      <c r="ER1141" s="26"/>
      <c r="ES1141" s="26"/>
      <c r="ET1141" s="26"/>
      <c r="EU1141" s="26"/>
      <c r="EV1141" s="26"/>
      <c r="EW1141" s="26"/>
      <c r="EX1141" s="26"/>
      <c r="EY1141" s="26"/>
      <c r="EZ1141" s="26"/>
      <c r="FA1141" s="26"/>
      <c r="FB1141" s="26"/>
      <c r="FC1141" s="26"/>
      <c r="FD1141" s="26"/>
      <c r="FE1141" s="26"/>
      <c r="FF1141" s="26"/>
      <c r="FG1141" s="26"/>
      <c r="FH1141" s="26"/>
      <c r="FI1141" s="26"/>
      <c r="FJ1141" s="26"/>
    </row>
    <row r="1142" spans="1:166" x14ac:dyDescent="0.2">
      <c r="A1142" s="35" t="s">
        <v>2715</v>
      </c>
      <c r="B1142" s="35" t="s">
        <v>99</v>
      </c>
      <c r="C1142" s="35" t="s">
        <v>2716</v>
      </c>
      <c r="E1142" s="36">
        <v>109.9456</v>
      </c>
      <c r="F1142" s="35">
        <v>2.2210000000000001</v>
      </c>
      <c r="G1142" s="35">
        <v>-343300</v>
      </c>
      <c r="H1142" s="35">
        <v>27.234000000000002</v>
      </c>
      <c r="I1142" s="35">
        <v>2000</v>
      </c>
      <c r="J1142" s="35" t="s">
        <v>2717</v>
      </c>
      <c r="K1142" s="35">
        <v>4</v>
      </c>
      <c r="L1142" s="35">
        <v>3</v>
      </c>
      <c r="M1142" s="35">
        <v>9</v>
      </c>
      <c r="N1142" s="41">
        <v>27.776800000000001</v>
      </c>
      <c r="O1142" s="35">
        <v>9.5852699999999999E-3</v>
      </c>
      <c r="P1142" s="35">
        <v>531429</v>
      </c>
      <c r="Q1142" s="35">
        <v>0</v>
      </c>
      <c r="R1142" s="35">
        <v>2.2303000000000001E-6</v>
      </c>
      <c r="S1142" s="35">
        <v>-10975</v>
      </c>
      <c r="T1142" s="35">
        <v>848</v>
      </c>
      <c r="U1142" s="35">
        <v>6800</v>
      </c>
      <c r="V1142" s="35" t="s">
        <v>102</v>
      </c>
      <c r="W1142" s="35">
        <v>51</v>
      </c>
      <c r="X1142" s="35">
        <v>0</v>
      </c>
      <c r="Y1142" s="35">
        <v>0</v>
      </c>
      <c r="Z1142" s="35">
        <v>0</v>
      </c>
      <c r="AA1142" s="35">
        <v>0</v>
      </c>
      <c r="AB1142" s="35">
        <v>-14989</v>
      </c>
      <c r="AC1142" s="35">
        <v>1132</v>
      </c>
      <c r="AD1142" s="35">
        <v>2050</v>
      </c>
      <c r="AE1142" s="35" t="s">
        <v>92</v>
      </c>
      <c r="AF1142" s="35">
        <v>49</v>
      </c>
      <c r="AG1142" s="35">
        <v>0</v>
      </c>
      <c r="AH1142" s="35">
        <v>0</v>
      </c>
      <c r="AI1142" s="35">
        <v>0</v>
      </c>
      <c r="AJ1142" s="35">
        <v>0</v>
      </c>
      <c r="AK1142" s="35">
        <v>-10675</v>
      </c>
      <c r="AL1142" s="42">
        <v>2000</v>
      </c>
      <c r="AM1142" s="35">
        <v>9.4893997999999939</v>
      </c>
      <c r="AN1142" s="35">
        <v>5.6924694168087626</v>
      </c>
      <c r="AO1142" s="35">
        <v>-1.3136239999999993E-3</v>
      </c>
      <c r="AP1142" s="35">
        <v>417292.5</v>
      </c>
      <c r="AQ1142" s="35">
        <v>996.44799999999998</v>
      </c>
      <c r="AR1142" s="35">
        <v>-1.0503497E-6</v>
      </c>
      <c r="AS1142" s="35">
        <v>-352044.98687999998</v>
      </c>
      <c r="AT1142" s="35">
        <v>368.3</v>
      </c>
      <c r="AU1142" s="35">
        <v>7.2263997999999958</v>
      </c>
      <c r="AV1142" s="35">
        <v>20.875415102749344</v>
      </c>
      <c r="AW1142" s="35">
        <v>4.3237599999999994E-4</v>
      </c>
      <c r="AX1142" s="35">
        <v>495092.5</v>
      </c>
      <c r="AY1142" s="35">
        <v>996.44799999999998</v>
      </c>
      <c r="AZ1142" s="35">
        <v>-1.0503497E-6</v>
      </c>
      <c r="BA1142" s="35">
        <v>-353160.09548000002</v>
      </c>
      <c r="BB1142" s="35">
        <v>388.36</v>
      </c>
      <c r="BC1142" s="35">
        <v>-0.9006001000000019</v>
      </c>
      <c r="BD1142" s="35">
        <v>68.8009441880738</v>
      </c>
      <c r="BE1142" s="35">
        <v>1.2943375999999999E-2</v>
      </c>
      <c r="BF1142" s="35">
        <v>495092.5</v>
      </c>
      <c r="BG1142" s="35">
        <v>996.44799999999998</v>
      </c>
      <c r="BH1142" s="35">
        <v>-1.0503497E-6</v>
      </c>
      <c r="BI1142" s="35">
        <v>-354842.3446603</v>
      </c>
      <c r="BJ1142" s="35">
        <v>432</v>
      </c>
      <c r="BK1142" s="35">
        <v>4.523399899999994</v>
      </c>
      <c r="BL1142" s="35">
        <v>42.772930154090659</v>
      </c>
      <c r="BM1142" s="35">
        <v>2.074376000000001E-3</v>
      </c>
      <c r="BN1142" s="35">
        <v>1040092.5</v>
      </c>
      <c r="BO1142" s="35">
        <v>996.44799999999998</v>
      </c>
      <c r="BP1142" s="35">
        <v>-1.0503497E-6</v>
      </c>
      <c r="BQ1142" s="35">
        <v>-357050.74098</v>
      </c>
      <c r="BR1142" s="35">
        <v>453.7</v>
      </c>
      <c r="BS1142" s="35">
        <v>14.713239899999998</v>
      </c>
      <c r="BT1142" s="35">
        <v>-16.625663056020585</v>
      </c>
      <c r="BU1142" s="35">
        <v>-8.8470568600000007E-3</v>
      </c>
      <c r="BV1142" s="35">
        <v>1051651.797</v>
      </c>
      <c r="BW1142" s="35">
        <v>996.44799999999998</v>
      </c>
      <c r="BX1142" s="35">
        <v>-1.0503497E-6</v>
      </c>
      <c r="BY1142" s="35">
        <v>-356160.67430000001</v>
      </c>
      <c r="BZ1142" s="35">
        <v>848</v>
      </c>
      <c r="CA1142" s="35">
        <v>-8.5099601000000007</v>
      </c>
      <c r="CB1142" s="35">
        <v>136.13808245524206</v>
      </c>
      <c r="CC1142" s="35">
        <v>7.3821314000000002E-4</v>
      </c>
      <c r="CD1142" s="35">
        <v>785937.29700000002</v>
      </c>
      <c r="CE1142" s="35">
        <v>996.44799999999998</v>
      </c>
      <c r="CF1142" s="35">
        <v>6.4800300000000001E-8</v>
      </c>
      <c r="CG1142" s="35">
        <v>-360174.67430000001</v>
      </c>
      <c r="CH1142" s="35">
        <v>881.8</v>
      </c>
      <c r="CI1142" s="35">
        <v>-7.6341601999999966</v>
      </c>
      <c r="CJ1142" s="35">
        <v>145.59592516851092</v>
      </c>
      <c r="CK1142" s="35">
        <v>-7.0035685999999999E-4</v>
      </c>
      <c r="CL1142" s="35">
        <v>226955.79700000002</v>
      </c>
      <c r="CM1142" s="35">
        <v>996.44799999999998</v>
      </c>
      <c r="CN1142" s="35">
        <v>5.58003E-8</v>
      </c>
      <c r="CO1142" s="35">
        <v>-371994.29220000003</v>
      </c>
      <c r="CP1142" s="35">
        <v>1132</v>
      </c>
      <c r="CQ1142" s="35">
        <v>-5.6341601999999966</v>
      </c>
      <c r="CR1142" s="35">
        <v>127.72148858738046</v>
      </c>
      <c r="CS1142" s="35">
        <v>-7.0035685999999999E-4</v>
      </c>
      <c r="CT1142" s="35">
        <v>226955.79700000002</v>
      </c>
      <c r="CU1142" s="35">
        <v>996.44799999999998</v>
      </c>
      <c r="CV1142" s="35">
        <v>5.58003E-8</v>
      </c>
      <c r="CW1142" s="35">
        <v>-367680.29220000003</v>
      </c>
      <c r="CX1142" s="35">
        <v>1638</v>
      </c>
      <c r="CY1142" s="35">
        <v>-11.717540400000004</v>
      </c>
      <c r="CZ1142" s="35">
        <v>220.86536604897952</v>
      </c>
      <c r="DA1142" s="35">
        <v>-2.6878000000000004E-4</v>
      </c>
      <c r="DB1142" s="35">
        <v>1620626.5</v>
      </c>
      <c r="DC1142" s="35">
        <v>996.44799999999998</v>
      </c>
      <c r="DD1142" s="35">
        <v>5.58003E-8</v>
      </c>
      <c r="DE1142" s="35">
        <v>-448508.60239999997</v>
      </c>
      <c r="DF1142" s="42">
        <v>2000</v>
      </c>
      <c r="DG1142" s="35">
        <v>3</v>
      </c>
      <c r="DH1142" s="35">
        <v>50</v>
      </c>
      <c r="DI1142" s="35">
        <v>2</v>
      </c>
      <c r="DJ1142" s="35">
        <v>81</v>
      </c>
      <c r="DK1142" s="35">
        <v>1</v>
      </c>
      <c r="DL1142" s="35">
        <v>65</v>
      </c>
      <c r="DM1142" s="35">
        <v>2</v>
      </c>
      <c r="DN1142" s="26"/>
      <c r="DO1142" s="26"/>
      <c r="DP1142" s="26"/>
      <c r="DQ1142" s="26"/>
      <c r="DR1142" s="26"/>
      <c r="DS1142" s="26"/>
      <c r="DT1142" s="26"/>
      <c r="DU1142" s="26"/>
      <c r="DV1142" s="26"/>
      <c r="DW1142" s="26"/>
      <c r="DX1142" s="26"/>
      <c r="DY1142" s="26"/>
      <c r="DZ1142" s="26"/>
      <c r="EA1142" s="26"/>
      <c r="EB1142" s="26"/>
      <c r="EC1142" s="26"/>
      <c r="ED1142" s="26"/>
      <c r="EE1142" s="26"/>
      <c r="EF1142" s="26"/>
      <c r="EG1142" s="26"/>
      <c r="EH1142" s="26"/>
      <c r="EI1142" s="26"/>
      <c r="EJ1142" s="26"/>
      <c r="EK1142" s="26"/>
      <c r="EL1142" s="26"/>
      <c r="EM1142" s="26"/>
      <c r="EN1142" s="26"/>
      <c r="EO1142" s="26"/>
      <c r="EP1142" s="26"/>
      <c r="EQ1142" s="26"/>
      <c r="ER1142" s="26"/>
      <c r="ES1142" s="26"/>
      <c r="ET1142" s="26"/>
      <c r="EU1142" s="26"/>
      <c r="EV1142" s="26"/>
      <c r="EW1142" s="26"/>
      <c r="EX1142" s="26"/>
      <c r="EY1142" s="26"/>
      <c r="EZ1142" s="26"/>
      <c r="FA1142" s="26"/>
      <c r="FB1142" s="26"/>
      <c r="FC1142" s="26"/>
      <c r="FD1142" s="26"/>
      <c r="FE1142" s="26"/>
      <c r="FF1142" s="26"/>
      <c r="FG1142" s="26"/>
      <c r="FH1142" s="26"/>
      <c r="FI1142" s="26"/>
      <c r="FJ1142" s="26"/>
    </row>
    <row r="1143" spans="1:166" x14ac:dyDescent="0.2">
      <c r="A1143" s="35" t="s">
        <v>2715</v>
      </c>
      <c r="B1143" s="35" t="s">
        <v>104</v>
      </c>
      <c r="C1143" s="35" t="s">
        <v>2716</v>
      </c>
      <c r="E1143" s="36">
        <v>109.9456</v>
      </c>
      <c r="F1143" s="35">
        <v>4.4900000000000001E-3</v>
      </c>
      <c r="G1143" s="35">
        <v>-249000</v>
      </c>
      <c r="H1143" s="35">
        <v>77.13</v>
      </c>
      <c r="I1143" s="35">
        <v>2000</v>
      </c>
      <c r="J1143" s="35" t="s">
        <v>2717</v>
      </c>
      <c r="K1143" s="35">
        <v>4</v>
      </c>
      <c r="L1143" s="35">
        <v>1</v>
      </c>
      <c r="M1143" s="35">
        <v>7</v>
      </c>
      <c r="N1143" s="41">
        <v>65.086501999999996</v>
      </c>
      <c r="O1143" s="35">
        <v>-4.9721000000000001E-3</v>
      </c>
      <c r="P1143" s="35">
        <v>-134441</v>
      </c>
      <c r="Q1143" s="35">
        <v>-1362.79</v>
      </c>
      <c r="R1143" s="35">
        <v>6.0109900000000003E-7</v>
      </c>
      <c r="S1143" s="35">
        <v>5003</v>
      </c>
      <c r="T1143" s="42">
        <v>2000</v>
      </c>
      <c r="U1143" s="35">
        <v>-27.8203022</v>
      </c>
      <c r="V1143" s="35">
        <v>271.96312568441977</v>
      </c>
      <c r="W1143" s="35">
        <v>1.3243746000000001E-2</v>
      </c>
      <c r="X1143" s="35">
        <v>84357.5</v>
      </c>
      <c r="Y1143" s="35">
        <v>-1729.1320000000001</v>
      </c>
      <c r="Z1143" s="35">
        <v>-2.3574920000000001E-7</v>
      </c>
      <c r="AA1143" s="35">
        <v>-241766.98688000001</v>
      </c>
      <c r="AB1143" s="35">
        <v>368.3</v>
      </c>
      <c r="AC1143" s="35">
        <v>-30.083302199999999</v>
      </c>
      <c r="AD1143" s="35">
        <v>287.14607137036035</v>
      </c>
      <c r="AE1143" s="35">
        <v>1.4989746E-2</v>
      </c>
      <c r="AF1143" s="35">
        <v>162157.5</v>
      </c>
      <c r="AG1143" s="35">
        <v>-1729.1320000000001</v>
      </c>
      <c r="AH1143" s="35">
        <v>-2.3574920000000001E-7</v>
      </c>
      <c r="AI1143" s="35">
        <v>-242882.09547999999</v>
      </c>
      <c r="AJ1143" s="35">
        <v>388.36</v>
      </c>
      <c r="AK1143" s="35">
        <v>-38.210302099999993</v>
      </c>
      <c r="AL1143" s="35">
        <v>335.07160045568457</v>
      </c>
      <c r="AM1143" s="35">
        <v>2.7500746E-2</v>
      </c>
      <c r="AN1143" s="35">
        <v>162157.5</v>
      </c>
      <c r="AO1143" s="35">
        <v>-1729.1320000000001</v>
      </c>
      <c r="AP1143" s="35">
        <v>-2.3574920000000001E-7</v>
      </c>
      <c r="AQ1143" s="35">
        <v>-244564.3446603</v>
      </c>
      <c r="AR1143" s="35">
        <v>432</v>
      </c>
      <c r="AS1143" s="35">
        <v>-32.7863021</v>
      </c>
      <c r="AT1143" s="35">
        <v>309.04358642170166</v>
      </c>
      <c r="AU1143" s="35">
        <v>1.6631746000000003E-2</v>
      </c>
      <c r="AV1143" s="35">
        <v>707157.5</v>
      </c>
      <c r="AW1143" s="35">
        <v>-1729.1320000000001</v>
      </c>
      <c r="AX1143" s="35">
        <v>-2.3574920000000001E-7</v>
      </c>
      <c r="AY1143" s="35">
        <v>-246772.74098</v>
      </c>
      <c r="AZ1143" s="35">
        <v>453.7</v>
      </c>
      <c r="BA1143" s="35">
        <v>-22.596462099999997</v>
      </c>
      <c r="BB1143" s="35">
        <v>249.64499321159036</v>
      </c>
      <c r="BC1143" s="35">
        <v>5.7103131400000002E-3</v>
      </c>
      <c r="BD1143" s="35">
        <v>718716.79700000002</v>
      </c>
      <c r="BE1143" s="35">
        <v>-1729.1320000000001</v>
      </c>
      <c r="BF1143" s="35">
        <v>-2.3574920000000001E-7</v>
      </c>
      <c r="BG1143" s="35">
        <v>-245882.67430000001</v>
      </c>
      <c r="BH1143" s="35">
        <v>881.8</v>
      </c>
      <c r="BI1143" s="35">
        <v>-21.720662199999992</v>
      </c>
      <c r="BJ1143" s="35">
        <v>259.10283592485905</v>
      </c>
      <c r="BK1143" s="35">
        <v>4.27174314E-3</v>
      </c>
      <c r="BL1143" s="35">
        <v>159735.29700000002</v>
      </c>
      <c r="BM1143" s="35">
        <v>-1729.1320000000001</v>
      </c>
      <c r="BN1143" s="35">
        <v>-2.4474920000000003E-7</v>
      </c>
      <c r="BO1143" s="35">
        <v>-257702.2922</v>
      </c>
      <c r="BP1143" s="35">
        <v>1638</v>
      </c>
      <c r="BQ1143" s="35">
        <v>-27.8040424</v>
      </c>
      <c r="BR1143" s="35">
        <v>352.24671338645828</v>
      </c>
      <c r="BS1143" s="35">
        <v>4.7033200000000004E-3</v>
      </c>
      <c r="BT1143" s="35">
        <v>1553406</v>
      </c>
      <c r="BU1143" s="35">
        <v>-1729.1320000000001</v>
      </c>
      <c r="BV1143" s="35">
        <v>-2.4474920000000003E-7</v>
      </c>
      <c r="BW1143" s="35">
        <v>-338530.60239999997</v>
      </c>
      <c r="BX1143" s="42">
        <v>2000</v>
      </c>
      <c r="BY1143" s="35">
        <v>3</v>
      </c>
      <c r="BZ1143" s="35">
        <v>50</v>
      </c>
      <c r="CA1143" s="35">
        <v>2</v>
      </c>
      <c r="CB1143" s="35">
        <v>81</v>
      </c>
      <c r="CC1143" s="35">
        <v>1</v>
      </c>
      <c r="CD1143" s="35">
        <v>65</v>
      </c>
      <c r="CE1143" s="35">
        <v>2</v>
      </c>
      <c r="CF1143" s="26"/>
      <c r="CG1143" s="26"/>
      <c r="CH1143" s="26"/>
      <c r="CI1143" s="26"/>
      <c r="CJ1143" s="26"/>
      <c r="CK1143" s="26"/>
      <c r="CL1143" s="26"/>
      <c r="CM1143" s="26"/>
      <c r="CN1143" s="26"/>
      <c r="CO1143" s="26"/>
      <c r="CP1143" s="26"/>
      <c r="CQ1143" s="26"/>
      <c r="CR1143" s="26"/>
      <c r="CS1143" s="26"/>
      <c r="CT1143" s="26"/>
      <c r="CU1143" s="26"/>
      <c r="CV1143" s="26"/>
      <c r="CW1143" s="26"/>
      <c r="CX1143" s="26"/>
      <c r="CY1143" s="26"/>
      <c r="CZ1143" s="26"/>
      <c r="DA1143" s="26"/>
      <c r="DB1143" s="26"/>
      <c r="DC1143" s="26"/>
      <c r="DD1143" s="26"/>
      <c r="DE1143" s="26"/>
      <c r="DF1143" s="26"/>
      <c r="DG1143" s="26"/>
      <c r="DH1143" s="26"/>
      <c r="DI1143" s="26"/>
      <c r="DJ1143" s="26"/>
      <c r="DK1143" s="26"/>
      <c r="DL1143" s="26"/>
      <c r="DM1143" s="26"/>
      <c r="DN1143" s="26"/>
      <c r="DO1143" s="26"/>
      <c r="DP1143" s="26"/>
      <c r="DQ1143" s="26"/>
      <c r="DR1143" s="26"/>
      <c r="DS1143" s="26"/>
      <c r="DT1143" s="26"/>
      <c r="DU1143" s="26"/>
      <c r="DV1143" s="26"/>
      <c r="DW1143" s="26"/>
      <c r="DX1143" s="26"/>
      <c r="DY1143" s="26"/>
      <c r="DZ1143" s="26"/>
      <c r="EA1143" s="26"/>
      <c r="EB1143" s="26"/>
      <c r="EC1143" s="26"/>
      <c r="ED1143" s="26"/>
      <c r="EE1143" s="26"/>
      <c r="EF1143" s="26"/>
      <c r="EG1143" s="26"/>
      <c r="EH1143" s="26"/>
      <c r="EI1143" s="26"/>
      <c r="EJ1143" s="26"/>
      <c r="EK1143" s="26"/>
      <c r="EL1143" s="26"/>
      <c r="EM1143" s="26"/>
      <c r="EN1143" s="26"/>
      <c r="EO1143" s="26"/>
      <c r="EP1143" s="26"/>
      <c r="EQ1143" s="26"/>
      <c r="ER1143" s="26"/>
      <c r="ES1143" s="26"/>
      <c r="ET1143" s="26"/>
      <c r="EU1143" s="26"/>
      <c r="EV1143" s="26"/>
      <c r="EW1143" s="26"/>
      <c r="EX1143" s="26"/>
      <c r="EY1143" s="26"/>
      <c r="EZ1143" s="26"/>
      <c r="FA1143" s="26"/>
      <c r="FB1143" s="26"/>
      <c r="FC1143" s="26"/>
      <c r="FD1143" s="26"/>
      <c r="FE1143" s="26"/>
      <c r="FF1143" s="26"/>
      <c r="FG1143" s="26"/>
      <c r="FH1143" s="26"/>
      <c r="FI1143" s="26"/>
      <c r="FJ1143" s="26"/>
    </row>
    <row r="1144" spans="1:166" x14ac:dyDescent="0.2">
      <c r="A1144" s="35" t="s">
        <v>2718</v>
      </c>
      <c r="B1144" s="35" t="s">
        <v>223</v>
      </c>
      <c r="C1144" s="35" t="s">
        <v>2719</v>
      </c>
      <c r="E1144" s="36">
        <v>127.96088</v>
      </c>
      <c r="F1144" s="35">
        <v>1.488</v>
      </c>
      <c r="G1144" s="35">
        <v>-414530</v>
      </c>
      <c r="H1144" s="35">
        <v>34.994999999999997</v>
      </c>
      <c r="I1144" s="35">
        <v>550</v>
      </c>
      <c r="J1144" s="35" t="s">
        <v>2717</v>
      </c>
      <c r="K1144" s="35">
        <v>4</v>
      </c>
      <c r="L1144" s="35">
        <v>1</v>
      </c>
      <c r="M1144" s="35">
        <v>5</v>
      </c>
      <c r="N1144" s="41">
        <v>-3.4746698999999999</v>
      </c>
      <c r="O1144" s="35">
        <v>9.3447100000000005E-2</v>
      </c>
      <c r="P1144" s="35">
        <v>11588</v>
      </c>
      <c r="Q1144" s="35">
        <v>0</v>
      </c>
      <c r="R1144" s="35">
        <v>-6.0062400000000003E-5</v>
      </c>
      <c r="S1144" s="35">
        <v>-5718</v>
      </c>
      <c r="T1144" s="42">
        <v>550</v>
      </c>
      <c r="U1144" s="35">
        <v>48.958499700000012</v>
      </c>
      <c r="V1144" s="35">
        <v>-168.93132249261635</v>
      </c>
      <c r="W1144" s="35">
        <v>-8.396864250000001E-2</v>
      </c>
      <c r="X1144" s="35">
        <v>135821</v>
      </c>
      <c r="Y1144" s="35">
        <v>860.07399999999996</v>
      </c>
      <c r="Z1144" s="35">
        <v>3.0050360875E-5</v>
      </c>
      <c r="AA1144" s="35">
        <v>-414141.09093000001</v>
      </c>
      <c r="AB1144" s="35">
        <v>368.3</v>
      </c>
      <c r="AC1144" s="35">
        <v>46.695499700000006</v>
      </c>
      <c r="AD1144" s="35">
        <v>-153.74837680667588</v>
      </c>
      <c r="AE1144" s="35">
        <v>-8.2222642499999998E-2</v>
      </c>
      <c r="AF1144" s="35">
        <v>213621</v>
      </c>
      <c r="AG1144" s="35">
        <v>860.07399999999996</v>
      </c>
      <c r="AH1144" s="35">
        <v>3.0050360875E-5</v>
      </c>
      <c r="AI1144" s="35">
        <v>-415256.19952999998</v>
      </c>
      <c r="AJ1144" s="35">
        <v>388.36</v>
      </c>
      <c r="AK1144" s="35">
        <v>38.568499800000005</v>
      </c>
      <c r="AL1144" s="35">
        <v>-105.82284772135154</v>
      </c>
      <c r="AM1144" s="35">
        <v>-6.9711642500000004E-2</v>
      </c>
      <c r="AN1144" s="35">
        <v>213621</v>
      </c>
      <c r="AO1144" s="35">
        <v>860.07399999999996</v>
      </c>
      <c r="AP1144" s="35">
        <v>3.0050360875E-5</v>
      </c>
      <c r="AQ1144" s="35">
        <v>-416938.44871030003</v>
      </c>
      <c r="AR1144" s="35">
        <v>432</v>
      </c>
      <c r="AS1144" s="35">
        <v>43.992499800000004</v>
      </c>
      <c r="AT1144" s="35">
        <v>-131.85086175533445</v>
      </c>
      <c r="AU1144" s="35">
        <v>-8.0580642500000008E-2</v>
      </c>
      <c r="AV1144" s="35">
        <v>758621</v>
      </c>
      <c r="AW1144" s="35">
        <v>860.07399999999996</v>
      </c>
      <c r="AX1144" s="35">
        <v>3.0050360875E-5</v>
      </c>
      <c r="AY1144" s="35">
        <v>-419146.84503000003</v>
      </c>
      <c r="AZ1144" s="35">
        <v>453.7</v>
      </c>
      <c r="BA1144" s="35">
        <v>54.182339800000001</v>
      </c>
      <c r="BB1144" s="35">
        <v>-191.24945496544603</v>
      </c>
      <c r="BC1144" s="35">
        <v>-9.1502075360000004E-2</v>
      </c>
      <c r="BD1144" s="35">
        <v>770180.29700000002</v>
      </c>
      <c r="BE1144" s="35">
        <v>860.07399999999996</v>
      </c>
      <c r="BF1144" s="35">
        <v>3.0050360875E-5</v>
      </c>
      <c r="BG1144" s="35">
        <v>-418256.77834999998</v>
      </c>
      <c r="BH1144" s="42">
        <v>550</v>
      </c>
      <c r="BI1144" s="35">
        <v>4</v>
      </c>
      <c r="BJ1144" s="35">
        <v>38</v>
      </c>
      <c r="BK1144" s="35">
        <v>1</v>
      </c>
      <c r="BL1144" s="35">
        <v>65</v>
      </c>
      <c r="BM1144" s="35">
        <v>2.5</v>
      </c>
      <c r="BN1144" s="35">
        <v>50</v>
      </c>
      <c r="BO1144" s="35">
        <v>2</v>
      </c>
      <c r="BP1144" s="35">
        <v>81</v>
      </c>
      <c r="BQ1144" s="35">
        <v>1</v>
      </c>
      <c r="BR1144" s="26"/>
      <c r="BS1144" s="26"/>
      <c r="BT1144" s="26"/>
      <c r="BU1144" s="26"/>
      <c r="BV1144" s="26"/>
      <c r="BW1144" s="26"/>
      <c r="BX1144" s="26"/>
      <c r="BY1144" s="26"/>
      <c r="BZ1144" s="26"/>
      <c r="CA1144" s="26"/>
      <c r="CB1144" s="26"/>
      <c r="CC1144" s="26"/>
      <c r="CD1144" s="26"/>
      <c r="CE1144" s="26"/>
      <c r="CF1144" s="26"/>
      <c r="CG1144" s="26"/>
      <c r="CH1144" s="26"/>
      <c r="CI1144" s="26"/>
      <c r="CJ1144" s="26"/>
      <c r="CK1144" s="26"/>
      <c r="CL1144" s="26"/>
      <c r="CM1144" s="26"/>
      <c r="CN1144" s="26"/>
      <c r="CO1144" s="26"/>
      <c r="CP1144" s="26"/>
      <c r="CQ1144" s="26"/>
      <c r="CR1144" s="26"/>
      <c r="CS1144" s="26"/>
      <c r="CT1144" s="26"/>
      <c r="CU1144" s="26"/>
      <c r="CV1144" s="26"/>
      <c r="CW1144" s="26"/>
      <c r="CX1144" s="26"/>
      <c r="CY1144" s="26"/>
      <c r="CZ1144" s="26"/>
      <c r="DA1144" s="26"/>
      <c r="DB1144" s="26"/>
      <c r="DC1144" s="26"/>
      <c r="DD1144" s="26"/>
      <c r="DE1144" s="26"/>
      <c r="DF1144" s="26"/>
      <c r="DG1144" s="26"/>
      <c r="DH1144" s="26"/>
      <c r="DI1144" s="26"/>
      <c r="DJ1144" s="26"/>
      <c r="DK1144" s="26"/>
      <c r="DL1144" s="26"/>
      <c r="DM1144" s="26"/>
      <c r="DN1144" s="26"/>
      <c r="DO1144" s="26"/>
      <c r="DP1144" s="26"/>
      <c r="DQ1144" s="26"/>
      <c r="DR1144" s="26"/>
      <c r="DS1144" s="26"/>
      <c r="DT1144" s="26"/>
      <c r="DU1144" s="26"/>
      <c r="DV1144" s="26"/>
      <c r="DW1144" s="26"/>
      <c r="DX1144" s="26"/>
      <c r="DY1144" s="26"/>
      <c r="DZ1144" s="26"/>
      <c r="EA1144" s="26"/>
      <c r="EB1144" s="26"/>
      <c r="EC1144" s="26"/>
      <c r="ED1144" s="26"/>
      <c r="EE1144" s="26"/>
      <c r="EF1144" s="26"/>
      <c r="EG1144" s="26"/>
      <c r="EH1144" s="26"/>
      <c r="EI1144" s="26"/>
      <c r="EJ1144" s="26"/>
      <c r="EK1144" s="26"/>
      <c r="EL1144" s="26"/>
      <c r="EM1144" s="26"/>
      <c r="EN1144" s="26"/>
      <c r="EO1144" s="26"/>
      <c r="EP1144" s="26"/>
      <c r="EQ1144" s="26"/>
      <c r="ER1144" s="26"/>
      <c r="ES1144" s="26"/>
      <c r="ET1144" s="26"/>
      <c r="EU1144" s="26"/>
      <c r="EV1144" s="26"/>
      <c r="EW1144" s="26"/>
      <c r="EX1144" s="26"/>
      <c r="EY1144" s="26"/>
      <c r="EZ1144" s="26"/>
      <c r="FA1144" s="26"/>
      <c r="FB1144" s="26"/>
      <c r="FC1144" s="26"/>
      <c r="FD1144" s="26"/>
      <c r="FE1144" s="26"/>
      <c r="FF1144" s="26"/>
      <c r="FG1144" s="26"/>
      <c r="FH1144" s="26"/>
      <c r="FI1144" s="26"/>
      <c r="FJ1144" s="26"/>
    </row>
    <row r="1145" spans="1:166" x14ac:dyDescent="0.2">
      <c r="A1145" s="35" t="s">
        <v>2720</v>
      </c>
      <c r="B1145" s="35" t="s">
        <v>223</v>
      </c>
      <c r="C1145" s="35" t="s">
        <v>2721</v>
      </c>
      <c r="E1145" s="36">
        <v>150.05000000000001</v>
      </c>
      <c r="F1145" s="35">
        <v>2.4540000000000002</v>
      </c>
      <c r="G1145" s="35">
        <v>-611800</v>
      </c>
      <c r="H1145" s="35">
        <v>29.2</v>
      </c>
      <c r="I1145" s="35">
        <v>1307</v>
      </c>
      <c r="J1145" s="35" t="s">
        <v>2722</v>
      </c>
      <c r="K1145" s="35">
        <v>4</v>
      </c>
      <c r="L1145" s="35">
        <v>2</v>
      </c>
      <c r="M1145" s="35">
        <v>3</v>
      </c>
      <c r="N1145" s="41">
        <v>78.222801000000004</v>
      </c>
      <c r="O1145" s="35">
        <v>1.4648299999999999E-4</v>
      </c>
      <c r="P1145" s="35">
        <v>187316</v>
      </c>
      <c r="Q1145" s="35">
        <v>-1437.0600999999999</v>
      </c>
      <c r="R1145" s="35">
        <v>0</v>
      </c>
      <c r="S1145" s="35">
        <v>850</v>
      </c>
      <c r="T1145" s="35">
        <v>1215</v>
      </c>
      <c r="U1145" s="35">
        <v>255</v>
      </c>
      <c r="V1145" s="35" t="s">
        <v>102</v>
      </c>
      <c r="W1145" s="35">
        <v>44.998100000000001</v>
      </c>
      <c r="X1145" s="35">
        <v>5.7544800000000002E-3</v>
      </c>
      <c r="Y1145" s="35">
        <v>0</v>
      </c>
      <c r="Z1145" s="35">
        <v>0</v>
      </c>
      <c r="AA1145" s="35">
        <v>0</v>
      </c>
      <c r="AB1145" s="35">
        <v>-16743</v>
      </c>
      <c r="AC1145" s="42">
        <v>1307</v>
      </c>
      <c r="AD1145" s="35">
        <v>-32.138331200000003</v>
      </c>
      <c r="AE1145" s="35">
        <v>375.15367904163895</v>
      </c>
      <c r="AF1145" s="35">
        <v>1.1095250500000001E-2</v>
      </c>
      <c r="AG1145" s="35">
        <v>278313.10200000001</v>
      </c>
      <c r="AH1145" s="35">
        <v>-1628.5601999999999</v>
      </c>
      <c r="AI1145" s="35">
        <v>-4.0198624999999991E-8</v>
      </c>
      <c r="AJ1145" s="35">
        <v>-608204.95733</v>
      </c>
      <c r="AK1145" s="35">
        <v>453.7</v>
      </c>
      <c r="AL1145" s="35">
        <v>-21.948491200000007</v>
      </c>
      <c r="AM1145" s="35">
        <v>315.75508583152759</v>
      </c>
      <c r="AN1145" s="35">
        <v>1.7381763999999998E-4</v>
      </c>
      <c r="AO1145" s="35">
        <v>289872.39899999998</v>
      </c>
      <c r="AP1145" s="35">
        <v>-1628.5601999999999</v>
      </c>
      <c r="AQ1145" s="35">
        <v>-4.0198624999999991E-8</v>
      </c>
      <c r="AR1145" s="35">
        <v>-607314.89064999996</v>
      </c>
      <c r="AS1145" s="35">
        <v>1215</v>
      </c>
      <c r="AT1145" s="35">
        <v>11.276209799999997</v>
      </c>
      <c r="AU1145" s="35">
        <v>18.678599034082254</v>
      </c>
      <c r="AV1145" s="35">
        <v>-5.4341793600000002E-3</v>
      </c>
      <c r="AW1145" s="35">
        <v>196214.399</v>
      </c>
      <c r="AX1145" s="35">
        <v>1245.56</v>
      </c>
      <c r="AY1145" s="35">
        <v>-4.0198624999999991E-8</v>
      </c>
      <c r="AZ1145" s="35">
        <v>-624907.89064999996</v>
      </c>
      <c r="BA1145" s="42">
        <v>1307</v>
      </c>
      <c r="BB1145" s="35">
        <v>3</v>
      </c>
      <c r="BC1145" s="35">
        <v>50</v>
      </c>
      <c r="BD1145" s="35">
        <v>2</v>
      </c>
      <c r="BE1145" s="35">
        <v>85</v>
      </c>
      <c r="BF1145" s="35">
        <v>2</v>
      </c>
      <c r="BG1145" s="35">
        <v>65</v>
      </c>
      <c r="BH1145" s="35">
        <v>2.5</v>
      </c>
      <c r="BI1145" s="26"/>
      <c r="BJ1145" s="26"/>
      <c r="BK1145" s="26"/>
      <c r="BL1145" s="26"/>
      <c r="BM1145" s="26"/>
      <c r="BN1145" s="26"/>
      <c r="BO1145" s="26"/>
      <c r="BP1145" s="26"/>
      <c r="BQ1145" s="26"/>
      <c r="BR1145" s="26"/>
      <c r="BS1145" s="26"/>
      <c r="BT1145" s="26"/>
      <c r="BU1145" s="26"/>
      <c r="BV1145" s="26"/>
      <c r="BW1145" s="26"/>
      <c r="BX1145" s="26"/>
      <c r="BY1145" s="26"/>
      <c r="BZ1145" s="26"/>
      <c r="CA1145" s="26"/>
      <c r="CB1145" s="26"/>
      <c r="CC1145" s="26"/>
      <c r="CD1145" s="26"/>
      <c r="CE1145" s="26"/>
      <c r="CF1145" s="26"/>
      <c r="CG1145" s="26"/>
      <c r="CH1145" s="26"/>
      <c r="CI1145" s="26"/>
      <c r="CJ1145" s="26"/>
      <c r="CK1145" s="26"/>
      <c r="CL1145" s="26"/>
      <c r="CM1145" s="26"/>
      <c r="CN1145" s="26"/>
      <c r="CO1145" s="26"/>
      <c r="CP1145" s="26"/>
      <c r="CQ1145" s="26"/>
      <c r="CR1145" s="26"/>
      <c r="CS1145" s="26"/>
      <c r="CT1145" s="26"/>
      <c r="CU1145" s="26"/>
      <c r="CV1145" s="26"/>
      <c r="CW1145" s="26"/>
      <c r="CX1145" s="26"/>
      <c r="CY1145" s="26"/>
      <c r="CZ1145" s="26"/>
      <c r="DA1145" s="26"/>
      <c r="DB1145" s="26"/>
      <c r="DC1145" s="26"/>
      <c r="DD1145" s="26"/>
      <c r="DE1145" s="26"/>
      <c r="DF1145" s="26"/>
      <c r="DG1145" s="26"/>
      <c r="DH1145" s="26"/>
      <c r="DI1145" s="26"/>
      <c r="DJ1145" s="26"/>
      <c r="DK1145" s="26"/>
      <c r="DL1145" s="26"/>
      <c r="DM1145" s="26"/>
      <c r="DN1145" s="26"/>
      <c r="DO1145" s="26"/>
      <c r="DP1145" s="26"/>
      <c r="DQ1145" s="26"/>
      <c r="DR1145" s="26"/>
      <c r="DS1145" s="26"/>
      <c r="DT1145" s="26"/>
      <c r="DU1145" s="26"/>
      <c r="DV1145" s="26"/>
      <c r="DW1145" s="26"/>
      <c r="DX1145" s="26"/>
      <c r="DY1145" s="26"/>
      <c r="DZ1145" s="26"/>
      <c r="EA1145" s="26"/>
      <c r="EB1145" s="26"/>
      <c r="EC1145" s="26"/>
      <c r="ED1145" s="26"/>
      <c r="EE1145" s="26"/>
      <c r="EF1145" s="26"/>
      <c r="EG1145" s="26"/>
      <c r="EH1145" s="26"/>
      <c r="EI1145" s="26"/>
      <c r="EJ1145" s="26"/>
      <c r="EK1145" s="26"/>
      <c r="EL1145" s="26"/>
      <c r="EM1145" s="26"/>
      <c r="EN1145" s="26"/>
      <c r="EO1145" s="26"/>
      <c r="EP1145" s="26"/>
      <c r="EQ1145" s="26"/>
      <c r="ER1145" s="26"/>
      <c r="ES1145" s="26"/>
      <c r="ET1145" s="26"/>
      <c r="EU1145" s="26"/>
      <c r="EV1145" s="26"/>
      <c r="EW1145" s="26"/>
      <c r="EX1145" s="26"/>
      <c r="EY1145" s="26"/>
      <c r="EZ1145" s="26"/>
      <c r="FA1145" s="26"/>
      <c r="FB1145" s="26"/>
      <c r="FC1145" s="26"/>
      <c r="FD1145" s="26"/>
      <c r="FE1145" s="26"/>
      <c r="FF1145" s="26"/>
      <c r="FG1145" s="26"/>
      <c r="FH1145" s="26"/>
      <c r="FI1145" s="26"/>
      <c r="FJ1145" s="26"/>
    </row>
    <row r="1146" spans="1:166" x14ac:dyDescent="0.2">
      <c r="A1146" s="35" t="s">
        <v>2723</v>
      </c>
      <c r="B1146" s="35" t="s">
        <v>223</v>
      </c>
      <c r="C1146" s="35" t="s">
        <v>2724</v>
      </c>
      <c r="E1146" s="36">
        <v>89.965699999999998</v>
      </c>
      <c r="F1146" s="35">
        <v>2.52</v>
      </c>
      <c r="G1146" s="35">
        <v>-393800</v>
      </c>
      <c r="H1146" s="35">
        <v>19.079999999999998</v>
      </c>
      <c r="I1146" s="35">
        <v>1475</v>
      </c>
      <c r="J1146" s="35" t="s">
        <v>2722</v>
      </c>
      <c r="K1146" s="35">
        <v>4</v>
      </c>
      <c r="L1146" s="35">
        <v>1</v>
      </c>
      <c r="M1146" s="35">
        <v>2</v>
      </c>
      <c r="N1146" s="41">
        <v>38.774501999999998</v>
      </c>
      <c r="O1146" s="35">
        <v>3.5433600000000002E-3</v>
      </c>
      <c r="P1146" s="35">
        <v>511600</v>
      </c>
      <c r="Q1146" s="35">
        <v>-384.07501000000002</v>
      </c>
      <c r="R1146" s="35">
        <v>-4.8950499999999996E-7</v>
      </c>
      <c r="S1146" s="35">
        <v>-6947</v>
      </c>
      <c r="T1146" s="42">
        <v>1475</v>
      </c>
      <c r="U1146" s="35">
        <v>-10.8214921</v>
      </c>
      <c r="V1146" s="35">
        <v>146.01874942283553</v>
      </c>
      <c r="W1146" s="35">
        <v>7.4195874999999998E-3</v>
      </c>
      <c r="X1146" s="35">
        <v>407924.80099999998</v>
      </c>
      <c r="Y1146" s="35">
        <v>-20.814020000000028</v>
      </c>
      <c r="Z1146" s="35">
        <v>2.3275322499999999E-7</v>
      </c>
      <c r="AA1146" s="35">
        <v>-398911.50332999998</v>
      </c>
      <c r="AB1146" s="35">
        <v>453.7</v>
      </c>
      <c r="AC1146" s="35">
        <v>-0.63165209999999661</v>
      </c>
      <c r="AD1146" s="35">
        <v>86.620156212724282</v>
      </c>
      <c r="AE1146" s="35">
        <v>-3.5018453600000003E-3</v>
      </c>
      <c r="AF1146" s="35">
        <v>419484.098</v>
      </c>
      <c r="AG1146" s="35">
        <v>-20.814020000000028</v>
      </c>
      <c r="AH1146" s="35">
        <v>2.3275322499999999E-7</v>
      </c>
      <c r="AI1146" s="35">
        <v>-398021.43664999999</v>
      </c>
      <c r="AJ1146" s="42">
        <v>1475</v>
      </c>
      <c r="AK1146" s="35">
        <v>3</v>
      </c>
      <c r="AL1146" s="35">
        <v>50</v>
      </c>
      <c r="AM1146" s="35">
        <v>2</v>
      </c>
      <c r="AN1146" s="35">
        <v>85</v>
      </c>
      <c r="AO1146" s="35">
        <v>1</v>
      </c>
      <c r="AP1146" s="35">
        <v>65</v>
      </c>
      <c r="AQ1146" s="35">
        <v>1.5</v>
      </c>
      <c r="AR1146" s="26"/>
      <c r="AS1146" s="26"/>
      <c r="AT1146" s="26"/>
      <c r="AU1146" s="26"/>
      <c r="AV1146" s="26"/>
      <c r="AW1146" s="26"/>
      <c r="AX1146" s="26"/>
      <c r="AY1146" s="26"/>
      <c r="AZ1146" s="26"/>
      <c r="BA1146" s="26"/>
      <c r="BB1146" s="26"/>
      <c r="BC1146" s="26"/>
      <c r="BD1146" s="26"/>
      <c r="BE1146" s="26"/>
      <c r="BF1146" s="26"/>
      <c r="BG1146" s="26"/>
      <c r="BH1146" s="26"/>
      <c r="BI1146" s="26"/>
      <c r="BJ1146" s="26"/>
      <c r="BK1146" s="26"/>
      <c r="BL1146" s="26"/>
      <c r="BM1146" s="26"/>
      <c r="BN1146" s="26"/>
      <c r="BO1146" s="26"/>
      <c r="BP1146" s="26"/>
      <c r="BQ1146" s="26"/>
      <c r="BR1146" s="26"/>
      <c r="BS1146" s="26"/>
      <c r="BT1146" s="26"/>
      <c r="BU1146" s="26"/>
      <c r="BV1146" s="26"/>
      <c r="BW1146" s="26"/>
      <c r="BX1146" s="26"/>
      <c r="BY1146" s="26"/>
      <c r="BZ1146" s="26"/>
      <c r="CA1146" s="26"/>
      <c r="CB1146" s="26"/>
      <c r="CC1146" s="26"/>
      <c r="CD1146" s="26"/>
      <c r="CE1146" s="26"/>
      <c r="CF1146" s="26"/>
      <c r="CG1146" s="26"/>
      <c r="CH1146" s="26"/>
      <c r="CI1146" s="26"/>
      <c r="CJ1146" s="26"/>
      <c r="CK1146" s="26"/>
      <c r="CL1146" s="26"/>
      <c r="CM1146" s="26"/>
      <c r="CN1146" s="26"/>
      <c r="CO1146" s="26"/>
      <c r="CP1146" s="26"/>
      <c r="CQ1146" s="26"/>
      <c r="CR1146" s="26"/>
      <c r="CS1146" s="26"/>
      <c r="CT1146" s="26"/>
      <c r="CU1146" s="26"/>
      <c r="CV1146" s="26"/>
      <c r="CW1146" s="26"/>
      <c r="CX1146" s="26"/>
      <c r="CY1146" s="26"/>
      <c r="CZ1146" s="26"/>
      <c r="DA1146" s="26"/>
      <c r="DB1146" s="26"/>
      <c r="DC1146" s="26"/>
      <c r="DD1146" s="26"/>
      <c r="DE1146" s="26"/>
      <c r="DF1146" s="26"/>
      <c r="DG1146" s="26"/>
      <c r="DH1146" s="26"/>
      <c r="DI1146" s="26"/>
      <c r="DJ1146" s="26"/>
      <c r="DK1146" s="26"/>
      <c r="DL1146" s="26"/>
      <c r="DM1146" s="26"/>
      <c r="DN1146" s="26"/>
      <c r="DO1146" s="26"/>
      <c r="DP1146" s="26"/>
      <c r="DQ1146" s="26"/>
      <c r="DR1146" s="26"/>
      <c r="DS1146" s="26"/>
      <c r="DT1146" s="26"/>
      <c r="DU1146" s="26"/>
      <c r="DV1146" s="26"/>
      <c r="DW1146" s="26"/>
      <c r="DX1146" s="26"/>
      <c r="DY1146" s="26"/>
      <c r="DZ1146" s="26"/>
      <c r="EA1146" s="26"/>
      <c r="EB1146" s="26"/>
      <c r="EC1146" s="26"/>
      <c r="ED1146" s="26"/>
      <c r="EE1146" s="26"/>
      <c r="EF1146" s="26"/>
      <c r="EG1146" s="26"/>
      <c r="EH1146" s="26"/>
      <c r="EI1146" s="26"/>
      <c r="EJ1146" s="26"/>
      <c r="EK1146" s="26"/>
      <c r="EL1146" s="26"/>
      <c r="EM1146" s="26"/>
      <c r="EN1146" s="26"/>
      <c r="EO1146" s="26"/>
      <c r="EP1146" s="26"/>
      <c r="EQ1146" s="26"/>
      <c r="ER1146" s="26"/>
      <c r="ES1146" s="26"/>
      <c r="ET1146" s="26"/>
      <c r="EU1146" s="26"/>
      <c r="EV1146" s="26"/>
      <c r="EW1146" s="26"/>
      <c r="EX1146" s="26"/>
      <c r="EY1146" s="26"/>
      <c r="EZ1146" s="26"/>
      <c r="FA1146" s="26"/>
      <c r="FB1146" s="26"/>
      <c r="FC1146" s="26"/>
      <c r="FD1146" s="26"/>
      <c r="FE1146" s="26"/>
      <c r="FF1146" s="26"/>
      <c r="FG1146" s="26"/>
      <c r="FH1146" s="26"/>
      <c r="FI1146" s="26"/>
      <c r="FJ1146" s="26"/>
    </row>
    <row r="1147" spans="1:166" x14ac:dyDescent="0.2">
      <c r="A1147" s="35" t="s">
        <v>2725</v>
      </c>
      <c r="B1147" s="35" t="s">
        <v>223</v>
      </c>
      <c r="C1147" s="35" t="s">
        <v>2726</v>
      </c>
      <c r="E1147" s="36">
        <v>269.51780000000002</v>
      </c>
      <c r="F1147" s="35">
        <v>3.17</v>
      </c>
      <c r="G1147" s="35">
        <v>-844000</v>
      </c>
      <c r="H1147" s="35">
        <v>46.13</v>
      </c>
      <c r="I1147" s="35">
        <v>1000</v>
      </c>
      <c r="J1147" s="35" t="s">
        <v>2727</v>
      </c>
      <c r="K1147" s="35">
        <v>4</v>
      </c>
      <c r="L1147" s="35">
        <v>1</v>
      </c>
      <c r="M1147" s="35">
        <v>2</v>
      </c>
      <c r="N1147" s="41">
        <v>54.952998999999998</v>
      </c>
      <c r="O1147" s="35">
        <v>1.4995E-2</v>
      </c>
      <c r="P1147" s="35">
        <v>888100</v>
      </c>
      <c r="Q1147" s="35">
        <v>0</v>
      </c>
      <c r="R1147" s="35">
        <v>0</v>
      </c>
      <c r="S1147" s="35">
        <v>-20696</v>
      </c>
      <c r="T1147" s="42">
        <v>1000</v>
      </c>
      <c r="U1147" s="35">
        <v>9.8408516000000006</v>
      </c>
      <c r="V1147" s="35">
        <v>54.772595119147809</v>
      </c>
      <c r="W1147" s="35">
        <v>-2.3328694999999993E-3</v>
      </c>
      <c r="X1147" s="35">
        <v>761011.5</v>
      </c>
      <c r="Y1147" s="35">
        <v>1743.7839999999999</v>
      </c>
      <c r="Z1147" s="35">
        <v>1.1340052499999999E-7</v>
      </c>
      <c r="AA1147" s="35">
        <v>-861427.28752999997</v>
      </c>
      <c r="AB1147" s="35">
        <v>453.7</v>
      </c>
      <c r="AC1147" s="35">
        <v>20.030691600000004</v>
      </c>
      <c r="AD1147" s="35">
        <v>-4.6259980909633214</v>
      </c>
      <c r="AE1147" s="35">
        <v>-1.3254302359999999E-2</v>
      </c>
      <c r="AF1147" s="35">
        <v>772570.79700000002</v>
      </c>
      <c r="AG1147" s="35">
        <v>1743.7839999999999</v>
      </c>
      <c r="AH1147" s="35">
        <v>1.1340052499999999E-7</v>
      </c>
      <c r="AI1147" s="35">
        <v>-860537.22085000004</v>
      </c>
      <c r="AJ1147" s="42">
        <v>1000</v>
      </c>
      <c r="AK1147" s="35">
        <v>3</v>
      </c>
      <c r="AL1147" s="35">
        <v>50</v>
      </c>
      <c r="AM1147" s="35">
        <v>2</v>
      </c>
      <c r="AN1147" s="35">
        <v>94</v>
      </c>
      <c r="AO1147" s="35">
        <v>3</v>
      </c>
      <c r="AP1147" s="35">
        <v>65</v>
      </c>
      <c r="AQ1147" s="35">
        <v>3.5</v>
      </c>
      <c r="AR1147" s="26"/>
      <c r="AS1147" s="26"/>
      <c r="AT1147" s="26"/>
      <c r="AU1147" s="26"/>
      <c r="AV1147" s="26"/>
      <c r="AW1147" s="26"/>
      <c r="AX1147" s="26"/>
      <c r="AY1147" s="26"/>
      <c r="AZ1147" s="26"/>
      <c r="BA1147" s="26"/>
      <c r="BB1147" s="26"/>
      <c r="BC1147" s="26"/>
      <c r="BD1147" s="26"/>
      <c r="BE1147" s="26"/>
      <c r="BF1147" s="26"/>
      <c r="BG1147" s="26"/>
      <c r="BH1147" s="26"/>
      <c r="BI1147" s="26"/>
      <c r="BJ1147" s="26"/>
      <c r="BK1147" s="26"/>
      <c r="BL1147" s="26"/>
      <c r="BM1147" s="26"/>
      <c r="BN1147" s="26"/>
      <c r="BO1147" s="26"/>
      <c r="BP1147" s="26"/>
      <c r="BQ1147" s="26"/>
      <c r="BR1147" s="26"/>
      <c r="BS1147" s="26"/>
      <c r="BT1147" s="26"/>
      <c r="BU1147" s="26"/>
      <c r="BV1147" s="26"/>
      <c r="BW1147" s="26"/>
      <c r="BX1147" s="26"/>
      <c r="BY1147" s="26"/>
      <c r="BZ1147" s="26"/>
      <c r="CA1147" s="26"/>
      <c r="CB1147" s="26"/>
      <c r="CC1147" s="26"/>
      <c r="CD1147" s="26"/>
      <c r="CE1147" s="26"/>
      <c r="CF1147" s="26"/>
      <c r="CG1147" s="26"/>
      <c r="CH1147" s="26"/>
      <c r="CI1147" s="26"/>
      <c r="CJ1147" s="26"/>
      <c r="CK1147" s="26"/>
      <c r="CL1147" s="26"/>
      <c r="CM1147" s="26"/>
      <c r="CN1147" s="26"/>
      <c r="CO1147" s="26"/>
      <c r="CP1147" s="26"/>
      <c r="CQ1147" s="26"/>
      <c r="CR1147" s="26"/>
      <c r="CS1147" s="26"/>
      <c r="CT1147" s="26"/>
      <c r="CU1147" s="26"/>
      <c r="CV1147" s="26"/>
      <c r="CW1147" s="26"/>
      <c r="CX1147" s="26"/>
      <c r="CY1147" s="26"/>
      <c r="CZ1147" s="26"/>
      <c r="DA1147" s="26"/>
      <c r="DB1147" s="26"/>
      <c r="DC1147" s="26"/>
      <c r="DD1147" s="26"/>
      <c r="DE1147" s="26"/>
      <c r="DF1147" s="26"/>
      <c r="DG1147" s="26"/>
      <c r="DH1147" s="26"/>
      <c r="DI1147" s="26"/>
      <c r="DJ1147" s="26"/>
      <c r="DK1147" s="26"/>
      <c r="DL1147" s="26"/>
      <c r="DM1147" s="26"/>
      <c r="DN1147" s="26"/>
      <c r="DO1147" s="26"/>
      <c r="DP1147" s="26"/>
      <c r="DQ1147" s="26"/>
      <c r="DR1147" s="26"/>
      <c r="DS1147" s="26"/>
      <c r="DT1147" s="26"/>
      <c r="DU1147" s="26"/>
      <c r="DV1147" s="26"/>
      <c r="DW1147" s="26"/>
      <c r="DX1147" s="26"/>
      <c r="DY1147" s="26"/>
      <c r="DZ1147" s="26"/>
      <c r="EA1147" s="26"/>
      <c r="EB1147" s="26"/>
      <c r="EC1147" s="26"/>
      <c r="ED1147" s="26"/>
      <c r="EE1147" s="26"/>
      <c r="EF1147" s="26"/>
      <c r="EG1147" s="26"/>
      <c r="EH1147" s="26"/>
      <c r="EI1147" s="26"/>
      <c r="EJ1147" s="26"/>
      <c r="EK1147" s="26"/>
      <c r="EL1147" s="26"/>
      <c r="EM1147" s="26"/>
      <c r="EN1147" s="26"/>
      <c r="EO1147" s="26"/>
      <c r="EP1147" s="26"/>
      <c r="EQ1147" s="26"/>
      <c r="ER1147" s="26"/>
      <c r="ES1147" s="26"/>
      <c r="ET1147" s="26"/>
      <c r="EU1147" s="26"/>
      <c r="EV1147" s="26"/>
      <c r="EW1147" s="26"/>
      <c r="EX1147" s="26"/>
      <c r="EY1147" s="26"/>
      <c r="EZ1147" s="26"/>
      <c r="FA1147" s="26"/>
      <c r="FB1147" s="26"/>
      <c r="FC1147" s="26"/>
      <c r="FD1147" s="26"/>
      <c r="FE1147" s="26"/>
      <c r="FF1147" s="26"/>
      <c r="FG1147" s="26"/>
      <c r="FH1147" s="26"/>
      <c r="FI1147" s="26"/>
      <c r="FJ1147" s="26"/>
    </row>
    <row r="1148" spans="1:166" x14ac:dyDescent="0.2">
      <c r="A1148" s="35" t="s">
        <v>2728</v>
      </c>
      <c r="B1148" s="35" t="s">
        <v>99</v>
      </c>
      <c r="C1148" s="35" t="s">
        <v>2729</v>
      </c>
      <c r="E1148" s="36">
        <v>109.7602</v>
      </c>
      <c r="F1148" s="35">
        <v>3.42</v>
      </c>
      <c r="G1148" s="35">
        <v>-399300</v>
      </c>
      <c r="H1148" s="35">
        <v>21.93</v>
      </c>
      <c r="I1148" s="35">
        <v>2000</v>
      </c>
      <c r="J1148" s="35" t="s">
        <v>2727</v>
      </c>
      <c r="K1148" s="35">
        <v>4</v>
      </c>
      <c r="L1148" s="35">
        <v>3</v>
      </c>
      <c r="M1148" s="35">
        <v>7</v>
      </c>
      <c r="N1148" s="41">
        <v>33.418998999999999</v>
      </c>
      <c r="O1148" s="35">
        <v>1.9810000000000001E-3</v>
      </c>
      <c r="P1148" s="35">
        <v>718500</v>
      </c>
      <c r="Q1148" s="35">
        <v>0</v>
      </c>
      <c r="R1148" s="35">
        <v>0</v>
      </c>
      <c r="S1148" s="35">
        <v>-12550</v>
      </c>
      <c r="T1148" s="35">
        <v>1485</v>
      </c>
      <c r="U1148" s="35">
        <v>2635</v>
      </c>
      <c r="V1148" s="35" t="s">
        <v>102</v>
      </c>
      <c r="W1148" s="35">
        <v>43.060001</v>
      </c>
      <c r="X1148" s="35">
        <v>0</v>
      </c>
      <c r="Y1148" s="35">
        <v>0</v>
      </c>
      <c r="Z1148" s="35">
        <v>0</v>
      </c>
      <c r="AA1148" s="35">
        <v>0</v>
      </c>
      <c r="AB1148" s="35">
        <v>-19379</v>
      </c>
      <c r="AC1148" s="35">
        <v>1820</v>
      </c>
      <c r="AD1148" s="35">
        <v>26500</v>
      </c>
      <c r="AE1148" s="35" t="s">
        <v>92</v>
      </c>
      <c r="AF1148" s="35">
        <v>45.299999</v>
      </c>
      <c r="AG1148" s="35">
        <v>0</v>
      </c>
      <c r="AH1148" s="35">
        <v>0</v>
      </c>
      <c r="AI1148" s="35">
        <v>0</v>
      </c>
      <c r="AJ1148" s="35">
        <v>0</v>
      </c>
      <c r="AK1148" s="35">
        <v>3044</v>
      </c>
      <c r="AL1148" s="42">
        <v>2000</v>
      </c>
      <c r="AM1148" s="35">
        <v>-5.2733488000000008</v>
      </c>
      <c r="AN1148" s="35">
        <v>87.014707477054799</v>
      </c>
      <c r="AO1148" s="35">
        <v>9.3624845000000005E-3</v>
      </c>
      <c r="AP1148" s="35">
        <v>544633.5</v>
      </c>
      <c r="AQ1148" s="35">
        <v>747.33600000000001</v>
      </c>
      <c r="AR1148" s="35">
        <v>4.8600225000000001E-8</v>
      </c>
      <c r="AS1148" s="35">
        <v>-410143.12873</v>
      </c>
      <c r="AT1148" s="35">
        <v>453.7</v>
      </c>
      <c r="AU1148" s="35">
        <v>4.9164911999999958</v>
      </c>
      <c r="AV1148" s="35">
        <v>27.616114266943441</v>
      </c>
      <c r="AW1148" s="35">
        <v>-1.55894836E-3</v>
      </c>
      <c r="AX1148" s="35">
        <v>556192.79700000002</v>
      </c>
      <c r="AY1148" s="35">
        <v>747.33600000000001</v>
      </c>
      <c r="AZ1148" s="35">
        <v>4.8600225000000001E-8</v>
      </c>
      <c r="BA1148" s="35">
        <v>-409253.06205000001</v>
      </c>
      <c r="BB1148" s="35">
        <v>1156</v>
      </c>
      <c r="BC1148" s="35">
        <v>-0.32793300000000158</v>
      </c>
      <c r="BD1148" s="35">
        <v>69.590334791503494</v>
      </c>
      <c r="BE1148" s="35">
        <v>-6.1078836000000043E-4</v>
      </c>
      <c r="BF1148" s="35">
        <v>1965657.797</v>
      </c>
      <c r="BG1148" s="35">
        <v>747.33600000000001</v>
      </c>
      <c r="BH1148" s="35">
        <v>4.8600225000000001E-8</v>
      </c>
      <c r="BI1148" s="35">
        <v>-417504.07705000002</v>
      </c>
      <c r="BJ1148" s="35">
        <v>1485</v>
      </c>
      <c r="BK1148" s="35">
        <v>-9.9689350000000019</v>
      </c>
      <c r="BL1148" s="35">
        <v>141.82032454065993</v>
      </c>
      <c r="BM1148" s="35">
        <v>1.3702116399999997E-3</v>
      </c>
      <c r="BN1148" s="35">
        <v>1606407.797</v>
      </c>
      <c r="BO1148" s="35">
        <v>747.33600000000001</v>
      </c>
      <c r="BP1148" s="35">
        <v>4.8600225000000001E-8</v>
      </c>
      <c r="BQ1148" s="35">
        <v>-424333.07705000002</v>
      </c>
      <c r="BR1148" s="35">
        <v>1638</v>
      </c>
      <c r="BS1148" s="35">
        <v>-16.052315199999999</v>
      </c>
      <c r="BT1148" s="35">
        <v>234.96420200225904</v>
      </c>
      <c r="BU1148" s="35">
        <v>1.8017884999999997E-3</v>
      </c>
      <c r="BV1148" s="35">
        <v>3000078.5</v>
      </c>
      <c r="BW1148" s="35">
        <v>747.33600000000001</v>
      </c>
      <c r="BX1148" s="35">
        <v>4.8600225000000001E-8</v>
      </c>
      <c r="BY1148" s="35">
        <v>-505161.38725000003</v>
      </c>
      <c r="BZ1148" s="35">
        <v>1820</v>
      </c>
      <c r="CA1148" s="35">
        <v>-18.292313199999999</v>
      </c>
      <c r="CB1148" s="35">
        <v>239.45851101599456</v>
      </c>
      <c r="CC1148" s="35">
        <v>1.8017884999999997E-3</v>
      </c>
      <c r="CD1148" s="35">
        <v>3000078.5</v>
      </c>
      <c r="CE1148" s="35">
        <v>747.33600000000001</v>
      </c>
      <c r="CF1148" s="35">
        <v>4.8600225000000001E-8</v>
      </c>
      <c r="CG1148" s="35">
        <v>-482738.38725000003</v>
      </c>
      <c r="CH1148" s="35">
        <v>1945</v>
      </c>
      <c r="CI1148" s="35">
        <v>-7.4748891999999998</v>
      </c>
      <c r="CJ1148" s="35">
        <v>156.10339882308296</v>
      </c>
      <c r="CK1148" s="35">
        <v>-2.6937150000000003E-4</v>
      </c>
      <c r="CL1148" s="35">
        <v>1598013.5</v>
      </c>
      <c r="CM1148" s="35">
        <v>747.33600000000001</v>
      </c>
      <c r="CN1148" s="35">
        <v>4.8600225000000001E-8</v>
      </c>
      <c r="CO1148" s="35">
        <v>-471392.03515000001</v>
      </c>
      <c r="CP1148" s="42">
        <v>2000</v>
      </c>
      <c r="CQ1148" s="35">
        <v>3</v>
      </c>
      <c r="CR1148" s="35">
        <v>50</v>
      </c>
      <c r="CS1148" s="35">
        <v>2</v>
      </c>
      <c r="CT1148" s="35">
        <v>94</v>
      </c>
      <c r="CU1148" s="35">
        <v>1</v>
      </c>
      <c r="CV1148" s="35">
        <v>65</v>
      </c>
      <c r="CW1148" s="35">
        <v>1.5</v>
      </c>
      <c r="CX1148" s="26"/>
      <c r="CY1148" s="26"/>
      <c r="CZ1148" s="26"/>
      <c r="DA1148" s="26"/>
      <c r="DB1148" s="26"/>
      <c r="DC1148" s="26"/>
      <c r="DD1148" s="26"/>
      <c r="DE1148" s="26"/>
      <c r="DF1148" s="26"/>
      <c r="DG1148" s="26"/>
      <c r="DH1148" s="26"/>
      <c r="DI1148" s="26"/>
      <c r="DJ1148" s="26"/>
      <c r="DK1148" s="26"/>
      <c r="DL1148" s="26"/>
      <c r="DM1148" s="26"/>
      <c r="DN1148" s="26"/>
      <c r="DO1148" s="26"/>
      <c r="DP1148" s="26"/>
      <c r="DQ1148" s="26"/>
      <c r="DR1148" s="26"/>
      <c r="DS1148" s="26"/>
      <c r="DT1148" s="26"/>
      <c r="DU1148" s="26"/>
      <c r="DV1148" s="26"/>
      <c r="DW1148" s="26"/>
      <c r="DX1148" s="26"/>
      <c r="DY1148" s="26"/>
      <c r="DZ1148" s="26"/>
      <c r="EA1148" s="26"/>
      <c r="EB1148" s="26"/>
      <c r="EC1148" s="26"/>
      <c r="ED1148" s="26"/>
      <c r="EE1148" s="26"/>
      <c r="EF1148" s="26"/>
      <c r="EG1148" s="26"/>
      <c r="EH1148" s="26"/>
      <c r="EI1148" s="26"/>
      <c r="EJ1148" s="26"/>
      <c r="EK1148" s="26"/>
      <c r="EL1148" s="26"/>
      <c r="EM1148" s="26"/>
      <c r="EN1148" s="26"/>
      <c r="EO1148" s="26"/>
      <c r="EP1148" s="26"/>
      <c r="EQ1148" s="26"/>
      <c r="ER1148" s="26"/>
      <c r="ES1148" s="26"/>
      <c r="ET1148" s="26"/>
      <c r="EU1148" s="26"/>
      <c r="EV1148" s="26"/>
      <c r="EW1148" s="26"/>
      <c r="EX1148" s="26"/>
      <c r="EY1148" s="26"/>
      <c r="EZ1148" s="26"/>
      <c r="FA1148" s="26"/>
      <c r="FB1148" s="26"/>
      <c r="FC1148" s="26"/>
      <c r="FD1148" s="26"/>
      <c r="FE1148" s="26"/>
      <c r="FF1148" s="26"/>
      <c r="FG1148" s="26"/>
      <c r="FH1148" s="26"/>
      <c r="FI1148" s="26"/>
      <c r="FJ1148" s="26"/>
    </row>
    <row r="1149" spans="1:166" x14ac:dyDescent="0.2">
      <c r="A1149" s="35" t="s">
        <v>2730</v>
      </c>
      <c r="B1149" s="35" t="s">
        <v>99</v>
      </c>
      <c r="C1149" s="35" t="s">
        <v>2731</v>
      </c>
      <c r="E1149" s="36">
        <v>161.79494</v>
      </c>
      <c r="F1149" s="35">
        <v>2.8159999999999998</v>
      </c>
      <c r="G1149" s="35">
        <v>-804900</v>
      </c>
      <c r="H1149" s="35">
        <v>44.906999999999996</v>
      </c>
      <c r="I1149" s="35">
        <v>1500</v>
      </c>
      <c r="J1149" s="35" t="s">
        <v>2732</v>
      </c>
      <c r="K1149" s="35">
        <v>4</v>
      </c>
      <c r="L1149" s="35">
        <v>5</v>
      </c>
      <c r="M1149" s="35">
        <v>7</v>
      </c>
      <c r="N1149" s="41">
        <v>45.300300999999997</v>
      </c>
      <c r="O1149" s="35">
        <v>1.98938E-2</v>
      </c>
      <c r="P1149" s="35">
        <v>678183</v>
      </c>
      <c r="Q1149" s="35">
        <v>0</v>
      </c>
      <c r="R1149" s="35">
        <v>-4.2514399999999999E-6</v>
      </c>
      <c r="S1149" s="35">
        <v>-17437</v>
      </c>
      <c r="T1149" s="35">
        <v>748</v>
      </c>
      <c r="U1149" s="35">
        <v>500</v>
      </c>
      <c r="V1149" s="35" t="s">
        <v>102</v>
      </c>
      <c r="W1149" s="35">
        <v>48</v>
      </c>
      <c r="X1149" s="35">
        <v>1.2500000000000001E-2</v>
      </c>
      <c r="Y1149" s="35">
        <v>0</v>
      </c>
      <c r="Z1149" s="35">
        <v>0</v>
      </c>
      <c r="AA1149" s="35">
        <v>0</v>
      </c>
      <c r="AB1149" s="35">
        <v>-15692</v>
      </c>
      <c r="AC1149" s="35">
        <v>848</v>
      </c>
      <c r="AD1149" s="35">
        <v>300</v>
      </c>
      <c r="AE1149" s="35" t="s">
        <v>102</v>
      </c>
      <c r="AF1149" s="35">
        <v>48</v>
      </c>
      <c r="AG1149" s="35">
        <v>1.2500000000000001E-2</v>
      </c>
      <c r="AH1149" s="35">
        <v>0</v>
      </c>
      <c r="AI1149" s="35">
        <v>0</v>
      </c>
      <c r="AJ1149" s="35">
        <v>0</v>
      </c>
      <c r="AK1149" s="35">
        <v>-15392</v>
      </c>
      <c r="AL1149" s="35">
        <v>978</v>
      </c>
      <c r="AM1149" s="35">
        <v>100</v>
      </c>
      <c r="AN1149" s="35" t="s">
        <v>102</v>
      </c>
      <c r="AO1149" s="35">
        <v>48</v>
      </c>
      <c r="AP1149" s="35">
        <v>1.2500000000000001E-2</v>
      </c>
      <c r="AQ1149" s="35">
        <v>0</v>
      </c>
      <c r="AR1149" s="35">
        <v>0</v>
      </c>
      <c r="AS1149" s="35">
        <v>0</v>
      </c>
      <c r="AT1149" s="35">
        <v>-15292</v>
      </c>
      <c r="AU1149" s="35">
        <v>1058</v>
      </c>
      <c r="AV1149" s="35">
        <v>20600</v>
      </c>
      <c r="AW1149" s="35" t="s">
        <v>92</v>
      </c>
      <c r="AX1149" s="35">
        <v>86</v>
      </c>
      <c r="AY1149" s="35">
        <v>0</v>
      </c>
      <c r="AZ1149" s="35">
        <v>0</v>
      </c>
      <c r="BA1149" s="35">
        <v>0</v>
      </c>
      <c r="BB1149" s="35">
        <v>0</v>
      </c>
      <c r="BC1149" s="35">
        <v>-20903.738000000001</v>
      </c>
      <c r="BD1149" s="42">
        <v>1500</v>
      </c>
      <c r="BE1149" s="35">
        <v>-8.5274609999999953</v>
      </c>
      <c r="BF1149" s="35">
        <v>182.51371139835055</v>
      </c>
      <c r="BG1149" s="35">
        <v>-1.0853580000000015E-3</v>
      </c>
      <c r="BH1149" s="35">
        <v>408977.65</v>
      </c>
      <c r="BI1149" s="35">
        <v>253.03005999999993</v>
      </c>
      <c r="BJ1149" s="35">
        <v>2.1777807999999999E-6</v>
      </c>
      <c r="BK1149" s="35">
        <v>-812351.80701999995</v>
      </c>
      <c r="BL1149" s="35">
        <v>453.7</v>
      </c>
      <c r="BM1149" s="35">
        <v>6.7572990000000104</v>
      </c>
      <c r="BN1149" s="35">
        <v>93.415821583184197</v>
      </c>
      <c r="BO1149" s="35">
        <v>-1.746750729E-2</v>
      </c>
      <c r="BP1149" s="35">
        <v>426316.5955</v>
      </c>
      <c r="BQ1149" s="35">
        <v>253.03005999999993</v>
      </c>
      <c r="BR1149" s="35">
        <v>2.1777807999999999E-6</v>
      </c>
      <c r="BS1149" s="35">
        <v>-811016.70700000005</v>
      </c>
      <c r="BT1149" s="35">
        <v>748</v>
      </c>
      <c r="BU1149" s="35">
        <v>4.0576000000000079</v>
      </c>
      <c r="BV1149" s="35">
        <v>105.21293198684907</v>
      </c>
      <c r="BW1149" s="35">
        <v>-1.0073707290000001E-2</v>
      </c>
      <c r="BX1149" s="35">
        <v>87225.095499999996</v>
      </c>
      <c r="BY1149" s="35">
        <v>253.03005999999993</v>
      </c>
      <c r="BZ1149" s="35">
        <v>5.2060799999999995E-8</v>
      </c>
      <c r="CA1149" s="35">
        <v>-809271.70700000005</v>
      </c>
      <c r="CB1149" s="35">
        <v>848</v>
      </c>
      <c r="CC1149" s="35">
        <v>4.0576000000000079</v>
      </c>
      <c r="CD1149" s="35">
        <v>104.85915840194343</v>
      </c>
      <c r="CE1149" s="35">
        <v>-1.0073707290000001E-2</v>
      </c>
      <c r="CF1149" s="35">
        <v>87225.095499999996</v>
      </c>
      <c r="CG1149" s="35">
        <v>253.03005999999993</v>
      </c>
      <c r="CH1149" s="35">
        <v>5.2060799999999995E-8</v>
      </c>
      <c r="CI1149" s="35">
        <v>-808971.70700000005</v>
      </c>
      <c r="CJ1149" s="35">
        <v>933.61</v>
      </c>
      <c r="CK1149" s="35">
        <v>14.407260200000003</v>
      </c>
      <c r="CL1149" s="35">
        <v>23.426543390715437</v>
      </c>
      <c r="CM1149" s="35">
        <v>-1.3401297290000001E-2</v>
      </c>
      <c r="CN1149" s="35">
        <v>162324.5955</v>
      </c>
      <c r="CO1149" s="35">
        <v>825.26405999999997</v>
      </c>
      <c r="CP1149" s="35">
        <v>5.2060799999999995E-8</v>
      </c>
      <c r="CQ1149" s="35">
        <v>-813692.77388999995</v>
      </c>
      <c r="CR1149" s="35">
        <v>978</v>
      </c>
      <c r="CS1149" s="35">
        <v>14.407260200000003</v>
      </c>
      <c r="CT1149" s="35">
        <v>23.32429390196296</v>
      </c>
      <c r="CU1149" s="35">
        <v>-1.3401297290000001E-2</v>
      </c>
      <c r="CV1149" s="35">
        <v>162324.5955</v>
      </c>
      <c r="CW1149" s="35">
        <v>825.26405999999997</v>
      </c>
      <c r="CX1149" s="35">
        <v>5.2060799999999995E-8</v>
      </c>
      <c r="CY1149" s="35">
        <v>-813592.77388999995</v>
      </c>
      <c r="CZ1149" s="35">
        <v>1058</v>
      </c>
      <c r="DA1149" s="35">
        <v>-23.592739799999997</v>
      </c>
      <c r="DB1149" s="35">
        <v>280.04074774096398</v>
      </c>
      <c r="DC1149" s="35">
        <v>-9.0129729000000005E-4</v>
      </c>
      <c r="DD1149" s="35">
        <v>162324.5955</v>
      </c>
      <c r="DE1149" s="35">
        <v>825.26405999999997</v>
      </c>
      <c r="DF1149" s="35">
        <v>5.2060799999999995E-8</v>
      </c>
      <c r="DG1149" s="35">
        <v>-819204.51188999997</v>
      </c>
      <c r="DH1149" s="42">
        <v>1500</v>
      </c>
      <c r="DI1149" s="35">
        <v>3</v>
      </c>
      <c r="DJ1149" s="35">
        <v>50</v>
      </c>
      <c r="DK1149" s="35">
        <v>3</v>
      </c>
      <c r="DL1149" s="35">
        <v>4</v>
      </c>
      <c r="DM1149" s="35">
        <v>1</v>
      </c>
      <c r="DN1149" s="35">
        <v>31</v>
      </c>
      <c r="DO1149" s="35">
        <v>3</v>
      </c>
      <c r="DP1149" s="26"/>
      <c r="DQ1149" s="26"/>
      <c r="DR1149" s="26"/>
      <c r="DS1149" s="26"/>
      <c r="DT1149" s="26"/>
      <c r="DU1149" s="26"/>
      <c r="DV1149" s="26"/>
      <c r="DW1149" s="26"/>
      <c r="DX1149" s="26"/>
      <c r="DY1149" s="26"/>
      <c r="DZ1149" s="26"/>
      <c r="EA1149" s="26"/>
      <c r="EB1149" s="26"/>
      <c r="EC1149" s="26"/>
      <c r="ED1149" s="26"/>
      <c r="EE1149" s="26"/>
      <c r="EF1149" s="26"/>
      <c r="EG1149" s="26"/>
      <c r="EH1149" s="26"/>
      <c r="EI1149" s="26"/>
      <c r="EJ1149" s="26"/>
      <c r="EK1149" s="26"/>
      <c r="EL1149" s="26"/>
      <c r="EM1149" s="26"/>
      <c r="EN1149" s="26"/>
      <c r="EO1149" s="26"/>
      <c r="EP1149" s="26"/>
      <c r="EQ1149" s="26"/>
      <c r="ER1149" s="26"/>
      <c r="ES1149" s="26"/>
      <c r="ET1149" s="26"/>
      <c r="EU1149" s="26"/>
      <c r="EV1149" s="26"/>
      <c r="EW1149" s="26"/>
      <c r="EX1149" s="26"/>
      <c r="EY1149" s="26"/>
      <c r="EZ1149" s="26"/>
      <c r="FA1149" s="26"/>
      <c r="FB1149" s="26"/>
      <c r="FC1149" s="26"/>
      <c r="FD1149" s="26"/>
      <c r="FE1149" s="26"/>
      <c r="FF1149" s="26"/>
      <c r="FG1149" s="26"/>
      <c r="FH1149" s="26"/>
      <c r="FI1149" s="26"/>
      <c r="FJ1149" s="26"/>
    </row>
    <row r="1150" spans="1:166" x14ac:dyDescent="0.2">
      <c r="A1150" s="35" t="s">
        <v>2733</v>
      </c>
      <c r="B1150" s="35" t="s">
        <v>104</v>
      </c>
      <c r="C1150" s="35" t="s">
        <v>2734</v>
      </c>
      <c r="E1150" s="36">
        <v>127.18110000000001</v>
      </c>
      <c r="F1150" s="35">
        <v>5.1999999999999998E-3</v>
      </c>
      <c r="G1150" s="35">
        <v>-230000</v>
      </c>
      <c r="H1150" s="35">
        <v>80.222999999999999</v>
      </c>
      <c r="I1150" s="35">
        <v>2000</v>
      </c>
      <c r="J1150" s="35" t="s">
        <v>2672</v>
      </c>
      <c r="K1150" s="35">
        <v>2</v>
      </c>
      <c r="L1150" s="35">
        <v>1</v>
      </c>
      <c r="M1150" s="35">
        <v>3</v>
      </c>
      <c r="N1150" s="41">
        <v>42.933399000000001</v>
      </c>
      <c r="O1150" s="35">
        <v>-2.2020999999999998E-3</v>
      </c>
      <c r="P1150" s="35">
        <v>186100</v>
      </c>
      <c r="Q1150" s="35">
        <v>-525.67602999999997</v>
      </c>
      <c r="R1150" s="35">
        <v>2.8215200000000002E-7</v>
      </c>
      <c r="S1150" s="35">
        <v>-4160</v>
      </c>
      <c r="T1150" s="42">
        <v>2000</v>
      </c>
      <c r="U1150" s="35">
        <v>-22.514649000000002</v>
      </c>
      <c r="V1150" s="35">
        <v>188.08222040486578</v>
      </c>
      <c r="W1150" s="35">
        <v>1.8273082E-2</v>
      </c>
      <c r="X1150" s="35">
        <v>197862.875</v>
      </c>
      <c r="Y1150" s="35">
        <v>-875.56525999999997</v>
      </c>
      <c r="Z1150" s="35">
        <v>-1.1582972500000001E-7</v>
      </c>
      <c r="AA1150" s="35">
        <v>-228862.95217</v>
      </c>
      <c r="AB1150" s="35">
        <v>453.7</v>
      </c>
      <c r="AC1150" s="35">
        <v>-7.2298890000000071</v>
      </c>
      <c r="AD1150" s="35">
        <v>98.984330589698857</v>
      </c>
      <c r="AE1150" s="35">
        <v>1.8909327099999999E-3</v>
      </c>
      <c r="AF1150" s="35">
        <v>215201.8205</v>
      </c>
      <c r="AG1150" s="35">
        <v>-875.56525999999997</v>
      </c>
      <c r="AH1150" s="35">
        <v>-1.1582972500000001E-7</v>
      </c>
      <c r="AI1150" s="35">
        <v>-227527.85214999999</v>
      </c>
      <c r="AJ1150" s="35">
        <v>1638</v>
      </c>
      <c r="AK1150" s="35">
        <v>-16.354959300000004</v>
      </c>
      <c r="AL1150" s="35">
        <v>238.70014678209753</v>
      </c>
      <c r="AM1150" s="35">
        <v>2.5382979999999996E-3</v>
      </c>
      <c r="AN1150" s="35">
        <v>2305707.875</v>
      </c>
      <c r="AO1150" s="35">
        <v>-875.56525999999997</v>
      </c>
      <c r="AP1150" s="35">
        <v>-1.1582972500000001E-7</v>
      </c>
      <c r="AQ1150" s="35">
        <v>-348770.31744999997</v>
      </c>
      <c r="AR1150" s="42">
        <v>2000</v>
      </c>
      <c r="AS1150" s="35">
        <v>2</v>
      </c>
      <c r="AT1150" s="35">
        <v>50</v>
      </c>
      <c r="AU1150" s="35">
        <v>3</v>
      </c>
      <c r="AV1150" s="35">
        <v>20</v>
      </c>
      <c r="AW1150" s="35">
        <v>1.5</v>
      </c>
      <c r="AX1150" s="26"/>
      <c r="AY1150" s="26"/>
      <c r="AZ1150" s="26"/>
      <c r="BA1150" s="26"/>
      <c r="BB1150" s="26"/>
      <c r="BC1150" s="26"/>
      <c r="BD1150" s="26"/>
      <c r="BE1150" s="26"/>
      <c r="BF1150" s="26"/>
      <c r="BG1150" s="26"/>
      <c r="BH1150" s="26"/>
      <c r="BI1150" s="26"/>
      <c r="BJ1150" s="26"/>
      <c r="BK1150" s="26"/>
      <c r="BL1150" s="26"/>
      <c r="BM1150" s="26"/>
      <c r="BN1150" s="26"/>
      <c r="BO1150" s="26"/>
      <c r="BP1150" s="26"/>
      <c r="BQ1150" s="26"/>
      <c r="BR1150" s="26"/>
      <c r="BS1150" s="26"/>
      <c r="BT1150" s="26"/>
      <c r="BU1150" s="26"/>
      <c r="BV1150" s="26"/>
      <c r="BW1150" s="26"/>
      <c r="BX1150" s="26"/>
      <c r="BY1150" s="26"/>
      <c r="BZ1150" s="26"/>
      <c r="CA1150" s="26"/>
      <c r="CB1150" s="26"/>
      <c r="CC1150" s="26"/>
      <c r="CD1150" s="26"/>
      <c r="CE1150" s="26"/>
      <c r="CF1150" s="26"/>
      <c r="CG1150" s="26"/>
      <c r="CH1150" s="26"/>
      <c r="CI1150" s="26"/>
      <c r="CJ1150" s="26"/>
      <c r="CK1150" s="26"/>
      <c r="CL1150" s="26"/>
      <c r="CM1150" s="26"/>
      <c r="CN1150" s="26"/>
      <c r="CO1150" s="26"/>
      <c r="CP1150" s="26"/>
      <c r="CQ1150" s="26"/>
      <c r="CR1150" s="26"/>
      <c r="CS1150" s="26"/>
      <c r="CT1150" s="26"/>
      <c r="CU1150" s="26"/>
      <c r="CV1150" s="26"/>
      <c r="CW1150" s="26"/>
      <c r="CX1150" s="26"/>
      <c r="CY1150" s="26"/>
      <c r="CZ1150" s="26"/>
      <c r="DA1150" s="26"/>
      <c r="DB1150" s="26"/>
      <c r="DC1150" s="26"/>
      <c r="DD1150" s="26"/>
      <c r="DE1150" s="26"/>
      <c r="DF1150" s="26"/>
      <c r="DG1150" s="26"/>
      <c r="DH1150" s="26"/>
      <c r="DI1150" s="26"/>
      <c r="DJ1150" s="26"/>
      <c r="DK1150" s="26"/>
      <c r="DL1150" s="26"/>
      <c r="DM1150" s="26"/>
      <c r="DN1150" s="26"/>
      <c r="DO1150" s="26"/>
      <c r="DP1150" s="26"/>
      <c r="DQ1150" s="26"/>
      <c r="DR1150" s="26"/>
      <c r="DS1150" s="26"/>
      <c r="DT1150" s="26"/>
      <c r="DU1150" s="26"/>
      <c r="DV1150" s="26"/>
      <c r="DW1150" s="26"/>
      <c r="DX1150" s="26"/>
      <c r="DY1150" s="26"/>
      <c r="DZ1150" s="26"/>
      <c r="EA1150" s="26"/>
      <c r="EB1150" s="26"/>
      <c r="EC1150" s="26"/>
      <c r="ED1150" s="26"/>
      <c r="EE1150" s="26"/>
      <c r="EF1150" s="26"/>
      <c r="EG1150" s="26"/>
      <c r="EH1150" s="26"/>
      <c r="EI1150" s="26"/>
      <c r="EJ1150" s="26"/>
      <c r="EK1150" s="26"/>
      <c r="EL1150" s="26"/>
      <c r="EM1150" s="26"/>
      <c r="EN1150" s="26"/>
      <c r="EO1150" s="26"/>
      <c r="EP1150" s="26"/>
      <c r="EQ1150" s="26"/>
      <c r="ER1150" s="26"/>
      <c r="ES1150" s="26"/>
      <c r="ET1150" s="26"/>
      <c r="EU1150" s="26"/>
      <c r="EV1150" s="26"/>
      <c r="EW1150" s="26"/>
      <c r="EX1150" s="26"/>
      <c r="EY1150" s="26"/>
      <c r="EZ1150" s="26"/>
      <c r="FA1150" s="26"/>
      <c r="FB1150" s="26"/>
      <c r="FC1150" s="26"/>
      <c r="FD1150" s="26"/>
      <c r="FE1150" s="26"/>
      <c r="FF1150" s="26"/>
      <c r="FG1150" s="26"/>
      <c r="FH1150" s="26"/>
      <c r="FI1150" s="26"/>
      <c r="FJ1150" s="26"/>
    </row>
    <row r="1151" spans="1:166" x14ac:dyDescent="0.2">
      <c r="A1151" s="35" t="s">
        <v>2735</v>
      </c>
      <c r="B1151" s="35" t="s">
        <v>104</v>
      </c>
      <c r="C1151" s="35" t="s">
        <v>2736</v>
      </c>
      <c r="E1151" s="36">
        <v>77.81819999999999</v>
      </c>
      <c r="F1151" s="35">
        <v>3.1800000000000001E-3</v>
      </c>
      <c r="G1151" s="35">
        <v>-361900</v>
      </c>
      <c r="H1151" s="35">
        <v>75.997</v>
      </c>
      <c r="I1151" s="35">
        <v>2000</v>
      </c>
      <c r="J1151" s="35" t="s">
        <v>2672</v>
      </c>
      <c r="K1151" s="35">
        <v>2</v>
      </c>
      <c r="L1151" s="35">
        <v>1</v>
      </c>
      <c r="M1151" s="35">
        <v>3</v>
      </c>
      <c r="N1151" s="41">
        <v>42.221699000000001</v>
      </c>
      <c r="O1151" s="35">
        <v>-2.04922E-3</v>
      </c>
      <c r="P1151" s="35">
        <v>201478</v>
      </c>
      <c r="Q1151" s="35">
        <v>-494.00698999999997</v>
      </c>
      <c r="R1151" s="35">
        <v>2.6155200000000001E-7</v>
      </c>
      <c r="S1151" s="35">
        <v>-4559</v>
      </c>
      <c r="T1151" s="42">
        <v>2000</v>
      </c>
      <c r="U1151" s="35">
        <v>-19.906948999999997</v>
      </c>
      <c r="V1151" s="35">
        <v>159.47700920191505</v>
      </c>
      <c r="W1151" s="35">
        <v>1.7976645999999999E-2</v>
      </c>
      <c r="X1151" s="35">
        <v>235481.82500000001</v>
      </c>
      <c r="Y1151" s="35">
        <v>-575.38194999999996</v>
      </c>
      <c r="Z1151" s="35">
        <v>-1.0474560000000001E-7</v>
      </c>
      <c r="AA1151" s="35">
        <v>-362854.95611999999</v>
      </c>
      <c r="AB1151" s="35">
        <v>453.7</v>
      </c>
      <c r="AC1151" s="35">
        <v>-4.6221889999999988</v>
      </c>
      <c r="AD1151" s="35">
        <v>70.37911938674813</v>
      </c>
      <c r="AE1151" s="35">
        <v>1.5944967100000001E-3</v>
      </c>
      <c r="AF1151" s="35">
        <v>252820.77050000001</v>
      </c>
      <c r="AG1151" s="35">
        <v>-575.38194999999996</v>
      </c>
      <c r="AH1151" s="35">
        <v>-1.0474560000000001E-7</v>
      </c>
      <c r="AI1151" s="35">
        <v>-361519.85609999998</v>
      </c>
      <c r="AJ1151" s="35">
        <v>1638</v>
      </c>
      <c r="AK1151" s="35">
        <v>-13.747259299999996</v>
      </c>
      <c r="AL1151" s="35">
        <v>210.09493557914678</v>
      </c>
      <c r="AM1151" s="35">
        <v>2.2418619999999998E-3</v>
      </c>
      <c r="AN1151" s="35">
        <v>2343326.8250000002</v>
      </c>
      <c r="AO1151" s="35">
        <v>-575.38194999999996</v>
      </c>
      <c r="AP1151" s="35">
        <v>-1.0474560000000001E-7</v>
      </c>
      <c r="AQ1151" s="35">
        <v>-482762.32140000002</v>
      </c>
      <c r="AR1151" s="42">
        <v>2000</v>
      </c>
      <c r="AS1151" s="35">
        <v>2</v>
      </c>
      <c r="AT1151" s="35">
        <v>50</v>
      </c>
      <c r="AU1151" s="35">
        <v>3</v>
      </c>
      <c r="AV1151" s="35">
        <v>31</v>
      </c>
      <c r="AW1151" s="35">
        <v>1.5</v>
      </c>
      <c r="AX1151" s="26"/>
      <c r="AY1151" s="26"/>
      <c r="AZ1151" s="26"/>
      <c r="BA1151" s="26"/>
      <c r="BB1151" s="26"/>
      <c r="BC1151" s="26"/>
      <c r="BD1151" s="26"/>
      <c r="BE1151" s="26"/>
      <c r="BF1151" s="26"/>
      <c r="BG1151" s="26"/>
      <c r="BH1151" s="26"/>
      <c r="BI1151" s="26"/>
      <c r="BJ1151" s="26"/>
      <c r="BK1151" s="26"/>
      <c r="BL1151" s="26"/>
      <c r="BM1151" s="26"/>
      <c r="BN1151" s="26"/>
      <c r="BO1151" s="26"/>
      <c r="BP1151" s="26"/>
      <c r="BQ1151" s="26"/>
      <c r="BR1151" s="26"/>
      <c r="BS1151" s="26"/>
      <c r="BT1151" s="26"/>
      <c r="BU1151" s="26"/>
      <c r="BV1151" s="26"/>
      <c r="BW1151" s="26"/>
      <c r="BX1151" s="26"/>
      <c r="BY1151" s="26"/>
      <c r="BZ1151" s="26"/>
      <c r="CA1151" s="26"/>
      <c r="CB1151" s="26"/>
      <c r="CC1151" s="26"/>
      <c r="CD1151" s="26"/>
      <c r="CE1151" s="26"/>
      <c r="CF1151" s="26"/>
      <c r="CG1151" s="26"/>
      <c r="CH1151" s="26"/>
      <c r="CI1151" s="26"/>
      <c r="CJ1151" s="26"/>
      <c r="CK1151" s="26"/>
      <c r="CL1151" s="26"/>
      <c r="CM1151" s="26"/>
      <c r="CN1151" s="26"/>
      <c r="CO1151" s="26"/>
      <c r="CP1151" s="26"/>
      <c r="CQ1151" s="26"/>
      <c r="CR1151" s="26"/>
      <c r="CS1151" s="26"/>
      <c r="CT1151" s="26"/>
      <c r="CU1151" s="26"/>
      <c r="CV1151" s="26"/>
      <c r="CW1151" s="26"/>
      <c r="CX1151" s="26"/>
      <c r="CY1151" s="26"/>
      <c r="CZ1151" s="26"/>
      <c r="DA1151" s="26"/>
      <c r="DB1151" s="26"/>
      <c r="DC1151" s="26"/>
      <c r="DD1151" s="26"/>
      <c r="DE1151" s="26"/>
      <c r="DF1151" s="26"/>
      <c r="DG1151" s="26"/>
      <c r="DH1151" s="26"/>
      <c r="DI1151" s="26"/>
      <c r="DJ1151" s="26"/>
      <c r="DK1151" s="26"/>
      <c r="DL1151" s="26"/>
      <c r="DM1151" s="26"/>
      <c r="DN1151" s="26"/>
      <c r="DO1151" s="26"/>
      <c r="DP1151" s="26"/>
      <c r="DQ1151" s="26"/>
      <c r="DR1151" s="26"/>
      <c r="DS1151" s="26"/>
      <c r="DT1151" s="26"/>
      <c r="DU1151" s="26"/>
      <c r="DV1151" s="26"/>
      <c r="DW1151" s="26"/>
      <c r="DX1151" s="26"/>
      <c r="DY1151" s="26"/>
      <c r="DZ1151" s="26"/>
      <c r="EA1151" s="26"/>
      <c r="EB1151" s="26"/>
      <c r="EC1151" s="26"/>
      <c r="ED1151" s="26"/>
      <c r="EE1151" s="26"/>
      <c r="EF1151" s="26"/>
      <c r="EG1151" s="26"/>
      <c r="EH1151" s="26"/>
      <c r="EI1151" s="26"/>
      <c r="EJ1151" s="26"/>
      <c r="EK1151" s="26"/>
      <c r="EL1151" s="26"/>
      <c r="EM1151" s="26"/>
      <c r="EN1151" s="26"/>
      <c r="EO1151" s="26"/>
      <c r="EP1151" s="26"/>
      <c r="EQ1151" s="26"/>
      <c r="ER1151" s="26"/>
      <c r="ES1151" s="26"/>
      <c r="ET1151" s="26"/>
      <c r="EU1151" s="26"/>
      <c r="EV1151" s="26"/>
      <c r="EW1151" s="26"/>
      <c r="EX1151" s="26"/>
      <c r="EY1151" s="26"/>
      <c r="EZ1151" s="26"/>
      <c r="FA1151" s="26"/>
      <c r="FB1151" s="26"/>
      <c r="FC1151" s="26"/>
      <c r="FD1151" s="26"/>
      <c r="FE1151" s="26"/>
      <c r="FF1151" s="26"/>
      <c r="FG1151" s="26"/>
      <c r="FH1151" s="26"/>
      <c r="FI1151" s="26"/>
      <c r="FJ1151" s="26"/>
    </row>
    <row r="1152" spans="1:166" x14ac:dyDescent="0.2">
      <c r="A1152" s="35" t="s">
        <v>2737</v>
      </c>
      <c r="B1152" s="35" t="s">
        <v>223</v>
      </c>
      <c r="C1152" s="35" t="s">
        <v>2738</v>
      </c>
      <c r="E1152" s="36">
        <v>34.829740000000001</v>
      </c>
      <c r="F1152" s="35" t="s">
        <v>546</v>
      </c>
      <c r="G1152" s="35">
        <v>-39330</v>
      </c>
      <c r="H1152" s="35">
        <v>14.959</v>
      </c>
      <c r="I1152" s="35">
        <v>1086</v>
      </c>
      <c r="J1152" s="35" t="s">
        <v>2672</v>
      </c>
      <c r="K1152" s="35">
        <v>4</v>
      </c>
      <c r="L1152" s="35">
        <v>1</v>
      </c>
      <c r="M1152" s="35">
        <v>2</v>
      </c>
      <c r="N1152" s="41">
        <v>-14.4049</v>
      </c>
      <c r="O1152" s="35">
        <v>2.2103999999999999E-2</v>
      </c>
      <c r="P1152" s="35">
        <v>516738</v>
      </c>
      <c r="Q1152" s="35">
        <v>893.99401999999998</v>
      </c>
      <c r="R1152" s="35">
        <v>-3.24381E-6</v>
      </c>
      <c r="S1152" s="35">
        <v>-14754</v>
      </c>
      <c r="T1152" s="42">
        <v>1086</v>
      </c>
      <c r="U1152" s="35">
        <v>24.063000000000002</v>
      </c>
      <c r="V1152" s="35">
        <v>-180.37702309848231</v>
      </c>
      <c r="W1152" s="35">
        <v>-5.5333169999999994E-3</v>
      </c>
      <c r="X1152" s="35">
        <v>413182.75</v>
      </c>
      <c r="Y1152" s="35">
        <v>1917.31404</v>
      </c>
      <c r="Z1152" s="35">
        <v>1.6079191250000001E-6</v>
      </c>
      <c r="AA1152" s="35">
        <v>-51887.187319999997</v>
      </c>
      <c r="AB1152" s="35">
        <v>453.7</v>
      </c>
      <c r="AC1152" s="35">
        <v>39.347760000000001</v>
      </c>
      <c r="AD1152" s="35">
        <v>-269.47491291364923</v>
      </c>
      <c r="AE1152" s="35">
        <v>-2.1915466289999998E-2</v>
      </c>
      <c r="AF1152" s="35">
        <v>430521.69550000003</v>
      </c>
      <c r="AG1152" s="35">
        <v>1917.31404</v>
      </c>
      <c r="AH1152" s="35">
        <v>1.6079191250000001E-6</v>
      </c>
      <c r="AI1152" s="35">
        <v>-50552.087299999999</v>
      </c>
      <c r="AJ1152" s="42">
        <v>1086</v>
      </c>
      <c r="AK1152" s="35">
        <v>2</v>
      </c>
      <c r="AL1152" s="35">
        <v>50</v>
      </c>
      <c r="AM1152" s="35">
        <v>3</v>
      </c>
      <c r="AN1152" s="35">
        <v>57</v>
      </c>
      <c r="AO1152" s="35">
        <v>0.5</v>
      </c>
      <c r="AP1152" s="26"/>
      <c r="AQ1152" s="26"/>
      <c r="AR1152" s="26"/>
      <c r="AS1152" s="26"/>
      <c r="AT1152" s="26"/>
      <c r="AU1152" s="26"/>
      <c r="AV1152" s="26"/>
      <c r="AW1152" s="26"/>
      <c r="AX1152" s="26"/>
      <c r="AY1152" s="26"/>
      <c r="AZ1152" s="26"/>
      <c r="BA1152" s="26"/>
      <c r="BB1152" s="26"/>
      <c r="BC1152" s="26"/>
      <c r="BD1152" s="26"/>
      <c r="BE1152" s="26"/>
      <c r="BF1152" s="26"/>
      <c r="BG1152" s="26"/>
      <c r="BH1152" s="26"/>
      <c r="BI1152" s="26"/>
      <c r="BJ1152" s="26"/>
      <c r="BK1152" s="26"/>
      <c r="BL1152" s="26"/>
      <c r="BM1152" s="26"/>
      <c r="BN1152" s="26"/>
      <c r="BO1152" s="26"/>
      <c r="BP1152" s="26"/>
      <c r="BQ1152" s="26"/>
      <c r="BR1152" s="26"/>
      <c r="BS1152" s="26"/>
      <c r="BT1152" s="26"/>
      <c r="BU1152" s="26"/>
      <c r="BV1152" s="26"/>
      <c r="BW1152" s="26"/>
      <c r="BX1152" s="26"/>
      <c r="BY1152" s="26"/>
      <c r="BZ1152" s="26"/>
      <c r="CA1152" s="26"/>
      <c r="CB1152" s="26"/>
      <c r="CC1152" s="26"/>
      <c r="CD1152" s="26"/>
      <c r="CE1152" s="26"/>
      <c r="CF1152" s="26"/>
      <c r="CG1152" s="26"/>
      <c r="CH1152" s="26"/>
      <c r="CI1152" s="26"/>
      <c r="CJ1152" s="26"/>
      <c r="CK1152" s="26"/>
      <c r="CL1152" s="26"/>
      <c r="CM1152" s="26"/>
      <c r="CN1152" s="26"/>
      <c r="CO1152" s="26"/>
      <c r="CP1152" s="26"/>
      <c r="CQ1152" s="26"/>
      <c r="CR1152" s="26"/>
      <c r="CS1152" s="26"/>
      <c r="CT1152" s="26"/>
      <c r="CU1152" s="26"/>
      <c r="CV1152" s="26"/>
      <c r="CW1152" s="26"/>
      <c r="CX1152" s="26"/>
      <c r="CY1152" s="26"/>
      <c r="CZ1152" s="26"/>
      <c r="DA1152" s="26"/>
      <c r="DB1152" s="26"/>
      <c r="DC1152" s="26"/>
      <c r="DD1152" s="26"/>
      <c r="DE1152" s="26"/>
      <c r="DF1152" s="26"/>
      <c r="DG1152" s="26"/>
      <c r="DH1152" s="26"/>
      <c r="DI1152" s="26"/>
      <c r="DJ1152" s="26"/>
      <c r="DK1152" s="26"/>
      <c r="DL1152" s="26"/>
      <c r="DM1152" s="26"/>
      <c r="DN1152" s="26"/>
      <c r="DO1152" s="26"/>
      <c r="DP1152" s="26"/>
      <c r="DQ1152" s="26"/>
      <c r="DR1152" s="26"/>
      <c r="DS1152" s="26"/>
      <c r="DT1152" s="26"/>
      <c r="DU1152" s="26"/>
      <c r="DV1152" s="26"/>
      <c r="DW1152" s="26"/>
      <c r="DX1152" s="26"/>
      <c r="DY1152" s="26"/>
      <c r="DZ1152" s="26"/>
      <c r="EA1152" s="26"/>
      <c r="EB1152" s="26"/>
      <c r="EC1152" s="26"/>
      <c r="ED1152" s="26"/>
      <c r="EE1152" s="26"/>
      <c r="EF1152" s="26"/>
      <c r="EG1152" s="26"/>
      <c r="EH1152" s="26"/>
      <c r="EI1152" s="26"/>
      <c r="EJ1152" s="26"/>
      <c r="EK1152" s="26"/>
      <c r="EL1152" s="26"/>
      <c r="EM1152" s="26"/>
      <c r="EN1152" s="26"/>
      <c r="EO1152" s="26"/>
      <c r="EP1152" s="26"/>
      <c r="EQ1152" s="26"/>
      <c r="ER1152" s="26"/>
      <c r="ES1152" s="26"/>
      <c r="ET1152" s="26"/>
      <c r="EU1152" s="26"/>
      <c r="EV1152" s="26"/>
      <c r="EW1152" s="26"/>
      <c r="EX1152" s="26"/>
      <c r="EY1152" s="26"/>
      <c r="EZ1152" s="26"/>
      <c r="FA1152" s="26"/>
      <c r="FB1152" s="26"/>
      <c r="FC1152" s="26"/>
      <c r="FD1152" s="26"/>
      <c r="FE1152" s="26"/>
      <c r="FF1152" s="26"/>
      <c r="FG1152" s="26"/>
      <c r="FH1152" s="26"/>
      <c r="FI1152" s="26"/>
      <c r="FJ1152" s="26"/>
    </row>
    <row r="1153" spans="1:166" x14ac:dyDescent="0.2">
      <c r="A1153" s="35" t="s">
        <v>2739</v>
      </c>
      <c r="B1153" s="35" t="s">
        <v>223</v>
      </c>
      <c r="C1153" s="35" t="s">
        <v>2740</v>
      </c>
      <c r="E1153" s="36">
        <v>201.707324</v>
      </c>
      <c r="F1153" s="35" t="s">
        <v>546</v>
      </c>
      <c r="G1153" s="35">
        <v>-802000</v>
      </c>
      <c r="H1153" s="35">
        <v>42.6</v>
      </c>
      <c r="I1153" s="35">
        <v>900</v>
      </c>
      <c r="J1153" s="35" t="s">
        <v>2741</v>
      </c>
      <c r="K1153" s="35">
        <v>4</v>
      </c>
      <c r="L1153" s="35">
        <v>1</v>
      </c>
      <c r="M1153" s="35">
        <v>4</v>
      </c>
      <c r="N1153" s="41">
        <v>48.380001</v>
      </c>
      <c r="O1153" s="35">
        <v>1.7350000000000001E-2</v>
      </c>
      <c r="P1153" s="35">
        <v>0</v>
      </c>
      <c r="Q1153" s="35">
        <v>0</v>
      </c>
      <c r="R1153" s="35">
        <v>0</v>
      </c>
      <c r="S1153" s="35">
        <v>-15967</v>
      </c>
      <c r="T1153" s="42">
        <v>900</v>
      </c>
      <c r="U1153" s="35">
        <v>10.978848999999997</v>
      </c>
      <c r="V1153" s="35">
        <v>51.562458787765991</v>
      </c>
      <c r="W1153" s="35">
        <v>9.2291305000000018E-3</v>
      </c>
      <c r="X1153" s="35">
        <v>422161.5</v>
      </c>
      <c r="Y1153" s="35">
        <v>1743.7839999999999</v>
      </c>
      <c r="Z1153" s="35">
        <v>1.1340052499999999E-7</v>
      </c>
      <c r="AA1153" s="35">
        <v>-815787.28810999996</v>
      </c>
      <c r="AB1153" s="35">
        <v>317.3</v>
      </c>
      <c r="AC1153" s="35">
        <v>15.964848600000003</v>
      </c>
      <c r="AD1153" s="35">
        <v>22.889862614412323</v>
      </c>
      <c r="AE1153" s="35">
        <v>2.8591305000000011E-3</v>
      </c>
      <c r="AF1153" s="35">
        <v>422161.5</v>
      </c>
      <c r="AG1153" s="35">
        <v>1743.7839999999999</v>
      </c>
      <c r="AH1153" s="35">
        <v>1.1340052499999999E-7</v>
      </c>
      <c r="AI1153" s="35">
        <v>-815160.55770999996</v>
      </c>
      <c r="AJ1153" s="35">
        <v>453.7</v>
      </c>
      <c r="AK1153" s="35">
        <v>36.344528599999997</v>
      </c>
      <c r="AL1153" s="35">
        <v>-95.907323805810165</v>
      </c>
      <c r="AM1153" s="35">
        <v>-1.8983735220000002E-2</v>
      </c>
      <c r="AN1153" s="35">
        <v>445280.09400000004</v>
      </c>
      <c r="AO1153" s="35">
        <v>1743.7839999999999</v>
      </c>
      <c r="AP1153" s="35">
        <v>1.1340052499999999E-7</v>
      </c>
      <c r="AQ1153" s="35">
        <v>-813380.42434999999</v>
      </c>
      <c r="AR1153" s="35">
        <v>552.29999999999995</v>
      </c>
      <c r="AS1153" s="35">
        <v>35.694528999999996</v>
      </c>
      <c r="AT1153" s="35">
        <v>-84.3247713409894</v>
      </c>
      <c r="AU1153" s="35">
        <v>-1.9382735220000002E-2</v>
      </c>
      <c r="AV1153" s="35">
        <v>401788.09400000004</v>
      </c>
      <c r="AW1153" s="35">
        <v>1930.704</v>
      </c>
      <c r="AX1153" s="35">
        <v>1.3900052499999999E-7</v>
      </c>
      <c r="AY1153" s="35">
        <v>-821698.74954999995</v>
      </c>
      <c r="AZ1153" s="42">
        <v>900</v>
      </c>
      <c r="BA1153" s="35">
        <v>3</v>
      </c>
      <c r="BB1153" s="35">
        <v>50</v>
      </c>
      <c r="BC1153" s="35">
        <v>4</v>
      </c>
      <c r="BD1153" s="35">
        <v>67</v>
      </c>
      <c r="BE1153" s="35">
        <v>2</v>
      </c>
      <c r="BF1153" s="35">
        <v>65</v>
      </c>
      <c r="BG1153" s="35">
        <v>3.5</v>
      </c>
      <c r="BH1153" s="26"/>
      <c r="BI1153" s="26"/>
      <c r="BJ1153" s="26"/>
      <c r="BK1153" s="26"/>
      <c r="BL1153" s="26"/>
      <c r="BM1153" s="26"/>
      <c r="BN1153" s="26"/>
      <c r="BO1153" s="26"/>
      <c r="BP1153" s="26"/>
      <c r="BQ1153" s="26"/>
      <c r="BR1153" s="26"/>
      <c r="BS1153" s="26"/>
      <c r="BT1153" s="26"/>
      <c r="BU1153" s="26"/>
      <c r="BV1153" s="26"/>
      <c r="BW1153" s="26"/>
      <c r="BX1153" s="26"/>
      <c r="BY1153" s="26"/>
      <c r="BZ1153" s="26"/>
      <c r="CA1153" s="26"/>
      <c r="CB1153" s="26"/>
      <c r="CC1153" s="26"/>
      <c r="CD1153" s="26"/>
      <c r="CE1153" s="26"/>
      <c r="CF1153" s="26"/>
      <c r="CG1153" s="26"/>
      <c r="CH1153" s="26"/>
      <c r="CI1153" s="26"/>
      <c r="CJ1153" s="26"/>
      <c r="CK1153" s="26"/>
      <c r="CL1153" s="26"/>
      <c r="CM1153" s="26"/>
      <c r="CN1153" s="26"/>
      <c r="CO1153" s="26"/>
      <c r="CP1153" s="26"/>
      <c r="CQ1153" s="26"/>
      <c r="CR1153" s="26"/>
      <c r="CS1153" s="26"/>
      <c r="CT1153" s="26"/>
      <c r="CU1153" s="26"/>
      <c r="CV1153" s="26"/>
      <c r="CW1153" s="26"/>
      <c r="CX1153" s="26"/>
      <c r="CY1153" s="26"/>
      <c r="CZ1153" s="26"/>
      <c r="DA1153" s="26"/>
      <c r="DB1153" s="26"/>
      <c r="DC1153" s="26"/>
      <c r="DD1153" s="26"/>
      <c r="DE1153" s="26"/>
      <c r="DF1153" s="26"/>
      <c r="DG1153" s="26"/>
      <c r="DH1153" s="26"/>
      <c r="DI1153" s="26"/>
      <c r="DJ1153" s="26"/>
      <c r="DK1153" s="26"/>
      <c r="DL1153" s="26"/>
      <c r="DM1153" s="26"/>
      <c r="DN1153" s="26"/>
      <c r="DO1153" s="26"/>
      <c r="DP1153" s="26"/>
      <c r="DQ1153" s="26"/>
      <c r="DR1153" s="26"/>
      <c r="DS1153" s="26"/>
      <c r="DT1153" s="26"/>
      <c r="DU1153" s="26"/>
      <c r="DV1153" s="26"/>
      <c r="DW1153" s="26"/>
      <c r="DX1153" s="26"/>
      <c r="DY1153" s="26"/>
      <c r="DZ1153" s="26"/>
      <c r="EA1153" s="26"/>
      <c r="EB1153" s="26"/>
      <c r="EC1153" s="26"/>
      <c r="ED1153" s="26"/>
      <c r="EE1153" s="26"/>
      <c r="EF1153" s="26"/>
      <c r="EG1153" s="26"/>
      <c r="EH1153" s="26"/>
      <c r="EI1153" s="26"/>
      <c r="EJ1153" s="26"/>
      <c r="EK1153" s="26"/>
      <c r="EL1153" s="26"/>
      <c r="EM1153" s="26"/>
      <c r="EN1153" s="26"/>
      <c r="EO1153" s="26"/>
      <c r="EP1153" s="26"/>
      <c r="EQ1153" s="26"/>
      <c r="ER1153" s="26"/>
      <c r="ES1153" s="26"/>
      <c r="ET1153" s="26"/>
      <c r="EU1153" s="26"/>
      <c r="EV1153" s="26"/>
      <c r="EW1153" s="26"/>
      <c r="EX1153" s="26"/>
      <c r="EY1153" s="26"/>
      <c r="EZ1153" s="26"/>
      <c r="FA1153" s="26"/>
      <c r="FB1153" s="26"/>
      <c r="FC1153" s="26"/>
      <c r="FD1153" s="26"/>
      <c r="FE1153" s="26"/>
      <c r="FF1153" s="26"/>
      <c r="FG1153" s="26"/>
      <c r="FH1153" s="26"/>
      <c r="FI1153" s="26"/>
      <c r="FJ1153" s="26"/>
    </row>
    <row r="1154" spans="1:166" x14ac:dyDescent="0.2">
      <c r="A1154" s="35" t="s">
        <v>2742</v>
      </c>
      <c r="B1154" s="35" t="s">
        <v>99</v>
      </c>
      <c r="C1154" s="35" t="s">
        <v>2743</v>
      </c>
      <c r="E1154" s="36">
        <v>175.73334</v>
      </c>
      <c r="F1154" s="35">
        <v>2.0099999999999998</v>
      </c>
      <c r="G1154" s="35">
        <v>-279400</v>
      </c>
      <c r="H1154" s="35">
        <v>25.9</v>
      </c>
      <c r="I1154" s="35">
        <v>1000</v>
      </c>
      <c r="J1154" s="35" t="s">
        <v>2732</v>
      </c>
      <c r="K1154" s="35">
        <v>4</v>
      </c>
      <c r="L1154" s="35">
        <v>2</v>
      </c>
      <c r="M1154" s="35">
        <v>4</v>
      </c>
      <c r="N1154" s="41">
        <v>35.380001</v>
      </c>
      <c r="O1154" s="35">
        <v>0</v>
      </c>
      <c r="P1154" s="35">
        <v>0</v>
      </c>
      <c r="Q1154" s="35">
        <v>0</v>
      </c>
      <c r="R1154" s="35">
        <v>0</v>
      </c>
      <c r="S1154" s="35">
        <v>-10549</v>
      </c>
      <c r="T1154" s="35">
        <v>418</v>
      </c>
      <c r="U1154" s="35">
        <v>4410</v>
      </c>
      <c r="V1154" s="35" t="s">
        <v>92</v>
      </c>
      <c r="W1154" s="35">
        <v>44.220001000000003</v>
      </c>
      <c r="X1154" s="35">
        <v>0</v>
      </c>
      <c r="Y1154" s="35">
        <v>0</v>
      </c>
      <c r="Z1154" s="35">
        <v>0</v>
      </c>
      <c r="AA1154" s="35">
        <v>0</v>
      </c>
      <c r="AB1154" s="35">
        <v>-9834</v>
      </c>
      <c r="AC1154" s="42">
        <v>1000</v>
      </c>
      <c r="AD1154" s="35">
        <v>-16.011661</v>
      </c>
      <c r="AE1154" s="35">
        <v>205.75262345745966</v>
      </c>
      <c r="AF1154" s="35">
        <v>8.381566E-3</v>
      </c>
      <c r="AG1154" s="35">
        <v>-59849</v>
      </c>
      <c r="AH1154" s="35">
        <v>-337.85160000000008</v>
      </c>
      <c r="AI1154" s="35">
        <v>3.3661699999999998E-8</v>
      </c>
      <c r="AJ1154" s="35">
        <v>-280109.16434000002</v>
      </c>
      <c r="AK1154" s="35">
        <v>418</v>
      </c>
      <c r="AL1154" s="35">
        <v>-24.851661000000004</v>
      </c>
      <c r="AM1154" s="35">
        <v>257.39604008652861</v>
      </c>
      <c r="AN1154" s="35">
        <v>8.381566E-3</v>
      </c>
      <c r="AO1154" s="35">
        <v>-59849</v>
      </c>
      <c r="AP1154" s="35">
        <v>-337.85160000000008</v>
      </c>
      <c r="AQ1154" s="35">
        <v>3.3661699999999998E-8</v>
      </c>
      <c r="AR1154" s="35">
        <v>-279394.16434000002</v>
      </c>
      <c r="AS1154" s="35">
        <v>453.7</v>
      </c>
      <c r="AT1154" s="35">
        <v>-19.756741000000005</v>
      </c>
      <c r="AU1154" s="35">
        <v>227.69674348147282</v>
      </c>
      <c r="AV1154" s="35">
        <v>2.92084957E-3</v>
      </c>
      <c r="AW1154" s="35">
        <v>-54069.351499999997</v>
      </c>
      <c r="AX1154" s="35">
        <v>-337.85160000000008</v>
      </c>
      <c r="AY1154" s="35">
        <v>3.3661699999999998E-8</v>
      </c>
      <c r="AZ1154" s="35">
        <v>-278949.13099999999</v>
      </c>
      <c r="BA1154" s="35">
        <v>933.61</v>
      </c>
      <c r="BB1154" s="35">
        <v>-9.4070808000000028</v>
      </c>
      <c r="BC1154" s="35">
        <v>146.26412847024514</v>
      </c>
      <c r="BD1154" s="35">
        <v>-4.0674043000000002E-4</v>
      </c>
      <c r="BE1154" s="35">
        <v>21030.148500000003</v>
      </c>
      <c r="BF1154" s="35">
        <v>234.38239999999999</v>
      </c>
      <c r="BG1154" s="35">
        <v>3.3661699999999998E-8</v>
      </c>
      <c r="BH1154" s="35">
        <v>-283670.19789000001</v>
      </c>
      <c r="BI1154" s="42">
        <v>1000</v>
      </c>
      <c r="BJ1154" s="35">
        <v>3</v>
      </c>
      <c r="BK1154" s="35">
        <v>50</v>
      </c>
      <c r="BL1154" s="35">
        <v>1</v>
      </c>
      <c r="BM1154" s="35">
        <v>4</v>
      </c>
      <c r="BN1154" s="35">
        <v>1</v>
      </c>
      <c r="BO1154" s="35">
        <v>20</v>
      </c>
      <c r="BP1154" s="35">
        <v>2</v>
      </c>
      <c r="BQ1154" s="26"/>
      <c r="BR1154" s="26"/>
      <c r="BS1154" s="26"/>
      <c r="BT1154" s="26"/>
      <c r="BU1154" s="26"/>
      <c r="BV1154" s="26"/>
      <c r="BW1154" s="26"/>
      <c r="BX1154" s="26"/>
      <c r="BY1154" s="26"/>
      <c r="BZ1154" s="26"/>
      <c r="CA1154" s="26"/>
      <c r="CB1154" s="26"/>
      <c r="CC1154" s="26"/>
      <c r="CD1154" s="26"/>
      <c r="CE1154" s="26"/>
      <c r="CF1154" s="26"/>
      <c r="CG1154" s="26"/>
      <c r="CH1154" s="26"/>
      <c r="CI1154" s="26"/>
      <c r="CJ1154" s="26"/>
      <c r="CK1154" s="26"/>
      <c r="CL1154" s="26"/>
      <c r="CM1154" s="26"/>
      <c r="CN1154" s="26"/>
      <c r="CO1154" s="26"/>
      <c r="CP1154" s="26"/>
      <c r="CQ1154" s="26"/>
      <c r="CR1154" s="26"/>
      <c r="CS1154" s="26"/>
      <c r="CT1154" s="26"/>
      <c r="CU1154" s="26"/>
      <c r="CV1154" s="26"/>
      <c r="CW1154" s="26"/>
      <c r="CX1154" s="26"/>
      <c r="CY1154" s="26"/>
      <c r="CZ1154" s="26"/>
      <c r="DA1154" s="26"/>
      <c r="DB1154" s="26"/>
      <c r="DC1154" s="26"/>
      <c r="DD1154" s="26"/>
      <c r="DE1154" s="26"/>
      <c r="DF1154" s="26"/>
      <c r="DG1154" s="26"/>
      <c r="DH1154" s="26"/>
      <c r="DI1154" s="26"/>
      <c r="DJ1154" s="26"/>
      <c r="DK1154" s="26"/>
      <c r="DL1154" s="26"/>
      <c r="DM1154" s="26"/>
      <c r="DN1154" s="26"/>
      <c r="DO1154" s="26"/>
      <c r="DP1154" s="26"/>
      <c r="DQ1154" s="26"/>
      <c r="DR1154" s="26"/>
      <c r="DS1154" s="26"/>
      <c r="DT1154" s="26"/>
      <c r="DU1154" s="26"/>
      <c r="DV1154" s="26"/>
      <c r="DW1154" s="26"/>
      <c r="DX1154" s="26"/>
      <c r="DY1154" s="26"/>
      <c r="DZ1154" s="26"/>
      <c r="EA1154" s="26"/>
      <c r="EB1154" s="26"/>
      <c r="EC1154" s="26"/>
      <c r="ED1154" s="26"/>
      <c r="EE1154" s="26"/>
      <c r="EF1154" s="26"/>
      <c r="EG1154" s="26"/>
      <c r="EH1154" s="26"/>
      <c r="EI1154" s="26"/>
      <c r="EJ1154" s="26"/>
      <c r="EK1154" s="26"/>
      <c r="EL1154" s="26"/>
      <c r="EM1154" s="26"/>
      <c r="EN1154" s="26"/>
      <c r="EO1154" s="26"/>
      <c r="EP1154" s="26"/>
      <c r="EQ1154" s="26"/>
      <c r="ER1154" s="26"/>
      <c r="ES1154" s="26"/>
      <c r="ET1154" s="26"/>
      <c r="EU1154" s="26"/>
      <c r="EV1154" s="26"/>
      <c r="EW1154" s="26"/>
      <c r="EX1154" s="26"/>
      <c r="EY1154" s="26"/>
      <c r="EZ1154" s="26"/>
      <c r="FA1154" s="26"/>
      <c r="FB1154" s="26"/>
      <c r="FC1154" s="26"/>
      <c r="FD1154" s="26"/>
      <c r="FE1154" s="26"/>
      <c r="FF1154" s="26"/>
      <c r="FG1154" s="26"/>
      <c r="FH1154" s="26"/>
      <c r="FI1154" s="26"/>
      <c r="FJ1154" s="26"/>
    </row>
    <row r="1155" spans="1:166" x14ac:dyDescent="0.2">
      <c r="A1155" s="35" t="s">
        <v>2744</v>
      </c>
      <c r="B1155" s="35" t="s">
        <v>104</v>
      </c>
      <c r="C1155" s="35" t="s">
        <v>2745</v>
      </c>
      <c r="E1155" s="36">
        <v>109.91614</v>
      </c>
      <c r="F1155" s="35">
        <v>4.4900000000000001E-3</v>
      </c>
      <c r="G1155" s="35">
        <v>-444200</v>
      </c>
      <c r="H1155" s="35">
        <v>78.007999999999996</v>
      </c>
      <c r="I1155" s="35">
        <v>2000</v>
      </c>
      <c r="J1155" s="35" t="s">
        <v>2732</v>
      </c>
      <c r="K1155" s="35">
        <v>4</v>
      </c>
      <c r="L1155" s="35">
        <v>1</v>
      </c>
      <c r="M1155" s="35">
        <v>4</v>
      </c>
      <c r="N1155" s="41">
        <v>44.486801</v>
      </c>
      <c r="O1155" s="35">
        <v>-2.4601800000000002E-3</v>
      </c>
      <c r="P1155" s="35">
        <v>148291</v>
      </c>
      <c r="Q1155" s="35">
        <v>-607.26801</v>
      </c>
      <c r="R1155" s="35">
        <v>3.1122E-7</v>
      </c>
      <c r="S1155" s="35">
        <v>-3065</v>
      </c>
      <c r="T1155" s="42">
        <v>2000</v>
      </c>
      <c r="U1155" s="35">
        <v>-22.590460999999998</v>
      </c>
      <c r="V1155" s="35">
        <v>214.00896902841669</v>
      </c>
      <c r="W1155" s="35">
        <v>1.0650337999999999E-2</v>
      </c>
      <c r="X1155" s="35">
        <v>54203.1</v>
      </c>
      <c r="Y1155" s="35">
        <v>-1236.5939800000001</v>
      </c>
      <c r="Z1155" s="35">
        <v>-1.209028E-7</v>
      </c>
      <c r="AA1155" s="35">
        <v>-439682.50293999998</v>
      </c>
      <c r="AB1155" s="35">
        <v>453.7</v>
      </c>
      <c r="AC1155" s="35">
        <v>-17.495540999999999</v>
      </c>
      <c r="AD1155" s="35">
        <v>184.30967242336123</v>
      </c>
      <c r="AE1155" s="35">
        <v>5.1896215700000005E-3</v>
      </c>
      <c r="AF1155" s="35">
        <v>59982.748500000002</v>
      </c>
      <c r="AG1155" s="35">
        <v>-1236.5939800000001</v>
      </c>
      <c r="AH1155" s="35">
        <v>-1.209028E-7</v>
      </c>
      <c r="AI1155" s="35">
        <v>-439237.46960000001</v>
      </c>
      <c r="AJ1155" s="35">
        <v>933.61</v>
      </c>
      <c r="AK1155" s="35">
        <v>-7.1458808000000005</v>
      </c>
      <c r="AL1155" s="35">
        <v>102.87705741213341</v>
      </c>
      <c r="AM1155" s="35">
        <v>1.8620315700000002E-3</v>
      </c>
      <c r="AN1155" s="35">
        <v>135082.24849999999</v>
      </c>
      <c r="AO1155" s="35">
        <v>-664.35998000000006</v>
      </c>
      <c r="AP1155" s="35">
        <v>-1.209028E-7</v>
      </c>
      <c r="AQ1155" s="35">
        <v>-443958.53649000003</v>
      </c>
      <c r="AR1155" s="35">
        <v>1638</v>
      </c>
      <c r="AS1155" s="35">
        <v>-10.187570899999997</v>
      </c>
      <c r="AT1155" s="35">
        <v>149.44899614293294</v>
      </c>
      <c r="AU1155" s="35">
        <v>2.0778200000000002E-3</v>
      </c>
      <c r="AV1155" s="35">
        <v>831917.6</v>
      </c>
      <c r="AW1155" s="35">
        <v>-664.35998000000006</v>
      </c>
      <c r="AX1155" s="35">
        <v>-1.209028E-7</v>
      </c>
      <c r="AY1155" s="35">
        <v>-484372.69159</v>
      </c>
      <c r="AZ1155" s="42">
        <v>2000</v>
      </c>
      <c r="BA1155" s="35">
        <v>3</v>
      </c>
      <c r="BB1155" s="35">
        <v>50</v>
      </c>
      <c r="BC1155" s="35">
        <v>1</v>
      </c>
      <c r="BD1155" s="35">
        <v>4</v>
      </c>
      <c r="BE1155" s="35">
        <v>1</v>
      </c>
      <c r="BF1155" s="35">
        <v>31</v>
      </c>
      <c r="BG1155" s="35">
        <v>2</v>
      </c>
      <c r="BH1155" s="26"/>
      <c r="BI1155" s="26"/>
      <c r="BJ1155" s="26"/>
      <c r="BK1155" s="26"/>
      <c r="BL1155" s="26"/>
      <c r="BM1155" s="26"/>
      <c r="BN1155" s="26"/>
      <c r="BO1155" s="26"/>
      <c r="BP1155" s="26"/>
      <c r="BQ1155" s="26"/>
      <c r="BR1155" s="26"/>
      <c r="BS1155" s="26"/>
      <c r="BT1155" s="26"/>
      <c r="BU1155" s="26"/>
      <c r="BV1155" s="26"/>
      <c r="BW1155" s="26"/>
      <c r="BX1155" s="26"/>
      <c r="BY1155" s="26"/>
      <c r="BZ1155" s="26"/>
      <c r="CA1155" s="26"/>
      <c r="CB1155" s="26"/>
      <c r="CC1155" s="26"/>
      <c r="CD1155" s="26"/>
      <c r="CE1155" s="26"/>
      <c r="CF1155" s="26"/>
      <c r="CG1155" s="26"/>
      <c r="CH1155" s="26"/>
      <c r="CI1155" s="26"/>
      <c r="CJ1155" s="26"/>
      <c r="CK1155" s="26"/>
      <c r="CL1155" s="26"/>
      <c r="CM1155" s="26"/>
      <c r="CN1155" s="26"/>
      <c r="CO1155" s="26"/>
      <c r="CP1155" s="26"/>
      <c r="CQ1155" s="26"/>
      <c r="CR1155" s="26"/>
      <c r="CS1155" s="26"/>
      <c r="CT1155" s="26"/>
      <c r="CU1155" s="26"/>
      <c r="CV1155" s="26"/>
      <c r="CW1155" s="26"/>
      <c r="CX1155" s="26"/>
      <c r="CY1155" s="26"/>
      <c r="CZ1155" s="26"/>
      <c r="DA1155" s="26"/>
      <c r="DB1155" s="26"/>
      <c r="DC1155" s="26"/>
      <c r="DD1155" s="26"/>
      <c r="DE1155" s="26"/>
      <c r="DF1155" s="26"/>
      <c r="DG1155" s="26"/>
      <c r="DH1155" s="26"/>
      <c r="DI1155" s="26"/>
      <c r="DJ1155" s="26"/>
      <c r="DK1155" s="26"/>
      <c r="DL1155" s="26"/>
      <c r="DM1155" s="26"/>
      <c r="DN1155" s="26"/>
      <c r="DO1155" s="26"/>
      <c r="DP1155" s="26"/>
      <c r="DQ1155" s="26"/>
      <c r="DR1155" s="26"/>
      <c r="DS1155" s="26"/>
      <c r="DT1155" s="26"/>
      <c r="DU1155" s="26"/>
      <c r="DV1155" s="26"/>
      <c r="DW1155" s="26"/>
      <c r="DX1155" s="26"/>
      <c r="DY1155" s="26"/>
      <c r="DZ1155" s="26"/>
      <c r="EA1155" s="26"/>
      <c r="EB1155" s="26"/>
      <c r="EC1155" s="26"/>
      <c r="ED1155" s="26"/>
      <c r="EE1155" s="26"/>
      <c r="EF1155" s="26"/>
      <c r="EG1155" s="26"/>
      <c r="EH1155" s="26"/>
      <c r="EI1155" s="26"/>
      <c r="EJ1155" s="26"/>
      <c r="EK1155" s="26"/>
      <c r="EL1155" s="26"/>
      <c r="EM1155" s="26"/>
      <c r="EN1155" s="26"/>
      <c r="EO1155" s="26"/>
      <c r="EP1155" s="26"/>
      <c r="EQ1155" s="26"/>
      <c r="ER1155" s="26"/>
      <c r="ES1155" s="26"/>
      <c r="ET1155" s="26"/>
      <c r="EU1155" s="26"/>
      <c r="EV1155" s="26"/>
      <c r="EW1155" s="26"/>
      <c r="EX1155" s="26"/>
      <c r="EY1155" s="26"/>
      <c r="EZ1155" s="26"/>
      <c r="FA1155" s="26"/>
      <c r="FB1155" s="26"/>
      <c r="FC1155" s="26"/>
      <c r="FD1155" s="26"/>
      <c r="FE1155" s="26"/>
      <c r="FF1155" s="26"/>
      <c r="FG1155" s="26"/>
      <c r="FH1155" s="26"/>
      <c r="FI1155" s="26"/>
      <c r="FJ1155" s="26"/>
    </row>
    <row r="1156" spans="1:166" x14ac:dyDescent="0.2">
      <c r="A1156" s="35" t="s">
        <v>2746</v>
      </c>
      <c r="B1156" s="35" t="s">
        <v>223</v>
      </c>
      <c r="C1156" s="35" t="s">
        <v>2747</v>
      </c>
      <c r="E1156" s="36">
        <v>37.954299999999996</v>
      </c>
      <c r="F1156" s="35">
        <v>0.91700000000000004</v>
      </c>
      <c r="G1156" s="35">
        <v>-28000</v>
      </c>
      <c r="H1156" s="35">
        <v>21</v>
      </c>
      <c r="I1156" s="35">
        <v>2000</v>
      </c>
      <c r="J1156" s="35" t="s">
        <v>2748</v>
      </c>
      <c r="K1156" s="35" t="s">
        <v>2749</v>
      </c>
      <c r="L1156" s="35">
        <v>2</v>
      </c>
      <c r="M1156" s="35">
        <v>5</v>
      </c>
      <c r="N1156" s="41">
        <v>-900.35100999999997</v>
      </c>
      <c r="O1156" s="35">
        <v>0.42727999999999999</v>
      </c>
      <c r="P1156" s="35">
        <v>10998400</v>
      </c>
      <c r="Q1156" s="35">
        <v>28447.599999999999</v>
      </c>
      <c r="R1156" s="35">
        <v>-1.2680499999999999E-4</v>
      </c>
      <c r="S1156" s="35">
        <v>-294276</v>
      </c>
      <c r="T1156" s="35">
        <v>700</v>
      </c>
      <c r="U1156" s="35">
        <v>0</v>
      </c>
      <c r="V1156" s="26" t="s">
        <v>118</v>
      </c>
      <c r="W1156" s="35">
        <v>30.687201000000002</v>
      </c>
      <c r="X1156" s="35">
        <v>-7.5734999999999995E-4</v>
      </c>
      <c r="Y1156" s="35">
        <v>1630890</v>
      </c>
      <c r="Z1156" s="35">
        <v>0</v>
      </c>
      <c r="AA1156" s="35">
        <v>2.0509199999999999E-7</v>
      </c>
      <c r="AB1156" s="35">
        <v>-13794</v>
      </c>
      <c r="AC1156" s="42">
        <v>2000</v>
      </c>
      <c r="AD1156" s="35">
        <v>902.87851000000001</v>
      </c>
      <c r="AE1156" s="35">
        <v>-7309.4537131475709</v>
      </c>
      <c r="AF1156" s="35">
        <v>-0.41561711000000001</v>
      </c>
      <c r="AG1156" s="35">
        <v>5349309.5</v>
      </c>
      <c r="AH1156" s="35">
        <v>55551.993999999999</v>
      </c>
      <c r="AI1156" s="35">
        <v>6.3278820999999999E-5</v>
      </c>
      <c r="AJ1156" s="35">
        <v>-307890.17414000002</v>
      </c>
      <c r="AK1156" s="35">
        <v>453.7</v>
      </c>
      <c r="AL1156" s="35">
        <v>907.97343000000001</v>
      </c>
      <c r="AM1156" s="35">
        <v>-7339.1530097526265</v>
      </c>
      <c r="AN1156" s="35">
        <v>-0.42107782642999997</v>
      </c>
      <c r="AO1156" s="35">
        <v>5355089.1485000001</v>
      </c>
      <c r="AP1156" s="35">
        <v>55551.993999999999</v>
      </c>
      <c r="AQ1156" s="35">
        <v>6.3278820999999999E-5</v>
      </c>
      <c r="AR1156" s="35">
        <v>-307445.14079999999</v>
      </c>
      <c r="AS1156" s="35">
        <v>700</v>
      </c>
      <c r="AT1156" s="35">
        <v>-23.064781000000004</v>
      </c>
      <c r="AU1156" s="35">
        <v>250.95097468772644</v>
      </c>
      <c r="AV1156" s="35">
        <v>6.9595235700000008E-3</v>
      </c>
      <c r="AW1156" s="35">
        <v>671334.14850000001</v>
      </c>
      <c r="AX1156" s="35">
        <v>-1343.2060000000001</v>
      </c>
      <c r="AY1156" s="35">
        <v>-2.26225E-7</v>
      </c>
      <c r="AZ1156" s="35">
        <v>-26963.140800000001</v>
      </c>
      <c r="BA1156" s="35">
        <v>933.61</v>
      </c>
      <c r="BB1156" s="35">
        <v>-12.715120800000001</v>
      </c>
      <c r="BC1156" s="35">
        <v>169.51835967649865</v>
      </c>
      <c r="BD1156" s="35">
        <v>3.6319335700000003E-3</v>
      </c>
      <c r="BE1156" s="35">
        <v>746433.64850000001</v>
      </c>
      <c r="BF1156" s="35">
        <v>-770.97199999999998</v>
      </c>
      <c r="BG1156" s="35">
        <v>-2.26225E-7</v>
      </c>
      <c r="BH1156" s="35">
        <v>-31684.207690000003</v>
      </c>
      <c r="BI1156" s="35">
        <v>1638</v>
      </c>
      <c r="BJ1156" s="35">
        <v>-15.756810900000001</v>
      </c>
      <c r="BK1156" s="35">
        <v>216.09029840729815</v>
      </c>
      <c r="BL1156" s="35">
        <v>3.847722E-3</v>
      </c>
      <c r="BM1156" s="35">
        <v>1443269</v>
      </c>
      <c r="BN1156" s="35">
        <v>-770.97199999999998</v>
      </c>
      <c r="BO1156" s="35">
        <v>-2.26225E-7</v>
      </c>
      <c r="BP1156" s="35">
        <v>-72098.362789999999</v>
      </c>
      <c r="BQ1156" s="42">
        <v>2000</v>
      </c>
      <c r="BR1156" s="35">
        <v>3</v>
      </c>
      <c r="BS1156" s="35">
        <v>50</v>
      </c>
      <c r="BT1156" s="35">
        <v>1</v>
      </c>
      <c r="BU1156" s="35">
        <v>4</v>
      </c>
      <c r="BV1156" s="35">
        <v>1</v>
      </c>
      <c r="BW1156" s="35">
        <v>38</v>
      </c>
      <c r="BX1156" s="35">
        <v>2</v>
      </c>
      <c r="BY1156" s="26"/>
      <c r="BZ1156" s="26"/>
      <c r="CA1156" s="26"/>
      <c r="CB1156" s="26"/>
      <c r="CC1156" s="26"/>
      <c r="CD1156" s="26"/>
      <c r="CE1156" s="26"/>
      <c r="CF1156" s="26"/>
      <c r="CG1156" s="26"/>
      <c r="CH1156" s="26"/>
      <c r="CI1156" s="26"/>
      <c r="CJ1156" s="26"/>
      <c r="CK1156" s="26"/>
      <c r="CL1156" s="26"/>
      <c r="CM1156" s="26"/>
      <c r="CN1156" s="26"/>
      <c r="CO1156" s="26"/>
      <c r="CP1156" s="26"/>
      <c r="CQ1156" s="26"/>
      <c r="CR1156" s="26"/>
      <c r="CS1156" s="26"/>
      <c r="CT1156" s="26"/>
      <c r="CU1156" s="26"/>
      <c r="CV1156" s="26"/>
      <c r="CW1156" s="26"/>
      <c r="CX1156" s="26"/>
      <c r="CY1156" s="26"/>
      <c r="CZ1156" s="26"/>
      <c r="DA1156" s="26"/>
      <c r="DB1156" s="26"/>
      <c r="DC1156" s="26"/>
      <c r="DD1156" s="26"/>
      <c r="DE1156" s="26"/>
      <c r="DF1156" s="26"/>
      <c r="DG1156" s="26"/>
      <c r="DH1156" s="26"/>
      <c r="DI1156" s="26"/>
      <c r="DJ1156" s="26"/>
      <c r="DK1156" s="26"/>
      <c r="DL1156" s="26"/>
      <c r="DM1156" s="26"/>
      <c r="DN1156" s="26"/>
      <c r="DO1156" s="26"/>
      <c r="DP1156" s="26"/>
      <c r="DQ1156" s="26"/>
      <c r="DR1156" s="26"/>
      <c r="DS1156" s="26"/>
      <c r="DT1156" s="26"/>
      <c r="DU1156" s="26"/>
      <c r="DV1156" s="26"/>
      <c r="DW1156" s="26"/>
      <c r="DX1156" s="26"/>
      <c r="DY1156" s="26"/>
      <c r="DZ1156" s="26"/>
      <c r="EA1156" s="26"/>
      <c r="EB1156" s="26"/>
      <c r="EC1156" s="26"/>
      <c r="ED1156" s="26"/>
      <c r="EE1156" s="26"/>
      <c r="EF1156" s="26"/>
      <c r="EG1156" s="26"/>
      <c r="EH1156" s="26"/>
      <c r="EI1156" s="26"/>
      <c r="EJ1156" s="26"/>
      <c r="EK1156" s="26"/>
      <c r="EL1156" s="26"/>
      <c r="EM1156" s="26"/>
      <c r="EN1156" s="26"/>
      <c r="EO1156" s="26"/>
      <c r="EP1156" s="26"/>
      <c r="EQ1156" s="26"/>
      <c r="ER1156" s="26"/>
      <c r="ES1156" s="26"/>
      <c r="ET1156" s="26"/>
      <c r="EU1156" s="26"/>
      <c r="EV1156" s="26"/>
      <c r="EW1156" s="26"/>
      <c r="EX1156" s="26"/>
      <c r="EY1156" s="26"/>
      <c r="EZ1156" s="26"/>
      <c r="FA1156" s="26"/>
      <c r="FB1156" s="26"/>
      <c r="FC1156" s="26"/>
      <c r="FD1156" s="26"/>
      <c r="FE1156" s="26"/>
      <c r="FF1156" s="26"/>
      <c r="FG1156" s="26"/>
      <c r="FH1156" s="26"/>
      <c r="FI1156" s="26"/>
      <c r="FJ1156" s="26"/>
    </row>
    <row r="1157" spans="1:166" x14ac:dyDescent="0.2">
      <c r="A1157" s="35" t="s">
        <v>2750</v>
      </c>
      <c r="B1157" s="35" t="s">
        <v>223</v>
      </c>
      <c r="C1157" s="35" t="s">
        <v>2751</v>
      </c>
      <c r="E1157" s="36">
        <v>65.921340000000001</v>
      </c>
      <c r="F1157" s="35">
        <v>2.5499999999999998</v>
      </c>
      <c r="G1157" s="35">
        <v>-285210</v>
      </c>
      <c r="H1157" s="35">
        <v>12.75</v>
      </c>
      <c r="I1157" s="35">
        <v>2000</v>
      </c>
      <c r="J1157" s="35" t="s">
        <v>2732</v>
      </c>
      <c r="K1157" s="35">
        <v>4</v>
      </c>
      <c r="L1157" s="35">
        <v>1</v>
      </c>
      <c r="M1157" s="35">
        <v>4</v>
      </c>
      <c r="N1157" s="41">
        <v>21.704201000000001</v>
      </c>
      <c r="O1157" s="35">
        <v>1.7032E-3</v>
      </c>
      <c r="P1157" s="35">
        <v>578622</v>
      </c>
      <c r="Q1157" s="35">
        <v>0</v>
      </c>
      <c r="R1157" s="35">
        <v>-4.0051900000000001E-8</v>
      </c>
      <c r="S1157" s="35">
        <v>-8562</v>
      </c>
      <c r="T1157" s="42">
        <v>2000</v>
      </c>
      <c r="U1157" s="35">
        <v>-9.9177610000000023</v>
      </c>
      <c r="V1157" s="35">
        <v>118.29248863764462</v>
      </c>
      <c r="W1157" s="35">
        <v>6.618713E-3</v>
      </c>
      <c r="X1157" s="35">
        <v>328900.5</v>
      </c>
      <c r="Y1157" s="35">
        <v>-74.010000000000005</v>
      </c>
      <c r="Z1157" s="35">
        <v>5.2426100000000001E-8</v>
      </c>
      <c r="AA1157" s="35">
        <v>-289142.99343999999</v>
      </c>
      <c r="AB1157" s="35">
        <v>453.7</v>
      </c>
      <c r="AC1157" s="35">
        <v>-4.8228410000000004</v>
      </c>
      <c r="AD1157" s="35">
        <v>88.593192032589286</v>
      </c>
      <c r="AE1157" s="35">
        <v>1.1579965700000002E-3</v>
      </c>
      <c r="AF1157" s="35">
        <v>334680.14850000001</v>
      </c>
      <c r="AG1157" s="35">
        <v>-74.010000000000005</v>
      </c>
      <c r="AH1157" s="35">
        <v>5.2426100000000001E-8</v>
      </c>
      <c r="AI1157" s="35">
        <v>-288697.96010000003</v>
      </c>
      <c r="AJ1157" s="35">
        <v>933.61</v>
      </c>
      <c r="AK1157" s="35">
        <v>5.5268191999999985</v>
      </c>
      <c r="AL1157" s="35">
        <v>7.1605770213614051</v>
      </c>
      <c r="AM1157" s="35">
        <v>-2.1695934300000001E-3</v>
      </c>
      <c r="AN1157" s="35">
        <v>409779.64850000001</v>
      </c>
      <c r="AO1157" s="35">
        <v>498.22399999999999</v>
      </c>
      <c r="AP1157" s="35">
        <v>5.2426100000000001E-8</v>
      </c>
      <c r="AQ1157" s="35">
        <v>-293419.02698999998</v>
      </c>
      <c r="AR1157" s="35">
        <v>1638</v>
      </c>
      <c r="AS1157" s="35">
        <v>2.4851290999999982</v>
      </c>
      <c r="AT1157" s="35">
        <v>53.732515752161007</v>
      </c>
      <c r="AU1157" s="35">
        <v>-1.9538049999999999E-3</v>
      </c>
      <c r="AV1157" s="35">
        <v>1106615</v>
      </c>
      <c r="AW1157" s="35">
        <v>498.22399999999999</v>
      </c>
      <c r="AX1157" s="35">
        <v>5.2426100000000001E-8</v>
      </c>
      <c r="AY1157" s="35">
        <v>-333833.18209000002</v>
      </c>
      <c r="AZ1157" s="42">
        <v>2000</v>
      </c>
      <c r="BA1157" s="35">
        <v>3</v>
      </c>
      <c r="BB1157" s="35">
        <v>50</v>
      </c>
      <c r="BC1157" s="35">
        <v>1</v>
      </c>
      <c r="BD1157" s="35">
        <v>4</v>
      </c>
      <c r="BE1157" s="35">
        <v>1</v>
      </c>
      <c r="BF1157" s="35">
        <v>65</v>
      </c>
      <c r="BG1157" s="35">
        <v>1</v>
      </c>
      <c r="BH1157" s="26"/>
      <c r="BI1157" s="26"/>
      <c r="BJ1157" s="26"/>
      <c r="BK1157" s="26"/>
      <c r="BL1157" s="26"/>
      <c r="BM1157" s="26"/>
      <c r="BN1157" s="26"/>
      <c r="BO1157" s="26"/>
      <c r="BP1157" s="26"/>
      <c r="BQ1157" s="26"/>
      <c r="BR1157" s="26"/>
      <c r="BS1157" s="26"/>
      <c r="BT1157" s="26"/>
      <c r="BU1157" s="26"/>
      <c r="BV1157" s="26"/>
      <c r="BW1157" s="26"/>
      <c r="BX1157" s="26"/>
      <c r="BY1157" s="26"/>
      <c r="BZ1157" s="26"/>
      <c r="CA1157" s="26"/>
      <c r="CB1157" s="26"/>
      <c r="CC1157" s="26"/>
      <c r="CD1157" s="26"/>
      <c r="CE1157" s="26"/>
      <c r="CF1157" s="26"/>
      <c r="CG1157" s="26"/>
      <c r="CH1157" s="26"/>
      <c r="CI1157" s="26"/>
      <c r="CJ1157" s="26"/>
      <c r="CK1157" s="26"/>
      <c r="CL1157" s="26"/>
      <c r="CM1157" s="26"/>
      <c r="CN1157" s="26"/>
      <c r="CO1157" s="26"/>
      <c r="CP1157" s="26"/>
      <c r="CQ1157" s="26"/>
      <c r="CR1157" s="26"/>
      <c r="CS1157" s="26"/>
      <c r="CT1157" s="26"/>
      <c r="CU1157" s="26"/>
      <c r="CV1157" s="26"/>
      <c r="CW1157" s="26"/>
      <c r="CX1157" s="26"/>
      <c r="CY1157" s="26"/>
      <c r="CZ1157" s="26"/>
      <c r="DA1157" s="26"/>
      <c r="DB1157" s="26"/>
      <c r="DC1157" s="26"/>
      <c r="DD1157" s="26"/>
      <c r="DE1157" s="26"/>
      <c r="DF1157" s="26"/>
      <c r="DG1157" s="26"/>
      <c r="DH1157" s="26"/>
      <c r="DI1157" s="26"/>
      <c r="DJ1157" s="26"/>
      <c r="DK1157" s="26"/>
      <c r="DL1157" s="26"/>
      <c r="DM1157" s="26"/>
      <c r="DN1157" s="26"/>
      <c r="DO1157" s="26"/>
      <c r="DP1157" s="26"/>
      <c r="DQ1157" s="26"/>
      <c r="DR1157" s="26"/>
      <c r="DS1157" s="26"/>
      <c r="DT1157" s="26"/>
      <c r="DU1157" s="26"/>
      <c r="DV1157" s="26"/>
      <c r="DW1157" s="26"/>
      <c r="DX1157" s="26"/>
      <c r="DY1157" s="26"/>
      <c r="DZ1157" s="26"/>
      <c r="EA1157" s="26"/>
      <c r="EB1157" s="26"/>
      <c r="EC1157" s="26"/>
      <c r="ED1157" s="26"/>
      <c r="EE1157" s="26"/>
      <c r="EF1157" s="26"/>
      <c r="EG1157" s="26"/>
      <c r="EH1157" s="26"/>
      <c r="EI1157" s="26"/>
      <c r="EJ1157" s="26"/>
      <c r="EK1157" s="26"/>
      <c r="EL1157" s="26"/>
      <c r="EM1157" s="26"/>
      <c r="EN1157" s="26"/>
      <c r="EO1157" s="26"/>
      <c r="EP1157" s="26"/>
      <c r="EQ1157" s="26"/>
      <c r="ER1157" s="26"/>
      <c r="ES1157" s="26"/>
      <c r="ET1157" s="26"/>
      <c r="EU1157" s="26"/>
      <c r="EV1157" s="26"/>
      <c r="EW1157" s="26"/>
      <c r="EX1157" s="26"/>
      <c r="EY1157" s="26"/>
      <c r="EZ1157" s="26"/>
      <c r="FA1157" s="26"/>
      <c r="FB1157" s="26"/>
      <c r="FC1157" s="26"/>
      <c r="FD1157" s="26"/>
      <c r="FE1157" s="26"/>
      <c r="FF1157" s="26"/>
      <c r="FG1157" s="26"/>
      <c r="FH1157" s="26"/>
      <c r="FI1157" s="26"/>
      <c r="FJ1157" s="26"/>
    </row>
    <row r="1158" spans="1:166" x14ac:dyDescent="0.2">
      <c r="A1158" s="35" t="s">
        <v>2752</v>
      </c>
      <c r="B1158" s="35" t="s">
        <v>532</v>
      </c>
      <c r="C1158" s="35" t="s">
        <v>2753</v>
      </c>
      <c r="D1158" s="35" t="s">
        <v>2754</v>
      </c>
      <c r="E1158" s="36">
        <v>186.08993999999998</v>
      </c>
      <c r="F1158" s="35">
        <v>3.03</v>
      </c>
      <c r="G1158" s="35">
        <v>-727730</v>
      </c>
      <c r="H1158" s="35">
        <v>30.86</v>
      </c>
      <c r="I1158" s="35">
        <v>1150</v>
      </c>
      <c r="J1158" s="35" t="s">
        <v>2677</v>
      </c>
      <c r="K1158" s="35">
        <v>4</v>
      </c>
      <c r="L1158" s="35">
        <v>1</v>
      </c>
      <c r="M1158" s="35">
        <v>3</v>
      </c>
      <c r="N1158" s="41">
        <v>32.613799999999998</v>
      </c>
      <c r="O1158" s="35">
        <v>2.2809099999999999E-2</v>
      </c>
      <c r="P1158" s="35">
        <v>587328</v>
      </c>
      <c r="Q1158" s="35">
        <v>0</v>
      </c>
      <c r="R1158" s="35">
        <v>-6.1037700000000003E-6</v>
      </c>
      <c r="S1158" s="35">
        <v>-13560</v>
      </c>
      <c r="T1158" s="42">
        <v>1150</v>
      </c>
      <c r="U1158" s="35">
        <v>15.4355598</v>
      </c>
      <c r="V1158" s="35">
        <v>20.772424758035413</v>
      </c>
      <c r="W1158" s="35">
        <v>-1.3929614999999999E-2</v>
      </c>
      <c r="X1158" s="35">
        <v>398314.10200000001</v>
      </c>
      <c r="Y1158" s="35">
        <v>922.43799999999999</v>
      </c>
      <c r="Z1158" s="35">
        <v>3.02788645E-6</v>
      </c>
      <c r="AA1158" s="35">
        <v>-734841.90144000005</v>
      </c>
      <c r="AB1158" s="35">
        <v>453.7</v>
      </c>
      <c r="AC1158" s="35">
        <v>20.530479800000002</v>
      </c>
      <c r="AD1158" s="35">
        <v>-8.9268718470204931</v>
      </c>
      <c r="AE1158" s="35">
        <v>-1.9390331429999998E-2</v>
      </c>
      <c r="AF1158" s="35">
        <v>404093.75049999997</v>
      </c>
      <c r="AG1158" s="35">
        <v>922.43799999999999</v>
      </c>
      <c r="AH1158" s="35">
        <v>3.02788645E-6</v>
      </c>
      <c r="AI1158" s="35">
        <v>-734396.86809999996</v>
      </c>
      <c r="AJ1158" s="35">
        <v>933.61</v>
      </c>
      <c r="AK1158" s="35">
        <v>30.880140000000004</v>
      </c>
      <c r="AL1158" s="35">
        <v>-90.35948685824826</v>
      </c>
      <c r="AM1158" s="35">
        <v>-2.2717921429999999E-2</v>
      </c>
      <c r="AN1158" s="35">
        <v>479193.25049999997</v>
      </c>
      <c r="AO1158" s="35">
        <v>1494.672</v>
      </c>
      <c r="AP1158" s="35">
        <v>3.02788645E-6</v>
      </c>
      <c r="AQ1158" s="35">
        <v>-739117.93498999998</v>
      </c>
      <c r="AR1158" s="42">
        <v>1150</v>
      </c>
      <c r="AS1158" s="35">
        <v>4</v>
      </c>
      <c r="AT1158" s="35">
        <v>50</v>
      </c>
      <c r="AU1158" s="35">
        <v>1</v>
      </c>
      <c r="AV1158" s="35">
        <v>4</v>
      </c>
      <c r="AW1158" s="35">
        <v>1</v>
      </c>
      <c r="AX1158" s="35">
        <v>85</v>
      </c>
      <c r="AY1158" s="35">
        <v>2</v>
      </c>
      <c r="AZ1158" s="35">
        <v>65</v>
      </c>
      <c r="BA1158" s="35">
        <v>3</v>
      </c>
      <c r="BB1158" s="26"/>
      <c r="BC1158" s="26"/>
      <c r="BD1158" s="26"/>
      <c r="BE1158" s="26"/>
      <c r="BF1158" s="26"/>
      <c r="BG1158" s="26"/>
      <c r="BH1158" s="26"/>
      <c r="BI1158" s="26"/>
      <c r="BJ1158" s="26"/>
      <c r="BK1158" s="26"/>
      <c r="BL1158" s="26"/>
      <c r="BM1158" s="26"/>
      <c r="BN1158" s="26"/>
      <c r="BO1158" s="26"/>
      <c r="BP1158" s="26"/>
      <c r="BQ1158" s="26"/>
      <c r="BR1158" s="26"/>
      <c r="BS1158" s="26"/>
      <c r="BT1158" s="26"/>
      <c r="BU1158" s="26"/>
      <c r="BV1158" s="26"/>
      <c r="BW1158" s="26"/>
      <c r="BX1158" s="26"/>
      <c r="BY1158" s="26"/>
      <c r="BZ1158" s="26"/>
      <c r="CA1158" s="26"/>
      <c r="CB1158" s="26"/>
      <c r="CC1158" s="26"/>
      <c r="CD1158" s="26"/>
      <c r="CE1158" s="26"/>
      <c r="CF1158" s="26"/>
      <c r="CG1158" s="26"/>
      <c r="CH1158" s="26"/>
      <c r="CI1158" s="26"/>
      <c r="CJ1158" s="26"/>
      <c r="CK1158" s="26"/>
      <c r="CL1158" s="26"/>
      <c r="CM1158" s="26"/>
      <c r="CN1158" s="26"/>
      <c r="CO1158" s="26"/>
      <c r="CP1158" s="26"/>
      <c r="CQ1158" s="26"/>
      <c r="CR1158" s="26"/>
      <c r="CS1158" s="26"/>
      <c r="CT1158" s="26"/>
      <c r="CU1158" s="26"/>
      <c r="CV1158" s="26"/>
      <c r="CW1158" s="26"/>
      <c r="CX1158" s="26"/>
      <c r="CY1158" s="26"/>
      <c r="CZ1158" s="26"/>
      <c r="DA1158" s="26"/>
      <c r="DB1158" s="26"/>
      <c r="DC1158" s="26"/>
      <c r="DD1158" s="26"/>
      <c r="DE1158" s="26"/>
      <c r="DF1158" s="26"/>
      <c r="DG1158" s="26"/>
      <c r="DH1158" s="26"/>
      <c r="DI1158" s="26"/>
      <c r="DJ1158" s="26"/>
      <c r="DK1158" s="26"/>
      <c r="DL1158" s="26"/>
      <c r="DM1158" s="26"/>
      <c r="DN1158" s="26"/>
      <c r="DO1158" s="26"/>
      <c r="DP1158" s="26"/>
      <c r="DQ1158" s="26"/>
      <c r="DR1158" s="26"/>
      <c r="DS1158" s="26"/>
      <c r="DT1158" s="26"/>
      <c r="DU1158" s="26"/>
      <c r="DV1158" s="26"/>
      <c r="DW1158" s="26"/>
      <c r="DX1158" s="26"/>
      <c r="DY1158" s="26"/>
      <c r="DZ1158" s="26"/>
      <c r="EA1158" s="26"/>
      <c r="EB1158" s="26"/>
      <c r="EC1158" s="26"/>
      <c r="ED1158" s="26"/>
      <c r="EE1158" s="26"/>
      <c r="EF1158" s="26"/>
      <c r="EG1158" s="26"/>
      <c r="EH1158" s="26"/>
      <c r="EI1158" s="26"/>
      <c r="EJ1158" s="26"/>
      <c r="EK1158" s="26"/>
      <c r="EL1158" s="26"/>
      <c r="EM1158" s="26"/>
      <c r="EN1158" s="26"/>
      <c r="EO1158" s="26"/>
      <c r="EP1158" s="26"/>
      <c r="EQ1158" s="26"/>
      <c r="ER1158" s="26"/>
      <c r="ES1158" s="26"/>
      <c r="ET1158" s="26"/>
      <c r="EU1158" s="26"/>
      <c r="EV1158" s="26"/>
      <c r="EW1158" s="26"/>
      <c r="EX1158" s="26"/>
      <c r="EY1158" s="26"/>
      <c r="EZ1158" s="26"/>
      <c r="FA1158" s="26"/>
      <c r="FB1158" s="26"/>
      <c r="FC1158" s="26"/>
      <c r="FD1158" s="26"/>
      <c r="FE1158" s="26"/>
      <c r="FF1158" s="26"/>
      <c r="FG1158" s="26"/>
      <c r="FH1158" s="26"/>
      <c r="FI1158" s="26"/>
      <c r="FJ1158" s="26"/>
    </row>
    <row r="1159" spans="1:166" x14ac:dyDescent="0.2">
      <c r="A1159" s="35" t="s">
        <v>2752</v>
      </c>
      <c r="B1159" s="35" t="s">
        <v>2120</v>
      </c>
      <c r="C1159" s="35" t="s">
        <v>2753</v>
      </c>
      <c r="D1159" s="35" t="s">
        <v>2755</v>
      </c>
      <c r="E1159" s="36">
        <v>186.08993999999998</v>
      </c>
      <c r="F1159" s="35">
        <v>3.22</v>
      </c>
      <c r="G1159" s="35">
        <v>-720990</v>
      </c>
      <c r="H1159" s="35">
        <v>36.89</v>
      </c>
      <c r="I1159" s="35">
        <v>1700</v>
      </c>
      <c r="J1159" s="35" t="s">
        <v>2677</v>
      </c>
      <c r="K1159" s="35">
        <v>4</v>
      </c>
      <c r="L1159" s="35">
        <v>1</v>
      </c>
      <c r="M1159" s="35">
        <v>5</v>
      </c>
      <c r="N1159" s="41">
        <v>127.51900000000001</v>
      </c>
      <c r="O1159" s="35">
        <v>-1.6501700000000001E-2</v>
      </c>
      <c r="P1159" s="35">
        <v>-484990</v>
      </c>
      <c r="Q1159" s="35">
        <v>-2942.71</v>
      </c>
      <c r="R1159" s="35">
        <v>3.6627600000000001E-6</v>
      </c>
      <c r="S1159" s="35">
        <v>15789</v>
      </c>
      <c r="T1159" s="42">
        <v>1700</v>
      </c>
      <c r="U1159" s="35">
        <v>-79.469640200000015</v>
      </c>
      <c r="V1159" s="35">
        <v>792.63266665370656</v>
      </c>
      <c r="W1159" s="35">
        <v>2.5381185000000001E-2</v>
      </c>
      <c r="X1159" s="35">
        <v>-137844.89799999999</v>
      </c>
      <c r="Y1159" s="35">
        <v>-4962.982</v>
      </c>
      <c r="Z1159" s="35">
        <v>-1.85537855E-6</v>
      </c>
      <c r="AA1159" s="35">
        <v>-698752.90144000005</v>
      </c>
      <c r="AB1159" s="35">
        <v>453.7</v>
      </c>
      <c r="AC1159" s="35">
        <v>-74.374720200000013</v>
      </c>
      <c r="AD1159" s="35">
        <v>762.93337004865066</v>
      </c>
      <c r="AE1159" s="35">
        <v>1.9920468570000002E-2</v>
      </c>
      <c r="AF1159" s="35">
        <v>-132065.24950000001</v>
      </c>
      <c r="AG1159" s="35">
        <v>-4962.982</v>
      </c>
      <c r="AH1159" s="35">
        <v>-1.85537855E-6</v>
      </c>
      <c r="AI1159" s="35">
        <v>-698307.86809999996</v>
      </c>
      <c r="AJ1159" s="35">
        <v>933.61</v>
      </c>
      <c r="AK1159" s="35">
        <v>-64.025059999999996</v>
      </c>
      <c r="AL1159" s="35">
        <v>681.50075503742289</v>
      </c>
      <c r="AM1159" s="35">
        <v>1.659287857E-2</v>
      </c>
      <c r="AN1159" s="35">
        <v>-56965.749500000005</v>
      </c>
      <c r="AO1159" s="35">
        <v>-4390.7479999999996</v>
      </c>
      <c r="AP1159" s="35">
        <v>-1.85537855E-6</v>
      </c>
      <c r="AQ1159" s="35">
        <v>-703028.93498999998</v>
      </c>
      <c r="AR1159" s="35">
        <v>1638</v>
      </c>
      <c r="AS1159" s="35">
        <v>-67.066750100000007</v>
      </c>
      <c r="AT1159" s="35">
        <v>728.07269376822251</v>
      </c>
      <c r="AU1159" s="35">
        <v>1.6808666999999999E-2</v>
      </c>
      <c r="AV1159" s="35">
        <v>639869.60199999996</v>
      </c>
      <c r="AW1159" s="35">
        <v>-4390.7479999999996</v>
      </c>
      <c r="AX1159" s="35">
        <v>-1.85537855E-6</v>
      </c>
      <c r="AY1159" s="35">
        <v>-743443.09008999995</v>
      </c>
      <c r="AZ1159" s="35">
        <v>1687</v>
      </c>
      <c r="BA1159" s="35">
        <v>-65.435470100000003</v>
      </c>
      <c r="BB1159" s="35">
        <v>732.6474287377614</v>
      </c>
      <c r="BC1159" s="35">
        <v>1.5323741000000002E-2</v>
      </c>
      <c r="BD1159" s="35">
        <v>721187</v>
      </c>
      <c r="BE1159" s="35">
        <v>-4390.7479999999996</v>
      </c>
      <c r="BF1159" s="35">
        <v>-1.73417955E-6</v>
      </c>
      <c r="BG1159" s="35">
        <v>-768013.78949</v>
      </c>
      <c r="BH1159" s="42">
        <v>1700</v>
      </c>
      <c r="BI1159" s="35">
        <v>4</v>
      </c>
      <c r="BJ1159" s="35">
        <v>50</v>
      </c>
      <c r="BK1159" s="35">
        <v>1</v>
      </c>
      <c r="BL1159" s="35">
        <v>4</v>
      </c>
      <c r="BM1159" s="35">
        <v>1</v>
      </c>
      <c r="BN1159" s="35">
        <v>85</v>
      </c>
      <c r="BO1159" s="35">
        <v>2</v>
      </c>
      <c r="BP1159" s="35">
        <v>65</v>
      </c>
      <c r="BQ1159" s="35">
        <v>3</v>
      </c>
      <c r="BR1159" s="26"/>
      <c r="BS1159" s="26"/>
      <c r="BT1159" s="26"/>
      <c r="BU1159" s="26"/>
      <c r="BV1159" s="26"/>
      <c r="BW1159" s="26"/>
      <c r="BX1159" s="26"/>
      <c r="BY1159" s="26"/>
      <c r="BZ1159" s="26"/>
      <c r="CA1159" s="26"/>
      <c r="CB1159" s="26"/>
      <c r="CC1159" s="26"/>
      <c r="CD1159" s="26"/>
      <c r="CE1159" s="26"/>
      <c r="CF1159" s="26"/>
      <c r="CG1159" s="26"/>
      <c r="CH1159" s="26"/>
      <c r="CI1159" s="26"/>
      <c r="CJ1159" s="26"/>
      <c r="CK1159" s="26"/>
      <c r="CL1159" s="26"/>
      <c r="CM1159" s="26"/>
      <c r="CN1159" s="26"/>
      <c r="CO1159" s="26"/>
      <c r="CP1159" s="26"/>
      <c r="CQ1159" s="26"/>
      <c r="CR1159" s="26"/>
      <c r="CS1159" s="26"/>
      <c r="CT1159" s="26"/>
      <c r="CU1159" s="26"/>
      <c r="CV1159" s="26"/>
      <c r="CW1159" s="26"/>
      <c r="CX1159" s="26"/>
      <c r="CY1159" s="26"/>
      <c r="CZ1159" s="26"/>
      <c r="DA1159" s="26"/>
      <c r="DB1159" s="26"/>
      <c r="DC1159" s="26"/>
      <c r="DD1159" s="26"/>
      <c r="DE1159" s="26"/>
      <c r="DF1159" s="26"/>
      <c r="DG1159" s="26"/>
      <c r="DH1159" s="26"/>
      <c r="DI1159" s="26"/>
      <c r="DJ1159" s="26"/>
      <c r="DK1159" s="26"/>
      <c r="DL1159" s="26"/>
      <c r="DM1159" s="26"/>
      <c r="DN1159" s="26"/>
      <c r="DO1159" s="26"/>
      <c r="DP1159" s="26"/>
      <c r="DQ1159" s="26"/>
      <c r="DR1159" s="26"/>
      <c r="DS1159" s="26"/>
      <c r="DT1159" s="26"/>
      <c r="DU1159" s="26"/>
      <c r="DV1159" s="26"/>
      <c r="DW1159" s="26"/>
      <c r="DX1159" s="26"/>
      <c r="DY1159" s="26"/>
      <c r="DZ1159" s="26"/>
      <c r="EA1159" s="26"/>
      <c r="EB1159" s="26"/>
      <c r="EC1159" s="26"/>
      <c r="ED1159" s="26"/>
      <c r="EE1159" s="26"/>
      <c r="EF1159" s="26"/>
      <c r="EG1159" s="26"/>
      <c r="EH1159" s="26"/>
      <c r="EI1159" s="26"/>
      <c r="EJ1159" s="26"/>
      <c r="EK1159" s="26"/>
      <c r="EL1159" s="26"/>
      <c r="EM1159" s="26"/>
      <c r="EN1159" s="26"/>
      <c r="EO1159" s="26"/>
      <c r="EP1159" s="26"/>
      <c r="EQ1159" s="26"/>
      <c r="ER1159" s="26"/>
      <c r="ES1159" s="26"/>
      <c r="ET1159" s="26"/>
      <c r="EU1159" s="26"/>
      <c r="EV1159" s="26"/>
      <c r="EW1159" s="26"/>
      <c r="EX1159" s="26"/>
      <c r="EY1159" s="26"/>
      <c r="EZ1159" s="26"/>
      <c r="FA1159" s="26"/>
      <c r="FB1159" s="26"/>
      <c r="FC1159" s="26"/>
      <c r="FD1159" s="26"/>
      <c r="FE1159" s="26"/>
      <c r="FF1159" s="26"/>
      <c r="FG1159" s="26"/>
      <c r="FH1159" s="26"/>
      <c r="FI1159" s="26"/>
      <c r="FJ1159" s="26"/>
    </row>
    <row r="1160" spans="1:166" x14ac:dyDescent="0.2">
      <c r="A1160" s="35" t="s">
        <v>2756</v>
      </c>
      <c r="B1160" s="35" t="s">
        <v>223</v>
      </c>
      <c r="C1160" s="35" t="s">
        <v>2676</v>
      </c>
      <c r="D1160" s="35" t="s">
        <v>2757</v>
      </c>
      <c r="E1160" s="36">
        <v>306.25854000000004</v>
      </c>
      <c r="F1160" s="35">
        <v>2.39</v>
      </c>
      <c r="G1160" s="35">
        <v>-1167902</v>
      </c>
      <c r="H1160" s="35">
        <v>55.74</v>
      </c>
      <c r="I1160" s="35">
        <v>1300</v>
      </c>
      <c r="J1160" s="35" t="s">
        <v>2677</v>
      </c>
      <c r="K1160" s="35" t="s">
        <v>530</v>
      </c>
      <c r="L1160" s="35">
        <v>1</v>
      </c>
      <c r="M1160" s="35">
        <v>3</v>
      </c>
      <c r="N1160" s="35">
        <v>209.441</v>
      </c>
      <c r="O1160" s="35">
        <v>-2.4844999999999999E-2</v>
      </c>
      <c r="P1160" s="35">
        <v>-963910.13379999995</v>
      </c>
      <c r="Q1160" s="35">
        <v>-5110</v>
      </c>
      <c r="R1160" s="55">
        <v>4.2232300000000001E-6</v>
      </c>
      <c r="S1160" s="53">
        <v>31119.237880543555</v>
      </c>
      <c r="T1160" s="42">
        <v>1300</v>
      </c>
      <c r="U1160" s="35">
        <v>-125.12876</v>
      </c>
      <c r="V1160" s="35">
        <v>1276.0813998692702</v>
      </c>
      <c r="W1160" s="35">
        <v>3.4282056999999998E-2</v>
      </c>
      <c r="X1160" s="35">
        <v>-312244.36289999995</v>
      </c>
      <c r="Y1160" s="35">
        <v>-8301.1139999999996</v>
      </c>
      <c r="Z1160" s="35">
        <v>-2.1920122500000001E-6</v>
      </c>
      <c r="AA1160" s="35">
        <v>-1128515.5715594564</v>
      </c>
      <c r="AB1160" s="35">
        <v>453.7</v>
      </c>
      <c r="AC1160" s="35">
        <v>-120.03384</v>
      </c>
      <c r="AD1160" s="35">
        <v>1246.3821032642145</v>
      </c>
      <c r="AE1160" s="35">
        <v>2.8821340569999999E-2</v>
      </c>
      <c r="AF1160" s="35">
        <v>-306464.71439999994</v>
      </c>
      <c r="AG1160" s="35">
        <v>-8301.1139999999996</v>
      </c>
      <c r="AH1160" s="35">
        <v>-2.1920122500000001E-6</v>
      </c>
      <c r="AI1160" s="35">
        <v>-1128070.5382194566</v>
      </c>
      <c r="AJ1160" s="35">
        <v>933.61</v>
      </c>
      <c r="AK1160" s="35">
        <v>-109.6841398</v>
      </c>
      <c r="AL1160" s="35">
        <v>1164.9491746906347</v>
      </c>
      <c r="AM1160" s="35">
        <v>2.5493750569999998E-2</v>
      </c>
      <c r="AN1160" s="35">
        <v>-231365.21439999997</v>
      </c>
      <c r="AO1160" s="35">
        <v>-7728.88</v>
      </c>
      <c r="AP1160" s="35">
        <v>-2.1920122500000001E-6</v>
      </c>
      <c r="AQ1160" s="35">
        <v>-1132791.6051094565</v>
      </c>
      <c r="AR1160" s="42">
        <v>1300</v>
      </c>
      <c r="AS1160" s="35">
        <v>4</v>
      </c>
      <c r="AT1160" s="35">
        <v>50</v>
      </c>
      <c r="AU1160" s="35">
        <v>1</v>
      </c>
      <c r="AV1160" s="35">
        <v>4</v>
      </c>
      <c r="AW1160" s="35">
        <v>1</v>
      </c>
      <c r="AX1160" s="35">
        <v>85</v>
      </c>
      <c r="AY1160" s="35">
        <v>4</v>
      </c>
      <c r="AZ1160" s="35">
        <v>65</v>
      </c>
      <c r="BA1160" s="35">
        <v>5</v>
      </c>
    </row>
    <row r="1161" spans="1:166" x14ac:dyDescent="0.2">
      <c r="A1161" s="35" t="s">
        <v>2758</v>
      </c>
      <c r="B1161" s="35" t="s">
        <v>2120</v>
      </c>
      <c r="C1161" s="35" t="s">
        <v>2676</v>
      </c>
      <c r="D1161" s="35" t="s">
        <v>2759</v>
      </c>
      <c r="E1161" s="36">
        <v>126.00564</v>
      </c>
      <c r="F1161" s="35">
        <v>2.67</v>
      </c>
      <c r="G1161" s="35">
        <v>-505050</v>
      </c>
      <c r="H1161" s="35">
        <v>24.81</v>
      </c>
      <c r="I1161" s="35">
        <v>1600</v>
      </c>
      <c r="J1161" s="35" t="s">
        <v>2677</v>
      </c>
      <c r="K1161" s="35">
        <v>4</v>
      </c>
      <c r="L1161" s="35">
        <v>2</v>
      </c>
      <c r="M1161" s="35">
        <v>4</v>
      </c>
      <c r="N1161" s="41">
        <v>105.691</v>
      </c>
      <c r="O1161" s="35">
        <v>-8.6630600000000002E-3</v>
      </c>
      <c r="P1161" s="35">
        <v>-996562</v>
      </c>
      <c r="Q1161" s="35">
        <v>-2923.1599000000001</v>
      </c>
      <c r="R1161" s="35">
        <v>0</v>
      </c>
      <c r="S1161" s="35">
        <v>23075</v>
      </c>
      <c r="T1161" s="35">
        <v>1300</v>
      </c>
      <c r="U1161" s="35">
        <v>300</v>
      </c>
      <c r="V1161" s="35" t="s">
        <v>102</v>
      </c>
      <c r="W1161" s="35">
        <v>31</v>
      </c>
      <c r="X1161" s="35">
        <v>6.0000000000000001E-3</v>
      </c>
      <c r="Y1161" s="35">
        <v>0</v>
      </c>
      <c r="Z1161" s="35">
        <v>0</v>
      </c>
      <c r="AA1161" s="35">
        <v>0</v>
      </c>
      <c r="AB1161" s="35">
        <v>-10470</v>
      </c>
      <c r="AC1161" s="42">
        <v>1600</v>
      </c>
      <c r="AD1161" s="35">
        <v>-75.773100100000008</v>
      </c>
      <c r="AE1161" s="35">
        <v>740.84566508762828</v>
      </c>
      <c r="AF1161" s="35">
        <v>1.7263759E-2</v>
      </c>
      <c r="AG1161" s="35">
        <v>-426161.19900000002</v>
      </c>
      <c r="AH1161" s="35">
        <v>-5422.1058000000003</v>
      </c>
      <c r="AI1161" s="35">
        <v>4.2008000000000015E-9</v>
      </c>
      <c r="AJ1161" s="35">
        <v>-476436.44744000002</v>
      </c>
      <c r="AK1161" s="35">
        <v>453.7</v>
      </c>
      <c r="AL1161" s="35">
        <v>-70.678180100000006</v>
      </c>
      <c r="AM1161" s="35">
        <v>711.14636848257214</v>
      </c>
      <c r="AN1161" s="35">
        <v>1.180304257E-2</v>
      </c>
      <c r="AO1161" s="35">
        <v>-420381.55050000001</v>
      </c>
      <c r="AP1161" s="35">
        <v>-5422.1058000000003</v>
      </c>
      <c r="AQ1161" s="35">
        <v>4.2008000000000015E-9</v>
      </c>
      <c r="AR1161" s="35">
        <v>-475991.41409999999</v>
      </c>
      <c r="AS1161" s="35">
        <v>933.61</v>
      </c>
      <c r="AT1161" s="35">
        <v>-60.328519900000003</v>
      </c>
      <c r="AU1161" s="35">
        <v>629.71375347134438</v>
      </c>
      <c r="AV1161" s="35">
        <v>8.47545257E-3</v>
      </c>
      <c r="AW1161" s="35">
        <v>-345282.05050000001</v>
      </c>
      <c r="AX1161" s="35">
        <v>-4849.8717999999999</v>
      </c>
      <c r="AY1161" s="35">
        <v>4.2008000000000015E-9</v>
      </c>
      <c r="AZ1161" s="35">
        <v>-480712.48099000001</v>
      </c>
      <c r="BA1161" s="35">
        <v>1300</v>
      </c>
      <c r="BB1161" s="35">
        <v>14.362480099999999</v>
      </c>
      <c r="BC1161" s="35">
        <v>-23.40648625720479</v>
      </c>
      <c r="BD1161" s="35">
        <v>-6.1876074300000004E-3</v>
      </c>
      <c r="BE1161" s="35">
        <v>152998.94949999999</v>
      </c>
      <c r="BF1161" s="35">
        <v>996.44799999999998</v>
      </c>
      <c r="BG1161" s="35">
        <v>4.2008000000000015E-9</v>
      </c>
      <c r="BH1161" s="35">
        <v>-514257.48099000001</v>
      </c>
      <c r="BI1161" s="42">
        <v>1600</v>
      </c>
      <c r="BJ1161" s="35">
        <v>4</v>
      </c>
      <c r="BK1161" s="35">
        <v>50</v>
      </c>
      <c r="BL1161" s="35">
        <v>1</v>
      </c>
      <c r="BM1161" s="35">
        <v>4</v>
      </c>
      <c r="BN1161" s="35">
        <v>1</v>
      </c>
      <c r="BO1161" s="35">
        <v>85</v>
      </c>
      <c r="BP1161" s="35">
        <v>1</v>
      </c>
      <c r="BQ1161" s="35">
        <v>65</v>
      </c>
      <c r="BR1161" s="35">
        <v>2</v>
      </c>
      <c r="BS1161" s="26"/>
      <c r="BT1161" s="26"/>
      <c r="BU1161" s="26"/>
      <c r="BV1161" s="26"/>
      <c r="BW1161" s="26"/>
      <c r="BX1161" s="26"/>
      <c r="BY1161" s="26"/>
      <c r="BZ1161" s="26"/>
      <c r="CA1161" s="26"/>
      <c r="CB1161" s="26"/>
      <c r="CC1161" s="26"/>
      <c r="CD1161" s="26"/>
      <c r="CE1161" s="26"/>
      <c r="CF1161" s="26"/>
      <c r="CG1161" s="26"/>
      <c r="CH1161" s="26"/>
      <c r="CI1161" s="26"/>
      <c r="CJ1161" s="26"/>
      <c r="CK1161" s="26"/>
      <c r="CL1161" s="26"/>
      <c r="CM1161" s="26"/>
      <c r="CN1161" s="26"/>
      <c r="CO1161" s="26"/>
      <c r="CP1161" s="26"/>
      <c r="CQ1161" s="26"/>
      <c r="CR1161" s="26"/>
      <c r="CS1161" s="26"/>
      <c r="CT1161" s="26"/>
      <c r="CU1161" s="26"/>
      <c r="CV1161" s="26"/>
      <c r="CW1161" s="26"/>
      <c r="CX1161" s="26"/>
      <c r="CY1161" s="26"/>
      <c r="CZ1161" s="26"/>
      <c r="DA1161" s="26"/>
      <c r="DB1161" s="26"/>
      <c r="DC1161" s="26"/>
      <c r="DD1161" s="26"/>
      <c r="DE1161" s="26"/>
      <c r="DF1161" s="26"/>
      <c r="DG1161" s="26"/>
      <c r="DH1161" s="26"/>
      <c r="DI1161" s="26"/>
      <c r="DJ1161" s="26"/>
      <c r="DK1161" s="26"/>
      <c r="DL1161" s="26"/>
      <c r="DM1161" s="26"/>
      <c r="DN1161" s="26"/>
      <c r="DO1161" s="26"/>
      <c r="DP1161" s="26"/>
      <c r="DQ1161" s="26"/>
      <c r="DR1161" s="26"/>
      <c r="DS1161" s="26"/>
      <c r="DT1161" s="26"/>
      <c r="DU1161" s="26"/>
      <c r="DV1161" s="26"/>
      <c r="DW1161" s="26"/>
      <c r="DX1161" s="26"/>
      <c r="DY1161" s="26"/>
      <c r="DZ1161" s="26"/>
      <c r="EA1161" s="26"/>
      <c r="EB1161" s="26"/>
      <c r="EC1161" s="26"/>
      <c r="ED1161" s="26"/>
      <c r="EE1161" s="26"/>
      <c r="EF1161" s="26"/>
      <c r="EG1161" s="26"/>
      <c r="EH1161" s="26"/>
      <c r="EI1161" s="26"/>
      <c r="EJ1161" s="26"/>
      <c r="EK1161" s="26"/>
      <c r="EL1161" s="26"/>
      <c r="EM1161" s="26"/>
      <c r="EN1161" s="26"/>
      <c r="EO1161" s="26"/>
      <c r="EP1161" s="26"/>
      <c r="EQ1161" s="26"/>
      <c r="ER1161" s="26"/>
      <c r="ES1161" s="26"/>
      <c r="ET1161" s="26"/>
      <c r="EU1161" s="26"/>
      <c r="EV1161" s="26"/>
      <c r="EW1161" s="26"/>
      <c r="EX1161" s="26"/>
      <c r="EY1161" s="26"/>
      <c r="EZ1161" s="26"/>
      <c r="FA1161" s="26"/>
      <c r="FB1161" s="26"/>
      <c r="FC1161" s="26"/>
      <c r="FD1161" s="26"/>
      <c r="FE1161" s="26"/>
      <c r="FF1161" s="26"/>
      <c r="FG1161" s="26"/>
      <c r="FH1161" s="26"/>
      <c r="FI1161" s="26"/>
      <c r="FJ1161" s="26"/>
    </row>
    <row r="1162" spans="1:166" x14ac:dyDescent="0.2">
      <c r="A1162" s="35" t="s">
        <v>2760</v>
      </c>
      <c r="B1162" s="35" t="s">
        <v>99</v>
      </c>
      <c r="C1162" s="35" t="s">
        <v>2761</v>
      </c>
      <c r="E1162" s="36">
        <v>93.745599999999996</v>
      </c>
      <c r="F1162" s="35" t="s">
        <v>546</v>
      </c>
      <c r="G1162" s="35">
        <v>-440600</v>
      </c>
      <c r="H1162" s="35">
        <v>32.200000000000003</v>
      </c>
      <c r="I1162" s="35">
        <v>700</v>
      </c>
      <c r="J1162" s="35" t="s">
        <v>2681</v>
      </c>
      <c r="K1162" s="35">
        <v>4</v>
      </c>
      <c r="L1162" s="35">
        <v>2</v>
      </c>
      <c r="M1162" s="35">
        <v>4</v>
      </c>
      <c r="N1162" s="41">
        <v>23.629000000000001</v>
      </c>
      <c r="O1162" s="35">
        <v>7.9509999999999997E-3</v>
      </c>
      <c r="P1162" s="35">
        <v>141200</v>
      </c>
      <c r="Q1162" s="35">
        <v>0</v>
      </c>
      <c r="R1162" s="35">
        <v>0</v>
      </c>
      <c r="S1162" s="35">
        <v>-8225</v>
      </c>
      <c r="T1162" s="35">
        <v>583</v>
      </c>
      <c r="U1162" s="35">
        <v>3400</v>
      </c>
      <c r="V1162" s="35" t="s">
        <v>92</v>
      </c>
      <c r="W1162" s="35">
        <v>40.099997999999999</v>
      </c>
      <c r="X1162" s="35">
        <v>0</v>
      </c>
      <c r="Y1162" s="35">
        <v>0</v>
      </c>
      <c r="Z1162" s="35">
        <v>0</v>
      </c>
      <c r="AA1162" s="35">
        <v>0</v>
      </c>
      <c r="AB1162" s="35">
        <v>-11483</v>
      </c>
      <c r="AC1162" s="42">
        <v>700</v>
      </c>
      <c r="AD1162" s="35">
        <v>-2.0640001000000012</v>
      </c>
      <c r="AE1162" s="35">
        <v>68.520539215307053</v>
      </c>
      <c r="AF1162" s="35">
        <v>7.8915680000000016E-3</v>
      </c>
      <c r="AG1162" s="35">
        <v>146874.1</v>
      </c>
      <c r="AH1162" s="35">
        <v>550.17603999999994</v>
      </c>
      <c r="AI1162" s="35">
        <v>-2.3683927999999998E-6</v>
      </c>
      <c r="AJ1162" s="35">
        <v>-446374.23638000002</v>
      </c>
      <c r="AK1162" s="35">
        <v>453.7</v>
      </c>
      <c r="AL1162" s="35">
        <v>3.0309199000000007</v>
      </c>
      <c r="AM1162" s="35">
        <v>38.821242610251147</v>
      </c>
      <c r="AN1162" s="35">
        <v>2.4308515699999998E-3</v>
      </c>
      <c r="AO1162" s="35">
        <v>152653.74850000002</v>
      </c>
      <c r="AP1162" s="35">
        <v>550.17603999999994</v>
      </c>
      <c r="AQ1162" s="35">
        <v>-2.3683927999999998E-6</v>
      </c>
      <c r="AR1162" s="35">
        <v>-445929.20303999999</v>
      </c>
      <c r="AS1162" s="35">
        <v>550</v>
      </c>
      <c r="AT1162" s="35">
        <v>11.538919799999999</v>
      </c>
      <c r="AU1162" s="35">
        <v>-14.51249946391647</v>
      </c>
      <c r="AV1162" s="35">
        <v>-8.1885484299999995E-3</v>
      </c>
      <c r="AW1162" s="35">
        <v>-34216.751499999984</v>
      </c>
      <c r="AX1162" s="35">
        <v>550.17603999999994</v>
      </c>
      <c r="AY1162" s="35">
        <v>6.0857199999999998E-8</v>
      </c>
      <c r="AZ1162" s="35">
        <v>-442974.30949999997</v>
      </c>
      <c r="BA1162" s="35">
        <v>583</v>
      </c>
      <c r="BB1162" s="35">
        <v>-4.9320781999999994</v>
      </c>
      <c r="BC1162" s="35">
        <v>91.538412129356743</v>
      </c>
      <c r="BD1162" s="35">
        <v>-2.3754843000000004E-4</v>
      </c>
      <c r="BE1162" s="35">
        <v>-104816.75149999998</v>
      </c>
      <c r="BF1162" s="35">
        <v>550.17603999999994</v>
      </c>
      <c r="BG1162" s="35">
        <v>6.0857199999999998E-8</v>
      </c>
      <c r="BH1162" s="35">
        <v>-446232.30949999997</v>
      </c>
      <c r="BI1162" s="42">
        <v>700</v>
      </c>
      <c r="BJ1162" s="35">
        <v>3</v>
      </c>
      <c r="BK1162" s="35">
        <v>50</v>
      </c>
      <c r="BL1162" s="35">
        <v>1</v>
      </c>
      <c r="BM1162" s="35">
        <v>9</v>
      </c>
      <c r="BN1162" s="35">
        <v>1</v>
      </c>
      <c r="BO1162" s="35">
        <v>31</v>
      </c>
      <c r="BP1162" s="35">
        <v>2</v>
      </c>
      <c r="BQ1162" s="26"/>
      <c r="BR1162" s="26"/>
      <c r="BS1162" s="26"/>
      <c r="BT1162" s="26"/>
      <c r="BU1162" s="26"/>
      <c r="BV1162" s="26"/>
      <c r="BW1162" s="26"/>
      <c r="BX1162" s="26"/>
      <c r="BY1162" s="26"/>
      <c r="BZ1162" s="26"/>
      <c r="CA1162" s="26"/>
      <c r="CB1162" s="26"/>
      <c r="CC1162" s="26"/>
      <c r="CD1162" s="26"/>
      <c r="CE1162" s="26"/>
      <c r="CF1162" s="26"/>
      <c r="CG1162" s="26"/>
      <c r="CH1162" s="26"/>
      <c r="CI1162" s="26"/>
      <c r="CJ1162" s="26"/>
      <c r="CK1162" s="26"/>
      <c r="CL1162" s="26"/>
      <c r="CM1162" s="26"/>
      <c r="CN1162" s="26"/>
      <c r="CO1162" s="26"/>
      <c r="CP1162" s="26"/>
      <c r="CQ1162" s="26"/>
      <c r="CR1162" s="26"/>
      <c r="CS1162" s="26"/>
      <c r="CT1162" s="26"/>
      <c r="CU1162" s="26"/>
      <c r="CV1162" s="26"/>
      <c r="CW1162" s="26"/>
      <c r="CX1162" s="26"/>
      <c r="CY1162" s="26"/>
      <c r="CZ1162" s="26"/>
      <c r="DA1162" s="26"/>
      <c r="DB1162" s="26"/>
      <c r="DC1162" s="26"/>
      <c r="DD1162" s="26"/>
      <c r="DE1162" s="26"/>
      <c r="DF1162" s="26"/>
      <c r="DG1162" s="26"/>
      <c r="DH1162" s="26"/>
      <c r="DI1162" s="26"/>
      <c r="DJ1162" s="26"/>
      <c r="DK1162" s="26"/>
      <c r="DL1162" s="26"/>
      <c r="DM1162" s="26"/>
      <c r="DN1162" s="26"/>
      <c r="DO1162" s="26"/>
      <c r="DP1162" s="26"/>
      <c r="DQ1162" s="26"/>
      <c r="DR1162" s="26"/>
      <c r="DS1162" s="26"/>
      <c r="DT1162" s="26"/>
      <c r="DU1162" s="26"/>
      <c r="DV1162" s="26"/>
      <c r="DW1162" s="26"/>
      <c r="DX1162" s="26"/>
      <c r="DY1162" s="26"/>
      <c r="DZ1162" s="26"/>
      <c r="EA1162" s="26"/>
      <c r="EB1162" s="26"/>
      <c r="EC1162" s="26"/>
      <c r="ED1162" s="26"/>
      <c r="EE1162" s="26"/>
      <c r="EF1162" s="26"/>
      <c r="EG1162" s="26"/>
      <c r="EH1162" s="26"/>
      <c r="EI1162" s="26"/>
      <c r="EJ1162" s="26"/>
      <c r="EK1162" s="26"/>
      <c r="EL1162" s="26"/>
      <c r="EM1162" s="26"/>
      <c r="EN1162" s="26"/>
      <c r="EO1162" s="26"/>
      <c r="EP1162" s="26"/>
      <c r="EQ1162" s="26"/>
      <c r="ER1162" s="26"/>
      <c r="ES1162" s="26"/>
      <c r="ET1162" s="26"/>
      <c r="EU1162" s="26"/>
      <c r="EV1162" s="26"/>
      <c r="EW1162" s="26"/>
      <c r="EX1162" s="26"/>
      <c r="EY1162" s="26"/>
      <c r="EZ1162" s="26"/>
      <c r="FA1162" s="26"/>
      <c r="FB1162" s="26"/>
      <c r="FC1162" s="26"/>
      <c r="FD1162" s="26"/>
      <c r="FE1162" s="26"/>
      <c r="FF1162" s="26"/>
      <c r="FG1162" s="26"/>
      <c r="FH1162" s="26"/>
      <c r="FI1162" s="26"/>
      <c r="FJ1162" s="26"/>
    </row>
    <row r="1163" spans="1:166" x14ac:dyDescent="0.2">
      <c r="A1163" s="35" t="s">
        <v>2762</v>
      </c>
      <c r="B1163" s="35" t="s">
        <v>223</v>
      </c>
      <c r="C1163" s="35" t="s">
        <v>2763</v>
      </c>
      <c r="E1163" s="36">
        <v>21.783760000000001</v>
      </c>
      <c r="F1163" s="35">
        <v>0.66600000000000004</v>
      </c>
      <c r="G1163" s="35">
        <v>-45522</v>
      </c>
      <c r="H1163" s="35">
        <v>18.12</v>
      </c>
      <c r="I1163" s="35">
        <v>800</v>
      </c>
      <c r="J1163" s="35" t="s">
        <v>2681</v>
      </c>
      <c r="K1163" s="35">
        <v>4</v>
      </c>
      <c r="L1163" s="35">
        <v>1</v>
      </c>
      <c r="M1163" s="35">
        <v>3</v>
      </c>
      <c r="N1163" s="41">
        <v>-129.215</v>
      </c>
      <c r="O1163" s="35">
        <v>8.1342499999999998E-2</v>
      </c>
      <c r="P1163" s="35">
        <v>1565360</v>
      </c>
      <c r="Q1163" s="35">
        <v>4305.3900999999996</v>
      </c>
      <c r="R1163" s="35">
        <v>-2.4840800000000001E-5</v>
      </c>
      <c r="S1163" s="35">
        <v>-47638</v>
      </c>
      <c r="T1163" s="42">
        <v>800</v>
      </c>
      <c r="U1163" s="35">
        <v>131.4111599</v>
      </c>
      <c r="V1163" s="35">
        <v>-1011.9484875607056</v>
      </c>
      <c r="W1163" s="35">
        <v>-6.2027199999999998E-2</v>
      </c>
      <c r="X1163" s="35">
        <v>729006</v>
      </c>
      <c r="Y1163" s="35">
        <v>7839.8081999999995</v>
      </c>
      <c r="Z1163" s="35">
        <v>9.8936210000000004E-6</v>
      </c>
      <c r="AA1163" s="35">
        <v>-83905.907579999999</v>
      </c>
      <c r="AB1163" s="35">
        <v>453.7</v>
      </c>
      <c r="AC1163" s="35">
        <v>136.5060799</v>
      </c>
      <c r="AD1163" s="35">
        <v>-1041.6477841657613</v>
      </c>
      <c r="AE1163" s="35">
        <v>-6.7487916430000003E-2</v>
      </c>
      <c r="AF1163" s="35">
        <v>734785.64850000001</v>
      </c>
      <c r="AG1163" s="35">
        <v>7839.8081999999995</v>
      </c>
      <c r="AH1163" s="35">
        <v>9.8936210000000004E-6</v>
      </c>
      <c r="AI1163" s="35">
        <v>-83460.874240000005</v>
      </c>
      <c r="AJ1163" s="35">
        <v>550</v>
      </c>
      <c r="AK1163" s="35">
        <v>145.01407979999999</v>
      </c>
      <c r="AL1163" s="35">
        <v>-1094.9815262399288</v>
      </c>
      <c r="AM1163" s="35">
        <v>-7.8107316430000004E-2</v>
      </c>
      <c r="AN1163" s="35">
        <v>547915.14850000001</v>
      </c>
      <c r="AO1163" s="35">
        <v>7839.8081999999995</v>
      </c>
      <c r="AP1163" s="35">
        <v>1.2322871000000001E-5</v>
      </c>
      <c r="AQ1163" s="35">
        <v>-80505.9807</v>
      </c>
      <c r="AR1163" s="42">
        <v>800</v>
      </c>
      <c r="AS1163" s="35">
        <v>3</v>
      </c>
      <c r="AT1163" s="35">
        <v>50</v>
      </c>
      <c r="AU1163" s="35">
        <v>1</v>
      </c>
      <c r="AV1163" s="35">
        <v>9</v>
      </c>
      <c r="AW1163" s="35">
        <v>1</v>
      </c>
      <c r="AX1163" s="35">
        <v>38</v>
      </c>
      <c r="AY1163" s="35">
        <v>2</v>
      </c>
      <c r="AZ1163" s="26"/>
      <c r="BA1163" s="26"/>
      <c r="BB1163" s="26"/>
      <c r="BC1163" s="26"/>
      <c r="BD1163" s="26"/>
      <c r="BE1163" s="26"/>
      <c r="BF1163" s="26"/>
      <c r="BG1163" s="26"/>
      <c r="BH1163" s="26"/>
      <c r="BI1163" s="26"/>
      <c r="BJ1163" s="26"/>
      <c r="BK1163" s="26"/>
      <c r="BL1163" s="26"/>
      <c r="BM1163" s="26"/>
      <c r="BN1163" s="26"/>
      <c r="BO1163" s="26"/>
      <c r="BP1163" s="26"/>
      <c r="BQ1163" s="26"/>
      <c r="BR1163" s="26"/>
      <c r="BS1163" s="26"/>
      <c r="BT1163" s="26"/>
      <c r="BU1163" s="26"/>
      <c r="BV1163" s="26"/>
      <c r="BW1163" s="26"/>
      <c r="BX1163" s="26"/>
      <c r="BY1163" s="26"/>
      <c r="BZ1163" s="26"/>
      <c r="CA1163" s="26"/>
      <c r="CB1163" s="26"/>
      <c r="CC1163" s="26"/>
      <c r="CD1163" s="26"/>
      <c r="CE1163" s="26"/>
      <c r="CF1163" s="26"/>
      <c r="CG1163" s="26"/>
      <c r="CH1163" s="26"/>
      <c r="CI1163" s="26"/>
      <c r="CJ1163" s="26"/>
      <c r="CK1163" s="26"/>
      <c r="CL1163" s="26"/>
      <c r="CM1163" s="26"/>
      <c r="CN1163" s="26"/>
      <c r="CO1163" s="26"/>
      <c r="CP1163" s="26"/>
      <c r="CQ1163" s="26"/>
      <c r="CR1163" s="26"/>
      <c r="CS1163" s="26"/>
      <c r="CT1163" s="26"/>
      <c r="CU1163" s="26"/>
      <c r="CV1163" s="26"/>
      <c r="CW1163" s="26"/>
      <c r="CX1163" s="26"/>
      <c r="CY1163" s="26"/>
      <c r="CZ1163" s="26"/>
      <c r="DA1163" s="26"/>
      <c r="DB1163" s="26"/>
      <c r="DC1163" s="26"/>
      <c r="DD1163" s="26"/>
      <c r="DE1163" s="26"/>
      <c r="DF1163" s="26"/>
      <c r="DG1163" s="26"/>
      <c r="DH1163" s="26"/>
      <c r="DI1163" s="26"/>
      <c r="DJ1163" s="26"/>
      <c r="DK1163" s="26"/>
      <c r="DL1163" s="26"/>
      <c r="DM1163" s="26"/>
      <c r="DN1163" s="26"/>
      <c r="DO1163" s="26"/>
      <c r="DP1163" s="26"/>
      <c r="DQ1163" s="26"/>
      <c r="DR1163" s="26"/>
      <c r="DS1163" s="26"/>
      <c r="DT1163" s="26"/>
      <c r="DU1163" s="26"/>
      <c r="DV1163" s="26"/>
      <c r="DW1163" s="26"/>
      <c r="DX1163" s="26"/>
      <c r="DY1163" s="26"/>
      <c r="DZ1163" s="26"/>
      <c r="EA1163" s="26"/>
      <c r="EB1163" s="26"/>
      <c r="EC1163" s="26"/>
      <c r="ED1163" s="26"/>
      <c r="EE1163" s="26"/>
      <c r="EF1163" s="26"/>
      <c r="EG1163" s="26"/>
      <c r="EH1163" s="26"/>
      <c r="EI1163" s="26"/>
      <c r="EJ1163" s="26"/>
      <c r="EK1163" s="26"/>
      <c r="EL1163" s="26"/>
      <c r="EM1163" s="26"/>
      <c r="EN1163" s="26"/>
      <c r="EO1163" s="26"/>
      <c r="EP1163" s="26"/>
      <c r="EQ1163" s="26"/>
      <c r="ER1163" s="26"/>
      <c r="ES1163" s="26"/>
      <c r="ET1163" s="26"/>
      <c r="EU1163" s="26"/>
      <c r="EV1163" s="26"/>
      <c r="EW1163" s="26"/>
      <c r="EX1163" s="26"/>
      <c r="EY1163" s="26"/>
      <c r="EZ1163" s="26"/>
      <c r="FA1163" s="26"/>
      <c r="FB1163" s="26"/>
      <c r="FC1163" s="26"/>
      <c r="FD1163" s="26"/>
      <c r="FE1163" s="26"/>
      <c r="FF1163" s="26"/>
      <c r="FG1163" s="26"/>
      <c r="FH1163" s="26"/>
      <c r="FI1163" s="26"/>
      <c r="FJ1163" s="26"/>
    </row>
    <row r="1164" spans="1:166" x14ac:dyDescent="0.2">
      <c r="A1164" s="35" t="s">
        <v>2764</v>
      </c>
      <c r="B1164" s="35" t="s">
        <v>89</v>
      </c>
      <c r="C1164" s="35" t="s">
        <v>2765</v>
      </c>
      <c r="E1164" s="36">
        <v>49.750799999999998</v>
      </c>
      <c r="F1164" s="35">
        <v>1.397</v>
      </c>
      <c r="G1164" s="35">
        <v>-243600</v>
      </c>
      <c r="H1164" s="35">
        <v>12.364000000000001</v>
      </c>
      <c r="I1164" s="35">
        <v>2000</v>
      </c>
      <c r="J1164" s="35" t="s">
        <v>2681</v>
      </c>
      <c r="K1164" s="35">
        <v>4</v>
      </c>
      <c r="L1164" s="35">
        <v>3</v>
      </c>
      <c r="M1164" s="35">
        <v>6</v>
      </c>
      <c r="N1164" s="41">
        <v>14.206899999999999</v>
      </c>
      <c r="O1164" s="35">
        <v>5.4081399999999996E-3</v>
      </c>
      <c r="P1164" s="35">
        <v>275980</v>
      </c>
      <c r="Q1164" s="35">
        <v>0</v>
      </c>
      <c r="R1164" s="35">
        <v>3.8207100000000001E-7</v>
      </c>
      <c r="S1164" s="35">
        <v>-5652</v>
      </c>
      <c r="T1164" s="35">
        <v>1117</v>
      </c>
      <c r="U1164" s="35">
        <v>8080</v>
      </c>
      <c r="V1164" s="35" t="s">
        <v>92</v>
      </c>
      <c r="W1164" s="35">
        <v>34.491000999999997</v>
      </c>
      <c r="X1164" s="35">
        <v>0</v>
      </c>
      <c r="Y1164" s="35">
        <v>0</v>
      </c>
      <c r="Z1164" s="35">
        <v>0</v>
      </c>
      <c r="AA1164" s="35">
        <v>0</v>
      </c>
      <c r="AB1164" s="35">
        <v>-12702</v>
      </c>
      <c r="AC1164" s="35">
        <v>1992.2</v>
      </c>
      <c r="AD1164" s="35">
        <v>63516</v>
      </c>
      <c r="AE1164" s="26" t="s">
        <v>93</v>
      </c>
      <c r="AF1164" s="35">
        <v>19.358999000000001</v>
      </c>
      <c r="AG1164" s="35">
        <v>0</v>
      </c>
      <c r="AH1164" s="35">
        <v>0</v>
      </c>
      <c r="AI1164" s="35">
        <v>0</v>
      </c>
      <c r="AJ1164" s="35">
        <v>0</v>
      </c>
      <c r="AK1164" s="35">
        <v>80960</v>
      </c>
      <c r="AL1164" s="42">
        <v>2000</v>
      </c>
      <c r="AM1164" s="35">
        <v>-2.7518001000000005</v>
      </c>
      <c r="AN1164" s="35">
        <v>46.471004374535255</v>
      </c>
      <c r="AO1164" s="35">
        <v>1.0566183000000003E-2</v>
      </c>
      <c r="AP1164" s="35">
        <v>273796</v>
      </c>
      <c r="AQ1164" s="35">
        <v>498.22399999999999</v>
      </c>
      <c r="AR1164" s="35">
        <v>-2.5617353500000001E-6</v>
      </c>
      <c r="AS1164" s="35">
        <v>-249754.72688</v>
      </c>
      <c r="AT1164" s="35">
        <v>453.7</v>
      </c>
      <c r="AU1164" s="35">
        <v>2.3431198999999996</v>
      </c>
      <c r="AV1164" s="35">
        <v>16.771707769479633</v>
      </c>
      <c r="AW1164" s="35">
        <v>5.1054665700000007E-3</v>
      </c>
      <c r="AX1164" s="35">
        <v>279575.64850000001</v>
      </c>
      <c r="AY1164" s="35">
        <v>498.22399999999999</v>
      </c>
      <c r="AZ1164" s="35">
        <v>-2.5617353500000001E-6</v>
      </c>
      <c r="BA1164" s="35">
        <v>-249309.69354000001</v>
      </c>
      <c r="BB1164" s="35">
        <v>550</v>
      </c>
      <c r="BC1164" s="35">
        <v>10.851119799999998</v>
      </c>
      <c r="BD1164" s="35">
        <v>-36.562034304688098</v>
      </c>
      <c r="BE1164" s="35">
        <v>-5.5139334299999995E-3</v>
      </c>
      <c r="BF1164" s="35">
        <v>92705.14850000001</v>
      </c>
      <c r="BG1164" s="35">
        <v>498.22399999999999</v>
      </c>
      <c r="BH1164" s="35">
        <v>-1.3248535000000001E-7</v>
      </c>
      <c r="BI1164" s="35">
        <v>-246354.8</v>
      </c>
      <c r="BJ1164" s="35">
        <v>1117</v>
      </c>
      <c r="BK1164" s="35">
        <v>-9.4329812000000004</v>
      </c>
      <c r="BL1164" s="35">
        <v>105.94293614602549</v>
      </c>
      <c r="BM1164" s="35">
        <v>-1.0579343000000004E-4</v>
      </c>
      <c r="BN1164" s="35">
        <v>-45284.85149999999</v>
      </c>
      <c r="BO1164" s="35">
        <v>498.22399999999999</v>
      </c>
      <c r="BP1164" s="35">
        <v>5.855015E-8</v>
      </c>
      <c r="BQ1164" s="35">
        <v>-253404.79999999999</v>
      </c>
      <c r="BR1164" s="35">
        <v>1638</v>
      </c>
      <c r="BS1164" s="35">
        <v>-12.474671299999997</v>
      </c>
      <c r="BT1164" s="35">
        <v>152.51487487682508</v>
      </c>
      <c r="BU1164" s="35">
        <v>1.0999499999999999E-4</v>
      </c>
      <c r="BV1164" s="35">
        <v>651550.5</v>
      </c>
      <c r="BW1164" s="35">
        <v>498.22399999999999</v>
      </c>
      <c r="BX1164" s="35">
        <v>5.855015E-8</v>
      </c>
      <c r="BY1164" s="35">
        <v>-293818.95510000002</v>
      </c>
      <c r="BZ1164" s="35">
        <v>1992.2</v>
      </c>
      <c r="CA1164" s="35">
        <v>2.6573306999999993</v>
      </c>
      <c r="CB1164" s="35">
        <v>-9.4572092864209907</v>
      </c>
      <c r="CC1164" s="35">
        <v>1.0999499999999999E-4</v>
      </c>
      <c r="CD1164" s="35">
        <v>651550.5</v>
      </c>
      <c r="CE1164" s="35">
        <v>498.22399999999999</v>
      </c>
      <c r="CF1164" s="35">
        <v>5.855015E-8</v>
      </c>
      <c r="CG1164" s="35">
        <v>-200156.95509999999</v>
      </c>
      <c r="CH1164" s="42">
        <v>2000</v>
      </c>
      <c r="CI1164" s="35">
        <v>3</v>
      </c>
      <c r="CJ1164" s="35">
        <v>50</v>
      </c>
      <c r="CK1164" s="35">
        <v>1</v>
      </c>
      <c r="CL1164" s="35">
        <v>9</v>
      </c>
      <c r="CM1164" s="35">
        <v>1</v>
      </c>
      <c r="CN1164" s="35">
        <v>65</v>
      </c>
      <c r="CO1164" s="35">
        <v>1</v>
      </c>
      <c r="CP1164" s="26"/>
      <c r="CQ1164" s="26"/>
      <c r="CR1164" s="26"/>
      <c r="CS1164" s="26"/>
      <c r="CT1164" s="26"/>
      <c r="CU1164" s="26"/>
      <c r="CV1164" s="26"/>
      <c r="CW1164" s="26"/>
      <c r="CX1164" s="26"/>
      <c r="CY1164" s="26"/>
      <c r="CZ1164" s="26"/>
      <c r="DA1164" s="26"/>
      <c r="DB1164" s="26"/>
      <c r="DC1164" s="26"/>
      <c r="DD1164" s="26"/>
      <c r="DE1164" s="26"/>
      <c r="DF1164" s="26"/>
      <c r="DG1164" s="26"/>
      <c r="DH1164" s="26"/>
      <c r="DI1164" s="26"/>
      <c r="DJ1164" s="26"/>
      <c r="DK1164" s="26"/>
      <c r="DL1164" s="26"/>
      <c r="DM1164" s="26"/>
      <c r="DN1164" s="26"/>
      <c r="DO1164" s="26"/>
      <c r="DP1164" s="26"/>
      <c r="DQ1164" s="26"/>
      <c r="DR1164" s="26"/>
      <c r="DS1164" s="26"/>
      <c r="DT1164" s="26"/>
      <c r="DU1164" s="26"/>
      <c r="DV1164" s="26"/>
      <c r="DW1164" s="26"/>
      <c r="DX1164" s="26"/>
      <c r="DY1164" s="26"/>
      <c r="DZ1164" s="26"/>
      <c r="EA1164" s="26"/>
      <c r="EB1164" s="26"/>
      <c r="EC1164" s="26"/>
      <c r="ED1164" s="26"/>
      <c r="EE1164" s="26"/>
      <c r="EF1164" s="26"/>
      <c r="EG1164" s="26"/>
      <c r="EH1164" s="26"/>
      <c r="EI1164" s="26"/>
      <c r="EJ1164" s="26"/>
      <c r="EK1164" s="26"/>
      <c r="EL1164" s="26"/>
      <c r="EM1164" s="26"/>
      <c r="EN1164" s="26"/>
      <c r="EO1164" s="26"/>
      <c r="EP1164" s="26"/>
      <c r="EQ1164" s="26"/>
      <c r="ER1164" s="26"/>
      <c r="ES1164" s="26"/>
      <c r="ET1164" s="26"/>
      <c r="EU1164" s="26"/>
      <c r="EV1164" s="26"/>
      <c r="EW1164" s="26"/>
      <c r="EX1164" s="26"/>
      <c r="EY1164" s="26"/>
      <c r="EZ1164" s="26"/>
      <c r="FA1164" s="26"/>
      <c r="FB1164" s="26"/>
      <c r="FC1164" s="26"/>
      <c r="FD1164" s="26"/>
      <c r="FE1164" s="26"/>
      <c r="FF1164" s="26"/>
      <c r="FG1164" s="26"/>
      <c r="FH1164" s="26"/>
      <c r="FI1164" s="26"/>
      <c r="FJ1164" s="26"/>
    </row>
    <row r="1165" spans="1:166" x14ac:dyDescent="0.2">
      <c r="A1165" s="35" t="s">
        <v>2764</v>
      </c>
      <c r="B1165" s="35" t="s">
        <v>104</v>
      </c>
      <c r="C1165" s="35" t="s">
        <v>2765</v>
      </c>
      <c r="E1165" s="36">
        <v>49.750799999999998</v>
      </c>
      <c r="F1165" s="35">
        <v>2.0100000000000001E-3</v>
      </c>
      <c r="G1165" s="35">
        <v>-154600</v>
      </c>
      <c r="H1165" s="35">
        <v>65.634</v>
      </c>
      <c r="I1165" s="35">
        <v>2000</v>
      </c>
      <c r="J1165" s="35" t="s">
        <v>2681</v>
      </c>
      <c r="K1165" s="35">
        <v>4</v>
      </c>
      <c r="L1165" s="35">
        <v>1</v>
      </c>
      <c r="M1165" s="35">
        <v>4</v>
      </c>
      <c r="N1165" s="41">
        <v>26.555201</v>
      </c>
      <c r="O1165" s="35">
        <v>-5.0129099999999995E-4</v>
      </c>
      <c r="P1165" s="35">
        <v>-80974.898000000001</v>
      </c>
      <c r="Q1165" s="35">
        <v>-465.69699000000003</v>
      </c>
      <c r="R1165" s="35">
        <v>0</v>
      </c>
      <c r="S1165" s="35">
        <v>440</v>
      </c>
      <c r="T1165" s="42">
        <v>2000</v>
      </c>
      <c r="U1165" s="35">
        <v>-15.100101100000002</v>
      </c>
      <c r="V1165" s="35">
        <v>97.292751918139857</v>
      </c>
      <c r="W1165" s="35">
        <v>1.6475614000000003E-2</v>
      </c>
      <c r="X1165" s="35">
        <v>95318.551000000007</v>
      </c>
      <c r="Y1165" s="35">
        <v>-433.16998000000007</v>
      </c>
      <c r="Z1165" s="35">
        <v>-2.3706998500000001E-6</v>
      </c>
      <c r="AA1165" s="35">
        <v>-154662.72688</v>
      </c>
      <c r="AB1165" s="35">
        <v>453.7</v>
      </c>
      <c r="AC1165" s="35">
        <v>-10.005181100000001</v>
      </c>
      <c r="AD1165" s="35">
        <v>67.593455313084235</v>
      </c>
      <c r="AE1165" s="35">
        <v>1.101489757E-2</v>
      </c>
      <c r="AF1165" s="35">
        <v>101098.19950000002</v>
      </c>
      <c r="AG1165" s="35">
        <v>-433.16998000000007</v>
      </c>
      <c r="AH1165" s="35">
        <v>-2.3706998500000001E-6</v>
      </c>
      <c r="AI1165" s="35">
        <v>-154217.69354000001</v>
      </c>
      <c r="AJ1165" s="35">
        <v>550</v>
      </c>
      <c r="AK1165" s="35">
        <v>-1.4971812000000035</v>
      </c>
      <c r="AL1165" s="35">
        <v>14.259713238916561</v>
      </c>
      <c r="AM1165" s="35">
        <v>3.9549756999999992E-4</v>
      </c>
      <c r="AN1165" s="35">
        <v>-85772.300499999983</v>
      </c>
      <c r="AO1165" s="35">
        <v>-433.16998000000007</v>
      </c>
      <c r="AP1165" s="35">
        <v>5.855015E-8</v>
      </c>
      <c r="AQ1165" s="35">
        <v>-151262.79999999999</v>
      </c>
      <c r="AR1165" s="35">
        <v>1638</v>
      </c>
      <c r="AS1165" s="35">
        <v>-4.5388713000000003</v>
      </c>
      <c r="AT1165" s="35">
        <v>60.83165196971612</v>
      </c>
      <c r="AU1165" s="35">
        <v>6.1128599999999995E-4</v>
      </c>
      <c r="AV1165" s="35">
        <v>611063.05099999998</v>
      </c>
      <c r="AW1165" s="35">
        <v>-433.16998000000007</v>
      </c>
      <c r="AX1165" s="35">
        <v>5.855015E-8</v>
      </c>
      <c r="AY1165" s="35">
        <v>-191676.95509999999</v>
      </c>
      <c r="AZ1165" s="42">
        <v>2000</v>
      </c>
      <c r="BA1165" s="35">
        <v>3</v>
      </c>
      <c r="BB1165" s="35">
        <v>50</v>
      </c>
      <c r="BC1165" s="35">
        <v>1</v>
      </c>
      <c r="BD1165" s="35">
        <v>9</v>
      </c>
      <c r="BE1165" s="35">
        <v>1</v>
      </c>
      <c r="BF1165" s="35">
        <v>65</v>
      </c>
      <c r="BG1165" s="35">
        <v>1</v>
      </c>
      <c r="BH1165" s="26"/>
      <c r="BI1165" s="26"/>
      <c r="BJ1165" s="26"/>
      <c r="BK1165" s="26"/>
      <c r="BL1165" s="26"/>
      <c r="BM1165" s="26"/>
      <c r="BN1165" s="26"/>
      <c r="BO1165" s="26"/>
      <c r="BP1165" s="26"/>
      <c r="BQ1165" s="26"/>
      <c r="BR1165" s="26"/>
      <c r="BS1165" s="26"/>
      <c r="BT1165" s="26"/>
      <c r="BU1165" s="26"/>
      <c r="BV1165" s="26"/>
      <c r="BW1165" s="26"/>
      <c r="BX1165" s="26"/>
      <c r="BY1165" s="26"/>
      <c r="BZ1165" s="26"/>
      <c r="CA1165" s="26"/>
      <c r="CB1165" s="26"/>
      <c r="CC1165" s="26"/>
      <c r="CD1165" s="26"/>
      <c r="CE1165" s="26"/>
      <c r="CF1165" s="26"/>
      <c r="CG1165" s="26"/>
      <c r="CH1165" s="26"/>
      <c r="CI1165" s="26"/>
      <c r="CJ1165" s="26"/>
      <c r="CK1165" s="26"/>
      <c r="CL1165" s="26"/>
      <c r="CM1165" s="26"/>
      <c r="CN1165" s="26"/>
      <c r="CO1165" s="26"/>
      <c r="CP1165" s="26"/>
      <c r="CQ1165" s="26"/>
      <c r="CR1165" s="26"/>
      <c r="CS1165" s="26"/>
      <c r="CT1165" s="26"/>
      <c r="CU1165" s="26"/>
      <c r="CV1165" s="26"/>
      <c r="CW1165" s="26"/>
      <c r="CX1165" s="26"/>
      <c r="CY1165" s="26"/>
      <c r="CZ1165" s="26"/>
      <c r="DA1165" s="26"/>
      <c r="DB1165" s="26"/>
      <c r="DC1165" s="26"/>
      <c r="DD1165" s="26"/>
      <c r="DE1165" s="26"/>
      <c r="DF1165" s="26"/>
      <c r="DG1165" s="26"/>
      <c r="DH1165" s="26"/>
      <c r="DI1165" s="26"/>
      <c r="DJ1165" s="26"/>
      <c r="DK1165" s="26"/>
      <c r="DL1165" s="26"/>
      <c r="DM1165" s="26"/>
      <c r="DN1165" s="26"/>
      <c r="DO1165" s="26"/>
      <c r="DP1165" s="26"/>
      <c r="DQ1165" s="26"/>
      <c r="DR1165" s="26"/>
      <c r="DS1165" s="26"/>
      <c r="DT1165" s="26"/>
      <c r="DU1165" s="26"/>
      <c r="DV1165" s="26"/>
      <c r="DW1165" s="26"/>
      <c r="DX1165" s="26"/>
      <c r="DY1165" s="26"/>
      <c r="DZ1165" s="26"/>
      <c r="EA1165" s="26"/>
      <c r="EB1165" s="26"/>
      <c r="EC1165" s="26"/>
      <c r="ED1165" s="26"/>
      <c r="EE1165" s="26"/>
      <c r="EF1165" s="26"/>
      <c r="EG1165" s="26"/>
      <c r="EH1165" s="26"/>
      <c r="EI1165" s="26"/>
      <c r="EJ1165" s="26"/>
      <c r="EK1165" s="26"/>
      <c r="EL1165" s="26"/>
      <c r="EM1165" s="26"/>
      <c r="EN1165" s="26"/>
      <c r="EO1165" s="26"/>
      <c r="EP1165" s="26"/>
      <c r="EQ1165" s="26"/>
      <c r="ER1165" s="26"/>
      <c r="ES1165" s="26"/>
      <c r="ET1165" s="26"/>
      <c r="EU1165" s="26"/>
      <c r="EV1165" s="26"/>
      <c r="EW1165" s="26"/>
      <c r="EX1165" s="26"/>
      <c r="EY1165" s="26"/>
      <c r="EZ1165" s="26"/>
      <c r="FA1165" s="26"/>
      <c r="FB1165" s="26"/>
      <c r="FC1165" s="26"/>
      <c r="FD1165" s="26"/>
      <c r="FE1165" s="26"/>
      <c r="FF1165" s="26"/>
      <c r="FG1165" s="26"/>
      <c r="FH1165" s="26"/>
      <c r="FI1165" s="26"/>
      <c r="FJ1165" s="26"/>
    </row>
    <row r="1166" spans="1:166" x14ac:dyDescent="0.2">
      <c r="A1166" s="35" t="s">
        <v>2766</v>
      </c>
      <c r="B1166" s="35" t="s">
        <v>223</v>
      </c>
      <c r="C1166" s="35" t="s">
        <v>2767</v>
      </c>
      <c r="E1166" s="36">
        <v>72.948381999999995</v>
      </c>
      <c r="F1166" s="35" t="s">
        <v>546</v>
      </c>
      <c r="G1166" s="35">
        <v>-394300</v>
      </c>
      <c r="H1166" s="35">
        <v>21.33</v>
      </c>
      <c r="I1166" s="35">
        <v>600</v>
      </c>
      <c r="J1166" s="35" t="s">
        <v>2687</v>
      </c>
      <c r="K1166" s="35">
        <v>4</v>
      </c>
      <c r="L1166" s="35">
        <v>1</v>
      </c>
      <c r="M1166" s="35">
        <v>2</v>
      </c>
      <c r="N1166" s="41">
        <v>13</v>
      </c>
      <c r="O1166" s="35">
        <v>1.4999999999999999E-2</v>
      </c>
      <c r="P1166" s="35">
        <v>0</v>
      </c>
      <c r="Q1166" s="35">
        <v>0</v>
      </c>
      <c r="R1166" s="35">
        <v>0</v>
      </c>
      <c r="S1166" s="35">
        <v>-5209</v>
      </c>
      <c r="T1166" s="42">
        <v>600</v>
      </c>
      <c r="U1166" s="35">
        <v>10.986579900000002</v>
      </c>
      <c r="V1166" s="35">
        <v>-19.617520627931754</v>
      </c>
      <c r="W1166" s="35">
        <v>-9.3406699999999988E-3</v>
      </c>
      <c r="X1166" s="35">
        <v>-17231.674999999999</v>
      </c>
      <c r="Y1166" s="35">
        <v>412.63202999999999</v>
      </c>
      <c r="Z1166" s="35">
        <v>7.41532E-8</v>
      </c>
      <c r="AA1166" s="35">
        <v>-395297.26543999999</v>
      </c>
      <c r="AB1166" s="35">
        <v>453.7</v>
      </c>
      <c r="AC1166" s="35">
        <v>16.081499900000004</v>
      </c>
      <c r="AD1166" s="35">
        <v>-49.316817232987319</v>
      </c>
      <c r="AE1166" s="35">
        <v>-1.4801386429999999E-2</v>
      </c>
      <c r="AF1166" s="35">
        <v>-11452.026499999996</v>
      </c>
      <c r="AG1166" s="35">
        <v>412.63202999999999</v>
      </c>
      <c r="AH1166" s="35">
        <v>7.41532E-8</v>
      </c>
      <c r="AI1166" s="35">
        <v>-394852.23210000002</v>
      </c>
      <c r="AJ1166" s="42">
        <v>600</v>
      </c>
      <c r="AK1166" s="35">
        <v>3</v>
      </c>
      <c r="AL1166" s="35">
        <v>50</v>
      </c>
      <c r="AM1166" s="35">
        <v>1</v>
      </c>
      <c r="AN1166" s="35">
        <v>11</v>
      </c>
      <c r="AO1166" s="35">
        <v>1</v>
      </c>
      <c r="AP1166" s="35">
        <v>31</v>
      </c>
      <c r="AQ1166" s="35">
        <v>1.5</v>
      </c>
      <c r="AR1166" s="26"/>
      <c r="AS1166" s="26"/>
      <c r="AT1166" s="26"/>
      <c r="AU1166" s="26"/>
      <c r="AV1166" s="26"/>
      <c r="AW1166" s="26"/>
      <c r="AX1166" s="26"/>
      <c r="AY1166" s="26"/>
      <c r="AZ1166" s="26"/>
      <c r="BA1166" s="26"/>
      <c r="BB1166" s="26"/>
      <c r="BC1166" s="26"/>
      <c r="BD1166" s="26"/>
      <c r="BE1166" s="26"/>
      <c r="BF1166" s="26"/>
      <c r="BG1166" s="26"/>
      <c r="BH1166" s="26"/>
      <c r="BI1166" s="26"/>
      <c r="BJ1166" s="26"/>
      <c r="BK1166" s="26"/>
      <c r="BL1166" s="26"/>
      <c r="BM1166" s="26"/>
      <c r="BN1166" s="26"/>
      <c r="BO1166" s="26"/>
      <c r="BP1166" s="26"/>
      <c r="BQ1166" s="26"/>
      <c r="BR1166" s="26"/>
      <c r="BS1166" s="26"/>
      <c r="BT1166" s="26"/>
      <c r="BU1166" s="26"/>
      <c r="BV1166" s="26"/>
      <c r="BW1166" s="26"/>
      <c r="BX1166" s="26"/>
      <c r="BY1166" s="26"/>
      <c r="BZ1166" s="26"/>
      <c r="CA1166" s="26"/>
      <c r="CB1166" s="26"/>
      <c r="CC1166" s="26"/>
      <c r="CD1166" s="26"/>
      <c r="CE1166" s="26"/>
      <c r="CF1166" s="26"/>
      <c r="CG1166" s="26"/>
      <c r="CH1166" s="26"/>
      <c r="CI1166" s="26"/>
      <c r="CJ1166" s="26"/>
      <c r="CK1166" s="26"/>
      <c r="CL1166" s="26"/>
      <c r="CM1166" s="26"/>
      <c r="CN1166" s="26"/>
      <c r="CO1166" s="26"/>
      <c r="CP1166" s="26"/>
      <c r="CQ1166" s="26"/>
      <c r="CR1166" s="26"/>
      <c r="CS1166" s="26"/>
      <c r="CT1166" s="26"/>
      <c r="CU1166" s="26"/>
      <c r="CV1166" s="26"/>
      <c r="CW1166" s="26"/>
      <c r="CX1166" s="26"/>
      <c r="CY1166" s="26"/>
      <c r="CZ1166" s="26"/>
      <c r="DA1166" s="26"/>
      <c r="DB1166" s="26"/>
      <c r="DC1166" s="26"/>
      <c r="DD1166" s="26"/>
      <c r="DE1166" s="26"/>
      <c r="DF1166" s="26"/>
      <c r="DG1166" s="26"/>
      <c r="DH1166" s="26"/>
      <c r="DI1166" s="26"/>
      <c r="DJ1166" s="26"/>
      <c r="DK1166" s="26"/>
      <c r="DL1166" s="26"/>
      <c r="DM1166" s="26"/>
      <c r="DN1166" s="26"/>
      <c r="DO1166" s="26"/>
      <c r="DP1166" s="26"/>
      <c r="DQ1166" s="26"/>
      <c r="DR1166" s="26"/>
      <c r="DS1166" s="26"/>
      <c r="DT1166" s="26"/>
      <c r="DU1166" s="26"/>
      <c r="DV1166" s="26"/>
      <c r="DW1166" s="26"/>
      <c r="DX1166" s="26"/>
      <c r="DY1166" s="26"/>
      <c r="DZ1166" s="26"/>
      <c r="EA1166" s="26"/>
      <c r="EB1166" s="26"/>
      <c r="EC1166" s="26"/>
      <c r="ED1166" s="26"/>
      <c r="EE1166" s="26"/>
      <c r="EF1166" s="26"/>
      <c r="EG1166" s="26"/>
      <c r="EH1166" s="26"/>
      <c r="EI1166" s="26"/>
      <c r="EJ1166" s="26"/>
      <c r="EK1166" s="26"/>
      <c r="EL1166" s="26"/>
      <c r="EM1166" s="26"/>
      <c r="EN1166" s="26"/>
      <c r="EO1166" s="26"/>
      <c r="EP1166" s="26"/>
      <c r="EQ1166" s="26"/>
      <c r="ER1166" s="26"/>
      <c r="ES1166" s="26"/>
      <c r="ET1166" s="26"/>
      <c r="EU1166" s="26"/>
      <c r="EV1166" s="26"/>
      <c r="EW1166" s="26"/>
      <c r="EX1166" s="26"/>
      <c r="EY1166" s="26"/>
      <c r="EZ1166" s="26"/>
      <c r="FA1166" s="26"/>
      <c r="FB1166" s="26"/>
      <c r="FC1166" s="26"/>
      <c r="FD1166" s="26"/>
      <c r="FE1166" s="26"/>
      <c r="FF1166" s="26"/>
      <c r="FG1166" s="26"/>
      <c r="FH1166" s="26"/>
      <c r="FI1166" s="26"/>
      <c r="FJ1166" s="26"/>
    </row>
    <row r="1167" spans="1:166" x14ac:dyDescent="0.2">
      <c r="A1167" s="35" t="s">
        <v>2768</v>
      </c>
      <c r="B1167" s="35" t="s">
        <v>99</v>
      </c>
      <c r="C1167" s="35" t="s">
        <v>2769</v>
      </c>
      <c r="E1167" s="36">
        <v>86.844999999999999</v>
      </c>
      <c r="F1167" s="35">
        <v>3.464</v>
      </c>
      <c r="G1167" s="35">
        <v>-83942</v>
      </c>
      <c r="H1167" s="35">
        <v>17.690000000000001</v>
      </c>
      <c r="I1167" s="35">
        <v>1400</v>
      </c>
      <c r="J1167" s="35" t="s">
        <v>2690</v>
      </c>
      <c r="K1167" s="35">
        <v>2</v>
      </c>
      <c r="L1167" s="35">
        <v>2</v>
      </c>
      <c r="M1167" s="35">
        <v>4</v>
      </c>
      <c r="N1167" s="41">
        <v>14.266</v>
      </c>
      <c r="O1167" s="35">
        <v>-3.0243700000000002E-3</v>
      </c>
      <c r="P1167" s="35">
        <v>116609</v>
      </c>
      <c r="Q1167" s="35">
        <v>0</v>
      </c>
      <c r="R1167" s="35">
        <v>2.84697E-6</v>
      </c>
      <c r="S1167" s="35">
        <v>-4451</v>
      </c>
      <c r="T1167" s="35">
        <v>823</v>
      </c>
      <c r="U1167" s="35">
        <v>4220</v>
      </c>
      <c r="V1167" s="35" t="s">
        <v>92</v>
      </c>
      <c r="W1167" s="35">
        <v>15.6</v>
      </c>
      <c r="X1167" s="35">
        <v>0</v>
      </c>
      <c r="Y1167" s="35">
        <v>0</v>
      </c>
      <c r="Z1167" s="35">
        <v>0</v>
      </c>
      <c r="AA1167" s="35">
        <v>0</v>
      </c>
      <c r="AB1167" s="35">
        <v>-1649</v>
      </c>
      <c r="AC1167" s="42">
        <v>1400</v>
      </c>
      <c r="AD1167" s="35">
        <v>-3.5214999999999996</v>
      </c>
      <c r="AE1167" s="35">
        <v>27.513223325038894</v>
      </c>
      <c r="AF1167" s="35">
        <v>8.4323700000000015E-3</v>
      </c>
      <c r="AG1167" s="35">
        <v>99804.5</v>
      </c>
      <c r="AH1167" s="35">
        <v>0</v>
      </c>
      <c r="AI1167" s="35">
        <v>-1.423485E-6</v>
      </c>
      <c r="AJ1167" s="35">
        <v>-84987.175289999999</v>
      </c>
      <c r="AK1167" s="35">
        <v>332.6</v>
      </c>
      <c r="AL1167" s="35">
        <v>-8.1019998500000003</v>
      </c>
      <c r="AM1167" s="35">
        <v>69.190764586172151</v>
      </c>
      <c r="AN1167" s="35">
        <v>8.5098699999999992E-3</v>
      </c>
      <c r="AO1167" s="35">
        <v>91954.5</v>
      </c>
      <c r="AP1167" s="35">
        <v>0</v>
      </c>
      <c r="AQ1167" s="35">
        <v>-1.423485E-6</v>
      </c>
      <c r="AR1167" s="35">
        <v>-89987.372440000006</v>
      </c>
      <c r="AS1167" s="35">
        <v>453.7</v>
      </c>
      <c r="AT1167" s="35">
        <v>-3.0070798500000002</v>
      </c>
      <c r="AU1167" s="35">
        <v>39.491467981116472</v>
      </c>
      <c r="AV1167" s="35">
        <v>3.0491535700000001E-3</v>
      </c>
      <c r="AW1167" s="35">
        <v>97734.14850000001</v>
      </c>
      <c r="AX1167" s="35">
        <v>0</v>
      </c>
      <c r="AY1167" s="35">
        <v>-1.423485E-6</v>
      </c>
      <c r="AZ1167" s="35">
        <v>-89542.339099999997</v>
      </c>
      <c r="BA1167" s="35">
        <v>823</v>
      </c>
      <c r="BB1167" s="35">
        <v>-4.3410798499999999</v>
      </c>
      <c r="BC1167" s="35">
        <v>46.652499512058441</v>
      </c>
      <c r="BD1167" s="35">
        <v>2.4783570000000002E-5</v>
      </c>
      <c r="BE1167" s="35">
        <v>39429.648500000003</v>
      </c>
      <c r="BF1167" s="35">
        <v>0</v>
      </c>
      <c r="BG1167" s="35">
        <v>0</v>
      </c>
      <c r="BH1167" s="35">
        <v>-86740.339099999997</v>
      </c>
      <c r="BI1167" s="42">
        <v>1400</v>
      </c>
      <c r="BJ1167" s="35">
        <v>2</v>
      </c>
      <c r="BK1167" s="35">
        <v>50</v>
      </c>
      <c r="BL1167" s="35">
        <v>1</v>
      </c>
      <c r="BM1167" s="35">
        <v>14</v>
      </c>
      <c r="BN1167" s="35">
        <v>0.5</v>
      </c>
      <c r="BO1167" s="26"/>
      <c r="BP1167" s="26"/>
      <c r="BQ1167" s="26"/>
      <c r="BR1167" s="26"/>
      <c r="BS1167" s="26"/>
      <c r="BT1167" s="26"/>
      <c r="BU1167" s="26"/>
      <c r="BV1167" s="26"/>
      <c r="BW1167" s="26"/>
      <c r="BX1167" s="26"/>
      <c r="BY1167" s="26"/>
      <c r="BZ1167" s="26"/>
      <c r="CA1167" s="26"/>
      <c r="CB1167" s="26"/>
      <c r="CC1167" s="26"/>
      <c r="CD1167" s="26"/>
      <c r="CE1167" s="26"/>
      <c r="CF1167" s="26"/>
      <c r="CG1167" s="26"/>
      <c r="CH1167" s="26"/>
      <c r="CI1167" s="26"/>
      <c r="CJ1167" s="26"/>
      <c r="CK1167" s="26"/>
      <c r="CL1167" s="26"/>
      <c r="CM1167" s="26"/>
      <c r="CN1167" s="26"/>
      <c r="CO1167" s="26"/>
      <c r="CP1167" s="26"/>
      <c r="CQ1167" s="26"/>
      <c r="CR1167" s="26"/>
      <c r="CS1167" s="26"/>
      <c r="CT1167" s="26"/>
      <c r="CU1167" s="26"/>
      <c r="CV1167" s="26"/>
      <c r="CW1167" s="26"/>
      <c r="CX1167" s="26"/>
      <c r="CY1167" s="26"/>
      <c r="CZ1167" s="26"/>
      <c r="DA1167" s="26"/>
      <c r="DB1167" s="26"/>
      <c r="DC1167" s="26"/>
      <c r="DD1167" s="26"/>
      <c r="DE1167" s="26"/>
      <c r="DF1167" s="26"/>
      <c r="DG1167" s="26"/>
      <c r="DH1167" s="26"/>
      <c r="DI1167" s="26"/>
      <c r="DJ1167" s="26"/>
      <c r="DK1167" s="26"/>
      <c r="DL1167" s="26"/>
      <c r="DM1167" s="26"/>
      <c r="DN1167" s="26"/>
      <c r="DO1167" s="26"/>
      <c r="DP1167" s="26"/>
      <c r="DQ1167" s="26"/>
      <c r="DR1167" s="26"/>
      <c r="DS1167" s="26"/>
      <c r="DT1167" s="26"/>
      <c r="DU1167" s="26"/>
      <c r="DV1167" s="26"/>
      <c r="DW1167" s="26"/>
      <c r="DX1167" s="26"/>
      <c r="DY1167" s="26"/>
      <c r="DZ1167" s="26"/>
      <c r="EA1167" s="26"/>
      <c r="EB1167" s="26"/>
      <c r="EC1167" s="26"/>
      <c r="ED1167" s="26"/>
      <c r="EE1167" s="26"/>
      <c r="EF1167" s="26"/>
      <c r="EG1167" s="26"/>
      <c r="EH1167" s="26"/>
      <c r="EI1167" s="26"/>
      <c r="EJ1167" s="26"/>
      <c r="EK1167" s="26"/>
      <c r="EL1167" s="26"/>
      <c r="EM1167" s="26"/>
      <c r="EN1167" s="26"/>
      <c r="EO1167" s="26"/>
      <c r="EP1167" s="26"/>
      <c r="EQ1167" s="26"/>
      <c r="ER1167" s="26"/>
      <c r="ES1167" s="26"/>
      <c r="ET1167" s="26"/>
      <c r="EU1167" s="26"/>
      <c r="EV1167" s="26"/>
      <c r="EW1167" s="26"/>
      <c r="EX1167" s="26"/>
      <c r="EY1167" s="26"/>
      <c r="EZ1167" s="26"/>
      <c r="FA1167" s="26"/>
      <c r="FB1167" s="26"/>
      <c r="FC1167" s="26"/>
      <c r="FD1167" s="26"/>
      <c r="FE1167" s="26"/>
      <c r="FF1167" s="26"/>
      <c r="FG1167" s="26"/>
      <c r="FH1167" s="26"/>
      <c r="FI1167" s="26"/>
      <c r="FJ1167" s="26"/>
    </row>
    <row r="1168" spans="1:166" x14ac:dyDescent="0.2">
      <c r="A1168" s="35" t="s">
        <v>2768</v>
      </c>
      <c r="B1168" s="35" t="s">
        <v>104</v>
      </c>
      <c r="C1168" s="35" t="s">
        <v>2769</v>
      </c>
      <c r="E1168" s="36">
        <v>86.844999999999999</v>
      </c>
      <c r="F1168" s="35">
        <v>3.5500000000000002E-3</v>
      </c>
      <c r="G1168" s="35">
        <v>-36800</v>
      </c>
      <c r="H1168" s="35">
        <v>53.593000000000004</v>
      </c>
      <c r="I1168" s="35">
        <v>2000</v>
      </c>
      <c r="J1168" s="35" t="s">
        <v>2690</v>
      </c>
      <c r="K1168" s="35">
        <v>2</v>
      </c>
      <c r="L1168" s="35">
        <v>1</v>
      </c>
      <c r="M1168" s="35">
        <v>4</v>
      </c>
      <c r="N1168" s="41">
        <v>8.6735401000000003</v>
      </c>
      <c r="O1168" s="35">
        <v>2.36877E-4</v>
      </c>
      <c r="P1168" s="35">
        <v>61412.300999999999</v>
      </c>
      <c r="Q1168" s="35">
        <v>0</v>
      </c>
      <c r="R1168" s="35">
        <v>-3.3516900000000003E-8</v>
      </c>
      <c r="S1168" s="35">
        <v>-2812</v>
      </c>
      <c r="T1168" s="42">
        <v>2000</v>
      </c>
      <c r="U1168" s="35">
        <v>2.0709599000000001</v>
      </c>
      <c r="V1168" s="35">
        <v>-44.59568625272361</v>
      </c>
      <c r="W1168" s="35">
        <v>5.1711230000000006E-3</v>
      </c>
      <c r="X1168" s="35">
        <v>72206.150500000003</v>
      </c>
      <c r="Y1168" s="35">
        <v>0</v>
      </c>
      <c r="Z1168" s="35">
        <v>1.6758450000000001E-8</v>
      </c>
      <c r="AA1168" s="35">
        <v>-36206.175289999999</v>
      </c>
      <c r="AB1168" s="35">
        <v>332.6</v>
      </c>
      <c r="AC1168" s="35">
        <v>-2.5095399500000006</v>
      </c>
      <c r="AD1168" s="35">
        <v>-2.9181449915902817</v>
      </c>
      <c r="AE1168" s="35">
        <v>5.248623E-3</v>
      </c>
      <c r="AF1168" s="35">
        <v>64356.150500000003</v>
      </c>
      <c r="AG1168" s="35">
        <v>0</v>
      </c>
      <c r="AH1168" s="35">
        <v>1.6758450000000001E-8</v>
      </c>
      <c r="AI1168" s="35">
        <v>-41206.372439999999</v>
      </c>
      <c r="AJ1168" s="35">
        <v>453.7</v>
      </c>
      <c r="AK1168" s="35">
        <v>2.5853800499999995</v>
      </c>
      <c r="AL1168" s="35">
        <v>-32.617441596645961</v>
      </c>
      <c r="AM1168" s="35">
        <v>-2.1209342999999999E-4</v>
      </c>
      <c r="AN1168" s="35">
        <v>70135.798999999999</v>
      </c>
      <c r="AO1168" s="35">
        <v>0</v>
      </c>
      <c r="AP1168" s="35">
        <v>1.6758450000000001E-8</v>
      </c>
      <c r="AQ1168" s="35">
        <v>-40761.339099999997</v>
      </c>
      <c r="AR1168" s="35">
        <v>1638</v>
      </c>
      <c r="AS1168" s="35">
        <v>-0.4563100500000008</v>
      </c>
      <c r="AT1168" s="35">
        <v>13.954497134153577</v>
      </c>
      <c r="AU1168" s="35">
        <v>3.6949999999999841E-6</v>
      </c>
      <c r="AV1168" s="35">
        <v>766971.15049999999</v>
      </c>
      <c r="AW1168" s="35">
        <v>0</v>
      </c>
      <c r="AX1168" s="35">
        <v>1.6758450000000001E-8</v>
      </c>
      <c r="AY1168" s="35">
        <v>-81175.494199999986</v>
      </c>
      <c r="AZ1168" s="42">
        <v>2000</v>
      </c>
      <c r="BA1168" s="35">
        <v>2</v>
      </c>
      <c r="BB1168" s="35">
        <v>50</v>
      </c>
      <c r="BC1168" s="35">
        <v>1</v>
      </c>
      <c r="BD1168" s="35">
        <v>14</v>
      </c>
      <c r="BE1168" s="35">
        <v>0.5</v>
      </c>
      <c r="BF1168" s="26"/>
      <c r="BG1168" s="26"/>
      <c r="BH1168" s="26"/>
      <c r="BI1168" s="26"/>
      <c r="BJ1168" s="26"/>
      <c r="BK1168" s="26"/>
      <c r="BL1168" s="26"/>
      <c r="BM1168" s="26"/>
      <c r="BN1168" s="26"/>
      <c r="BO1168" s="26"/>
      <c r="BP1168" s="26"/>
      <c r="BQ1168" s="26"/>
      <c r="BR1168" s="26"/>
      <c r="BS1168" s="26"/>
      <c r="BT1168" s="26"/>
      <c r="BU1168" s="26"/>
      <c r="BV1168" s="26"/>
      <c r="BW1168" s="26"/>
      <c r="BX1168" s="26"/>
      <c r="BY1168" s="26"/>
      <c r="BZ1168" s="26"/>
      <c r="CA1168" s="26"/>
      <c r="CB1168" s="26"/>
      <c r="CC1168" s="26"/>
      <c r="CD1168" s="26"/>
      <c r="CE1168" s="26"/>
      <c r="CF1168" s="26"/>
      <c r="CG1168" s="26"/>
      <c r="CH1168" s="26"/>
      <c r="CI1168" s="26"/>
      <c r="CJ1168" s="26"/>
      <c r="CK1168" s="26"/>
      <c r="CL1168" s="26"/>
      <c r="CM1168" s="26"/>
      <c r="CN1168" s="26"/>
      <c r="CO1168" s="26"/>
      <c r="CP1168" s="26"/>
      <c r="CQ1168" s="26"/>
      <c r="CR1168" s="26"/>
      <c r="CS1168" s="26"/>
      <c r="CT1168" s="26"/>
      <c r="CU1168" s="26"/>
      <c r="CV1168" s="26"/>
      <c r="CW1168" s="26"/>
      <c r="CX1168" s="26"/>
      <c r="CY1168" s="26"/>
      <c r="CZ1168" s="26"/>
      <c r="DA1168" s="26"/>
      <c r="DB1168" s="26"/>
      <c r="DC1168" s="26"/>
      <c r="DD1168" s="26"/>
      <c r="DE1168" s="26"/>
      <c r="DF1168" s="26"/>
      <c r="DG1168" s="26"/>
      <c r="DH1168" s="26"/>
      <c r="DI1168" s="26"/>
      <c r="DJ1168" s="26"/>
      <c r="DK1168" s="26"/>
      <c r="DL1168" s="26"/>
      <c r="DM1168" s="26"/>
      <c r="DN1168" s="26"/>
      <c r="DO1168" s="26"/>
      <c r="DP1168" s="26"/>
      <c r="DQ1168" s="26"/>
      <c r="DR1168" s="26"/>
      <c r="DS1168" s="26"/>
      <c r="DT1168" s="26"/>
      <c r="DU1168" s="26"/>
      <c r="DV1168" s="26"/>
      <c r="DW1168" s="26"/>
      <c r="DX1168" s="26"/>
      <c r="DY1168" s="26"/>
      <c r="DZ1168" s="26"/>
      <c r="EA1168" s="26"/>
      <c r="EB1168" s="26"/>
      <c r="EC1168" s="26"/>
      <c r="ED1168" s="26"/>
      <c r="EE1168" s="26"/>
      <c r="EF1168" s="26"/>
      <c r="EG1168" s="26"/>
      <c r="EH1168" s="26"/>
      <c r="EI1168" s="26"/>
      <c r="EJ1168" s="26"/>
      <c r="EK1168" s="26"/>
      <c r="EL1168" s="26"/>
      <c r="EM1168" s="26"/>
      <c r="EN1168" s="26"/>
      <c r="EO1168" s="26"/>
      <c r="EP1168" s="26"/>
      <c r="EQ1168" s="26"/>
      <c r="ER1168" s="26"/>
      <c r="ES1168" s="26"/>
      <c r="ET1168" s="26"/>
      <c r="EU1168" s="26"/>
      <c r="EV1168" s="26"/>
      <c r="EW1168" s="26"/>
      <c r="EX1168" s="26"/>
      <c r="EY1168" s="26"/>
      <c r="EZ1168" s="26"/>
      <c r="FA1168" s="26"/>
      <c r="FB1168" s="26"/>
      <c r="FC1168" s="26"/>
      <c r="FD1168" s="26"/>
      <c r="FE1168" s="26"/>
      <c r="FF1168" s="26"/>
      <c r="FG1168" s="26"/>
      <c r="FH1168" s="26"/>
      <c r="FI1168" s="26"/>
      <c r="FJ1168" s="26"/>
    </row>
    <row r="1169" spans="1:166" x14ac:dyDescent="0.2">
      <c r="A1169" s="35" t="s">
        <v>2770</v>
      </c>
      <c r="B1169" s="35" t="s">
        <v>99</v>
      </c>
      <c r="C1169" s="35" t="s">
        <v>2771</v>
      </c>
      <c r="E1169" s="36">
        <v>42.393700000000003</v>
      </c>
      <c r="F1169" s="35">
        <v>2.0680000000000001</v>
      </c>
      <c r="G1169" s="35">
        <v>-97660</v>
      </c>
      <c r="H1169" s="35">
        <v>14.17</v>
      </c>
      <c r="I1169" s="35">
        <v>1400</v>
      </c>
      <c r="J1169" s="35" t="s">
        <v>2672</v>
      </c>
      <c r="K1169" s="35">
        <v>2</v>
      </c>
      <c r="L1169" s="35">
        <v>2</v>
      </c>
      <c r="M1169" s="35">
        <v>3</v>
      </c>
      <c r="N1169" s="41">
        <v>10.073</v>
      </c>
      <c r="O1169" s="35">
        <v>2.7200000000000002E-3</v>
      </c>
      <c r="P1169" s="35">
        <v>18100</v>
      </c>
      <c r="Q1169" s="35">
        <v>0</v>
      </c>
      <c r="R1169" s="35">
        <v>0</v>
      </c>
      <c r="S1169" s="35">
        <v>-3306</v>
      </c>
      <c r="T1169" s="35">
        <v>883</v>
      </c>
      <c r="U1169" s="35">
        <v>4660</v>
      </c>
      <c r="V1169" s="35" t="s">
        <v>92</v>
      </c>
      <c r="W1169" s="35">
        <v>14.96</v>
      </c>
      <c r="X1169" s="35">
        <v>0</v>
      </c>
      <c r="Y1169" s="35">
        <v>0</v>
      </c>
      <c r="Z1169" s="35">
        <v>0</v>
      </c>
      <c r="AA1169" s="35">
        <v>0</v>
      </c>
      <c r="AB1169" s="35">
        <v>-820</v>
      </c>
      <c r="AC1169" s="42">
        <v>1400</v>
      </c>
      <c r="AD1169" s="35">
        <v>-3.2667500000000009</v>
      </c>
      <c r="AE1169" s="35">
        <v>38.531776858840885</v>
      </c>
      <c r="AF1169" s="35">
        <v>2.6369940000000001E-3</v>
      </c>
      <c r="AG1169" s="35">
        <v>43987.625</v>
      </c>
      <c r="AH1169" s="35">
        <v>58.595599999999997</v>
      </c>
      <c r="AI1169" s="35">
        <v>8.4154249999999994E-9</v>
      </c>
      <c r="AJ1169" s="35">
        <v>-99200.317389999997</v>
      </c>
      <c r="AK1169" s="35">
        <v>453.7</v>
      </c>
      <c r="AL1169" s="35">
        <v>1.8281700000000001</v>
      </c>
      <c r="AM1169" s="35">
        <v>8.8324802537852918</v>
      </c>
      <c r="AN1169" s="35">
        <v>-2.8237224300000003E-3</v>
      </c>
      <c r="AO1169" s="35">
        <v>49767.273500000003</v>
      </c>
      <c r="AP1169" s="35">
        <v>58.595599999999997</v>
      </c>
      <c r="AQ1169" s="35">
        <v>8.4154249999999994E-9</v>
      </c>
      <c r="AR1169" s="35">
        <v>-98755.284050000002</v>
      </c>
      <c r="AS1169" s="35">
        <v>883</v>
      </c>
      <c r="AT1169" s="35">
        <v>-3.0588300000000004</v>
      </c>
      <c r="AU1169" s="35">
        <v>36.777000123380446</v>
      </c>
      <c r="AV1169" s="35">
        <v>-1.0372243E-4</v>
      </c>
      <c r="AW1169" s="35">
        <v>40717.273500000003</v>
      </c>
      <c r="AX1169" s="35">
        <v>58.595599999999997</v>
      </c>
      <c r="AY1169" s="35">
        <v>8.4154249999999994E-9</v>
      </c>
      <c r="AZ1169" s="35">
        <v>-96269.284050000002</v>
      </c>
      <c r="BA1169" s="42">
        <v>1400</v>
      </c>
      <c r="BB1169" s="35">
        <v>2</v>
      </c>
      <c r="BC1169" s="35">
        <v>50</v>
      </c>
      <c r="BD1169" s="35">
        <v>1</v>
      </c>
      <c r="BE1169" s="35">
        <v>20</v>
      </c>
      <c r="BF1169" s="35">
        <v>0.5</v>
      </c>
      <c r="BG1169" s="26"/>
      <c r="BH1169" s="26"/>
      <c r="BI1169" s="26"/>
      <c r="BJ1169" s="26"/>
      <c r="BK1169" s="26"/>
      <c r="BL1169" s="26"/>
      <c r="BM1169" s="26"/>
      <c r="BN1169" s="26"/>
      <c r="BO1169" s="26"/>
      <c r="BP1169" s="26"/>
      <c r="BQ1169" s="26"/>
      <c r="BR1169" s="26"/>
      <c r="BS1169" s="26"/>
      <c r="BT1169" s="26"/>
      <c r="BU1169" s="26"/>
      <c r="BV1169" s="26"/>
      <c r="BW1169" s="26"/>
      <c r="BX1169" s="26"/>
      <c r="BY1169" s="26"/>
      <c r="BZ1169" s="26"/>
      <c r="CA1169" s="26"/>
      <c r="CB1169" s="26"/>
      <c r="CC1169" s="26"/>
      <c r="CD1169" s="26"/>
      <c r="CE1169" s="26"/>
      <c r="CF1169" s="26"/>
      <c r="CG1169" s="26"/>
      <c r="CH1169" s="26"/>
      <c r="CI1169" s="26"/>
      <c r="CJ1169" s="26"/>
      <c r="CK1169" s="26"/>
      <c r="CL1169" s="26"/>
      <c r="CM1169" s="26"/>
      <c r="CN1169" s="26"/>
      <c r="CO1169" s="26"/>
      <c r="CP1169" s="26"/>
      <c r="CQ1169" s="26"/>
      <c r="CR1169" s="26"/>
      <c r="CS1169" s="26"/>
      <c r="CT1169" s="26"/>
      <c r="CU1169" s="26"/>
      <c r="CV1169" s="26"/>
      <c r="CW1169" s="26"/>
      <c r="CX1169" s="26"/>
      <c r="CY1169" s="26"/>
      <c r="CZ1169" s="26"/>
      <c r="DA1169" s="26"/>
      <c r="DB1169" s="26"/>
      <c r="DC1169" s="26"/>
      <c r="DD1169" s="26"/>
      <c r="DE1169" s="26"/>
      <c r="DF1169" s="26"/>
      <c r="DG1169" s="26"/>
      <c r="DH1169" s="26"/>
      <c r="DI1169" s="26"/>
      <c r="DJ1169" s="26"/>
      <c r="DK1169" s="26"/>
      <c r="DL1169" s="26"/>
      <c r="DM1169" s="26"/>
      <c r="DN1169" s="26"/>
      <c r="DO1169" s="26"/>
      <c r="DP1169" s="26"/>
      <c r="DQ1169" s="26"/>
      <c r="DR1169" s="26"/>
      <c r="DS1169" s="26"/>
      <c r="DT1169" s="26"/>
      <c r="DU1169" s="26"/>
      <c r="DV1169" s="26"/>
      <c r="DW1169" s="26"/>
      <c r="DX1169" s="26"/>
      <c r="DY1169" s="26"/>
      <c r="DZ1169" s="26"/>
      <c r="EA1169" s="26"/>
      <c r="EB1169" s="26"/>
      <c r="EC1169" s="26"/>
      <c r="ED1169" s="26"/>
      <c r="EE1169" s="26"/>
      <c r="EF1169" s="26"/>
      <c r="EG1169" s="26"/>
      <c r="EH1169" s="26"/>
      <c r="EI1169" s="26"/>
      <c r="EJ1169" s="26"/>
      <c r="EK1169" s="26"/>
      <c r="EL1169" s="26"/>
      <c r="EM1169" s="26"/>
      <c r="EN1169" s="26"/>
      <c r="EO1169" s="26"/>
      <c r="EP1169" s="26"/>
      <c r="EQ1169" s="26"/>
      <c r="ER1169" s="26"/>
      <c r="ES1169" s="26"/>
      <c r="ET1169" s="26"/>
      <c r="EU1169" s="26"/>
      <c r="EV1169" s="26"/>
      <c r="EW1169" s="26"/>
      <c r="EX1169" s="26"/>
      <c r="EY1169" s="26"/>
      <c r="EZ1169" s="26"/>
      <c r="FA1169" s="26"/>
      <c r="FB1169" s="26"/>
      <c r="FC1169" s="26"/>
      <c r="FD1169" s="26"/>
      <c r="FE1169" s="26"/>
      <c r="FF1169" s="26"/>
      <c r="FG1169" s="26"/>
      <c r="FH1169" s="26"/>
      <c r="FI1169" s="26"/>
      <c r="FJ1169" s="26"/>
    </row>
    <row r="1170" spans="1:166" x14ac:dyDescent="0.2">
      <c r="A1170" s="35" t="s">
        <v>2770</v>
      </c>
      <c r="B1170" s="35" t="s">
        <v>104</v>
      </c>
      <c r="C1170" s="35" t="s">
        <v>2771</v>
      </c>
      <c r="E1170" s="36">
        <v>42.393700000000003</v>
      </c>
      <c r="F1170" s="35">
        <v>1.73E-3</v>
      </c>
      <c r="G1170" s="35">
        <v>-46700</v>
      </c>
      <c r="H1170" s="35">
        <v>50.863999999999997</v>
      </c>
      <c r="I1170" s="35">
        <v>2000</v>
      </c>
      <c r="J1170" s="35" t="s">
        <v>2672</v>
      </c>
      <c r="K1170" s="35">
        <v>2</v>
      </c>
      <c r="L1170" s="35">
        <v>1</v>
      </c>
      <c r="M1170" s="35">
        <v>3</v>
      </c>
      <c r="N1170" s="41">
        <v>8.7390003000000007</v>
      </c>
      <c r="O1170" s="35">
        <v>1.2799999999999999E-4</v>
      </c>
      <c r="P1170" s="35">
        <v>77300</v>
      </c>
      <c r="Q1170" s="35">
        <v>0</v>
      </c>
      <c r="R1170" s="35">
        <v>0</v>
      </c>
      <c r="S1170" s="35">
        <v>-2876</v>
      </c>
      <c r="T1170" s="42">
        <v>2000</v>
      </c>
      <c r="U1170" s="35">
        <v>-1.9327503000000013</v>
      </c>
      <c r="V1170" s="35">
        <v>-8.3094417336237143</v>
      </c>
      <c r="W1170" s="35">
        <v>5.2289940000000007E-3</v>
      </c>
      <c r="X1170" s="35">
        <v>73587.625</v>
      </c>
      <c r="Y1170" s="35">
        <v>58.595599999999997</v>
      </c>
      <c r="Z1170" s="35">
        <v>8.4154249999999994E-9</v>
      </c>
      <c r="AA1170" s="35">
        <v>-47810.317389999997</v>
      </c>
      <c r="AB1170" s="35">
        <v>453.7</v>
      </c>
      <c r="AC1170" s="35">
        <v>3.1621696999999998</v>
      </c>
      <c r="AD1170" s="35">
        <v>-38.008738338679336</v>
      </c>
      <c r="AE1170" s="35">
        <v>-2.3172242999999998E-4</v>
      </c>
      <c r="AF1170" s="35">
        <v>79367.27350000001</v>
      </c>
      <c r="AG1170" s="35">
        <v>58.595599999999997</v>
      </c>
      <c r="AH1170" s="35">
        <v>8.4154249999999994E-9</v>
      </c>
      <c r="AI1170" s="35">
        <v>-47365.284050000002</v>
      </c>
      <c r="AJ1170" s="35">
        <v>1638</v>
      </c>
      <c r="AK1170" s="35">
        <v>0.12047959999999946</v>
      </c>
      <c r="AL1170" s="35">
        <v>8.5632003921201871</v>
      </c>
      <c r="AM1170" s="35">
        <v>-1.5934E-5</v>
      </c>
      <c r="AN1170" s="35">
        <v>776202.625</v>
      </c>
      <c r="AO1170" s="35">
        <v>58.595599999999997</v>
      </c>
      <c r="AP1170" s="35">
        <v>8.4154249999999994E-9</v>
      </c>
      <c r="AQ1170" s="35">
        <v>-87779.439149999991</v>
      </c>
      <c r="AR1170" s="42">
        <v>2000</v>
      </c>
      <c r="AS1170" s="35">
        <v>2</v>
      </c>
      <c r="AT1170" s="35">
        <v>50</v>
      </c>
      <c r="AU1170" s="35">
        <v>1</v>
      </c>
      <c r="AV1170" s="35">
        <v>20</v>
      </c>
      <c r="AW1170" s="35">
        <v>0.5</v>
      </c>
      <c r="AX1170" s="26"/>
      <c r="AY1170" s="26"/>
      <c r="AZ1170" s="26"/>
      <c r="BA1170" s="26"/>
      <c r="BB1170" s="26"/>
      <c r="BC1170" s="26"/>
      <c r="BD1170" s="26"/>
      <c r="BE1170" s="26"/>
      <c r="BF1170" s="26"/>
      <c r="BG1170" s="26"/>
      <c r="BH1170" s="26"/>
      <c r="BI1170" s="26"/>
      <c r="BJ1170" s="26"/>
      <c r="BK1170" s="26"/>
      <c r="BL1170" s="26"/>
      <c r="BM1170" s="26"/>
      <c r="BN1170" s="26"/>
      <c r="BO1170" s="26"/>
      <c r="BP1170" s="26"/>
      <c r="BQ1170" s="26"/>
      <c r="BR1170" s="26"/>
      <c r="BS1170" s="26"/>
      <c r="BT1170" s="26"/>
      <c r="BU1170" s="26"/>
      <c r="BV1170" s="26"/>
      <c r="BW1170" s="26"/>
      <c r="BX1170" s="26"/>
      <c r="BY1170" s="26"/>
      <c r="BZ1170" s="26"/>
      <c r="CA1170" s="26"/>
      <c r="CB1170" s="26"/>
      <c r="CC1170" s="26"/>
      <c r="CD1170" s="26"/>
      <c r="CE1170" s="26"/>
      <c r="CF1170" s="26"/>
      <c r="CG1170" s="26"/>
      <c r="CH1170" s="26"/>
      <c r="CI1170" s="26"/>
      <c r="CJ1170" s="26"/>
      <c r="CK1170" s="26"/>
      <c r="CL1170" s="26"/>
      <c r="CM1170" s="26"/>
      <c r="CN1170" s="26"/>
      <c r="CO1170" s="26"/>
      <c r="CP1170" s="26"/>
      <c r="CQ1170" s="26"/>
      <c r="CR1170" s="26"/>
      <c r="CS1170" s="26"/>
      <c r="CT1170" s="26"/>
      <c r="CU1170" s="26"/>
      <c r="CV1170" s="26"/>
      <c r="CW1170" s="26"/>
      <c r="CX1170" s="26"/>
      <c r="CY1170" s="26"/>
      <c r="CZ1170" s="26"/>
      <c r="DA1170" s="26"/>
      <c r="DB1170" s="26"/>
      <c r="DC1170" s="26"/>
      <c r="DD1170" s="26"/>
      <c r="DE1170" s="26"/>
      <c r="DF1170" s="26"/>
      <c r="DG1170" s="26"/>
      <c r="DH1170" s="26"/>
      <c r="DI1170" s="26"/>
      <c r="DJ1170" s="26"/>
      <c r="DK1170" s="26"/>
      <c r="DL1170" s="26"/>
      <c r="DM1170" s="26"/>
      <c r="DN1170" s="26"/>
      <c r="DO1170" s="26"/>
      <c r="DP1170" s="26"/>
      <c r="DQ1170" s="26"/>
      <c r="DR1170" s="26"/>
      <c r="DS1170" s="26"/>
      <c r="DT1170" s="26"/>
      <c r="DU1170" s="26"/>
      <c r="DV1170" s="26"/>
      <c r="DW1170" s="26"/>
      <c r="DX1170" s="26"/>
      <c r="DY1170" s="26"/>
      <c r="DZ1170" s="26"/>
      <c r="EA1170" s="26"/>
      <c r="EB1170" s="26"/>
      <c r="EC1170" s="26"/>
      <c r="ED1170" s="26"/>
      <c r="EE1170" s="26"/>
      <c r="EF1170" s="26"/>
      <c r="EG1170" s="26"/>
      <c r="EH1170" s="26"/>
      <c r="EI1170" s="26"/>
      <c r="EJ1170" s="26"/>
      <c r="EK1170" s="26"/>
      <c r="EL1170" s="26"/>
      <c r="EM1170" s="26"/>
      <c r="EN1170" s="26"/>
      <c r="EO1170" s="26"/>
      <c r="EP1170" s="26"/>
      <c r="EQ1170" s="26"/>
      <c r="ER1170" s="26"/>
      <c r="ES1170" s="26"/>
      <c r="ET1170" s="26"/>
      <c r="EU1170" s="26"/>
      <c r="EV1170" s="26"/>
      <c r="EW1170" s="26"/>
      <c r="EX1170" s="26"/>
      <c r="EY1170" s="26"/>
      <c r="EZ1170" s="26"/>
      <c r="FA1170" s="26"/>
      <c r="FB1170" s="26"/>
      <c r="FC1170" s="26"/>
      <c r="FD1170" s="26"/>
      <c r="FE1170" s="26"/>
      <c r="FF1170" s="26"/>
      <c r="FG1170" s="26"/>
      <c r="FH1170" s="26"/>
      <c r="FI1170" s="26"/>
      <c r="FJ1170" s="26"/>
    </row>
    <row r="1171" spans="1:166" x14ac:dyDescent="0.2">
      <c r="A1171" s="35" t="s">
        <v>2772</v>
      </c>
      <c r="B1171" s="35" t="s">
        <v>99</v>
      </c>
      <c r="C1171" s="35" t="s">
        <v>2773</v>
      </c>
      <c r="E1171" s="36">
        <v>106.3913</v>
      </c>
      <c r="F1171" s="35">
        <v>2.4279999999999999</v>
      </c>
      <c r="G1171" s="35">
        <v>-91060</v>
      </c>
      <c r="H1171" s="35">
        <v>30</v>
      </c>
      <c r="I1171" s="35">
        <v>1500</v>
      </c>
      <c r="J1171" s="35" t="s">
        <v>2672</v>
      </c>
      <c r="K1171" s="35">
        <v>4</v>
      </c>
      <c r="L1171" s="35">
        <v>2</v>
      </c>
      <c r="M1171" s="35">
        <v>3</v>
      </c>
      <c r="N1171" s="41">
        <v>18.950001</v>
      </c>
      <c r="O1171" s="35">
        <v>1.7534999999999999E-2</v>
      </c>
      <c r="P1171" s="35">
        <v>383000</v>
      </c>
      <c r="Q1171" s="35">
        <v>0</v>
      </c>
      <c r="R1171" s="35">
        <v>0</v>
      </c>
      <c r="S1171" s="35">
        <v>-8493</v>
      </c>
      <c r="T1171" s="35">
        <v>509</v>
      </c>
      <c r="U1171" s="35">
        <v>6985</v>
      </c>
      <c r="V1171" s="35" t="s">
        <v>92</v>
      </c>
      <c r="W1171" s="35">
        <v>38.5</v>
      </c>
      <c r="X1171" s="35">
        <v>0</v>
      </c>
      <c r="Y1171" s="35">
        <v>0</v>
      </c>
      <c r="Z1171" s="35">
        <v>0</v>
      </c>
      <c r="AA1171" s="35">
        <v>0</v>
      </c>
      <c r="AB1171" s="35">
        <v>-6164</v>
      </c>
      <c r="AC1171" s="42">
        <v>1500</v>
      </c>
      <c r="AD1171" s="35">
        <v>13.550449</v>
      </c>
      <c r="AE1171" s="35">
        <v>-7.7081092478946971</v>
      </c>
      <c r="AF1171" s="35">
        <v>-1.3105359999999998E-2</v>
      </c>
      <c r="AG1171" s="35">
        <v>372815.625</v>
      </c>
      <c r="AH1171" s="35">
        <v>1055.0436</v>
      </c>
      <c r="AI1171" s="35">
        <v>7.3215724999999994E-8</v>
      </c>
      <c r="AJ1171" s="35">
        <v>-99790.344790000003</v>
      </c>
      <c r="AK1171" s="35">
        <v>453.7</v>
      </c>
      <c r="AL1171" s="35">
        <v>18.645369000000002</v>
      </c>
      <c r="AM1171" s="35">
        <v>-37.407405852950347</v>
      </c>
      <c r="AN1171" s="35">
        <v>-1.8566076429999998E-2</v>
      </c>
      <c r="AO1171" s="35">
        <v>378595.27350000001</v>
      </c>
      <c r="AP1171" s="35">
        <v>1055.0436</v>
      </c>
      <c r="AQ1171" s="35">
        <v>7.3215724999999994E-8</v>
      </c>
      <c r="AR1171" s="35">
        <v>-99345.311450000008</v>
      </c>
      <c r="AS1171" s="35">
        <v>509</v>
      </c>
      <c r="AT1171" s="35">
        <v>-0.90462999999999738</v>
      </c>
      <c r="AU1171" s="35">
        <v>71.67417831431581</v>
      </c>
      <c r="AV1171" s="35">
        <v>-1.0310764299999999E-3</v>
      </c>
      <c r="AW1171" s="35">
        <v>187095.27350000001</v>
      </c>
      <c r="AX1171" s="35">
        <v>1055.0436</v>
      </c>
      <c r="AY1171" s="35">
        <v>7.3215724999999994E-8</v>
      </c>
      <c r="AZ1171" s="35">
        <v>-97016.311449999994</v>
      </c>
      <c r="BA1171" s="42">
        <v>1500</v>
      </c>
      <c r="BB1171" s="35">
        <v>3</v>
      </c>
      <c r="BC1171" s="35">
        <v>50</v>
      </c>
      <c r="BD1171" s="35">
        <v>1</v>
      </c>
      <c r="BE1171" s="35">
        <v>20</v>
      </c>
      <c r="BF1171" s="35">
        <v>0.5</v>
      </c>
      <c r="BG1171" s="35">
        <v>65</v>
      </c>
      <c r="BH1171" s="35">
        <v>2</v>
      </c>
      <c r="BI1171" s="26"/>
      <c r="BJ1171" s="26"/>
      <c r="BK1171" s="26"/>
      <c r="BL1171" s="26"/>
      <c r="BM1171" s="26"/>
      <c r="BN1171" s="26"/>
      <c r="BO1171" s="26"/>
      <c r="BP1171" s="26"/>
      <c r="BQ1171" s="26"/>
      <c r="BR1171" s="26"/>
      <c r="BS1171" s="26"/>
      <c r="BT1171" s="26"/>
      <c r="BU1171" s="26"/>
      <c r="BV1171" s="26"/>
      <c r="BW1171" s="26"/>
      <c r="BX1171" s="26"/>
      <c r="BY1171" s="26"/>
      <c r="BZ1171" s="26"/>
      <c r="CA1171" s="26"/>
      <c r="CB1171" s="26"/>
      <c r="CC1171" s="26"/>
      <c r="CD1171" s="26"/>
      <c r="CE1171" s="26"/>
      <c r="CF1171" s="26"/>
      <c r="CG1171" s="26"/>
      <c r="CH1171" s="26"/>
      <c r="CI1171" s="26"/>
      <c r="CJ1171" s="26"/>
      <c r="CK1171" s="26"/>
      <c r="CL1171" s="26"/>
      <c r="CM1171" s="26"/>
      <c r="CN1171" s="26"/>
      <c r="CO1171" s="26"/>
      <c r="CP1171" s="26"/>
      <c r="CQ1171" s="26"/>
      <c r="CR1171" s="26"/>
      <c r="CS1171" s="26"/>
      <c r="CT1171" s="26"/>
      <c r="CU1171" s="26"/>
      <c r="CV1171" s="26"/>
      <c r="CW1171" s="26"/>
      <c r="CX1171" s="26"/>
      <c r="CY1171" s="26"/>
      <c r="CZ1171" s="26"/>
      <c r="DA1171" s="26"/>
      <c r="DB1171" s="26"/>
      <c r="DC1171" s="26"/>
      <c r="DD1171" s="26"/>
      <c r="DE1171" s="26"/>
      <c r="DF1171" s="26"/>
      <c r="DG1171" s="26"/>
      <c r="DH1171" s="26"/>
      <c r="DI1171" s="26"/>
      <c r="DJ1171" s="26"/>
      <c r="DK1171" s="26"/>
      <c r="DL1171" s="26"/>
      <c r="DM1171" s="26"/>
      <c r="DN1171" s="26"/>
      <c r="DO1171" s="26"/>
      <c r="DP1171" s="26"/>
      <c r="DQ1171" s="26"/>
      <c r="DR1171" s="26"/>
      <c r="DS1171" s="26"/>
      <c r="DT1171" s="26"/>
      <c r="DU1171" s="26"/>
      <c r="DV1171" s="26"/>
      <c r="DW1171" s="26"/>
      <c r="DX1171" s="26"/>
      <c r="DY1171" s="26"/>
      <c r="DZ1171" s="26"/>
      <c r="EA1171" s="26"/>
      <c r="EB1171" s="26"/>
      <c r="EC1171" s="26"/>
      <c r="ED1171" s="26"/>
      <c r="EE1171" s="26"/>
      <c r="EF1171" s="26"/>
      <c r="EG1171" s="26"/>
      <c r="EH1171" s="26"/>
      <c r="EI1171" s="26"/>
      <c r="EJ1171" s="26"/>
      <c r="EK1171" s="26"/>
      <c r="EL1171" s="26"/>
      <c r="EM1171" s="26"/>
      <c r="EN1171" s="26"/>
      <c r="EO1171" s="26"/>
      <c r="EP1171" s="26"/>
      <c r="EQ1171" s="26"/>
      <c r="ER1171" s="26"/>
      <c r="ES1171" s="26"/>
      <c r="ET1171" s="26"/>
      <c r="EU1171" s="26"/>
      <c r="EV1171" s="26"/>
      <c r="EW1171" s="26"/>
      <c r="EX1171" s="26"/>
      <c r="EY1171" s="26"/>
      <c r="EZ1171" s="26"/>
      <c r="FA1171" s="26"/>
      <c r="FB1171" s="26"/>
      <c r="FC1171" s="26"/>
      <c r="FD1171" s="26"/>
      <c r="FE1171" s="26"/>
      <c r="FF1171" s="26"/>
      <c r="FG1171" s="26"/>
      <c r="FH1171" s="26"/>
      <c r="FI1171" s="26"/>
      <c r="FJ1171" s="26"/>
    </row>
    <row r="1172" spans="1:166" x14ac:dyDescent="0.2">
      <c r="A1172" s="35" t="s">
        <v>2774</v>
      </c>
      <c r="B1172" s="35" t="s">
        <v>99</v>
      </c>
      <c r="C1172" s="35" t="s">
        <v>2775</v>
      </c>
      <c r="D1172" s="35" t="s">
        <v>2776</v>
      </c>
      <c r="E1172" s="36">
        <v>25.939399999999999</v>
      </c>
      <c r="F1172" s="35">
        <v>2.6349999999999998</v>
      </c>
      <c r="G1172" s="35">
        <v>-147220</v>
      </c>
      <c r="H1172" s="35">
        <v>8.52</v>
      </c>
      <c r="I1172" s="35">
        <v>1400</v>
      </c>
      <c r="J1172" s="35" t="s">
        <v>2672</v>
      </c>
      <c r="K1172" s="35">
        <v>2</v>
      </c>
      <c r="L1172" s="35">
        <v>2</v>
      </c>
      <c r="M1172" s="35">
        <v>3</v>
      </c>
      <c r="N1172" s="41">
        <v>13.57</v>
      </c>
      <c r="O1172" s="35">
        <v>-1.9799599999999998E-3</v>
      </c>
      <c r="P1172" s="35">
        <v>251422</v>
      </c>
      <c r="Q1172" s="35">
        <v>0</v>
      </c>
      <c r="R1172" s="35">
        <v>1.64629E-6</v>
      </c>
      <c r="S1172" s="35">
        <v>-4757</v>
      </c>
      <c r="T1172" s="35">
        <v>1121.3</v>
      </c>
      <c r="U1172" s="35">
        <v>6465</v>
      </c>
      <c r="V1172" s="35" t="s">
        <v>92</v>
      </c>
      <c r="W1172" s="35">
        <v>15.38</v>
      </c>
      <c r="X1172" s="35">
        <v>0</v>
      </c>
      <c r="Y1172" s="35">
        <v>0</v>
      </c>
      <c r="Z1172" s="35">
        <v>0</v>
      </c>
      <c r="AA1172" s="35">
        <v>0</v>
      </c>
      <c r="AB1172" s="35">
        <v>-266</v>
      </c>
      <c r="AC1172" s="42">
        <v>1400</v>
      </c>
      <c r="AD1172" s="35">
        <v>-6.1317500000000003</v>
      </c>
      <c r="AE1172" s="35">
        <v>57.530783167641118</v>
      </c>
      <c r="AF1172" s="35">
        <v>7.2891020000000004E-3</v>
      </c>
      <c r="AG1172" s="35">
        <v>170625.27499999999</v>
      </c>
      <c r="AH1172" s="35">
        <v>137.54400999999999</v>
      </c>
      <c r="AI1172" s="35">
        <v>-8.1446819999999994E-7</v>
      </c>
      <c r="AJ1172" s="35">
        <v>-150775.65203999999</v>
      </c>
      <c r="AK1172" s="35">
        <v>453.7</v>
      </c>
      <c r="AL1172" s="35">
        <v>-1.0368300000000001</v>
      </c>
      <c r="AM1172" s="35">
        <v>27.83148656258544</v>
      </c>
      <c r="AN1172" s="35">
        <v>1.8283855699999998E-3</v>
      </c>
      <c r="AO1172" s="35">
        <v>176404.9235</v>
      </c>
      <c r="AP1172" s="35">
        <v>137.54400999999999</v>
      </c>
      <c r="AQ1172" s="35">
        <v>-8.1446819999999994E-7</v>
      </c>
      <c r="AR1172" s="35">
        <v>-150330.61869999999</v>
      </c>
      <c r="AS1172" s="35">
        <v>1121.3</v>
      </c>
      <c r="AT1172" s="35">
        <v>-2.8468300000000006</v>
      </c>
      <c r="AU1172" s="35">
        <v>37.82153909641184</v>
      </c>
      <c r="AV1172" s="35">
        <v>-1.5157443000000001E-4</v>
      </c>
      <c r="AW1172" s="35">
        <v>50693.923500000004</v>
      </c>
      <c r="AX1172" s="35">
        <v>137.54400999999999</v>
      </c>
      <c r="AY1172" s="35">
        <v>8.6767999999999997E-9</v>
      </c>
      <c r="AZ1172" s="35">
        <v>-145839.61869999999</v>
      </c>
      <c r="BA1172" s="42">
        <v>1400</v>
      </c>
      <c r="BB1172" s="35">
        <v>2</v>
      </c>
      <c r="BC1172" s="35">
        <v>50</v>
      </c>
      <c r="BD1172" s="35">
        <v>1</v>
      </c>
      <c r="BE1172" s="35">
        <v>31</v>
      </c>
      <c r="BF1172" s="35">
        <v>0.5</v>
      </c>
      <c r="BG1172" s="26"/>
      <c r="BH1172" s="26"/>
      <c r="BI1172" s="26"/>
      <c r="BJ1172" s="26"/>
      <c r="BK1172" s="26"/>
      <c r="BL1172" s="26"/>
      <c r="BM1172" s="26"/>
      <c r="BN1172" s="26"/>
      <c r="BO1172" s="26"/>
      <c r="BP1172" s="26"/>
      <c r="BQ1172" s="26"/>
      <c r="BR1172" s="26"/>
      <c r="BS1172" s="26"/>
      <c r="BT1172" s="26"/>
      <c r="BU1172" s="26"/>
      <c r="BV1172" s="26"/>
      <c r="BW1172" s="26"/>
      <c r="BX1172" s="26"/>
      <c r="BY1172" s="26"/>
      <c r="BZ1172" s="26"/>
      <c r="CA1172" s="26"/>
      <c r="CB1172" s="26"/>
      <c r="CC1172" s="26"/>
      <c r="CD1172" s="26"/>
      <c r="CE1172" s="26"/>
      <c r="CF1172" s="26"/>
      <c r="CG1172" s="26"/>
      <c r="CH1172" s="26"/>
      <c r="CI1172" s="26"/>
      <c r="CJ1172" s="26"/>
      <c r="CK1172" s="26"/>
      <c r="CL1172" s="26"/>
      <c r="CM1172" s="26"/>
      <c r="CN1172" s="26"/>
      <c r="CO1172" s="26"/>
      <c r="CP1172" s="26"/>
      <c r="CQ1172" s="26"/>
      <c r="CR1172" s="26"/>
      <c r="CS1172" s="26"/>
      <c r="CT1172" s="26"/>
      <c r="CU1172" s="26"/>
      <c r="CV1172" s="26"/>
      <c r="CW1172" s="26"/>
      <c r="CX1172" s="26"/>
      <c r="CY1172" s="26"/>
      <c r="CZ1172" s="26"/>
      <c r="DA1172" s="26"/>
      <c r="DB1172" s="26"/>
      <c r="DC1172" s="26"/>
      <c r="DD1172" s="26"/>
      <c r="DE1172" s="26"/>
      <c r="DF1172" s="26"/>
      <c r="DG1172" s="26"/>
      <c r="DH1172" s="26"/>
      <c r="DI1172" s="26"/>
      <c r="DJ1172" s="26"/>
      <c r="DK1172" s="26"/>
      <c r="DL1172" s="26"/>
      <c r="DM1172" s="26"/>
      <c r="DN1172" s="26"/>
      <c r="DO1172" s="26"/>
      <c r="DP1172" s="26"/>
      <c r="DQ1172" s="26"/>
      <c r="DR1172" s="26"/>
      <c r="DS1172" s="26"/>
      <c r="DT1172" s="26"/>
      <c r="DU1172" s="26"/>
      <c r="DV1172" s="26"/>
      <c r="DW1172" s="26"/>
      <c r="DX1172" s="26"/>
      <c r="DY1172" s="26"/>
      <c r="DZ1172" s="26"/>
      <c r="EA1172" s="26"/>
      <c r="EB1172" s="26"/>
      <c r="EC1172" s="26"/>
      <c r="ED1172" s="26"/>
      <c r="EE1172" s="26"/>
      <c r="EF1172" s="26"/>
      <c r="EG1172" s="26"/>
      <c r="EH1172" s="26"/>
      <c r="EI1172" s="26"/>
      <c r="EJ1172" s="26"/>
      <c r="EK1172" s="26"/>
      <c r="EL1172" s="26"/>
      <c r="EM1172" s="26"/>
      <c r="EN1172" s="26"/>
      <c r="EO1172" s="26"/>
      <c r="EP1172" s="26"/>
      <c r="EQ1172" s="26"/>
      <c r="ER1172" s="26"/>
      <c r="ES1172" s="26"/>
      <c r="ET1172" s="26"/>
      <c r="EU1172" s="26"/>
      <c r="EV1172" s="26"/>
      <c r="EW1172" s="26"/>
      <c r="EX1172" s="26"/>
      <c r="EY1172" s="26"/>
      <c r="EZ1172" s="26"/>
      <c r="FA1172" s="26"/>
      <c r="FB1172" s="26"/>
      <c r="FC1172" s="26"/>
      <c r="FD1172" s="26"/>
      <c r="FE1172" s="26"/>
      <c r="FF1172" s="26"/>
      <c r="FG1172" s="26"/>
      <c r="FH1172" s="26"/>
      <c r="FI1172" s="26"/>
      <c r="FJ1172" s="26"/>
    </row>
    <row r="1173" spans="1:166" x14ac:dyDescent="0.2">
      <c r="A1173" s="35" t="s">
        <v>2774</v>
      </c>
      <c r="B1173" s="35" t="s">
        <v>104</v>
      </c>
      <c r="C1173" s="35" t="s">
        <v>2775</v>
      </c>
      <c r="E1173" s="36">
        <v>25.939399999999999</v>
      </c>
      <c r="F1173" s="35">
        <v>1.06E-3</v>
      </c>
      <c r="G1173" s="35">
        <v>-81220</v>
      </c>
      <c r="H1173" s="35">
        <v>47.84</v>
      </c>
      <c r="I1173" s="35">
        <v>2000</v>
      </c>
      <c r="J1173" s="35" t="s">
        <v>2672</v>
      </c>
      <c r="K1173" s="35">
        <v>2</v>
      </c>
      <c r="L1173" s="35">
        <v>1</v>
      </c>
      <c r="M1173" s="35">
        <v>3</v>
      </c>
      <c r="N1173" s="41">
        <v>12.7913</v>
      </c>
      <c r="O1173" s="35">
        <v>-6.5402500000000003E-4</v>
      </c>
      <c r="P1173" s="35">
        <v>-44754.601999999999</v>
      </c>
      <c r="Q1173" s="35">
        <v>-188.23</v>
      </c>
      <c r="R1173" s="35">
        <v>8.9312100000000005E-8</v>
      </c>
      <c r="S1173" s="35">
        <v>-358</v>
      </c>
      <c r="T1173" s="42">
        <v>2000</v>
      </c>
      <c r="U1173" s="35">
        <v>-5.3530499999999996</v>
      </c>
      <c r="V1173" s="35">
        <v>22.813631491182718</v>
      </c>
      <c r="W1173" s="35">
        <v>5.9631670000000001E-3</v>
      </c>
      <c r="X1173" s="35">
        <v>22536.974000000002</v>
      </c>
      <c r="Y1173" s="35">
        <v>-238.91598999999999</v>
      </c>
      <c r="Z1173" s="35">
        <v>-3.5979250000000001E-8</v>
      </c>
      <c r="AA1173" s="35">
        <v>-80376.652040000001</v>
      </c>
      <c r="AB1173" s="35">
        <v>453.7</v>
      </c>
      <c r="AC1173" s="35">
        <v>-0.25812999999999953</v>
      </c>
      <c r="AD1173" s="35">
        <v>-6.8856651138729319</v>
      </c>
      <c r="AE1173" s="35">
        <v>5.0245056999999999E-4</v>
      </c>
      <c r="AF1173" s="35">
        <v>28316.622500000005</v>
      </c>
      <c r="AG1173" s="35">
        <v>-238.91598999999999</v>
      </c>
      <c r="AH1173" s="35">
        <v>-3.5979250000000001E-8</v>
      </c>
      <c r="AI1173" s="35">
        <v>-79931.618700000006</v>
      </c>
      <c r="AJ1173" s="35">
        <v>1638</v>
      </c>
      <c r="AK1173" s="35">
        <v>-3.2998200999999998</v>
      </c>
      <c r="AL1173" s="35">
        <v>39.686273616926577</v>
      </c>
      <c r="AM1173" s="35">
        <v>7.1823900000000007E-4</v>
      </c>
      <c r="AN1173" s="35">
        <v>725151.97400000005</v>
      </c>
      <c r="AO1173" s="35">
        <v>-238.91598999999999</v>
      </c>
      <c r="AP1173" s="35">
        <v>-3.5979250000000001E-8</v>
      </c>
      <c r="AQ1173" s="35">
        <v>-120345.7738</v>
      </c>
      <c r="AR1173" s="42">
        <v>2000</v>
      </c>
      <c r="AS1173" s="35">
        <v>2</v>
      </c>
      <c r="AT1173" s="35">
        <v>50</v>
      </c>
      <c r="AU1173" s="35">
        <v>1</v>
      </c>
      <c r="AV1173" s="35">
        <v>31</v>
      </c>
      <c r="AW1173" s="35">
        <v>0.5</v>
      </c>
      <c r="AX1173" s="26"/>
      <c r="AY1173" s="26"/>
      <c r="AZ1173" s="26"/>
      <c r="BA1173" s="26"/>
      <c r="BB1173" s="26"/>
      <c r="BC1173" s="26"/>
      <c r="BD1173" s="26"/>
      <c r="BE1173" s="26"/>
      <c r="BF1173" s="26"/>
      <c r="BG1173" s="26"/>
      <c r="BH1173" s="26"/>
      <c r="BI1173" s="26"/>
      <c r="BJ1173" s="26"/>
      <c r="BK1173" s="26"/>
      <c r="BL1173" s="26"/>
      <c r="BM1173" s="26"/>
      <c r="BN1173" s="26"/>
      <c r="BO1173" s="26"/>
      <c r="BP1173" s="26"/>
      <c r="BQ1173" s="26"/>
      <c r="BR1173" s="26"/>
      <c r="BS1173" s="26"/>
      <c r="BT1173" s="26"/>
      <c r="BU1173" s="26"/>
      <c r="BV1173" s="26"/>
      <c r="BW1173" s="26"/>
      <c r="BX1173" s="26"/>
      <c r="BY1173" s="26"/>
      <c r="BZ1173" s="26"/>
      <c r="CA1173" s="26"/>
      <c r="CB1173" s="26"/>
      <c r="CC1173" s="26"/>
      <c r="CD1173" s="26"/>
      <c r="CE1173" s="26"/>
      <c r="CF1173" s="26"/>
      <c r="CG1173" s="26"/>
      <c r="CH1173" s="26"/>
      <c r="CI1173" s="26"/>
      <c r="CJ1173" s="26"/>
      <c r="CK1173" s="26"/>
      <c r="CL1173" s="26"/>
      <c r="CM1173" s="26"/>
      <c r="CN1173" s="26"/>
      <c r="CO1173" s="26"/>
      <c r="CP1173" s="26"/>
      <c r="CQ1173" s="26"/>
      <c r="CR1173" s="26"/>
      <c r="CS1173" s="26"/>
      <c r="CT1173" s="26"/>
      <c r="CU1173" s="26"/>
      <c r="CV1173" s="26"/>
      <c r="CW1173" s="26"/>
      <c r="CX1173" s="26"/>
      <c r="CY1173" s="26"/>
      <c r="CZ1173" s="26"/>
      <c r="DA1173" s="26"/>
      <c r="DB1173" s="26"/>
      <c r="DC1173" s="26"/>
      <c r="DD1173" s="26"/>
      <c r="DE1173" s="26"/>
      <c r="DF1173" s="26"/>
      <c r="DG1173" s="26"/>
      <c r="DH1173" s="26"/>
      <c r="DI1173" s="26"/>
      <c r="DJ1173" s="26"/>
      <c r="DK1173" s="26"/>
      <c r="DL1173" s="26"/>
      <c r="DM1173" s="26"/>
      <c r="DN1173" s="26"/>
      <c r="DO1173" s="26"/>
      <c r="DP1173" s="26"/>
      <c r="DQ1173" s="26"/>
      <c r="DR1173" s="26"/>
      <c r="DS1173" s="26"/>
      <c r="DT1173" s="26"/>
      <c r="DU1173" s="26"/>
      <c r="DV1173" s="26"/>
      <c r="DW1173" s="26"/>
      <c r="DX1173" s="26"/>
      <c r="DY1173" s="26"/>
      <c r="DZ1173" s="26"/>
      <c r="EA1173" s="26"/>
      <c r="EB1173" s="26"/>
      <c r="EC1173" s="26"/>
      <c r="ED1173" s="26"/>
      <c r="EE1173" s="26"/>
      <c r="EF1173" s="26"/>
      <c r="EG1173" s="26"/>
      <c r="EH1173" s="26"/>
      <c r="EI1173" s="26"/>
      <c r="EJ1173" s="26"/>
      <c r="EK1173" s="26"/>
      <c r="EL1173" s="26"/>
      <c r="EM1173" s="26"/>
      <c r="EN1173" s="26"/>
      <c r="EO1173" s="26"/>
      <c r="EP1173" s="26"/>
      <c r="EQ1173" s="26"/>
      <c r="ER1173" s="26"/>
      <c r="ES1173" s="26"/>
      <c r="ET1173" s="26"/>
      <c r="EU1173" s="26"/>
      <c r="EV1173" s="26"/>
      <c r="EW1173" s="26"/>
      <c r="EX1173" s="26"/>
      <c r="EY1173" s="26"/>
      <c r="EZ1173" s="26"/>
      <c r="FA1173" s="26"/>
      <c r="FB1173" s="26"/>
      <c r="FC1173" s="26"/>
      <c r="FD1173" s="26"/>
      <c r="FE1173" s="26"/>
      <c r="FF1173" s="26"/>
      <c r="FG1173" s="26"/>
      <c r="FH1173" s="26"/>
      <c r="FI1173" s="26"/>
      <c r="FJ1173" s="26"/>
    </row>
    <row r="1174" spans="1:166" x14ac:dyDescent="0.2">
      <c r="A1174" s="35" t="s">
        <v>2777</v>
      </c>
      <c r="B1174" s="35" t="s">
        <v>223</v>
      </c>
      <c r="C1174" s="35" t="s">
        <v>2778</v>
      </c>
      <c r="E1174" s="36">
        <v>94.786799999999999</v>
      </c>
      <c r="F1174" s="35">
        <v>4.3680000000000003</v>
      </c>
      <c r="G1174" s="35">
        <v>-179300</v>
      </c>
      <c r="H1174" s="35">
        <v>18</v>
      </c>
      <c r="I1174" s="35">
        <v>2000</v>
      </c>
      <c r="J1174" s="35" t="s">
        <v>2779</v>
      </c>
      <c r="K1174" s="35">
        <v>4</v>
      </c>
      <c r="L1174" s="35">
        <v>2</v>
      </c>
      <c r="M1174" s="35">
        <v>10</v>
      </c>
      <c r="N1174" s="41">
        <v>21.096700999999999</v>
      </c>
      <c r="O1174" s="35">
        <v>3.7949500000000001E-3</v>
      </c>
      <c r="P1174" s="35">
        <v>294781</v>
      </c>
      <c r="Q1174" s="35">
        <v>0</v>
      </c>
      <c r="R1174" s="35">
        <v>-8.7559399999999997E-7</v>
      </c>
      <c r="S1174" s="35">
        <v>-7593</v>
      </c>
      <c r="T1174" s="35">
        <v>1000</v>
      </c>
      <c r="U1174" s="35">
        <v>0</v>
      </c>
      <c r="V1174" s="26" t="s">
        <v>118</v>
      </c>
      <c r="W1174" s="35">
        <v>49.5182</v>
      </c>
      <c r="X1174" s="35">
        <v>-1.47215E-2</v>
      </c>
      <c r="Y1174" s="35">
        <v>5529700</v>
      </c>
      <c r="Z1174" s="35">
        <v>0</v>
      </c>
      <c r="AA1174" s="35">
        <v>3.7399700000000002E-6</v>
      </c>
      <c r="AB1174" s="35">
        <v>-27348</v>
      </c>
      <c r="AC1174" s="42">
        <v>2000</v>
      </c>
      <c r="AD1174" s="35">
        <v>0.46839910000000273</v>
      </c>
      <c r="AE1174" s="35">
        <v>29.095822030655654</v>
      </c>
      <c r="AF1174" s="35">
        <v>-1.3812700000000004E-4</v>
      </c>
      <c r="AG1174" s="35">
        <v>224304.5</v>
      </c>
      <c r="AH1174" s="35">
        <v>498.22399999999999</v>
      </c>
      <c r="AI1174" s="35">
        <v>1.5923621499999999E-6</v>
      </c>
      <c r="AJ1174" s="35">
        <v>-184894.46124</v>
      </c>
      <c r="AK1174" s="35">
        <v>453.7</v>
      </c>
      <c r="AL1174" s="35">
        <v>5.5633190999999975</v>
      </c>
      <c r="AM1174" s="35">
        <v>-0.60347457440002472</v>
      </c>
      <c r="AN1174" s="35">
        <v>-5.5988434300000001E-3</v>
      </c>
      <c r="AO1174" s="35">
        <v>230084.14850000001</v>
      </c>
      <c r="AP1174" s="35">
        <v>498.22399999999999</v>
      </c>
      <c r="AQ1174" s="35">
        <v>1.5923621499999999E-6</v>
      </c>
      <c r="AR1174" s="35">
        <v>-184449.42790000001</v>
      </c>
      <c r="AS1174" s="35">
        <v>800</v>
      </c>
      <c r="AT1174" s="35">
        <v>-71.345680000000002</v>
      </c>
      <c r="AU1174" s="35">
        <v>550.52590211016206</v>
      </c>
      <c r="AV1174" s="35">
        <v>2.8838656569999996E-2</v>
      </c>
      <c r="AW1174" s="35">
        <v>8587859.1484999992</v>
      </c>
      <c r="AX1174" s="35">
        <v>498.22399999999999</v>
      </c>
      <c r="AY1174" s="35">
        <v>4.7019715E-7</v>
      </c>
      <c r="AZ1174" s="35">
        <v>-245980.16460000002</v>
      </c>
      <c r="BA1174" s="35">
        <v>1000</v>
      </c>
      <c r="BB1174" s="35">
        <v>-104.137182</v>
      </c>
      <c r="BC1174" s="35">
        <v>753.01098065641531</v>
      </c>
      <c r="BD1174" s="35">
        <v>5.7860106569999993E-2</v>
      </c>
      <c r="BE1174" s="35">
        <v>2885318.6485000001</v>
      </c>
      <c r="BF1174" s="35">
        <v>498.22399999999999</v>
      </c>
      <c r="BG1174" s="35">
        <v>-1.8375848500000001E-6</v>
      </c>
      <c r="BH1174" s="35">
        <v>-242960.16959999999</v>
      </c>
      <c r="BI1174" s="35">
        <v>1043</v>
      </c>
      <c r="BJ1174" s="35">
        <v>299.72283000000004</v>
      </c>
      <c r="BK1174" s="35">
        <v>-2053.7581126584741</v>
      </c>
      <c r="BL1174" s="35">
        <v>-0.13574489342999999</v>
      </c>
      <c r="BM1174" s="35">
        <v>2885318.6485000001</v>
      </c>
      <c r="BN1174" s="35">
        <v>498.22399999999999</v>
      </c>
      <c r="BO1174" s="35">
        <v>-1.8375848500000001E-6</v>
      </c>
      <c r="BP1174" s="35">
        <v>-32347.186600000015</v>
      </c>
      <c r="BQ1174" s="35">
        <v>1060</v>
      </c>
      <c r="BR1174" s="35">
        <v>-3.8611789999999999</v>
      </c>
      <c r="BS1174" s="35">
        <v>61.01544585416579</v>
      </c>
      <c r="BT1174" s="35">
        <v>7.4551065700000007E-3</v>
      </c>
      <c r="BU1174" s="35">
        <v>2885318.6485000001</v>
      </c>
      <c r="BV1174" s="35">
        <v>498.22399999999999</v>
      </c>
      <c r="BW1174" s="35">
        <v>-1.8375848500000001E-6</v>
      </c>
      <c r="BX1174" s="35">
        <v>-193246.7096</v>
      </c>
      <c r="BY1174" s="35">
        <v>1185</v>
      </c>
      <c r="BZ1174" s="35">
        <v>-24.379179900000004</v>
      </c>
      <c r="CA1174" s="35">
        <v>208.36413488308992</v>
      </c>
      <c r="CB1174" s="35">
        <v>1.5307106569999999E-2</v>
      </c>
      <c r="CC1174" s="35">
        <v>2944832.6485000001</v>
      </c>
      <c r="CD1174" s="35">
        <v>498.22399999999999</v>
      </c>
      <c r="CE1174" s="35">
        <v>-1.8375848500000001E-6</v>
      </c>
      <c r="CF1174" s="35">
        <v>-206850.01039000001</v>
      </c>
      <c r="CG1174" s="35">
        <v>1638</v>
      </c>
      <c r="CH1174" s="35">
        <v>-27.420870000000001</v>
      </c>
      <c r="CI1174" s="35">
        <v>254.93607361388942</v>
      </c>
      <c r="CJ1174" s="35">
        <v>1.5522895E-2</v>
      </c>
      <c r="CK1174" s="35">
        <v>3641668</v>
      </c>
      <c r="CL1174" s="35">
        <v>498.22399999999999</v>
      </c>
      <c r="CM1174" s="35">
        <v>-1.8375848500000001E-6</v>
      </c>
      <c r="CN1174" s="35">
        <v>-247264.16548999998</v>
      </c>
      <c r="CO1174" s="35">
        <v>1667</v>
      </c>
      <c r="CP1174" s="35">
        <v>-28.648870100000003</v>
      </c>
      <c r="CQ1174" s="35">
        <v>263.38783331203012</v>
      </c>
      <c r="CR1174" s="35">
        <v>1.6118295000000001E-2</v>
      </c>
      <c r="CS1174" s="35">
        <v>3582154</v>
      </c>
      <c r="CT1174" s="35">
        <v>498.22399999999999</v>
      </c>
      <c r="CU1174" s="35">
        <v>-1.8375848500000001E-6</v>
      </c>
      <c r="CV1174" s="35">
        <v>-247785.28951</v>
      </c>
      <c r="CW1174" s="35">
        <v>1811</v>
      </c>
      <c r="CX1174" s="35">
        <v>-21.918870099999999</v>
      </c>
      <c r="CY1174" s="35">
        <v>213.96091389131411</v>
      </c>
      <c r="CZ1174" s="35">
        <v>1.4470895000000001E-2</v>
      </c>
      <c r="DA1174" s="35">
        <v>3582154</v>
      </c>
      <c r="DB1174" s="35">
        <v>498.22399999999999</v>
      </c>
      <c r="DC1174" s="35">
        <v>-1.8375848500000001E-6</v>
      </c>
      <c r="DD1174" s="35">
        <v>-244296.28169999999</v>
      </c>
      <c r="DE1174" s="42">
        <v>2000</v>
      </c>
      <c r="DF1174" s="35">
        <v>3</v>
      </c>
      <c r="DG1174" s="35">
        <v>50</v>
      </c>
      <c r="DH1174" s="35">
        <v>1</v>
      </c>
      <c r="DI1174" s="35">
        <v>32</v>
      </c>
      <c r="DJ1174" s="35">
        <v>1</v>
      </c>
      <c r="DK1174" s="35">
        <v>65</v>
      </c>
      <c r="DL1174" s="35">
        <v>1</v>
      </c>
      <c r="DM1174" s="26"/>
      <c r="DN1174" s="26"/>
      <c r="DO1174" s="26"/>
      <c r="DP1174" s="26"/>
      <c r="DQ1174" s="26"/>
      <c r="DR1174" s="26"/>
      <c r="DS1174" s="26"/>
      <c r="DT1174" s="26"/>
      <c r="DU1174" s="26"/>
      <c r="DV1174" s="26"/>
      <c r="DW1174" s="26"/>
      <c r="DX1174" s="26"/>
      <c r="DY1174" s="26"/>
      <c r="DZ1174" s="26"/>
      <c r="EA1174" s="26"/>
      <c r="EB1174" s="26"/>
      <c r="EC1174" s="26"/>
      <c r="ED1174" s="26"/>
      <c r="EE1174" s="26"/>
      <c r="EF1174" s="26"/>
      <c r="EG1174" s="26"/>
      <c r="EH1174" s="26"/>
      <c r="EI1174" s="26"/>
      <c r="EJ1174" s="26"/>
      <c r="EK1174" s="26"/>
      <c r="EL1174" s="26"/>
      <c r="EM1174" s="26"/>
      <c r="EN1174" s="26"/>
      <c r="EO1174" s="26"/>
      <c r="EP1174" s="26"/>
      <c r="EQ1174" s="26"/>
      <c r="ER1174" s="26"/>
      <c r="ES1174" s="26"/>
      <c r="ET1174" s="26"/>
      <c r="EU1174" s="26"/>
      <c r="EV1174" s="26"/>
      <c r="EW1174" s="26"/>
      <c r="EX1174" s="26"/>
      <c r="EY1174" s="26"/>
      <c r="EZ1174" s="26"/>
      <c r="FA1174" s="26"/>
      <c r="FB1174" s="26"/>
      <c r="FC1174" s="26"/>
      <c r="FD1174" s="26"/>
      <c r="FE1174" s="26"/>
      <c r="FF1174" s="26"/>
      <c r="FG1174" s="26"/>
      <c r="FH1174" s="26"/>
      <c r="FI1174" s="26"/>
      <c r="FJ1174" s="26"/>
    </row>
    <row r="1175" spans="1:166" x14ac:dyDescent="0.2">
      <c r="A1175" s="35" t="s">
        <v>2780</v>
      </c>
      <c r="B1175" s="35" t="s">
        <v>99</v>
      </c>
      <c r="C1175" s="35" t="s">
        <v>2781</v>
      </c>
      <c r="E1175" s="36">
        <v>7.9489400000000003</v>
      </c>
      <c r="F1175" s="35">
        <v>0.77500000000000002</v>
      </c>
      <c r="G1175" s="35">
        <v>-21640</v>
      </c>
      <c r="H1175" s="35">
        <v>4.79</v>
      </c>
      <c r="I1175" s="35">
        <v>1400</v>
      </c>
      <c r="J1175" s="35" t="s">
        <v>2672</v>
      </c>
      <c r="K1175" s="35">
        <v>4</v>
      </c>
      <c r="L1175" s="35">
        <v>3</v>
      </c>
      <c r="M1175" s="35">
        <v>4</v>
      </c>
      <c r="N1175" s="41">
        <v>35.814399999999999</v>
      </c>
      <c r="O1175" s="35">
        <v>-3.9332499999999999E-2</v>
      </c>
      <c r="P1175" s="35">
        <v>1059100</v>
      </c>
      <c r="Q1175" s="35">
        <v>0</v>
      </c>
      <c r="R1175" s="35">
        <v>2.3450400000000002E-5</v>
      </c>
      <c r="S1175" s="35">
        <v>-11355</v>
      </c>
      <c r="T1175" s="35">
        <v>600</v>
      </c>
      <c r="U1175" s="35">
        <v>0</v>
      </c>
      <c r="V1175" s="26" t="s">
        <v>118</v>
      </c>
      <c r="W1175" s="35">
        <v>54.352600000000002</v>
      </c>
      <c r="X1175" s="35">
        <v>-4.2620499999999999E-2</v>
      </c>
      <c r="Y1175" s="35">
        <v>3838930</v>
      </c>
      <c r="Z1175" s="35">
        <v>0</v>
      </c>
      <c r="AA1175" s="35">
        <v>1.7088900000000002E-5</v>
      </c>
      <c r="AB1175" s="35">
        <v>-24554</v>
      </c>
      <c r="AC1175" s="35">
        <v>962</v>
      </c>
      <c r="AD1175" s="35">
        <v>5270</v>
      </c>
      <c r="AE1175" s="35" t="s">
        <v>92</v>
      </c>
      <c r="AF1175" s="35">
        <v>14.187099999999999</v>
      </c>
      <c r="AG1175" s="35">
        <v>1.7419E-3</v>
      </c>
      <c r="AH1175" s="35">
        <v>-2645800</v>
      </c>
      <c r="AI1175" s="35">
        <v>0</v>
      </c>
      <c r="AJ1175" s="35">
        <v>-1.23885E-6</v>
      </c>
      <c r="AK1175" s="35">
        <v>1358</v>
      </c>
      <c r="AL1175" s="42">
        <v>1400</v>
      </c>
      <c r="AM1175" s="35">
        <v>-33.218359999999997</v>
      </c>
      <c r="AN1175" s="35">
        <v>227.92647504747546</v>
      </c>
      <c r="AO1175" s="35">
        <v>4.5509824999999997E-2</v>
      </c>
      <c r="AP1175" s="35">
        <v>541977.25</v>
      </c>
      <c r="AQ1175" s="35">
        <v>-192.74299999999999</v>
      </c>
      <c r="AR1175" s="35">
        <v>-1.1756119750000002E-5</v>
      </c>
      <c r="AS1175" s="35">
        <v>-30092.81984</v>
      </c>
      <c r="AT1175" s="35">
        <v>453.7</v>
      </c>
      <c r="AU1175" s="35">
        <v>-28.123439999999999</v>
      </c>
      <c r="AV1175" s="35">
        <v>198.22717844241984</v>
      </c>
      <c r="AW1175" s="35">
        <v>4.0049108569999999E-2</v>
      </c>
      <c r="AX1175" s="35">
        <v>547756.89850000001</v>
      </c>
      <c r="AY1175" s="35">
        <v>-192.74299999999999</v>
      </c>
      <c r="AZ1175" s="35">
        <v>-1.1756119750000002E-5</v>
      </c>
      <c r="BA1175" s="35">
        <v>-29647.786500000002</v>
      </c>
      <c r="BB1175" s="35">
        <v>600</v>
      </c>
      <c r="BC1175" s="35">
        <v>-46.661640000000006</v>
      </c>
      <c r="BD1175" s="35">
        <v>331.83300477674777</v>
      </c>
      <c r="BE1175" s="35">
        <v>4.3337108569999998E-2</v>
      </c>
      <c r="BF1175" s="35">
        <v>1937671.8984999999</v>
      </c>
      <c r="BG1175" s="35">
        <v>-192.74299999999999</v>
      </c>
      <c r="BH1175" s="35">
        <v>-8.5753697500000015E-6</v>
      </c>
      <c r="BI1175" s="35">
        <v>-42846.786500000002</v>
      </c>
      <c r="BJ1175" s="35">
        <v>962</v>
      </c>
      <c r="BK1175" s="35">
        <v>-6.4961399999999996</v>
      </c>
      <c r="BL1175" s="35">
        <v>66.699654831720608</v>
      </c>
      <c r="BM1175" s="35">
        <v>-1.0252914299999998E-3</v>
      </c>
      <c r="BN1175" s="35">
        <v>-1304693.1015000001</v>
      </c>
      <c r="BO1175" s="35">
        <v>-192.74299999999999</v>
      </c>
      <c r="BP1175" s="35">
        <v>5.8850525000000005E-7</v>
      </c>
      <c r="BQ1175" s="35">
        <v>-16934.786500000002</v>
      </c>
      <c r="BR1175" s="42">
        <v>1400</v>
      </c>
      <c r="BS1175" s="35">
        <v>2</v>
      </c>
      <c r="BT1175" s="35">
        <v>50</v>
      </c>
      <c r="BU1175" s="35">
        <v>1</v>
      </c>
      <c r="BV1175" s="35">
        <v>38</v>
      </c>
      <c r="BW1175" s="35">
        <v>0.5</v>
      </c>
      <c r="BX1175" s="26"/>
      <c r="BY1175" s="26"/>
      <c r="BZ1175" s="26"/>
      <c r="CA1175" s="26"/>
      <c r="CB1175" s="26"/>
      <c r="CC1175" s="26"/>
      <c r="CD1175" s="26"/>
      <c r="CE1175" s="26"/>
      <c r="CF1175" s="26"/>
      <c r="CG1175" s="26"/>
      <c r="CH1175" s="26"/>
      <c r="CI1175" s="26"/>
      <c r="CJ1175" s="26"/>
      <c r="CK1175" s="26"/>
      <c r="CL1175" s="26"/>
      <c r="CM1175" s="26"/>
      <c r="CN1175" s="26"/>
      <c r="CO1175" s="26"/>
      <c r="CP1175" s="26"/>
      <c r="CQ1175" s="26"/>
      <c r="CR1175" s="26"/>
      <c r="CS1175" s="26"/>
      <c r="CT1175" s="26"/>
      <c r="CU1175" s="26"/>
      <c r="CV1175" s="26"/>
      <c r="CW1175" s="26"/>
      <c r="CX1175" s="26"/>
      <c r="CY1175" s="26"/>
      <c r="CZ1175" s="26"/>
      <c r="DA1175" s="26"/>
      <c r="DB1175" s="26"/>
      <c r="DC1175" s="26"/>
      <c r="DD1175" s="26"/>
      <c r="DE1175" s="26"/>
      <c r="DF1175" s="26"/>
      <c r="DG1175" s="26"/>
      <c r="DH1175" s="26"/>
      <c r="DI1175" s="26"/>
      <c r="DJ1175" s="26"/>
      <c r="DK1175" s="26"/>
      <c r="DL1175" s="26"/>
      <c r="DM1175" s="26"/>
      <c r="DN1175" s="26"/>
      <c r="DO1175" s="26"/>
      <c r="DP1175" s="26"/>
      <c r="DQ1175" s="26"/>
      <c r="DR1175" s="26"/>
      <c r="DS1175" s="26"/>
      <c r="DT1175" s="26"/>
      <c r="DU1175" s="26"/>
      <c r="DV1175" s="26"/>
      <c r="DW1175" s="26"/>
      <c r="DX1175" s="26"/>
      <c r="DY1175" s="26"/>
      <c r="DZ1175" s="26"/>
      <c r="EA1175" s="26"/>
      <c r="EB1175" s="26"/>
      <c r="EC1175" s="26"/>
      <c r="ED1175" s="26"/>
      <c r="EE1175" s="26"/>
      <c r="EF1175" s="26"/>
      <c r="EG1175" s="26"/>
      <c r="EH1175" s="26"/>
      <c r="EI1175" s="26"/>
      <c r="EJ1175" s="26"/>
      <c r="EK1175" s="26"/>
      <c r="EL1175" s="26"/>
      <c r="EM1175" s="26"/>
      <c r="EN1175" s="26"/>
      <c r="EO1175" s="26"/>
      <c r="EP1175" s="26"/>
      <c r="EQ1175" s="26"/>
      <c r="ER1175" s="26"/>
      <c r="ES1175" s="26"/>
      <c r="ET1175" s="26"/>
      <c r="EU1175" s="26"/>
      <c r="EV1175" s="26"/>
      <c r="EW1175" s="26"/>
      <c r="EX1175" s="26"/>
      <c r="EY1175" s="26"/>
      <c r="EZ1175" s="26"/>
      <c r="FA1175" s="26"/>
      <c r="FB1175" s="26"/>
      <c r="FC1175" s="26"/>
      <c r="FD1175" s="26"/>
      <c r="FE1175" s="26"/>
      <c r="FF1175" s="26"/>
      <c r="FG1175" s="26"/>
      <c r="FH1175" s="26"/>
      <c r="FI1175" s="26"/>
      <c r="FJ1175" s="26"/>
    </row>
    <row r="1176" spans="1:166" x14ac:dyDescent="0.2">
      <c r="A1176" s="35" t="s">
        <v>2780</v>
      </c>
      <c r="B1176" s="35" t="s">
        <v>104</v>
      </c>
      <c r="C1176" s="35" t="s">
        <v>2781</v>
      </c>
      <c r="E1176" s="36">
        <v>7.9489400000000003</v>
      </c>
      <c r="F1176" s="35">
        <v>3.3E-4</v>
      </c>
      <c r="G1176" s="35">
        <v>33280</v>
      </c>
      <c r="H1176" s="35">
        <v>40.820999999999998</v>
      </c>
      <c r="I1176" s="35">
        <v>2000</v>
      </c>
      <c r="J1176" s="35" t="s">
        <v>2672</v>
      </c>
      <c r="K1176" s="35">
        <v>4</v>
      </c>
      <c r="L1176" s="35">
        <v>1</v>
      </c>
      <c r="M1176" s="35">
        <v>3</v>
      </c>
      <c r="N1176" s="41">
        <v>13.9666</v>
      </c>
      <c r="O1176" s="35">
        <v>-6.34013E-4</v>
      </c>
      <c r="P1176" s="35">
        <v>-150696</v>
      </c>
      <c r="Q1176" s="35">
        <v>-283.10699</v>
      </c>
      <c r="R1176" s="35">
        <v>7.5508300000000007E-8</v>
      </c>
      <c r="S1176" s="35">
        <v>1284</v>
      </c>
      <c r="T1176" s="42">
        <v>2000</v>
      </c>
      <c r="U1176" s="35">
        <v>-11.370559999999999</v>
      </c>
      <c r="V1176" s="35">
        <v>75.117884351624184</v>
      </c>
      <c r="W1176" s="35">
        <v>6.8113380000000001E-3</v>
      </c>
      <c r="X1176" s="35">
        <v>-62920.75</v>
      </c>
      <c r="Y1176" s="35">
        <v>-758.95697999999993</v>
      </c>
      <c r="Z1176" s="35">
        <v>-6.8673900000000005E-8</v>
      </c>
      <c r="AA1176" s="35">
        <v>37466.180160000004</v>
      </c>
      <c r="AB1176" s="35">
        <v>453.7</v>
      </c>
      <c r="AC1176" s="35">
        <v>-6.2756400000000001</v>
      </c>
      <c r="AD1176" s="35">
        <v>45.418587746568562</v>
      </c>
      <c r="AE1176" s="35">
        <v>1.3506215700000001E-3</v>
      </c>
      <c r="AF1176" s="35">
        <v>-57141.101499999997</v>
      </c>
      <c r="AG1176" s="35">
        <v>-758.95697999999993</v>
      </c>
      <c r="AH1176" s="35">
        <v>-6.8673900000000005E-8</v>
      </c>
      <c r="AI1176" s="35">
        <v>37911.213499999998</v>
      </c>
      <c r="AJ1176" s="35">
        <v>1638</v>
      </c>
      <c r="AK1176" s="35">
        <v>-9.3173300999999995</v>
      </c>
      <c r="AL1176" s="35">
        <v>91.990526477368107</v>
      </c>
      <c r="AM1176" s="35">
        <v>1.5664100000000001E-3</v>
      </c>
      <c r="AN1176" s="35">
        <v>639694.25</v>
      </c>
      <c r="AO1176" s="35">
        <v>-758.95697999999993</v>
      </c>
      <c r="AP1176" s="35">
        <v>-6.8673900000000005E-8</v>
      </c>
      <c r="AQ1176" s="35">
        <v>-2502.9415999999983</v>
      </c>
      <c r="AR1176" s="42">
        <v>2000</v>
      </c>
      <c r="AS1176" s="35">
        <v>2</v>
      </c>
      <c r="AT1176" s="35">
        <v>50</v>
      </c>
      <c r="AU1176" s="35">
        <v>1</v>
      </c>
      <c r="AV1176" s="35">
        <v>38</v>
      </c>
      <c r="AW1176" s="35">
        <v>0.5</v>
      </c>
      <c r="AX1176" s="26"/>
      <c r="AY1176" s="26"/>
      <c r="AZ1176" s="26"/>
      <c r="BA1176" s="26"/>
      <c r="BB1176" s="26"/>
      <c r="BC1176" s="26"/>
      <c r="BD1176" s="26"/>
      <c r="BE1176" s="26"/>
      <c r="BF1176" s="26"/>
      <c r="BG1176" s="26"/>
      <c r="BH1176" s="26"/>
      <c r="BI1176" s="26"/>
      <c r="BJ1176" s="26"/>
      <c r="BK1176" s="26"/>
      <c r="BL1176" s="26"/>
      <c r="BM1176" s="26"/>
      <c r="BN1176" s="26"/>
      <c r="BO1176" s="26"/>
      <c r="BP1176" s="26"/>
      <c r="BQ1176" s="26"/>
      <c r="BR1176" s="26"/>
      <c r="BS1176" s="26"/>
      <c r="BT1176" s="26"/>
      <c r="BU1176" s="26"/>
      <c r="BV1176" s="26"/>
      <c r="BW1176" s="26"/>
      <c r="BX1176" s="26"/>
      <c r="BY1176" s="26"/>
      <c r="BZ1176" s="26"/>
      <c r="CA1176" s="26"/>
      <c r="CB1176" s="26"/>
      <c r="CC1176" s="26"/>
      <c r="CD1176" s="26"/>
      <c r="CE1176" s="26"/>
      <c r="CF1176" s="26"/>
      <c r="CG1176" s="26"/>
      <c r="CH1176" s="26"/>
      <c r="CI1176" s="26"/>
      <c r="CJ1176" s="26"/>
      <c r="CK1176" s="26"/>
      <c r="CL1176" s="26"/>
      <c r="CM1176" s="26"/>
      <c r="CN1176" s="26"/>
      <c r="CO1176" s="26"/>
      <c r="CP1176" s="26"/>
      <c r="CQ1176" s="26"/>
      <c r="CR1176" s="26"/>
      <c r="CS1176" s="26"/>
      <c r="CT1176" s="26"/>
      <c r="CU1176" s="26"/>
      <c r="CV1176" s="26"/>
      <c r="CW1176" s="26"/>
      <c r="CX1176" s="26"/>
      <c r="CY1176" s="26"/>
      <c r="CZ1176" s="26"/>
      <c r="DA1176" s="26"/>
      <c r="DB1176" s="26"/>
      <c r="DC1176" s="26"/>
      <c r="DD1176" s="26"/>
      <c r="DE1176" s="26"/>
      <c r="DF1176" s="26"/>
      <c r="DG1176" s="26"/>
      <c r="DH1176" s="26"/>
      <c r="DI1176" s="26"/>
      <c r="DJ1176" s="26"/>
      <c r="DK1176" s="26"/>
      <c r="DL1176" s="26"/>
      <c r="DM1176" s="26"/>
      <c r="DN1176" s="26"/>
      <c r="DO1176" s="26"/>
      <c r="DP1176" s="26"/>
      <c r="DQ1176" s="26"/>
      <c r="DR1176" s="26"/>
      <c r="DS1176" s="26"/>
      <c r="DT1176" s="26"/>
      <c r="DU1176" s="26"/>
      <c r="DV1176" s="26"/>
      <c r="DW1176" s="26"/>
      <c r="DX1176" s="26"/>
      <c r="DY1176" s="26"/>
      <c r="DZ1176" s="26"/>
      <c r="EA1176" s="26"/>
      <c r="EB1176" s="26"/>
      <c r="EC1176" s="26"/>
      <c r="ED1176" s="26"/>
      <c r="EE1176" s="26"/>
      <c r="EF1176" s="26"/>
      <c r="EG1176" s="26"/>
      <c r="EH1176" s="26"/>
      <c r="EI1176" s="26"/>
      <c r="EJ1176" s="26"/>
      <c r="EK1176" s="26"/>
      <c r="EL1176" s="26"/>
      <c r="EM1176" s="26"/>
      <c r="EN1176" s="26"/>
      <c r="EO1176" s="26"/>
      <c r="EP1176" s="26"/>
      <c r="EQ1176" s="26"/>
      <c r="ER1176" s="26"/>
      <c r="ES1176" s="26"/>
      <c r="ET1176" s="26"/>
      <c r="EU1176" s="26"/>
      <c r="EV1176" s="26"/>
      <c r="EW1176" s="26"/>
      <c r="EX1176" s="26"/>
      <c r="EY1176" s="26"/>
      <c r="EZ1176" s="26"/>
      <c r="FA1176" s="26"/>
      <c r="FB1176" s="26"/>
      <c r="FC1176" s="26"/>
      <c r="FD1176" s="26"/>
      <c r="FE1176" s="26"/>
      <c r="FF1176" s="26"/>
      <c r="FG1176" s="26"/>
      <c r="FH1176" s="26"/>
      <c r="FI1176" s="26"/>
      <c r="FJ1176" s="26"/>
    </row>
    <row r="1177" spans="1:166" x14ac:dyDescent="0.2">
      <c r="A1177" s="35" t="s">
        <v>2782</v>
      </c>
      <c r="B1177" s="35" t="s">
        <v>99</v>
      </c>
      <c r="C1177" s="35" t="s">
        <v>2783</v>
      </c>
      <c r="E1177" s="36">
        <v>133.84547000000001</v>
      </c>
      <c r="F1177" s="35">
        <v>4.0759999999999996</v>
      </c>
      <c r="G1177" s="35">
        <v>-64630</v>
      </c>
      <c r="H1177" s="35">
        <v>20.74</v>
      </c>
      <c r="I1177" s="35">
        <v>1400</v>
      </c>
      <c r="J1177" s="35" t="s">
        <v>2704</v>
      </c>
      <c r="K1177" s="35">
        <v>2</v>
      </c>
      <c r="L1177" s="35">
        <v>2</v>
      </c>
      <c r="M1177" s="35">
        <v>5</v>
      </c>
      <c r="N1177" s="41">
        <v>15.209199999999999</v>
      </c>
      <c r="O1177" s="35">
        <v>-4.0680500000000001E-3</v>
      </c>
      <c r="P1177" s="35">
        <v>139152</v>
      </c>
      <c r="Q1177" s="35">
        <v>0</v>
      </c>
      <c r="R1177" s="35">
        <v>3.6822999999999999E-6</v>
      </c>
      <c r="S1177" s="35">
        <v>-4737</v>
      </c>
      <c r="T1177" s="35">
        <v>742</v>
      </c>
      <c r="U1177" s="35">
        <v>3500</v>
      </c>
      <c r="V1177" s="35" t="s">
        <v>92</v>
      </c>
      <c r="W1177" s="35">
        <v>15.1</v>
      </c>
      <c r="X1177" s="35">
        <v>0</v>
      </c>
      <c r="Y1177" s="35">
        <v>0</v>
      </c>
      <c r="Z1177" s="35">
        <v>0</v>
      </c>
      <c r="AA1177" s="35">
        <v>0</v>
      </c>
      <c r="AB1177" s="35">
        <v>-1704</v>
      </c>
      <c r="AC1177" s="42">
        <v>1400</v>
      </c>
      <c r="AD1177" s="35">
        <v>-7.0716999999999981</v>
      </c>
      <c r="AE1177" s="35">
        <v>43.071710922488165</v>
      </c>
      <c r="AF1177" s="35">
        <v>1.0272050000000001E-2</v>
      </c>
      <c r="AG1177" s="35">
        <v>111076</v>
      </c>
      <c r="AH1177" s="35">
        <v>0</v>
      </c>
      <c r="AI1177" s="35">
        <v>-1.8411499999999999E-6</v>
      </c>
      <c r="AJ1177" s="35">
        <v>-66667.692989999996</v>
      </c>
      <c r="AK1177" s="35">
        <v>386.8</v>
      </c>
      <c r="AL1177" s="35">
        <v>-3.8696999999999999</v>
      </c>
      <c r="AM1177" s="35">
        <v>26.16406328853364</v>
      </c>
      <c r="AN1177" s="35">
        <v>9.5260500000000012E-3</v>
      </c>
      <c r="AO1177" s="35">
        <v>111076</v>
      </c>
      <c r="AP1177" s="35">
        <v>0</v>
      </c>
      <c r="AQ1177" s="35">
        <v>-1.8411499999999999E-6</v>
      </c>
      <c r="AR1177" s="35">
        <v>-67395.271590000004</v>
      </c>
      <c r="AS1177" s="35">
        <v>453.7</v>
      </c>
      <c r="AT1177" s="35">
        <v>1.2252200000000002</v>
      </c>
      <c r="AU1177" s="35">
        <v>-3.5352333165220386</v>
      </c>
      <c r="AV1177" s="35">
        <v>4.0653335700000003E-3</v>
      </c>
      <c r="AW1177" s="35">
        <v>116855.64850000001</v>
      </c>
      <c r="AX1177" s="35">
        <v>0</v>
      </c>
      <c r="AY1177" s="35">
        <v>-1.8411499999999999E-6</v>
      </c>
      <c r="AZ1177" s="35">
        <v>-66950.238249999995</v>
      </c>
      <c r="BA1177" s="35">
        <v>458.4</v>
      </c>
      <c r="BB1177" s="35">
        <v>-3.944779999999998</v>
      </c>
      <c r="BC1177" s="35">
        <v>44.196229632094145</v>
      </c>
      <c r="BD1177" s="35">
        <v>4.0993335700000005E-3</v>
      </c>
      <c r="BE1177" s="35">
        <v>113030.64850000001</v>
      </c>
      <c r="BF1177" s="35">
        <v>0</v>
      </c>
      <c r="BG1177" s="35">
        <v>-1.8411499999999999E-6</v>
      </c>
      <c r="BH1177" s="35">
        <v>-74306.833400000003</v>
      </c>
      <c r="BI1177" s="35">
        <v>742</v>
      </c>
      <c r="BJ1177" s="35">
        <v>-3.8355799999999984</v>
      </c>
      <c r="BK1177" s="35">
        <v>41.517908807659836</v>
      </c>
      <c r="BL1177" s="35">
        <v>3.1283569999999998E-5</v>
      </c>
      <c r="BM1177" s="35">
        <v>43454.648500000003</v>
      </c>
      <c r="BN1177" s="35">
        <v>0</v>
      </c>
      <c r="BO1177" s="35">
        <v>0</v>
      </c>
      <c r="BP1177" s="35">
        <v>-71273.833400000003</v>
      </c>
      <c r="BQ1177" s="42">
        <v>1400</v>
      </c>
      <c r="BR1177" s="35">
        <v>2</v>
      </c>
      <c r="BS1177" s="35">
        <v>50</v>
      </c>
      <c r="BT1177" s="35">
        <v>1</v>
      </c>
      <c r="BU1177" s="35">
        <v>43</v>
      </c>
      <c r="BV1177" s="35">
        <v>0.5</v>
      </c>
      <c r="BW1177" s="26"/>
      <c r="BX1177" s="26"/>
      <c r="BY1177" s="26"/>
      <c r="BZ1177" s="26"/>
      <c r="CA1177" s="26"/>
      <c r="CB1177" s="26"/>
      <c r="CC1177" s="26"/>
      <c r="CD1177" s="26"/>
      <c r="CE1177" s="26"/>
      <c r="CF1177" s="26"/>
      <c r="CG1177" s="26"/>
      <c r="CH1177" s="26"/>
      <c r="CI1177" s="26"/>
      <c r="CJ1177" s="26"/>
      <c r="CK1177" s="26"/>
      <c r="CL1177" s="26"/>
      <c r="CM1177" s="26"/>
      <c r="CN1177" s="26"/>
      <c r="CO1177" s="26"/>
      <c r="CP1177" s="26"/>
      <c r="CQ1177" s="26"/>
      <c r="CR1177" s="26"/>
      <c r="CS1177" s="26"/>
      <c r="CT1177" s="26"/>
      <c r="CU1177" s="26"/>
      <c r="CV1177" s="26"/>
      <c r="CW1177" s="26"/>
      <c r="CX1177" s="26"/>
      <c r="CY1177" s="26"/>
      <c r="CZ1177" s="26"/>
      <c r="DA1177" s="26"/>
      <c r="DB1177" s="26"/>
      <c r="DC1177" s="26"/>
      <c r="DD1177" s="26"/>
      <c r="DE1177" s="26"/>
      <c r="DF1177" s="26"/>
      <c r="DG1177" s="26"/>
      <c r="DH1177" s="26"/>
      <c r="DI1177" s="26"/>
      <c r="DJ1177" s="26"/>
      <c r="DK1177" s="26"/>
      <c r="DL1177" s="26"/>
      <c r="DM1177" s="26"/>
      <c r="DN1177" s="26"/>
      <c r="DO1177" s="26"/>
      <c r="DP1177" s="26"/>
      <c r="DQ1177" s="26"/>
      <c r="DR1177" s="26"/>
      <c r="DS1177" s="26"/>
      <c r="DT1177" s="26"/>
      <c r="DU1177" s="26"/>
      <c r="DV1177" s="26"/>
      <c r="DW1177" s="26"/>
      <c r="DX1177" s="26"/>
      <c r="DY1177" s="26"/>
      <c r="DZ1177" s="26"/>
      <c r="EA1177" s="26"/>
      <c r="EB1177" s="26"/>
      <c r="EC1177" s="26"/>
      <c r="ED1177" s="26"/>
      <c r="EE1177" s="26"/>
      <c r="EF1177" s="26"/>
      <c r="EG1177" s="26"/>
      <c r="EH1177" s="26"/>
      <c r="EI1177" s="26"/>
      <c r="EJ1177" s="26"/>
      <c r="EK1177" s="26"/>
      <c r="EL1177" s="26"/>
      <c r="EM1177" s="26"/>
      <c r="EN1177" s="26"/>
      <c r="EO1177" s="26"/>
      <c r="EP1177" s="26"/>
      <c r="EQ1177" s="26"/>
      <c r="ER1177" s="26"/>
      <c r="ES1177" s="26"/>
      <c r="ET1177" s="26"/>
      <c r="EU1177" s="26"/>
      <c r="EV1177" s="26"/>
      <c r="EW1177" s="26"/>
      <c r="EX1177" s="26"/>
      <c r="EY1177" s="26"/>
      <c r="EZ1177" s="26"/>
      <c r="FA1177" s="26"/>
      <c r="FB1177" s="26"/>
      <c r="FC1177" s="26"/>
      <c r="FD1177" s="26"/>
      <c r="FE1177" s="26"/>
      <c r="FF1177" s="26"/>
      <c r="FG1177" s="26"/>
      <c r="FH1177" s="26"/>
      <c r="FI1177" s="26"/>
      <c r="FJ1177" s="26"/>
    </row>
    <row r="1178" spans="1:166" x14ac:dyDescent="0.2">
      <c r="A1178" s="35" t="s">
        <v>2782</v>
      </c>
      <c r="B1178" s="35" t="s">
        <v>104</v>
      </c>
      <c r="C1178" s="35" t="s">
        <v>2783</v>
      </c>
      <c r="E1178" s="36">
        <v>133.84547000000001</v>
      </c>
      <c r="F1178" s="35">
        <v>5.47E-3</v>
      </c>
      <c r="G1178" s="35">
        <v>-19380</v>
      </c>
      <c r="H1178" s="35">
        <v>55.478000000000002</v>
      </c>
      <c r="I1178" s="35">
        <v>2000</v>
      </c>
      <c r="J1178" s="35" t="s">
        <v>2704</v>
      </c>
      <c r="K1178" s="35">
        <v>2</v>
      </c>
      <c r="L1178" s="35">
        <v>1</v>
      </c>
      <c r="M1178" s="35">
        <v>5</v>
      </c>
      <c r="N1178" s="41">
        <v>8.8430003999999993</v>
      </c>
      <c r="O1178" s="35">
        <v>1.15E-4</v>
      </c>
      <c r="P1178" s="35">
        <v>57700</v>
      </c>
      <c r="Q1178" s="35">
        <v>0</v>
      </c>
      <c r="R1178" s="35">
        <v>0</v>
      </c>
      <c r="S1178" s="35">
        <v>-2840</v>
      </c>
      <c r="T1178" s="42">
        <v>2000</v>
      </c>
      <c r="U1178" s="35">
        <v>-0.70550039999999825</v>
      </c>
      <c r="V1178" s="35">
        <v>-32.759316401854392</v>
      </c>
      <c r="W1178" s="35">
        <v>6.0890000000000007E-3</v>
      </c>
      <c r="X1178" s="35">
        <v>70350</v>
      </c>
      <c r="Y1178" s="35">
        <v>0</v>
      </c>
      <c r="Z1178" s="35">
        <v>0</v>
      </c>
      <c r="AA1178" s="35">
        <v>-19520.69299</v>
      </c>
      <c r="AB1178" s="35">
        <v>386.8</v>
      </c>
      <c r="AC1178" s="35">
        <v>2.4964995999999999</v>
      </c>
      <c r="AD1178" s="35">
        <v>-49.666964035808903</v>
      </c>
      <c r="AE1178" s="35">
        <v>5.3430000000000005E-3</v>
      </c>
      <c r="AF1178" s="35">
        <v>70350</v>
      </c>
      <c r="AG1178" s="35">
        <v>0</v>
      </c>
      <c r="AH1178" s="35">
        <v>0</v>
      </c>
      <c r="AI1178" s="35">
        <v>-20248.27159</v>
      </c>
      <c r="AJ1178" s="35">
        <v>453.7</v>
      </c>
      <c r="AK1178" s="35">
        <v>7.5914196</v>
      </c>
      <c r="AL1178" s="35">
        <v>-79.366260640864567</v>
      </c>
      <c r="AM1178" s="35">
        <v>-1.1771643E-4</v>
      </c>
      <c r="AN1178" s="35">
        <v>76129.64850000001</v>
      </c>
      <c r="AO1178" s="35">
        <v>0</v>
      </c>
      <c r="AP1178" s="35">
        <v>0</v>
      </c>
      <c r="AQ1178" s="35">
        <v>-19803.238250000002</v>
      </c>
      <c r="AR1178" s="35">
        <v>458.4</v>
      </c>
      <c r="AS1178" s="35">
        <v>2.4214196000000019</v>
      </c>
      <c r="AT1178" s="35">
        <v>-31.634797692248434</v>
      </c>
      <c r="AU1178" s="35">
        <v>-8.3716429999999999E-5</v>
      </c>
      <c r="AV1178" s="35">
        <v>72304.64850000001</v>
      </c>
      <c r="AW1178" s="35">
        <v>0</v>
      </c>
      <c r="AX1178" s="35">
        <v>0</v>
      </c>
      <c r="AY1178" s="35">
        <v>-27159.8334</v>
      </c>
      <c r="AZ1178" s="35">
        <v>1638</v>
      </c>
      <c r="BA1178" s="35">
        <v>-0.62027049999999839</v>
      </c>
      <c r="BB1178" s="35">
        <v>14.937141038551161</v>
      </c>
      <c r="BC1178" s="35">
        <v>1.3207199999999998E-4</v>
      </c>
      <c r="BD1178" s="35">
        <v>769140</v>
      </c>
      <c r="BE1178" s="35">
        <v>0</v>
      </c>
      <c r="BF1178" s="35">
        <v>0</v>
      </c>
      <c r="BG1178" s="35">
        <v>-67573.988500000007</v>
      </c>
      <c r="BH1178" s="42">
        <v>2000</v>
      </c>
      <c r="BI1178" s="35">
        <v>2</v>
      </c>
      <c r="BJ1178" s="35">
        <v>50</v>
      </c>
      <c r="BK1178" s="35">
        <v>1</v>
      </c>
      <c r="BL1178" s="35">
        <v>43</v>
      </c>
      <c r="BM1178" s="35">
        <v>0.5</v>
      </c>
      <c r="BN1178" s="26"/>
      <c r="BO1178" s="26"/>
      <c r="BP1178" s="26"/>
      <c r="BQ1178" s="26"/>
      <c r="BR1178" s="26"/>
      <c r="BS1178" s="26"/>
      <c r="BT1178" s="26"/>
      <c r="BU1178" s="26"/>
      <c r="BV1178" s="26"/>
      <c r="BW1178" s="26"/>
      <c r="BX1178" s="26"/>
      <c r="BY1178" s="26"/>
      <c r="BZ1178" s="26"/>
      <c r="CA1178" s="26"/>
      <c r="CB1178" s="26"/>
      <c r="CC1178" s="26"/>
      <c r="CD1178" s="26"/>
      <c r="CE1178" s="26"/>
      <c r="CF1178" s="26"/>
      <c r="CG1178" s="26"/>
      <c r="CH1178" s="26"/>
      <c r="CI1178" s="26"/>
      <c r="CJ1178" s="26"/>
      <c r="CK1178" s="26"/>
      <c r="CL1178" s="26"/>
      <c r="CM1178" s="26"/>
      <c r="CN1178" s="26"/>
      <c r="CO1178" s="26"/>
      <c r="CP1178" s="26"/>
      <c r="CQ1178" s="26"/>
      <c r="CR1178" s="26"/>
      <c r="CS1178" s="26"/>
      <c r="CT1178" s="26"/>
      <c r="CU1178" s="26"/>
      <c r="CV1178" s="26"/>
      <c r="CW1178" s="26"/>
      <c r="CX1178" s="26"/>
      <c r="CY1178" s="26"/>
      <c r="CZ1178" s="26"/>
      <c r="DA1178" s="26"/>
      <c r="DB1178" s="26"/>
      <c r="DC1178" s="26"/>
      <c r="DD1178" s="26"/>
      <c r="DE1178" s="26"/>
      <c r="DF1178" s="26"/>
      <c r="DG1178" s="26"/>
      <c r="DH1178" s="26"/>
      <c r="DI1178" s="26"/>
      <c r="DJ1178" s="26"/>
      <c r="DK1178" s="26"/>
      <c r="DL1178" s="26"/>
      <c r="DM1178" s="26"/>
      <c r="DN1178" s="26"/>
      <c r="DO1178" s="26"/>
      <c r="DP1178" s="26"/>
      <c r="DQ1178" s="26"/>
      <c r="DR1178" s="26"/>
      <c r="DS1178" s="26"/>
      <c r="DT1178" s="26"/>
      <c r="DU1178" s="26"/>
      <c r="DV1178" s="26"/>
      <c r="DW1178" s="26"/>
      <c r="DX1178" s="26"/>
      <c r="DY1178" s="26"/>
      <c r="DZ1178" s="26"/>
      <c r="EA1178" s="26"/>
      <c r="EB1178" s="26"/>
      <c r="EC1178" s="26"/>
      <c r="ED1178" s="26"/>
      <c r="EE1178" s="26"/>
      <c r="EF1178" s="26"/>
      <c r="EG1178" s="26"/>
      <c r="EH1178" s="26"/>
      <c r="EI1178" s="26"/>
      <c r="EJ1178" s="26"/>
      <c r="EK1178" s="26"/>
      <c r="EL1178" s="26"/>
      <c r="EM1178" s="26"/>
      <c r="EN1178" s="26"/>
      <c r="EO1178" s="26"/>
      <c r="EP1178" s="26"/>
      <c r="EQ1178" s="26"/>
      <c r="ER1178" s="26"/>
      <c r="ES1178" s="26"/>
      <c r="ET1178" s="26"/>
      <c r="EU1178" s="26"/>
      <c r="EV1178" s="26"/>
      <c r="EW1178" s="26"/>
      <c r="EX1178" s="26"/>
      <c r="EY1178" s="26"/>
      <c r="EZ1178" s="26"/>
      <c r="FA1178" s="26"/>
      <c r="FB1178" s="26"/>
      <c r="FC1178" s="26"/>
      <c r="FD1178" s="26"/>
      <c r="FE1178" s="26"/>
      <c r="FF1178" s="26"/>
      <c r="FG1178" s="26"/>
      <c r="FH1178" s="26"/>
      <c r="FI1178" s="26"/>
      <c r="FJ1178" s="26"/>
    </row>
    <row r="1179" spans="1:166" x14ac:dyDescent="0.2">
      <c r="A1179" s="35" t="s">
        <v>2784</v>
      </c>
      <c r="B1179" s="35" t="s">
        <v>104</v>
      </c>
      <c r="C1179" s="35" t="s">
        <v>2738</v>
      </c>
      <c r="E1179" s="36">
        <v>20.94774</v>
      </c>
      <c r="F1179" s="35">
        <v>8.5999999999999998E-4</v>
      </c>
      <c r="G1179" s="35">
        <v>80000</v>
      </c>
      <c r="H1179" s="35">
        <v>49.744</v>
      </c>
      <c r="I1179" s="35">
        <v>2500</v>
      </c>
      <c r="J1179" s="35" t="s">
        <v>2672</v>
      </c>
      <c r="K1179" s="35">
        <v>4</v>
      </c>
      <c r="L1179" s="35">
        <v>1</v>
      </c>
      <c r="M1179" s="35">
        <v>3</v>
      </c>
      <c r="N1179" s="41">
        <v>9.6535902</v>
      </c>
      <c r="O1179" s="35">
        <v>4.1141699999999999E-5</v>
      </c>
      <c r="P1179" s="35">
        <v>45740.5</v>
      </c>
      <c r="Q1179" s="35">
        <v>-45.431998999999998</v>
      </c>
      <c r="R1179" s="35">
        <v>0</v>
      </c>
      <c r="S1179" s="35">
        <v>-2251</v>
      </c>
      <c r="T1179" s="42">
        <v>2500</v>
      </c>
      <c r="U1179" s="35">
        <v>-3.3934902000000005</v>
      </c>
      <c r="V1179" s="35">
        <v>-0.56899713584402889</v>
      </c>
      <c r="W1179" s="35">
        <v>5.6135412999999993E-3</v>
      </c>
      <c r="X1179" s="35">
        <v>94684</v>
      </c>
      <c r="Y1179" s="35">
        <v>38.462001999999998</v>
      </c>
      <c r="Z1179" s="35">
        <v>-1.3985875E-8</v>
      </c>
      <c r="AA1179" s="35">
        <v>78519.105160000006</v>
      </c>
      <c r="AB1179" s="35">
        <v>453.7</v>
      </c>
      <c r="AC1179" s="35">
        <v>1.7014297999999997</v>
      </c>
      <c r="AD1179" s="35">
        <v>-30.268293740899679</v>
      </c>
      <c r="AE1179" s="35">
        <v>1.5282486999999997E-4</v>
      </c>
      <c r="AF1179" s="35">
        <v>100463.64850000001</v>
      </c>
      <c r="AG1179" s="35">
        <v>38.462001999999998</v>
      </c>
      <c r="AH1179" s="35">
        <v>-1.3985875E-8</v>
      </c>
      <c r="AI1179" s="35">
        <v>78964.138500000001</v>
      </c>
      <c r="AJ1179" s="35">
        <v>1638</v>
      </c>
      <c r="AK1179" s="35">
        <v>-1.3402603000000006</v>
      </c>
      <c r="AL1179" s="35">
        <v>16.303644989899894</v>
      </c>
      <c r="AM1179" s="35">
        <v>3.686133E-4</v>
      </c>
      <c r="AN1179" s="35">
        <v>797299</v>
      </c>
      <c r="AO1179" s="35">
        <v>38.462001999999998</v>
      </c>
      <c r="AP1179" s="35">
        <v>-1.3985875E-8</v>
      </c>
      <c r="AQ1179" s="35">
        <v>38549.983400000005</v>
      </c>
      <c r="AR1179" s="42">
        <v>2500</v>
      </c>
      <c r="AS1179" s="35">
        <v>2</v>
      </c>
      <c r="AT1179" s="35">
        <v>50</v>
      </c>
      <c r="AU1179" s="35">
        <v>1</v>
      </c>
      <c r="AV1179" s="35">
        <v>57</v>
      </c>
      <c r="AW1179" s="35">
        <v>0.5</v>
      </c>
      <c r="AX1179" s="26"/>
      <c r="AY1179" s="26"/>
      <c r="AZ1179" s="26"/>
      <c r="BA1179" s="26"/>
      <c r="BB1179" s="26"/>
      <c r="BC1179" s="26"/>
      <c r="BD1179" s="26"/>
      <c r="BE1179" s="26"/>
      <c r="BF1179" s="26"/>
      <c r="BG1179" s="26"/>
      <c r="BH1179" s="26"/>
      <c r="BI1179" s="26"/>
      <c r="BJ1179" s="26"/>
      <c r="BK1179" s="26"/>
      <c r="BL1179" s="26"/>
      <c r="BM1179" s="26"/>
      <c r="BN1179" s="26"/>
      <c r="BO1179" s="26"/>
      <c r="BP1179" s="26"/>
      <c r="BQ1179" s="26"/>
      <c r="BR1179" s="26"/>
      <c r="BS1179" s="26"/>
      <c r="BT1179" s="26"/>
      <c r="BU1179" s="26"/>
      <c r="BV1179" s="26"/>
      <c r="BW1179" s="26"/>
      <c r="BX1179" s="26"/>
      <c r="BY1179" s="26"/>
      <c r="BZ1179" s="26"/>
      <c r="CA1179" s="26"/>
      <c r="CB1179" s="26"/>
      <c r="CC1179" s="26"/>
      <c r="CD1179" s="26"/>
      <c r="CE1179" s="26"/>
      <c r="CF1179" s="26"/>
      <c r="CG1179" s="26"/>
      <c r="CH1179" s="26"/>
      <c r="CI1179" s="26"/>
      <c r="CJ1179" s="26"/>
      <c r="CK1179" s="26"/>
      <c r="CL1179" s="26"/>
      <c r="CM1179" s="26"/>
      <c r="CN1179" s="26"/>
      <c r="CO1179" s="26"/>
      <c r="CP1179" s="26"/>
      <c r="CQ1179" s="26"/>
      <c r="CR1179" s="26"/>
      <c r="CS1179" s="26"/>
      <c r="CT1179" s="26"/>
      <c r="CU1179" s="26"/>
      <c r="CV1179" s="26"/>
      <c r="CW1179" s="26"/>
      <c r="CX1179" s="26"/>
      <c r="CY1179" s="26"/>
      <c r="CZ1179" s="26"/>
      <c r="DA1179" s="26"/>
      <c r="DB1179" s="26"/>
      <c r="DC1179" s="26"/>
      <c r="DD1179" s="26"/>
      <c r="DE1179" s="26"/>
      <c r="DF1179" s="26"/>
      <c r="DG1179" s="26"/>
      <c r="DH1179" s="26"/>
      <c r="DI1179" s="26"/>
      <c r="DJ1179" s="26"/>
      <c r="DK1179" s="26"/>
      <c r="DL1179" s="26"/>
      <c r="DM1179" s="26"/>
      <c r="DN1179" s="26"/>
      <c r="DO1179" s="26"/>
      <c r="DP1179" s="26"/>
      <c r="DQ1179" s="26"/>
      <c r="DR1179" s="26"/>
      <c r="DS1179" s="26"/>
      <c r="DT1179" s="26"/>
      <c r="DU1179" s="26"/>
      <c r="DV1179" s="26"/>
      <c r="DW1179" s="26"/>
      <c r="DX1179" s="26"/>
      <c r="DY1179" s="26"/>
      <c r="DZ1179" s="26"/>
      <c r="EA1179" s="26"/>
      <c r="EB1179" s="26"/>
      <c r="EC1179" s="26"/>
      <c r="ED1179" s="26"/>
      <c r="EE1179" s="26"/>
      <c r="EF1179" s="26"/>
      <c r="EG1179" s="26"/>
      <c r="EH1179" s="26"/>
      <c r="EI1179" s="26"/>
      <c r="EJ1179" s="26"/>
      <c r="EK1179" s="26"/>
      <c r="EL1179" s="26"/>
      <c r="EM1179" s="26"/>
      <c r="EN1179" s="26"/>
      <c r="EO1179" s="26"/>
      <c r="EP1179" s="26"/>
      <c r="EQ1179" s="26"/>
      <c r="ER1179" s="26"/>
      <c r="ES1179" s="26"/>
      <c r="ET1179" s="26"/>
      <c r="EU1179" s="26"/>
      <c r="EV1179" s="26"/>
      <c r="EW1179" s="26"/>
      <c r="EX1179" s="26"/>
      <c r="EY1179" s="26"/>
      <c r="EZ1179" s="26"/>
      <c r="FA1179" s="26"/>
      <c r="FB1179" s="26"/>
      <c r="FC1179" s="26"/>
      <c r="FD1179" s="26"/>
      <c r="FE1179" s="26"/>
      <c r="FF1179" s="26"/>
      <c r="FG1179" s="26"/>
      <c r="FH1179" s="26"/>
      <c r="FI1179" s="26"/>
      <c r="FJ1179" s="26"/>
    </row>
    <row r="1180" spans="1:166" x14ac:dyDescent="0.2">
      <c r="A1180" s="35" t="s">
        <v>2785</v>
      </c>
      <c r="B1180" s="35" t="s">
        <v>99</v>
      </c>
      <c r="C1180" s="35" t="s">
        <v>2786</v>
      </c>
      <c r="E1180" s="36">
        <v>52.946539999999999</v>
      </c>
      <c r="F1180" s="35">
        <v>1.615</v>
      </c>
      <c r="G1180" s="35">
        <v>-88000</v>
      </c>
      <c r="H1180" s="35">
        <v>21</v>
      </c>
      <c r="I1180" s="35">
        <v>1500</v>
      </c>
      <c r="J1180" s="35" t="s">
        <v>2672</v>
      </c>
      <c r="K1180" s="35">
        <v>4</v>
      </c>
      <c r="L1180" s="35">
        <v>3</v>
      </c>
      <c r="M1180" s="35">
        <v>4</v>
      </c>
      <c r="N1180" s="41">
        <v>-2.04</v>
      </c>
      <c r="O1180" s="35">
        <v>2.8673000000000001E-2</v>
      </c>
      <c r="P1180" s="35">
        <v>0</v>
      </c>
      <c r="Q1180" s="35">
        <v>0</v>
      </c>
      <c r="R1180" s="35">
        <v>0</v>
      </c>
      <c r="S1180" s="35">
        <v>-1941</v>
      </c>
      <c r="T1180" s="35">
        <v>369</v>
      </c>
      <c r="U1180" s="35">
        <v>410</v>
      </c>
      <c r="V1180" s="35" t="s">
        <v>102</v>
      </c>
      <c r="W1180" s="35">
        <v>19.120000999999998</v>
      </c>
      <c r="X1180" s="35">
        <v>0</v>
      </c>
      <c r="Y1180" s="35">
        <v>0</v>
      </c>
      <c r="Z1180" s="35">
        <v>0</v>
      </c>
      <c r="AA1180" s="35">
        <v>0</v>
      </c>
      <c r="AB1180" s="35">
        <v>-5435</v>
      </c>
      <c r="AC1180" s="35">
        <v>495</v>
      </c>
      <c r="AD1180" s="35">
        <v>2200</v>
      </c>
      <c r="AE1180" s="35" t="s">
        <v>92</v>
      </c>
      <c r="AF1180" s="35">
        <v>23.212700000000002</v>
      </c>
      <c r="AG1180" s="35">
        <v>-1.16041E-3</v>
      </c>
      <c r="AH1180" s="35">
        <v>227676</v>
      </c>
      <c r="AI1180" s="35">
        <v>0</v>
      </c>
      <c r="AJ1180" s="35">
        <v>2.8151300000000001E-7</v>
      </c>
      <c r="AK1180" s="35">
        <v>-5470</v>
      </c>
      <c r="AL1180" s="42">
        <v>1500</v>
      </c>
      <c r="AM1180" s="35">
        <v>21.147199999999998</v>
      </c>
      <c r="AN1180" s="35">
        <v>-86.334742043882841</v>
      </c>
      <c r="AO1180" s="35">
        <v>-2.3481993999999999E-2</v>
      </c>
      <c r="AP1180" s="35">
        <v>145002.75</v>
      </c>
      <c r="AQ1180" s="35">
        <v>627.54999999999995</v>
      </c>
      <c r="AR1180" s="35">
        <v>1.8414275E-8</v>
      </c>
      <c r="AS1180" s="35">
        <v>-90172.408540000004</v>
      </c>
      <c r="AT1180" s="35">
        <v>369</v>
      </c>
      <c r="AU1180" s="35">
        <v>-1.2800999999999618E-2</v>
      </c>
      <c r="AV1180" s="35">
        <v>37.62593674370018</v>
      </c>
      <c r="AW1180" s="35">
        <v>5.1910059999999997E-3</v>
      </c>
      <c r="AX1180" s="35">
        <v>145002.75</v>
      </c>
      <c r="AY1180" s="35">
        <v>627.54999999999995</v>
      </c>
      <c r="AZ1180" s="35">
        <v>1.8414275E-8</v>
      </c>
      <c r="BA1180" s="35">
        <v>-93666.408540000004</v>
      </c>
      <c r="BB1180" s="35">
        <v>453.7</v>
      </c>
      <c r="BC1180" s="35">
        <v>5.0821190000000023</v>
      </c>
      <c r="BD1180" s="35">
        <v>7.9266401386445295</v>
      </c>
      <c r="BE1180" s="35">
        <v>-2.6971043000000006E-4</v>
      </c>
      <c r="BF1180" s="35">
        <v>150782.39850000001</v>
      </c>
      <c r="BG1180" s="35">
        <v>627.54999999999995</v>
      </c>
      <c r="BH1180" s="35">
        <v>1.8414275E-8</v>
      </c>
      <c r="BI1180" s="35">
        <v>-93221.375199999995</v>
      </c>
      <c r="BJ1180" s="35">
        <v>495</v>
      </c>
      <c r="BK1180" s="35">
        <v>0.98941999999999908</v>
      </c>
      <c r="BL1180" s="35">
        <v>32.387540218796758</v>
      </c>
      <c r="BM1180" s="35">
        <v>8.906995699999999E-4</v>
      </c>
      <c r="BN1180" s="35">
        <v>264620.39850000001</v>
      </c>
      <c r="BO1180" s="35">
        <v>627.54999999999995</v>
      </c>
      <c r="BP1180" s="35">
        <v>-1.2234222499999999E-7</v>
      </c>
      <c r="BQ1180" s="35">
        <v>-93256.375199999995</v>
      </c>
      <c r="BR1180" s="42">
        <v>1500</v>
      </c>
      <c r="BS1180" s="35">
        <v>3</v>
      </c>
      <c r="BT1180" s="35">
        <v>50</v>
      </c>
      <c r="BU1180" s="35">
        <v>1</v>
      </c>
      <c r="BV1180" s="35">
        <v>57</v>
      </c>
      <c r="BW1180" s="35">
        <v>0.5</v>
      </c>
      <c r="BX1180" s="35">
        <v>65</v>
      </c>
      <c r="BY1180" s="35">
        <v>1</v>
      </c>
      <c r="BZ1180" s="26"/>
      <c r="CA1180" s="26"/>
      <c r="CB1180" s="26"/>
      <c r="CC1180" s="26"/>
      <c r="CD1180" s="26"/>
      <c r="CE1180" s="26"/>
      <c r="CF1180" s="26"/>
      <c r="CG1180" s="26"/>
      <c r="CH1180" s="26"/>
      <c r="CI1180" s="26"/>
      <c r="CJ1180" s="26"/>
      <c r="CK1180" s="26"/>
      <c r="CL1180" s="26"/>
      <c r="CM1180" s="26"/>
      <c r="CN1180" s="26"/>
      <c r="CO1180" s="26"/>
      <c r="CP1180" s="26"/>
      <c r="CQ1180" s="26"/>
      <c r="CR1180" s="26"/>
      <c r="CS1180" s="26"/>
      <c r="CT1180" s="26"/>
      <c r="CU1180" s="26"/>
      <c r="CV1180" s="26"/>
      <c r="CW1180" s="26"/>
      <c r="CX1180" s="26"/>
      <c r="CY1180" s="26"/>
      <c r="CZ1180" s="26"/>
      <c r="DA1180" s="26"/>
      <c r="DB1180" s="26"/>
      <c r="DC1180" s="26"/>
      <c r="DD1180" s="26"/>
      <c r="DE1180" s="26"/>
      <c r="DF1180" s="26"/>
      <c r="DG1180" s="26"/>
      <c r="DH1180" s="26"/>
      <c r="DI1180" s="26"/>
      <c r="DJ1180" s="26"/>
      <c r="DK1180" s="26"/>
      <c r="DL1180" s="26"/>
      <c r="DM1180" s="26"/>
      <c r="DN1180" s="26"/>
      <c r="DO1180" s="26"/>
      <c r="DP1180" s="26"/>
      <c r="DQ1180" s="26"/>
      <c r="DR1180" s="26"/>
      <c r="DS1180" s="26"/>
      <c r="DT1180" s="26"/>
      <c r="DU1180" s="26"/>
      <c r="DV1180" s="26"/>
      <c r="DW1180" s="26"/>
      <c r="DX1180" s="26"/>
      <c r="DY1180" s="26"/>
      <c r="DZ1180" s="26"/>
      <c r="EA1180" s="26"/>
      <c r="EB1180" s="26"/>
      <c r="EC1180" s="26"/>
      <c r="ED1180" s="26"/>
      <c r="EE1180" s="26"/>
      <c r="EF1180" s="26"/>
      <c r="EG1180" s="26"/>
      <c r="EH1180" s="26"/>
      <c r="EI1180" s="26"/>
      <c r="EJ1180" s="26"/>
      <c r="EK1180" s="26"/>
      <c r="EL1180" s="26"/>
      <c r="EM1180" s="26"/>
      <c r="EN1180" s="26"/>
      <c r="EO1180" s="26"/>
      <c r="EP1180" s="26"/>
      <c r="EQ1180" s="26"/>
      <c r="ER1180" s="26"/>
      <c r="ES1180" s="26"/>
      <c r="ET1180" s="26"/>
      <c r="EU1180" s="26"/>
      <c r="EV1180" s="26"/>
      <c r="EW1180" s="26"/>
      <c r="EX1180" s="26"/>
      <c r="EY1180" s="26"/>
      <c r="EZ1180" s="26"/>
      <c r="FA1180" s="26"/>
      <c r="FB1180" s="26"/>
      <c r="FC1180" s="26"/>
      <c r="FD1180" s="26"/>
      <c r="FE1180" s="26"/>
      <c r="FF1180" s="26"/>
      <c r="FG1180" s="26"/>
      <c r="FH1180" s="26"/>
      <c r="FI1180" s="26"/>
      <c r="FJ1180" s="26"/>
    </row>
    <row r="1181" spans="1:166" x14ac:dyDescent="0.2">
      <c r="A1181" s="35" t="s">
        <v>2787</v>
      </c>
      <c r="B1181" s="35" t="s">
        <v>99</v>
      </c>
      <c r="C1181" s="35" t="s">
        <v>2788</v>
      </c>
      <c r="E1181" s="36">
        <v>68.945939999999993</v>
      </c>
      <c r="F1181" s="35">
        <v>2.38</v>
      </c>
      <c r="G1181" s="35">
        <v>-115500</v>
      </c>
      <c r="H1181" s="35">
        <v>21.5</v>
      </c>
      <c r="I1181" s="35">
        <v>900</v>
      </c>
      <c r="J1181" s="35" t="s">
        <v>2672</v>
      </c>
      <c r="K1181" s="35">
        <v>4</v>
      </c>
      <c r="L1181" s="35">
        <v>2</v>
      </c>
      <c r="M1181" s="35">
        <v>3</v>
      </c>
      <c r="N1181" s="41">
        <v>40.130901000000001</v>
      </c>
      <c r="O1181" s="35">
        <v>-2.73873E-2</v>
      </c>
      <c r="P1181" s="35">
        <v>894479</v>
      </c>
      <c r="Q1181" s="35">
        <v>0</v>
      </c>
      <c r="R1181" s="35">
        <v>2.4270900000000002E-5</v>
      </c>
      <c r="S1181" s="35">
        <v>-13174</v>
      </c>
      <c r="T1181" s="35">
        <v>529.70000000000005</v>
      </c>
      <c r="U1181" s="35">
        <v>5960</v>
      </c>
      <c r="V1181" s="35" t="s">
        <v>92</v>
      </c>
      <c r="W1181" s="35">
        <v>33.605998999999997</v>
      </c>
      <c r="X1181" s="35">
        <v>0</v>
      </c>
      <c r="Y1181" s="35">
        <v>0</v>
      </c>
      <c r="Z1181" s="35">
        <v>0</v>
      </c>
      <c r="AA1181" s="35">
        <v>0</v>
      </c>
      <c r="AB1181" s="35">
        <v>-6146</v>
      </c>
      <c r="AC1181" s="42">
        <v>900</v>
      </c>
      <c r="AD1181" s="35">
        <v>-14.600151000000004</v>
      </c>
      <c r="AE1181" s="35">
        <v>145.25988662557251</v>
      </c>
      <c r="AF1181" s="35">
        <v>3.2346467500000003E-2</v>
      </c>
      <c r="AG1181" s="35">
        <v>628836.75</v>
      </c>
      <c r="AH1181" s="35">
        <v>876.66200000000003</v>
      </c>
      <c r="AI1181" s="35">
        <v>-1.2100835650000001E-5</v>
      </c>
      <c r="AJ1181" s="35">
        <v>-129406.16538999999</v>
      </c>
      <c r="AK1181" s="35">
        <v>453.7</v>
      </c>
      <c r="AL1181" s="35">
        <v>-9.505231000000002</v>
      </c>
      <c r="AM1181" s="35">
        <v>115.56059002051677</v>
      </c>
      <c r="AN1181" s="35">
        <v>2.6885751069999998E-2</v>
      </c>
      <c r="AO1181" s="35">
        <v>634616.39850000001</v>
      </c>
      <c r="AP1181" s="35">
        <v>876.66200000000003</v>
      </c>
      <c r="AQ1181" s="35">
        <v>-1.2100835650000001E-5</v>
      </c>
      <c r="AR1181" s="35">
        <v>-128961.13205</v>
      </c>
      <c r="AS1181" s="35">
        <v>529.70000000000005</v>
      </c>
      <c r="AT1181" s="35">
        <v>-2.9803289999999976</v>
      </c>
      <c r="AU1181" s="35">
        <v>74.062988415255973</v>
      </c>
      <c r="AV1181" s="35">
        <v>-5.0154893000000007E-4</v>
      </c>
      <c r="AW1181" s="35">
        <v>187376.89850000001</v>
      </c>
      <c r="AX1181" s="35">
        <v>876.66200000000003</v>
      </c>
      <c r="AY1181" s="35">
        <v>3.4614350000000001E-8</v>
      </c>
      <c r="AZ1181" s="35">
        <v>-121933.13205</v>
      </c>
      <c r="BA1181" s="42">
        <v>900</v>
      </c>
      <c r="BB1181" s="35">
        <v>3</v>
      </c>
      <c r="BC1181" s="35">
        <v>50</v>
      </c>
      <c r="BD1181" s="35">
        <v>1</v>
      </c>
      <c r="BE1181" s="35">
        <v>57</v>
      </c>
      <c r="BF1181" s="35">
        <v>0.5</v>
      </c>
      <c r="BG1181" s="35">
        <v>65</v>
      </c>
      <c r="BH1181" s="35">
        <v>1.5</v>
      </c>
      <c r="BI1181" s="26"/>
      <c r="BJ1181" s="26"/>
      <c r="BK1181" s="26"/>
      <c r="BL1181" s="26"/>
      <c r="BM1181" s="26"/>
      <c r="BN1181" s="26"/>
      <c r="BO1181" s="26"/>
      <c r="BP1181" s="26"/>
      <c r="BQ1181" s="26"/>
      <c r="BR1181" s="26"/>
      <c r="BS1181" s="26"/>
      <c r="BT1181" s="26"/>
      <c r="BU1181" s="26"/>
      <c r="BV1181" s="26"/>
      <c r="BW1181" s="26"/>
      <c r="BX1181" s="26"/>
      <c r="BY1181" s="26"/>
      <c r="BZ1181" s="26"/>
      <c r="CA1181" s="26"/>
      <c r="CB1181" s="26"/>
      <c r="CC1181" s="26"/>
      <c r="CD1181" s="26"/>
      <c r="CE1181" s="26"/>
      <c r="CF1181" s="26"/>
      <c r="CG1181" s="26"/>
      <c r="CH1181" s="26"/>
      <c r="CI1181" s="26"/>
      <c r="CJ1181" s="26"/>
      <c r="CK1181" s="26"/>
      <c r="CL1181" s="26"/>
      <c r="CM1181" s="26"/>
      <c r="CN1181" s="26"/>
      <c r="CO1181" s="26"/>
      <c r="CP1181" s="26"/>
      <c r="CQ1181" s="26"/>
      <c r="CR1181" s="26"/>
      <c r="CS1181" s="26"/>
      <c r="CT1181" s="26"/>
      <c r="CU1181" s="26"/>
      <c r="CV1181" s="26"/>
      <c r="CW1181" s="26"/>
      <c r="CX1181" s="26"/>
      <c r="CY1181" s="26"/>
      <c r="CZ1181" s="26"/>
      <c r="DA1181" s="26"/>
      <c r="DB1181" s="26"/>
      <c r="DC1181" s="26"/>
      <c r="DD1181" s="26"/>
      <c r="DE1181" s="26"/>
      <c r="DF1181" s="26"/>
      <c r="DG1181" s="26"/>
      <c r="DH1181" s="26"/>
      <c r="DI1181" s="26"/>
      <c r="DJ1181" s="26"/>
      <c r="DK1181" s="26"/>
      <c r="DL1181" s="26"/>
      <c r="DM1181" s="26"/>
      <c r="DN1181" s="26"/>
      <c r="DO1181" s="26"/>
      <c r="DP1181" s="26"/>
      <c r="DQ1181" s="26"/>
      <c r="DR1181" s="26"/>
      <c r="DS1181" s="26"/>
      <c r="DT1181" s="26"/>
      <c r="DU1181" s="26"/>
      <c r="DV1181" s="26"/>
      <c r="DW1181" s="26"/>
      <c r="DX1181" s="26"/>
      <c r="DY1181" s="26"/>
      <c r="DZ1181" s="26"/>
      <c r="EA1181" s="26"/>
      <c r="EB1181" s="26"/>
      <c r="EC1181" s="26"/>
      <c r="ED1181" s="26"/>
      <c r="EE1181" s="26"/>
      <c r="EF1181" s="26"/>
      <c r="EG1181" s="26"/>
      <c r="EH1181" s="26"/>
      <c r="EI1181" s="26"/>
      <c r="EJ1181" s="26"/>
      <c r="EK1181" s="26"/>
      <c r="EL1181" s="26"/>
      <c r="EM1181" s="26"/>
      <c r="EN1181" s="26"/>
      <c r="EO1181" s="26"/>
      <c r="EP1181" s="26"/>
      <c r="EQ1181" s="26"/>
      <c r="ER1181" s="26"/>
      <c r="ES1181" s="26"/>
      <c r="ET1181" s="26"/>
      <c r="EU1181" s="26"/>
      <c r="EV1181" s="26"/>
      <c r="EW1181" s="26"/>
      <c r="EX1181" s="26"/>
      <c r="EY1181" s="26"/>
      <c r="EZ1181" s="26"/>
      <c r="FA1181" s="26"/>
      <c r="FB1181" s="26"/>
      <c r="FC1181" s="26"/>
      <c r="FD1181" s="26"/>
      <c r="FE1181" s="26"/>
      <c r="FF1181" s="26"/>
      <c r="FG1181" s="26"/>
      <c r="FH1181" s="26"/>
      <c r="FI1181" s="26"/>
      <c r="FJ1181" s="26"/>
    </row>
    <row r="1182" spans="1:166" x14ac:dyDescent="0.2">
      <c r="A1182" s="35" t="s">
        <v>2789</v>
      </c>
      <c r="B1182" s="35" t="s">
        <v>104</v>
      </c>
      <c r="C1182" s="35" t="s">
        <v>2790</v>
      </c>
      <c r="E1182" s="36">
        <v>22.9404</v>
      </c>
      <c r="F1182" s="35">
        <v>9.3999999999999997E-4</v>
      </c>
      <c r="G1182" s="35">
        <v>20100</v>
      </c>
      <c r="H1182" s="35">
        <v>50.395000000000003</v>
      </c>
      <c r="I1182" s="35">
        <v>2000</v>
      </c>
      <c r="J1182" s="35" t="s">
        <v>2672</v>
      </c>
      <c r="K1182" s="35">
        <v>1</v>
      </c>
      <c r="L1182" s="35">
        <v>1</v>
      </c>
      <c r="M1182" s="35">
        <v>3</v>
      </c>
      <c r="N1182" s="41">
        <v>10.077299999999999</v>
      </c>
      <c r="O1182" s="35">
        <v>-3.8956099999999998E-5</v>
      </c>
      <c r="P1182" s="35">
        <v>31176.699000000001</v>
      </c>
      <c r="Q1182" s="35">
        <v>-67.630500999999995</v>
      </c>
      <c r="R1182" s="35">
        <v>0</v>
      </c>
      <c r="S1182" s="35">
        <v>-1938</v>
      </c>
      <c r="T1182" s="42">
        <v>2000</v>
      </c>
      <c r="U1182" s="35">
        <v>-1.9547499999999989</v>
      </c>
      <c r="V1182" s="35">
        <v>-11.233180375768946</v>
      </c>
      <c r="W1182" s="35">
        <v>5.2651175999999999E-3</v>
      </c>
      <c r="X1182" s="35">
        <v>93682.849499999997</v>
      </c>
      <c r="Y1182" s="35">
        <v>113.850998</v>
      </c>
      <c r="Z1182" s="35">
        <v>1.6200075E-8</v>
      </c>
      <c r="AA1182" s="35">
        <v>18374.59691</v>
      </c>
      <c r="AB1182" s="35">
        <v>453.7</v>
      </c>
      <c r="AC1182" s="35">
        <v>3.1401699999999995</v>
      </c>
      <c r="AD1182" s="35">
        <v>-40.932476980824582</v>
      </c>
      <c r="AE1182" s="35">
        <v>-1.9559883000000002E-4</v>
      </c>
      <c r="AF1182" s="35">
        <v>99462.498000000007</v>
      </c>
      <c r="AG1182" s="35">
        <v>113.850998</v>
      </c>
      <c r="AH1182" s="35">
        <v>1.6200075E-8</v>
      </c>
      <c r="AI1182" s="35">
        <v>18819.630249999998</v>
      </c>
      <c r="AJ1182" s="35">
        <v>1638</v>
      </c>
      <c r="AK1182" s="35">
        <v>9.8479900000000953E-2</v>
      </c>
      <c r="AL1182" s="35">
        <v>5.6394617499749611</v>
      </c>
      <c r="AM1182" s="35">
        <v>2.0189599999999987E-5</v>
      </c>
      <c r="AN1182" s="35">
        <v>796297.84950000001</v>
      </c>
      <c r="AO1182" s="35">
        <v>113.850998</v>
      </c>
      <c r="AP1182" s="35">
        <v>1.6200075E-8</v>
      </c>
      <c r="AQ1182" s="35">
        <v>-21594.524849999994</v>
      </c>
      <c r="AR1182" s="42">
        <v>2000</v>
      </c>
      <c r="AS1182" s="35">
        <v>2</v>
      </c>
      <c r="AT1182" s="35">
        <v>50</v>
      </c>
      <c r="AU1182" s="35">
        <v>1</v>
      </c>
      <c r="AV1182" s="35">
        <v>65</v>
      </c>
      <c r="AW1182" s="35">
        <v>0.5</v>
      </c>
      <c r="AX1182" s="26"/>
      <c r="AY1182" s="26"/>
      <c r="AZ1182" s="26"/>
      <c r="BA1182" s="26"/>
      <c r="BB1182" s="26"/>
      <c r="BC1182" s="26"/>
      <c r="BD1182" s="26"/>
      <c r="BE1182" s="26"/>
      <c r="BF1182" s="26"/>
      <c r="BG1182" s="26"/>
      <c r="BH1182" s="26"/>
      <c r="BI1182" s="26"/>
      <c r="BJ1182" s="26"/>
      <c r="BK1182" s="26"/>
      <c r="BL1182" s="26"/>
      <c r="BM1182" s="26"/>
      <c r="BN1182" s="26"/>
      <c r="BO1182" s="26"/>
      <c r="BP1182" s="26"/>
      <c r="BQ1182" s="26"/>
      <c r="BR1182" s="26"/>
      <c r="BS1182" s="26"/>
      <c r="BT1182" s="26"/>
      <c r="BU1182" s="26"/>
      <c r="BV1182" s="26"/>
      <c r="BW1182" s="26"/>
      <c r="BX1182" s="26"/>
      <c r="BY1182" s="26"/>
      <c r="BZ1182" s="26"/>
      <c r="CA1182" s="26"/>
      <c r="CB1182" s="26"/>
      <c r="CC1182" s="26"/>
      <c r="CD1182" s="26"/>
      <c r="CE1182" s="26"/>
      <c r="CF1182" s="26"/>
      <c r="CG1182" s="26"/>
      <c r="CH1182" s="26"/>
      <c r="CI1182" s="26"/>
      <c r="CJ1182" s="26"/>
      <c r="CK1182" s="26"/>
      <c r="CL1182" s="26"/>
      <c r="CM1182" s="26"/>
      <c r="CN1182" s="26"/>
      <c r="CO1182" s="26"/>
      <c r="CP1182" s="26"/>
      <c r="CQ1182" s="26"/>
      <c r="CR1182" s="26"/>
      <c r="CS1182" s="26"/>
      <c r="CT1182" s="26"/>
      <c r="CU1182" s="26"/>
      <c r="CV1182" s="26"/>
      <c r="CW1182" s="26"/>
      <c r="CX1182" s="26"/>
      <c r="CY1182" s="26"/>
      <c r="CZ1182" s="26"/>
      <c r="DA1182" s="26"/>
      <c r="DB1182" s="26"/>
      <c r="DC1182" s="26"/>
      <c r="DD1182" s="26"/>
      <c r="DE1182" s="26"/>
      <c r="DF1182" s="26"/>
      <c r="DG1182" s="26"/>
      <c r="DH1182" s="26"/>
      <c r="DI1182" s="26"/>
      <c r="DJ1182" s="26"/>
      <c r="DK1182" s="26"/>
      <c r="DL1182" s="26"/>
      <c r="DM1182" s="26"/>
      <c r="DN1182" s="26"/>
      <c r="DO1182" s="26"/>
      <c r="DP1182" s="26"/>
      <c r="DQ1182" s="26"/>
      <c r="DR1182" s="26"/>
      <c r="DS1182" s="26"/>
      <c r="DT1182" s="26"/>
      <c r="DU1182" s="26"/>
      <c r="DV1182" s="26"/>
      <c r="DW1182" s="26"/>
      <c r="DX1182" s="26"/>
      <c r="DY1182" s="26"/>
      <c r="DZ1182" s="26"/>
      <c r="EA1182" s="26"/>
      <c r="EB1182" s="26"/>
      <c r="EC1182" s="26"/>
      <c r="ED1182" s="26"/>
      <c r="EE1182" s="26"/>
      <c r="EF1182" s="26"/>
      <c r="EG1182" s="26"/>
      <c r="EH1182" s="26"/>
      <c r="EI1182" s="26"/>
      <c r="EJ1182" s="26"/>
      <c r="EK1182" s="26"/>
      <c r="EL1182" s="26"/>
      <c r="EM1182" s="26"/>
      <c r="EN1182" s="26"/>
      <c r="EO1182" s="26"/>
      <c r="EP1182" s="26"/>
      <c r="EQ1182" s="26"/>
      <c r="ER1182" s="26"/>
      <c r="ES1182" s="26"/>
      <c r="ET1182" s="26"/>
      <c r="EU1182" s="26"/>
      <c r="EV1182" s="26"/>
      <c r="EW1182" s="26"/>
      <c r="EX1182" s="26"/>
      <c r="EY1182" s="26"/>
      <c r="EZ1182" s="26"/>
      <c r="FA1182" s="26"/>
      <c r="FB1182" s="26"/>
      <c r="FC1182" s="26"/>
      <c r="FD1182" s="26"/>
      <c r="FE1182" s="26"/>
      <c r="FF1182" s="26"/>
      <c r="FG1182" s="26"/>
      <c r="FH1182" s="26"/>
      <c r="FI1182" s="26"/>
      <c r="FJ1182" s="26"/>
    </row>
    <row r="1183" spans="1:166" x14ac:dyDescent="0.2">
      <c r="A1183" s="35" t="s">
        <v>2791</v>
      </c>
      <c r="B1183" s="35" t="s">
        <v>99</v>
      </c>
      <c r="C1183" s="35" t="s">
        <v>2792</v>
      </c>
      <c r="E1183" s="36">
        <v>23.948340000000002</v>
      </c>
      <c r="F1183" s="35">
        <v>1.46</v>
      </c>
      <c r="G1183" s="35">
        <v>-115900</v>
      </c>
      <c r="H1183" s="35">
        <v>10.234999999999999</v>
      </c>
      <c r="I1183" s="35">
        <v>1900</v>
      </c>
      <c r="J1183" s="35" t="s">
        <v>2672</v>
      </c>
      <c r="K1183" s="35">
        <v>4</v>
      </c>
      <c r="L1183" s="35">
        <v>2</v>
      </c>
      <c r="M1183" s="35">
        <v>4</v>
      </c>
      <c r="N1183" s="41">
        <v>12.474</v>
      </c>
      <c r="O1183" s="35">
        <v>3.748E-3</v>
      </c>
      <c r="P1183" s="35">
        <v>253900</v>
      </c>
      <c r="Q1183" s="35">
        <v>0</v>
      </c>
      <c r="R1183" s="35">
        <v>0</v>
      </c>
      <c r="S1183" s="35">
        <v>-4904</v>
      </c>
      <c r="T1183" s="35">
        <v>744.3</v>
      </c>
      <c r="U1183" s="35">
        <v>4995</v>
      </c>
      <c r="V1183" s="35" t="s">
        <v>92</v>
      </c>
      <c r="W1183" s="35">
        <v>20.813998999999999</v>
      </c>
      <c r="X1183" s="35">
        <v>0</v>
      </c>
      <c r="Y1183" s="35">
        <v>0</v>
      </c>
      <c r="Z1183" s="35">
        <v>0</v>
      </c>
      <c r="AA1183" s="35">
        <v>0</v>
      </c>
      <c r="AB1183" s="35">
        <v>-3699</v>
      </c>
      <c r="AC1183" s="42">
        <v>1900</v>
      </c>
      <c r="AD1183" s="35">
        <v>-3.4544099999999993</v>
      </c>
      <c r="AE1183" s="35">
        <v>59.002117047368415</v>
      </c>
      <c r="AF1183" s="35">
        <v>2.1974864999999995E-3</v>
      </c>
      <c r="AG1183" s="35">
        <v>175971.75</v>
      </c>
      <c r="AH1183" s="35">
        <v>56.369</v>
      </c>
      <c r="AI1183" s="35">
        <v>-1.4719675000000001E-8</v>
      </c>
      <c r="AJ1183" s="35">
        <v>-118402.57669</v>
      </c>
      <c r="AK1183" s="35">
        <v>453.7</v>
      </c>
      <c r="AL1183" s="35">
        <v>1.640509999999999</v>
      </c>
      <c r="AM1183" s="35">
        <v>29.302820442312736</v>
      </c>
      <c r="AN1183" s="35">
        <v>-3.2632299300000001E-3</v>
      </c>
      <c r="AO1183" s="35">
        <v>181751.39850000001</v>
      </c>
      <c r="AP1183" s="35">
        <v>56.369</v>
      </c>
      <c r="AQ1183" s="35">
        <v>-1.4719675000000001E-8</v>
      </c>
      <c r="AR1183" s="35">
        <v>-117957.54334999999</v>
      </c>
      <c r="AS1183" s="35">
        <v>744.3</v>
      </c>
      <c r="AT1183" s="35">
        <v>-6.6994889999999998</v>
      </c>
      <c r="AU1183" s="35">
        <v>80.271161990752262</v>
      </c>
      <c r="AV1183" s="35">
        <v>4.8477007000000003E-4</v>
      </c>
      <c r="AW1183" s="35">
        <v>54801.39850000001</v>
      </c>
      <c r="AX1183" s="35">
        <v>56.369</v>
      </c>
      <c r="AY1183" s="35">
        <v>-1.4719675000000001E-8</v>
      </c>
      <c r="AZ1183" s="35">
        <v>-116752.54334999999</v>
      </c>
      <c r="BA1183" s="35">
        <v>1638</v>
      </c>
      <c r="BB1183" s="35">
        <v>-9.7411790999999983</v>
      </c>
      <c r="BC1183" s="35">
        <v>126.84310072155182</v>
      </c>
      <c r="BD1183" s="35">
        <v>7.0055850000000006E-4</v>
      </c>
      <c r="BE1183" s="35">
        <v>751636.75</v>
      </c>
      <c r="BF1183" s="35">
        <v>56.369</v>
      </c>
      <c r="BG1183" s="35">
        <v>-1.4719675000000001E-8</v>
      </c>
      <c r="BH1183" s="35">
        <v>-157166.69845</v>
      </c>
      <c r="BI1183" s="42">
        <v>1900</v>
      </c>
      <c r="BJ1183" s="35">
        <v>3</v>
      </c>
      <c r="BK1183" s="35">
        <v>50</v>
      </c>
      <c r="BL1183" s="35">
        <v>1</v>
      </c>
      <c r="BM1183" s="35">
        <v>65</v>
      </c>
      <c r="BN1183" s="35">
        <v>0.5</v>
      </c>
      <c r="BO1183" s="35">
        <v>38</v>
      </c>
      <c r="BP1183" s="35">
        <v>0.5</v>
      </c>
      <c r="BQ1183" s="26"/>
      <c r="BR1183" s="26"/>
      <c r="BS1183" s="26"/>
      <c r="BT1183" s="26"/>
      <c r="BU1183" s="26"/>
      <c r="BV1183" s="26"/>
      <c r="BW1183" s="26"/>
      <c r="BX1183" s="26"/>
      <c r="BY1183" s="26"/>
      <c r="BZ1183" s="26"/>
      <c r="CA1183" s="26"/>
      <c r="CB1183" s="26"/>
      <c r="CC1183" s="26"/>
      <c r="CD1183" s="26"/>
      <c r="CE1183" s="26"/>
      <c r="CF1183" s="26"/>
      <c r="CG1183" s="26"/>
      <c r="CH1183" s="26"/>
      <c r="CI1183" s="26"/>
      <c r="CJ1183" s="26"/>
      <c r="CK1183" s="26"/>
      <c r="CL1183" s="26"/>
      <c r="CM1183" s="26"/>
      <c r="CN1183" s="26"/>
      <c r="CO1183" s="26"/>
      <c r="CP1183" s="26"/>
      <c r="CQ1183" s="26"/>
      <c r="CR1183" s="26"/>
      <c r="CS1183" s="26"/>
      <c r="CT1183" s="26"/>
      <c r="CU1183" s="26"/>
      <c r="CV1183" s="26"/>
      <c r="CW1183" s="26"/>
      <c r="CX1183" s="26"/>
      <c r="CY1183" s="26"/>
      <c r="CZ1183" s="26"/>
      <c r="DA1183" s="26"/>
      <c r="DB1183" s="26"/>
      <c r="DC1183" s="26"/>
      <c r="DD1183" s="26"/>
      <c r="DE1183" s="26"/>
      <c r="DF1183" s="26"/>
      <c r="DG1183" s="26"/>
      <c r="DH1183" s="26"/>
      <c r="DI1183" s="26"/>
      <c r="DJ1183" s="26"/>
      <c r="DK1183" s="26"/>
      <c r="DL1183" s="26"/>
      <c r="DM1183" s="26"/>
      <c r="DN1183" s="26"/>
      <c r="DO1183" s="26"/>
      <c r="DP1183" s="26"/>
      <c r="DQ1183" s="26"/>
      <c r="DR1183" s="26"/>
      <c r="DS1183" s="26"/>
      <c r="DT1183" s="26"/>
      <c r="DU1183" s="26"/>
      <c r="DV1183" s="26"/>
      <c r="DW1183" s="26"/>
      <c r="DX1183" s="26"/>
      <c r="DY1183" s="26"/>
      <c r="DZ1183" s="26"/>
      <c r="EA1183" s="26"/>
      <c r="EB1183" s="26"/>
      <c r="EC1183" s="26"/>
      <c r="ED1183" s="26"/>
      <c r="EE1183" s="26"/>
      <c r="EF1183" s="26"/>
      <c r="EG1183" s="26"/>
      <c r="EH1183" s="26"/>
      <c r="EI1183" s="26"/>
      <c r="EJ1183" s="26"/>
      <c r="EK1183" s="26"/>
      <c r="EL1183" s="26"/>
      <c r="EM1183" s="26"/>
      <c r="EN1183" s="26"/>
      <c r="EO1183" s="26"/>
      <c r="EP1183" s="26"/>
      <c r="EQ1183" s="26"/>
      <c r="ER1183" s="26"/>
      <c r="ES1183" s="26"/>
      <c r="ET1183" s="26"/>
      <c r="EU1183" s="26"/>
      <c r="EV1183" s="26"/>
      <c r="EW1183" s="26"/>
      <c r="EX1183" s="26"/>
      <c r="EY1183" s="26"/>
      <c r="EZ1183" s="26"/>
      <c r="FA1183" s="26"/>
      <c r="FB1183" s="26"/>
      <c r="FC1183" s="26"/>
      <c r="FD1183" s="26"/>
      <c r="FE1183" s="26"/>
      <c r="FF1183" s="26"/>
      <c r="FG1183" s="26"/>
      <c r="FH1183" s="26"/>
      <c r="FI1183" s="26"/>
      <c r="FJ1183" s="26"/>
    </row>
    <row r="1184" spans="1:166" x14ac:dyDescent="0.2">
      <c r="A1184" s="35" t="s">
        <v>2791</v>
      </c>
      <c r="B1184" s="35" t="s">
        <v>104</v>
      </c>
      <c r="C1184" s="35" t="s">
        <v>2792</v>
      </c>
      <c r="E1184" s="36">
        <v>23.948340000000002</v>
      </c>
      <c r="F1184" s="35">
        <v>9.7999999999999997E-4</v>
      </c>
      <c r="G1184" s="35">
        <v>-56000</v>
      </c>
      <c r="H1184" s="35">
        <v>50.320999999999998</v>
      </c>
      <c r="I1184" s="35">
        <v>2000</v>
      </c>
      <c r="J1184" s="35" t="s">
        <v>2672</v>
      </c>
      <c r="K1184" s="35">
        <v>4</v>
      </c>
      <c r="L1184" s="35">
        <v>1</v>
      </c>
      <c r="M1184" s="35">
        <v>3</v>
      </c>
      <c r="N1184" s="41">
        <v>9.3320398000000004</v>
      </c>
      <c r="O1184" s="35">
        <v>1.3550400000000001E-3</v>
      </c>
      <c r="P1184" s="35">
        <v>174083</v>
      </c>
      <c r="Q1184" s="35">
        <v>99.577904000000004</v>
      </c>
      <c r="R1184" s="35">
        <v>-1.5067799999999999E-7</v>
      </c>
      <c r="S1184" s="35">
        <v>-5202</v>
      </c>
      <c r="T1184" s="42">
        <v>2000</v>
      </c>
      <c r="U1184" s="35">
        <v>-0.31244979999999956</v>
      </c>
      <c r="V1184" s="35">
        <v>-9.7903683384579949</v>
      </c>
      <c r="W1184" s="35">
        <v>4.5904464999999995E-3</v>
      </c>
      <c r="X1184" s="35">
        <v>136063.25</v>
      </c>
      <c r="Y1184" s="35">
        <v>255.52480800000001</v>
      </c>
      <c r="Z1184" s="35">
        <v>6.0619324999999996E-8</v>
      </c>
      <c r="AA1184" s="35">
        <v>-58800.576690000002</v>
      </c>
      <c r="AB1184" s="35">
        <v>453.7</v>
      </c>
      <c r="AC1184" s="35">
        <v>4.7824701999999988</v>
      </c>
      <c r="AD1184" s="35">
        <v>-39.489664943513645</v>
      </c>
      <c r="AE1184" s="35">
        <v>-8.7026993000000009E-4</v>
      </c>
      <c r="AF1184" s="35">
        <v>141842.89850000001</v>
      </c>
      <c r="AG1184" s="35">
        <v>255.52480800000001</v>
      </c>
      <c r="AH1184" s="35">
        <v>6.0619324999999996E-8</v>
      </c>
      <c r="AI1184" s="35">
        <v>-58355.54335</v>
      </c>
      <c r="AJ1184" s="35">
        <v>1638</v>
      </c>
      <c r="AK1184" s="35">
        <v>1.7407801000000003</v>
      </c>
      <c r="AL1184" s="35">
        <v>7.0822737872859065</v>
      </c>
      <c r="AM1184" s="35">
        <v>-6.5448150000000001E-4</v>
      </c>
      <c r="AN1184" s="35">
        <v>838678.25</v>
      </c>
      <c r="AO1184" s="35">
        <v>255.52480800000001</v>
      </c>
      <c r="AP1184" s="35">
        <v>6.0619324999999996E-8</v>
      </c>
      <c r="AQ1184" s="35">
        <v>-98769.698449999996</v>
      </c>
      <c r="AR1184" s="42">
        <v>2000</v>
      </c>
      <c r="AS1184" s="35">
        <v>3</v>
      </c>
      <c r="AT1184" s="35">
        <v>50</v>
      </c>
      <c r="AU1184" s="35">
        <v>1</v>
      </c>
      <c r="AV1184" s="35">
        <v>65</v>
      </c>
      <c r="AW1184" s="35">
        <v>0.5</v>
      </c>
      <c r="AX1184" s="35">
        <v>38</v>
      </c>
      <c r="AY1184" s="35">
        <v>0.5</v>
      </c>
      <c r="AZ1184" s="26"/>
      <c r="BA1184" s="26"/>
      <c r="BB1184" s="26"/>
      <c r="BC1184" s="26"/>
      <c r="BD1184" s="26"/>
      <c r="BE1184" s="26"/>
      <c r="BF1184" s="26"/>
      <c r="BG1184" s="26"/>
      <c r="BH1184" s="26"/>
      <c r="BI1184" s="26"/>
      <c r="BJ1184" s="26"/>
      <c r="BK1184" s="26"/>
      <c r="BL1184" s="26"/>
      <c r="BM1184" s="26"/>
      <c r="BN1184" s="26"/>
      <c r="BO1184" s="26"/>
      <c r="BP1184" s="26"/>
      <c r="BQ1184" s="26"/>
      <c r="BR1184" s="26"/>
      <c r="BS1184" s="26"/>
      <c r="BT1184" s="26"/>
      <c r="BU1184" s="26"/>
      <c r="BV1184" s="26"/>
      <c r="BW1184" s="26"/>
      <c r="BX1184" s="26"/>
      <c r="BY1184" s="26"/>
      <c r="BZ1184" s="26"/>
      <c r="CA1184" s="26"/>
      <c r="CB1184" s="26"/>
      <c r="CC1184" s="26"/>
      <c r="CD1184" s="26"/>
      <c r="CE1184" s="26"/>
      <c r="CF1184" s="26"/>
      <c r="CG1184" s="26"/>
      <c r="CH1184" s="26"/>
      <c r="CI1184" s="26"/>
      <c r="CJ1184" s="26"/>
      <c r="CK1184" s="26"/>
      <c r="CL1184" s="26"/>
      <c r="CM1184" s="26"/>
      <c r="CN1184" s="26"/>
      <c r="CO1184" s="26"/>
      <c r="CP1184" s="26"/>
      <c r="CQ1184" s="26"/>
      <c r="CR1184" s="26"/>
      <c r="CS1184" s="26"/>
      <c r="CT1184" s="26"/>
      <c r="CU1184" s="26"/>
      <c r="CV1184" s="26"/>
      <c r="CW1184" s="26"/>
      <c r="CX1184" s="26"/>
      <c r="CY1184" s="26"/>
      <c r="CZ1184" s="26"/>
      <c r="DA1184" s="26"/>
      <c r="DB1184" s="26"/>
      <c r="DC1184" s="26"/>
      <c r="DD1184" s="26"/>
      <c r="DE1184" s="26"/>
      <c r="DF1184" s="26"/>
      <c r="DG1184" s="26"/>
      <c r="DH1184" s="26"/>
      <c r="DI1184" s="26"/>
      <c r="DJ1184" s="26"/>
      <c r="DK1184" s="26"/>
      <c r="DL1184" s="26"/>
      <c r="DM1184" s="26"/>
      <c r="DN1184" s="26"/>
      <c r="DO1184" s="26"/>
      <c r="DP1184" s="26"/>
      <c r="DQ1184" s="26"/>
      <c r="DR1184" s="26"/>
      <c r="DS1184" s="26"/>
      <c r="DT1184" s="26"/>
      <c r="DU1184" s="26"/>
      <c r="DV1184" s="26"/>
      <c r="DW1184" s="26"/>
      <c r="DX1184" s="26"/>
      <c r="DY1184" s="26"/>
      <c r="DZ1184" s="26"/>
      <c r="EA1184" s="26"/>
      <c r="EB1184" s="26"/>
      <c r="EC1184" s="26"/>
      <c r="ED1184" s="26"/>
      <c r="EE1184" s="26"/>
      <c r="EF1184" s="26"/>
      <c r="EG1184" s="26"/>
      <c r="EH1184" s="26"/>
      <c r="EI1184" s="26"/>
      <c r="EJ1184" s="26"/>
      <c r="EK1184" s="26"/>
      <c r="EL1184" s="26"/>
      <c r="EM1184" s="26"/>
      <c r="EN1184" s="26"/>
      <c r="EO1184" s="26"/>
      <c r="EP1184" s="26"/>
      <c r="EQ1184" s="26"/>
      <c r="ER1184" s="26"/>
      <c r="ES1184" s="26"/>
      <c r="ET1184" s="26"/>
      <c r="EU1184" s="26"/>
      <c r="EV1184" s="26"/>
      <c r="EW1184" s="26"/>
      <c r="EX1184" s="26"/>
      <c r="EY1184" s="26"/>
      <c r="EZ1184" s="26"/>
      <c r="FA1184" s="26"/>
      <c r="FB1184" s="26"/>
      <c r="FC1184" s="26"/>
      <c r="FD1184" s="26"/>
      <c r="FE1184" s="26"/>
      <c r="FF1184" s="26"/>
      <c r="FG1184" s="26"/>
      <c r="FH1184" s="26"/>
      <c r="FI1184" s="26"/>
      <c r="FJ1184" s="26"/>
    </row>
    <row r="1185" spans="1:166" x14ac:dyDescent="0.2">
      <c r="A1185" s="35" t="s">
        <v>2793</v>
      </c>
      <c r="B1185" s="35" t="s">
        <v>223</v>
      </c>
      <c r="C1185" s="35" t="s">
        <v>2794</v>
      </c>
      <c r="E1185" s="36">
        <v>41.963619999999999</v>
      </c>
      <c r="F1185" s="35">
        <v>1.51</v>
      </c>
      <c r="G1185" s="35">
        <v>-188340</v>
      </c>
      <c r="H1185" s="35">
        <v>17.02</v>
      </c>
      <c r="I1185" s="35">
        <v>500</v>
      </c>
      <c r="J1185" s="35" t="s">
        <v>2672</v>
      </c>
      <c r="K1185" s="35">
        <v>4</v>
      </c>
      <c r="L1185" s="35">
        <v>1</v>
      </c>
      <c r="M1185" s="35">
        <v>2</v>
      </c>
      <c r="N1185" s="41">
        <v>15.6722</v>
      </c>
      <c r="O1185" s="35">
        <v>1.20847E-2</v>
      </c>
      <c r="P1185" s="35">
        <v>343690</v>
      </c>
      <c r="Q1185" s="35">
        <v>0</v>
      </c>
      <c r="R1185" s="35">
        <v>0</v>
      </c>
      <c r="S1185" s="35">
        <v>-6900</v>
      </c>
      <c r="T1185" s="42">
        <v>500</v>
      </c>
      <c r="U1185" s="35">
        <v>1.5650200000000005</v>
      </c>
      <c r="V1185" s="35">
        <v>82.783802528582555</v>
      </c>
      <c r="W1185" s="35">
        <v>-4.9324019999999998E-3</v>
      </c>
      <c r="X1185" s="35">
        <v>199315.75</v>
      </c>
      <c r="Y1185" s="35">
        <v>-80.005000000000052</v>
      </c>
      <c r="Z1185" s="35">
        <v>-6.0359099999999997E-8</v>
      </c>
      <c r="AA1185" s="35">
        <v>-188961.68074000001</v>
      </c>
      <c r="AB1185" s="35">
        <v>453.7</v>
      </c>
      <c r="AC1185" s="35">
        <v>6.6599399999999989</v>
      </c>
      <c r="AD1185" s="35">
        <v>53.08450592352699</v>
      </c>
      <c r="AE1185" s="35">
        <v>-1.0393118430000001E-2</v>
      </c>
      <c r="AF1185" s="35">
        <v>205095.39850000001</v>
      </c>
      <c r="AG1185" s="35">
        <v>-80.005000000000052</v>
      </c>
      <c r="AH1185" s="35">
        <v>-6.0359099999999997E-8</v>
      </c>
      <c r="AI1185" s="35">
        <v>-188516.64739999999</v>
      </c>
      <c r="AJ1185" s="42">
        <v>500</v>
      </c>
      <c r="AK1185" s="35">
        <v>3</v>
      </c>
      <c r="AL1185" s="35">
        <v>38</v>
      </c>
      <c r="AM1185" s="35">
        <v>1.5</v>
      </c>
      <c r="AN1185" s="35">
        <v>65</v>
      </c>
      <c r="AO1185" s="35">
        <v>1</v>
      </c>
      <c r="AP1185" s="35">
        <v>50</v>
      </c>
      <c r="AQ1185" s="35">
        <v>1</v>
      </c>
      <c r="AR1185" s="26"/>
      <c r="AS1185" s="26"/>
      <c r="AT1185" s="26"/>
      <c r="AU1185" s="26"/>
      <c r="AV1185" s="26"/>
      <c r="AW1185" s="26"/>
      <c r="AX1185" s="26"/>
      <c r="AY1185" s="26"/>
      <c r="AZ1185" s="26"/>
      <c r="BA1185" s="26"/>
      <c r="BB1185" s="26"/>
      <c r="BC1185" s="26"/>
      <c r="BD1185" s="26"/>
      <c r="BE1185" s="26"/>
      <c r="BF1185" s="26"/>
      <c r="BG1185" s="26"/>
      <c r="BH1185" s="26"/>
      <c r="BI1185" s="26"/>
      <c r="BJ1185" s="26"/>
      <c r="BK1185" s="26"/>
      <c r="BL1185" s="26"/>
      <c r="BM1185" s="26"/>
      <c r="BN1185" s="26"/>
      <c r="BO1185" s="26"/>
      <c r="BP1185" s="26"/>
      <c r="BQ1185" s="26"/>
      <c r="BR1185" s="26"/>
      <c r="BS1185" s="26"/>
      <c r="BT1185" s="26"/>
      <c r="BU1185" s="26"/>
      <c r="BV1185" s="26"/>
      <c r="BW1185" s="26"/>
      <c r="BX1185" s="26"/>
      <c r="BY1185" s="26"/>
      <c r="BZ1185" s="26"/>
      <c r="CA1185" s="26"/>
      <c r="CB1185" s="26"/>
      <c r="CC1185" s="26"/>
      <c r="CD1185" s="26"/>
      <c r="CE1185" s="26"/>
      <c r="CF1185" s="26"/>
      <c r="CG1185" s="26"/>
      <c r="CH1185" s="26"/>
      <c r="CI1185" s="26"/>
      <c r="CJ1185" s="26"/>
      <c r="CK1185" s="26"/>
      <c r="CL1185" s="26"/>
      <c r="CM1185" s="26"/>
      <c r="CN1185" s="26"/>
      <c r="CO1185" s="26"/>
      <c r="CP1185" s="26"/>
      <c r="CQ1185" s="26"/>
      <c r="CR1185" s="26"/>
      <c r="CS1185" s="26"/>
      <c r="CT1185" s="26"/>
      <c r="CU1185" s="26"/>
      <c r="CV1185" s="26"/>
      <c r="CW1185" s="26"/>
      <c r="CX1185" s="26"/>
      <c r="CY1185" s="26"/>
      <c r="CZ1185" s="26"/>
      <c r="DA1185" s="26"/>
      <c r="DB1185" s="26"/>
      <c r="DC1185" s="26"/>
      <c r="DD1185" s="26"/>
      <c r="DE1185" s="26"/>
      <c r="DF1185" s="26"/>
      <c r="DG1185" s="26"/>
      <c r="DH1185" s="26"/>
      <c r="DI1185" s="26"/>
      <c r="DJ1185" s="26"/>
      <c r="DK1185" s="26"/>
      <c r="DL1185" s="26"/>
      <c r="DM1185" s="26"/>
      <c r="DN1185" s="26"/>
      <c r="DO1185" s="26"/>
      <c r="DP1185" s="26"/>
      <c r="DQ1185" s="26"/>
      <c r="DR1185" s="26"/>
      <c r="DS1185" s="26"/>
      <c r="DT1185" s="26"/>
      <c r="DU1185" s="26"/>
      <c r="DV1185" s="26"/>
      <c r="DW1185" s="26"/>
      <c r="DX1185" s="26"/>
      <c r="DY1185" s="26"/>
      <c r="DZ1185" s="26"/>
      <c r="EA1185" s="26"/>
      <c r="EB1185" s="26"/>
      <c r="EC1185" s="26"/>
      <c r="ED1185" s="26"/>
      <c r="EE1185" s="26"/>
      <c r="EF1185" s="26"/>
      <c r="EG1185" s="26"/>
      <c r="EH1185" s="26"/>
      <c r="EI1185" s="26"/>
      <c r="EJ1185" s="26"/>
      <c r="EK1185" s="26"/>
      <c r="EL1185" s="26"/>
      <c r="EM1185" s="26"/>
      <c r="EN1185" s="26"/>
      <c r="EO1185" s="26"/>
      <c r="EP1185" s="26"/>
      <c r="EQ1185" s="26"/>
      <c r="ER1185" s="26"/>
      <c r="ES1185" s="26"/>
      <c r="ET1185" s="26"/>
      <c r="EU1185" s="26"/>
      <c r="EV1185" s="26"/>
      <c r="EW1185" s="26"/>
      <c r="EX1185" s="26"/>
      <c r="EY1185" s="26"/>
      <c r="EZ1185" s="26"/>
      <c r="FA1185" s="26"/>
      <c r="FB1185" s="26"/>
      <c r="FC1185" s="26"/>
      <c r="FD1185" s="26"/>
      <c r="FE1185" s="26"/>
      <c r="FF1185" s="26"/>
      <c r="FG1185" s="26"/>
      <c r="FH1185" s="26"/>
      <c r="FI1185" s="26"/>
      <c r="FJ1185" s="26"/>
    </row>
    <row r="1186" spans="1:166" x14ac:dyDescent="0.2">
      <c r="A1186" s="35" t="s">
        <v>2795</v>
      </c>
      <c r="B1186" s="35" t="s">
        <v>223</v>
      </c>
      <c r="C1186" s="35" t="s">
        <v>2796</v>
      </c>
      <c r="E1186" s="36">
        <v>85.912961999999993</v>
      </c>
      <c r="F1186" s="35">
        <v>2.4609999999999999</v>
      </c>
      <c r="G1186" s="35">
        <v>-300000</v>
      </c>
      <c r="H1186" s="35">
        <v>17.329999999999998</v>
      </c>
      <c r="I1186" s="35">
        <v>900</v>
      </c>
      <c r="J1186" s="35" t="s">
        <v>2741</v>
      </c>
      <c r="K1186" s="35">
        <v>4</v>
      </c>
      <c r="L1186" s="35">
        <v>1</v>
      </c>
      <c r="M1186" s="35">
        <v>4</v>
      </c>
      <c r="N1186" s="41">
        <v>24.48</v>
      </c>
      <c r="O1186" s="35">
        <v>4.1799999999999997E-3</v>
      </c>
      <c r="P1186" s="35">
        <v>548000</v>
      </c>
      <c r="Q1186" s="35">
        <v>0</v>
      </c>
      <c r="R1186" s="35">
        <v>0</v>
      </c>
      <c r="S1186" s="35">
        <v>-9508</v>
      </c>
      <c r="T1186" s="42">
        <v>900</v>
      </c>
      <c r="U1186" s="35">
        <v>0.28865000000000052</v>
      </c>
      <c r="V1186" s="35">
        <v>51.902362059941197</v>
      </c>
      <c r="W1186" s="35">
        <v>3.7674844999999995E-3</v>
      </c>
      <c r="X1186" s="35">
        <v>425283.5</v>
      </c>
      <c r="Y1186" s="35">
        <v>747.33600000000001</v>
      </c>
      <c r="Z1186" s="35">
        <v>4.8600225000000001E-8</v>
      </c>
      <c r="AA1186" s="35">
        <v>-308881.11939000001</v>
      </c>
      <c r="AB1186" s="35">
        <v>317.3</v>
      </c>
      <c r="AC1186" s="35">
        <v>2.7816498000000003</v>
      </c>
      <c r="AD1186" s="35">
        <v>37.566063973264363</v>
      </c>
      <c r="AE1186" s="35">
        <v>5.824845000000009E-4</v>
      </c>
      <c r="AF1186" s="35">
        <v>425283.5</v>
      </c>
      <c r="AG1186" s="35">
        <v>747.33600000000001</v>
      </c>
      <c r="AH1186" s="35">
        <v>4.8600225000000001E-8</v>
      </c>
      <c r="AI1186" s="35">
        <v>-308567.75419000001</v>
      </c>
      <c r="AJ1186" s="35">
        <v>453.7</v>
      </c>
      <c r="AK1186" s="35">
        <v>7.8765698000000022</v>
      </c>
      <c r="AL1186" s="35">
        <v>7.8667673682085706</v>
      </c>
      <c r="AM1186" s="35">
        <v>-4.87823193E-3</v>
      </c>
      <c r="AN1186" s="35">
        <v>431063.14850000001</v>
      </c>
      <c r="AO1186" s="35">
        <v>747.33600000000001</v>
      </c>
      <c r="AP1186" s="35">
        <v>4.8600225000000001E-8</v>
      </c>
      <c r="AQ1186" s="35">
        <v>-308122.72084999998</v>
      </c>
      <c r="AR1186" s="35">
        <v>552.29999999999995</v>
      </c>
      <c r="AS1186" s="35">
        <v>7.5515700000000017</v>
      </c>
      <c r="AT1186" s="35">
        <v>13.658043600619067</v>
      </c>
      <c r="AU1186" s="35">
        <v>-5.07773193E-3</v>
      </c>
      <c r="AV1186" s="35">
        <v>409317.14850000001</v>
      </c>
      <c r="AW1186" s="35">
        <v>840.79600000000005</v>
      </c>
      <c r="AX1186" s="35">
        <v>6.1400225000000003E-8</v>
      </c>
      <c r="AY1186" s="35">
        <v>-312281.88345000002</v>
      </c>
      <c r="AZ1186" s="42">
        <v>900</v>
      </c>
      <c r="BA1186" s="35">
        <v>3</v>
      </c>
      <c r="BB1186" s="35">
        <v>50</v>
      </c>
      <c r="BC1186" s="35">
        <v>1</v>
      </c>
      <c r="BD1186" s="35">
        <v>67</v>
      </c>
      <c r="BE1186" s="35">
        <v>1</v>
      </c>
      <c r="BF1186" s="35">
        <v>65</v>
      </c>
      <c r="BG1186" s="35">
        <v>1.5</v>
      </c>
      <c r="BH1186" s="26"/>
      <c r="BI1186" s="26"/>
      <c r="BJ1186" s="26"/>
      <c r="BK1186" s="26"/>
      <c r="BL1186" s="26"/>
      <c r="BM1186" s="26"/>
      <c r="BN1186" s="26"/>
      <c r="BO1186" s="26"/>
      <c r="BP1186" s="26"/>
      <c r="BQ1186" s="26"/>
      <c r="BR1186" s="26"/>
      <c r="BS1186" s="26"/>
      <c r="BT1186" s="26"/>
      <c r="BU1186" s="26"/>
      <c r="BV1186" s="26"/>
      <c r="BW1186" s="26"/>
      <c r="BX1186" s="26"/>
      <c r="BY1186" s="26"/>
      <c r="BZ1186" s="26"/>
      <c r="CA1186" s="26"/>
      <c r="CB1186" s="26"/>
      <c r="CC1186" s="26"/>
      <c r="CD1186" s="26"/>
      <c r="CE1186" s="26"/>
      <c r="CF1186" s="26"/>
      <c r="CG1186" s="26"/>
      <c r="CH1186" s="26"/>
      <c r="CI1186" s="26"/>
      <c r="CJ1186" s="26"/>
      <c r="CK1186" s="26"/>
      <c r="CL1186" s="26"/>
      <c r="CM1186" s="26"/>
      <c r="CN1186" s="26"/>
      <c r="CO1186" s="26"/>
      <c r="CP1186" s="26"/>
      <c r="CQ1186" s="26"/>
      <c r="CR1186" s="26"/>
      <c r="CS1186" s="26"/>
      <c r="CT1186" s="26"/>
      <c r="CU1186" s="26"/>
      <c r="CV1186" s="26"/>
      <c r="CW1186" s="26"/>
      <c r="CX1186" s="26"/>
      <c r="CY1186" s="26"/>
      <c r="CZ1186" s="26"/>
      <c r="DA1186" s="26"/>
      <c r="DB1186" s="26"/>
      <c r="DC1186" s="26"/>
      <c r="DD1186" s="26"/>
      <c r="DE1186" s="26"/>
      <c r="DF1186" s="26"/>
      <c r="DG1186" s="26"/>
      <c r="DH1186" s="26"/>
      <c r="DI1186" s="26"/>
      <c r="DJ1186" s="26"/>
      <c r="DK1186" s="26"/>
      <c r="DL1186" s="26"/>
      <c r="DM1186" s="26"/>
      <c r="DN1186" s="26"/>
      <c r="DO1186" s="26"/>
      <c r="DP1186" s="26"/>
      <c r="DQ1186" s="26"/>
      <c r="DR1186" s="26"/>
      <c r="DS1186" s="26"/>
      <c r="DT1186" s="26"/>
      <c r="DU1186" s="26"/>
      <c r="DV1186" s="26"/>
      <c r="DW1186" s="26"/>
      <c r="DX1186" s="26"/>
      <c r="DY1186" s="26"/>
      <c r="DZ1186" s="26"/>
      <c r="EA1186" s="26"/>
      <c r="EB1186" s="26"/>
      <c r="EC1186" s="26"/>
      <c r="ED1186" s="26"/>
      <c r="EE1186" s="26"/>
      <c r="EF1186" s="26"/>
      <c r="EG1186" s="26"/>
      <c r="EH1186" s="26"/>
      <c r="EI1186" s="26"/>
      <c r="EJ1186" s="26"/>
      <c r="EK1186" s="26"/>
      <c r="EL1186" s="26"/>
      <c r="EM1186" s="26"/>
      <c r="EN1186" s="26"/>
      <c r="EO1186" s="26"/>
      <c r="EP1186" s="26"/>
      <c r="EQ1186" s="26"/>
      <c r="ER1186" s="26"/>
      <c r="ES1186" s="26"/>
      <c r="ET1186" s="26"/>
      <c r="EU1186" s="26"/>
      <c r="EV1186" s="26"/>
      <c r="EW1186" s="26"/>
      <c r="EX1186" s="26"/>
      <c r="EY1186" s="26"/>
      <c r="EZ1186" s="26"/>
      <c r="FA1186" s="26"/>
      <c r="FB1186" s="26"/>
      <c r="FC1186" s="26"/>
      <c r="FD1186" s="26"/>
      <c r="FE1186" s="26"/>
      <c r="FF1186" s="26"/>
      <c r="FG1186" s="26"/>
      <c r="FH1186" s="26"/>
      <c r="FI1186" s="26"/>
      <c r="FJ1186" s="26"/>
    </row>
    <row r="1187" spans="1:166" x14ac:dyDescent="0.2">
      <c r="A1187" s="34" t="s">
        <v>243</v>
      </c>
      <c r="B1187" s="26" t="s">
        <v>99</v>
      </c>
      <c r="C1187" s="26" t="s">
        <v>244</v>
      </c>
      <c r="D1187" s="26"/>
      <c r="E1187" s="36">
        <v>174.96700000000001</v>
      </c>
      <c r="F1187" s="26">
        <v>9.8404000000000007</v>
      </c>
      <c r="G1187" s="26">
        <v>0</v>
      </c>
      <c r="H1187" s="26">
        <v>12.18</v>
      </c>
      <c r="I1187" s="26">
        <v>2000</v>
      </c>
      <c r="J1187" s="35" t="s">
        <v>245</v>
      </c>
      <c r="K1187" s="26">
        <v>1</v>
      </c>
      <c r="L1187" s="26">
        <v>2</v>
      </c>
      <c r="M1187" s="26">
        <v>0</v>
      </c>
      <c r="N1187" s="26">
        <v>6.6876001</v>
      </c>
      <c r="O1187" s="26">
        <v>-7.5964999999999995E-4</v>
      </c>
      <c r="P1187" s="26">
        <v>1694.67</v>
      </c>
      <c r="Q1187" s="26">
        <v>0</v>
      </c>
      <c r="R1187" s="52">
        <v>6.9161300000000001E-7</v>
      </c>
      <c r="S1187" s="26">
        <v>-1950</v>
      </c>
      <c r="T1187" s="26">
        <v>1936</v>
      </c>
      <c r="U1187" s="26">
        <v>4457</v>
      </c>
      <c r="V1187" s="26" t="s">
        <v>92</v>
      </c>
      <c r="W1187" s="26">
        <v>11.390599999999999</v>
      </c>
      <c r="X1187" s="26">
        <v>0</v>
      </c>
      <c r="Y1187" s="26">
        <v>0</v>
      </c>
      <c r="Z1187" s="26">
        <v>0</v>
      </c>
      <c r="AA1187" s="26">
        <v>0</v>
      </c>
      <c r="AB1187" s="26">
        <v>-4426.2066999999997</v>
      </c>
      <c r="AC1187" s="38">
        <v>2000</v>
      </c>
      <c r="AD1187" s="35">
        <v>1</v>
      </c>
      <c r="AE1187" s="35">
        <v>52</v>
      </c>
      <c r="AF1187" s="35">
        <v>1</v>
      </c>
      <c r="AG1187" s="26"/>
      <c r="AH1187" s="26"/>
      <c r="AI1187" s="26"/>
      <c r="AJ1187" s="26"/>
      <c r="AK1187" s="26"/>
      <c r="AL1187" s="26"/>
      <c r="AM1187" s="26"/>
      <c r="AN1187" s="26"/>
      <c r="AO1187" s="26"/>
      <c r="AP1187" s="26"/>
      <c r="AQ1187" s="26"/>
      <c r="AR1187" s="26"/>
      <c r="AS1187" s="26"/>
      <c r="AT1187" s="26"/>
      <c r="AU1187" s="26"/>
      <c r="AV1187" s="26"/>
      <c r="AW1187" s="26"/>
      <c r="AX1187" s="26"/>
      <c r="AY1187" s="26"/>
      <c r="AZ1187" s="26"/>
      <c r="BA1187" s="26"/>
      <c r="BB1187" s="26"/>
      <c r="BC1187" s="26"/>
      <c r="BD1187" s="26"/>
      <c r="BE1187" s="26"/>
      <c r="BF1187" s="26"/>
      <c r="BG1187" s="26"/>
      <c r="BH1187" s="26"/>
      <c r="BI1187" s="26"/>
      <c r="BJ1187" s="26"/>
      <c r="BK1187" s="26"/>
      <c r="BL1187" s="26"/>
      <c r="BM1187" s="26"/>
      <c r="BN1187" s="26"/>
      <c r="BO1187" s="26"/>
      <c r="BP1187" s="26"/>
      <c r="BQ1187" s="26"/>
      <c r="BR1187" s="26"/>
      <c r="BS1187" s="26"/>
      <c r="BT1187" s="26"/>
      <c r="BU1187" s="26"/>
      <c r="BV1187" s="26"/>
      <c r="BW1187" s="26"/>
      <c r="BX1187" s="26"/>
      <c r="BY1187" s="26"/>
      <c r="BZ1187" s="26"/>
      <c r="CA1187" s="26"/>
      <c r="CB1187" s="26"/>
      <c r="CC1187" s="26"/>
      <c r="CD1187" s="26"/>
      <c r="CE1187" s="26"/>
      <c r="CF1187" s="26"/>
      <c r="CG1187" s="26"/>
      <c r="CH1187" s="26"/>
      <c r="CI1187" s="26"/>
      <c r="CJ1187" s="26"/>
      <c r="CK1187" s="26"/>
      <c r="CL1187" s="26"/>
      <c r="CM1187" s="26"/>
      <c r="CN1187" s="26"/>
      <c r="CO1187" s="26"/>
      <c r="CP1187" s="26"/>
      <c r="CQ1187" s="26"/>
      <c r="CR1187" s="26"/>
      <c r="CS1187" s="26"/>
      <c r="CT1187" s="26"/>
      <c r="CU1187" s="26"/>
      <c r="CV1187" s="26"/>
      <c r="CW1187" s="26"/>
      <c r="CX1187" s="26"/>
      <c r="CY1187" s="26"/>
      <c r="CZ1187" s="26"/>
      <c r="DA1187" s="26"/>
      <c r="DB1187" s="26"/>
      <c r="DC1187" s="26"/>
      <c r="DD1187" s="26"/>
      <c r="DE1187" s="26"/>
      <c r="DF1187" s="26"/>
      <c r="DG1187" s="26"/>
      <c r="DH1187" s="26"/>
      <c r="DI1187" s="26"/>
      <c r="DJ1187" s="26"/>
      <c r="DK1187" s="26"/>
      <c r="DL1187" s="26"/>
      <c r="DM1187" s="26"/>
      <c r="DN1187" s="26"/>
      <c r="DO1187" s="26"/>
      <c r="DP1187" s="26"/>
      <c r="DQ1187" s="26"/>
      <c r="DR1187" s="26"/>
      <c r="DS1187" s="26"/>
      <c r="DT1187" s="26"/>
      <c r="DU1187" s="26"/>
      <c r="DV1187" s="26"/>
      <c r="DW1187" s="26"/>
      <c r="DX1187" s="26"/>
      <c r="DY1187" s="26"/>
      <c r="DZ1187" s="26"/>
      <c r="EA1187" s="26"/>
      <c r="EB1187" s="26"/>
      <c r="EC1187" s="26"/>
      <c r="ED1187" s="26"/>
      <c r="EE1187" s="26"/>
      <c r="EF1187" s="26"/>
      <c r="EG1187" s="26"/>
      <c r="EH1187" s="26"/>
      <c r="EI1187" s="26"/>
      <c r="EJ1187" s="26"/>
      <c r="EK1187" s="26"/>
      <c r="EL1187" s="26"/>
      <c r="EM1187" s="26"/>
      <c r="EN1187" s="26"/>
      <c r="EO1187" s="26"/>
      <c r="EP1187" s="26"/>
      <c r="EQ1187" s="26"/>
      <c r="ER1187" s="26"/>
      <c r="ES1187" s="26"/>
      <c r="ET1187" s="26"/>
      <c r="EU1187" s="26"/>
      <c r="EV1187" s="26"/>
      <c r="EW1187" s="26"/>
      <c r="EX1187" s="26"/>
      <c r="EY1187" s="26"/>
      <c r="EZ1187" s="26"/>
      <c r="FA1187" s="26"/>
      <c r="FB1187" s="26"/>
      <c r="FC1187" s="26"/>
      <c r="FD1187" s="26"/>
      <c r="FE1187" s="26"/>
      <c r="FF1187" s="26"/>
      <c r="FG1187" s="26"/>
      <c r="FH1187" s="26"/>
      <c r="FI1187" s="26"/>
      <c r="FJ1187" s="26"/>
    </row>
    <row r="1188" spans="1:166" x14ac:dyDescent="0.2">
      <c r="A1188" s="35" t="s">
        <v>243</v>
      </c>
      <c r="B1188" s="35" t="s">
        <v>104</v>
      </c>
      <c r="C1188" s="35" t="s">
        <v>244</v>
      </c>
      <c r="E1188" s="36">
        <v>174.96700000000001</v>
      </c>
      <c r="F1188" s="35">
        <v>7.1599999999999997E-3</v>
      </c>
      <c r="G1188" s="35">
        <v>102200</v>
      </c>
      <c r="H1188" s="35">
        <v>44.142000000000003</v>
      </c>
      <c r="I1188" s="35">
        <v>2000</v>
      </c>
      <c r="J1188" s="35" t="s">
        <v>245</v>
      </c>
      <c r="K1188" s="35">
        <v>1</v>
      </c>
      <c r="L1188" s="35">
        <v>1</v>
      </c>
      <c r="M1188" s="35">
        <v>2</v>
      </c>
      <c r="N1188" s="41">
        <v>13.6319</v>
      </c>
      <c r="O1188" s="35">
        <v>-8.41086E-4</v>
      </c>
      <c r="P1188" s="35">
        <v>-253095</v>
      </c>
      <c r="Q1188" s="35">
        <v>-379.57999000000001</v>
      </c>
      <c r="R1188" s="35">
        <v>0</v>
      </c>
      <c r="S1188" s="35">
        <v>3414</v>
      </c>
      <c r="T1188" s="42">
        <v>2000</v>
      </c>
      <c r="U1188" s="35">
        <v>-6.9442998999999999</v>
      </c>
      <c r="V1188" s="35">
        <v>34.957167856289686</v>
      </c>
      <c r="W1188" s="35">
        <v>8.1436000000000052E-5</v>
      </c>
      <c r="X1188" s="35">
        <v>-127394.83500000001</v>
      </c>
      <c r="Y1188" s="35">
        <v>-759.15998000000002</v>
      </c>
      <c r="Z1188" s="35">
        <v>3.4580650000000001E-7</v>
      </c>
      <c r="AA1188" s="35">
        <v>107564.3942</v>
      </c>
      <c r="AB1188" s="35">
        <v>1936</v>
      </c>
      <c r="AC1188" s="35">
        <v>-2.2413000000000007</v>
      </c>
      <c r="AD1188" s="35">
        <v>-2.0905404129642946</v>
      </c>
      <c r="AE1188" s="35">
        <v>8.41086E-4</v>
      </c>
      <c r="AF1188" s="35">
        <v>-126547.5</v>
      </c>
      <c r="AG1188" s="35">
        <v>-759.15998000000002</v>
      </c>
      <c r="AH1188" s="35">
        <v>0</v>
      </c>
      <c r="AI1188" s="35">
        <v>110040.2067</v>
      </c>
      <c r="AJ1188" s="42">
        <v>2000</v>
      </c>
      <c r="AK1188" s="35">
        <v>1</v>
      </c>
      <c r="AL1188" s="35">
        <v>52</v>
      </c>
      <c r="AM1188" s="35">
        <v>1</v>
      </c>
      <c r="AN1188" s="26"/>
      <c r="AO1188" s="26"/>
      <c r="AP1188" s="26"/>
      <c r="AQ1188" s="26"/>
      <c r="AR1188" s="26"/>
      <c r="AS1188" s="26"/>
      <c r="AT1188" s="26"/>
      <c r="AU1188" s="26"/>
      <c r="AV1188" s="26"/>
      <c r="AW1188" s="26"/>
      <c r="AX1188" s="26"/>
      <c r="AY1188" s="26"/>
      <c r="AZ1188" s="26"/>
      <c r="BA1188" s="26"/>
      <c r="BB1188" s="26"/>
      <c r="BC1188" s="26"/>
      <c r="BD1188" s="26"/>
      <c r="BE1188" s="26"/>
      <c r="BF1188" s="26"/>
      <c r="BG1188" s="26"/>
      <c r="BH1188" s="26"/>
      <c r="BI1188" s="26"/>
      <c r="BJ1188" s="26"/>
      <c r="BK1188" s="26"/>
      <c r="BL1188" s="26"/>
      <c r="BM1188" s="26"/>
      <c r="BN1188" s="26"/>
      <c r="BO1188" s="26"/>
      <c r="BP1188" s="26"/>
      <c r="BQ1188" s="26"/>
      <c r="BR1188" s="26"/>
      <c r="BS1188" s="26"/>
      <c r="BT1188" s="26"/>
      <c r="BU1188" s="26"/>
      <c r="BV1188" s="26"/>
      <c r="BW1188" s="26"/>
      <c r="BX1188" s="26"/>
      <c r="BY1188" s="26"/>
      <c r="BZ1188" s="26"/>
      <c r="CA1188" s="26"/>
      <c r="CB1188" s="26"/>
      <c r="CC1188" s="26"/>
      <c r="CD1188" s="26"/>
      <c r="CE1188" s="26"/>
      <c r="CF1188" s="26"/>
      <c r="CG1188" s="26"/>
      <c r="CH1188" s="26"/>
      <c r="CI1188" s="26"/>
      <c r="CJ1188" s="26"/>
      <c r="CK1188" s="26"/>
      <c r="CL1188" s="26"/>
      <c r="CM1188" s="26"/>
      <c r="CN1188" s="26"/>
      <c r="CO1188" s="26"/>
      <c r="CP1188" s="26"/>
      <c r="CQ1188" s="26"/>
      <c r="CR1188" s="26"/>
      <c r="CS1188" s="26"/>
      <c r="CT1188" s="26"/>
      <c r="CU1188" s="26"/>
      <c r="CV1188" s="26"/>
      <c r="CW1188" s="26"/>
      <c r="CX1188" s="26"/>
      <c r="CY1188" s="26"/>
      <c r="CZ1188" s="26"/>
      <c r="DA1188" s="26"/>
      <c r="DB1188" s="26"/>
      <c r="DC1188" s="26"/>
      <c r="DD1188" s="26"/>
      <c r="DE1188" s="26"/>
      <c r="DF1188" s="26"/>
      <c r="DG1188" s="26"/>
      <c r="DH1188" s="26"/>
      <c r="DI1188" s="26"/>
      <c r="DJ1188" s="26"/>
      <c r="DK1188" s="26"/>
      <c r="DL1188" s="26"/>
      <c r="DM1188" s="26"/>
      <c r="DN1188" s="26"/>
      <c r="DO1188" s="26"/>
      <c r="DP1188" s="26"/>
      <c r="DQ1188" s="26"/>
      <c r="DR1188" s="26"/>
      <c r="DS1188" s="26"/>
      <c r="DT1188" s="26"/>
      <c r="DU1188" s="26"/>
      <c r="DV1188" s="26"/>
      <c r="DW1188" s="26"/>
      <c r="DX1188" s="26"/>
      <c r="DY1188" s="26"/>
      <c r="DZ1188" s="26"/>
      <c r="EA1188" s="26"/>
      <c r="EB1188" s="26"/>
      <c r="EC1188" s="26"/>
      <c r="ED1188" s="26"/>
      <c r="EE1188" s="26"/>
      <c r="EF1188" s="26"/>
      <c r="EG1188" s="26"/>
      <c r="EH1188" s="26"/>
      <c r="EI1188" s="26"/>
      <c r="EJ1188" s="26"/>
      <c r="EK1188" s="26"/>
      <c r="EL1188" s="26"/>
      <c r="EM1188" s="26"/>
      <c r="EN1188" s="26"/>
      <c r="EO1188" s="26"/>
      <c r="EP1188" s="26"/>
      <c r="EQ1188" s="26"/>
      <c r="ER1188" s="26"/>
      <c r="ES1188" s="26"/>
      <c r="ET1188" s="26"/>
      <c r="EU1188" s="26"/>
      <c r="EV1188" s="26"/>
      <c r="EW1188" s="26"/>
      <c r="EX1188" s="26"/>
      <c r="EY1188" s="26"/>
      <c r="EZ1188" s="26"/>
      <c r="FA1188" s="26"/>
      <c r="FB1188" s="26"/>
      <c r="FC1188" s="26"/>
      <c r="FD1188" s="26"/>
      <c r="FE1188" s="26"/>
      <c r="FF1188" s="26"/>
      <c r="FG1188" s="26"/>
      <c r="FH1188" s="26"/>
      <c r="FI1188" s="26"/>
      <c r="FJ1188" s="26"/>
    </row>
    <row r="1189" spans="1:166" x14ac:dyDescent="0.2">
      <c r="A1189" s="35" t="s">
        <v>2797</v>
      </c>
      <c r="B1189" s="35" t="s">
        <v>223</v>
      </c>
      <c r="C1189" s="35" t="s">
        <v>2798</v>
      </c>
      <c r="E1189" s="36">
        <v>397.93220000000002</v>
      </c>
      <c r="F1189" s="35">
        <v>9.42</v>
      </c>
      <c r="G1189" s="35">
        <v>-448900</v>
      </c>
      <c r="H1189" s="35">
        <v>26.280999999999999</v>
      </c>
      <c r="I1189" s="35">
        <v>2000</v>
      </c>
      <c r="J1189" s="35" t="s">
        <v>245</v>
      </c>
      <c r="K1189" s="35">
        <v>1</v>
      </c>
      <c r="L1189" s="35">
        <v>1</v>
      </c>
      <c r="M1189" s="35">
        <v>2</v>
      </c>
      <c r="N1189" s="41">
        <v>12.2803</v>
      </c>
      <c r="O1189" s="35">
        <v>6.3616300000000001E-3</v>
      </c>
      <c r="P1189" s="35">
        <v>741834</v>
      </c>
      <c r="Q1189" s="35">
        <v>582.20001000000002</v>
      </c>
      <c r="R1189" s="35">
        <v>-1.0020600000000001E-6</v>
      </c>
      <c r="S1189" s="35">
        <v>-16741</v>
      </c>
      <c r="T1189" s="42">
        <v>2000</v>
      </c>
      <c r="U1189" s="35">
        <v>20.365550199999998</v>
      </c>
      <c r="V1189" s="35">
        <v>-110.00009846186549</v>
      </c>
      <c r="W1189" s="35">
        <v>-8.5764455E-3</v>
      </c>
      <c r="X1189" s="35">
        <v>479005.83</v>
      </c>
      <c r="Y1189" s="35">
        <v>1911.7360200000001</v>
      </c>
      <c r="Z1189" s="35">
        <v>1.2412432250000001E-6</v>
      </c>
      <c r="AA1189" s="35">
        <v>-463242.48215</v>
      </c>
      <c r="AB1189" s="35">
        <v>1936</v>
      </c>
      <c r="AC1189" s="35">
        <v>29.771550000000001</v>
      </c>
      <c r="AD1189" s="35">
        <v>-184.09551500037315</v>
      </c>
      <c r="AE1189" s="35">
        <v>-7.0571455000000005E-3</v>
      </c>
      <c r="AF1189" s="35">
        <v>480700.5</v>
      </c>
      <c r="AG1189" s="35">
        <v>1911.7360200000001</v>
      </c>
      <c r="AH1189" s="35">
        <v>5.4963022500000005E-7</v>
      </c>
      <c r="AI1189" s="35">
        <v>-458290.85715</v>
      </c>
      <c r="AJ1189" s="42">
        <v>2000</v>
      </c>
      <c r="AK1189" s="35">
        <v>2</v>
      </c>
      <c r="AL1189" s="35">
        <v>52</v>
      </c>
      <c r="AM1189" s="35">
        <v>2</v>
      </c>
      <c r="AN1189" s="35">
        <v>65</v>
      </c>
      <c r="AO1189" s="35">
        <v>1.5</v>
      </c>
      <c r="AP1189" s="26"/>
      <c r="AQ1189" s="26"/>
      <c r="AR1189" s="26"/>
      <c r="AS1189" s="26"/>
      <c r="AT1189" s="26"/>
      <c r="AU1189" s="26"/>
      <c r="AV1189" s="26"/>
      <c r="AW1189" s="26"/>
      <c r="AX1189" s="26"/>
      <c r="AY1189" s="26"/>
      <c r="AZ1189" s="26"/>
      <c r="BA1189" s="26"/>
      <c r="BB1189" s="26"/>
      <c r="BC1189" s="26"/>
      <c r="BD1189" s="26"/>
      <c r="BE1189" s="26"/>
      <c r="BF1189" s="26"/>
      <c r="BG1189" s="26"/>
      <c r="BH1189" s="26"/>
      <c r="BI1189" s="26"/>
      <c r="BJ1189" s="26"/>
      <c r="BK1189" s="26"/>
      <c r="BL1189" s="26"/>
      <c r="BM1189" s="26"/>
      <c r="BN1189" s="26"/>
      <c r="BO1189" s="26"/>
      <c r="BP1189" s="26"/>
      <c r="BQ1189" s="26"/>
      <c r="BR1189" s="26"/>
      <c r="BS1189" s="26"/>
      <c r="BT1189" s="26"/>
      <c r="BU1189" s="26"/>
      <c r="BV1189" s="26"/>
      <c r="BW1189" s="26"/>
      <c r="BX1189" s="26"/>
      <c r="BY1189" s="26"/>
      <c r="BZ1189" s="26"/>
      <c r="CA1189" s="26"/>
      <c r="CB1189" s="26"/>
      <c r="CC1189" s="26"/>
      <c r="CD1189" s="26"/>
      <c r="CE1189" s="26"/>
      <c r="CF1189" s="26"/>
      <c r="CG1189" s="26"/>
      <c r="CH1189" s="26"/>
      <c r="CI1189" s="26"/>
      <c r="CJ1189" s="26"/>
      <c r="CK1189" s="26"/>
      <c r="CL1189" s="26"/>
      <c r="CM1189" s="26"/>
      <c r="CN1189" s="26"/>
      <c r="CO1189" s="26"/>
      <c r="CP1189" s="26"/>
      <c r="CQ1189" s="26"/>
      <c r="CR1189" s="26"/>
      <c r="CS1189" s="26"/>
      <c r="CT1189" s="26"/>
      <c r="CU1189" s="26"/>
      <c r="CV1189" s="26"/>
      <c r="CW1189" s="26"/>
      <c r="CX1189" s="26"/>
      <c r="CY1189" s="26"/>
      <c r="CZ1189" s="26"/>
      <c r="DA1189" s="26"/>
      <c r="DB1189" s="26"/>
      <c r="DC1189" s="26"/>
      <c r="DD1189" s="26"/>
      <c r="DE1189" s="26"/>
      <c r="DF1189" s="26"/>
      <c r="DG1189" s="26"/>
      <c r="DH1189" s="26"/>
      <c r="DI1189" s="26"/>
      <c r="DJ1189" s="26"/>
      <c r="DK1189" s="26"/>
      <c r="DL1189" s="26"/>
      <c r="DM1189" s="26"/>
      <c r="DN1189" s="26"/>
      <c r="DO1189" s="26"/>
      <c r="DP1189" s="26"/>
      <c r="DQ1189" s="26"/>
      <c r="DR1189" s="26"/>
      <c r="DS1189" s="26"/>
      <c r="DT1189" s="26"/>
      <c r="DU1189" s="26"/>
      <c r="DV1189" s="26"/>
      <c r="DW1189" s="26"/>
      <c r="DX1189" s="26"/>
      <c r="DY1189" s="26"/>
      <c r="DZ1189" s="26"/>
      <c r="EA1189" s="26"/>
      <c r="EB1189" s="26"/>
      <c r="EC1189" s="26"/>
      <c r="ED1189" s="26"/>
      <c r="EE1189" s="26"/>
      <c r="EF1189" s="26"/>
      <c r="EG1189" s="26"/>
      <c r="EH1189" s="26"/>
      <c r="EI1189" s="26"/>
      <c r="EJ1189" s="26"/>
      <c r="EK1189" s="26"/>
      <c r="EL1189" s="26"/>
      <c r="EM1189" s="26"/>
      <c r="EN1189" s="26"/>
      <c r="EO1189" s="26"/>
      <c r="EP1189" s="26"/>
      <c r="EQ1189" s="26"/>
      <c r="ER1189" s="26"/>
      <c r="ES1189" s="26"/>
      <c r="ET1189" s="26"/>
      <c r="EU1189" s="26"/>
      <c r="EV1189" s="26"/>
      <c r="EW1189" s="26"/>
      <c r="EX1189" s="26"/>
      <c r="EY1189" s="26"/>
      <c r="EZ1189" s="26"/>
      <c r="FA1189" s="26"/>
      <c r="FB1189" s="26"/>
      <c r="FC1189" s="26"/>
      <c r="FD1189" s="26"/>
      <c r="FE1189" s="26"/>
      <c r="FF1189" s="26"/>
      <c r="FG1189" s="26"/>
      <c r="FH1189" s="26"/>
      <c r="FI1189" s="26"/>
      <c r="FJ1189" s="26"/>
    </row>
    <row r="1190" spans="1:166" x14ac:dyDescent="0.2">
      <c r="A1190" s="35" t="s">
        <v>2799</v>
      </c>
      <c r="B1190" s="35" t="s">
        <v>104</v>
      </c>
      <c r="C1190" s="35" t="s">
        <v>2800</v>
      </c>
      <c r="E1190" s="36">
        <v>281.32510000000002</v>
      </c>
      <c r="F1190" s="35">
        <v>1.1509999999999999E-2</v>
      </c>
      <c r="G1190" s="35">
        <v>-149700</v>
      </c>
      <c r="H1190" s="35">
        <v>84.218000000000004</v>
      </c>
      <c r="I1190" s="35">
        <v>2000</v>
      </c>
      <c r="J1190" s="35" t="s">
        <v>245</v>
      </c>
      <c r="K1190" s="35">
        <v>2</v>
      </c>
      <c r="L1190" s="35">
        <v>1</v>
      </c>
      <c r="M1190" s="35">
        <v>2</v>
      </c>
      <c r="N1190" s="41">
        <v>19.798999999999999</v>
      </c>
      <c r="O1190" s="35">
        <v>2.3E-5</v>
      </c>
      <c r="P1190" s="35">
        <v>102800</v>
      </c>
      <c r="Q1190" s="35">
        <v>0</v>
      </c>
      <c r="R1190" s="35">
        <v>0</v>
      </c>
      <c r="S1190" s="35">
        <v>-6250</v>
      </c>
      <c r="T1190" s="42">
        <v>2000</v>
      </c>
      <c r="U1190" s="35">
        <v>2.2103500999999994</v>
      </c>
      <c r="V1190" s="35">
        <v>-11.101629593732866</v>
      </c>
      <c r="W1190" s="35">
        <v>-1.0856679999999999E-3</v>
      </c>
      <c r="X1190" s="35">
        <v>30865.54</v>
      </c>
      <c r="Y1190" s="35">
        <v>175.7868</v>
      </c>
      <c r="Z1190" s="35">
        <v>3.7105277499999999E-7</v>
      </c>
      <c r="AA1190" s="35">
        <v>-150842.61924999999</v>
      </c>
      <c r="AB1190" s="35">
        <v>1936</v>
      </c>
      <c r="AC1190" s="35">
        <v>6.9133499999999977</v>
      </c>
      <c r="AD1190" s="35">
        <v>-48.14933786298684</v>
      </c>
      <c r="AE1190" s="35">
        <v>-3.2601800000000002E-4</v>
      </c>
      <c r="AF1190" s="35">
        <v>31712.875</v>
      </c>
      <c r="AG1190" s="35">
        <v>175.7868</v>
      </c>
      <c r="AH1190" s="35">
        <v>2.5246274999999998E-8</v>
      </c>
      <c r="AI1190" s="35">
        <v>-148366.80674999999</v>
      </c>
      <c r="AJ1190" s="42">
        <v>2000</v>
      </c>
      <c r="AK1190" s="35">
        <v>2</v>
      </c>
      <c r="AL1190" s="35">
        <v>52</v>
      </c>
      <c r="AM1190" s="35">
        <v>1</v>
      </c>
      <c r="AN1190" s="35">
        <v>20</v>
      </c>
      <c r="AO1190" s="35">
        <v>1.5</v>
      </c>
      <c r="AP1190" s="26"/>
      <c r="AQ1190" s="26"/>
      <c r="AR1190" s="26"/>
      <c r="AS1190" s="26"/>
      <c r="AT1190" s="26"/>
      <c r="AU1190" s="26"/>
      <c r="AV1190" s="26"/>
      <c r="AW1190" s="26"/>
      <c r="AX1190" s="26"/>
      <c r="AY1190" s="26"/>
      <c r="AZ1190" s="26"/>
      <c r="BA1190" s="26"/>
      <c r="BB1190" s="26"/>
      <c r="BC1190" s="26"/>
      <c r="BD1190" s="26"/>
      <c r="BE1190" s="26"/>
      <c r="BF1190" s="26"/>
      <c r="BG1190" s="26"/>
      <c r="BH1190" s="26"/>
      <c r="BI1190" s="26"/>
      <c r="BJ1190" s="26"/>
      <c r="BK1190" s="26"/>
      <c r="BL1190" s="26"/>
      <c r="BM1190" s="26"/>
      <c r="BN1190" s="26"/>
      <c r="BO1190" s="26"/>
      <c r="BP1190" s="26"/>
      <c r="BQ1190" s="26"/>
      <c r="BR1190" s="26"/>
      <c r="BS1190" s="26"/>
      <c r="BT1190" s="26"/>
      <c r="BU1190" s="26"/>
      <c r="BV1190" s="26"/>
      <c r="BW1190" s="26"/>
      <c r="BX1190" s="26"/>
      <c r="BY1190" s="26"/>
      <c r="BZ1190" s="26"/>
      <c r="CA1190" s="26"/>
      <c r="CB1190" s="26"/>
      <c r="CC1190" s="26"/>
      <c r="CD1190" s="26"/>
      <c r="CE1190" s="26"/>
      <c r="CF1190" s="26"/>
      <c r="CG1190" s="26"/>
      <c r="CH1190" s="26"/>
      <c r="CI1190" s="26"/>
      <c r="CJ1190" s="26"/>
      <c r="CK1190" s="26"/>
      <c r="CL1190" s="26"/>
      <c r="CM1190" s="26"/>
      <c r="CN1190" s="26"/>
      <c r="CO1190" s="26"/>
      <c r="CP1190" s="26"/>
      <c r="CQ1190" s="26"/>
      <c r="CR1190" s="26"/>
      <c r="CS1190" s="26"/>
      <c r="CT1190" s="26"/>
      <c r="CU1190" s="26"/>
      <c r="CV1190" s="26"/>
      <c r="CW1190" s="26"/>
      <c r="CX1190" s="26"/>
      <c r="CY1190" s="26"/>
      <c r="CZ1190" s="26"/>
      <c r="DA1190" s="26"/>
      <c r="DB1190" s="26"/>
      <c r="DC1190" s="26"/>
      <c r="DD1190" s="26"/>
      <c r="DE1190" s="26"/>
      <c r="DF1190" s="26"/>
      <c r="DG1190" s="26"/>
      <c r="DH1190" s="26"/>
      <c r="DI1190" s="26"/>
      <c r="DJ1190" s="26"/>
      <c r="DK1190" s="26"/>
      <c r="DL1190" s="26"/>
      <c r="DM1190" s="26"/>
      <c r="DN1190" s="26"/>
      <c r="DO1190" s="26"/>
      <c r="DP1190" s="26"/>
      <c r="DQ1190" s="26"/>
      <c r="DR1190" s="26"/>
      <c r="DS1190" s="26"/>
      <c r="DT1190" s="26"/>
      <c r="DU1190" s="26"/>
      <c r="DV1190" s="26"/>
      <c r="DW1190" s="26"/>
      <c r="DX1190" s="26"/>
      <c r="DY1190" s="26"/>
      <c r="DZ1190" s="26"/>
      <c r="EA1190" s="26"/>
      <c r="EB1190" s="26"/>
      <c r="EC1190" s="26"/>
      <c r="ED1190" s="26"/>
      <c r="EE1190" s="26"/>
      <c r="EF1190" s="26"/>
      <c r="EG1190" s="26"/>
      <c r="EH1190" s="26"/>
      <c r="EI1190" s="26"/>
      <c r="EJ1190" s="26"/>
      <c r="EK1190" s="26"/>
      <c r="EL1190" s="26"/>
      <c r="EM1190" s="26"/>
      <c r="EN1190" s="26"/>
      <c r="EO1190" s="26"/>
      <c r="EP1190" s="26"/>
      <c r="EQ1190" s="26"/>
      <c r="ER1190" s="26"/>
      <c r="ES1190" s="26"/>
      <c r="ET1190" s="26"/>
      <c r="EU1190" s="26"/>
      <c r="EV1190" s="26"/>
      <c r="EW1190" s="26"/>
      <c r="EX1190" s="26"/>
      <c r="EY1190" s="26"/>
      <c r="EZ1190" s="26"/>
      <c r="FA1190" s="26"/>
      <c r="FB1190" s="26"/>
      <c r="FC1190" s="26"/>
      <c r="FD1190" s="26"/>
      <c r="FE1190" s="26"/>
      <c r="FF1190" s="26"/>
      <c r="FG1190" s="26"/>
      <c r="FH1190" s="26"/>
      <c r="FI1190" s="26"/>
      <c r="FJ1190" s="26"/>
    </row>
    <row r="1191" spans="1:166" x14ac:dyDescent="0.2">
      <c r="A1191" s="35" t="s">
        <v>2801</v>
      </c>
      <c r="B1191" s="35" t="s">
        <v>99</v>
      </c>
      <c r="C1191" s="35" t="s">
        <v>2802</v>
      </c>
      <c r="E1191" s="36">
        <v>231.9622</v>
      </c>
      <c r="F1191" s="35">
        <v>8.2899999999999991</v>
      </c>
      <c r="G1191" s="35">
        <v>-401800</v>
      </c>
      <c r="H1191" s="35">
        <v>22.664999999999999</v>
      </c>
      <c r="I1191" s="35">
        <v>1800</v>
      </c>
      <c r="J1191" s="35" t="s">
        <v>245</v>
      </c>
      <c r="K1191" s="35">
        <v>2</v>
      </c>
      <c r="L1191" s="35">
        <v>3</v>
      </c>
      <c r="M1191" s="35">
        <v>3</v>
      </c>
      <c r="N1191" s="41">
        <v>22.843</v>
      </c>
      <c r="O1191" s="35">
        <v>5.2108500000000002E-4</v>
      </c>
      <c r="P1191" s="35">
        <v>224387</v>
      </c>
      <c r="Q1191" s="35">
        <v>0</v>
      </c>
      <c r="R1191" s="35">
        <v>6.7703999999999998E-7</v>
      </c>
      <c r="S1191" s="35">
        <v>-7628</v>
      </c>
      <c r="T1191" s="35">
        <v>1230</v>
      </c>
      <c r="U1191" s="35">
        <v>5985</v>
      </c>
      <c r="V1191" s="35" t="s">
        <v>102</v>
      </c>
      <c r="W1191" s="35">
        <v>25.440000999999999</v>
      </c>
      <c r="X1191" s="35">
        <v>0</v>
      </c>
      <c r="Y1191" s="35">
        <v>0</v>
      </c>
      <c r="Z1191" s="35">
        <v>0</v>
      </c>
      <c r="AA1191" s="35">
        <v>0</v>
      </c>
      <c r="AB1191" s="35">
        <v>-2606</v>
      </c>
      <c r="AC1191" s="35">
        <v>1457</v>
      </c>
      <c r="AD1191" s="35">
        <v>7230</v>
      </c>
      <c r="AE1191" s="35" t="s">
        <v>92</v>
      </c>
      <c r="AF1191" s="35">
        <v>59.202702000000002</v>
      </c>
      <c r="AG1191" s="35">
        <v>-1.6892299999999999E-3</v>
      </c>
      <c r="AH1191" s="35">
        <v>62807700</v>
      </c>
      <c r="AI1191" s="35">
        <v>0</v>
      </c>
      <c r="AJ1191" s="35">
        <v>0</v>
      </c>
      <c r="AK1191" s="35">
        <v>-84090</v>
      </c>
      <c r="AL1191" s="42">
        <v>1800</v>
      </c>
      <c r="AM1191" s="35">
        <v>1.0623501000000033</v>
      </c>
      <c r="AN1191" s="35">
        <v>45.504664188284323</v>
      </c>
      <c r="AO1191" s="35">
        <v>-1.7273090000000002E-3</v>
      </c>
      <c r="AP1191" s="35">
        <v>121588.99</v>
      </c>
      <c r="AQ1191" s="35">
        <v>412.63202999999999</v>
      </c>
      <c r="AR1191" s="35">
        <v>3.3316900000000014E-8</v>
      </c>
      <c r="AS1191" s="35">
        <v>-406013.62319999997</v>
      </c>
      <c r="AT1191" s="35">
        <v>1230</v>
      </c>
      <c r="AU1191" s="35">
        <v>-1.5346508999999955</v>
      </c>
      <c r="AV1191" s="35">
        <v>58.820407169272812</v>
      </c>
      <c r="AW1191" s="35">
        <v>-1.2062240000000001E-3</v>
      </c>
      <c r="AX1191" s="35">
        <v>9395.49</v>
      </c>
      <c r="AY1191" s="35">
        <v>412.63202999999999</v>
      </c>
      <c r="AZ1191" s="35">
        <v>3.718369E-7</v>
      </c>
      <c r="BA1191" s="35">
        <v>-400991.62319999997</v>
      </c>
      <c r="BB1191" s="35">
        <v>1457</v>
      </c>
      <c r="BC1191" s="35">
        <v>-35.297351899999995</v>
      </c>
      <c r="BD1191" s="35">
        <v>343.42376286283252</v>
      </c>
      <c r="BE1191" s="35">
        <v>4.830059999999998E-4</v>
      </c>
      <c r="BF1191" s="35">
        <v>31413245.489999998</v>
      </c>
      <c r="BG1191" s="35">
        <v>412.63202999999999</v>
      </c>
      <c r="BH1191" s="35">
        <v>3.718369E-7</v>
      </c>
      <c r="BI1191" s="35">
        <v>-482475.62320000003</v>
      </c>
      <c r="BJ1191" s="42">
        <v>1800</v>
      </c>
      <c r="BK1191" s="35">
        <v>2</v>
      </c>
      <c r="BL1191" s="35">
        <v>52</v>
      </c>
      <c r="BM1191" s="35">
        <v>1</v>
      </c>
      <c r="BN1191" s="35">
        <v>31</v>
      </c>
      <c r="BO1191" s="35">
        <v>1.5</v>
      </c>
      <c r="BP1191" s="26"/>
      <c r="BQ1191" s="26"/>
      <c r="BR1191" s="26"/>
      <c r="BS1191" s="26"/>
      <c r="BT1191" s="26"/>
      <c r="BU1191" s="26"/>
      <c r="BV1191" s="26"/>
      <c r="BW1191" s="26"/>
      <c r="BX1191" s="26"/>
      <c r="BY1191" s="26"/>
      <c r="BZ1191" s="26"/>
      <c r="CA1191" s="26"/>
      <c r="CB1191" s="26"/>
      <c r="CC1191" s="26"/>
      <c r="CD1191" s="26"/>
      <c r="CE1191" s="26"/>
      <c r="CF1191" s="26"/>
      <c r="CG1191" s="26"/>
      <c r="CH1191" s="26"/>
      <c r="CI1191" s="26"/>
      <c r="CJ1191" s="26"/>
      <c r="CK1191" s="26"/>
      <c r="CL1191" s="26"/>
      <c r="CM1191" s="26"/>
      <c r="CN1191" s="26"/>
      <c r="CO1191" s="26"/>
      <c r="CP1191" s="26"/>
      <c r="CQ1191" s="26"/>
      <c r="CR1191" s="26"/>
      <c r="CS1191" s="26"/>
      <c r="CT1191" s="26"/>
      <c r="CU1191" s="26"/>
      <c r="CV1191" s="26"/>
      <c r="CW1191" s="26"/>
      <c r="CX1191" s="26"/>
      <c r="CY1191" s="26"/>
      <c r="CZ1191" s="26"/>
      <c r="DA1191" s="26"/>
      <c r="DB1191" s="26"/>
      <c r="DC1191" s="26"/>
      <c r="DD1191" s="26"/>
      <c r="DE1191" s="26"/>
      <c r="DF1191" s="26"/>
      <c r="DG1191" s="26"/>
      <c r="DH1191" s="26"/>
      <c r="DI1191" s="26"/>
      <c r="DJ1191" s="26"/>
      <c r="DK1191" s="26"/>
      <c r="DL1191" s="26"/>
      <c r="DM1191" s="26"/>
      <c r="DN1191" s="26"/>
      <c r="DO1191" s="26"/>
      <c r="DP1191" s="26"/>
      <c r="DQ1191" s="26"/>
      <c r="DR1191" s="26"/>
      <c r="DS1191" s="26"/>
      <c r="DT1191" s="26"/>
      <c r="DU1191" s="26"/>
      <c r="DV1191" s="26"/>
      <c r="DW1191" s="26"/>
      <c r="DX1191" s="26"/>
      <c r="DY1191" s="26"/>
      <c r="DZ1191" s="26"/>
      <c r="EA1191" s="26"/>
      <c r="EB1191" s="26"/>
      <c r="EC1191" s="26"/>
      <c r="ED1191" s="26"/>
      <c r="EE1191" s="26"/>
      <c r="EF1191" s="26"/>
      <c r="EG1191" s="26"/>
      <c r="EH1191" s="26"/>
      <c r="EI1191" s="26"/>
      <c r="EJ1191" s="26"/>
      <c r="EK1191" s="26"/>
      <c r="EL1191" s="26"/>
      <c r="EM1191" s="26"/>
      <c r="EN1191" s="26"/>
      <c r="EO1191" s="26"/>
      <c r="EP1191" s="26"/>
      <c r="EQ1191" s="26"/>
      <c r="ER1191" s="26"/>
      <c r="ES1191" s="26"/>
      <c r="ET1191" s="26"/>
      <c r="EU1191" s="26"/>
      <c r="EV1191" s="26"/>
      <c r="EW1191" s="26"/>
      <c r="EX1191" s="26"/>
      <c r="EY1191" s="26"/>
      <c r="EZ1191" s="26"/>
      <c r="FA1191" s="26"/>
      <c r="FB1191" s="26"/>
      <c r="FC1191" s="26"/>
      <c r="FD1191" s="26"/>
      <c r="FE1191" s="26"/>
      <c r="FF1191" s="26"/>
      <c r="FG1191" s="26"/>
      <c r="FH1191" s="26"/>
      <c r="FI1191" s="26"/>
      <c r="FJ1191" s="26"/>
    </row>
    <row r="1192" spans="1:166" x14ac:dyDescent="0.2">
      <c r="A1192" s="35" t="s">
        <v>2801</v>
      </c>
      <c r="B1192" s="35" t="s">
        <v>104</v>
      </c>
      <c r="C1192" s="35" t="s">
        <v>2802</v>
      </c>
      <c r="E1192" s="36">
        <v>231.9622</v>
      </c>
      <c r="F1192" s="35">
        <v>9.4900000000000002E-3</v>
      </c>
      <c r="G1192" s="35">
        <v>-297900</v>
      </c>
      <c r="H1192" s="35">
        <v>75.353999999999999</v>
      </c>
      <c r="I1192" s="35">
        <v>2000</v>
      </c>
      <c r="J1192" s="35" t="s">
        <v>245</v>
      </c>
      <c r="K1192" s="35">
        <v>2</v>
      </c>
      <c r="L1192" s="35">
        <v>1</v>
      </c>
      <c r="M1192" s="35">
        <v>2</v>
      </c>
      <c r="N1192" s="41">
        <v>24.072901000000002</v>
      </c>
      <c r="O1192" s="35">
        <v>-8.4054599999999996E-4</v>
      </c>
      <c r="P1192" s="35">
        <v>91652.297000000006</v>
      </c>
      <c r="Q1192" s="35">
        <v>-196.86699999999999</v>
      </c>
      <c r="R1192" s="35">
        <v>1.0878799999999999E-7</v>
      </c>
      <c r="S1192" s="35">
        <v>-4014</v>
      </c>
      <c r="T1192" s="42">
        <v>2000</v>
      </c>
      <c r="U1192" s="35">
        <v>-0.16755089999999839</v>
      </c>
      <c r="V1192" s="35">
        <v>10.820069106632673</v>
      </c>
      <c r="W1192" s="35">
        <v>-3.6567800000000014E-4</v>
      </c>
      <c r="X1192" s="35">
        <v>55221.638500000001</v>
      </c>
      <c r="Y1192" s="35">
        <v>18.898030000000006</v>
      </c>
      <c r="Z1192" s="35">
        <v>3.174429E-7</v>
      </c>
      <c r="AA1192" s="35">
        <v>-298499.62319999997</v>
      </c>
      <c r="AB1192" s="35">
        <v>1936</v>
      </c>
      <c r="AC1192" s="35">
        <v>4.5354489999999998</v>
      </c>
      <c r="AD1192" s="35">
        <v>-26.227639162621116</v>
      </c>
      <c r="AE1192" s="35">
        <v>3.9397199999999992E-4</v>
      </c>
      <c r="AF1192" s="35">
        <v>56068.973500000007</v>
      </c>
      <c r="AG1192" s="35">
        <v>18.898030000000006</v>
      </c>
      <c r="AH1192" s="35">
        <v>-2.83636E-8</v>
      </c>
      <c r="AI1192" s="35">
        <v>-296023.81069999997</v>
      </c>
      <c r="AJ1192" s="42">
        <v>2000</v>
      </c>
      <c r="AK1192" s="35">
        <v>2</v>
      </c>
      <c r="AL1192" s="35">
        <v>52</v>
      </c>
      <c r="AM1192" s="35">
        <v>1</v>
      </c>
      <c r="AN1192" s="35">
        <v>31</v>
      </c>
      <c r="AO1192" s="35">
        <v>1.5</v>
      </c>
      <c r="AP1192" s="26"/>
      <c r="AQ1192" s="26"/>
      <c r="AR1192" s="26"/>
      <c r="AS1192" s="26"/>
      <c r="AT1192" s="26"/>
      <c r="AU1192" s="26"/>
      <c r="AV1192" s="26"/>
      <c r="AW1192" s="26"/>
      <c r="AX1192" s="26"/>
      <c r="AY1192" s="26"/>
      <c r="AZ1192" s="26"/>
      <c r="BA1192" s="26"/>
      <c r="BB1192" s="26"/>
      <c r="BC1192" s="26"/>
      <c r="BD1192" s="26"/>
      <c r="BE1192" s="26"/>
      <c r="BF1192" s="26"/>
      <c r="BG1192" s="26"/>
      <c r="BH1192" s="26"/>
      <c r="BI1192" s="26"/>
      <c r="BJ1192" s="26"/>
      <c r="BK1192" s="26"/>
      <c r="BL1192" s="26"/>
      <c r="BM1192" s="26"/>
      <c r="BN1192" s="26"/>
      <c r="BO1192" s="26"/>
      <c r="BP1192" s="26"/>
      <c r="BQ1192" s="26"/>
      <c r="BR1192" s="26"/>
      <c r="BS1192" s="26"/>
      <c r="BT1192" s="26"/>
      <c r="BU1192" s="26"/>
      <c r="BV1192" s="26"/>
      <c r="BW1192" s="26"/>
      <c r="BX1192" s="26"/>
      <c r="BY1192" s="26"/>
      <c r="BZ1192" s="26"/>
      <c r="CA1192" s="26"/>
      <c r="CB1192" s="26"/>
      <c r="CC1192" s="26"/>
      <c r="CD1192" s="26"/>
      <c r="CE1192" s="26"/>
      <c r="CF1192" s="26"/>
      <c r="CG1192" s="26"/>
      <c r="CH1192" s="26"/>
      <c r="CI1192" s="26"/>
      <c r="CJ1192" s="26"/>
      <c r="CK1192" s="26"/>
      <c r="CL1192" s="26"/>
      <c r="CM1192" s="26"/>
      <c r="CN1192" s="26"/>
      <c r="CO1192" s="26"/>
      <c r="CP1192" s="26"/>
      <c r="CQ1192" s="26"/>
      <c r="CR1192" s="26"/>
      <c r="CS1192" s="26"/>
      <c r="CT1192" s="26"/>
      <c r="CU1192" s="26"/>
      <c r="CV1192" s="26"/>
      <c r="CW1192" s="26"/>
      <c r="CX1192" s="26"/>
      <c r="CY1192" s="26"/>
      <c r="CZ1192" s="26"/>
      <c r="DA1192" s="26"/>
      <c r="DB1192" s="26"/>
      <c r="DC1192" s="26"/>
      <c r="DD1192" s="26"/>
      <c r="DE1192" s="26"/>
      <c r="DF1192" s="26"/>
      <c r="DG1192" s="26"/>
      <c r="DH1192" s="26"/>
      <c r="DI1192" s="26"/>
      <c r="DJ1192" s="26"/>
      <c r="DK1192" s="26"/>
      <c r="DL1192" s="26"/>
      <c r="DM1192" s="26"/>
      <c r="DN1192" s="26"/>
      <c r="DO1192" s="26"/>
      <c r="DP1192" s="26"/>
      <c r="DQ1192" s="26"/>
      <c r="DR1192" s="26"/>
      <c r="DS1192" s="26"/>
      <c r="DT1192" s="26"/>
      <c r="DU1192" s="26"/>
      <c r="DV1192" s="26"/>
      <c r="DW1192" s="26"/>
      <c r="DX1192" s="26"/>
      <c r="DY1192" s="26"/>
      <c r="DZ1192" s="26"/>
      <c r="EA1192" s="26"/>
      <c r="EB1192" s="26"/>
      <c r="EC1192" s="26"/>
      <c r="ED1192" s="26"/>
      <c r="EE1192" s="26"/>
      <c r="EF1192" s="26"/>
      <c r="EG1192" s="26"/>
      <c r="EH1192" s="26"/>
      <c r="EI1192" s="26"/>
      <c r="EJ1192" s="26"/>
      <c r="EK1192" s="26"/>
      <c r="EL1192" s="26"/>
      <c r="EM1192" s="26"/>
      <c r="EN1192" s="26"/>
      <c r="EO1192" s="26"/>
      <c r="EP1192" s="26"/>
      <c r="EQ1192" s="26"/>
      <c r="ER1192" s="26"/>
      <c r="ES1192" s="26"/>
      <c r="ET1192" s="26"/>
      <c r="EU1192" s="26"/>
      <c r="EV1192" s="26"/>
      <c r="EW1192" s="26"/>
      <c r="EX1192" s="26"/>
      <c r="EY1192" s="26"/>
      <c r="EZ1192" s="26"/>
      <c r="FA1192" s="26"/>
      <c r="FB1192" s="26"/>
      <c r="FC1192" s="26"/>
      <c r="FD1192" s="26"/>
      <c r="FE1192" s="26"/>
      <c r="FF1192" s="26"/>
      <c r="FG1192" s="26"/>
      <c r="FH1192" s="26"/>
      <c r="FI1192" s="26"/>
      <c r="FJ1192" s="26"/>
    </row>
    <row r="1193" spans="1:166" x14ac:dyDescent="0.2">
      <c r="A1193" s="35" t="s">
        <v>2803</v>
      </c>
      <c r="B1193" s="35" t="s">
        <v>223</v>
      </c>
      <c r="C1193" s="35" t="s">
        <v>2804</v>
      </c>
      <c r="E1193" s="36">
        <v>278.81220000000002</v>
      </c>
      <c r="F1193" s="35" t="s">
        <v>546</v>
      </c>
      <c r="G1193" s="35">
        <v>-321000</v>
      </c>
      <c r="H1193" s="35">
        <v>27.6</v>
      </c>
      <c r="I1193" s="35">
        <v>1000</v>
      </c>
      <c r="J1193" s="35" t="s">
        <v>2805</v>
      </c>
      <c r="K1193" s="35">
        <v>4</v>
      </c>
      <c r="L1193" s="35">
        <v>1</v>
      </c>
      <c r="M1193" s="35">
        <v>2</v>
      </c>
      <c r="N1193" s="41">
        <v>22.499300000000002</v>
      </c>
      <c r="O1193" s="35">
        <v>5.45058E-3</v>
      </c>
      <c r="P1193" s="35">
        <v>-141390</v>
      </c>
      <c r="Q1193" s="35">
        <v>0</v>
      </c>
      <c r="R1193" s="35">
        <v>0</v>
      </c>
      <c r="S1193" s="35">
        <v>-6718</v>
      </c>
      <c r="T1193" s="42">
        <v>1000</v>
      </c>
      <c r="U1193" s="35">
        <v>10.477950199999999</v>
      </c>
      <c r="V1193" s="35">
        <v>-22.693893504129392</v>
      </c>
      <c r="W1193" s="35">
        <v>-8.2432454999999995E-3</v>
      </c>
      <c r="X1193" s="35">
        <v>466.16500000000815</v>
      </c>
      <c r="Y1193" s="35">
        <v>747.33600000000001</v>
      </c>
      <c r="Z1193" s="35">
        <v>1.5165717249999998E-6</v>
      </c>
      <c r="AA1193" s="35">
        <v>-324983.17765000003</v>
      </c>
      <c r="AB1193" s="35">
        <v>800</v>
      </c>
      <c r="AC1193" s="35">
        <v>-66.431048900000008</v>
      </c>
      <c r="AD1193" s="35">
        <v>528.43548318043258</v>
      </c>
      <c r="AE1193" s="35">
        <v>2.6194254499999996E-2</v>
      </c>
      <c r="AF1193" s="35">
        <v>8358241.1649999991</v>
      </c>
      <c r="AG1193" s="35">
        <v>747.33600000000001</v>
      </c>
      <c r="AH1193" s="35">
        <v>3.9440672500000003E-7</v>
      </c>
      <c r="AI1193" s="35">
        <v>-386513.91434999998</v>
      </c>
      <c r="AJ1193" s="42">
        <v>1000</v>
      </c>
      <c r="AK1193" s="35">
        <v>3</v>
      </c>
      <c r="AL1193" s="35">
        <v>52</v>
      </c>
      <c r="AM1193" s="35">
        <v>1</v>
      </c>
      <c r="AN1193" s="35">
        <v>32</v>
      </c>
      <c r="AO1193" s="35">
        <v>1</v>
      </c>
      <c r="AP1193" s="35">
        <v>65</v>
      </c>
      <c r="AQ1193" s="35">
        <v>1.5</v>
      </c>
      <c r="AR1193" s="26"/>
      <c r="AS1193" s="26"/>
      <c r="AT1193" s="26"/>
      <c r="AU1193" s="26"/>
      <c r="AV1193" s="26"/>
      <c r="AW1193" s="26"/>
      <c r="AX1193" s="26"/>
      <c r="AY1193" s="26"/>
      <c r="AZ1193" s="26"/>
      <c r="BA1193" s="26"/>
      <c r="BB1193" s="26"/>
      <c r="BC1193" s="26"/>
      <c r="BD1193" s="26"/>
      <c r="BE1193" s="26"/>
      <c r="BF1193" s="26"/>
      <c r="BG1193" s="26"/>
      <c r="BH1193" s="26"/>
      <c r="BI1193" s="26"/>
      <c r="BJ1193" s="26"/>
      <c r="BK1193" s="26"/>
      <c r="BL1193" s="26"/>
      <c r="BM1193" s="26"/>
      <c r="BN1193" s="26"/>
      <c r="BO1193" s="26"/>
      <c r="BP1193" s="26"/>
      <c r="BQ1193" s="26"/>
      <c r="BR1193" s="26"/>
      <c r="BS1193" s="26"/>
      <c r="BT1193" s="26"/>
      <c r="BU1193" s="26"/>
      <c r="BV1193" s="26"/>
      <c r="BW1193" s="26"/>
      <c r="BX1193" s="26"/>
      <c r="BY1193" s="26"/>
      <c r="BZ1193" s="26"/>
      <c r="CA1193" s="26"/>
      <c r="CB1193" s="26"/>
      <c r="CC1193" s="26"/>
      <c r="CD1193" s="26"/>
      <c r="CE1193" s="26"/>
      <c r="CF1193" s="26"/>
      <c r="CG1193" s="26"/>
      <c r="CH1193" s="26"/>
      <c r="CI1193" s="26"/>
      <c r="CJ1193" s="26"/>
      <c r="CK1193" s="26"/>
      <c r="CL1193" s="26"/>
      <c r="CM1193" s="26"/>
      <c r="CN1193" s="26"/>
      <c r="CO1193" s="26"/>
      <c r="CP1193" s="26"/>
      <c r="CQ1193" s="26"/>
      <c r="CR1193" s="26"/>
      <c r="CS1193" s="26"/>
      <c r="CT1193" s="26"/>
      <c r="CU1193" s="26"/>
      <c r="CV1193" s="26"/>
      <c r="CW1193" s="26"/>
      <c r="CX1193" s="26"/>
      <c r="CY1193" s="26"/>
      <c r="CZ1193" s="26"/>
      <c r="DA1193" s="26"/>
      <c r="DB1193" s="26"/>
      <c r="DC1193" s="26"/>
      <c r="DD1193" s="26"/>
      <c r="DE1193" s="26"/>
      <c r="DF1193" s="26"/>
      <c r="DG1193" s="26"/>
      <c r="DH1193" s="26"/>
      <c r="DI1193" s="26"/>
      <c r="DJ1193" s="26"/>
      <c r="DK1193" s="26"/>
      <c r="DL1193" s="26"/>
      <c r="DM1193" s="26"/>
      <c r="DN1193" s="26"/>
      <c r="DO1193" s="26"/>
      <c r="DP1193" s="26"/>
      <c r="DQ1193" s="26"/>
      <c r="DR1193" s="26"/>
      <c r="DS1193" s="26"/>
      <c r="DT1193" s="26"/>
      <c r="DU1193" s="26"/>
      <c r="DV1193" s="26"/>
      <c r="DW1193" s="26"/>
      <c r="DX1193" s="26"/>
      <c r="DY1193" s="26"/>
      <c r="DZ1193" s="26"/>
      <c r="EA1193" s="26"/>
      <c r="EB1193" s="26"/>
      <c r="EC1193" s="26"/>
      <c r="ED1193" s="26"/>
      <c r="EE1193" s="26"/>
      <c r="EF1193" s="26"/>
      <c r="EG1193" s="26"/>
      <c r="EH1193" s="26"/>
      <c r="EI1193" s="26"/>
      <c r="EJ1193" s="26"/>
      <c r="EK1193" s="26"/>
      <c r="EL1193" s="26"/>
      <c r="EM1193" s="26"/>
      <c r="EN1193" s="26"/>
      <c r="EO1193" s="26"/>
      <c r="EP1193" s="26"/>
      <c r="EQ1193" s="26"/>
      <c r="ER1193" s="26"/>
      <c r="ES1193" s="26"/>
      <c r="ET1193" s="26"/>
      <c r="EU1193" s="26"/>
      <c r="EV1193" s="26"/>
      <c r="EW1193" s="26"/>
      <c r="EX1193" s="26"/>
      <c r="EY1193" s="26"/>
      <c r="EZ1193" s="26"/>
      <c r="FA1193" s="26"/>
      <c r="FB1193" s="26"/>
      <c r="FC1193" s="26"/>
      <c r="FD1193" s="26"/>
      <c r="FE1193" s="26"/>
      <c r="FF1193" s="26"/>
      <c r="FG1193" s="26"/>
      <c r="FH1193" s="26"/>
      <c r="FI1193" s="26"/>
      <c r="FJ1193" s="26"/>
    </row>
    <row r="1194" spans="1:166" x14ac:dyDescent="0.2">
      <c r="A1194" s="35" t="s">
        <v>2806</v>
      </c>
      <c r="B1194" s="35" t="s">
        <v>104</v>
      </c>
      <c r="C1194" s="35" t="s">
        <v>2807</v>
      </c>
      <c r="E1194" s="36">
        <v>190.96640000000002</v>
      </c>
      <c r="F1194" s="35">
        <v>7.8100000000000001E-3</v>
      </c>
      <c r="G1194" s="35">
        <v>500</v>
      </c>
      <c r="H1194" s="35">
        <v>57.832999999999998</v>
      </c>
      <c r="I1194" s="35">
        <v>2000</v>
      </c>
      <c r="J1194" s="35" t="s">
        <v>245</v>
      </c>
      <c r="K1194" s="35">
        <v>1</v>
      </c>
      <c r="L1194" s="35">
        <v>1</v>
      </c>
      <c r="M1194" s="35">
        <v>2</v>
      </c>
      <c r="N1194" s="41">
        <v>10.4681</v>
      </c>
      <c r="O1194" s="35">
        <v>-1.2223799999999999E-4</v>
      </c>
      <c r="P1194" s="35">
        <v>16800.599999999999</v>
      </c>
      <c r="Q1194" s="35">
        <v>-91.935401999999996</v>
      </c>
      <c r="R1194" s="35">
        <v>0</v>
      </c>
      <c r="S1194" s="35">
        <v>-1579</v>
      </c>
      <c r="T1194" s="42">
        <v>2000</v>
      </c>
      <c r="U1194" s="35">
        <v>2.6430501</v>
      </c>
      <c r="V1194" s="35">
        <v>-39.823341053586837</v>
      </c>
      <c r="W1194" s="35">
        <v>-8.6925049999999997E-4</v>
      </c>
      <c r="X1194" s="35">
        <v>44147.464999999997</v>
      </c>
      <c r="Y1194" s="35">
        <v>65.241196000000002</v>
      </c>
      <c r="Z1194" s="35">
        <v>3.6200657500000001E-7</v>
      </c>
      <c r="AA1194" s="35">
        <v>370.63734999999997</v>
      </c>
      <c r="AB1194" s="35">
        <v>1936</v>
      </c>
      <c r="AC1194" s="35">
        <v>7.3460499999999982</v>
      </c>
      <c r="AD1194" s="35">
        <v>-76.871049322840804</v>
      </c>
      <c r="AE1194" s="35">
        <v>-1.0960050000000002E-4</v>
      </c>
      <c r="AF1194" s="35">
        <v>44994.8</v>
      </c>
      <c r="AG1194" s="35">
        <v>65.241196000000002</v>
      </c>
      <c r="AH1194" s="35">
        <v>1.6200075E-8</v>
      </c>
      <c r="AI1194" s="35">
        <v>2846.44985</v>
      </c>
      <c r="AJ1194" s="42">
        <v>2000</v>
      </c>
      <c r="AK1194" s="35">
        <v>2</v>
      </c>
      <c r="AL1194" s="35">
        <v>52</v>
      </c>
      <c r="AM1194" s="35">
        <v>1</v>
      </c>
      <c r="AN1194" s="35">
        <v>65</v>
      </c>
      <c r="AO1194" s="35">
        <v>0.5</v>
      </c>
      <c r="AP1194" s="26"/>
      <c r="AQ1194" s="26"/>
      <c r="AR1194" s="26"/>
      <c r="AS1194" s="26"/>
      <c r="AT1194" s="26"/>
      <c r="AU1194" s="26"/>
      <c r="AV1194" s="26"/>
      <c r="AW1194" s="26"/>
      <c r="AX1194" s="26"/>
      <c r="AY1194" s="26"/>
      <c r="AZ1194" s="26"/>
      <c r="BA1194" s="26"/>
      <c r="BB1194" s="26"/>
      <c r="BC1194" s="26"/>
      <c r="BD1194" s="26"/>
      <c r="BE1194" s="26"/>
      <c r="BF1194" s="26"/>
      <c r="BG1194" s="26"/>
      <c r="BH1194" s="26"/>
      <c r="BI1194" s="26"/>
      <c r="BJ1194" s="26"/>
      <c r="BK1194" s="26"/>
      <c r="BL1194" s="26"/>
      <c r="BM1194" s="26"/>
      <c r="BN1194" s="26"/>
      <c r="BO1194" s="26"/>
      <c r="BP1194" s="26"/>
      <c r="BQ1194" s="26"/>
      <c r="BR1194" s="26"/>
      <c r="BS1194" s="26"/>
      <c r="BT1194" s="26"/>
      <c r="BU1194" s="26"/>
      <c r="BV1194" s="26"/>
      <c r="BW1194" s="26"/>
      <c r="BX1194" s="26"/>
      <c r="BY1194" s="26"/>
      <c r="BZ1194" s="26"/>
      <c r="CA1194" s="26"/>
      <c r="CB1194" s="26"/>
      <c r="CC1194" s="26"/>
      <c r="CD1194" s="26"/>
      <c r="CE1194" s="26"/>
      <c r="CF1194" s="26"/>
      <c r="CG1194" s="26"/>
      <c r="CH1194" s="26"/>
      <c r="CI1194" s="26"/>
      <c r="CJ1194" s="26"/>
      <c r="CK1194" s="26"/>
      <c r="CL1194" s="26"/>
      <c r="CM1194" s="26"/>
      <c r="CN1194" s="26"/>
      <c r="CO1194" s="26"/>
      <c r="CP1194" s="26"/>
      <c r="CQ1194" s="26"/>
      <c r="CR1194" s="26"/>
      <c r="CS1194" s="26"/>
      <c r="CT1194" s="26"/>
      <c r="CU1194" s="26"/>
      <c r="CV1194" s="26"/>
      <c r="CW1194" s="26"/>
      <c r="CX1194" s="26"/>
      <c r="CY1194" s="26"/>
      <c r="CZ1194" s="26"/>
      <c r="DA1194" s="26"/>
      <c r="DB1194" s="26"/>
      <c r="DC1194" s="26"/>
      <c r="DD1194" s="26"/>
      <c r="DE1194" s="26"/>
      <c r="DF1194" s="26"/>
      <c r="DG1194" s="26"/>
      <c r="DH1194" s="26"/>
      <c r="DI1194" s="26"/>
      <c r="DJ1194" s="26"/>
      <c r="DK1194" s="26"/>
      <c r="DL1194" s="26"/>
      <c r="DM1194" s="26"/>
      <c r="DN1194" s="26"/>
      <c r="DO1194" s="26"/>
      <c r="DP1194" s="26"/>
      <c r="DQ1194" s="26"/>
      <c r="DR1194" s="26"/>
      <c r="DS1194" s="26"/>
      <c r="DT1194" s="26"/>
      <c r="DU1194" s="26"/>
      <c r="DV1194" s="26"/>
      <c r="DW1194" s="26"/>
      <c r="DX1194" s="26"/>
      <c r="DY1194" s="26"/>
      <c r="DZ1194" s="26"/>
      <c r="EA1194" s="26"/>
      <c r="EB1194" s="26"/>
      <c r="EC1194" s="26"/>
      <c r="ED1194" s="26"/>
      <c r="EE1194" s="26"/>
      <c r="EF1194" s="26"/>
      <c r="EG1194" s="26"/>
      <c r="EH1194" s="26"/>
      <c r="EI1194" s="26"/>
      <c r="EJ1194" s="26"/>
      <c r="EK1194" s="26"/>
      <c r="EL1194" s="26"/>
      <c r="EM1194" s="26"/>
      <c r="EN1194" s="26"/>
      <c r="EO1194" s="26"/>
      <c r="EP1194" s="26"/>
      <c r="EQ1194" s="26"/>
      <c r="ER1194" s="26"/>
      <c r="ES1194" s="26"/>
      <c r="ET1194" s="26"/>
      <c r="EU1194" s="26"/>
      <c r="EV1194" s="26"/>
      <c r="EW1194" s="26"/>
      <c r="EX1194" s="26"/>
      <c r="EY1194" s="26"/>
      <c r="EZ1194" s="26"/>
      <c r="FA1194" s="26"/>
      <c r="FB1194" s="26"/>
      <c r="FC1194" s="26"/>
      <c r="FD1194" s="26"/>
      <c r="FE1194" s="26"/>
      <c r="FF1194" s="26"/>
      <c r="FG1194" s="26"/>
      <c r="FH1194" s="26"/>
      <c r="FI1194" s="26"/>
      <c r="FJ1194" s="26"/>
    </row>
    <row r="1195" spans="1:166" x14ac:dyDescent="0.2">
      <c r="A1195" s="35" t="s">
        <v>2808</v>
      </c>
      <c r="B1195" s="35" t="s">
        <v>104</v>
      </c>
      <c r="C1195" s="35" t="s">
        <v>2809</v>
      </c>
      <c r="E1195" s="36">
        <v>207.03300000000002</v>
      </c>
      <c r="F1195" s="35">
        <v>8.4700000000000001E-3</v>
      </c>
      <c r="G1195" s="35">
        <v>47500</v>
      </c>
      <c r="H1195" s="35">
        <v>60.52</v>
      </c>
      <c r="I1195" s="35">
        <v>2000</v>
      </c>
      <c r="J1195" s="35" t="s">
        <v>2810</v>
      </c>
      <c r="K1195" s="35">
        <v>3</v>
      </c>
      <c r="L1195" s="35">
        <v>1</v>
      </c>
      <c r="M1195" s="35">
        <v>6</v>
      </c>
      <c r="N1195" s="41">
        <v>8.875</v>
      </c>
      <c r="O1195" s="35">
        <v>1.8E-5</v>
      </c>
      <c r="P1195" s="35">
        <v>60800</v>
      </c>
      <c r="Q1195" s="35">
        <v>0</v>
      </c>
      <c r="R1195" s="35">
        <v>0</v>
      </c>
      <c r="S1195" s="35">
        <v>-2852</v>
      </c>
      <c r="T1195" s="42">
        <v>2000</v>
      </c>
      <c r="U1195" s="35">
        <v>5.9865999000000016</v>
      </c>
      <c r="V1195" s="35">
        <v>-79.922246639146877</v>
      </c>
      <c r="W1195" s="35">
        <v>-2.4946499999999997E-3</v>
      </c>
      <c r="X1195" s="35">
        <v>-48247.335000000006</v>
      </c>
      <c r="Y1195" s="35">
        <v>0</v>
      </c>
      <c r="Z1195" s="35">
        <v>3.4580650000000001E-7</v>
      </c>
      <c r="AA1195" s="35">
        <v>49404.727200000001</v>
      </c>
      <c r="AB1195" s="35">
        <v>368.3</v>
      </c>
      <c r="AC1195" s="35">
        <v>3.7235999</v>
      </c>
      <c r="AD1195" s="35">
        <v>-64.739300953206211</v>
      </c>
      <c r="AE1195" s="35">
        <v>-7.4865000000000001E-4</v>
      </c>
      <c r="AF1195" s="35">
        <v>29552.665000000001</v>
      </c>
      <c r="AG1195" s="35">
        <v>0</v>
      </c>
      <c r="AH1195" s="35">
        <v>3.4580650000000001E-7</v>
      </c>
      <c r="AI1195" s="35">
        <v>48289.618600000002</v>
      </c>
      <c r="AJ1195" s="35">
        <v>388.36</v>
      </c>
      <c r="AK1195" s="35">
        <v>-4.4033999999999995</v>
      </c>
      <c r="AL1195" s="35">
        <v>-16.813771867881897</v>
      </c>
      <c r="AM1195" s="35">
        <v>1.176235E-2</v>
      </c>
      <c r="AN1195" s="35">
        <v>29552.665000000001</v>
      </c>
      <c r="AO1195" s="35">
        <v>0</v>
      </c>
      <c r="AP1195" s="35">
        <v>3.4580650000000001E-7</v>
      </c>
      <c r="AQ1195" s="35">
        <v>46607.3694197</v>
      </c>
      <c r="AR1195" s="35">
        <v>432</v>
      </c>
      <c r="AS1195" s="35">
        <v>1.0206</v>
      </c>
      <c r="AT1195" s="35">
        <v>-42.841785901865009</v>
      </c>
      <c r="AU1195" s="35">
        <v>8.9335E-4</v>
      </c>
      <c r="AV1195" s="35">
        <v>574552.66500000004</v>
      </c>
      <c r="AW1195" s="35">
        <v>0</v>
      </c>
      <c r="AX1195" s="35">
        <v>3.4580650000000001E-7</v>
      </c>
      <c r="AY1195" s="35">
        <v>44398.973100000003</v>
      </c>
      <c r="AZ1195" s="35">
        <v>881.8</v>
      </c>
      <c r="BA1195" s="35">
        <v>1.8963999000000005</v>
      </c>
      <c r="BB1195" s="35">
        <v>-33.383943188596135</v>
      </c>
      <c r="BC1195" s="35">
        <v>-5.4521999999999991E-4</v>
      </c>
      <c r="BD1195" s="35">
        <v>15571.165000000001</v>
      </c>
      <c r="BE1195" s="35">
        <v>0</v>
      </c>
      <c r="BF1195" s="35">
        <v>3.3680650000000002E-7</v>
      </c>
      <c r="BG1195" s="35">
        <v>32579.355199999998</v>
      </c>
      <c r="BH1195" s="35">
        <v>1936</v>
      </c>
      <c r="BI1195" s="35">
        <v>6.5993998000000005</v>
      </c>
      <c r="BJ1195" s="35">
        <v>-70.431651457850094</v>
      </c>
      <c r="BK1195" s="35">
        <v>2.1442999999999999E-4</v>
      </c>
      <c r="BL1195" s="35">
        <v>16418.5</v>
      </c>
      <c r="BM1195" s="35">
        <v>0</v>
      </c>
      <c r="BN1195" s="35">
        <v>-8.9999999999999995E-9</v>
      </c>
      <c r="BO1195" s="35">
        <v>35055.167699999998</v>
      </c>
      <c r="BP1195" s="42">
        <v>2000</v>
      </c>
      <c r="BQ1195" s="35">
        <v>2</v>
      </c>
      <c r="BR1195" s="35">
        <v>52</v>
      </c>
      <c r="BS1195" s="35">
        <v>1</v>
      </c>
      <c r="BT1195" s="35">
        <v>81</v>
      </c>
      <c r="BU1195" s="35">
        <v>1</v>
      </c>
      <c r="BV1195" s="26"/>
      <c r="BW1195" s="26"/>
      <c r="BX1195" s="26"/>
      <c r="BY1195" s="26"/>
      <c r="BZ1195" s="26"/>
      <c r="CA1195" s="26"/>
      <c r="CB1195" s="26"/>
      <c r="CC1195" s="26"/>
      <c r="CD1195" s="26"/>
      <c r="CE1195" s="26"/>
      <c r="CF1195" s="26"/>
      <c r="CG1195" s="26"/>
      <c r="CH1195" s="26"/>
      <c r="CI1195" s="26"/>
      <c r="CJ1195" s="26"/>
      <c r="CK1195" s="26"/>
      <c r="CL1195" s="26"/>
      <c r="CM1195" s="26"/>
      <c r="CN1195" s="26"/>
      <c r="CO1195" s="26"/>
      <c r="CP1195" s="26"/>
      <c r="CQ1195" s="26"/>
      <c r="CR1195" s="26"/>
      <c r="CS1195" s="26"/>
      <c r="CT1195" s="26"/>
      <c r="CU1195" s="26"/>
      <c r="CV1195" s="26"/>
      <c r="CW1195" s="26"/>
      <c r="CX1195" s="26"/>
      <c r="CY1195" s="26"/>
      <c r="CZ1195" s="26"/>
      <c r="DA1195" s="26"/>
      <c r="DB1195" s="26"/>
      <c r="DC1195" s="26"/>
      <c r="DD1195" s="26"/>
      <c r="DE1195" s="26"/>
      <c r="DF1195" s="26"/>
      <c r="DG1195" s="26"/>
      <c r="DH1195" s="26"/>
      <c r="DI1195" s="26"/>
      <c r="DJ1195" s="26"/>
      <c r="DK1195" s="26"/>
      <c r="DL1195" s="26"/>
      <c r="DM1195" s="26"/>
      <c r="DN1195" s="26"/>
      <c r="DO1195" s="26"/>
      <c r="DP1195" s="26"/>
      <c r="DQ1195" s="26"/>
      <c r="DR1195" s="26"/>
      <c r="DS1195" s="26"/>
      <c r="DT1195" s="26"/>
      <c r="DU1195" s="26"/>
      <c r="DV1195" s="26"/>
      <c r="DW1195" s="26"/>
      <c r="DX1195" s="26"/>
      <c r="DY1195" s="26"/>
      <c r="DZ1195" s="26"/>
      <c r="EA1195" s="26"/>
      <c r="EB1195" s="26"/>
      <c r="EC1195" s="26"/>
      <c r="ED1195" s="26"/>
      <c r="EE1195" s="26"/>
      <c r="EF1195" s="26"/>
      <c r="EG1195" s="26"/>
      <c r="EH1195" s="26"/>
      <c r="EI1195" s="26"/>
      <c r="EJ1195" s="26"/>
      <c r="EK1195" s="26"/>
      <c r="EL1195" s="26"/>
      <c r="EM1195" s="26"/>
      <c r="EN1195" s="26"/>
      <c r="EO1195" s="26"/>
      <c r="EP1195" s="26"/>
      <c r="EQ1195" s="26"/>
      <c r="ER1195" s="26"/>
      <c r="ES1195" s="26"/>
      <c r="ET1195" s="26"/>
      <c r="EU1195" s="26"/>
      <c r="EV1195" s="26"/>
      <c r="EW1195" s="26"/>
      <c r="EX1195" s="26"/>
      <c r="EY1195" s="26"/>
      <c r="EZ1195" s="26"/>
      <c r="FA1195" s="26"/>
      <c r="FB1195" s="26"/>
      <c r="FC1195" s="26"/>
      <c r="FD1195" s="26"/>
      <c r="FE1195" s="26"/>
      <c r="FF1195" s="26"/>
      <c r="FG1195" s="26"/>
      <c r="FH1195" s="26"/>
      <c r="FI1195" s="26"/>
      <c r="FJ1195" s="26"/>
    </row>
    <row r="1196" spans="1:166" x14ac:dyDescent="0.2">
      <c r="A1196" s="34" t="s">
        <v>248</v>
      </c>
      <c r="B1196" s="26" t="s">
        <v>89</v>
      </c>
      <c r="C1196" s="26" t="s">
        <v>249</v>
      </c>
      <c r="D1196" s="26"/>
      <c r="E1196" s="36">
        <v>24.305</v>
      </c>
      <c r="F1196" s="26">
        <v>1.74</v>
      </c>
      <c r="G1196" s="26">
        <v>0</v>
      </c>
      <c r="H1196" s="26">
        <v>7.81</v>
      </c>
      <c r="I1196" s="37">
        <v>4200</v>
      </c>
      <c r="J1196" s="35" t="s">
        <v>250</v>
      </c>
      <c r="K1196" s="45" t="s">
        <v>97</v>
      </c>
      <c r="L1196" s="26">
        <v>4</v>
      </c>
      <c r="M1196" s="26">
        <v>0</v>
      </c>
      <c r="N1196" s="26">
        <v>5.1430001000000001</v>
      </c>
      <c r="O1196" s="26">
        <v>1.3879999999999999E-3</v>
      </c>
      <c r="P1196" s="26">
        <v>1900</v>
      </c>
      <c r="Q1196" s="26">
        <v>0</v>
      </c>
      <c r="R1196" s="26">
        <v>0</v>
      </c>
      <c r="S1196" s="26">
        <v>-1663</v>
      </c>
      <c r="T1196" s="26">
        <v>922</v>
      </c>
      <c r="U1196" s="26">
        <v>2139</v>
      </c>
      <c r="V1196" s="26" t="s">
        <v>92</v>
      </c>
      <c r="W1196" s="26">
        <v>5.28</v>
      </c>
      <c r="X1196" s="26">
        <v>1.2999999999999999E-3</v>
      </c>
      <c r="Y1196" s="26">
        <v>0</v>
      </c>
      <c r="Z1196" s="26">
        <v>0</v>
      </c>
      <c r="AA1196" s="26">
        <v>0</v>
      </c>
      <c r="AB1196" s="26">
        <v>427</v>
      </c>
      <c r="AC1196" s="26">
        <v>1363</v>
      </c>
      <c r="AD1196" s="26">
        <v>30250</v>
      </c>
      <c r="AE1196" s="26" t="s">
        <v>93</v>
      </c>
      <c r="AF1196" s="26">
        <v>4.9679998999999997</v>
      </c>
      <c r="AG1196" s="26">
        <v>0</v>
      </c>
      <c r="AH1196" s="26">
        <v>0</v>
      </c>
      <c r="AI1196" s="26">
        <v>0</v>
      </c>
      <c r="AJ1196" s="26">
        <v>0</v>
      </c>
      <c r="AK1196" s="26">
        <v>33516.000999999997</v>
      </c>
      <c r="AL1196" s="26">
        <v>2000</v>
      </c>
      <c r="AM1196" s="26">
        <v>0</v>
      </c>
      <c r="AN1196" s="26" t="s">
        <v>118</v>
      </c>
      <c r="AO1196" s="26">
        <v>5.9680999999999997</v>
      </c>
      <c r="AP1196" s="52">
        <v>-4.1010999999999999E-4</v>
      </c>
      <c r="AQ1196" s="26">
        <v>0</v>
      </c>
      <c r="AR1196" s="26">
        <v>0</v>
      </c>
      <c r="AS1196" s="52">
        <v>5.5999999999999999E-8</v>
      </c>
      <c r="AT1196" s="26">
        <v>32708</v>
      </c>
      <c r="AU1196" s="38">
        <v>4200</v>
      </c>
      <c r="AV1196" s="35">
        <v>1</v>
      </c>
      <c r="AW1196" s="35">
        <v>54</v>
      </c>
      <c r="AX1196" s="35">
        <v>1</v>
      </c>
      <c r="AY1196" s="26"/>
      <c r="AZ1196" s="26"/>
      <c r="BA1196" s="26"/>
      <c r="BB1196" s="26"/>
      <c r="BC1196" s="26"/>
      <c r="BD1196" s="26"/>
      <c r="BE1196" s="26"/>
      <c r="BF1196" s="26"/>
      <c r="BG1196" s="26"/>
      <c r="BH1196" s="26"/>
      <c r="BI1196" s="26"/>
      <c r="BJ1196" s="26"/>
      <c r="BK1196" s="26"/>
      <c r="BL1196" s="26"/>
      <c r="BM1196" s="26"/>
      <c r="BN1196" s="26"/>
      <c r="BO1196" s="26"/>
      <c r="BP1196" s="26"/>
      <c r="BQ1196" s="26"/>
      <c r="BR1196" s="26"/>
      <c r="BS1196" s="26"/>
      <c r="BT1196" s="26"/>
      <c r="BU1196" s="26"/>
      <c r="BV1196" s="26"/>
      <c r="BW1196" s="26"/>
      <c r="BX1196" s="26"/>
      <c r="BY1196" s="26"/>
      <c r="BZ1196" s="26"/>
      <c r="CA1196" s="26"/>
      <c r="CB1196" s="26"/>
      <c r="CC1196" s="26"/>
      <c r="CD1196" s="26"/>
      <c r="CE1196" s="26"/>
      <c r="CF1196" s="26"/>
      <c r="CG1196" s="26"/>
      <c r="CH1196" s="26"/>
      <c r="CI1196" s="26"/>
      <c r="CJ1196" s="26"/>
      <c r="CK1196" s="26"/>
      <c r="CL1196" s="26"/>
      <c r="CM1196" s="26"/>
      <c r="CN1196" s="26"/>
      <c r="CO1196" s="26"/>
      <c r="CP1196" s="26"/>
      <c r="CQ1196" s="26"/>
      <c r="CR1196" s="26"/>
      <c r="CS1196" s="26"/>
      <c r="CT1196" s="26"/>
      <c r="CU1196" s="26"/>
      <c r="CV1196" s="26"/>
      <c r="CW1196" s="26"/>
      <c r="CX1196" s="26"/>
      <c r="CY1196" s="26"/>
      <c r="CZ1196" s="26"/>
      <c r="DA1196" s="26"/>
      <c r="DB1196" s="26"/>
      <c r="DC1196" s="26"/>
      <c r="DD1196" s="26"/>
      <c r="DE1196" s="26"/>
      <c r="DF1196" s="26"/>
      <c r="DG1196" s="26"/>
      <c r="DH1196" s="26"/>
      <c r="DI1196" s="26"/>
      <c r="DJ1196" s="26"/>
      <c r="DK1196" s="26"/>
      <c r="DL1196" s="26"/>
      <c r="DM1196" s="26"/>
      <c r="DN1196" s="26"/>
      <c r="DO1196" s="26"/>
      <c r="DP1196" s="26"/>
      <c r="DQ1196" s="26"/>
      <c r="DR1196" s="26"/>
      <c r="DS1196" s="26"/>
      <c r="DT1196" s="26"/>
      <c r="DU1196" s="26"/>
      <c r="DV1196" s="26"/>
      <c r="DW1196" s="26"/>
      <c r="DX1196" s="26"/>
      <c r="DY1196" s="26"/>
      <c r="DZ1196" s="26"/>
      <c r="EA1196" s="26"/>
      <c r="EB1196" s="26"/>
      <c r="EC1196" s="26"/>
      <c r="ED1196" s="26"/>
      <c r="EE1196" s="26"/>
      <c r="EF1196" s="26"/>
      <c r="EG1196" s="26"/>
      <c r="EH1196" s="26"/>
      <c r="EI1196" s="26"/>
      <c r="EJ1196" s="26"/>
      <c r="EK1196" s="26"/>
      <c r="EL1196" s="26"/>
      <c r="EM1196" s="26"/>
      <c r="EN1196" s="26"/>
      <c r="EO1196" s="26"/>
      <c r="EP1196" s="26"/>
      <c r="EQ1196" s="26"/>
      <c r="ER1196" s="26"/>
      <c r="ES1196" s="26"/>
      <c r="ET1196" s="26"/>
      <c r="EU1196" s="26"/>
      <c r="EV1196" s="26"/>
      <c r="EW1196" s="26"/>
      <c r="EX1196" s="26"/>
      <c r="EY1196" s="26"/>
      <c r="EZ1196" s="26"/>
      <c r="FA1196" s="26"/>
      <c r="FB1196" s="26"/>
      <c r="FC1196" s="26"/>
      <c r="FD1196" s="26"/>
      <c r="FE1196" s="26"/>
      <c r="FF1196" s="26"/>
      <c r="FG1196" s="26"/>
      <c r="FH1196" s="26"/>
      <c r="FI1196" s="26"/>
      <c r="FJ1196" s="26"/>
    </row>
    <row r="1197" spans="1:166" x14ac:dyDescent="0.2">
      <c r="A1197" s="43" t="s">
        <v>248</v>
      </c>
      <c r="B1197" s="35" t="s">
        <v>418</v>
      </c>
      <c r="C1197" s="35" t="s">
        <v>249</v>
      </c>
      <c r="D1197" s="35" t="s">
        <v>419</v>
      </c>
      <c r="E1197" s="36">
        <v>24.305</v>
      </c>
      <c r="F1197" s="35" t="s">
        <v>546</v>
      </c>
      <c r="G1197" s="35">
        <v>2117</v>
      </c>
      <c r="H1197" s="35">
        <v>10.076000000000001</v>
      </c>
      <c r="I1197" s="25">
        <v>2500</v>
      </c>
      <c r="J1197" s="35" t="s">
        <v>2811</v>
      </c>
      <c r="K1197" s="45">
        <v>1</v>
      </c>
      <c r="L1197" s="35">
        <v>1</v>
      </c>
      <c r="M1197" s="35">
        <v>4</v>
      </c>
      <c r="N1197" s="41">
        <v>5.28</v>
      </c>
      <c r="O1197" s="35">
        <v>1.2999999999999999E-3</v>
      </c>
      <c r="P1197" s="35">
        <v>0</v>
      </c>
      <c r="Q1197" s="35">
        <v>0</v>
      </c>
      <c r="R1197" s="35">
        <v>0</v>
      </c>
      <c r="S1197" s="35">
        <v>-1690</v>
      </c>
      <c r="T1197" s="42">
        <v>2500</v>
      </c>
      <c r="U1197" s="35">
        <v>-0.13700000000000045</v>
      </c>
      <c r="V1197" s="35">
        <v>-1.4115906048989331</v>
      </c>
      <c r="W1197" s="35">
        <v>8.7999999999999971E-5</v>
      </c>
      <c r="X1197" s="35">
        <v>-950</v>
      </c>
      <c r="Y1197" s="35">
        <v>0</v>
      </c>
      <c r="Z1197" s="35">
        <v>0</v>
      </c>
      <c r="AA1197" s="52">
        <v>2090.1421</v>
      </c>
      <c r="AB1197" s="35">
        <v>922</v>
      </c>
      <c r="AC1197" s="44">
        <v>0</v>
      </c>
      <c r="AD1197" s="35">
        <v>0</v>
      </c>
      <c r="AE1197" s="35">
        <v>0</v>
      </c>
      <c r="AF1197" s="35">
        <v>0</v>
      </c>
      <c r="AG1197" s="35">
        <v>0</v>
      </c>
      <c r="AH1197" s="35">
        <v>0</v>
      </c>
      <c r="AI1197" s="35">
        <v>0</v>
      </c>
      <c r="AJ1197" s="35">
        <v>1363</v>
      </c>
      <c r="AK1197" s="35">
        <v>-0.31200000000000028</v>
      </c>
      <c r="AL1197" s="35">
        <v>28.300622195118539</v>
      </c>
      <c r="AM1197" s="35">
        <v>-1.2999999999999999E-3</v>
      </c>
      <c r="AN1197" s="35">
        <v>0</v>
      </c>
      <c r="AO1197" s="35">
        <v>0</v>
      </c>
      <c r="AP1197" s="35">
        <v>0</v>
      </c>
      <c r="AQ1197" s="35">
        <v>-33089.000999999997</v>
      </c>
      <c r="AR1197" s="42">
        <v>2000</v>
      </c>
      <c r="AS1197" s="35">
        <v>0.68809999999999949</v>
      </c>
      <c r="AT1197" s="35">
        <v>21.003299645330507</v>
      </c>
      <c r="AU1197" s="35">
        <v>-1.7101099999999999E-3</v>
      </c>
      <c r="AV1197" s="35">
        <v>0</v>
      </c>
      <c r="AW1197" s="35">
        <v>0</v>
      </c>
      <c r="AX1197" s="35">
        <v>2.7999999999999999E-8</v>
      </c>
      <c r="AY1197" s="35">
        <v>-32281</v>
      </c>
      <c r="AZ1197" s="42">
        <v>2500</v>
      </c>
      <c r="BA1197" s="44">
        <v>1</v>
      </c>
      <c r="BB1197" s="35">
        <v>54</v>
      </c>
      <c r="BC1197" s="35">
        <v>1</v>
      </c>
      <c r="BI1197" s="42"/>
      <c r="BM1197" s="26"/>
      <c r="BN1197" s="26"/>
      <c r="BO1197" s="26"/>
      <c r="BP1197" s="26"/>
      <c r="BQ1197" s="26"/>
      <c r="BR1197" s="26"/>
      <c r="BS1197" s="26"/>
      <c r="BT1197" s="26"/>
      <c r="BU1197" s="26"/>
      <c r="BV1197" s="26"/>
      <c r="BW1197" s="26"/>
      <c r="BX1197" s="26"/>
      <c r="BY1197" s="26"/>
      <c r="BZ1197" s="26"/>
      <c r="CA1197" s="26"/>
      <c r="CB1197" s="26"/>
      <c r="CC1197" s="26"/>
      <c r="CD1197" s="26"/>
      <c r="CE1197" s="26"/>
      <c r="CF1197" s="26"/>
      <c r="CG1197" s="26"/>
      <c r="CH1197" s="26"/>
      <c r="CI1197" s="26"/>
      <c r="CJ1197" s="26"/>
      <c r="CK1197" s="26"/>
      <c r="CL1197" s="26"/>
      <c r="CM1197" s="26"/>
      <c r="CN1197" s="26"/>
      <c r="CO1197" s="26"/>
      <c r="CP1197" s="26"/>
      <c r="CQ1197" s="26"/>
      <c r="CR1197" s="26"/>
      <c r="CS1197" s="26"/>
      <c r="CT1197" s="26"/>
      <c r="CU1197" s="26"/>
      <c r="CV1197" s="26"/>
      <c r="CW1197" s="26"/>
      <c r="CX1197" s="26"/>
      <c r="CY1197" s="26"/>
      <c r="CZ1197" s="26"/>
      <c r="DA1197" s="26"/>
      <c r="DB1197" s="26"/>
      <c r="DC1197" s="26"/>
      <c r="DD1197" s="26"/>
      <c r="DE1197" s="26"/>
      <c r="DF1197" s="26"/>
      <c r="DG1197" s="26"/>
      <c r="DH1197" s="26"/>
      <c r="DI1197" s="26"/>
      <c r="DJ1197" s="26"/>
      <c r="DK1197" s="26"/>
      <c r="DL1197" s="26"/>
      <c r="DM1197" s="26"/>
      <c r="DN1197" s="26"/>
      <c r="DO1197" s="26"/>
      <c r="DP1197" s="26"/>
      <c r="DQ1197" s="26"/>
      <c r="DR1197" s="26"/>
      <c r="DS1197" s="26"/>
      <c r="DT1197" s="26"/>
      <c r="DU1197" s="26"/>
      <c r="DV1197" s="26"/>
      <c r="DW1197" s="26"/>
      <c r="DX1197" s="26"/>
      <c r="DY1197" s="26"/>
      <c r="DZ1197" s="26"/>
      <c r="EA1197" s="26"/>
      <c r="EB1197" s="26"/>
      <c r="EC1197" s="26"/>
      <c r="ED1197" s="26"/>
      <c r="EE1197" s="26"/>
      <c r="EF1197" s="26"/>
      <c r="EG1197" s="26"/>
      <c r="EH1197" s="26"/>
      <c r="EI1197" s="26"/>
      <c r="EJ1197" s="26"/>
      <c r="EK1197" s="26"/>
      <c r="EL1197" s="26"/>
      <c r="EM1197" s="26"/>
      <c r="EN1197" s="26"/>
      <c r="EO1197" s="26"/>
      <c r="EP1197" s="26"/>
      <c r="EQ1197" s="26"/>
      <c r="ER1197" s="26"/>
      <c r="ES1197" s="26"/>
      <c r="ET1197" s="26"/>
      <c r="EU1197" s="26"/>
      <c r="EV1197" s="26"/>
      <c r="EW1197" s="26"/>
      <c r="EX1197" s="26"/>
      <c r="EY1197" s="26"/>
      <c r="EZ1197" s="26"/>
      <c r="FA1197" s="26"/>
      <c r="FB1197" s="26"/>
      <c r="FC1197" s="26"/>
      <c r="FD1197" s="26"/>
      <c r="FE1197" s="26"/>
      <c r="FF1197" s="26"/>
      <c r="FG1197" s="26"/>
      <c r="FH1197" s="26"/>
      <c r="FI1197" s="26"/>
      <c r="FJ1197" s="26"/>
    </row>
    <row r="1198" spans="1:166" x14ac:dyDescent="0.2">
      <c r="A1198" s="39" t="s">
        <v>248</v>
      </c>
      <c r="B1198" s="35" t="s">
        <v>414</v>
      </c>
      <c r="C1198" s="35" t="s">
        <v>249</v>
      </c>
      <c r="D1198" s="26" t="s">
        <v>1513</v>
      </c>
      <c r="E1198" s="36">
        <v>24.305</v>
      </c>
      <c r="F1198" s="35" t="s">
        <v>546</v>
      </c>
      <c r="G1198" s="35">
        <v>2117</v>
      </c>
      <c r="H1198" s="35">
        <v>10.08</v>
      </c>
      <c r="I1198" s="25">
        <v>2100</v>
      </c>
      <c r="J1198" s="35" t="s">
        <v>417</v>
      </c>
      <c r="K1198" s="45">
        <v>1</v>
      </c>
      <c r="L1198" s="35">
        <v>1</v>
      </c>
      <c r="M1198" s="35">
        <v>3</v>
      </c>
      <c r="N1198" s="41">
        <v>5.28</v>
      </c>
      <c r="O1198" s="35">
        <v>1.2999999999999999E-3</v>
      </c>
      <c r="P1198" s="35">
        <v>0</v>
      </c>
      <c r="Q1198" s="35">
        <v>0</v>
      </c>
      <c r="R1198" s="35">
        <v>0</v>
      </c>
      <c r="S1198" s="35">
        <v>-1690</v>
      </c>
      <c r="T1198" s="42">
        <v>2100</v>
      </c>
      <c r="U1198" s="35">
        <v>-0.13700000000000045</v>
      </c>
      <c r="V1198" s="35">
        <v>-1.4155906048989335</v>
      </c>
      <c r="W1198" s="35">
        <v>8.7999999999999971E-5</v>
      </c>
      <c r="X1198" s="35">
        <v>-950</v>
      </c>
      <c r="Y1198" s="35">
        <v>0</v>
      </c>
      <c r="Z1198" s="35">
        <v>0</v>
      </c>
      <c r="AA1198" s="53">
        <v>2090.1421</v>
      </c>
      <c r="AB1198" s="35">
        <v>922</v>
      </c>
      <c r="AC1198" s="44">
        <v>0</v>
      </c>
      <c r="AD1198" s="35">
        <v>0</v>
      </c>
      <c r="AE1198" s="35">
        <v>0</v>
      </c>
      <c r="AF1198" s="35">
        <v>0</v>
      </c>
      <c r="AG1198" s="35">
        <v>0</v>
      </c>
      <c r="AH1198" s="35">
        <v>0</v>
      </c>
      <c r="AI1198" s="35">
        <v>0</v>
      </c>
      <c r="AJ1198" s="35">
        <v>1363</v>
      </c>
      <c r="AK1198" s="35">
        <v>-0.31200010000000056</v>
      </c>
      <c r="AL1198" s="35">
        <v>28.296622938683239</v>
      </c>
      <c r="AM1198" s="35">
        <v>-1.2999999999999999E-3</v>
      </c>
      <c r="AN1198" s="35">
        <v>0</v>
      </c>
      <c r="AO1198" s="35">
        <v>0</v>
      </c>
      <c r="AP1198" s="35">
        <v>0</v>
      </c>
      <c r="AQ1198" s="35">
        <v>-33089.000999999997</v>
      </c>
      <c r="AR1198" s="42">
        <v>2100</v>
      </c>
      <c r="AS1198" s="35">
        <v>1</v>
      </c>
      <c r="AT1198" s="35">
        <v>54</v>
      </c>
      <c r="AU1198" s="35">
        <v>1</v>
      </c>
      <c r="BA1198" s="44"/>
      <c r="BI1198" s="42"/>
      <c r="BM1198" s="26"/>
      <c r="BN1198" s="26"/>
      <c r="BO1198" s="26"/>
      <c r="BP1198" s="26"/>
      <c r="BQ1198" s="26"/>
      <c r="BR1198" s="26"/>
      <c r="BS1198" s="26"/>
      <c r="BT1198" s="26"/>
      <c r="BU1198" s="26"/>
      <c r="BV1198" s="26"/>
      <c r="BW1198" s="26"/>
      <c r="BX1198" s="26"/>
      <c r="BY1198" s="26"/>
      <c r="BZ1198" s="26"/>
      <c r="CA1198" s="26"/>
      <c r="CB1198" s="26"/>
      <c r="CC1198" s="26"/>
      <c r="CD1198" s="26"/>
      <c r="CE1198" s="26"/>
      <c r="CF1198" s="26"/>
      <c r="CG1198" s="26"/>
      <c r="CH1198" s="26"/>
      <c r="CI1198" s="26"/>
      <c r="CJ1198" s="26"/>
      <c r="CK1198" s="26"/>
      <c r="CL1198" s="26"/>
      <c r="CM1198" s="26"/>
      <c r="CN1198" s="26"/>
      <c r="CO1198" s="26"/>
      <c r="CP1198" s="26"/>
      <c r="CQ1198" s="26"/>
      <c r="CR1198" s="26"/>
      <c r="CS1198" s="26"/>
      <c r="CT1198" s="26"/>
      <c r="CU1198" s="26"/>
      <c r="CV1198" s="26"/>
      <c r="CW1198" s="26"/>
      <c r="CX1198" s="26"/>
      <c r="CY1198" s="26"/>
      <c r="CZ1198" s="26"/>
      <c r="DA1198" s="26"/>
      <c r="DB1198" s="26"/>
      <c r="DC1198" s="26"/>
      <c r="DD1198" s="26"/>
      <c r="DE1198" s="26"/>
      <c r="DF1198" s="26"/>
      <c r="DG1198" s="26"/>
      <c r="DH1198" s="26"/>
      <c r="DI1198" s="26"/>
      <c r="DJ1198" s="26"/>
      <c r="DK1198" s="26"/>
      <c r="DL1198" s="26"/>
      <c r="DM1198" s="26"/>
      <c r="DN1198" s="26"/>
      <c r="DO1198" s="26"/>
      <c r="DP1198" s="26"/>
      <c r="DQ1198" s="26"/>
      <c r="DR1198" s="26"/>
      <c r="DS1198" s="26"/>
      <c r="DT1198" s="26"/>
      <c r="DU1198" s="26"/>
      <c r="DV1198" s="26"/>
      <c r="DW1198" s="26"/>
      <c r="DX1198" s="26"/>
      <c r="DY1198" s="26"/>
      <c r="DZ1198" s="26"/>
      <c r="EA1198" s="26"/>
      <c r="EB1198" s="26"/>
      <c r="EC1198" s="26"/>
      <c r="ED1198" s="26"/>
      <c r="EE1198" s="26"/>
      <c r="EF1198" s="26"/>
      <c r="EG1198" s="26"/>
      <c r="EH1198" s="26"/>
      <c r="EI1198" s="26"/>
      <c r="EJ1198" s="26"/>
      <c r="EK1198" s="26"/>
      <c r="EL1198" s="26"/>
      <c r="EM1198" s="26"/>
      <c r="EN1198" s="26"/>
      <c r="EO1198" s="26"/>
      <c r="EP1198" s="26"/>
      <c r="EQ1198" s="26"/>
      <c r="ER1198" s="26"/>
      <c r="ES1198" s="26"/>
      <c r="ET1198" s="26"/>
      <c r="EU1198" s="26"/>
      <c r="EV1198" s="26"/>
      <c r="EW1198" s="26"/>
      <c r="EX1198" s="26"/>
      <c r="EY1198" s="26"/>
      <c r="EZ1198" s="26"/>
      <c r="FA1198" s="26"/>
      <c r="FB1198" s="26"/>
      <c r="FC1198" s="26"/>
      <c r="FD1198" s="26"/>
      <c r="FE1198" s="26"/>
      <c r="FF1198" s="26"/>
      <c r="FG1198" s="26"/>
      <c r="FH1198" s="26"/>
      <c r="FI1198" s="26"/>
      <c r="FJ1198" s="26"/>
    </row>
    <row r="1199" spans="1:166" x14ac:dyDescent="0.2">
      <c r="A1199" s="46" t="s">
        <v>248</v>
      </c>
      <c r="B1199" s="35" t="s">
        <v>104</v>
      </c>
      <c r="C1199" s="35" t="s">
        <v>249</v>
      </c>
      <c r="E1199" s="36">
        <v>24.305</v>
      </c>
      <c r="F1199" s="35">
        <v>9.8999999999999999E-4</v>
      </c>
      <c r="G1199" s="35">
        <v>35000</v>
      </c>
      <c r="H1199" s="35">
        <v>35.500999999999998</v>
      </c>
      <c r="I1199" s="47">
        <v>4200</v>
      </c>
      <c r="J1199" s="35" t="s">
        <v>2812</v>
      </c>
      <c r="K1199" s="45" t="s">
        <v>97</v>
      </c>
      <c r="L1199" s="35">
        <v>2</v>
      </c>
      <c r="M1199" s="35">
        <v>4</v>
      </c>
      <c r="N1199" s="41">
        <v>4.9679998999999997</v>
      </c>
      <c r="O1199" s="35">
        <v>0</v>
      </c>
      <c r="P1199" s="35">
        <v>0</v>
      </c>
      <c r="Q1199" s="35">
        <v>0</v>
      </c>
      <c r="R1199" s="35">
        <v>0</v>
      </c>
      <c r="S1199" s="35">
        <v>-1481</v>
      </c>
      <c r="T1199" s="44">
        <v>2000</v>
      </c>
      <c r="U1199" s="35">
        <v>0</v>
      </c>
      <c r="V1199" s="35" t="s">
        <v>118</v>
      </c>
      <c r="W1199" s="35">
        <v>5.9680999999999997</v>
      </c>
      <c r="X1199" s="35">
        <v>-4.1010999999999999E-4</v>
      </c>
      <c r="Y1199" s="35">
        <v>0</v>
      </c>
      <c r="Z1199" s="35">
        <v>0</v>
      </c>
      <c r="AA1199" s="52">
        <v>5.5999999999999999E-8</v>
      </c>
      <c r="AB1199" s="35">
        <v>-2289</v>
      </c>
      <c r="AC1199" s="42">
        <v>4200</v>
      </c>
      <c r="AD1199" s="35">
        <v>0.17500020000000038</v>
      </c>
      <c r="AE1199" s="35">
        <v>-29.701432119675829</v>
      </c>
      <c r="AF1199" s="35">
        <v>1.3879999999999999E-3</v>
      </c>
      <c r="AG1199" s="35">
        <v>-950</v>
      </c>
      <c r="AH1199" s="35">
        <v>0</v>
      </c>
      <c r="AI1199" s="35">
        <v>0</v>
      </c>
      <c r="AJ1199" s="35">
        <v>35182.142099999997</v>
      </c>
      <c r="AK1199" s="35">
        <v>922</v>
      </c>
      <c r="AL1199" s="35">
        <v>3.2203400000000002</v>
      </c>
      <c r="AM1199" s="35">
        <v>-48.7271</v>
      </c>
      <c r="AN1199" s="35">
        <v>0</v>
      </c>
      <c r="AO1199" s="35">
        <v>0</v>
      </c>
      <c r="AP1199" s="35">
        <v>0</v>
      </c>
      <c r="AQ1199" s="35">
        <v>0</v>
      </c>
      <c r="AR1199" s="44">
        <v>34735</v>
      </c>
      <c r="AS1199" s="35">
        <v>1363</v>
      </c>
      <c r="AT1199" s="35">
        <v>0</v>
      </c>
      <c r="AU1199" s="35">
        <v>0</v>
      </c>
      <c r="AV1199" s="35">
        <v>0</v>
      </c>
      <c r="AW1199" s="35">
        <v>0</v>
      </c>
      <c r="AX1199" s="35">
        <v>0</v>
      </c>
      <c r="AY1199" s="35">
        <v>0</v>
      </c>
      <c r="AZ1199" s="35">
        <v>0</v>
      </c>
      <c r="BA1199" s="44">
        <v>2000</v>
      </c>
      <c r="BB1199" s="35">
        <v>0</v>
      </c>
      <c r="BC1199" s="35">
        <v>0</v>
      </c>
      <c r="BD1199" s="35">
        <v>0</v>
      </c>
      <c r="BE1199" s="35">
        <v>0</v>
      </c>
      <c r="BF1199" s="35">
        <v>0</v>
      </c>
      <c r="BG1199" s="35">
        <v>0</v>
      </c>
      <c r="BH1199" s="35">
        <v>0</v>
      </c>
      <c r="BI1199" s="42">
        <v>4200</v>
      </c>
      <c r="BJ1199" s="35">
        <v>1</v>
      </c>
      <c r="BK1199" s="35">
        <v>54</v>
      </c>
      <c r="BL1199" s="35">
        <v>1</v>
      </c>
      <c r="BM1199" s="26"/>
      <c r="BN1199" s="26"/>
      <c r="BO1199" s="26"/>
      <c r="BP1199" s="26"/>
      <c r="BQ1199" s="26"/>
      <c r="BR1199" s="26"/>
      <c r="BS1199" s="26"/>
      <c r="BT1199" s="26"/>
      <c r="BU1199" s="26"/>
      <c r="BV1199" s="26"/>
      <c r="BW1199" s="26"/>
      <c r="BX1199" s="26"/>
      <c r="BY1199" s="26"/>
      <c r="BZ1199" s="26"/>
      <c r="CA1199" s="26"/>
      <c r="CB1199" s="26"/>
      <c r="CC1199" s="26"/>
      <c r="CD1199" s="26"/>
      <c r="CE1199" s="26"/>
      <c r="CF1199" s="26"/>
      <c r="CG1199" s="26"/>
      <c r="CH1199" s="26"/>
      <c r="CI1199" s="26"/>
      <c r="CJ1199" s="26"/>
      <c r="CK1199" s="26"/>
      <c r="CL1199" s="26"/>
      <c r="CM1199" s="26"/>
      <c r="CN1199" s="26"/>
      <c r="CO1199" s="26"/>
      <c r="CP1199" s="26"/>
      <c r="CQ1199" s="26"/>
      <c r="CR1199" s="26"/>
      <c r="CS1199" s="26"/>
      <c r="CT1199" s="26"/>
      <c r="CU1199" s="26"/>
      <c r="CV1199" s="26"/>
      <c r="CW1199" s="26"/>
      <c r="CX1199" s="26"/>
      <c r="CY1199" s="26"/>
      <c r="CZ1199" s="26"/>
      <c r="DA1199" s="26"/>
      <c r="DB1199" s="26"/>
      <c r="DC1199" s="26"/>
      <c r="DD1199" s="26"/>
      <c r="DE1199" s="26"/>
      <c r="DF1199" s="26"/>
      <c r="DG1199" s="26"/>
      <c r="DH1199" s="26"/>
      <c r="DI1199" s="26"/>
      <c r="DJ1199" s="26"/>
      <c r="DK1199" s="26"/>
      <c r="DL1199" s="26"/>
      <c r="DM1199" s="26"/>
      <c r="DN1199" s="26"/>
      <c r="DO1199" s="26"/>
      <c r="DP1199" s="26"/>
      <c r="DQ1199" s="26"/>
      <c r="DR1199" s="26"/>
      <c r="DS1199" s="26"/>
      <c r="DT1199" s="26"/>
      <c r="DU1199" s="26"/>
      <c r="DV1199" s="26"/>
      <c r="DW1199" s="26"/>
      <c r="DX1199" s="26"/>
      <c r="DY1199" s="26"/>
      <c r="DZ1199" s="26"/>
      <c r="EA1199" s="26"/>
      <c r="EB1199" s="26"/>
      <c r="EC1199" s="26"/>
      <c r="ED1199" s="26"/>
      <c r="EE1199" s="26"/>
      <c r="EF1199" s="26"/>
      <c r="EG1199" s="26"/>
      <c r="EH1199" s="26"/>
      <c r="EI1199" s="26"/>
      <c r="EJ1199" s="26"/>
      <c r="EK1199" s="26"/>
      <c r="EL1199" s="26"/>
      <c r="EM1199" s="26"/>
      <c r="EN1199" s="26"/>
      <c r="EO1199" s="26"/>
      <c r="EP1199" s="26"/>
      <c r="EQ1199" s="26"/>
      <c r="ER1199" s="26"/>
      <c r="ES1199" s="26"/>
      <c r="ET1199" s="26"/>
      <c r="EU1199" s="26"/>
      <c r="EV1199" s="26"/>
      <c r="EW1199" s="26"/>
      <c r="EX1199" s="26"/>
      <c r="EY1199" s="26"/>
      <c r="EZ1199" s="26"/>
      <c r="FA1199" s="26"/>
      <c r="FB1199" s="26"/>
      <c r="FC1199" s="26"/>
      <c r="FD1199" s="26"/>
      <c r="FE1199" s="26"/>
      <c r="FF1199" s="26"/>
      <c r="FG1199" s="26"/>
      <c r="FH1199" s="26"/>
      <c r="FI1199" s="26"/>
      <c r="FJ1199" s="26"/>
    </row>
    <row r="1200" spans="1:166" x14ac:dyDescent="0.2">
      <c r="A1200" s="35" t="s">
        <v>2813</v>
      </c>
      <c r="B1200" s="35" t="s">
        <v>223</v>
      </c>
      <c r="C1200" s="35" t="s">
        <v>2814</v>
      </c>
      <c r="E1200" s="36">
        <v>148.31487999999999</v>
      </c>
      <c r="F1200" s="35">
        <v>2.0255999999999998</v>
      </c>
      <c r="G1200" s="35">
        <v>-188970</v>
      </c>
      <c r="H1200" s="35">
        <v>39.15</v>
      </c>
      <c r="I1200" s="35">
        <v>600</v>
      </c>
      <c r="J1200" s="35" t="s">
        <v>250</v>
      </c>
      <c r="K1200" s="35">
        <v>4</v>
      </c>
      <c r="L1200" s="35">
        <v>1</v>
      </c>
      <c r="M1200" s="35">
        <v>1</v>
      </c>
      <c r="N1200" s="41">
        <v>14.808</v>
      </c>
      <c r="O1200" s="35">
        <v>3.2025999999999999E-2</v>
      </c>
      <c r="P1200" s="35">
        <v>8600</v>
      </c>
      <c r="Q1200" s="35">
        <v>0</v>
      </c>
      <c r="R1200" s="35">
        <v>0</v>
      </c>
      <c r="S1200" s="35">
        <v>-7291</v>
      </c>
      <c r="T1200" s="42">
        <v>600</v>
      </c>
      <c r="U1200" s="35">
        <v>37.998500100000001</v>
      </c>
      <c r="V1200" s="35">
        <v>-121.78892124620563</v>
      </c>
      <c r="W1200" s="35">
        <v>-3.1635665E-2</v>
      </c>
      <c r="X1200" s="35">
        <v>283544.5</v>
      </c>
      <c r="Y1200" s="35">
        <v>1753.3240000000001</v>
      </c>
      <c r="Z1200" s="35">
        <v>6.9228700000000001E-8</v>
      </c>
      <c r="AA1200" s="35">
        <v>-197488.89619999999</v>
      </c>
      <c r="AB1200" s="42">
        <v>600</v>
      </c>
      <c r="AC1200" s="35">
        <v>3</v>
      </c>
      <c r="AD1200" s="35">
        <v>57</v>
      </c>
      <c r="AE1200" s="35">
        <v>1</v>
      </c>
      <c r="AF1200" s="35">
        <v>65</v>
      </c>
      <c r="AG1200" s="35">
        <v>3</v>
      </c>
      <c r="AH1200" s="35">
        <v>54</v>
      </c>
      <c r="AI1200" s="35">
        <v>1</v>
      </c>
      <c r="AJ1200" s="26"/>
      <c r="AK1200" s="26"/>
      <c r="AL1200" s="26"/>
      <c r="AM1200" s="26"/>
      <c r="AN1200" s="26"/>
      <c r="AO1200" s="26"/>
      <c r="AP1200" s="26"/>
      <c r="AQ1200" s="26"/>
      <c r="AR1200" s="26"/>
      <c r="AS1200" s="26"/>
      <c r="AT1200" s="26"/>
      <c r="AU1200" s="26"/>
      <c r="AV1200" s="26"/>
      <c r="AW1200" s="26"/>
      <c r="AX1200" s="26"/>
      <c r="AY1200" s="26"/>
      <c r="AZ1200" s="26"/>
      <c r="BA1200" s="26"/>
      <c r="BB1200" s="26"/>
      <c r="BC1200" s="26"/>
      <c r="BD1200" s="26"/>
      <c r="BE1200" s="26"/>
      <c r="BF1200" s="26"/>
      <c r="BG1200" s="26"/>
      <c r="BH1200" s="26"/>
      <c r="BI1200" s="26"/>
      <c r="BJ1200" s="26"/>
      <c r="BK1200" s="26"/>
      <c r="BL1200" s="26"/>
      <c r="BM1200" s="26"/>
      <c r="BN1200" s="26"/>
      <c r="BO1200" s="26"/>
      <c r="BP1200" s="26"/>
      <c r="BQ1200" s="26"/>
      <c r="BR1200" s="26"/>
      <c r="BS1200" s="26"/>
      <c r="BT1200" s="26"/>
      <c r="BU1200" s="26"/>
      <c r="BV1200" s="26"/>
      <c r="BW1200" s="26"/>
      <c r="BX1200" s="26"/>
      <c r="BY1200" s="26"/>
      <c r="BZ1200" s="26"/>
      <c r="CA1200" s="26"/>
      <c r="CB1200" s="26"/>
      <c r="CC1200" s="26"/>
      <c r="CD1200" s="26"/>
      <c r="CE1200" s="26"/>
      <c r="CF1200" s="26"/>
      <c r="CG1200" s="26"/>
      <c r="CH1200" s="26"/>
      <c r="CI1200" s="26"/>
      <c r="CJ1200" s="26"/>
      <c r="CK1200" s="26"/>
      <c r="CL1200" s="26"/>
      <c r="CM1200" s="26"/>
      <c r="CN1200" s="26"/>
      <c r="CO1200" s="26"/>
      <c r="CP1200" s="26"/>
      <c r="CQ1200" s="26"/>
      <c r="CR1200" s="26"/>
      <c r="CS1200" s="26"/>
      <c r="CT1200" s="26"/>
      <c r="CU1200" s="26"/>
      <c r="CV1200" s="26"/>
      <c r="CW1200" s="26"/>
      <c r="CX1200" s="26"/>
      <c r="CY1200" s="26"/>
      <c r="CZ1200" s="26"/>
      <c r="DA1200" s="26"/>
      <c r="DB1200" s="26"/>
      <c r="DC1200" s="26"/>
      <c r="DD1200" s="26"/>
      <c r="DE1200" s="26"/>
      <c r="DF1200" s="26"/>
      <c r="DG1200" s="26"/>
      <c r="DH1200" s="26"/>
      <c r="DI1200" s="26"/>
      <c r="DJ1200" s="26"/>
      <c r="DK1200" s="26"/>
      <c r="DL1200" s="26"/>
      <c r="DM1200" s="26"/>
      <c r="DN1200" s="26"/>
      <c r="DO1200" s="26"/>
      <c r="DP1200" s="26"/>
      <c r="DQ1200" s="26"/>
      <c r="DR1200" s="26"/>
      <c r="DS1200" s="26"/>
      <c r="DT1200" s="26"/>
      <c r="DU1200" s="26"/>
      <c r="DV1200" s="26"/>
      <c r="DW1200" s="26"/>
      <c r="DX1200" s="26"/>
      <c r="DY1200" s="26"/>
      <c r="DZ1200" s="26"/>
      <c r="EA1200" s="26"/>
      <c r="EB1200" s="26"/>
      <c r="EC1200" s="26"/>
      <c r="ED1200" s="26"/>
      <c r="EE1200" s="26"/>
      <c r="EF1200" s="26"/>
      <c r="EG1200" s="26"/>
      <c r="EH1200" s="26"/>
      <c r="EI1200" s="26"/>
      <c r="EJ1200" s="26"/>
      <c r="EK1200" s="26"/>
      <c r="EL1200" s="26"/>
      <c r="EM1200" s="26"/>
      <c r="EN1200" s="26"/>
      <c r="EO1200" s="26"/>
      <c r="EP1200" s="26"/>
      <c r="EQ1200" s="26"/>
      <c r="ER1200" s="26"/>
      <c r="ES1200" s="26"/>
      <c r="ET1200" s="26"/>
      <c r="EU1200" s="26"/>
      <c r="EV1200" s="26"/>
      <c r="EW1200" s="26"/>
      <c r="EX1200" s="26"/>
      <c r="EY1200" s="26"/>
      <c r="EZ1200" s="26"/>
      <c r="FA1200" s="26"/>
      <c r="FB1200" s="26"/>
      <c r="FC1200" s="26"/>
      <c r="FD1200" s="26"/>
      <c r="FE1200" s="26"/>
      <c r="FF1200" s="26"/>
      <c r="FG1200" s="26"/>
      <c r="FH1200" s="26"/>
      <c r="FI1200" s="26"/>
      <c r="FJ1200" s="26"/>
    </row>
    <row r="1201" spans="1:166" x14ac:dyDescent="0.2">
      <c r="A1201" s="35" t="s">
        <v>2815</v>
      </c>
      <c r="B1201" s="35" t="s">
        <v>223</v>
      </c>
      <c r="C1201" s="35" t="s">
        <v>2816</v>
      </c>
      <c r="D1201" s="35" t="s">
        <v>2817</v>
      </c>
      <c r="E1201" s="36">
        <v>58.319679999999998</v>
      </c>
      <c r="F1201" s="35">
        <v>2.36</v>
      </c>
      <c r="G1201" s="35">
        <v>-221100</v>
      </c>
      <c r="H1201" s="35">
        <v>15.09</v>
      </c>
      <c r="I1201" s="35">
        <v>900</v>
      </c>
      <c r="J1201" s="35" t="s">
        <v>250</v>
      </c>
      <c r="K1201" s="35">
        <v>4</v>
      </c>
      <c r="L1201" s="35">
        <v>1</v>
      </c>
      <c r="M1201" s="35">
        <v>1</v>
      </c>
      <c r="N1201" s="41">
        <v>155.74600000000001</v>
      </c>
      <c r="O1201" s="35">
        <v>-5.3517700000000001E-2</v>
      </c>
      <c r="P1201" s="35">
        <v>-1092040</v>
      </c>
      <c r="Q1201" s="35">
        <v>-4200.4902000000002</v>
      </c>
      <c r="R1201" s="35">
        <v>1.4927500000000001E-5</v>
      </c>
      <c r="S1201" s="35">
        <v>34119</v>
      </c>
      <c r="T1201" s="42">
        <v>900</v>
      </c>
      <c r="U1201" s="35">
        <v>-135.96181990000002</v>
      </c>
      <c r="V1201" s="35">
        <v>1186.2443107930158</v>
      </c>
      <c r="W1201" s="35">
        <v>5.5880672999999999E-2</v>
      </c>
      <c r="X1201" s="35">
        <v>-531926.5</v>
      </c>
      <c r="Y1201" s="35">
        <v>-8288.242400000001</v>
      </c>
      <c r="Z1201" s="35">
        <v>-7.4931893500000002E-6</v>
      </c>
      <c r="AA1201" s="35">
        <v>-181941.7188</v>
      </c>
      <c r="AB1201" s="42">
        <v>900</v>
      </c>
      <c r="AC1201" s="35">
        <v>3</v>
      </c>
      <c r="AD1201" s="35">
        <v>65</v>
      </c>
      <c r="AE1201" s="35">
        <v>1</v>
      </c>
      <c r="AF1201" s="35">
        <v>38</v>
      </c>
      <c r="AG1201" s="35">
        <v>1</v>
      </c>
      <c r="AH1201" s="35">
        <v>54</v>
      </c>
      <c r="AI1201" s="35">
        <v>1</v>
      </c>
      <c r="AJ1201" s="26"/>
      <c r="AK1201" s="26"/>
      <c r="AL1201" s="26"/>
      <c r="AM1201" s="26"/>
      <c r="AN1201" s="26"/>
      <c r="AO1201" s="26"/>
      <c r="AP1201" s="26"/>
      <c r="AQ1201" s="26"/>
      <c r="AR1201" s="26"/>
      <c r="AS1201" s="26"/>
      <c r="AT1201" s="26"/>
      <c r="AU1201" s="26"/>
      <c r="AV1201" s="26"/>
      <c r="AW1201" s="26"/>
      <c r="AX1201" s="26"/>
      <c r="AY1201" s="26"/>
      <c r="AZ1201" s="26"/>
      <c r="BA1201" s="26"/>
      <c r="BB1201" s="26"/>
      <c r="BC1201" s="26"/>
      <c r="BD1201" s="26"/>
      <c r="BE1201" s="26"/>
      <c r="BF1201" s="26"/>
      <c r="BG1201" s="26"/>
      <c r="BH1201" s="26"/>
      <c r="BI1201" s="26"/>
      <c r="BJ1201" s="26"/>
      <c r="BK1201" s="26"/>
      <c r="BL1201" s="26"/>
      <c r="BM1201" s="26"/>
      <c r="BN1201" s="26"/>
      <c r="BO1201" s="26"/>
      <c r="BP1201" s="26"/>
      <c r="BQ1201" s="26"/>
      <c r="BR1201" s="26"/>
      <c r="BS1201" s="26"/>
      <c r="BT1201" s="26"/>
      <c r="BU1201" s="26"/>
      <c r="BV1201" s="26"/>
      <c r="BW1201" s="26"/>
      <c r="BX1201" s="26"/>
      <c r="BY1201" s="26"/>
      <c r="BZ1201" s="26"/>
      <c r="CA1201" s="26"/>
      <c r="CB1201" s="26"/>
      <c r="CC1201" s="26"/>
      <c r="CD1201" s="26"/>
      <c r="CE1201" s="26"/>
      <c r="CF1201" s="26"/>
      <c r="CG1201" s="26"/>
      <c r="CH1201" s="26"/>
      <c r="CI1201" s="26"/>
      <c r="CJ1201" s="26"/>
      <c r="CK1201" s="26"/>
      <c r="CL1201" s="26"/>
      <c r="CM1201" s="26"/>
      <c r="CN1201" s="26"/>
      <c r="CO1201" s="26"/>
      <c r="CP1201" s="26"/>
      <c r="CQ1201" s="26"/>
      <c r="CR1201" s="26"/>
      <c r="CS1201" s="26"/>
      <c r="CT1201" s="26"/>
      <c r="CU1201" s="26"/>
      <c r="CV1201" s="26"/>
      <c r="CW1201" s="26"/>
      <c r="CX1201" s="26"/>
      <c r="CY1201" s="26"/>
      <c r="CZ1201" s="26"/>
      <c r="DA1201" s="26"/>
      <c r="DB1201" s="26"/>
      <c r="DC1201" s="26"/>
      <c r="DD1201" s="26"/>
      <c r="DE1201" s="26"/>
      <c r="DF1201" s="26"/>
      <c r="DG1201" s="26"/>
      <c r="DH1201" s="26"/>
      <c r="DI1201" s="26"/>
      <c r="DJ1201" s="26"/>
      <c r="DK1201" s="26"/>
      <c r="DL1201" s="26"/>
      <c r="DM1201" s="26"/>
      <c r="DN1201" s="26"/>
      <c r="DO1201" s="26"/>
      <c r="DP1201" s="26"/>
      <c r="DQ1201" s="26"/>
      <c r="DR1201" s="26"/>
      <c r="DS1201" s="26"/>
      <c r="DT1201" s="26"/>
      <c r="DU1201" s="26"/>
      <c r="DV1201" s="26"/>
      <c r="DW1201" s="26"/>
      <c r="DX1201" s="26"/>
      <c r="DY1201" s="26"/>
      <c r="DZ1201" s="26"/>
      <c r="EA1201" s="26"/>
      <c r="EB1201" s="26"/>
      <c r="EC1201" s="26"/>
      <c r="ED1201" s="26"/>
      <c r="EE1201" s="26"/>
      <c r="EF1201" s="26"/>
      <c r="EG1201" s="26"/>
      <c r="EH1201" s="26"/>
      <c r="EI1201" s="26"/>
      <c r="EJ1201" s="26"/>
      <c r="EK1201" s="26"/>
      <c r="EL1201" s="26"/>
      <c r="EM1201" s="26"/>
      <c r="EN1201" s="26"/>
      <c r="EO1201" s="26"/>
      <c r="EP1201" s="26"/>
      <c r="EQ1201" s="26"/>
      <c r="ER1201" s="26"/>
      <c r="ES1201" s="26"/>
      <c r="ET1201" s="26"/>
      <c r="EU1201" s="26"/>
      <c r="EV1201" s="26"/>
      <c r="EW1201" s="26"/>
      <c r="EX1201" s="26"/>
      <c r="EY1201" s="26"/>
      <c r="EZ1201" s="26"/>
      <c r="FA1201" s="26"/>
      <c r="FB1201" s="26"/>
      <c r="FC1201" s="26"/>
      <c r="FD1201" s="26"/>
      <c r="FE1201" s="26"/>
      <c r="FF1201" s="26"/>
      <c r="FG1201" s="26"/>
      <c r="FH1201" s="26"/>
      <c r="FI1201" s="26"/>
      <c r="FJ1201" s="26"/>
    </row>
    <row r="1202" spans="1:166" x14ac:dyDescent="0.2">
      <c r="A1202" s="35" t="s">
        <v>2815</v>
      </c>
      <c r="B1202" s="35" t="s">
        <v>104</v>
      </c>
      <c r="C1202" s="35" t="s">
        <v>2816</v>
      </c>
      <c r="E1202" s="36">
        <v>58.319679999999998</v>
      </c>
      <c r="F1202" s="35">
        <v>2.3800000000000002E-3</v>
      </c>
      <c r="G1202" s="35">
        <v>-136800</v>
      </c>
      <c r="H1202" s="35">
        <v>63.853999999999999</v>
      </c>
      <c r="I1202" s="35">
        <v>2000</v>
      </c>
      <c r="J1202" s="35" t="s">
        <v>250</v>
      </c>
      <c r="K1202" s="35">
        <v>4</v>
      </c>
      <c r="L1202" s="35">
        <v>1</v>
      </c>
      <c r="M1202" s="35">
        <v>3</v>
      </c>
      <c r="N1202" s="41">
        <v>19.011600000000001</v>
      </c>
      <c r="O1202" s="35">
        <v>1.81453E-3</v>
      </c>
      <c r="P1202" s="35">
        <v>305832</v>
      </c>
      <c r="Q1202" s="35">
        <v>0</v>
      </c>
      <c r="R1202" s="35">
        <v>-1.8071100000000001E-7</v>
      </c>
      <c r="S1202" s="35">
        <v>-6851</v>
      </c>
      <c r="T1202" s="42">
        <v>2000</v>
      </c>
      <c r="U1202" s="35">
        <v>0.77258009999999899</v>
      </c>
      <c r="V1202" s="35">
        <v>17.264502431066717</v>
      </c>
      <c r="W1202" s="35">
        <v>5.4844300000000002E-4</v>
      </c>
      <c r="X1202" s="35">
        <v>167009.5</v>
      </c>
      <c r="Y1202" s="35">
        <v>112.738</v>
      </c>
      <c r="Z1202" s="35">
        <v>6.0916150000000002E-8</v>
      </c>
      <c r="AA1202" s="35">
        <v>-138611.7188</v>
      </c>
      <c r="AB1202" s="35">
        <v>922</v>
      </c>
      <c r="AC1202" s="35">
        <v>1.6385797999999951</v>
      </c>
      <c r="AD1202" s="35">
        <v>13.235451266518879</v>
      </c>
      <c r="AE1202" s="35">
        <v>2.3244300000000015E-4</v>
      </c>
      <c r="AF1202" s="35">
        <v>36159.5</v>
      </c>
      <c r="AG1202" s="35">
        <v>112.738</v>
      </c>
      <c r="AH1202" s="35">
        <v>6.0916150000000002E-8</v>
      </c>
      <c r="AI1202" s="35">
        <v>-139937.05377</v>
      </c>
      <c r="AJ1202" s="35">
        <v>1363</v>
      </c>
      <c r="AK1202" s="35">
        <v>0.59757989999999594</v>
      </c>
      <c r="AL1202" s="35">
        <v>46.97671675730345</v>
      </c>
      <c r="AM1202" s="35">
        <v>-8.3955699999999989E-4</v>
      </c>
      <c r="AN1202" s="35">
        <v>167959.5</v>
      </c>
      <c r="AO1202" s="35">
        <v>112.738</v>
      </c>
      <c r="AP1202" s="35">
        <v>6.0916150000000002E-8</v>
      </c>
      <c r="AQ1202" s="35">
        <v>-173790.86189999999</v>
      </c>
      <c r="AR1202" s="42">
        <v>2000</v>
      </c>
      <c r="AS1202" s="35">
        <v>3</v>
      </c>
      <c r="AT1202" s="35">
        <v>65</v>
      </c>
      <c r="AU1202" s="35">
        <v>1</v>
      </c>
      <c r="AV1202" s="35">
        <v>38</v>
      </c>
      <c r="AW1202" s="35">
        <v>1</v>
      </c>
      <c r="AX1202" s="35">
        <v>54</v>
      </c>
      <c r="AY1202" s="35">
        <v>1</v>
      </c>
      <c r="AZ1202" s="26"/>
      <c r="BA1202" s="26"/>
      <c r="BB1202" s="26"/>
      <c r="BC1202" s="26"/>
      <c r="BD1202" s="26"/>
      <c r="BE1202" s="26"/>
      <c r="BF1202" s="26"/>
      <c r="BG1202" s="26"/>
      <c r="BH1202" s="26"/>
      <c r="BI1202" s="26"/>
      <c r="BJ1202" s="26"/>
      <c r="BK1202" s="26"/>
      <c r="BL1202" s="26"/>
      <c r="BM1202" s="26"/>
      <c r="BN1202" s="26"/>
      <c r="BO1202" s="26"/>
      <c r="BP1202" s="26"/>
      <c r="BQ1202" s="26"/>
      <c r="BR1202" s="26"/>
      <c r="BS1202" s="26"/>
      <c r="BT1202" s="26"/>
      <c r="BU1202" s="26"/>
      <c r="BV1202" s="26"/>
      <c r="BW1202" s="26"/>
      <c r="BX1202" s="26"/>
      <c r="BY1202" s="26"/>
      <c r="BZ1202" s="26"/>
      <c r="CA1202" s="26"/>
      <c r="CB1202" s="26"/>
      <c r="CC1202" s="26"/>
      <c r="CD1202" s="26"/>
      <c r="CE1202" s="26"/>
      <c r="CF1202" s="26"/>
      <c r="CG1202" s="26"/>
      <c r="CH1202" s="26"/>
      <c r="CI1202" s="26"/>
      <c r="CJ1202" s="26"/>
      <c r="CK1202" s="26"/>
      <c r="CL1202" s="26"/>
      <c r="CM1202" s="26"/>
      <c r="CN1202" s="26"/>
      <c r="CO1202" s="26"/>
      <c r="CP1202" s="26"/>
      <c r="CQ1202" s="26"/>
      <c r="CR1202" s="26"/>
      <c r="CS1202" s="26"/>
      <c r="CT1202" s="26"/>
      <c r="CU1202" s="26"/>
      <c r="CV1202" s="26"/>
      <c r="CW1202" s="26"/>
      <c r="CX1202" s="26"/>
      <c r="CY1202" s="26"/>
      <c r="CZ1202" s="26"/>
      <c r="DA1202" s="26"/>
      <c r="DB1202" s="26"/>
      <c r="DC1202" s="26"/>
      <c r="DD1202" s="26"/>
      <c r="DE1202" s="26"/>
      <c r="DF1202" s="26"/>
      <c r="DG1202" s="26"/>
      <c r="DH1202" s="26"/>
      <c r="DI1202" s="26"/>
      <c r="DJ1202" s="26"/>
      <c r="DK1202" s="26"/>
      <c r="DL1202" s="26"/>
      <c r="DM1202" s="26"/>
      <c r="DN1202" s="26"/>
      <c r="DO1202" s="26"/>
      <c r="DP1202" s="26"/>
      <c r="DQ1202" s="26"/>
      <c r="DR1202" s="26"/>
      <c r="DS1202" s="26"/>
      <c r="DT1202" s="26"/>
      <c r="DU1202" s="26"/>
      <c r="DV1202" s="26"/>
      <c r="DW1202" s="26"/>
      <c r="DX1202" s="26"/>
      <c r="DY1202" s="26"/>
      <c r="DZ1202" s="26"/>
      <c r="EA1202" s="26"/>
      <c r="EB1202" s="26"/>
      <c r="EC1202" s="26"/>
      <c r="ED1202" s="26"/>
      <c r="EE1202" s="26"/>
      <c r="EF1202" s="26"/>
      <c r="EG1202" s="26"/>
      <c r="EH1202" s="26"/>
      <c r="EI1202" s="26"/>
      <c r="EJ1202" s="26"/>
      <c r="EK1202" s="26"/>
      <c r="EL1202" s="26"/>
      <c r="EM1202" s="26"/>
      <c r="EN1202" s="26"/>
      <c r="EO1202" s="26"/>
      <c r="EP1202" s="26"/>
      <c r="EQ1202" s="26"/>
      <c r="ER1202" s="26"/>
      <c r="ES1202" s="26"/>
      <c r="ET1202" s="26"/>
      <c r="EU1202" s="26"/>
      <c r="EV1202" s="26"/>
      <c r="EW1202" s="26"/>
      <c r="EX1202" s="26"/>
      <c r="EY1202" s="26"/>
      <c r="EZ1202" s="26"/>
      <c r="FA1202" s="26"/>
      <c r="FB1202" s="26"/>
      <c r="FC1202" s="26"/>
      <c r="FD1202" s="26"/>
      <c r="FE1202" s="26"/>
      <c r="FF1202" s="26"/>
      <c r="FG1202" s="26"/>
      <c r="FH1202" s="26"/>
      <c r="FI1202" s="26"/>
      <c r="FJ1202" s="26"/>
    </row>
    <row r="1203" spans="1:166" x14ac:dyDescent="0.2">
      <c r="A1203" s="35" t="s">
        <v>2818</v>
      </c>
      <c r="B1203" s="35" t="s">
        <v>104</v>
      </c>
      <c r="C1203" s="35" t="s">
        <v>2819</v>
      </c>
      <c r="E1203" s="36">
        <v>48.61</v>
      </c>
      <c r="F1203" s="35">
        <v>1.99E-3</v>
      </c>
      <c r="G1203" s="35">
        <v>68590</v>
      </c>
      <c r="H1203" s="35">
        <v>58.281999999999996</v>
      </c>
      <c r="I1203" s="35">
        <v>2000</v>
      </c>
      <c r="J1203" s="35" t="s">
        <v>250</v>
      </c>
      <c r="K1203" s="35">
        <v>1</v>
      </c>
      <c r="L1203" s="35">
        <v>1</v>
      </c>
      <c r="M1203" s="35">
        <v>3</v>
      </c>
      <c r="N1203" s="41">
        <v>7.0110001999999998</v>
      </c>
      <c r="O1203" s="35">
        <v>-1.7E-5</v>
      </c>
      <c r="P1203" s="35">
        <v>-58500</v>
      </c>
      <c r="Q1203" s="35">
        <v>0</v>
      </c>
      <c r="R1203" s="35">
        <v>0</v>
      </c>
      <c r="S1203" s="35">
        <v>-1893</v>
      </c>
      <c r="T1203" s="42">
        <v>2000</v>
      </c>
      <c r="U1203" s="35">
        <v>3.2749999999999999</v>
      </c>
      <c r="V1203" s="35">
        <v>-66.61251477099276</v>
      </c>
      <c r="W1203" s="35">
        <v>2.7929999999999999E-3</v>
      </c>
      <c r="X1203" s="35">
        <v>-31150</v>
      </c>
      <c r="Y1203" s="35">
        <v>0</v>
      </c>
      <c r="Z1203" s="35">
        <v>0</v>
      </c>
      <c r="AA1203" s="35">
        <v>70023.284199999995</v>
      </c>
      <c r="AB1203" s="35">
        <v>922</v>
      </c>
      <c r="AC1203" s="35">
        <v>5.0069993999999998</v>
      </c>
      <c r="AD1203" s="35">
        <v>-74.670617100088492</v>
      </c>
      <c r="AE1203" s="35">
        <v>2.1610000000000002E-3</v>
      </c>
      <c r="AF1203" s="35">
        <v>-292850</v>
      </c>
      <c r="AG1203" s="35">
        <v>0</v>
      </c>
      <c r="AH1203" s="35">
        <v>0</v>
      </c>
      <c r="AI1203" s="35">
        <v>67372.614260000002</v>
      </c>
      <c r="AJ1203" s="35">
        <v>1363</v>
      </c>
      <c r="AK1203" s="35">
        <v>2.9249995999999996</v>
      </c>
      <c r="AL1203" s="35">
        <v>-7.1880861185193936</v>
      </c>
      <c r="AM1203" s="35">
        <v>1.7E-5</v>
      </c>
      <c r="AN1203" s="35">
        <v>-29250</v>
      </c>
      <c r="AO1203" s="35">
        <v>0</v>
      </c>
      <c r="AP1203" s="35">
        <v>0</v>
      </c>
      <c r="AQ1203" s="35">
        <v>-335.00199999999313</v>
      </c>
      <c r="AR1203" s="42">
        <v>2000</v>
      </c>
      <c r="AS1203" s="35">
        <v>1</v>
      </c>
      <c r="AT1203" s="35">
        <v>54</v>
      </c>
      <c r="AU1203" s="35">
        <v>2</v>
      </c>
      <c r="AV1203" s="26"/>
      <c r="AW1203" s="26"/>
      <c r="AX1203" s="26"/>
      <c r="AY1203" s="26"/>
      <c r="AZ1203" s="26"/>
      <c r="BA1203" s="26"/>
      <c r="BB1203" s="26"/>
      <c r="BC1203" s="26"/>
      <c r="BD1203" s="26"/>
      <c r="BE1203" s="26"/>
      <c r="BF1203" s="26"/>
      <c r="BG1203" s="26"/>
      <c r="BH1203" s="26"/>
      <c r="BI1203" s="26"/>
      <c r="BJ1203" s="26"/>
      <c r="BK1203" s="26"/>
      <c r="BL1203" s="26"/>
      <c r="BM1203" s="26"/>
      <c r="BN1203" s="26"/>
      <c r="BO1203" s="26"/>
      <c r="BP1203" s="26"/>
      <c r="BQ1203" s="26"/>
      <c r="BR1203" s="26"/>
      <c r="BS1203" s="26"/>
      <c r="BT1203" s="26"/>
      <c r="BU1203" s="26"/>
      <c r="BV1203" s="26"/>
      <c r="BW1203" s="26"/>
      <c r="BX1203" s="26"/>
      <c r="BY1203" s="26"/>
      <c r="BZ1203" s="26"/>
      <c r="CA1203" s="26"/>
      <c r="CB1203" s="26"/>
      <c r="CC1203" s="26"/>
      <c r="CD1203" s="26"/>
      <c r="CE1203" s="26"/>
      <c r="CF1203" s="26"/>
      <c r="CG1203" s="26"/>
      <c r="CH1203" s="26"/>
      <c r="CI1203" s="26"/>
      <c r="CJ1203" s="26"/>
      <c r="CK1203" s="26"/>
      <c r="CL1203" s="26"/>
      <c r="CM1203" s="26"/>
      <c r="CN1203" s="26"/>
      <c r="CO1203" s="26"/>
      <c r="CP1203" s="26"/>
      <c r="CQ1203" s="26"/>
      <c r="CR1203" s="26"/>
      <c r="CS1203" s="26"/>
      <c r="CT1203" s="26"/>
      <c r="CU1203" s="26"/>
      <c r="CV1203" s="26"/>
      <c r="CW1203" s="26"/>
      <c r="CX1203" s="26"/>
      <c r="CY1203" s="26"/>
      <c r="CZ1203" s="26"/>
      <c r="DA1203" s="26"/>
      <c r="DB1203" s="26"/>
      <c r="DC1203" s="26"/>
      <c r="DD1203" s="26"/>
      <c r="DE1203" s="26"/>
      <c r="DF1203" s="26"/>
      <c r="DG1203" s="26"/>
      <c r="DH1203" s="26"/>
      <c r="DI1203" s="26"/>
      <c r="DJ1203" s="26"/>
      <c r="DK1203" s="26"/>
      <c r="DL1203" s="26"/>
      <c r="DM1203" s="26"/>
      <c r="DN1203" s="26"/>
      <c r="DO1203" s="26"/>
      <c r="DP1203" s="26"/>
      <c r="DQ1203" s="26"/>
      <c r="DR1203" s="26"/>
      <c r="DS1203" s="26"/>
      <c r="DT1203" s="26"/>
      <c r="DU1203" s="26"/>
      <c r="DV1203" s="26"/>
      <c r="DW1203" s="26"/>
      <c r="DX1203" s="26"/>
      <c r="DY1203" s="26"/>
      <c r="DZ1203" s="26"/>
      <c r="EA1203" s="26"/>
      <c r="EB1203" s="26"/>
      <c r="EC1203" s="26"/>
      <c r="ED1203" s="26"/>
      <c r="EE1203" s="26"/>
      <c r="EF1203" s="26"/>
      <c r="EG1203" s="26"/>
      <c r="EH1203" s="26"/>
      <c r="EI1203" s="26"/>
      <c r="EJ1203" s="26"/>
      <c r="EK1203" s="26"/>
      <c r="EL1203" s="26"/>
      <c r="EM1203" s="26"/>
      <c r="EN1203" s="26"/>
      <c r="EO1203" s="26"/>
      <c r="EP1203" s="26"/>
      <c r="EQ1203" s="26"/>
      <c r="ER1203" s="26"/>
      <c r="ES1203" s="26"/>
      <c r="ET1203" s="26"/>
      <c r="EU1203" s="26"/>
      <c r="EV1203" s="26"/>
      <c r="EW1203" s="26"/>
      <c r="EX1203" s="26"/>
      <c r="EY1203" s="26"/>
      <c r="EZ1203" s="26"/>
      <c r="FA1203" s="26"/>
      <c r="FB1203" s="26"/>
      <c r="FC1203" s="26"/>
      <c r="FD1203" s="26"/>
      <c r="FE1203" s="26"/>
      <c r="FF1203" s="26"/>
      <c r="FG1203" s="26"/>
      <c r="FH1203" s="26"/>
      <c r="FI1203" s="26"/>
      <c r="FJ1203" s="26"/>
    </row>
    <row r="1204" spans="1:166" x14ac:dyDescent="0.2">
      <c r="A1204" s="35" t="s">
        <v>2820</v>
      </c>
      <c r="B1204" s="35" t="s">
        <v>223</v>
      </c>
      <c r="C1204" s="35" t="s">
        <v>2821</v>
      </c>
      <c r="D1204" s="35" t="s">
        <v>2822</v>
      </c>
      <c r="E1204" s="36">
        <v>584.95285999999999</v>
      </c>
      <c r="F1204" s="35">
        <v>2.6</v>
      </c>
      <c r="G1204" s="35">
        <v>-2189000</v>
      </c>
      <c r="H1204" s="35">
        <v>97.3</v>
      </c>
      <c r="I1204" s="35">
        <v>1700</v>
      </c>
      <c r="J1204" s="35" t="s">
        <v>2823</v>
      </c>
      <c r="K1204" s="35">
        <v>4</v>
      </c>
      <c r="L1204" s="35">
        <v>2</v>
      </c>
      <c r="M1204" s="35">
        <v>6</v>
      </c>
      <c r="N1204" s="41">
        <v>697.90002000000004</v>
      </c>
      <c r="O1204" s="35">
        <v>-0.17055500000000001</v>
      </c>
      <c r="P1204" s="35">
        <v>-6451660</v>
      </c>
      <c r="Q1204" s="35">
        <v>-19713.5</v>
      </c>
      <c r="R1204" s="35">
        <v>3.8129900000000002E-5</v>
      </c>
      <c r="S1204" s="35">
        <v>168104</v>
      </c>
      <c r="T1204" s="35">
        <v>1000</v>
      </c>
      <c r="U1204" s="35">
        <v>0</v>
      </c>
      <c r="V1204" s="26" t="s">
        <v>118</v>
      </c>
      <c r="W1204" s="35">
        <v>198.714</v>
      </c>
      <c r="X1204" s="35">
        <v>-2.2818000000000001E-2</v>
      </c>
      <c r="Y1204" s="35">
        <v>12002000</v>
      </c>
      <c r="Z1204" s="35">
        <v>0</v>
      </c>
      <c r="AA1204" s="35">
        <v>8.2848400000000001E-6</v>
      </c>
      <c r="AB1204" s="35">
        <v>-92451</v>
      </c>
      <c r="AC1204" s="42">
        <v>1700</v>
      </c>
      <c r="AD1204" s="35">
        <v>-556.60696030000008</v>
      </c>
      <c r="AE1204" s="35">
        <v>5074.5217134817603</v>
      </c>
      <c r="AF1204" s="35">
        <v>0.18618058200000001</v>
      </c>
      <c r="AG1204" s="35">
        <v>-3072720.4950000001</v>
      </c>
      <c r="AH1204" s="35">
        <v>-37231.919999999998</v>
      </c>
      <c r="AI1204" s="35">
        <v>-1.9076346150000002E-5</v>
      </c>
      <c r="AJ1204" s="35">
        <v>-1997359.3746</v>
      </c>
      <c r="AK1204" s="35">
        <v>922</v>
      </c>
      <c r="AL1204" s="35">
        <v>-554.87496090000002</v>
      </c>
      <c r="AM1204" s="35">
        <v>5066.4636111526615</v>
      </c>
      <c r="AN1204" s="35">
        <v>0.18554858200000002</v>
      </c>
      <c r="AO1204" s="35">
        <v>-3334420.4950000001</v>
      </c>
      <c r="AP1204" s="35">
        <v>-37231.919999999998</v>
      </c>
      <c r="AQ1204" s="35">
        <v>-1.9076346150000002E-5</v>
      </c>
      <c r="AR1204" s="35">
        <v>-2000010.0445399999</v>
      </c>
      <c r="AS1204" s="35">
        <v>933.61</v>
      </c>
      <c r="AT1204" s="35">
        <v>-513.47632010000007</v>
      </c>
      <c r="AU1204" s="35">
        <v>4740.7331511077518</v>
      </c>
      <c r="AV1204" s="35">
        <v>0.17223822200000002</v>
      </c>
      <c r="AW1204" s="35">
        <v>-3034022.4950000001</v>
      </c>
      <c r="AX1204" s="35">
        <v>-34942.983999999997</v>
      </c>
      <c r="AY1204" s="35">
        <v>-1.9076346150000002E-5</v>
      </c>
      <c r="AZ1204" s="35">
        <v>-2018894.3121</v>
      </c>
      <c r="BA1204" s="35">
        <v>1000</v>
      </c>
      <c r="BB1204" s="35">
        <v>-14.290300099999996</v>
      </c>
      <c r="BC1204" s="35">
        <v>429.82989972137557</v>
      </c>
      <c r="BD1204" s="35">
        <v>2.4501222000000003E-2</v>
      </c>
      <c r="BE1204" s="35">
        <v>6192807.5049999999</v>
      </c>
      <c r="BF1204" s="35">
        <v>4484.0159999999996</v>
      </c>
      <c r="BG1204" s="35">
        <v>-4.1538161500000003E-6</v>
      </c>
      <c r="BH1204" s="35">
        <v>-2279449.3121000002</v>
      </c>
      <c r="BI1204" s="35">
        <v>1363</v>
      </c>
      <c r="BJ1204" s="35">
        <v>-16.372299900000002</v>
      </c>
      <c r="BK1204" s="35">
        <v>497.31243070294454</v>
      </c>
      <c r="BL1204" s="35">
        <v>2.2357222000000003E-2</v>
      </c>
      <c r="BM1204" s="35">
        <v>6456407.5049999999</v>
      </c>
      <c r="BN1204" s="35">
        <v>4484.0159999999996</v>
      </c>
      <c r="BO1204" s="35">
        <v>-4.1538161500000003E-6</v>
      </c>
      <c r="BP1204" s="35">
        <v>-2347156.9283599998</v>
      </c>
      <c r="BQ1204" s="35">
        <v>1687</v>
      </c>
      <c r="BR1204" s="35">
        <v>-12.294099899999992</v>
      </c>
      <c r="BS1204" s="35">
        <v>508.749268126792</v>
      </c>
      <c r="BT1204" s="35">
        <v>1.8644907000000002E-2</v>
      </c>
      <c r="BU1204" s="35">
        <v>6659701</v>
      </c>
      <c r="BV1204" s="35">
        <v>4484.0159999999996</v>
      </c>
      <c r="BW1204" s="35">
        <v>-3.8508186500000001E-6</v>
      </c>
      <c r="BX1204" s="35">
        <v>-2408583.67686</v>
      </c>
      <c r="BY1204" s="42">
        <v>1700</v>
      </c>
      <c r="BZ1204" s="35">
        <v>4</v>
      </c>
      <c r="CA1204" s="35">
        <v>54</v>
      </c>
      <c r="CB1204" s="35">
        <v>2</v>
      </c>
      <c r="CC1204" s="35">
        <v>4</v>
      </c>
      <c r="CD1204" s="35">
        <v>4</v>
      </c>
      <c r="CE1204" s="35">
        <v>85</v>
      </c>
      <c r="CF1204" s="35">
        <v>5</v>
      </c>
      <c r="CG1204" s="35">
        <v>65</v>
      </c>
      <c r="CH1204" s="35">
        <v>9</v>
      </c>
      <c r="CI1204" s="26"/>
      <c r="CJ1204" s="26"/>
      <c r="CK1204" s="26"/>
      <c r="CL1204" s="26"/>
      <c r="CM1204" s="26"/>
      <c r="CN1204" s="26"/>
      <c r="CO1204" s="26"/>
      <c r="CP1204" s="26"/>
      <c r="CQ1204" s="26"/>
      <c r="CR1204" s="26"/>
      <c r="CS1204" s="26"/>
      <c r="CT1204" s="26"/>
      <c r="CU1204" s="26"/>
      <c r="CV1204" s="26"/>
      <c r="CW1204" s="26"/>
      <c r="CX1204" s="26"/>
      <c r="CY1204" s="26"/>
      <c r="CZ1204" s="26"/>
      <c r="DA1204" s="26"/>
      <c r="DB1204" s="26"/>
      <c r="DC1204" s="26"/>
      <c r="DD1204" s="26"/>
      <c r="DE1204" s="26"/>
      <c r="DF1204" s="26"/>
      <c r="DG1204" s="26"/>
      <c r="DH1204" s="26"/>
      <c r="DI1204" s="26"/>
      <c r="DJ1204" s="26"/>
      <c r="DK1204" s="26"/>
      <c r="DL1204" s="26"/>
      <c r="DM1204" s="26"/>
      <c r="DN1204" s="26"/>
      <c r="DO1204" s="26"/>
      <c r="DP1204" s="26"/>
      <c r="DQ1204" s="26"/>
      <c r="DR1204" s="26"/>
      <c r="DS1204" s="26"/>
      <c r="DT1204" s="26"/>
      <c r="DU1204" s="26"/>
      <c r="DV1204" s="26"/>
      <c r="DW1204" s="26"/>
      <c r="DX1204" s="26"/>
      <c r="DY1204" s="26"/>
      <c r="DZ1204" s="26"/>
      <c r="EA1204" s="26"/>
      <c r="EB1204" s="26"/>
      <c r="EC1204" s="26"/>
      <c r="ED1204" s="26"/>
      <c r="EE1204" s="26"/>
      <c r="EF1204" s="26"/>
      <c r="EG1204" s="26"/>
      <c r="EH1204" s="26"/>
      <c r="EI1204" s="26"/>
      <c r="EJ1204" s="26"/>
      <c r="EK1204" s="26"/>
      <c r="EL1204" s="26"/>
      <c r="EM1204" s="26"/>
      <c r="EN1204" s="26"/>
      <c r="EO1204" s="26"/>
      <c r="EP1204" s="26"/>
      <c r="EQ1204" s="26"/>
      <c r="ER1204" s="26"/>
      <c r="ES1204" s="26"/>
      <c r="ET1204" s="26"/>
      <c r="EU1204" s="26"/>
      <c r="EV1204" s="26"/>
      <c r="EW1204" s="26"/>
      <c r="EX1204" s="26"/>
      <c r="EY1204" s="26"/>
      <c r="EZ1204" s="26"/>
      <c r="FA1204" s="26"/>
      <c r="FB1204" s="26"/>
      <c r="FC1204" s="26"/>
      <c r="FD1204" s="26"/>
      <c r="FE1204" s="26"/>
      <c r="FF1204" s="26"/>
      <c r="FG1204" s="26"/>
      <c r="FH1204" s="26"/>
      <c r="FI1204" s="26"/>
      <c r="FJ1204" s="26"/>
    </row>
    <row r="1205" spans="1:166" x14ac:dyDescent="0.2">
      <c r="A1205" s="35" t="s">
        <v>2824</v>
      </c>
      <c r="B1205" s="35" t="s">
        <v>104</v>
      </c>
      <c r="C1205" s="35" t="s">
        <v>2825</v>
      </c>
      <c r="E1205" s="36">
        <v>368.226</v>
      </c>
      <c r="F1205" s="35">
        <v>1.506E-2</v>
      </c>
      <c r="G1205" s="35">
        <v>-183500</v>
      </c>
      <c r="H1205" s="35">
        <v>110.23699999999999</v>
      </c>
      <c r="I1205" s="35">
        <v>2000</v>
      </c>
      <c r="J1205" s="35" t="s">
        <v>2826</v>
      </c>
      <c r="K1205" s="35">
        <v>2</v>
      </c>
      <c r="L1205" s="35">
        <v>1</v>
      </c>
      <c r="M1205" s="35">
        <v>4</v>
      </c>
      <c r="N1205" s="41">
        <v>31.780999999999999</v>
      </c>
      <c r="O1205" s="35">
        <v>3.9999999999999998E-6</v>
      </c>
      <c r="P1205" s="35">
        <v>84400</v>
      </c>
      <c r="Q1205" s="35">
        <v>0</v>
      </c>
      <c r="R1205" s="35">
        <v>0</v>
      </c>
      <c r="S1205" s="35">
        <v>-9759</v>
      </c>
      <c r="T1205" s="42">
        <v>2000</v>
      </c>
      <c r="U1205" s="35">
        <v>14.687000200000007</v>
      </c>
      <c r="V1205" s="35">
        <v>-121.30693602344547</v>
      </c>
      <c r="W1205" s="35">
        <v>2.5719999999999996E-3</v>
      </c>
      <c r="X1205" s="35">
        <v>40300</v>
      </c>
      <c r="Y1205" s="35">
        <v>0</v>
      </c>
      <c r="Z1205" s="35">
        <v>0</v>
      </c>
      <c r="AA1205" s="35">
        <v>-179162.83199999999</v>
      </c>
      <c r="AB1205" s="35">
        <v>332.6</v>
      </c>
      <c r="AC1205" s="35">
        <v>-3.6349991999999993</v>
      </c>
      <c r="AD1205" s="35">
        <v>45.403229021087668</v>
      </c>
      <c r="AE1205" s="35">
        <v>2.8819999999999996E-3</v>
      </c>
      <c r="AF1205" s="35">
        <v>8900</v>
      </c>
      <c r="AG1205" s="35">
        <v>0</v>
      </c>
      <c r="AH1205" s="35">
        <v>0</v>
      </c>
      <c r="AI1205" s="35">
        <v>-199163.62059999999</v>
      </c>
      <c r="AJ1205" s="35">
        <v>922</v>
      </c>
      <c r="AK1205" s="35">
        <v>-1.9029997999999999</v>
      </c>
      <c r="AL1205" s="35">
        <v>37.345126691991993</v>
      </c>
      <c r="AM1205" s="35">
        <v>2.2499999999999998E-3</v>
      </c>
      <c r="AN1205" s="35">
        <v>-252800</v>
      </c>
      <c r="AO1205" s="35">
        <v>0</v>
      </c>
      <c r="AP1205" s="35">
        <v>0</v>
      </c>
      <c r="AQ1205" s="35">
        <v>-201814.29054000002</v>
      </c>
      <c r="AR1205" s="35">
        <v>1363</v>
      </c>
      <c r="AS1205" s="35">
        <v>-3.9849996000000019</v>
      </c>
      <c r="AT1205" s="35">
        <v>104.82765767356112</v>
      </c>
      <c r="AU1205" s="35">
        <v>1.06E-4</v>
      </c>
      <c r="AV1205" s="35">
        <v>10800</v>
      </c>
      <c r="AW1205" s="35">
        <v>0</v>
      </c>
      <c r="AX1205" s="35">
        <v>0</v>
      </c>
      <c r="AY1205" s="35">
        <v>-269521.9068</v>
      </c>
      <c r="AZ1205" s="42">
        <v>2000</v>
      </c>
      <c r="BA1205" s="35">
        <v>2</v>
      </c>
      <c r="BB1205" s="35">
        <v>54</v>
      </c>
      <c r="BC1205" s="35">
        <v>2</v>
      </c>
      <c r="BD1205" s="35">
        <v>14</v>
      </c>
      <c r="BE1205" s="35">
        <v>2</v>
      </c>
      <c r="BF1205" s="26"/>
      <c r="BG1205" s="26"/>
      <c r="BH1205" s="26"/>
      <c r="BI1205" s="26"/>
      <c r="BJ1205" s="26"/>
      <c r="BK1205" s="26"/>
      <c r="BL1205" s="26"/>
      <c r="BM1205" s="26"/>
      <c r="BN1205" s="26"/>
      <c r="BO1205" s="26"/>
      <c r="BP1205" s="26"/>
      <c r="BQ1205" s="26"/>
      <c r="BR1205" s="26"/>
      <c r="BS1205" s="26"/>
      <c r="BT1205" s="26"/>
      <c r="BU1205" s="26"/>
      <c r="BV1205" s="26"/>
      <c r="BW1205" s="26"/>
      <c r="BX1205" s="26"/>
      <c r="BY1205" s="26"/>
      <c r="BZ1205" s="26"/>
      <c r="CA1205" s="26"/>
      <c r="CB1205" s="26"/>
      <c r="CC1205" s="26"/>
      <c r="CD1205" s="26"/>
      <c r="CE1205" s="26"/>
      <c r="CF1205" s="26"/>
      <c r="CG1205" s="26"/>
      <c r="CH1205" s="26"/>
      <c r="CI1205" s="26"/>
      <c r="CJ1205" s="26"/>
      <c r="CK1205" s="26"/>
      <c r="CL1205" s="26"/>
      <c r="CM1205" s="26"/>
      <c r="CN1205" s="26"/>
      <c r="CO1205" s="26"/>
      <c r="CP1205" s="26"/>
      <c r="CQ1205" s="26"/>
      <c r="CR1205" s="26"/>
      <c r="CS1205" s="26"/>
      <c r="CT1205" s="26"/>
      <c r="CU1205" s="26"/>
      <c r="CV1205" s="26"/>
      <c r="CW1205" s="26"/>
      <c r="CX1205" s="26"/>
      <c r="CY1205" s="26"/>
      <c r="CZ1205" s="26"/>
      <c r="DA1205" s="26"/>
      <c r="DB1205" s="26"/>
      <c r="DC1205" s="26"/>
      <c r="DD1205" s="26"/>
      <c r="DE1205" s="26"/>
      <c r="DF1205" s="26"/>
      <c r="DG1205" s="26"/>
      <c r="DH1205" s="26"/>
      <c r="DI1205" s="26"/>
      <c r="DJ1205" s="26"/>
      <c r="DK1205" s="26"/>
      <c r="DL1205" s="26"/>
      <c r="DM1205" s="26"/>
      <c r="DN1205" s="26"/>
      <c r="DO1205" s="26"/>
      <c r="DP1205" s="26"/>
      <c r="DQ1205" s="26"/>
      <c r="DR1205" s="26"/>
      <c r="DS1205" s="26"/>
      <c r="DT1205" s="26"/>
      <c r="DU1205" s="26"/>
      <c r="DV1205" s="26"/>
      <c r="DW1205" s="26"/>
      <c r="DX1205" s="26"/>
      <c r="DY1205" s="26"/>
      <c r="DZ1205" s="26"/>
      <c r="EA1205" s="26"/>
      <c r="EB1205" s="26"/>
      <c r="EC1205" s="26"/>
      <c r="ED1205" s="26"/>
      <c r="EE1205" s="26"/>
      <c r="EF1205" s="26"/>
      <c r="EG1205" s="26"/>
      <c r="EH1205" s="26"/>
      <c r="EI1205" s="26"/>
      <c r="EJ1205" s="26"/>
      <c r="EK1205" s="26"/>
      <c r="EL1205" s="26"/>
      <c r="EM1205" s="26"/>
      <c r="EN1205" s="26"/>
      <c r="EO1205" s="26"/>
      <c r="EP1205" s="26"/>
      <c r="EQ1205" s="26"/>
      <c r="ER1205" s="26"/>
      <c r="ES1205" s="26"/>
      <c r="ET1205" s="26"/>
      <c r="EU1205" s="26"/>
      <c r="EV1205" s="26"/>
      <c r="EW1205" s="26"/>
      <c r="EX1205" s="26"/>
      <c r="EY1205" s="26"/>
      <c r="EZ1205" s="26"/>
      <c r="FA1205" s="26"/>
      <c r="FB1205" s="26"/>
      <c r="FC1205" s="26"/>
      <c r="FD1205" s="26"/>
      <c r="FE1205" s="26"/>
      <c r="FF1205" s="26"/>
      <c r="FG1205" s="26"/>
      <c r="FH1205" s="26"/>
      <c r="FI1205" s="26"/>
      <c r="FJ1205" s="26"/>
    </row>
    <row r="1206" spans="1:166" x14ac:dyDescent="0.2">
      <c r="A1206" s="35" t="s">
        <v>2827</v>
      </c>
      <c r="B1206" s="35" t="s">
        <v>223</v>
      </c>
      <c r="C1206" s="35" t="s">
        <v>2828</v>
      </c>
      <c r="E1206" s="36">
        <v>84.643000000000001</v>
      </c>
      <c r="F1206" s="35" t="s">
        <v>546</v>
      </c>
      <c r="G1206" s="35">
        <v>17000</v>
      </c>
      <c r="H1206" s="35">
        <v>24</v>
      </c>
      <c r="I1206" s="35">
        <v>2000</v>
      </c>
      <c r="J1206" s="35" t="s">
        <v>250</v>
      </c>
      <c r="K1206" s="35">
        <v>4</v>
      </c>
      <c r="L1206" s="35">
        <v>1</v>
      </c>
      <c r="M1206" s="35">
        <v>3</v>
      </c>
      <c r="N1206" s="41">
        <v>28.372999</v>
      </c>
      <c r="O1206" s="35">
        <v>1.281E-3</v>
      </c>
      <c r="P1206" s="35">
        <v>598000</v>
      </c>
      <c r="Q1206" s="35">
        <v>0</v>
      </c>
      <c r="R1206" s="35">
        <v>0</v>
      </c>
      <c r="S1206" s="35">
        <v>-10579</v>
      </c>
      <c r="T1206" s="42">
        <v>2000</v>
      </c>
      <c r="U1206" s="35">
        <v>21.824101199999994</v>
      </c>
      <c r="V1206" s="35">
        <v>-217.65117178664656</v>
      </c>
      <c r="W1206" s="35">
        <v>-1.3124180000000001E-3</v>
      </c>
      <c r="X1206" s="35">
        <v>501419.5</v>
      </c>
      <c r="Y1206" s="35">
        <v>2541.828</v>
      </c>
      <c r="Z1206" s="35">
        <v>1.4200739999999998E-7</v>
      </c>
      <c r="AA1206" s="35">
        <v>-1910.7347000000009</v>
      </c>
      <c r="AB1206" s="35">
        <v>922</v>
      </c>
      <c r="AC1206" s="35">
        <v>23.556100600000001</v>
      </c>
      <c r="AD1206" s="35">
        <v>-225.70927411574232</v>
      </c>
      <c r="AE1206" s="35">
        <v>-1.9444179999999998E-3</v>
      </c>
      <c r="AF1206" s="35">
        <v>239719.5</v>
      </c>
      <c r="AG1206" s="35">
        <v>2541.828</v>
      </c>
      <c r="AH1206" s="35">
        <v>1.4200739999999998E-7</v>
      </c>
      <c r="AI1206" s="35">
        <v>-4561.4046400000007</v>
      </c>
      <c r="AJ1206" s="35">
        <v>1363</v>
      </c>
      <c r="AK1206" s="35">
        <v>21.474100799999995</v>
      </c>
      <c r="AL1206" s="35">
        <v>-158.22674313417315</v>
      </c>
      <c r="AM1206" s="35">
        <v>-4.0884179999999999E-3</v>
      </c>
      <c r="AN1206" s="35">
        <v>503319.5</v>
      </c>
      <c r="AO1206" s="35">
        <v>2541.828</v>
      </c>
      <c r="AP1206" s="35">
        <v>1.4200739999999998E-7</v>
      </c>
      <c r="AQ1206" s="35">
        <v>-72269.020899999989</v>
      </c>
      <c r="AR1206" s="42">
        <v>2000</v>
      </c>
      <c r="AS1206" s="35">
        <v>2</v>
      </c>
      <c r="AT1206" s="35">
        <v>54</v>
      </c>
      <c r="AU1206" s="35">
        <v>2</v>
      </c>
      <c r="AV1206" s="35">
        <v>15</v>
      </c>
      <c r="AW1206" s="35">
        <v>3</v>
      </c>
      <c r="AX1206" s="26"/>
      <c r="AY1206" s="26"/>
      <c r="AZ1206" s="26"/>
      <c r="BA1206" s="26"/>
      <c r="BB1206" s="26"/>
      <c r="BC1206" s="26"/>
      <c r="BD1206" s="26"/>
      <c r="BE1206" s="26"/>
      <c r="BF1206" s="26"/>
      <c r="BG1206" s="26"/>
      <c r="BH1206" s="26"/>
      <c r="BI1206" s="26"/>
      <c r="BJ1206" s="26"/>
      <c r="BK1206" s="26"/>
      <c r="BL1206" s="26"/>
      <c r="BM1206" s="26"/>
      <c r="BN1206" s="26"/>
      <c r="BO1206" s="26"/>
      <c r="BP1206" s="26"/>
      <c r="BQ1206" s="26"/>
      <c r="BR1206" s="26"/>
      <c r="BS1206" s="26"/>
      <c r="BT1206" s="26"/>
      <c r="BU1206" s="26"/>
      <c r="BV1206" s="26"/>
      <c r="BW1206" s="26"/>
      <c r="BX1206" s="26"/>
      <c r="BY1206" s="26"/>
      <c r="BZ1206" s="26"/>
      <c r="CA1206" s="26"/>
      <c r="CB1206" s="26"/>
      <c r="CC1206" s="26"/>
      <c r="CD1206" s="26"/>
      <c r="CE1206" s="26"/>
      <c r="CF1206" s="26"/>
      <c r="CG1206" s="26"/>
      <c r="CH1206" s="26"/>
      <c r="CI1206" s="26"/>
      <c r="CJ1206" s="26"/>
      <c r="CK1206" s="26"/>
      <c r="CL1206" s="26"/>
      <c r="CM1206" s="26"/>
      <c r="CN1206" s="26"/>
      <c r="CO1206" s="26"/>
      <c r="CP1206" s="26"/>
      <c r="CQ1206" s="26"/>
      <c r="CR1206" s="26"/>
      <c r="CS1206" s="26"/>
      <c r="CT1206" s="26"/>
      <c r="CU1206" s="26"/>
      <c r="CV1206" s="26"/>
      <c r="CW1206" s="26"/>
      <c r="CX1206" s="26"/>
      <c r="CY1206" s="26"/>
      <c r="CZ1206" s="26"/>
      <c r="DA1206" s="26"/>
      <c r="DB1206" s="26"/>
      <c r="DC1206" s="26"/>
      <c r="DD1206" s="26"/>
      <c r="DE1206" s="26"/>
      <c r="DF1206" s="26"/>
      <c r="DG1206" s="26"/>
      <c r="DH1206" s="26"/>
      <c r="DI1206" s="26"/>
      <c r="DJ1206" s="26"/>
      <c r="DK1206" s="26"/>
      <c r="DL1206" s="26"/>
      <c r="DM1206" s="26"/>
      <c r="DN1206" s="26"/>
      <c r="DO1206" s="26"/>
      <c r="DP1206" s="26"/>
      <c r="DQ1206" s="26"/>
      <c r="DR1206" s="26"/>
      <c r="DS1206" s="26"/>
      <c r="DT1206" s="26"/>
      <c r="DU1206" s="26"/>
      <c r="DV1206" s="26"/>
      <c r="DW1206" s="26"/>
      <c r="DX1206" s="26"/>
      <c r="DY1206" s="26"/>
      <c r="DZ1206" s="26"/>
      <c r="EA1206" s="26"/>
      <c r="EB1206" s="26"/>
      <c r="EC1206" s="26"/>
      <c r="ED1206" s="26"/>
      <c r="EE1206" s="26"/>
      <c r="EF1206" s="26"/>
      <c r="EG1206" s="26"/>
      <c r="EH1206" s="26"/>
      <c r="EI1206" s="26"/>
      <c r="EJ1206" s="26"/>
      <c r="EK1206" s="26"/>
      <c r="EL1206" s="26"/>
      <c r="EM1206" s="26"/>
      <c r="EN1206" s="26"/>
      <c r="EO1206" s="26"/>
      <c r="EP1206" s="26"/>
      <c r="EQ1206" s="26"/>
      <c r="ER1206" s="26"/>
      <c r="ES1206" s="26"/>
      <c r="ET1206" s="26"/>
      <c r="EU1206" s="26"/>
      <c r="EV1206" s="26"/>
      <c r="EW1206" s="26"/>
      <c r="EX1206" s="26"/>
      <c r="EY1206" s="26"/>
      <c r="EZ1206" s="26"/>
      <c r="FA1206" s="26"/>
      <c r="FB1206" s="26"/>
      <c r="FC1206" s="26"/>
      <c r="FD1206" s="26"/>
      <c r="FE1206" s="26"/>
      <c r="FF1206" s="26"/>
      <c r="FG1206" s="26"/>
      <c r="FH1206" s="26"/>
      <c r="FI1206" s="26"/>
      <c r="FJ1206" s="26"/>
    </row>
    <row r="1207" spans="1:166" x14ac:dyDescent="0.2">
      <c r="A1207" s="35" t="s">
        <v>2829</v>
      </c>
      <c r="B1207" s="35" t="s">
        <v>104</v>
      </c>
      <c r="C1207" s="35" t="s">
        <v>2830</v>
      </c>
      <c r="E1207" s="36">
        <v>190.42079999999999</v>
      </c>
      <c r="F1207" s="35">
        <v>2.4399999999999999E-3</v>
      </c>
      <c r="G1207" s="35">
        <v>-228100</v>
      </c>
      <c r="H1207" s="35">
        <v>100.098</v>
      </c>
      <c r="I1207" s="35">
        <v>2000</v>
      </c>
      <c r="J1207" s="35" t="s">
        <v>250</v>
      </c>
      <c r="K1207" s="35">
        <v>2</v>
      </c>
      <c r="L1207" s="35">
        <v>1</v>
      </c>
      <c r="M1207" s="35">
        <v>3</v>
      </c>
      <c r="N1207" s="41">
        <v>31.617999999999999</v>
      </c>
      <c r="O1207" s="35">
        <v>5.5999999999999999E-5</v>
      </c>
      <c r="P1207" s="35">
        <v>187400</v>
      </c>
      <c r="Q1207" s="35">
        <v>0</v>
      </c>
      <c r="R1207" s="35">
        <v>0</v>
      </c>
      <c r="S1207" s="35">
        <v>-10060</v>
      </c>
      <c r="T1207" s="42">
        <v>2000</v>
      </c>
      <c r="U1207" s="35">
        <v>-0.90300000000000225</v>
      </c>
      <c r="V1207" s="35">
        <v>20.710345929831533</v>
      </c>
      <c r="W1207" s="35">
        <v>2.3159759999999995E-3</v>
      </c>
      <c r="X1207" s="35">
        <v>65550.5</v>
      </c>
      <c r="Y1207" s="35">
        <v>234.38239999999999</v>
      </c>
      <c r="Z1207" s="35">
        <v>3.3661699999999998E-8</v>
      </c>
      <c r="AA1207" s="35">
        <v>-230624.40040000001</v>
      </c>
      <c r="AB1207" s="35">
        <v>922</v>
      </c>
      <c r="AC1207" s="35">
        <v>0.8289995999999995</v>
      </c>
      <c r="AD1207" s="35">
        <v>12.652242035426781</v>
      </c>
      <c r="AE1207" s="35">
        <v>1.683976E-3</v>
      </c>
      <c r="AF1207" s="35">
        <v>-196149.5</v>
      </c>
      <c r="AG1207" s="35">
        <v>234.38239999999999</v>
      </c>
      <c r="AH1207" s="35">
        <v>3.3661699999999998E-8</v>
      </c>
      <c r="AI1207" s="35">
        <v>-233275.07034000001</v>
      </c>
      <c r="AJ1207" s="35">
        <v>1363</v>
      </c>
      <c r="AK1207" s="35">
        <v>-1.2530001999999989</v>
      </c>
      <c r="AL1207" s="35">
        <v>80.134773016995865</v>
      </c>
      <c r="AM1207" s="35">
        <v>-4.6002400000000001E-4</v>
      </c>
      <c r="AN1207" s="35">
        <v>67450.5</v>
      </c>
      <c r="AO1207" s="35">
        <v>234.38239999999999</v>
      </c>
      <c r="AP1207" s="35">
        <v>3.3661699999999998E-8</v>
      </c>
      <c r="AQ1207" s="35">
        <v>-300982.68660000002</v>
      </c>
      <c r="AR1207" s="42">
        <v>2000</v>
      </c>
      <c r="AS1207" s="35">
        <v>2</v>
      </c>
      <c r="AT1207" s="35">
        <v>54</v>
      </c>
      <c r="AU1207" s="35">
        <v>2</v>
      </c>
      <c r="AV1207" s="35">
        <v>20</v>
      </c>
      <c r="AW1207" s="35">
        <v>2</v>
      </c>
      <c r="AX1207" s="26"/>
      <c r="AY1207" s="26"/>
      <c r="AZ1207" s="26"/>
      <c r="BA1207" s="26"/>
      <c r="BB1207" s="26"/>
      <c r="BC1207" s="26"/>
      <c r="BD1207" s="26"/>
      <c r="BE1207" s="26"/>
      <c r="BF1207" s="26"/>
      <c r="BG1207" s="26"/>
      <c r="BH1207" s="26"/>
      <c r="BI1207" s="26"/>
      <c r="BJ1207" s="26"/>
      <c r="BK1207" s="26"/>
      <c r="BL1207" s="26"/>
      <c r="BM1207" s="26"/>
      <c r="BN1207" s="26"/>
      <c r="BO1207" s="26"/>
      <c r="BP1207" s="26"/>
      <c r="BQ1207" s="26"/>
      <c r="BR1207" s="26"/>
      <c r="BS1207" s="26"/>
      <c r="BT1207" s="26"/>
      <c r="BU1207" s="26"/>
      <c r="BV1207" s="26"/>
      <c r="BW1207" s="26"/>
      <c r="BX1207" s="26"/>
      <c r="BY1207" s="26"/>
      <c r="BZ1207" s="26"/>
      <c r="CA1207" s="26"/>
      <c r="CB1207" s="26"/>
      <c r="CC1207" s="26"/>
      <c r="CD1207" s="26"/>
      <c r="CE1207" s="26"/>
      <c r="CF1207" s="26"/>
      <c r="CG1207" s="26"/>
      <c r="CH1207" s="26"/>
      <c r="CI1207" s="26"/>
      <c r="CJ1207" s="26"/>
      <c r="CK1207" s="26"/>
      <c r="CL1207" s="26"/>
      <c r="CM1207" s="26"/>
      <c r="CN1207" s="26"/>
      <c r="CO1207" s="26"/>
      <c r="CP1207" s="26"/>
      <c r="CQ1207" s="26"/>
      <c r="CR1207" s="26"/>
      <c r="CS1207" s="26"/>
      <c r="CT1207" s="26"/>
      <c r="CU1207" s="26"/>
      <c r="CV1207" s="26"/>
      <c r="CW1207" s="26"/>
      <c r="CX1207" s="26"/>
      <c r="CY1207" s="26"/>
      <c r="CZ1207" s="26"/>
      <c r="DA1207" s="26"/>
      <c r="DB1207" s="26"/>
      <c r="DC1207" s="26"/>
      <c r="DD1207" s="26"/>
      <c r="DE1207" s="26"/>
      <c r="DF1207" s="26"/>
      <c r="DG1207" s="26"/>
      <c r="DH1207" s="26"/>
      <c r="DI1207" s="26"/>
      <c r="DJ1207" s="26"/>
      <c r="DK1207" s="26"/>
      <c r="DL1207" s="26"/>
      <c r="DM1207" s="26"/>
      <c r="DN1207" s="26"/>
      <c r="DO1207" s="26"/>
      <c r="DP1207" s="26"/>
      <c r="DQ1207" s="26"/>
      <c r="DR1207" s="26"/>
      <c r="DS1207" s="26"/>
      <c r="DT1207" s="26"/>
      <c r="DU1207" s="26"/>
      <c r="DV1207" s="26"/>
      <c r="DW1207" s="26"/>
      <c r="DX1207" s="26"/>
      <c r="DY1207" s="26"/>
      <c r="DZ1207" s="26"/>
      <c r="EA1207" s="26"/>
      <c r="EB1207" s="26"/>
      <c r="EC1207" s="26"/>
      <c r="ED1207" s="26"/>
      <c r="EE1207" s="26"/>
      <c r="EF1207" s="26"/>
      <c r="EG1207" s="26"/>
      <c r="EH1207" s="26"/>
      <c r="EI1207" s="26"/>
      <c r="EJ1207" s="26"/>
      <c r="EK1207" s="26"/>
      <c r="EL1207" s="26"/>
      <c r="EM1207" s="26"/>
      <c r="EN1207" s="26"/>
      <c r="EO1207" s="26"/>
      <c r="EP1207" s="26"/>
      <c r="EQ1207" s="26"/>
      <c r="ER1207" s="26"/>
      <c r="ES1207" s="26"/>
      <c r="ET1207" s="26"/>
      <c r="EU1207" s="26"/>
      <c r="EV1207" s="26"/>
      <c r="EW1207" s="26"/>
      <c r="EX1207" s="26"/>
      <c r="EY1207" s="26"/>
      <c r="EZ1207" s="26"/>
      <c r="FA1207" s="26"/>
      <c r="FB1207" s="26"/>
      <c r="FC1207" s="26"/>
      <c r="FD1207" s="26"/>
      <c r="FE1207" s="26"/>
      <c r="FF1207" s="26"/>
      <c r="FG1207" s="26"/>
      <c r="FH1207" s="26"/>
      <c r="FI1207" s="26"/>
      <c r="FJ1207" s="26"/>
    </row>
    <row r="1208" spans="1:166" x14ac:dyDescent="0.2">
      <c r="A1208" s="35" t="s">
        <v>2831</v>
      </c>
      <c r="B1208" s="35" t="s">
        <v>104</v>
      </c>
      <c r="C1208" s="35" t="s">
        <v>2832</v>
      </c>
      <c r="E1208" s="36">
        <v>124.6036</v>
      </c>
      <c r="F1208" s="35">
        <v>5.1000000000000004E-3</v>
      </c>
      <c r="G1208" s="35">
        <v>-410700</v>
      </c>
      <c r="H1208" s="35">
        <v>80.521000000000001</v>
      </c>
      <c r="I1208" s="35">
        <v>2000</v>
      </c>
      <c r="J1208" s="35" t="s">
        <v>250</v>
      </c>
      <c r="K1208" s="35">
        <v>2</v>
      </c>
      <c r="L1208" s="35">
        <v>1</v>
      </c>
      <c r="M1208" s="35">
        <v>3</v>
      </c>
      <c r="N1208" s="41">
        <v>38.659401000000003</v>
      </c>
      <c r="O1208" s="35">
        <v>-1.35075E-3</v>
      </c>
      <c r="P1208" s="35">
        <v>249965</v>
      </c>
      <c r="Q1208" s="35">
        <v>-324.44</v>
      </c>
      <c r="R1208" s="35">
        <v>1.7197E-7</v>
      </c>
      <c r="S1208" s="35">
        <v>-6647</v>
      </c>
      <c r="T1208" s="42">
        <v>2000</v>
      </c>
      <c r="U1208" s="35">
        <v>-5.4164008000000052</v>
      </c>
      <c r="V1208" s="35">
        <v>70.566224302151113</v>
      </c>
      <c r="W1208" s="35">
        <v>3.5313179999999999E-3</v>
      </c>
      <c r="X1208" s="35">
        <v>136739.6</v>
      </c>
      <c r="Y1208" s="35">
        <v>-98.703960000000052</v>
      </c>
      <c r="Z1208" s="35">
        <v>-5.12778E-8</v>
      </c>
      <c r="AA1208" s="35">
        <v>-412068.739</v>
      </c>
      <c r="AB1208" s="35">
        <v>922</v>
      </c>
      <c r="AC1208" s="35">
        <v>-3.6844013999999987</v>
      </c>
      <c r="AD1208" s="35">
        <v>62.508121973055438</v>
      </c>
      <c r="AE1208" s="35">
        <v>2.8993180000000001E-3</v>
      </c>
      <c r="AF1208" s="35">
        <v>-124960.4</v>
      </c>
      <c r="AG1208" s="35">
        <v>-98.703960000000052</v>
      </c>
      <c r="AH1208" s="35">
        <v>-5.12778E-8</v>
      </c>
      <c r="AI1208" s="35">
        <v>-414719.40893999999</v>
      </c>
      <c r="AJ1208" s="35">
        <v>1363</v>
      </c>
      <c r="AK1208" s="35">
        <v>-5.7664012000000042</v>
      </c>
      <c r="AL1208" s="35">
        <v>129.99065295462458</v>
      </c>
      <c r="AM1208" s="35">
        <v>7.5531799999999994E-4</v>
      </c>
      <c r="AN1208" s="35">
        <v>138639.6</v>
      </c>
      <c r="AO1208" s="35">
        <v>-98.703960000000052</v>
      </c>
      <c r="AP1208" s="35">
        <v>-5.12778E-8</v>
      </c>
      <c r="AQ1208" s="35">
        <v>-482427.02520000003</v>
      </c>
      <c r="AR1208" s="42">
        <v>2000</v>
      </c>
      <c r="AS1208" s="35">
        <v>2</v>
      </c>
      <c r="AT1208" s="35">
        <v>54</v>
      </c>
      <c r="AU1208" s="35">
        <v>2</v>
      </c>
      <c r="AV1208" s="35">
        <v>31</v>
      </c>
      <c r="AW1208" s="35">
        <v>2</v>
      </c>
      <c r="AX1208" s="26"/>
      <c r="AY1208" s="26"/>
      <c r="AZ1208" s="26"/>
      <c r="BA1208" s="26"/>
      <c r="BB1208" s="26"/>
      <c r="BC1208" s="26"/>
      <c r="BD1208" s="26"/>
      <c r="BE1208" s="26"/>
      <c r="BF1208" s="26"/>
      <c r="BG1208" s="26"/>
      <c r="BH1208" s="26"/>
      <c r="BI1208" s="26"/>
      <c r="BJ1208" s="26"/>
      <c r="BK1208" s="26"/>
      <c r="BL1208" s="26"/>
      <c r="BM1208" s="26"/>
      <c r="BN1208" s="26"/>
      <c r="BO1208" s="26"/>
      <c r="BP1208" s="26"/>
      <c r="BQ1208" s="26"/>
      <c r="BR1208" s="26"/>
      <c r="BS1208" s="26"/>
      <c r="BT1208" s="26"/>
      <c r="BU1208" s="26"/>
      <c r="BV1208" s="26"/>
      <c r="BW1208" s="26"/>
      <c r="BX1208" s="26"/>
      <c r="BY1208" s="26"/>
      <c r="BZ1208" s="26"/>
      <c r="CA1208" s="26"/>
      <c r="CB1208" s="26"/>
      <c r="CC1208" s="26"/>
      <c r="CD1208" s="26"/>
      <c r="CE1208" s="26"/>
      <c r="CF1208" s="26"/>
      <c r="CG1208" s="26"/>
      <c r="CH1208" s="26"/>
      <c r="CI1208" s="26"/>
      <c r="CJ1208" s="26"/>
      <c r="CK1208" s="26"/>
      <c r="CL1208" s="26"/>
      <c r="CM1208" s="26"/>
      <c r="CN1208" s="26"/>
      <c r="CO1208" s="26"/>
      <c r="CP1208" s="26"/>
      <c r="CQ1208" s="26"/>
      <c r="CR1208" s="26"/>
      <c r="CS1208" s="26"/>
      <c r="CT1208" s="26"/>
      <c r="CU1208" s="26"/>
      <c r="CV1208" s="26"/>
      <c r="CW1208" s="26"/>
      <c r="CX1208" s="26"/>
      <c r="CY1208" s="26"/>
      <c r="CZ1208" s="26"/>
      <c r="DA1208" s="26"/>
      <c r="DB1208" s="26"/>
      <c r="DC1208" s="26"/>
      <c r="DD1208" s="26"/>
      <c r="DE1208" s="26"/>
      <c r="DF1208" s="26"/>
      <c r="DG1208" s="26"/>
      <c r="DH1208" s="26"/>
      <c r="DI1208" s="26"/>
      <c r="DJ1208" s="26"/>
      <c r="DK1208" s="26"/>
      <c r="DL1208" s="26"/>
      <c r="DM1208" s="26"/>
      <c r="DN1208" s="26"/>
      <c r="DO1208" s="26"/>
      <c r="DP1208" s="26"/>
      <c r="DQ1208" s="26"/>
      <c r="DR1208" s="26"/>
      <c r="DS1208" s="26"/>
      <c r="DT1208" s="26"/>
      <c r="DU1208" s="26"/>
      <c r="DV1208" s="26"/>
      <c r="DW1208" s="26"/>
      <c r="DX1208" s="26"/>
      <c r="DY1208" s="26"/>
      <c r="DZ1208" s="26"/>
      <c r="EA1208" s="26"/>
      <c r="EB1208" s="26"/>
      <c r="EC1208" s="26"/>
      <c r="ED1208" s="26"/>
      <c r="EE1208" s="26"/>
      <c r="EF1208" s="26"/>
      <c r="EG1208" s="26"/>
      <c r="EH1208" s="26"/>
      <c r="EI1208" s="26"/>
      <c r="EJ1208" s="26"/>
      <c r="EK1208" s="26"/>
      <c r="EL1208" s="26"/>
      <c r="EM1208" s="26"/>
      <c r="EN1208" s="26"/>
      <c r="EO1208" s="26"/>
      <c r="EP1208" s="26"/>
      <c r="EQ1208" s="26"/>
      <c r="ER1208" s="26"/>
      <c r="ES1208" s="26"/>
      <c r="ET1208" s="26"/>
      <c r="EU1208" s="26"/>
      <c r="EV1208" s="26"/>
      <c r="EW1208" s="26"/>
      <c r="EX1208" s="26"/>
      <c r="EY1208" s="26"/>
      <c r="EZ1208" s="26"/>
      <c r="FA1208" s="26"/>
      <c r="FB1208" s="26"/>
      <c r="FC1208" s="26"/>
      <c r="FD1208" s="26"/>
      <c r="FE1208" s="26"/>
      <c r="FF1208" s="26"/>
      <c r="FG1208" s="26"/>
      <c r="FH1208" s="26"/>
      <c r="FI1208" s="26"/>
      <c r="FJ1208" s="26"/>
    </row>
    <row r="1209" spans="1:166" x14ac:dyDescent="0.2">
      <c r="A1209" s="35" t="s">
        <v>2833</v>
      </c>
      <c r="B1209" s="35" t="s">
        <v>99</v>
      </c>
      <c r="C1209" s="35" t="s">
        <v>2834</v>
      </c>
      <c r="E1209" s="36">
        <v>76.695499999999996</v>
      </c>
      <c r="F1209" s="35">
        <v>1.94</v>
      </c>
      <c r="G1209" s="35">
        <v>-18600</v>
      </c>
      <c r="H1209" s="35">
        <v>18.12</v>
      </c>
      <c r="I1209" s="35">
        <v>2000</v>
      </c>
      <c r="J1209" s="35" t="s">
        <v>2835</v>
      </c>
      <c r="K1209" s="35">
        <v>4</v>
      </c>
      <c r="L1209" s="35">
        <v>2</v>
      </c>
      <c r="M1209" s="35">
        <v>5</v>
      </c>
      <c r="N1209" s="41">
        <v>16.335501000000001</v>
      </c>
      <c r="O1209" s="35">
        <v>2.8209400000000001E-3</v>
      </c>
      <c r="P1209" s="35">
        <v>140069</v>
      </c>
      <c r="Q1209" s="35">
        <v>0</v>
      </c>
      <c r="R1209" s="35">
        <v>-3.0722999999999998E-7</v>
      </c>
      <c r="S1209" s="35">
        <v>-5583</v>
      </c>
      <c r="T1209" s="35">
        <v>1375</v>
      </c>
      <c r="U1209" s="35">
        <v>15330</v>
      </c>
      <c r="V1209" s="35" t="s">
        <v>92</v>
      </c>
      <c r="W1209" s="35">
        <v>22.5</v>
      </c>
      <c r="X1209" s="35">
        <v>0</v>
      </c>
      <c r="Y1209" s="35">
        <v>0</v>
      </c>
      <c r="Z1209" s="35">
        <v>0</v>
      </c>
      <c r="AA1209" s="35">
        <v>0</v>
      </c>
      <c r="AB1209" s="35">
        <v>5908</v>
      </c>
      <c r="AC1209" s="42">
        <v>2000</v>
      </c>
      <c r="AD1209" s="35">
        <v>-0.76514090000000046</v>
      </c>
      <c r="AE1209" s="35">
        <v>6.9929538123132247</v>
      </c>
      <c r="AF1209" s="35">
        <v>6.9752299999999981E-4</v>
      </c>
      <c r="AG1209" s="35">
        <v>27475.800999999999</v>
      </c>
      <c r="AH1209" s="35">
        <v>0</v>
      </c>
      <c r="AI1209" s="35">
        <v>9.301549999999999E-8</v>
      </c>
      <c r="AJ1209" s="35">
        <v>-18945.6561</v>
      </c>
      <c r="AK1209" s="35">
        <v>922</v>
      </c>
      <c r="AL1209" s="35">
        <v>0.96685850000000073</v>
      </c>
      <c r="AM1209" s="35">
        <v>-1.0651485167824895</v>
      </c>
      <c r="AN1209" s="35">
        <v>6.5523000000000057E-5</v>
      </c>
      <c r="AO1209" s="35">
        <v>-234224.19900000002</v>
      </c>
      <c r="AP1209" s="35">
        <v>0</v>
      </c>
      <c r="AQ1209" s="35">
        <v>9.301549999999999E-8</v>
      </c>
      <c r="AR1209" s="35">
        <v>-21596.32604</v>
      </c>
      <c r="AS1209" s="35">
        <v>1363</v>
      </c>
      <c r="AT1209" s="35">
        <v>-1.1151413000000012</v>
      </c>
      <c r="AU1209" s="35">
        <v>66.417382464786598</v>
      </c>
      <c r="AV1209" s="35">
        <v>-2.078477E-3</v>
      </c>
      <c r="AW1209" s="35">
        <v>29375.800999999999</v>
      </c>
      <c r="AX1209" s="35">
        <v>0</v>
      </c>
      <c r="AY1209" s="35">
        <v>9.301549999999999E-8</v>
      </c>
      <c r="AZ1209" s="35">
        <v>-89303.942299999995</v>
      </c>
      <c r="BA1209" s="35">
        <v>1375</v>
      </c>
      <c r="BB1209" s="35">
        <v>-7.2796403000000005</v>
      </c>
      <c r="BC1209" s="35">
        <v>99.055405809054946</v>
      </c>
      <c r="BD1209" s="35">
        <v>7.4246299999999996E-4</v>
      </c>
      <c r="BE1209" s="35">
        <v>-40658.699000000001</v>
      </c>
      <c r="BF1209" s="35">
        <v>0</v>
      </c>
      <c r="BG1209" s="35">
        <v>-6.0599499999999999E-8</v>
      </c>
      <c r="BH1209" s="35">
        <v>-77812.942299999995</v>
      </c>
      <c r="BI1209" s="35">
        <v>1687</v>
      </c>
      <c r="BJ1209" s="35">
        <v>-6.4640003000000021</v>
      </c>
      <c r="BK1209" s="35">
        <v>101.34277329382442</v>
      </c>
      <c r="BL1209" s="35">
        <v>0</v>
      </c>
      <c r="BM1209" s="35">
        <v>0</v>
      </c>
      <c r="BN1209" s="35">
        <v>0</v>
      </c>
      <c r="BO1209" s="35">
        <v>0</v>
      </c>
      <c r="BP1209" s="35">
        <v>-90098.291999999987</v>
      </c>
      <c r="BQ1209" s="42">
        <v>2000</v>
      </c>
      <c r="BR1209" s="35">
        <v>2</v>
      </c>
      <c r="BS1209" s="35">
        <v>54</v>
      </c>
      <c r="BT1209" s="35">
        <v>2</v>
      </c>
      <c r="BU1209" s="35">
        <v>85</v>
      </c>
      <c r="BV1209" s="35">
        <v>1</v>
      </c>
      <c r="BW1209" s="26"/>
      <c r="BX1209" s="26"/>
      <c r="BY1209" s="26"/>
      <c r="BZ1209" s="26"/>
      <c r="CA1209" s="26"/>
      <c r="CB1209" s="26"/>
      <c r="CC1209" s="26"/>
      <c r="CD1209" s="26"/>
      <c r="CE1209" s="26"/>
      <c r="CF1209" s="26"/>
      <c r="CG1209" s="26"/>
      <c r="CH1209" s="26"/>
      <c r="CI1209" s="26"/>
      <c r="CJ1209" s="26"/>
      <c r="CK1209" s="26"/>
      <c r="CL1209" s="26"/>
      <c r="CM1209" s="26"/>
      <c r="CN1209" s="26"/>
      <c r="CO1209" s="26"/>
      <c r="CP1209" s="26"/>
      <c r="CQ1209" s="26"/>
      <c r="CR1209" s="26"/>
      <c r="CS1209" s="26"/>
      <c r="CT1209" s="26"/>
      <c r="CU1209" s="26"/>
      <c r="CV1209" s="26"/>
      <c r="CW1209" s="26"/>
      <c r="CX1209" s="26"/>
      <c r="CY1209" s="26"/>
      <c r="CZ1209" s="26"/>
      <c r="DA1209" s="26"/>
      <c r="DB1209" s="26"/>
      <c r="DC1209" s="26"/>
      <c r="DD1209" s="26"/>
      <c r="DE1209" s="26"/>
      <c r="DF1209" s="26"/>
      <c r="DG1209" s="26"/>
      <c r="DH1209" s="26"/>
      <c r="DI1209" s="26"/>
      <c r="DJ1209" s="26"/>
      <c r="DK1209" s="26"/>
      <c r="DL1209" s="26"/>
      <c r="DM1209" s="26"/>
      <c r="DN1209" s="26"/>
      <c r="DO1209" s="26"/>
      <c r="DP1209" s="26"/>
      <c r="DQ1209" s="26"/>
      <c r="DR1209" s="26"/>
      <c r="DS1209" s="26"/>
      <c r="DT1209" s="26"/>
      <c r="DU1209" s="26"/>
      <c r="DV1209" s="26"/>
      <c r="DW1209" s="26"/>
      <c r="DX1209" s="26"/>
      <c r="DY1209" s="26"/>
      <c r="DZ1209" s="26"/>
      <c r="EA1209" s="26"/>
      <c r="EB1209" s="26"/>
      <c r="EC1209" s="26"/>
      <c r="ED1209" s="26"/>
      <c r="EE1209" s="26"/>
      <c r="EF1209" s="26"/>
      <c r="EG1209" s="26"/>
      <c r="EH1209" s="26"/>
      <c r="EI1209" s="26"/>
      <c r="EJ1209" s="26"/>
      <c r="EK1209" s="26"/>
      <c r="EL1209" s="26"/>
      <c r="EM1209" s="26"/>
      <c r="EN1209" s="26"/>
      <c r="EO1209" s="26"/>
      <c r="EP1209" s="26"/>
      <c r="EQ1209" s="26"/>
      <c r="ER1209" s="26"/>
      <c r="ES1209" s="26"/>
      <c r="ET1209" s="26"/>
      <c r="EU1209" s="26"/>
      <c r="EV1209" s="26"/>
      <c r="EW1209" s="26"/>
      <c r="EX1209" s="26"/>
      <c r="EY1209" s="26"/>
      <c r="EZ1209" s="26"/>
      <c r="FA1209" s="26"/>
      <c r="FB1209" s="26"/>
      <c r="FC1209" s="26"/>
      <c r="FD1209" s="26"/>
      <c r="FE1209" s="26"/>
      <c r="FF1209" s="26"/>
      <c r="FG1209" s="26"/>
      <c r="FH1209" s="26"/>
      <c r="FI1209" s="26"/>
      <c r="FJ1209" s="26"/>
    </row>
    <row r="1210" spans="1:166" x14ac:dyDescent="0.2">
      <c r="A1210" s="35" t="s">
        <v>2836</v>
      </c>
      <c r="B1210" s="35" t="s">
        <v>223</v>
      </c>
      <c r="C1210" s="35" t="s">
        <v>2837</v>
      </c>
      <c r="D1210" s="35" t="s">
        <v>2838</v>
      </c>
      <c r="E1210" s="36">
        <v>140.69309999999999</v>
      </c>
      <c r="F1210" s="35">
        <v>3.21</v>
      </c>
      <c r="G1210" s="35">
        <v>-519620</v>
      </c>
      <c r="H1210" s="35">
        <v>22.492999999999999</v>
      </c>
      <c r="I1210" s="35">
        <v>2000</v>
      </c>
      <c r="J1210" s="35" t="s">
        <v>2835</v>
      </c>
      <c r="K1210" s="35">
        <v>4</v>
      </c>
      <c r="L1210" s="35">
        <v>1</v>
      </c>
      <c r="M1210" s="35">
        <v>4</v>
      </c>
      <c r="N1210" s="41">
        <v>31.573298999999999</v>
      </c>
      <c r="O1210" s="35">
        <v>7.3388500000000001E-3</v>
      </c>
      <c r="P1210" s="35">
        <v>646248</v>
      </c>
      <c r="Q1210" s="35">
        <v>0</v>
      </c>
      <c r="R1210" s="35">
        <v>-1.2358099999999999E-6</v>
      </c>
      <c r="S1210" s="35">
        <v>-12201</v>
      </c>
      <c r="T1210" s="42">
        <v>2000</v>
      </c>
      <c r="U1210" s="35">
        <v>9.6912610999999984</v>
      </c>
      <c r="V1210" s="35">
        <v>9.3428028979524242</v>
      </c>
      <c r="W1210" s="35">
        <v>-4.7477409999999998E-3</v>
      </c>
      <c r="X1210" s="35">
        <v>426943.30099999998</v>
      </c>
      <c r="Y1210" s="35">
        <v>996.44799999999998</v>
      </c>
      <c r="Z1210" s="35">
        <v>6.2210580000000001E-7</v>
      </c>
      <c r="AA1210" s="35">
        <v>-528586.68350000004</v>
      </c>
      <c r="AB1210" s="35">
        <v>922</v>
      </c>
      <c r="AC1210" s="35">
        <v>11.423260500000005</v>
      </c>
      <c r="AD1210" s="35">
        <v>1.2847005688568061</v>
      </c>
      <c r="AE1210" s="35">
        <v>-5.3797410000000004E-3</v>
      </c>
      <c r="AF1210" s="35">
        <v>165243.30099999998</v>
      </c>
      <c r="AG1210" s="35">
        <v>996.44799999999998</v>
      </c>
      <c r="AH1210" s="35">
        <v>6.2210580000000001E-7</v>
      </c>
      <c r="AI1210" s="35">
        <v>-531237.35343999998</v>
      </c>
      <c r="AJ1210" s="35">
        <v>1363</v>
      </c>
      <c r="AK1210" s="35">
        <v>9.3412606999999994</v>
      </c>
      <c r="AL1210" s="35">
        <v>68.767231550425947</v>
      </c>
      <c r="AM1210" s="35">
        <v>-7.5237410000000005E-3</v>
      </c>
      <c r="AN1210" s="35">
        <v>428843.30099999998</v>
      </c>
      <c r="AO1210" s="35">
        <v>996.44799999999998</v>
      </c>
      <c r="AP1210" s="35">
        <v>6.2210580000000001E-7</v>
      </c>
      <c r="AQ1210" s="35">
        <v>-598944.96970000002</v>
      </c>
      <c r="AR1210" s="35">
        <v>1687</v>
      </c>
      <c r="AS1210" s="35">
        <v>10.156900700000001</v>
      </c>
      <c r="AT1210" s="35">
        <v>71.054599035195423</v>
      </c>
      <c r="AU1210" s="35">
        <v>-8.2662039999999992E-3</v>
      </c>
      <c r="AV1210" s="35">
        <v>469502</v>
      </c>
      <c r="AW1210" s="35">
        <v>996.44799999999998</v>
      </c>
      <c r="AX1210" s="35">
        <v>6.827053E-7</v>
      </c>
      <c r="AY1210" s="35">
        <v>-611230.31940000004</v>
      </c>
      <c r="AZ1210" s="42">
        <v>2000</v>
      </c>
      <c r="BA1210" s="35">
        <v>3</v>
      </c>
      <c r="BB1210" s="35">
        <v>54</v>
      </c>
      <c r="BC1210" s="35">
        <v>2</v>
      </c>
      <c r="BD1210" s="35">
        <v>85</v>
      </c>
      <c r="BE1210" s="35">
        <v>1</v>
      </c>
      <c r="BF1210" s="35">
        <v>65</v>
      </c>
      <c r="BG1210" s="35">
        <v>2</v>
      </c>
      <c r="BH1210" s="26"/>
      <c r="BI1210" s="26"/>
      <c r="BJ1210" s="26"/>
      <c r="BK1210" s="26"/>
      <c r="BL1210" s="26"/>
      <c r="BM1210" s="26"/>
      <c r="BN1210" s="26"/>
      <c r="BO1210" s="26"/>
      <c r="BP1210" s="26"/>
      <c r="BQ1210" s="26"/>
      <c r="BR1210" s="26"/>
      <c r="BS1210" s="26"/>
      <c r="BT1210" s="26"/>
      <c r="BU1210" s="26"/>
      <c r="BV1210" s="26"/>
      <c r="BW1210" s="26"/>
      <c r="BX1210" s="26"/>
      <c r="BY1210" s="26"/>
      <c r="BZ1210" s="26"/>
      <c r="CA1210" s="26"/>
      <c r="CB1210" s="26"/>
      <c r="CC1210" s="26"/>
      <c r="CD1210" s="26"/>
      <c r="CE1210" s="26"/>
      <c r="CF1210" s="26"/>
      <c r="CG1210" s="26"/>
      <c r="CH1210" s="26"/>
      <c r="CI1210" s="26"/>
      <c r="CJ1210" s="26"/>
      <c r="CK1210" s="26"/>
      <c r="CL1210" s="26"/>
      <c r="CM1210" s="26"/>
      <c r="CN1210" s="26"/>
      <c r="CO1210" s="26"/>
      <c r="CP1210" s="26"/>
      <c r="CQ1210" s="26"/>
      <c r="CR1210" s="26"/>
      <c r="CS1210" s="26"/>
      <c r="CT1210" s="26"/>
      <c r="CU1210" s="26"/>
      <c r="CV1210" s="26"/>
      <c r="CW1210" s="26"/>
      <c r="CX1210" s="26"/>
      <c r="CY1210" s="26"/>
      <c r="CZ1210" s="26"/>
      <c r="DA1210" s="26"/>
      <c r="DB1210" s="26"/>
      <c r="DC1210" s="26"/>
      <c r="DD1210" s="26"/>
      <c r="DE1210" s="26"/>
      <c r="DF1210" s="26"/>
      <c r="DG1210" s="26"/>
      <c r="DH1210" s="26"/>
      <c r="DI1210" s="26"/>
      <c r="DJ1210" s="26"/>
      <c r="DK1210" s="26"/>
      <c r="DL1210" s="26"/>
      <c r="DM1210" s="26"/>
      <c r="DN1210" s="26"/>
      <c r="DO1210" s="26"/>
      <c r="DP1210" s="26"/>
      <c r="DQ1210" s="26"/>
      <c r="DR1210" s="26"/>
      <c r="DS1210" s="26"/>
      <c r="DT1210" s="26"/>
      <c r="DU1210" s="26"/>
      <c r="DV1210" s="26"/>
      <c r="DW1210" s="26"/>
      <c r="DX1210" s="26"/>
      <c r="DY1210" s="26"/>
      <c r="DZ1210" s="26"/>
      <c r="EA1210" s="26"/>
      <c r="EB1210" s="26"/>
      <c r="EC1210" s="26"/>
      <c r="ED1210" s="26"/>
      <c r="EE1210" s="26"/>
      <c r="EF1210" s="26"/>
      <c r="EG1210" s="26"/>
      <c r="EH1210" s="26"/>
      <c r="EI1210" s="26"/>
      <c r="EJ1210" s="26"/>
      <c r="EK1210" s="26"/>
      <c r="EL1210" s="26"/>
      <c r="EM1210" s="26"/>
      <c r="EN1210" s="26"/>
      <c r="EO1210" s="26"/>
      <c r="EP1210" s="26"/>
      <c r="EQ1210" s="26"/>
      <c r="ER1210" s="26"/>
      <c r="ES1210" s="26"/>
      <c r="ET1210" s="26"/>
      <c r="EU1210" s="26"/>
      <c r="EV1210" s="26"/>
      <c r="EW1210" s="26"/>
      <c r="EX1210" s="26"/>
      <c r="EY1210" s="26"/>
      <c r="EZ1210" s="26"/>
      <c r="FA1210" s="26"/>
      <c r="FB1210" s="26"/>
      <c r="FC1210" s="26"/>
      <c r="FD1210" s="26"/>
      <c r="FE1210" s="26"/>
      <c r="FF1210" s="26"/>
      <c r="FG1210" s="26"/>
      <c r="FH1210" s="26"/>
      <c r="FI1210" s="26"/>
      <c r="FJ1210" s="26"/>
    </row>
    <row r="1211" spans="1:166" x14ac:dyDescent="0.2">
      <c r="A1211" s="35" t="s">
        <v>2839</v>
      </c>
      <c r="B1211" s="35" t="s">
        <v>223</v>
      </c>
      <c r="C1211" s="35" t="s">
        <v>2840</v>
      </c>
      <c r="E1211" s="36">
        <v>160.48760000000001</v>
      </c>
      <c r="F1211" s="35">
        <v>3.5449999999999999</v>
      </c>
      <c r="G1211" s="35">
        <v>-517300</v>
      </c>
      <c r="H1211" s="35">
        <v>26.13</v>
      </c>
      <c r="I1211" s="35">
        <v>1800</v>
      </c>
      <c r="J1211" s="35" t="s">
        <v>2841</v>
      </c>
      <c r="K1211" s="35">
        <v>4</v>
      </c>
      <c r="L1211" s="35">
        <v>1</v>
      </c>
      <c r="M1211" s="35">
        <v>4</v>
      </c>
      <c r="N1211" s="41">
        <v>35.478999999999999</v>
      </c>
      <c r="O1211" s="35">
        <v>4.4840000000000001E-3</v>
      </c>
      <c r="P1211" s="35">
        <v>649800</v>
      </c>
      <c r="Q1211" s="35">
        <v>0</v>
      </c>
      <c r="R1211" s="35">
        <v>0</v>
      </c>
      <c r="S1211" s="35">
        <v>-13156</v>
      </c>
      <c r="T1211" s="42">
        <v>1800</v>
      </c>
      <c r="U1211" s="35">
        <v>5.9782003999999986</v>
      </c>
      <c r="V1211" s="35">
        <v>32.007867421085393</v>
      </c>
      <c r="W1211" s="35">
        <v>-1.5123540000000005E-3</v>
      </c>
      <c r="X1211" s="35">
        <v>461978</v>
      </c>
      <c r="Y1211" s="35">
        <v>996.44799999999998</v>
      </c>
      <c r="Z1211" s="35">
        <v>6.4800300000000001E-8</v>
      </c>
      <c r="AA1211" s="35">
        <v>-527350.30889999995</v>
      </c>
      <c r="AB1211" s="35">
        <v>922</v>
      </c>
      <c r="AC1211" s="35">
        <v>7.710199799999998</v>
      </c>
      <c r="AD1211" s="35">
        <v>23.949765091989775</v>
      </c>
      <c r="AE1211" s="35">
        <v>-2.1443540000000002E-3</v>
      </c>
      <c r="AF1211" s="35">
        <v>200278</v>
      </c>
      <c r="AG1211" s="35">
        <v>996.44799999999998</v>
      </c>
      <c r="AH1211" s="35">
        <v>6.4800300000000001E-8</v>
      </c>
      <c r="AI1211" s="35">
        <v>-530000.97884</v>
      </c>
      <c r="AJ1211" s="35">
        <v>1156</v>
      </c>
      <c r="AK1211" s="35">
        <v>2.4657756000000006</v>
      </c>
      <c r="AL1211" s="35">
        <v>65.923985616549714</v>
      </c>
      <c r="AM1211" s="35">
        <v>-1.1961940000000003E-3</v>
      </c>
      <c r="AN1211" s="35">
        <v>1609743</v>
      </c>
      <c r="AO1211" s="35">
        <v>996.44799999999998</v>
      </c>
      <c r="AP1211" s="35">
        <v>6.4800300000000001E-8</v>
      </c>
      <c r="AQ1211" s="35">
        <v>-538251.99384000001</v>
      </c>
      <c r="AR1211" s="35">
        <v>1363</v>
      </c>
      <c r="AS1211" s="35">
        <v>0.38377579999999512</v>
      </c>
      <c r="AT1211" s="35">
        <v>133.40651659811897</v>
      </c>
      <c r="AU1211" s="35">
        <v>-3.3401940000000003E-3</v>
      </c>
      <c r="AV1211" s="35">
        <v>1873343</v>
      </c>
      <c r="AW1211" s="35">
        <v>996.44799999999998</v>
      </c>
      <c r="AX1211" s="35">
        <v>6.4800300000000001E-8</v>
      </c>
      <c r="AY1211" s="35">
        <v>-605959.61010000005</v>
      </c>
      <c r="AZ1211" s="42">
        <v>1800</v>
      </c>
      <c r="BA1211" s="35">
        <v>3</v>
      </c>
      <c r="BB1211" s="35">
        <v>54</v>
      </c>
      <c r="BC1211" s="35">
        <v>2</v>
      </c>
      <c r="BD1211" s="35">
        <v>94</v>
      </c>
      <c r="BE1211" s="35">
        <v>1</v>
      </c>
      <c r="BF1211" s="35">
        <v>65</v>
      </c>
      <c r="BG1211" s="35">
        <v>2</v>
      </c>
      <c r="BH1211" s="26"/>
      <c r="BI1211" s="26"/>
      <c r="BJ1211" s="26"/>
      <c r="BK1211" s="26"/>
      <c r="BL1211" s="26"/>
      <c r="BM1211" s="26"/>
      <c r="BN1211" s="26"/>
      <c r="BO1211" s="26"/>
      <c r="BP1211" s="26"/>
      <c r="BQ1211" s="26"/>
      <c r="BR1211" s="26"/>
      <c r="BS1211" s="26"/>
      <c r="BT1211" s="26"/>
      <c r="BU1211" s="26"/>
      <c r="BV1211" s="26"/>
      <c r="BW1211" s="26"/>
      <c r="BX1211" s="26"/>
      <c r="BY1211" s="26"/>
      <c r="BZ1211" s="26"/>
      <c r="CA1211" s="26"/>
      <c r="CB1211" s="26"/>
      <c r="CC1211" s="26"/>
      <c r="CD1211" s="26"/>
      <c r="CE1211" s="26"/>
      <c r="CF1211" s="26"/>
      <c r="CG1211" s="26"/>
      <c r="CH1211" s="26"/>
      <c r="CI1211" s="26"/>
      <c r="CJ1211" s="26"/>
      <c r="CK1211" s="26"/>
      <c r="CL1211" s="26"/>
      <c r="CM1211" s="26"/>
      <c r="CN1211" s="26"/>
      <c r="CO1211" s="26"/>
      <c r="CP1211" s="26"/>
      <c r="CQ1211" s="26"/>
      <c r="CR1211" s="26"/>
      <c r="CS1211" s="26"/>
      <c r="CT1211" s="26"/>
      <c r="CU1211" s="26"/>
      <c r="CV1211" s="26"/>
      <c r="CW1211" s="26"/>
      <c r="CX1211" s="26"/>
      <c r="CY1211" s="26"/>
      <c r="CZ1211" s="26"/>
      <c r="DA1211" s="26"/>
      <c r="DB1211" s="26"/>
      <c r="DC1211" s="26"/>
      <c r="DD1211" s="26"/>
      <c r="DE1211" s="26"/>
      <c r="DF1211" s="26"/>
      <c r="DG1211" s="26"/>
      <c r="DH1211" s="26"/>
      <c r="DI1211" s="26"/>
      <c r="DJ1211" s="26"/>
      <c r="DK1211" s="26"/>
      <c r="DL1211" s="26"/>
      <c r="DM1211" s="26"/>
      <c r="DN1211" s="26"/>
      <c r="DO1211" s="26"/>
      <c r="DP1211" s="26"/>
      <c r="DQ1211" s="26"/>
      <c r="DR1211" s="26"/>
      <c r="DS1211" s="26"/>
      <c r="DT1211" s="26"/>
      <c r="DU1211" s="26"/>
      <c r="DV1211" s="26"/>
      <c r="DW1211" s="26"/>
      <c r="DX1211" s="26"/>
      <c r="DY1211" s="26"/>
      <c r="DZ1211" s="26"/>
      <c r="EA1211" s="26"/>
      <c r="EB1211" s="26"/>
      <c r="EC1211" s="26"/>
      <c r="ED1211" s="26"/>
      <c r="EE1211" s="26"/>
      <c r="EF1211" s="26"/>
      <c r="EG1211" s="26"/>
      <c r="EH1211" s="26"/>
      <c r="EI1211" s="26"/>
      <c r="EJ1211" s="26"/>
      <c r="EK1211" s="26"/>
      <c r="EL1211" s="26"/>
      <c r="EM1211" s="26"/>
      <c r="EN1211" s="26"/>
      <c r="EO1211" s="26"/>
      <c r="EP1211" s="26"/>
      <c r="EQ1211" s="26"/>
      <c r="ER1211" s="26"/>
      <c r="ES1211" s="26"/>
      <c r="ET1211" s="26"/>
      <c r="EU1211" s="26"/>
      <c r="EV1211" s="26"/>
      <c r="EW1211" s="26"/>
      <c r="EX1211" s="26"/>
      <c r="EY1211" s="26"/>
      <c r="EZ1211" s="26"/>
      <c r="FA1211" s="26"/>
      <c r="FB1211" s="26"/>
      <c r="FC1211" s="26"/>
      <c r="FD1211" s="26"/>
      <c r="FE1211" s="26"/>
      <c r="FF1211" s="26"/>
      <c r="FG1211" s="26"/>
      <c r="FH1211" s="26"/>
      <c r="FI1211" s="26"/>
      <c r="FJ1211" s="26"/>
    </row>
    <row r="1212" spans="1:166" x14ac:dyDescent="0.2">
      <c r="A1212" s="35" t="s">
        <v>2842</v>
      </c>
      <c r="B1212" s="35" t="s">
        <v>223</v>
      </c>
      <c r="C1212" s="35" t="s">
        <v>2843</v>
      </c>
      <c r="D1212" s="35" t="s">
        <v>2844</v>
      </c>
      <c r="E1212" s="36">
        <v>403.12737999999996</v>
      </c>
      <c r="F1212" s="35">
        <v>3.56</v>
      </c>
      <c r="G1212" s="35">
        <v>-1502151</v>
      </c>
      <c r="H1212" s="35">
        <v>63.64</v>
      </c>
      <c r="I1212" s="35">
        <v>1500</v>
      </c>
      <c r="J1212" s="35" t="s">
        <v>2823</v>
      </c>
      <c r="K1212" s="35" t="s">
        <v>530</v>
      </c>
      <c r="L1212" s="35">
        <v>1</v>
      </c>
      <c r="M1212" s="35">
        <v>4</v>
      </c>
      <c r="N1212" s="35">
        <v>208.65199999999999</v>
      </c>
      <c r="O1212" s="35">
        <v>-1.6420000000000001E-2</v>
      </c>
      <c r="P1212" s="35">
        <v>-1075.525813</v>
      </c>
      <c r="Q1212" s="35">
        <v>-4204</v>
      </c>
      <c r="R1212" s="55">
        <v>2.6617299999999998E-6</v>
      </c>
      <c r="S1212" s="53">
        <v>11773.652724502637</v>
      </c>
      <c r="T1212" s="42">
        <v>1500</v>
      </c>
      <c r="U1212" s="35">
        <v>-105.80671999999998</v>
      </c>
      <c r="V1212" s="35">
        <v>1165.8503627253467</v>
      </c>
      <c r="W1212" s="35">
        <v>2.6684507E-2</v>
      </c>
      <c r="X1212" s="35">
        <v>163571.1400935</v>
      </c>
      <c r="Y1212" s="35">
        <v>-6563.1239999999998</v>
      </c>
      <c r="Z1212" s="35">
        <v>-1.3182626E-6</v>
      </c>
      <c r="AA1212" s="35">
        <v>-1475829.4910754974</v>
      </c>
      <c r="AB1212" s="35">
        <v>922</v>
      </c>
      <c r="AC1212" s="35">
        <v>-103.20872059999999</v>
      </c>
      <c r="AD1212" s="35">
        <v>1153.7632068837395</v>
      </c>
      <c r="AE1212" s="35">
        <v>2.5736506999999999E-2</v>
      </c>
      <c r="AF1212" s="35">
        <v>-228978.85990650006</v>
      </c>
      <c r="AG1212" s="35">
        <v>-6563.1239999999998</v>
      </c>
      <c r="AH1212" s="35">
        <v>-1.3182626E-6</v>
      </c>
      <c r="AI1212" s="35">
        <v>-1479805.4959854973</v>
      </c>
      <c r="AJ1212" s="35">
        <v>933.61</v>
      </c>
      <c r="AK1212" s="35">
        <v>-82.509320199999976</v>
      </c>
      <c r="AL1212" s="35">
        <v>990.89734973658074</v>
      </c>
      <c r="AM1212" s="35">
        <v>1.9081327000000002E-2</v>
      </c>
      <c r="AN1212" s="35">
        <v>-78779.859906500002</v>
      </c>
      <c r="AO1212" s="35">
        <v>-5418.6559999999999</v>
      </c>
      <c r="AP1212" s="35">
        <v>-1.3182626E-6</v>
      </c>
      <c r="AQ1212" s="35">
        <v>-1489247.6297654973</v>
      </c>
      <c r="AR1212" s="35">
        <v>1363</v>
      </c>
      <c r="AS1212" s="35">
        <v>-85.632319899999985</v>
      </c>
      <c r="AT1212" s="35">
        <v>1092.1211462089341</v>
      </c>
      <c r="AU1212" s="35">
        <v>1.5865326999999999E-2</v>
      </c>
      <c r="AV1212" s="35">
        <v>316620.14009349997</v>
      </c>
      <c r="AW1212" s="35">
        <v>-5418.6559999999999</v>
      </c>
      <c r="AX1212" s="35">
        <v>-1.3182626E-6</v>
      </c>
      <c r="AY1212" s="35">
        <v>-1590809.0541554973</v>
      </c>
      <c r="AZ1212" s="42">
        <v>1500</v>
      </c>
      <c r="BA1212" s="35">
        <v>4</v>
      </c>
      <c r="BB1212" s="35">
        <v>54</v>
      </c>
      <c r="BC1212" s="35">
        <v>3</v>
      </c>
      <c r="BD1212" s="35">
        <v>4</v>
      </c>
      <c r="BE1212" s="35">
        <v>2</v>
      </c>
      <c r="BF1212" s="35">
        <v>85</v>
      </c>
      <c r="BG1212" s="35">
        <v>3</v>
      </c>
      <c r="BH1212" s="35">
        <v>65</v>
      </c>
      <c r="BI1212" s="35">
        <v>6</v>
      </c>
    </row>
    <row r="1213" spans="1:166" x14ac:dyDescent="0.2">
      <c r="A1213" s="35" t="s">
        <v>2842</v>
      </c>
      <c r="B1213" s="35" t="s">
        <v>1305</v>
      </c>
      <c r="C1213" s="35" t="s">
        <v>2843</v>
      </c>
      <c r="D1213" s="35" t="s">
        <v>1306</v>
      </c>
      <c r="E1213" s="36">
        <v>403.12737999999996</v>
      </c>
      <c r="F1213" s="35">
        <v>2.76</v>
      </c>
      <c r="G1213" s="35">
        <v>-1472992</v>
      </c>
      <c r="H1213" s="35">
        <v>82.77</v>
      </c>
      <c r="I1213" s="35">
        <v>1000</v>
      </c>
      <c r="J1213" s="35" t="s">
        <v>2823</v>
      </c>
      <c r="K1213" s="35" t="s">
        <v>530</v>
      </c>
      <c r="L1213" s="35">
        <v>1</v>
      </c>
      <c r="M1213" s="35">
        <v>3</v>
      </c>
      <c r="N1213" s="35">
        <v>122.801</v>
      </c>
      <c r="O1213" s="35">
        <v>8.5074E-3</v>
      </c>
      <c r="P1213" s="35">
        <v>140415.87</v>
      </c>
      <c r="Q1213" s="35">
        <v>-1166</v>
      </c>
      <c r="R1213" s="55">
        <v>0</v>
      </c>
      <c r="S1213" s="53">
        <v>-17706.98118217981</v>
      </c>
      <c r="T1213" s="42">
        <v>1000</v>
      </c>
      <c r="U1213" s="35">
        <v>-19.955719999999999</v>
      </c>
      <c r="V1213" s="35">
        <v>411.08778920759414</v>
      </c>
      <c r="W1213" s="35">
        <v>1.7571069999999991E-3</v>
      </c>
      <c r="X1213" s="35">
        <v>234316.83799999999</v>
      </c>
      <c r="Y1213" s="35">
        <v>-487.12400000000002</v>
      </c>
      <c r="Z1213" s="35">
        <v>1.2602399999999991E-8</v>
      </c>
      <c r="AA1213" s="35">
        <v>-1476151.1249821798</v>
      </c>
      <c r="AB1213" s="35">
        <v>922</v>
      </c>
      <c r="AC1213" s="35">
        <v>-17.357720600000007</v>
      </c>
      <c r="AD1213" s="35">
        <v>399.00063336598669</v>
      </c>
      <c r="AE1213" s="35">
        <v>8.0910699999999988E-4</v>
      </c>
      <c r="AF1213" s="35">
        <v>-158233.16200000007</v>
      </c>
      <c r="AG1213" s="35">
        <v>-487.12400000000002</v>
      </c>
      <c r="AH1213" s="35">
        <v>1.2602399999999991E-8</v>
      </c>
      <c r="AI1213" s="35">
        <v>-1480127.1298921797</v>
      </c>
      <c r="AJ1213" s="35">
        <v>933.61</v>
      </c>
      <c r="AK1213" s="35">
        <v>3.3416798000000085</v>
      </c>
      <c r="AL1213" s="35">
        <v>236.13477621882771</v>
      </c>
      <c r="AM1213" s="35">
        <v>-5.8460730000000002E-3</v>
      </c>
      <c r="AN1213" s="35">
        <v>-8034.1620000000112</v>
      </c>
      <c r="AO1213" s="35">
        <v>657.34400000000005</v>
      </c>
      <c r="AP1213" s="35">
        <v>1.2602399999999991E-8</v>
      </c>
      <c r="AQ1213" s="35">
        <v>-1489569.2636721798</v>
      </c>
      <c r="AR1213" s="42">
        <v>1000</v>
      </c>
      <c r="AS1213" s="35">
        <v>4</v>
      </c>
      <c r="AT1213" s="35">
        <v>54</v>
      </c>
      <c r="AU1213" s="35">
        <v>3</v>
      </c>
      <c r="AV1213" s="35">
        <v>4</v>
      </c>
      <c r="AW1213" s="35">
        <v>2</v>
      </c>
      <c r="AX1213" s="35">
        <v>85</v>
      </c>
      <c r="AY1213" s="35">
        <v>3</v>
      </c>
      <c r="AZ1213" s="35">
        <v>65</v>
      </c>
      <c r="BA1213" s="35">
        <v>6</v>
      </c>
    </row>
    <row r="1214" spans="1:166" x14ac:dyDescent="0.2">
      <c r="A1214" s="35" t="s">
        <v>2845</v>
      </c>
      <c r="B1214" s="35" t="s">
        <v>99</v>
      </c>
      <c r="C1214" s="35" t="s">
        <v>2846</v>
      </c>
      <c r="E1214" s="36">
        <v>262.85772399999996</v>
      </c>
      <c r="F1214" s="35">
        <v>2.75</v>
      </c>
      <c r="G1214" s="35">
        <v>-903600</v>
      </c>
      <c r="H1214" s="35">
        <v>45.22</v>
      </c>
      <c r="I1214" s="35">
        <v>1700</v>
      </c>
      <c r="J1214" s="35" t="s">
        <v>2847</v>
      </c>
      <c r="K1214" s="35">
        <v>4</v>
      </c>
      <c r="L1214" s="35">
        <v>2</v>
      </c>
      <c r="M1214" s="35">
        <v>6</v>
      </c>
      <c r="N1214" s="41">
        <v>51.365397999999999</v>
      </c>
      <c r="O1214" s="35">
        <v>1.40588E-2</v>
      </c>
      <c r="P1214" s="35">
        <v>1671460</v>
      </c>
      <c r="Q1214" s="35">
        <v>361.87799000000001</v>
      </c>
      <c r="R1214" s="35">
        <v>-1.5169400000000001E-6</v>
      </c>
      <c r="S1214" s="35">
        <v>-28379</v>
      </c>
      <c r="T1214" s="35">
        <v>1626</v>
      </c>
      <c r="U1214" s="35">
        <v>28940</v>
      </c>
      <c r="V1214" s="35" t="s">
        <v>92</v>
      </c>
      <c r="W1214" s="35">
        <v>112</v>
      </c>
      <c r="X1214" s="35">
        <v>0</v>
      </c>
      <c r="Y1214" s="35">
        <v>0</v>
      </c>
      <c r="Z1214" s="35">
        <v>0</v>
      </c>
      <c r="AA1214" s="35">
        <v>0</v>
      </c>
      <c r="AB1214" s="35">
        <v>-51762</v>
      </c>
      <c r="AC1214" s="42">
        <v>1700</v>
      </c>
      <c r="AD1214" s="35">
        <v>23.050002300000003</v>
      </c>
      <c r="AE1214" s="35">
        <v>-23.541806755240941</v>
      </c>
      <c r="AF1214" s="35">
        <v>-5.3795080000000016E-3</v>
      </c>
      <c r="AG1214" s="35">
        <v>1125636</v>
      </c>
      <c r="AH1214" s="35">
        <v>2716.6519800000001</v>
      </c>
      <c r="AI1214" s="35">
        <v>8.880706000000001E-7</v>
      </c>
      <c r="AJ1214" s="35">
        <v>-928164.03370000003</v>
      </c>
      <c r="AK1214" s="35">
        <v>317.3</v>
      </c>
      <c r="AL1214" s="35">
        <v>28.036001900000002</v>
      </c>
      <c r="AM1214" s="35">
        <v>-52.214402928595518</v>
      </c>
      <c r="AN1214" s="35">
        <v>-1.1749508000000001E-2</v>
      </c>
      <c r="AO1214" s="35">
        <v>1125636</v>
      </c>
      <c r="AP1214" s="35">
        <v>2716.6519800000001</v>
      </c>
      <c r="AQ1214" s="35">
        <v>8.880706000000001E-7</v>
      </c>
      <c r="AR1214" s="35">
        <v>-927537.30330000003</v>
      </c>
      <c r="AS1214" s="35">
        <v>552.29999999999995</v>
      </c>
      <c r="AT1214" s="35">
        <v>27.386002300000001</v>
      </c>
      <c r="AU1214" s="35">
        <v>-40.631850463774526</v>
      </c>
      <c r="AV1214" s="35">
        <v>-1.2148508000000001E-2</v>
      </c>
      <c r="AW1214" s="35">
        <v>1082144</v>
      </c>
      <c r="AX1214" s="35">
        <v>2903.5719799999997</v>
      </c>
      <c r="AY1214" s="35">
        <v>9.1367060000000001E-7</v>
      </c>
      <c r="AZ1214" s="35">
        <v>-935855.62849999999</v>
      </c>
      <c r="BA1214" s="35">
        <v>922</v>
      </c>
      <c r="BB1214" s="35">
        <v>29.984001399999997</v>
      </c>
      <c r="BC1214" s="35">
        <v>-52.719003957417954</v>
      </c>
      <c r="BD1214" s="35">
        <v>-1.3096508E-2</v>
      </c>
      <c r="BE1214" s="35">
        <v>689594</v>
      </c>
      <c r="BF1214" s="35">
        <v>2903.5719799999997</v>
      </c>
      <c r="BG1214" s="35">
        <v>9.1367060000000001E-7</v>
      </c>
      <c r="BH1214" s="35">
        <v>-939831.63341000001</v>
      </c>
      <c r="BI1214" s="35">
        <v>1363</v>
      </c>
      <c r="BJ1214" s="35">
        <v>26.861001700000003</v>
      </c>
      <c r="BK1214" s="35">
        <v>48.504792514935616</v>
      </c>
      <c r="BL1214" s="35">
        <v>-1.6312508E-2</v>
      </c>
      <c r="BM1214" s="35">
        <v>1084994</v>
      </c>
      <c r="BN1214" s="35">
        <v>2903.5719799999997</v>
      </c>
      <c r="BO1214" s="35">
        <v>9.1367060000000001E-7</v>
      </c>
      <c r="BP1214" s="35">
        <v>-1041393.0578000001</v>
      </c>
      <c r="BQ1214" s="35">
        <v>1626</v>
      </c>
      <c r="BR1214" s="35">
        <v>-33.773600299999998</v>
      </c>
      <c r="BS1214" s="35">
        <v>508.62089505912991</v>
      </c>
      <c r="BT1214" s="35">
        <v>-2.2537080000000001E-3</v>
      </c>
      <c r="BU1214" s="35">
        <v>249264</v>
      </c>
      <c r="BV1214" s="35">
        <v>2179.8159999999998</v>
      </c>
      <c r="BW1214" s="35">
        <v>1.5520059999999999E-7</v>
      </c>
      <c r="BX1214" s="35">
        <v>-1064776.0578000001</v>
      </c>
      <c r="BY1214" s="42">
        <v>1700</v>
      </c>
      <c r="BZ1214" s="35">
        <v>3</v>
      </c>
      <c r="CA1214" s="35">
        <v>67</v>
      </c>
      <c r="CB1214" s="35">
        <v>2</v>
      </c>
      <c r="CC1214" s="35">
        <v>65</v>
      </c>
      <c r="CD1214" s="35">
        <v>4</v>
      </c>
      <c r="CE1214" s="35">
        <v>54</v>
      </c>
      <c r="CF1214" s="35">
        <v>3</v>
      </c>
      <c r="CG1214" s="26"/>
      <c r="CH1214" s="26"/>
      <c r="CI1214" s="26"/>
      <c r="CJ1214" s="26"/>
      <c r="CK1214" s="26"/>
      <c r="CL1214" s="26"/>
      <c r="CM1214" s="26"/>
      <c r="CN1214" s="26"/>
      <c r="CO1214" s="26"/>
      <c r="CP1214" s="26"/>
      <c r="CQ1214" s="26"/>
      <c r="CR1214" s="26"/>
      <c r="CS1214" s="26"/>
      <c r="CT1214" s="26"/>
      <c r="CU1214" s="26"/>
      <c r="CV1214" s="26"/>
      <c r="CW1214" s="26"/>
      <c r="CX1214" s="26"/>
      <c r="CY1214" s="26"/>
      <c r="CZ1214" s="26"/>
      <c r="DA1214" s="26"/>
      <c r="DB1214" s="26"/>
      <c r="DC1214" s="26"/>
      <c r="DD1214" s="26"/>
      <c r="DE1214" s="26"/>
      <c r="DF1214" s="26"/>
      <c r="DG1214" s="26"/>
      <c r="DH1214" s="26"/>
      <c r="DI1214" s="26"/>
      <c r="DJ1214" s="26"/>
      <c r="DK1214" s="26"/>
      <c r="DL1214" s="26"/>
      <c r="DM1214" s="26"/>
      <c r="DN1214" s="26"/>
      <c r="DO1214" s="26"/>
      <c r="DP1214" s="26"/>
      <c r="DQ1214" s="26"/>
      <c r="DR1214" s="26"/>
      <c r="DS1214" s="26"/>
      <c r="DT1214" s="26"/>
      <c r="DU1214" s="26"/>
      <c r="DV1214" s="26"/>
      <c r="DW1214" s="26"/>
      <c r="DX1214" s="26"/>
      <c r="DY1214" s="26"/>
      <c r="DZ1214" s="26"/>
      <c r="EA1214" s="26"/>
      <c r="EB1214" s="26"/>
      <c r="EC1214" s="26"/>
      <c r="ED1214" s="26"/>
      <c r="EE1214" s="26"/>
      <c r="EF1214" s="26"/>
      <c r="EG1214" s="26"/>
      <c r="EH1214" s="26"/>
      <c r="EI1214" s="26"/>
      <c r="EJ1214" s="26"/>
      <c r="EK1214" s="26"/>
      <c r="EL1214" s="26"/>
      <c r="EM1214" s="26"/>
      <c r="EN1214" s="26"/>
      <c r="EO1214" s="26"/>
      <c r="EP1214" s="26"/>
      <c r="EQ1214" s="26"/>
      <c r="ER1214" s="26"/>
      <c r="ES1214" s="26"/>
      <c r="ET1214" s="26"/>
      <c r="EU1214" s="26"/>
      <c r="EV1214" s="26"/>
      <c r="EW1214" s="26"/>
      <c r="EX1214" s="26"/>
      <c r="EY1214" s="26"/>
      <c r="EZ1214" s="26"/>
      <c r="FA1214" s="26"/>
      <c r="FB1214" s="26"/>
      <c r="FC1214" s="26"/>
      <c r="FD1214" s="26"/>
      <c r="FE1214" s="26"/>
      <c r="FF1214" s="26"/>
      <c r="FG1214" s="26"/>
      <c r="FH1214" s="26"/>
      <c r="FI1214" s="26"/>
      <c r="FJ1214" s="26"/>
    </row>
    <row r="1215" spans="1:166" x14ac:dyDescent="0.2">
      <c r="A1215" s="35" t="s">
        <v>2848</v>
      </c>
      <c r="B1215" s="35" t="s">
        <v>223</v>
      </c>
      <c r="C1215" s="35" t="s">
        <v>2849</v>
      </c>
      <c r="E1215" s="36">
        <v>100.92847999999999</v>
      </c>
      <c r="F1215" s="35">
        <v>2.7120000000000002</v>
      </c>
      <c r="G1215" s="35">
        <v>-110100</v>
      </c>
      <c r="H1215" s="35">
        <v>21</v>
      </c>
      <c r="I1215" s="35">
        <v>2000</v>
      </c>
      <c r="J1215" s="35" t="s">
        <v>250</v>
      </c>
      <c r="K1215" s="35">
        <v>4</v>
      </c>
      <c r="L1215" s="35">
        <v>3</v>
      </c>
      <c r="M1215" s="35">
        <v>5</v>
      </c>
      <c r="N1215" s="41">
        <v>22.832999999999998</v>
      </c>
      <c r="O1215" s="35">
        <v>3.6350000000000002E-3</v>
      </c>
      <c r="P1215" s="35">
        <v>1800</v>
      </c>
      <c r="Q1215" s="35">
        <v>0</v>
      </c>
      <c r="R1215" s="35">
        <v>0</v>
      </c>
      <c r="S1215" s="35">
        <v>-7137</v>
      </c>
      <c r="T1215" s="35">
        <v>823</v>
      </c>
      <c r="U1215" s="35">
        <v>220</v>
      </c>
      <c r="V1215" s="35" t="s">
        <v>102</v>
      </c>
      <c r="W1215" s="35">
        <v>29.6</v>
      </c>
      <c r="X1215" s="35">
        <v>0</v>
      </c>
      <c r="Y1215" s="35">
        <v>0</v>
      </c>
      <c r="Z1215" s="35">
        <v>0</v>
      </c>
      <c r="AA1215" s="35">
        <v>0</v>
      </c>
      <c r="AB1215" s="35">
        <v>-10022</v>
      </c>
      <c r="AC1215" s="35">
        <v>1061</v>
      </c>
      <c r="AD1215" s="35">
        <v>260</v>
      </c>
      <c r="AE1215" s="35" t="s">
        <v>102</v>
      </c>
      <c r="AF1215" s="35">
        <v>29.540001</v>
      </c>
      <c r="AG1215" s="35">
        <v>0</v>
      </c>
      <c r="AH1215" s="35">
        <v>0</v>
      </c>
      <c r="AI1215" s="35">
        <v>0</v>
      </c>
      <c r="AJ1215" s="35">
        <v>0</v>
      </c>
      <c r="AK1215" s="35">
        <v>-9698</v>
      </c>
      <c r="AL1215" s="42">
        <v>2000</v>
      </c>
      <c r="AM1215" s="35">
        <v>1.7182002999999995</v>
      </c>
      <c r="AN1215" s="35">
        <v>29.319958931294593</v>
      </c>
      <c r="AO1215" s="35">
        <v>9.2236599999999912E-4</v>
      </c>
      <c r="AP1215" s="35">
        <v>58677.5</v>
      </c>
      <c r="AQ1215" s="35">
        <v>258.65199999999999</v>
      </c>
      <c r="AR1215" s="35">
        <v>-2.797175E-8</v>
      </c>
      <c r="AS1215" s="35">
        <v>-112134.07090000001</v>
      </c>
      <c r="AT1215" s="35">
        <v>823</v>
      </c>
      <c r="AU1215" s="35">
        <v>-5.0487997000000036</v>
      </c>
      <c r="AV1215" s="35">
        <v>75.261680090309397</v>
      </c>
      <c r="AW1215" s="35">
        <v>4.5573659999999993E-3</v>
      </c>
      <c r="AX1215" s="35">
        <v>57777.5</v>
      </c>
      <c r="AY1215" s="35">
        <v>258.65199999999999</v>
      </c>
      <c r="AZ1215" s="35">
        <v>-2.797175E-8</v>
      </c>
      <c r="BA1215" s="35">
        <v>-115019.07090000001</v>
      </c>
      <c r="BB1215" s="35">
        <v>922</v>
      </c>
      <c r="BC1215" s="35">
        <v>-2.4508006000000009</v>
      </c>
      <c r="BD1215" s="35">
        <v>63.174526596665814</v>
      </c>
      <c r="BE1215" s="35">
        <v>3.6093660000000001E-3</v>
      </c>
      <c r="BF1215" s="35">
        <v>-334772.5</v>
      </c>
      <c r="BG1215" s="35">
        <v>258.65199999999999</v>
      </c>
      <c r="BH1215" s="35">
        <v>-2.797175E-8</v>
      </c>
      <c r="BI1215" s="35">
        <v>-118995.07580999999</v>
      </c>
      <c r="BJ1215" s="35">
        <v>1061</v>
      </c>
      <c r="BK1215" s="35">
        <v>-2.3908015999999996</v>
      </c>
      <c r="BL1215" s="35">
        <v>62.451464697427333</v>
      </c>
      <c r="BM1215" s="35">
        <v>3.6093660000000001E-3</v>
      </c>
      <c r="BN1215" s="35">
        <v>-334772.5</v>
      </c>
      <c r="BO1215" s="35">
        <v>258.65199999999999</v>
      </c>
      <c r="BP1215" s="35">
        <v>-2.797175E-8</v>
      </c>
      <c r="BQ1215" s="35">
        <v>-118671.07580999999</v>
      </c>
      <c r="BR1215" s="35">
        <v>1363</v>
      </c>
      <c r="BS1215" s="35">
        <v>-5.5138013000000008</v>
      </c>
      <c r="BT1215" s="35">
        <v>163.67526116978098</v>
      </c>
      <c r="BU1215" s="35">
        <v>3.9336599999999997E-4</v>
      </c>
      <c r="BV1215" s="35">
        <v>60627.5</v>
      </c>
      <c r="BW1215" s="35">
        <v>258.65199999999999</v>
      </c>
      <c r="BX1215" s="35">
        <v>-2.797175E-8</v>
      </c>
      <c r="BY1215" s="35">
        <v>-220232.50020000001</v>
      </c>
      <c r="BZ1215" s="42">
        <v>2000</v>
      </c>
      <c r="CA1215" s="35">
        <v>2</v>
      </c>
      <c r="CB1215" s="35">
        <v>54</v>
      </c>
      <c r="CC1215" s="35">
        <v>3</v>
      </c>
      <c r="CD1215" s="35">
        <v>57</v>
      </c>
      <c r="CE1215" s="35">
        <v>1</v>
      </c>
      <c r="CF1215" s="26"/>
      <c r="CG1215" s="26"/>
      <c r="CH1215" s="26"/>
      <c r="CI1215" s="26"/>
      <c r="CJ1215" s="26"/>
      <c r="CK1215" s="26"/>
      <c r="CL1215" s="26"/>
      <c r="CM1215" s="26"/>
      <c r="CN1215" s="26"/>
      <c r="CO1215" s="26"/>
      <c r="CP1215" s="26"/>
      <c r="CQ1215" s="26"/>
      <c r="CR1215" s="26"/>
      <c r="CS1215" s="26"/>
      <c r="CT1215" s="26"/>
      <c r="CU1215" s="26"/>
      <c r="CV1215" s="26"/>
      <c r="CW1215" s="26"/>
      <c r="CX1215" s="26"/>
      <c r="CY1215" s="26"/>
      <c r="CZ1215" s="26"/>
      <c r="DA1215" s="26"/>
      <c r="DB1215" s="26"/>
      <c r="DC1215" s="26"/>
      <c r="DD1215" s="26"/>
      <c r="DE1215" s="26"/>
      <c r="DF1215" s="26"/>
      <c r="DG1215" s="26"/>
      <c r="DH1215" s="26"/>
      <c r="DI1215" s="26"/>
      <c r="DJ1215" s="26"/>
      <c r="DK1215" s="26"/>
      <c r="DL1215" s="26"/>
      <c r="DM1215" s="26"/>
      <c r="DN1215" s="26"/>
      <c r="DO1215" s="26"/>
      <c r="DP1215" s="26"/>
      <c r="DQ1215" s="26"/>
      <c r="DR1215" s="26"/>
      <c r="DS1215" s="26"/>
      <c r="DT1215" s="26"/>
      <c r="DU1215" s="26"/>
      <c r="DV1215" s="26"/>
      <c r="DW1215" s="26"/>
      <c r="DX1215" s="26"/>
      <c r="DY1215" s="26"/>
      <c r="DZ1215" s="26"/>
      <c r="EA1215" s="26"/>
      <c r="EB1215" s="26"/>
      <c r="EC1215" s="26"/>
      <c r="ED1215" s="26"/>
      <c r="EE1215" s="26"/>
      <c r="EF1215" s="26"/>
      <c r="EG1215" s="26"/>
      <c r="EH1215" s="26"/>
      <c r="EI1215" s="26"/>
      <c r="EJ1215" s="26"/>
      <c r="EK1215" s="26"/>
      <c r="EL1215" s="26"/>
      <c r="EM1215" s="26"/>
      <c r="EN1215" s="26"/>
      <c r="EO1215" s="26"/>
      <c r="EP1215" s="26"/>
      <c r="EQ1215" s="26"/>
      <c r="ER1215" s="26"/>
      <c r="ES1215" s="26"/>
      <c r="ET1215" s="26"/>
      <c r="EU1215" s="26"/>
      <c r="EV1215" s="26"/>
      <c r="EW1215" s="26"/>
      <c r="EX1215" s="26"/>
      <c r="EY1215" s="26"/>
      <c r="EZ1215" s="26"/>
      <c r="FA1215" s="26"/>
      <c r="FB1215" s="26"/>
      <c r="FC1215" s="26"/>
      <c r="FD1215" s="26"/>
      <c r="FE1215" s="26"/>
      <c r="FF1215" s="26"/>
      <c r="FG1215" s="26"/>
      <c r="FH1215" s="26"/>
      <c r="FI1215" s="26"/>
      <c r="FJ1215" s="26"/>
    </row>
    <row r="1216" spans="1:166" x14ac:dyDescent="0.2">
      <c r="A1216" s="35" t="s">
        <v>2850</v>
      </c>
      <c r="B1216" s="35" t="s">
        <v>223</v>
      </c>
      <c r="C1216" s="35" t="s">
        <v>2851</v>
      </c>
      <c r="D1216" s="35" t="s">
        <v>2852</v>
      </c>
      <c r="E1216" s="36">
        <v>277.11235999999997</v>
      </c>
      <c r="F1216" s="35">
        <v>2.58</v>
      </c>
      <c r="G1216" s="35">
        <v>-1042065</v>
      </c>
      <c r="H1216" s="35">
        <v>52.89</v>
      </c>
      <c r="I1216" s="35">
        <v>900</v>
      </c>
      <c r="J1216" s="35" t="s">
        <v>2835</v>
      </c>
      <c r="K1216" s="35" t="s">
        <v>530</v>
      </c>
      <c r="L1216" s="35">
        <v>1</v>
      </c>
      <c r="M1216" s="35">
        <v>1</v>
      </c>
      <c r="N1216" s="35">
        <v>215.01</v>
      </c>
      <c r="O1216" s="35">
        <v>-1.7304E-2</v>
      </c>
      <c r="P1216" s="35">
        <v>-1075525.8130000001</v>
      </c>
      <c r="Q1216" s="35">
        <v>-5225</v>
      </c>
      <c r="R1216" s="35">
        <v>0</v>
      </c>
      <c r="S1216" s="75">
        <v>31260.494110020423</v>
      </c>
      <c r="T1216" s="42">
        <v>900</v>
      </c>
      <c r="U1216" s="35">
        <v>-127.61212999999999</v>
      </c>
      <c r="V1216" s="35">
        <v>1358.4428673259399</v>
      </c>
      <c r="W1216" s="35">
        <v>2.37436795E-2</v>
      </c>
      <c r="X1216" s="35">
        <v>-408870.80450000003</v>
      </c>
      <c r="Y1216" s="35">
        <v>-8978.9639999999999</v>
      </c>
      <c r="Z1216" s="35">
        <v>-9.9077324999999995E-8</v>
      </c>
      <c r="AA1216" s="35">
        <v>-997744.46623997961</v>
      </c>
      <c r="AB1216" s="42">
        <v>900</v>
      </c>
      <c r="AC1216" s="35">
        <v>4</v>
      </c>
      <c r="AD1216" s="35">
        <v>65</v>
      </c>
      <c r="AE1216" s="35">
        <v>4.5</v>
      </c>
      <c r="AF1216" s="35">
        <v>38</v>
      </c>
      <c r="AG1216" s="35">
        <v>2</v>
      </c>
      <c r="AH1216" s="35">
        <v>54</v>
      </c>
      <c r="AI1216" s="35">
        <v>3</v>
      </c>
      <c r="AJ1216" s="35">
        <v>85</v>
      </c>
      <c r="AK1216" s="35">
        <v>2</v>
      </c>
    </row>
    <row r="1217" spans="1:166" x14ac:dyDescent="0.2">
      <c r="A1217" s="35" t="s">
        <v>2853</v>
      </c>
      <c r="B1217" s="35" t="s">
        <v>223</v>
      </c>
      <c r="C1217" s="35" t="s">
        <v>2851</v>
      </c>
      <c r="D1217" s="35" t="s">
        <v>2854</v>
      </c>
      <c r="E1217" s="36">
        <v>379.26567999999997</v>
      </c>
      <c r="F1217" s="35">
        <v>2.78</v>
      </c>
      <c r="G1217" s="35">
        <v>-1410134</v>
      </c>
      <c r="H1217" s="35">
        <v>62.33</v>
      </c>
      <c r="I1217" s="35">
        <v>800</v>
      </c>
      <c r="J1217" s="35" t="s">
        <v>2835</v>
      </c>
      <c r="K1217" s="35" t="s">
        <v>530</v>
      </c>
      <c r="L1217" s="35">
        <v>1</v>
      </c>
      <c r="M1217" s="35">
        <v>1</v>
      </c>
      <c r="N1217" s="35">
        <v>1351.338</v>
      </c>
      <c r="O1217" s="35">
        <v>-0.63002000000000002</v>
      </c>
      <c r="P1217" s="35">
        <v>-9610420.6500000004</v>
      </c>
      <c r="Q1217" s="35">
        <v>-36773</v>
      </c>
      <c r="R1217" s="35">
        <v>2.1741600000000001E-4</v>
      </c>
      <c r="S1217" s="75">
        <v>314534.5652176945</v>
      </c>
      <c r="T1217" s="42">
        <v>800</v>
      </c>
      <c r="U1217" s="35">
        <v>-1235.8948599999999</v>
      </c>
      <c r="V1217" s="35">
        <v>10234.38361755776</v>
      </c>
      <c r="W1217" s="35">
        <v>0.63581043999999998</v>
      </c>
      <c r="X1217" s="35">
        <v>-4589706.6210000003</v>
      </c>
      <c r="Y1217" s="35">
        <v>-70942.141999999993</v>
      </c>
      <c r="Z1217" s="35">
        <v>-1.0881783660000001E-4</v>
      </c>
      <c r="AA1217" s="35">
        <v>-1084597.1990823054</v>
      </c>
      <c r="AB1217" s="42">
        <v>800</v>
      </c>
      <c r="AC1217" s="35">
        <v>4</v>
      </c>
      <c r="AD1217" s="35">
        <v>65</v>
      </c>
      <c r="AE1217" s="35">
        <v>6</v>
      </c>
      <c r="AF1217" s="35">
        <v>38</v>
      </c>
      <c r="AG1217" s="35">
        <v>1</v>
      </c>
      <c r="AH1217" s="35">
        <v>54</v>
      </c>
      <c r="AI1217" s="35">
        <v>3</v>
      </c>
      <c r="AJ1217" s="35">
        <v>85</v>
      </c>
      <c r="AK1217" s="35">
        <v>4</v>
      </c>
    </row>
    <row r="1218" spans="1:166" x14ac:dyDescent="0.2">
      <c r="A1218" s="35" t="s">
        <v>2855</v>
      </c>
      <c r="B1218" s="35" t="s">
        <v>223</v>
      </c>
      <c r="C1218" s="35" t="s">
        <v>2851</v>
      </c>
      <c r="D1218" s="35" t="s">
        <v>2856</v>
      </c>
      <c r="E1218" s="36">
        <v>780.82047999999986</v>
      </c>
      <c r="F1218" s="35">
        <v>2.94</v>
      </c>
      <c r="G1218" s="35">
        <v>-2884799</v>
      </c>
      <c r="H1218" s="35">
        <v>127.75</v>
      </c>
      <c r="I1218" s="35">
        <v>1200</v>
      </c>
      <c r="J1218" s="35" t="s">
        <v>2835</v>
      </c>
      <c r="K1218" s="35" t="s">
        <v>530</v>
      </c>
      <c r="L1218" s="35">
        <v>1</v>
      </c>
      <c r="M1218" s="35">
        <v>2</v>
      </c>
      <c r="N1218" s="35">
        <v>301.14699999999999</v>
      </c>
      <c r="O1218" s="35">
        <v>2.2561999999999999E-3</v>
      </c>
      <c r="P1218" s="35">
        <v>2782026.7689999999</v>
      </c>
      <c r="Q1218" s="35">
        <v>-3885</v>
      </c>
      <c r="R1218" s="55">
        <v>0</v>
      </c>
      <c r="S1218" s="53">
        <v>-32236.127908883471</v>
      </c>
      <c r="T1218" s="42">
        <v>1200</v>
      </c>
      <c r="U1218" s="35">
        <v>-66.911820000000006</v>
      </c>
      <c r="V1218" s="35">
        <v>1109.020877087356</v>
      </c>
      <c r="W1218" s="35">
        <v>9.2740299999999991E-3</v>
      </c>
      <c r="X1218" s="35">
        <v>1879216.2925</v>
      </c>
      <c r="Y1218" s="35">
        <v>-2176.7979999999998</v>
      </c>
      <c r="Z1218" s="35">
        <v>-1.5783370000000001E-7</v>
      </c>
      <c r="AA1218" s="35">
        <v>-2897745.1672088834</v>
      </c>
      <c r="AB1218" s="35">
        <v>922</v>
      </c>
      <c r="AC1218" s="35">
        <v>-60.849821399999996</v>
      </c>
      <c r="AD1218" s="35">
        <v>1080.8175134569415</v>
      </c>
      <c r="AE1218" s="35">
        <v>7.0620300000000004E-3</v>
      </c>
      <c r="AF1218" s="35">
        <v>963266.29249999998</v>
      </c>
      <c r="AG1218" s="35">
        <v>-2176.7979999999998</v>
      </c>
      <c r="AH1218" s="35">
        <v>-1.5783370000000001E-7</v>
      </c>
      <c r="AI1218" s="35">
        <v>-2907022.5119988834</v>
      </c>
      <c r="AJ1218" s="42">
        <v>1200</v>
      </c>
      <c r="AK1218" s="35">
        <v>4</v>
      </c>
      <c r="AL1218" s="35">
        <v>65</v>
      </c>
      <c r="AM1218" s="35">
        <v>12</v>
      </c>
      <c r="AN1218" s="35">
        <v>38</v>
      </c>
      <c r="AO1218" s="35">
        <v>1</v>
      </c>
      <c r="AP1218" s="35">
        <v>54</v>
      </c>
      <c r="AQ1218" s="35">
        <v>7</v>
      </c>
      <c r="AR1218" s="35">
        <v>85</v>
      </c>
      <c r="AS1218" s="35">
        <v>8</v>
      </c>
    </row>
    <row r="1219" spans="1:166" x14ac:dyDescent="0.2">
      <c r="A1219" s="35" t="s">
        <v>2857</v>
      </c>
      <c r="B1219" s="35" t="s">
        <v>223</v>
      </c>
      <c r="C1219" s="35" t="s">
        <v>2858</v>
      </c>
      <c r="D1219" s="35" t="s">
        <v>2859</v>
      </c>
      <c r="E1219" s="36">
        <v>142.26568</v>
      </c>
      <c r="F1219" s="35">
        <v>3.6</v>
      </c>
      <c r="G1219" s="35">
        <v>-549500</v>
      </c>
      <c r="H1219" s="35">
        <v>21.198</v>
      </c>
      <c r="I1219" s="35">
        <v>2000</v>
      </c>
      <c r="J1219" s="35" t="s">
        <v>2860</v>
      </c>
      <c r="K1219" s="35">
        <v>4</v>
      </c>
      <c r="L1219" s="35">
        <v>1</v>
      </c>
      <c r="M1219" s="35">
        <v>4</v>
      </c>
      <c r="N1219" s="41">
        <v>35.020000000000003</v>
      </c>
      <c r="O1219" s="35">
        <v>4.2700000000000004E-3</v>
      </c>
      <c r="P1219" s="35">
        <v>870600</v>
      </c>
      <c r="Q1219" s="35">
        <v>0</v>
      </c>
      <c r="R1219" s="35">
        <v>0</v>
      </c>
      <c r="S1219" s="35">
        <v>-13741</v>
      </c>
      <c r="T1219" s="42">
        <v>2000</v>
      </c>
      <c r="U1219" s="35">
        <v>-9.7021199000000031</v>
      </c>
      <c r="V1219" s="35">
        <v>170.57004918284338</v>
      </c>
      <c r="W1219" s="35">
        <v>2.8458260000000001E-3</v>
      </c>
      <c r="X1219" s="35">
        <v>430529</v>
      </c>
      <c r="Y1219" s="35">
        <v>-148.02000000000001</v>
      </c>
      <c r="Z1219" s="35">
        <v>6.4800300000000001E-8</v>
      </c>
      <c r="AA1219" s="35">
        <v>-553746.55229999998</v>
      </c>
      <c r="AB1219" s="35">
        <v>922</v>
      </c>
      <c r="AC1219" s="35">
        <v>-8.8361202000000034</v>
      </c>
      <c r="AD1219" s="35">
        <v>166.54099801829568</v>
      </c>
      <c r="AE1219" s="35">
        <v>2.5298259999999998E-3</v>
      </c>
      <c r="AF1219" s="35">
        <v>299679</v>
      </c>
      <c r="AG1219" s="35">
        <v>-148.02000000000001</v>
      </c>
      <c r="AH1219" s="35">
        <v>6.4800300000000001E-8</v>
      </c>
      <c r="AI1219" s="35">
        <v>-555071.88726999995</v>
      </c>
      <c r="AJ1219" s="35">
        <v>933.61</v>
      </c>
      <c r="AK1219" s="35">
        <v>11.863200200000001</v>
      </c>
      <c r="AL1219" s="35">
        <v>3.6757679958402605</v>
      </c>
      <c r="AM1219" s="35">
        <v>-4.1253540000000003E-3</v>
      </c>
      <c r="AN1219" s="35">
        <v>449878</v>
      </c>
      <c r="AO1219" s="35">
        <v>996.44799999999998</v>
      </c>
      <c r="AP1219" s="35">
        <v>6.4800300000000001E-8</v>
      </c>
      <c r="AQ1219" s="35">
        <v>-564514.02104999998</v>
      </c>
      <c r="AR1219" s="35">
        <v>1363</v>
      </c>
      <c r="AS1219" s="35">
        <v>10.822200299999999</v>
      </c>
      <c r="AT1219" s="35">
        <v>37.417033486624803</v>
      </c>
      <c r="AU1219" s="35">
        <v>-5.1973540000000004E-3</v>
      </c>
      <c r="AV1219" s="35">
        <v>581678</v>
      </c>
      <c r="AW1219" s="35">
        <v>996.44799999999998</v>
      </c>
      <c r="AX1219" s="35">
        <v>6.4800300000000001E-8</v>
      </c>
      <c r="AY1219" s="35">
        <v>-598367.82918</v>
      </c>
      <c r="AZ1219" s="42">
        <v>2000</v>
      </c>
      <c r="BA1219" s="35">
        <v>3</v>
      </c>
      <c r="BB1219" s="35">
        <v>54</v>
      </c>
      <c r="BC1219" s="35">
        <v>1</v>
      </c>
      <c r="BD1219" s="35">
        <v>4</v>
      </c>
      <c r="BE1219" s="35">
        <v>2</v>
      </c>
      <c r="BF1219" s="35">
        <v>65</v>
      </c>
      <c r="BG1219" s="35">
        <v>2</v>
      </c>
      <c r="BH1219" s="26"/>
      <c r="BI1219" s="26"/>
      <c r="BJ1219" s="26"/>
      <c r="BK1219" s="26"/>
      <c r="BL1219" s="26"/>
      <c r="BM1219" s="26"/>
      <c r="BN1219" s="26"/>
      <c r="BO1219" s="26"/>
      <c r="BP1219" s="26"/>
      <c r="BQ1219" s="26"/>
      <c r="BR1219" s="26"/>
      <c r="BS1219" s="26"/>
      <c r="BT1219" s="26"/>
      <c r="BU1219" s="26"/>
      <c r="BV1219" s="26"/>
      <c r="BW1219" s="26"/>
      <c r="BX1219" s="26"/>
      <c r="BY1219" s="26"/>
      <c r="BZ1219" s="26"/>
      <c r="CA1219" s="26"/>
      <c r="CB1219" s="26"/>
      <c r="CC1219" s="26"/>
      <c r="CD1219" s="26"/>
      <c r="CE1219" s="26"/>
      <c r="CF1219" s="26"/>
      <c r="CG1219" s="26"/>
      <c r="CH1219" s="26"/>
      <c r="CI1219" s="26"/>
      <c r="CJ1219" s="26"/>
      <c r="CK1219" s="26"/>
      <c r="CL1219" s="26"/>
      <c r="CM1219" s="26"/>
      <c r="CN1219" s="26"/>
      <c r="CO1219" s="26"/>
      <c r="CP1219" s="26"/>
      <c r="CQ1219" s="26"/>
      <c r="CR1219" s="26"/>
      <c r="CS1219" s="26"/>
      <c r="CT1219" s="26"/>
      <c r="CU1219" s="26"/>
      <c r="CV1219" s="26"/>
      <c r="CW1219" s="26"/>
      <c r="CX1219" s="26"/>
      <c r="CY1219" s="26"/>
      <c r="CZ1219" s="26"/>
      <c r="DA1219" s="26"/>
      <c r="DB1219" s="26"/>
      <c r="DC1219" s="26"/>
      <c r="DD1219" s="26"/>
      <c r="DE1219" s="26"/>
      <c r="DF1219" s="26"/>
      <c r="DG1219" s="26"/>
      <c r="DH1219" s="26"/>
      <c r="DI1219" s="26"/>
      <c r="DJ1219" s="26"/>
      <c r="DK1219" s="26"/>
      <c r="DL1219" s="26"/>
      <c r="DM1219" s="26"/>
      <c r="DN1219" s="26"/>
      <c r="DO1219" s="26"/>
      <c r="DP1219" s="26"/>
      <c r="DQ1219" s="26"/>
      <c r="DR1219" s="26"/>
      <c r="DS1219" s="26"/>
      <c r="DT1219" s="26"/>
      <c r="DU1219" s="26"/>
      <c r="DV1219" s="26"/>
      <c r="DW1219" s="26"/>
      <c r="DX1219" s="26"/>
      <c r="DY1219" s="26"/>
      <c r="DZ1219" s="26"/>
      <c r="EA1219" s="26"/>
      <c r="EB1219" s="26"/>
      <c r="EC1219" s="26"/>
      <c r="ED1219" s="26"/>
      <c r="EE1219" s="26"/>
      <c r="EF1219" s="26"/>
      <c r="EG1219" s="26"/>
      <c r="EH1219" s="26"/>
      <c r="EI1219" s="26"/>
      <c r="EJ1219" s="26"/>
      <c r="EK1219" s="26"/>
      <c r="EL1219" s="26"/>
      <c r="EM1219" s="26"/>
      <c r="EN1219" s="26"/>
      <c r="EO1219" s="26"/>
      <c r="EP1219" s="26"/>
      <c r="EQ1219" s="26"/>
      <c r="ER1219" s="26"/>
      <c r="ES1219" s="26"/>
      <c r="ET1219" s="26"/>
      <c r="EU1219" s="26"/>
      <c r="EV1219" s="26"/>
      <c r="EW1219" s="26"/>
      <c r="EX1219" s="26"/>
      <c r="EY1219" s="26"/>
      <c r="EZ1219" s="26"/>
      <c r="FA1219" s="26"/>
      <c r="FB1219" s="26"/>
      <c r="FC1219" s="26"/>
      <c r="FD1219" s="26"/>
      <c r="FE1219" s="26"/>
      <c r="FF1219" s="26"/>
      <c r="FG1219" s="26"/>
      <c r="FH1219" s="26"/>
      <c r="FI1219" s="26"/>
      <c r="FJ1219" s="26"/>
    </row>
    <row r="1220" spans="1:166" x14ac:dyDescent="0.2">
      <c r="A1220" s="35" t="s">
        <v>2861</v>
      </c>
      <c r="B1220" s="35" t="s">
        <v>223</v>
      </c>
      <c r="C1220" s="35" t="s">
        <v>2862</v>
      </c>
      <c r="E1220" s="36">
        <v>45.927</v>
      </c>
      <c r="F1220" s="35">
        <v>2.633</v>
      </c>
      <c r="G1220" s="35">
        <v>-22000</v>
      </c>
      <c r="H1220" s="35">
        <v>8.6</v>
      </c>
      <c r="I1220" s="35">
        <v>1400</v>
      </c>
      <c r="J1220" s="35" t="s">
        <v>2863</v>
      </c>
      <c r="K1220" s="35">
        <v>4</v>
      </c>
      <c r="L1220" s="35">
        <v>1</v>
      </c>
      <c r="M1220" s="35">
        <v>4</v>
      </c>
      <c r="N1220" s="41">
        <v>10.1038</v>
      </c>
      <c r="O1220" s="35">
        <v>2.9779899999999998E-3</v>
      </c>
      <c r="P1220" s="35">
        <v>252463</v>
      </c>
      <c r="Q1220" s="35">
        <v>82.552498</v>
      </c>
      <c r="R1220" s="35">
        <v>0</v>
      </c>
      <c r="S1220" s="35">
        <v>-5549</v>
      </c>
      <c r="T1220" s="42">
        <v>1400</v>
      </c>
      <c r="U1220" s="35">
        <v>-11.142800099999999</v>
      </c>
      <c r="V1220" s="35">
        <v>62.898581646671829</v>
      </c>
      <c r="W1220" s="35">
        <v>2.0370010000000001E-2</v>
      </c>
      <c r="X1220" s="35">
        <v>167515.5</v>
      </c>
      <c r="Y1220" s="35">
        <v>165.104996</v>
      </c>
      <c r="Z1220" s="35">
        <v>-4.8061999999999998E-6</v>
      </c>
      <c r="AA1220" s="35">
        <v>-26314.99178</v>
      </c>
      <c r="AB1220" s="35">
        <v>550</v>
      </c>
      <c r="AC1220" s="35">
        <v>5.8731997000000007</v>
      </c>
      <c r="AD1220" s="35">
        <v>-43.768902501663405</v>
      </c>
      <c r="AE1220" s="35">
        <v>-8.6878999999999993E-4</v>
      </c>
      <c r="AF1220" s="35">
        <v>-206225.5</v>
      </c>
      <c r="AG1220" s="35">
        <v>165.104996</v>
      </c>
      <c r="AH1220" s="35">
        <v>5.2299999999999998E-8</v>
      </c>
      <c r="AI1220" s="35">
        <v>-20405.204700000002</v>
      </c>
      <c r="AJ1220" s="35">
        <v>922</v>
      </c>
      <c r="AK1220" s="35">
        <v>6.7391994000000004</v>
      </c>
      <c r="AL1220" s="35">
        <v>-47.797953666211306</v>
      </c>
      <c r="AM1220" s="35">
        <v>-1.1847899999999998E-3</v>
      </c>
      <c r="AN1220" s="35">
        <v>-337075.5</v>
      </c>
      <c r="AO1220" s="35">
        <v>165.104996</v>
      </c>
      <c r="AP1220" s="35">
        <v>5.2299999999999998E-8</v>
      </c>
      <c r="AQ1220" s="35">
        <v>-21730.539669999998</v>
      </c>
      <c r="AR1220" s="35">
        <v>1363</v>
      </c>
      <c r="AS1220" s="35">
        <v>5.6981995000000012</v>
      </c>
      <c r="AT1220" s="35">
        <v>-14.056688175426739</v>
      </c>
      <c r="AU1220" s="35">
        <v>-2.2567899999999998E-3</v>
      </c>
      <c r="AV1220" s="35">
        <v>-205275.5</v>
      </c>
      <c r="AW1220" s="35">
        <v>165.104996</v>
      </c>
      <c r="AX1220" s="35">
        <v>5.2299999999999998E-8</v>
      </c>
      <c r="AY1220" s="35">
        <v>-55584.347799999996</v>
      </c>
      <c r="AZ1220" s="42">
        <v>1400</v>
      </c>
      <c r="BA1220" s="35">
        <v>2</v>
      </c>
      <c r="BB1220" s="35">
        <v>54</v>
      </c>
      <c r="BC1220" s="35">
        <v>1</v>
      </c>
      <c r="BD1220" s="35">
        <v>9</v>
      </c>
      <c r="BE1220" s="35">
        <v>2</v>
      </c>
      <c r="BF1220" s="26"/>
      <c r="BG1220" s="26"/>
      <c r="BH1220" s="26"/>
      <c r="BI1220" s="26"/>
      <c r="BJ1220" s="26"/>
      <c r="BK1220" s="26"/>
      <c r="BL1220" s="26"/>
      <c r="BM1220" s="26"/>
      <c r="BN1220" s="26"/>
      <c r="BO1220" s="26"/>
      <c r="BP1220" s="26"/>
      <c r="BQ1220" s="26"/>
      <c r="BR1220" s="26"/>
      <c r="BS1220" s="26"/>
      <c r="BT1220" s="26"/>
      <c r="BU1220" s="26"/>
      <c r="BV1220" s="26"/>
      <c r="BW1220" s="26"/>
      <c r="BX1220" s="26"/>
      <c r="BY1220" s="26"/>
      <c r="BZ1220" s="26"/>
      <c r="CA1220" s="26"/>
      <c r="CB1220" s="26"/>
      <c r="CC1220" s="26"/>
      <c r="CD1220" s="26"/>
      <c r="CE1220" s="26"/>
      <c r="CF1220" s="26"/>
      <c r="CG1220" s="26"/>
      <c r="CH1220" s="26"/>
      <c r="CI1220" s="26"/>
      <c r="CJ1220" s="26"/>
      <c r="CK1220" s="26"/>
      <c r="CL1220" s="26"/>
      <c r="CM1220" s="26"/>
      <c r="CN1220" s="26"/>
      <c r="CO1220" s="26"/>
      <c r="CP1220" s="26"/>
      <c r="CQ1220" s="26"/>
      <c r="CR1220" s="26"/>
      <c r="CS1220" s="26"/>
      <c r="CT1220" s="26"/>
      <c r="CU1220" s="26"/>
      <c r="CV1220" s="26"/>
      <c r="CW1220" s="26"/>
      <c r="CX1220" s="26"/>
      <c r="CY1220" s="26"/>
      <c r="CZ1220" s="26"/>
      <c r="DA1220" s="26"/>
      <c r="DB1220" s="26"/>
      <c r="DC1220" s="26"/>
      <c r="DD1220" s="26"/>
      <c r="DE1220" s="26"/>
      <c r="DF1220" s="26"/>
      <c r="DG1220" s="26"/>
      <c r="DH1220" s="26"/>
      <c r="DI1220" s="26"/>
      <c r="DJ1220" s="26"/>
      <c r="DK1220" s="26"/>
      <c r="DL1220" s="26"/>
      <c r="DM1220" s="26"/>
      <c r="DN1220" s="26"/>
      <c r="DO1220" s="26"/>
      <c r="DP1220" s="26"/>
      <c r="DQ1220" s="26"/>
      <c r="DR1220" s="26"/>
      <c r="DS1220" s="26"/>
      <c r="DT1220" s="26"/>
      <c r="DU1220" s="26"/>
      <c r="DV1220" s="26"/>
      <c r="DW1220" s="26"/>
      <c r="DX1220" s="26"/>
      <c r="DY1220" s="26"/>
      <c r="DZ1220" s="26"/>
      <c r="EA1220" s="26"/>
      <c r="EB1220" s="26"/>
      <c r="EC1220" s="26"/>
      <c r="ED1220" s="26"/>
      <c r="EE1220" s="26"/>
      <c r="EF1220" s="26"/>
      <c r="EG1220" s="26"/>
      <c r="EH1220" s="26"/>
      <c r="EI1220" s="26"/>
      <c r="EJ1220" s="26"/>
      <c r="EK1220" s="26"/>
      <c r="EL1220" s="26"/>
      <c r="EM1220" s="26"/>
      <c r="EN1220" s="26"/>
      <c r="EO1220" s="26"/>
      <c r="EP1220" s="26"/>
      <c r="EQ1220" s="26"/>
      <c r="ER1220" s="26"/>
      <c r="ES1220" s="26"/>
      <c r="ET1220" s="26"/>
      <c r="EU1220" s="26"/>
      <c r="EV1220" s="26"/>
      <c r="EW1220" s="26"/>
      <c r="EX1220" s="26"/>
      <c r="EY1220" s="26"/>
      <c r="EZ1220" s="26"/>
      <c r="FA1220" s="26"/>
      <c r="FB1220" s="26"/>
      <c r="FC1220" s="26"/>
      <c r="FD1220" s="26"/>
      <c r="FE1220" s="26"/>
      <c r="FF1220" s="26"/>
      <c r="FG1220" s="26"/>
      <c r="FH1220" s="26"/>
      <c r="FI1220" s="26"/>
      <c r="FJ1220" s="26"/>
    </row>
    <row r="1221" spans="1:166" x14ac:dyDescent="0.2">
      <c r="A1221" s="35" t="s">
        <v>2864</v>
      </c>
      <c r="B1221" s="35" t="s">
        <v>223</v>
      </c>
      <c r="C1221" s="35" t="s">
        <v>2865</v>
      </c>
      <c r="E1221" s="36">
        <v>67.549000000000007</v>
      </c>
      <c r="F1221" s="35" t="s">
        <v>546</v>
      </c>
      <c r="G1221" s="35">
        <v>-25100</v>
      </c>
      <c r="H1221" s="35">
        <v>12.41</v>
      </c>
      <c r="I1221" s="35">
        <v>1100</v>
      </c>
      <c r="J1221" s="35" t="s">
        <v>2863</v>
      </c>
      <c r="K1221" s="35">
        <v>4</v>
      </c>
      <c r="L1221" s="35">
        <v>1</v>
      </c>
      <c r="M1221" s="35">
        <v>3</v>
      </c>
      <c r="N1221" s="41">
        <v>12.0312</v>
      </c>
      <c r="O1221" s="35">
        <v>1.0432E-2</v>
      </c>
      <c r="P1221" s="35">
        <v>87352.601999999999</v>
      </c>
      <c r="Q1221" s="35">
        <v>0</v>
      </c>
      <c r="R1221" s="35">
        <v>-1.7217800000000001E-6</v>
      </c>
      <c r="S1221" s="35">
        <v>-4762</v>
      </c>
      <c r="T1221" s="42">
        <v>1100</v>
      </c>
      <c r="U1221" s="35">
        <v>-19.252200299999998</v>
      </c>
      <c r="V1221" s="35">
        <v>112.95163263235789</v>
      </c>
      <c r="W1221" s="35">
        <v>3.4876000000000004E-2</v>
      </c>
      <c r="X1221" s="35">
        <v>127194.30100000001</v>
      </c>
      <c r="Y1221" s="35">
        <v>0</v>
      </c>
      <c r="Z1221" s="35">
        <v>-8.7515099999999998E-6</v>
      </c>
      <c r="AA1221" s="35">
        <v>-29057.125659999998</v>
      </c>
      <c r="AB1221" s="35">
        <v>550</v>
      </c>
      <c r="AC1221" s="35">
        <v>14.779799299999999</v>
      </c>
      <c r="AD1221" s="35">
        <v>-100.3833356643126</v>
      </c>
      <c r="AE1221" s="35">
        <v>-7.6016E-3</v>
      </c>
      <c r="AF1221" s="35">
        <v>-620287.69900000002</v>
      </c>
      <c r="AG1221" s="35">
        <v>0</v>
      </c>
      <c r="AH1221" s="35">
        <v>9.6549000000000005E-7</v>
      </c>
      <c r="AI1221" s="35">
        <v>-17237.551500000001</v>
      </c>
      <c r="AJ1221" s="35">
        <v>922</v>
      </c>
      <c r="AK1221" s="35">
        <v>15.645799000000002</v>
      </c>
      <c r="AL1221" s="35">
        <v>-104.41238682886051</v>
      </c>
      <c r="AM1221" s="35">
        <v>-7.9176000000000003E-3</v>
      </c>
      <c r="AN1221" s="35">
        <v>-751137.69900000002</v>
      </c>
      <c r="AO1221" s="35">
        <v>0</v>
      </c>
      <c r="AP1221" s="35">
        <v>9.6549000000000005E-7</v>
      </c>
      <c r="AQ1221" s="35">
        <v>-18562.886470000001</v>
      </c>
      <c r="AR1221" s="42">
        <v>1100</v>
      </c>
      <c r="AS1221" s="35">
        <v>2</v>
      </c>
      <c r="AT1221" s="35">
        <v>54</v>
      </c>
      <c r="AU1221" s="35">
        <v>1</v>
      </c>
      <c r="AV1221" s="35">
        <v>9</v>
      </c>
      <c r="AW1221" s="35">
        <v>4</v>
      </c>
      <c r="AX1221" s="26"/>
      <c r="AY1221" s="26"/>
      <c r="AZ1221" s="26"/>
      <c r="BA1221" s="26"/>
      <c r="BB1221" s="26"/>
      <c r="BC1221" s="26"/>
      <c r="BD1221" s="26"/>
      <c r="BE1221" s="26"/>
      <c r="BF1221" s="26"/>
      <c r="BG1221" s="26"/>
      <c r="BH1221" s="26"/>
      <c r="BI1221" s="26"/>
      <c r="BJ1221" s="26"/>
      <c r="BK1221" s="26"/>
      <c r="BL1221" s="26"/>
      <c r="BM1221" s="26"/>
      <c r="BN1221" s="26"/>
      <c r="BO1221" s="26"/>
      <c r="BP1221" s="26"/>
      <c r="BQ1221" s="26"/>
      <c r="BR1221" s="26"/>
      <c r="BS1221" s="26"/>
      <c r="BT1221" s="26"/>
      <c r="BU1221" s="26"/>
      <c r="BV1221" s="26"/>
      <c r="BW1221" s="26"/>
      <c r="BX1221" s="26"/>
      <c r="BY1221" s="26"/>
      <c r="BZ1221" s="26"/>
      <c r="CA1221" s="26"/>
      <c r="CB1221" s="26"/>
      <c r="CC1221" s="26"/>
      <c r="CD1221" s="26"/>
      <c r="CE1221" s="26"/>
      <c r="CF1221" s="26"/>
      <c r="CG1221" s="26"/>
      <c r="CH1221" s="26"/>
      <c r="CI1221" s="26"/>
      <c r="CJ1221" s="26"/>
      <c r="CK1221" s="26"/>
      <c r="CL1221" s="26"/>
      <c r="CM1221" s="26"/>
      <c r="CN1221" s="26"/>
      <c r="CO1221" s="26"/>
      <c r="CP1221" s="26"/>
      <c r="CQ1221" s="26"/>
      <c r="CR1221" s="26"/>
      <c r="CS1221" s="26"/>
      <c r="CT1221" s="26"/>
      <c r="CU1221" s="26"/>
      <c r="CV1221" s="26"/>
      <c r="CW1221" s="26"/>
      <c r="CX1221" s="26"/>
      <c r="CY1221" s="26"/>
      <c r="CZ1221" s="26"/>
      <c r="DA1221" s="26"/>
      <c r="DB1221" s="26"/>
      <c r="DC1221" s="26"/>
      <c r="DD1221" s="26"/>
      <c r="DE1221" s="26"/>
      <c r="DF1221" s="26"/>
      <c r="DG1221" s="26"/>
      <c r="DH1221" s="26"/>
      <c r="DI1221" s="26"/>
      <c r="DJ1221" s="26"/>
      <c r="DK1221" s="26"/>
      <c r="DL1221" s="26"/>
      <c r="DM1221" s="26"/>
      <c r="DN1221" s="26"/>
      <c r="DO1221" s="26"/>
      <c r="DP1221" s="26"/>
      <c r="DQ1221" s="26"/>
      <c r="DR1221" s="26"/>
      <c r="DS1221" s="26"/>
      <c r="DT1221" s="26"/>
      <c r="DU1221" s="26"/>
      <c r="DV1221" s="26"/>
      <c r="DW1221" s="26"/>
      <c r="DX1221" s="26"/>
      <c r="DY1221" s="26"/>
      <c r="DZ1221" s="26"/>
      <c r="EA1221" s="26"/>
      <c r="EB1221" s="26"/>
      <c r="EC1221" s="26"/>
      <c r="ED1221" s="26"/>
      <c r="EE1221" s="26"/>
      <c r="EF1221" s="26"/>
      <c r="EG1221" s="26"/>
      <c r="EH1221" s="26"/>
      <c r="EI1221" s="26"/>
      <c r="EJ1221" s="26"/>
      <c r="EK1221" s="26"/>
      <c r="EL1221" s="26"/>
      <c r="EM1221" s="26"/>
      <c r="EN1221" s="26"/>
      <c r="EO1221" s="26"/>
      <c r="EP1221" s="26"/>
      <c r="EQ1221" s="26"/>
      <c r="ER1221" s="26"/>
      <c r="ES1221" s="26"/>
      <c r="ET1221" s="26"/>
      <c r="EU1221" s="26"/>
      <c r="EV1221" s="26"/>
      <c r="EW1221" s="26"/>
      <c r="EX1221" s="26"/>
      <c r="EY1221" s="26"/>
      <c r="EZ1221" s="26"/>
      <c r="FA1221" s="26"/>
      <c r="FB1221" s="26"/>
      <c r="FC1221" s="26"/>
      <c r="FD1221" s="26"/>
      <c r="FE1221" s="26"/>
      <c r="FF1221" s="26"/>
      <c r="FG1221" s="26"/>
      <c r="FH1221" s="26"/>
      <c r="FI1221" s="26"/>
      <c r="FJ1221" s="26"/>
    </row>
    <row r="1222" spans="1:166" x14ac:dyDescent="0.2">
      <c r="A1222" s="35" t="s">
        <v>2866</v>
      </c>
      <c r="B1222" s="35" t="s">
        <v>104</v>
      </c>
      <c r="C1222" s="35" t="s">
        <v>2867</v>
      </c>
      <c r="E1222" s="36">
        <v>104.209</v>
      </c>
      <c r="F1222" s="35">
        <v>4.2599999999999999E-3</v>
      </c>
      <c r="G1222" s="35">
        <v>-8400</v>
      </c>
      <c r="H1222" s="35">
        <v>58.515999999999998</v>
      </c>
      <c r="I1222" s="35">
        <v>2000</v>
      </c>
      <c r="J1222" s="35" t="s">
        <v>2826</v>
      </c>
      <c r="K1222" s="35">
        <v>2</v>
      </c>
      <c r="L1222" s="35">
        <v>1</v>
      </c>
      <c r="M1222" s="35">
        <v>4</v>
      </c>
      <c r="N1222" s="41">
        <v>8.9090004</v>
      </c>
      <c r="O1222" s="35">
        <v>6.7999999999999999E-5</v>
      </c>
      <c r="P1222" s="35">
        <v>38400</v>
      </c>
      <c r="Q1222" s="35">
        <v>0</v>
      </c>
      <c r="R1222" s="35">
        <v>0</v>
      </c>
      <c r="S1222" s="35">
        <v>-2791</v>
      </c>
      <c r="T1222" s="42">
        <v>2000</v>
      </c>
      <c r="U1222" s="35">
        <v>5.2794997000000006</v>
      </c>
      <c r="V1222" s="35">
        <v>-68.428458821613162</v>
      </c>
      <c r="W1222" s="35">
        <v>1.2700000000000001E-3</v>
      </c>
      <c r="X1222" s="35">
        <v>18250</v>
      </c>
      <c r="Y1222" s="35">
        <v>0</v>
      </c>
      <c r="Z1222" s="35">
        <v>0</v>
      </c>
      <c r="AA1222" s="35">
        <v>-6835.3869500000001</v>
      </c>
      <c r="AB1222" s="35">
        <v>332.6</v>
      </c>
      <c r="AC1222" s="35">
        <v>0.69899984999999987</v>
      </c>
      <c r="AD1222" s="35">
        <v>-26.750917560479891</v>
      </c>
      <c r="AE1222" s="35">
        <v>1.3475E-3</v>
      </c>
      <c r="AF1222" s="35">
        <v>10400</v>
      </c>
      <c r="AG1222" s="35">
        <v>0</v>
      </c>
      <c r="AH1222" s="35">
        <v>0</v>
      </c>
      <c r="AI1222" s="35">
        <v>-11835.5841</v>
      </c>
      <c r="AJ1222" s="35">
        <v>922</v>
      </c>
      <c r="AK1222" s="35">
        <v>1.5649995499999996</v>
      </c>
      <c r="AL1222" s="35">
        <v>-30.779968725027736</v>
      </c>
      <c r="AM1222" s="35">
        <v>1.0315000000000001E-3</v>
      </c>
      <c r="AN1222" s="35">
        <v>-120450</v>
      </c>
      <c r="AO1222" s="35">
        <v>0</v>
      </c>
      <c r="AP1222" s="35">
        <v>0</v>
      </c>
      <c r="AQ1222" s="35">
        <v>-13160.91907</v>
      </c>
      <c r="AR1222" s="35">
        <v>1363</v>
      </c>
      <c r="AS1222" s="35">
        <v>0.52399965000000037</v>
      </c>
      <c r="AT1222" s="35">
        <v>2.961296765756817</v>
      </c>
      <c r="AU1222" s="35">
        <v>-4.0499999999999995E-5</v>
      </c>
      <c r="AV1222" s="35">
        <v>11350</v>
      </c>
      <c r="AW1222" s="35">
        <v>0</v>
      </c>
      <c r="AX1222" s="35">
        <v>0</v>
      </c>
      <c r="AY1222" s="35">
        <v>-47014.727199999994</v>
      </c>
      <c r="AZ1222" s="42">
        <v>2000</v>
      </c>
      <c r="BA1222" s="35">
        <v>2</v>
      </c>
      <c r="BB1222" s="35">
        <v>54</v>
      </c>
      <c r="BC1222" s="35">
        <v>1</v>
      </c>
      <c r="BD1222" s="35">
        <v>14</v>
      </c>
      <c r="BE1222" s="35">
        <v>0.5</v>
      </c>
      <c r="BF1222" s="26"/>
      <c r="BG1222" s="26"/>
      <c r="BH1222" s="26"/>
      <c r="BI1222" s="26"/>
      <c r="BJ1222" s="26"/>
      <c r="BK1222" s="26"/>
      <c r="BL1222" s="26"/>
      <c r="BM1222" s="26"/>
      <c r="BN1222" s="26"/>
      <c r="BO1222" s="26"/>
      <c r="BP1222" s="26"/>
      <c r="BQ1222" s="26"/>
      <c r="BR1222" s="26"/>
      <c r="BS1222" s="26"/>
      <c r="BT1222" s="26"/>
      <c r="BU1222" s="26"/>
      <c r="BV1222" s="26"/>
      <c r="BW1222" s="26"/>
      <c r="BX1222" s="26"/>
      <c r="BY1222" s="26"/>
      <c r="BZ1222" s="26"/>
      <c r="CA1222" s="26"/>
      <c r="CB1222" s="26"/>
      <c r="CC1222" s="26"/>
      <c r="CD1222" s="26"/>
      <c r="CE1222" s="26"/>
      <c r="CF1222" s="26"/>
      <c r="CG1222" s="26"/>
      <c r="CH1222" s="26"/>
      <c r="CI1222" s="26"/>
      <c r="CJ1222" s="26"/>
      <c r="CK1222" s="26"/>
      <c r="CL1222" s="26"/>
      <c r="CM1222" s="26"/>
      <c r="CN1222" s="26"/>
      <c r="CO1222" s="26"/>
      <c r="CP1222" s="26"/>
      <c r="CQ1222" s="26"/>
      <c r="CR1222" s="26"/>
      <c r="CS1222" s="26"/>
      <c r="CT1222" s="26"/>
      <c r="CU1222" s="26"/>
      <c r="CV1222" s="26"/>
      <c r="CW1222" s="26"/>
      <c r="CX1222" s="26"/>
      <c r="CY1222" s="26"/>
      <c r="CZ1222" s="26"/>
      <c r="DA1222" s="26"/>
      <c r="DB1222" s="26"/>
      <c r="DC1222" s="26"/>
      <c r="DD1222" s="26"/>
      <c r="DE1222" s="26"/>
      <c r="DF1222" s="26"/>
      <c r="DG1222" s="26"/>
      <c r="DH1222" s="26"/>
      <c r="DI1222" s="26"/>
      <c r="DJ1222" s="26"/>
      <c r="DK1222" s="26"/>
      <c r="DL1222" s="26"/>
      <c r="DM1222" s="26"/>
      <c r="DN1222" s="26"/>
      <c r="DO1222" s="26"/>
      <c r="DP1222" s="26"/>
      <c r="DQ1222" s="26"/>
      <c r="DR1222" s="26"/>
      <c r="DS1222" s="26"/>
      <c r="DT1222" s="26"/>
      <c r="DU1222" s="26"/>
      <c r="DV1222" s="26"/>
      <c r="DW1222" s="26"/>
      <c r="DX1222" s="26"/>
      <c r="DY1222" s="26"/>
      <c r="DZ1222" s="26"/>
      <c r="EA1222" s="26"/>
      <c r="EB1222" s="26"/>
      <c r="EC1222" s="26"/>
      <c r="ED1222" s="26"/>
      <c r="EE1222" s="26"/>
      <c r="EF1222" s="26"/>
      <c r="EG1222" s="26"/>
      <c r="EH1222" s="26"/>
      <c r="EI1222" s="26"/>
      <c r="EJ1222" s="26"/>
      <c r="EK1222" s="26"/>
      <c r="EL1222" s="26"/>
      <c r="EM1222" s="26"/>
      <c r="EN1222" s="26"/>
      <c r="EO1222" s="26"/>
      <c r="EP1222" s="26"/>
      <c r="EQ1222" s="26"/>
      <c r="ER1222" s="26"/>
      <c r="ES1222" s="26"/>
      <c r="ET1222" s="26"/>
      <c r="EU1222" s="26"/>
      <c r="EV1222" s="26"/>
      <c r="EW1222" s="26"/>
      <c r="EX1222" s="26"/>
      <c r="EY1222" s="26"/>
      <c r="EZ1222" s="26"/>
      <c r="FA1222" s="26"/>
      <c r="FB1222" s="26"/>
      <c r="FC1222" s="26"/>
      <c r="FD1222" s="26"/>
      <c r="FE1222" s="26"/>
      <c r="FF1222" s="26"/>
      <c r="FG1222" s="26"/>
      <c r="FH1222" s="26"/>
      <c r="FI1222" s="26"/>
      <c r="FJ1222" s="26"/>
    </row>
    <row r="1223" spans="1:166" x14ac:dyDescent="0.2">
      <c r="A1223" s="35" t="s">
        <v>2868</v>
      </c>
      <c r="B1223" s="35" t="s">
        <v>99</v>
      </c>
      <c r="C1223" s="35" t="s">
        <v>2869</v>
      </c>
      <c r="E1223" s="36">
        <v>184.113</v>
      </c>
      <c r="F1223" s="35">
        <v>3.72</v>
      </c>
      <c r="G1223" s="35">
        <v>-125300</v>
      </c>
      <c r="H1223" s="35">
        <v>28</v>
      </c>
      <c r="I1223" s="35">
        <v>1431</v>
      </c>
      <c r="J1223" s="35" t="s">
        <v>2826</v>
      </c>
      <c r="K1223" s="35">
        <v>2</v>
      </c>
      <c r="L1223" s="35">
        <v>2</v>
      </c>
      <c r="M1223" s="35">
        <v>5</v>
      </c>
      <c r="N1223" s="41">
        <v>88.845496999999995</v>
      </c>
      <c r="O1223" s="35">
        <v>-2.6454399999999999E-2</v>
      </c>
      <c r="P1223" s="35">
        <v>-984991</v>
      </c>
      <c r="Q1223" s="35">
        <v>-2355.8301000000001</v>
      </c>
      <c r="R1223" s="35">
        <v>7.1707900000000002E-6</v>
      </c>
      <c r="S1223" s="35">
        <v>19654</v>
      </c>
      <c r="T1223" s="35">
        <v>984</v>
      </c>
      <c r="U1223" s="35">
        <v>9400</v>
      </c>
      <c r="V1223" s="35" t="s">
        <v>92</v>
      </c>
      <c r="W1223" s="35">
        <v>25</v>
      </c>
      <c r="X1223" s="35">
        <v>0</v>
      </c>
      <c r="Y1223" s="35">
        <v>0</v>
      </c>
      <c r="Z1223" s="35">
        <v>0</v>
      </c>
      <c r="AA1223" s="35">
        <v>0</v>
      </c>
      <c r="AB1223" s="35">
        <v>-1805</v>
      </c>
      <c r="AC1223" s="42">
        <v>1431</v>
      </c>
      <c r="AD1223" s="35">
        <v>-65.611496899999992</v>
      </c>
      <c r="AE1223" s="35">
        <v>570.9259684731843</v>
      </c>
      <c r="AF1223" s="35">
        <v>2.77424E-2</v>
      </c>
      <c r="AG1223" s="35">
        <v>-493445.5</v>
      </c>
      <c r="AH1223" s="35">
        <v>-4711.6602000000003</v>
      </c>
      <c r="AI1223" s="35">
        <v>-3.5853950000000001E-6</v>
      </c>
      <c r="AJ1223" s="35">
        <v>-98597.915999999997</v>
      </c>
      <c r="AK1223" s="35">
        <v>332.6</v>
      </c>
      <c r="AL1223" s="35">
        <v>-74.772496599999997</v>
      </c>
      <c r="AM1223" s="35">
        <v>654.28105099545087</v>
      </c>
      <c r="AN1223" s="35">
        <v>2.7897399999999999E-2</v>
      </c>
      <c r="AO1223" s="35">
        <v>-509145.5</v>
      </c>
      <c r="AP1223" s="35">
        <v>-4711.6602000000003</v>
      </c>
      <c r="AQ1223" s="35">
        <v>-3.5853950000000001E-6</v>
      </c>
      <c r="AR1223" s="35">
        <v>-108598.3103</v>
      </c>
      <c r="AS1223" s="35">
        <v>922</v>
      </c>
      <c r="AT1223" s="35">
        <v>-73.906496899999993</v>
      </c>
      <c r="AU1223" s="35">
        <v>650.25199983090295</v>
      </c>
      <c r="AV1223" s="35">
        <v>2.7581399999999999E-2</v>
      </c>
      <c r="AW1223" s="35">
        <v>-639995.5</v>
      </c>
      <c r="AX1223" s="35">
        <v>-4711.6602000000003</v>
      </c>
      <c r="AY1223" s="35">
        <v>-3.5853950000000001E-6</v>
      </c>
      <c r="AZ1223" s="35">
        <v>-109923.64527000001</v>
      </c>
      <c r="BA1223" s="35">
        <v>984</v>
      </c>
      <c r="BB1223" s="35">
        <v>-10.060999900000001</v>
      </c>
      <c r="BC1223" s="35">
        <v>103.90941654516067</v>
      </c>
      <c r="BD1223" s="35">
        <v>1.127E-3</v>
      </c>
      <c r="BE1223" s="35">
        <v>-147500</v>
      </c>
      <c r="BF1223" s="35">
        <v>0</v>
      </c>
      <c r="BG1223" s="35">
        <v>0</v>
      </c>
      <c r="BH1223" s="35">
        <v>-131382.64527000001</v>
      </c>
      <c r="BI1223" s="35">
        <v>1363</v>
      </c>
      <c r="BJ1223" s="35">
        <v>-11.101999800000002</v>
      </c>
      <c r="BK1223" s="35">
        <v>137.65068203594521</v>
      </c>
      <c r="BL1223" s="35">
        <v>5.5000000000000002E-5</v>
      </c>
      <c r="BM1223" s="35">
        <v>-15700</v>
      </c>
      <c r="BN1223" s="35">
        <v>0</v>
      </c>
      <c r="BO1223" s="35">
        <v>0</v>
      </c>
      <c r="BP1223" s="35">
        <v>-165236.4534</v>
      </c>
      <c r="BQ1223" s="42">
        <v>1431</v>
      </c>
      <c r="BR1223" s="35">
        <v>2</v>
      </c>
      <c r="BS1223" s="35">
        <v>54</v>
      </c>
      <c r="BT1223" s="35">
        <v>1</v>
      </c>
      <c r="BU1223" s="35">
        <v>14</v>
      </c>
      <c r="BV1223" s="35">
        <v>1</v>
      </c>
      <c r="BW1223" s="26"/>
      <c r="BX1223" s="26"/>
      <c r="BY1223" s="26"/>
      <c r="BZ1223" s="26"/>
      <c r="CA1223" s="26"/>
      <c r="CB1223" s="26"/>
      <c r="CC1223" s="26"/>
      <c r="CD1223" s="26"/>
      <c r="CE1223" s="26"/>
      <c r="CF1223" s="26"/>
      <c r="CG1223" s="26"/>
      <c r="CH1223" s="26"/>
      <c r="CI1223" s="26"/>
      <c r="CJ1223" s="26"/>
      <c r="CK1223" s="26"/>
      <c r="CL1223" s="26"/>
      <c r="CM1223" s="26"/>
      <c r="CN1223" s="26"/>
      <c r="CO1223" s="26"/>
      <c r="CP1223" s="26"/>
      <c r="CQ1223" s="26"/>
      <c r="CR1223" s="26"/>
      <c r="CS1223" s="26"/>
      <c r="CT1223" s="26"/>
      <c r="CU1223" s="26"/>
      <c r="CV1223" s="26"/>
      <c r="CW1223" s="26"/>
      <c r="CX1223" s="26"/>
      <c r="CY1223" s="26"/>
      <c r="CZ1223" s="26"/>
      <c r="DA1223" s="26"/>
      <c r="DB1223" s="26"/>
      <c r="DC1223" s="26"/>
      <c r="DD1223" s="26"/>
      <c r="DE1223" s="26"/>
      <c r="DF1223" s="26"/>
      <c r="DG1223" s="26"/>
      <c r="DH1223" s="26"/>
      <c r="DI1223" s="26"/>
      <c r="DJ1223" s="26"/>
      <c r="DK1223" s="26"/>
      <c r="DL1223" s="26"/>
      <c r="DM1223" s="26"/>
      <c r="DN1223" s="26"/>
      <c r="DO1223" s="26"/>
      <c r="DP1223" s="26"/>
      <c r="DQ1223" s="26"/>
      <c r="DR1223" s="26"/>
      <c r="DS1223" s="26"/>
      <c r="DT1223" s="26"/>
      <c r="DU1223" s="26"/>
      <c r="DV1223" s="26"/>
      <c r="DW1223" s="26"/>
      <c r="DX1223" s="26"/>
      <c r="DY1223" s="26"/>
      <c r="DZ1223" s="26"/>
      <c r="EA1223" s="26"/>
      <c r="EB1223" s="26"/>
      <c r="EC1223" s="26"/>
      <c r="ED1223" s="26"/>
      <c r="EE1223" s="26"/>
      <c r="EF1223" s="26"/>
      <c r="EG1223" s="26"/>
      <c r="EH1223" s="26"/>
      <c r="EI1223" s="26"/>
      <c r="EJ1223" s="26"/>
      <c r="EK1223" s="26"/>
      <c r="EL1223" s="26"/>
      <c r="EM1223" s="26"/>
      <c r="EN1223" s="26"/>
      <c r="EO1223" s="26"/>
      <c r="EP1223" s="26"/>
      <c r="EQ1223" s="26"/>
      <c r="ER1223" s="26"/>
      <c r="ES1223" s="26"/>
      <c r="ET1223" s="26"/>
      <c r="EU1223" s="26"/>
      <c r="EV1223" s="26"/>
      <c r="EW1223" s="26"/>
      <c r="EX1223" s="26"/>
      <c r="EY1223" s="26"/>
      <c r="EZ1223" s="26"/>
      <c r="FA1223" s="26"/>
      <c r="FB1223" s="26"/>
      <c r="FC1223" s="26"/>
      <c r="FD1223" s="26"/>
      <c r="FE1223" s="26"/>
      <c r="FF1223" s="26"/>
      <c r="FG1223" s="26"/>
      <c r="FH1223" s="26"/>
      <c r="FI1223" s="26"/>
      <c r="FJ1223" s="26"/>
    </row>
    <row r="1224" spans="1:166" x14ac:dyDescent="0.2">
      <c r="A1224" s="35" t="s">
        <v>2868</v>
      </c>
      <c r="B1224" s="35" t="s">
        <v>104</v>
      </c>
      <c r="C1224" s="35" t="s">
        <v>2869</v>
      </c>
      <c r="E1224" s="36">
        <v>184.113</v>
      </c>
      <c r="F1224" s="35">
        <v>7.5300000000000002E-3</v>
      </c>
      <c r="G1224" s="35">
        <v>-72400</v>
      </c>
      <c r="H1224" s="35">
        <v>71.921999999999997</v>
      </c>
      <c r="I1224" s="35">
        <v>2000</v>
      </c>
      <c r="J1224" s="35" t="s">
        <v>2826</v>
      </c>
      <c r="K1224" s="35">
        <v>2</v>
      </c>
      <c r="L1224" s="35">
        <v>1</v>
      </c>
      <c r="M1224" s="35">
        <v>4</v>
      </c>
      <c r="N1224" s="41">
        <v>14.805</v>
      </c>
      <c r="O1224" s="35">
        <v>3.1000000000000001E-5</v>
      </c>
      <c r="P1224" s="35">
        <v>70400</v>
      </c>
      <c r="Q1224" s="35">
        <v>0</v>
      </c>
      <c r="R1224" s="35">
        <v>0</v>
      </c>
      <c r="S1224" s="35">
        <v>-4653</v>
      </c>
      <c r="T1224" s="42">
        <v>2000</v>
      </c>
      <c r="U1224" s="35">
        <v>8.4290001000000032</v>
      </c>
      <c r="V1224" s="35">
        <v>-84.551299636431111</v>
      </c>
      <c r="W1224" s="35">
        <v>1.2569999999999999E-3</v>
      </c>
      <c r="X1224" s="35">
        <v>34250</v>
      </c>
      <c r="Y1224" s="35">
        <v>0</v>
      </c>
      <c r="Z1224" s="35">
        <v>0</v>
      </c>
      <c r="AA1224" s="35">
        <v>-70004.915999999997</v>
      </c>
      <c r="AB1224" s="35">
        <v>332.6</v>
      </c>
      <c r="AC1224" s="35">
        <v>-0.73199959999999997</v>
      </c>
      <c r="AD1224" s="35">
        <v>-1.1962171141644831</v>
      </c>
      <c r="AE1224" s="35">
        <v>1.4119999999999998E-3</v>
      </c>
      <c r="AF1224" s="35">
        <v>18550</v>
      </c>
      <c r="AG1224" s="35">
        <v>0</v>
      </c>
      <c r="AH1224" s="35">
        <v>0</v>
      </c>
      <c r="AI1224" s="35">
        <v>-80005.310299999997</v>
      </c>
      <c r="AJ1224" s="35">
        <v>922</v>
      </c>
      <c r="AK1224" s="35">
        <v>0.13400009999999973</v>
      </c>
      <c r="AL1224" s="35">
        <v>-5.225268278712349</v>
      </c>
      <c r="AM1224" s="35">
        <v>1.096E-3</v>
      </c>
      <c r="AN1224" s="35">
        <v>-112300</v>
      </c>
      <c r="AO1224" s="35">
        <v>0</v>
      </c>
      <c r="AP1224" s="35">
        <v>0</v>
      </c>
      <c r="AQ1224" s="35">
        <v>-81330.645270000008</v>
      </c>
      <c r="AR1224" s="35">
        <v>1363</v>
      </c>
      <c r="AS1224" s="35">
        <v>-0.90699980000000124</v>
      </c>
      <c r="AT1224" s="35">
        <v>28.515997212072193</v>
      </c>
      <c r="AU1224" s="35">
        <v>2.4000000000000001E-5</v>
      </c>
      <c r="AV1224" s="35">
        <v>19500</v>
      </c>
      <c r="AW1224" s="35">
        <v>0</v>
      </c>
      <c r="AX1224" s="35">
        <v>0</v>
      </c>
      <c r="AY1224" s="35">
        <v>-115184.4534</v>
      </c>
      <c r="AZ1224" s="42">
        <v>2000</v>
      </c>
      <c r="BA1224" s="35">
        <v>2</v>
      </c>
      <c r="BB1224" s="35">
        <v>54</v>
      </c>
      <c r="BC1224" s="35">
        <v>1</v>
      </c>
      <c r="BD1224" s="35">
        <v>14</v>
      </c>
      <c r="BE1224" s="35">
        <v>1</v>
      </c>
      <c r="BF1224" s="26"/>
      <c r="BG1224" s="26"/>
      <c r="BH1224" s="26"/>
      <c r="BI1224" s="26"/>
      <c r="BJ1224" s="26"/>
      <c r="BK1224" s="26"/>
      <c r="BL1224" s="26"/>
      <c r="BM1224" s="26"/>
      <c r="BN1224" s="26"/>
      <c r="BO1224" s="26"/>
      <c r="BP1224" s="26"/>
      <c r="BQ1224" s="26"/>
      <c r="BR1224" s="26"/>
      <c r="BS1224" s="26"/>
      <c r="BT1224" s="26"/>
      <c r="BU1224" s="26"/>
      <c r="BV1224" s="26"/>
      <c r="BW1224" s="26"/>
      <c r="BX1224" s="26"/>
      <c r="BY1224" s="26"/>
      <c r="BZ1224" s="26"/>
      <c r="CA1224" s="26"/>
      <c r="CB1224" s="26"/>
      <c r="CC1224" s="26"/>
      <c r="CD1224" s="26"/>
      <c r="CE1224" s="26"/>
      <c r="CF1224" s="26"/>
      <c r="CG1224" s="26"/>
      <c r="CH1224" s="26"/>
      <c r="CI1224" s="26"/>
      <c r="CJ1224" s="26"/>
      <c r="CK1224" s="26"/>
      <c r="CL1224" s="26"/>
      <c r="CM1224" s="26"/>
      <c r="CN1224" s="26"/>
      <c r="CO1224" s="26"/>
      <c r="CP1224" s="26"/>
      <c r="CQ1224" s="26"/>
      <c r="CR1224" s="26"/>
      <c r="CS1224" s="26"/>
      <c r="CT1224" s="26"/>
      <c r="CU1224" s="26"/>
      <c r="CV1224" s="26"/>
      <c r="CW1224" s="26"/>
      <c r="CX1224" s="26"/>
      <c r="CY1224" s="26"/>
      <c r="CZ1224" s="26"/>
      <c r="DA1224" s="26"/>
      <c r="DB1224" s="26"/>
      <c r="DC1224" s="26"/>
      <c r="DD1224" s="26"/>
      <c r="DE1224" s="26"/>
      <c r="DF1224" s="26"/>
      <c r="DG1224" s="26"/>
      <c r="DH1224" s="26"/>
      <c r="DI1224" s="26"/>
      <c r="DJ1224" s="26"/>
      <c r="DK1224" s="26"/>
      <c r="DL1224" s="26"/>
      <c r="DM1224" s="26"/>
      <c r="DN1224" s="26"/>
      <c r="DO1224" s="26"/>
      <c r="DP1224" s="26"/>
      <c r="DQ1224" s="26"/>
      <c r="DR1224" s="26"/>
      <c r="DS1224" s="26"/>
      <c r="DT1224" s="26"/>
      <c r="DU1224" s="26"/>
      <c r="DV1224" s="26"/>
      <c r="DW1224" s="26"/>
      <c r="DX1224" s="26"/>
      <c r="DY1224" s="26"/>
      <c r="DZ1224" s="26"/>
      <c r="EA1224" s="26"/>
      <c r="EB1224" s="26"/>
      <c r="EC1224" s="26"/>
      <c r="ED1224" s="26"/>
      <c r="EE1224" s="26"/>
      <c r="EF1224" s="26"/>
      <c r="EG1224" s="26"/>
      <c r="EH1224" s="26"/>
      <c r="EI1224" s="26"/>
      <c r="EJ1224" s="26"/>
      <c r="EK1224" s="26"/>
      <c r="EL1224" s="26"/>
      <c r="EM1224" s="26"/>
      <c r="EN1224" s="26"/>
      <c r="EO1224" s="26"/>
      <c r="EP1224" s="26"/>
      <c r="EQ1224" s="26"/>
      <c r="ER1224" s="26"/>
      <c r="ES1224" s="26"/>
      <c r="ET1224" s="26"/>
      <c r="EU1224" s="26"/>
      <c r="EV1224" s="26"/>
      <c r="EW1224" s="26"/>
      <c r="EX1224" s="26"/>
      <c r="EY1224" s="26"/>
      <c r="EZ1224" s="26"/>
      <c r="FA1224" s="26"/>
      <c r="FB1224" s="26"/>
      <c r="FC1224" s="26"/>
      <c r="FD1224" s="26"/>
      <c r="FE1224" s="26"/>
      <c r="FF1224" s="26"/>
      <c r="FG1224" s="26"/>
      <c r="FH1224" s="26"/>
      <c r="FI1224" s="26"/>
      <c r="FJ1224" s="26"/>
    </row>
    <row r="1225" spans="1:166" x14ac:dyDescent="0.2">
      <c r="A1225" s="35" t="s">
        <v>2870</v>
      </c>
      <c r="B1225" s="35" t="s">
        <v>223</v>
      </c>
      <c r="C1225" s="35" t="s">
        <v>2828</v>
      </c>
      <c r="E1225" s="36">
        <v>48.326999999999998</v>
      </c>
      <c r="F1225" s="35" t="s">
        <v>546</v>
      </c>
      <c r="G1225" s="35">
        <v>20000</v>
      </c>
      <c r="H1225" s="35">
        <v>13</v>
      </c>
      <c r="I1225" s="35">
        <v>2000</v>
      </c>
      <c r="J1225" s="35" t="s">
        <v>250</v>
      </c>
      <c r="K1225" s="35">
        <v>4</v>
      </c>
      <c r="L1225" s="35">
        <v>1</v>
      </c>
      <c r="M1225" s="35">
        <v>3</v>
      </c>
      <c r="N1225" s="41">
        <v>17.013000000000002</v>
      </c>
      <c r="O1225" s="35">
        <v>7.7099999999999998E-4</v>
      </c>
      <c r="P1225" s="35">
        <v>358500</v>
      </c>
      <c r="Q1225" s="35">
        <v>0</v>
      </c>
      <c r="R1225" s="35">
        <v>0</v>
      </c>
      <c r="S1225" s="35">
        <v>-6343</v>
      </c>
      <c r="T1225" s="42">
        <v>2000</v>
      </c>
      <c r="U1225" s="35">
        <v>14.737400099999999</v>
      </c>
      <c r="V1225" s="35">
        <v>-145.95922644406551</v>
      </c>
      <c r="W1225" s="35">
        <v>-1.254612E-3</v>
      </c>
      <c r="X1225" s="35">
        <v>314513</v>
      </c>
      <c r="Y1225" s="35">
        <v>1694.5519999999999</v>
      </c>
      <c r="Z1225" s="35">
        <v>9.4671599999999994E-8</v>
      </c>
      <c r="AA1225" s="35">
        <v>7548.1294999999991</v>
      </c>
      <c r="AB1225" s="35">
        <v>922</v>
      </c>
      <c r="AC1225" s="35">
        <v>15.603399799999995</v>
      </c>
      <c r="AD1225" s="35">
        <v>-149.98827760861337</v>
      </c>
      <c r="AE1225" s="35">
        <v>-1.5706119999999999E-3</v>
      </c>
      <c r="AF1225" s="35">
        <v>183663</v>
      </c>
      <c r="AG1225" s="35">
        <v>1694.5519999999999</v>
      </c>
      <c r="AH1225" s="35">
        <v>9.4671599999999994E-8</v>
      </c>
      <c r="AI1225" s="35">
        <v>6222.7945299999992</v>
      </c>
      <c r="AJ1225" s="35">
        <v>1363</v>
      </c>
      <c r="AK1225" s="35">
        <v>14.562399899999996</v>
      </c>
      <c r="AL1225" s="35">
        <v>-116.24701211782879</v>
      </c>
      <c r="AM1225" s="35">
        <v>-2.6426119999999999E-3</v>
      </c>
      <c r="AN1225" s="35">
        <v>315463</v>
      </c>
      <c r="AO1225" s="35">
        <v>1694.5519999999999</v>
      </c>
      <c r="AP1225" s="35">
        <v>9.4671599999999994E-8</v>
      </c>
      <c r="AQ1225" s="35">
        <v>-27631.013599999998</v>
      </c>
      <c r="AR1225" s="42">
        <v>2000</v>
      </c>
      <c r="AS1225" s="35">
        <v>2</v>
      </c>
      <c r="AT1225" s="35">
        <v>54</v>
      </c>
      <c r="AU1225" s="35">
        <v>1</v>
      </c>
      <c r="AV1225" s="35">
        <v>15</v>
      </c>
      <c r="AW1225" s="35">
        <v>2</v>
      </c>
      <c r="AX1225" s="26"/>
      <c r="AY1225" s="26"/>
      <c r="AZ1225" s="26"/>
      <c r="BA1225" s="26"/>
      <c r="BB1225" s="26"/>
      <c r="BC1225" s="26"/>
      <c r="BD1225" s="26"/>
      <c r="BE1225" s="26"/>
      <c r="BF1225" s="26"/>
      <c r="BG1225" s="26"/>
      <c r="BH1225" s="26"/>
      <c r="BI1225" s="26"/>
      <c r="BJ1225" s="26"/>
      <c r="BK1225" s="26"/>
      <c r="BL1225" s="26"/>
      <c r="BM1225" s="26"/>
      <c r="BN1225" s="26"/>
      <c r="BO1225" s="26"/>
      <c r="BP1225" s="26"/>
      <c r="BQ1225" s="26"/>
      <c r="BR1225" s="26"/>
      <c r="BS1225" s="26"/>
      <c r="BT1225" s="26"/>
      <c r="BU1225" s="26"/>
      <c r="BV1225" s="26"/>
      <c r="BW1225" s="26"/>
      <c r="BX1225" s="26"/>
      <c r="BY1225" s="26"/>
      <c r="BZ1225" s="26"/>
      <c r="CA1225" s="26"/>
      <c r="CB1225" s="26"/>
      <c r="CC1225" s="26"/>
      <c r="CD1225" s="26"/>
      <c r="CE1225" s="26"/>
      <c r="CF1225" s="26"/>
      <c r="CG1225" s="26"/>
      <c r="CH1225" s="26"/>
      <c r="CI1225" s="26"/>
      <c r="CJ1225" s="26"/>
      <c r="CK1225" s="26"/>
      <c r="CL1225" s="26"/>
      <c r="CM1225" s="26"/>
      <c r="CN1225" s="26"/>
      <c r="CO1225" s="26"/>
      <c r="CP1225" s="26"/>
      <c r="CQ1225" s="26"/>
      <c r="CR1225" s="26"/>
      <c r="CS1225" s="26"/>
      <c r="CT1225" s="26"/>
      <c r="CU1225" s="26"/>
      <c r="CV1225" s="26"/>
      <c r="CW1225" s="26"/>
      <c r="CX1225" s="26"/>
      <c r="CY1225" s="26"/>
      <c r="CZ1225" s="26"/>
      <c r="DA1225" s="26"/>
      <c r="DB1225" s="26"/>
      <c r="DC1225" s="26"/>
      <c r="DD1225" s="26"/>
      <c r="DE1225" s="26"/>
      <c r="DF1225" s="26"/>
      <c r="DG1225" s="26"/>
      <c r="DH1225" s="26"/>
      <c r="DI1225" s="26"/>
      <c r="DJ1225" s="26"/>
      <c r="DK1225" s="26"/>
      <c r="DL1225" s="26"/>
      <c r="DM1225" s="26"/>
      <c r="DN1225" s="26"/>
      <c r="DO1225" s="26"/>
      <c r="DP1225" s="26"/>
      <c r="DQ1225" s="26"/>
      <c r="DR1225" s="26"/>
      <c r="DS1225" s="26"/>
      <c r="DT1225" s="26"/>
      <c r="DU1225" s="26"/>
      <c r="DV1225" s="26"/>
      <c r="DW1225" s="26"/>
      <c r="DX1225" s="26"/>
      <c r="DY1225" s="26"/>
      <c r="DZ1225" s="26"/>
      <c r="EA1225" s="26"/>
      <c r="EB1225" s="26"/>
      <c r="EC1225" s="26"/>
      <c r="ED1225" s="26"/>
      <c r="EE1225" s="26"/>
      <c r="EF1225" s="26"/>
      <c r="EG1225" s="26"/>
      <c r="EH1225" s="26"/>
      <c r="EI1225" s="26"/>
      <c r="EJ1225" s="26"/>
      <c r="EK1225" s="26"/>
      <c r="EL1225" s="26"/>
      <c r="EM1225" s="26"/>
      <c r="EN1225" s="26"/>
      <c r="EO1225" s="26"/>
      <c r="EP1225" s="26"/>
      <c r="EQ1225" s="26"/>
      <c r="ER1225" s="26"/>
      <c r="ES1225" s="26"/>
      <c r="ET1225" s="26"/>
      <c r="EU1225" s="26"/>
      <c r="EV1225" s="26"/>
      <c r="EW1225" s="26"/>
      <c r="EX1225" s="26"/>
      <c r="EY1225" s="26"/>
      <c r="EZ1225" s="26"/>
      <c r="FA1225" s="26"/>
      <c r="FB1225" s="26"/>
      <c r="FC1225" s="26"/>
      <c r="FD1225" s="26"/>
      <c r="FE1225" s="26"/>
      <c r="FF1225" s="26"/>
      <c r="FG1225" s="26"/>
      <c r="FH1225" s="26"/>
      <c r="FI1225" s="26"/>
      <c r="FJ1225" s="26"/>
    </row>
    <row r="1226" spans="1:166" x14ac:dyDescent="0.2">
      <c r="A1226" s="35" t="s">
        <v>2871</v>
      </c>
      <c r="B1226" s="35" t="s">
        <v>223</v>
      </c>
      <c r="C1226" s="35" t="s">
        <v>2872</v>
      </c>
      <c r="D1226" s="35" t="s">
        <v>2873</v>
      </c>
      <c r="E1226" s="36">
        <v>84.3142</v>
      </c>
      <c r="F1226" s="35">
        <v>2.9580000000000002</v>
      </c>
      <c r="G1226" s="35">
        <v>-266040</v>
      </c>
      <c r="H1226" s="35">
        <v>15.56</v>
      </c>
      <c r="I1226" s="35">
        <v>1000</v>
      </c>
      <c r="J1226" s="35" t="s">
        <v>250</v>
      </c>
      <c r="K1226" s="35">
        <v>4</v>
      </c>
      <c r="L1226" s="35">
        <v>1</v>
      </c>
      <c r="M1226" s="35">
        <v>2</v>
      </c>
      <c r="N1226" s="41">
        <v>19.351998999999999</v>
      </c>
      <c r="O1226" s="35">
        <v>6.2630000000000003E-3</v>
      </c>
      <c r="P1226" s="35">
        <v>434300</v>
      </c>
      <c r="Q1226" s="35">
        <v>0</v>
      </c>
      <c r="R1226" s="35">
        <v>0</v>
      </c>
      <c r="S1226" s="35">
        <v>-7783</v>
      </c>
      <c r="T1226" s="42">
        <v>1000</v>
      </c>
      <c r="U1226" s="35">
        <v>18.365351100000005</v>
      </c>
      <c r="V1226" s="35">
        <v>-93.761870250584252</v>
      </c>
      <c r="W1226" s="35">
        <v>-6.5063215000000004E-3</v>
      </c>
      <c r="X1226" s="35">
        <v>394090</v>
      </c>
      <c r="Y1226" s="35">
        <v>1594.6120000000001</v>
      </c>
      <c r="Z1226" s="35">
        <v>9.5936025000000004E-8</v>
      </c>
      <c r="AA1226" s="35">
        <v>-277548.13475000003</v>
      </c>
      <c r="AB1226" s="35">
        <v>922</v>
      </c>
      <c r="AC1226" s="35">
        <v>19.231350799999994</v>
      </c>
      <c r="AD1226" s="35">
        <v>-97.79092141513199</v>
      </c>
      <c r="AE1226" s="35">
        <v>-6.8223215000000007E-3</v>
      </c>
      <c r="AF1226" s="35">
        <v>263240</v>
      </c>
      <c r="AG1226" s="35">
        <v>1594.6120000000001</v>
      </c>
      <c r="AH1226" s="35">
        <v>9.5936025000000004E-8</v>
      </c>
      <c r="AI1226" s="35">
        <v>-278873.46971999999</v>
      </c>
      <c r="AJ1226" s="42">
        <v>1000</v>
      </c>
      <c r="AK1226" s="35">
        <v>3</v>
      </c>
      <c r="AL1226" s="35">
        <v>54</v>
      </c>
      <c r="AM1226" s="35">
        <v>1</v>
      </c>
      <c r="AN1226" s="35">
        <v>15</v>
      </c>
      <c r="AO1226" s="35">
        <v>1</v>
      </c>
      <c r="AP1226" s="35">
        <v>65</v>
      </c>
      <c r="AQ1226" s="35">
        <v>1.5</v>
      </c>
      <c r="AR1226" s="26"/>
      <c r="AS1226" s="26"/>
      <c r="AT1226" s="26"/>
      <c r="AU1226" s="26"/>
      <c r="AV1226" s="26"/>
      <c r="AW1226" s="26"/>
      <c r="AX1226" s="26"/>
      <c r="AY1226" s="26"/>
      <c r="AZ1226" s="26"/>
      <c r="BA1226" s="26"/>
      <c r="BB1226" s="26"/>
      <c r="BC1226" s="26"/>
      <c r="BD1226" s="26"/>
      <c r="BE1226" s="26"/>
      <c r="BF1226" s="26"/>
      <c r="BG1226" s="26"/>
      <c r="BH1226" s="26"/>
      <c r="BI1226" s="26"/>
      <c r="BJ1226" s="26"/>
      <c r="BK1226" s="26"/>
      <c r="BL1226" s="26"/>
      <c r="BM1226" s="26"/>
      <c r="BN1226" s="26"/>
      <c r="BO1226" s="26"/>
      <c r="BP1226" s="26"/>
      <c r="BQ1226" s="26"/>
      <c r="BR1226" s="26"/>
      <c r="BS1226" s="26"/>
      <c r="BT1226" s="26"/>
      <c r="BU1226" s="26"/>
      <c r="BV1226" s="26"/>
      <c r="BW1226" s="26"/>
      <c r="BX1226" s="26"/>
      <c r="BY1226" s="26"/>
      <c r="BZ1226" s="26"/>
      <c r="CA1226" s="26"/>
      <c r="CB1226" s="26"/>
      <c r="CC1226" s="26"/>
      <c r="CD1226" s="26"/>
      <c r="CE1226" s="26"/>
      <c r="CF1226" s="26"/>
      <c r="CG1226" s="26"/>
      <c r="CH1226" s="26"/>
      <c r="CI1226" s="26"/>
      <c r="CJ1226" s="26"/>
      <c r="CK1226" s="26"/>
      <c r="CL1226" s="26"/>
      <c r="CM1226" s="26"/>
      <c r="CN1226" s="26"/>
      <c r="CO1226" s="26"/>
      <c r="CP1226" s="26"/>
      <c r="CQ1226" s="26"/>
      <c r="CR1226" s="26"/>
      <c r="CS1226" s="26"/>
      <c r="CT1226" s="26"/>
      <c r="CU1226" s="26"/>
      <c r="CV1226" s="26"/>
      <c r="CW1226" s="26"/>
      <c r="CX1226" s="26"/>
      <c r="CY1226" s="26"/>
      <c r="CZ1226" s="26"/>
      <c r="DA1226" s="26"/>
      <c r="DB1226" s="26"/>
      <c r="DC1226" s="26"/>
      <c r="DD1226" s="26"/>
      <c r="DE1226" s="26"/>
      <c r="DF1226" s="26"/>
      <c r="DG1226" s="26"/>
      <c r="DH1226" s="26"/>
      <c r="DI1226" s="26"/>
      <c r="DJ1226" s="26"/>
      <c r="DK1226" s="26"/>
      <c r="DL1226" s="26"/>
      <c r="DM1226" s="26"/>
      <c r="DN1226" s="26"/>
      <c r="DO1226" s="26"/>
      <c r="DP1226" s="26"/>
      <c r="DQ1226" s="26"/>
      <c r="DR1226" s="26"/>
      <c r="DS1226" s="26"/>
      <c r="DT1226" s="26"/>
      <c r="DU1226" s="26"/>
      <c r="DV1226" s="26"/>
      <c r="DW1226" s="26"/>
      <c r="DX1226" s="26"/>
      <c r="DY1226" s="26"/>
      <c r="DZ1226" s="26"/>
      <c r="EA1226" s="26"/>
      <c r="EB1226" s="26"/>
      <c r="EC1226" s="26"/>
      <c r="ED1226" s="26"/>
      <c r="EE1226" s="26"/>
      <c r="EF1226" s="26"/>
      <c r="EG1226" s="26"/>
      <c r="EH1226" s="26"/>
      <c r="EI1226" s="26"/>
      <c r="EJ1226" s="26"/>
      <c r="EK1226" s="26"/>
      <c r="EL1226" s="26"/>
      <c r="EM1226" s="26"/>
      <c r="EN1226" s="26"/>
      <c r="EO1226" s="26"/>
      <c r="EP1226" s="26"/>
      <c r="EQ1226" s="26"/>
      <c r="ER1226" s="26"/>
      <c r="ES1226" s="26"/>
      <c r="ET1226" s="26"/>
      <c r="EU1226" s="26"/>
      <c r="EV1226" s="26"/>
      <c r="EW1226" s="26"/>
      <c r="EX1226" s="26"/>
      <c r="EY1226" s="26"/>
      <c r="EZ1226" s="26"/>
      <c r="FA1226" s="26"/>
      <c r="FB1226" s="26"/>
      <c r="FC1226" s="26"/>
      <c r="FD1226" s="26"/>
      <c r="FE1226" s="26"/>
      <c r="FF1226" s="26"/>
      <c r="FG1226" s="26"/>
      <c r="FH1226" s="26"/>
      <c r="FI1226" s="26"/>
      <c r="FJ1226" s="26"/>
    </row>
    <row r="1227" spans="1:166" x14ac:dyDescent="0.2">
      <c r="A1227" s="35" t="s">
        <v>2874</v>
      </c>
      <c r="B1227" s="35" t="s">
        <v>104</v>
      </c>
      <c r="C1227" s="35" t="s">
        <v>2875</v>
      </c>
      <c r="E1227" s="36">
        <v>59.7577</v>
      </c>
      <c r="F1227" s="35">
        <v>2.4399999999999999E-3</v>
      </c>
      <c r="G1227" s="35">
        <v>-10400</v>
      </c>
      <c r="H1227" s="35">
        <v>55.76</v>
      </c>
      <c r="I1227" s="35">
        <v>2000</v>
      </c>
      <c r="J1227" s="35" t="s">
        <v>250</v>
      </c>
      <c r="K1227" s="35">
        <v>2</v>
      </c>
      <c r="L1227" s="35">
        <v>1</v>
      </c>
      <c r="M1227" s="35">
        <v>3</v>
      </c>
      <c r="N1227" s="41">
        <v>8.8649997999999997</v>
      </c>
      <c r="O1227" s="35">
        <v>8.1000000000000004E-5</v>
      </c>
      <c r="P1227" s="35">
        <v>52400</v>
      </c>
      <c r="Q1227" s="35">
        <v>0</v>
      </c>
      <c r="R1227" s="35">
        <v>0</v>
      </c>
      <c r="S1227" s="35">
        <v>-2826</v>
      </c>
      <c r="T1227" s="42">
        <v>2000</v>
      </c>
      <c r="U1227" s="35">
        <v>1.3852502999999992</v>
      </c>
      <c r="V1227" s="35">
        <v>-32.790750255241512</v>
      </c>
      <c r="W1227" s="35">
        <v>1.2059939999999999E-3</v>
      </c>
      <c r="X1227" s="35">
        <v>18687.625</v>
      </c>
      <c r="Y1227" s="35">
        <v>58.595599999999997</v>
      </c>
      <c r="Z1227" s="35">
        <v>8.4154249999999994E-9</v>
      </c>
      <c r="AA1227" s="35">
        <v>-10510.529050000001</v>
      </c>
      <c r="AB1227" s="35">
        <v>922</v>
      </c>
      <c r="AC1227" s="35">
        <v>2.2512500000000002</v>
      </c>
      <c r="AD1227" s="35">
        <v>-36.819801419789385</v>
      </c>
      <c r="AE1227" s="35">
        <v>8.8999399999999996E-4</v>
      </c>
      <c r="AF1227" s="35">
        <v>-112162.375</v>
      </c>
      <c r="AG1227" s="35">
        <v>58.595599999999997</v>
      </c>
      <c r="AH1227" s="35">
        <v>8.4154249999999994E-9</v>
      </c>
      <c r="AI1227" s="35">
        <v>-11835.864020000001</v>
      </c>
      <c r="AJ1227" s="35">
        <v>1363</v>
      </c>
      <c r="AK1227" s="35">
        <v>1.2102500999999997</v>
      </c>
      <c r="AL1227" s="35">
        <v>-3.0785359290048291</v>
      </c>
      <c r="AM1227" s="35">
        <v>-1.8200600000000002E-4</v>
      </c>
      <c r="AN1227" s="35">
        <v>19637.625</v>
      </c>
      <c r="AO1227" s="35">
        <v>58.595599999999997</v>
      </c>
      <c r="AP1227" s="35">
        <v>8.4154249999999994E-9</v>
      </c>
      <c r="AQ1227" s="35">
        <v>-45689.672149999999</v>
      </c>
      <c r="AR1227" s="42">
        <v>2000</v>
      </c>
      <c r="AS1227" s="35">
        <v>2</v>
      </c>
      <c r="AT1227" s="35">
        <v>54</v>
      </c>
      <c r="AU1227" s="35">
        <v>1</v>
      </c>
      <c r="AV1227" s="35">
        <v>20</v>
      </c>
      <c r="AW1227" s="35">
        <v>0.5</v>
      </c>
      <c r="AX1227" s="26"/>
      <c r="AY1227" s="26"/>
      <c r="AZ1227" s="26"/>
      <c r="BA1227" s="26"/>
      <c r="BB1227" s="26"/>
      <c r="BC1227" s="26"/>
      <c r="BD1227" s="26"/>
      <c r="BE1227" s="26"/>
      <c r="BF1227" s="26"/>
      <c r="BG1227" s="26"/>
      <c r="BH1227" s="26"/>
      <c r="BI1227" s="26"/>
      <c r="BJ1227" s="26"/>
      <c r="BK1227" s="26"/>
      <c r="BL1227" s="26"/>
      <c r="BM1227" s="26"/>
      <c r="BN1227" s="26"/>
      <c r="BO1227" s="26"/>
      <c r="BP1227" s="26"/>
      <c r="BQ1227" s="26"/>
      <c r="BR1227" s="26"/>
      <c r="BS1227" s="26"/>
      <c r="BT1227" s="26"/>
      <c r="BU1227" s="26"/>
      <c r="BV1227" s="26"/>
      <c r="BW1227" s="26"/>
      <c r="BX1227" s="26"/>
      <c r="BY1227" s="26"/>
      <c r="BZ1227" s="26"/>
      <c r="CA1227" s="26"/>
      <c r="CB1227" s="26"/>
      <c r="CC1227" s="26"/>
      <c r="CD1227" s="26"/>
      <c r="CE1227" s="26"/>
      <c r="CF1227" s="26"/>
      <c r="CG1227" s="26"/>
      <c r="CH1227" s="26"/>
      <c r="CI1227" s="26"/>
      <c r="CJ1227" s="26"/>
      <c r="CK1227" s="26"/>
      <c r="CL1227" s="26"/>
      <c r="CM1227" s="26"/>
      <c r="CN1227" s="26"/>
      <c r="CO1227" s="26"/>
      <c r="CP1227" s="26"/>
      <c r="CQ1227" s="26"/>
      <c r="CR1227" s="26"/>
      <c r="CS1227" s="26"/>
      <c r="CT1227" s="26"/>
      <c r="CU1227" s="26"/>
      <c r="CV1227" s="26"/>
      <c r="CW1227" s="26"/>
      <c r="CX1227" s="26"/>
      <c r="CY1227" s="26"/>
      <c r="CZ1227" s="26"/>
      <c r="DA1227" s="26"/>
      <c r="DB1227" s="26"/>
      <c r="DC1227" s="26"/>
      <c r="DD1227" s="26"/>
      <c r="DE1227" s="26"/>
      <c r="DF1227" s="26"/>
      <c r="DG1227" s="26"/>
      <c r="DH1227" s="26"/>
      <c r="DI1227" s="26"/>
      <c r="DJ1227" s="26"/>
      <c r="DK1227" s="26"/>
      <c r="DL1227" s="26"/>
      <c r="DM1227" s="26"/>
      <c r="DN1227" s="26"/>
      <c r="DO1227" s="26"/>
      <c r="DP1227" s="26"/>
      <c r="DQ1227" s="26"/>
      <c r="DR1227" s="26"/>
      <c r="DS1227" s="26"/>
      <c r="DT1227" s="26"/>
      <c r="DU1227" s="26"/>
      <c r="DV1227" s="26"/>
      <c r="DW1227" s="26"/>
      <c r="DX1227" s="26"/>
      <c r="DY1227" s="26"/>
      <c r="DZ1227" s="26"/>
      <c r="EA1227" s="26"/>
      <c r="EB1227" s="26"/>
      <c r="EC1227" s="26"/>
      <c r="ED1227" s="26"/>
      <c r="EE1227" s="26"/>
      <c r="EF1227" s="26"/>
      <c r="EG1227" s="26"/>
      <c r="EH1227" s="26"/>
      <c r="EI1227" s="26"/>
      <c r="EJ1227" s="26"/>
      <c r="EK1227" s="26"/>
      <c r="EL1227" s="26"/>
      <c r="EM1227" s="26"/>
      <c r="EN1227" s="26"/>
      <c r="EO1227" s="26"/>
      <c r="EP1227" s="26"/>
      <c r="EQ1227" s="26"/>
      <c r="ER1227" s="26"/>
      <c r="ES1227" s="26"/>
      <c r="ET1227" s="26"/>
      <c r="EU1227" s="26"/>
      <c r="EV1227" s="26"/>
      <c r="EW1227" s="26"/>
      <c r="EX1227" s="26"/>
      <c r="EY1227" s="26"/>
      <c r="EZ1227" s="26"/>
      <c r="FA1227" s="26"/>
      <c r="FB1227" s="26"/>
      <c r="FC1227" s="26"/>
      <c r="FD1227" s="26"/>
      <c r="FE1227" s="26"/>
      <c r="FF1227" s="26"/>
      <c r="FG1227" s="26"/>
      <c r="FH1227" s="26"/>
      <c r="FI1227" s="26"/>
      <c r="FJ1227" s="26"/>
    </row>
    <row r="1228" spans="1:166" x14ac:dyDescent="0.2">
      <c r="A1228" s="35" t="s">
        <v>2876</v>
      </c>
      <c r="B1228" s="35" t="s">
        <v>89</v>
      </c>
      <c r="C1228" s="35" t="s">
        <v>2877</v>
      </c>
      <c r="D1228" s="35" t="s">
        <v>2878</v>
      </c>
      <c r="E1228" s="36">
        <v>95.210399999999993</v>
      </c>
      <c r="F1228" s="35">
        <v>2.3159999999999998</v>
      </c>
      <c r="G1228" s="35">
        <v>-153990</v>
      </c>
      <c r="H1228" s="35">
        <v>21.4</v>
      </c>
      <c r="I1228" s="47">
        <v>2000</v>
      </c>
      <c r="J1228" s="35" t="s">
        <v>2879</v>
      </c>
      <c r="K1228" s="35">
        <v>2</v>
      </c>
      <c r="L1228" s="35">
        <v>3</v>
      </c>
      <c r="M1228" s="35">
        <v>5</v>
      </c>
      <c r="N1228" s="41">
        <v>22.717099999999999</v>
      </c>
      <c r="O1228" s="35">
        <v>-4.6015099999999996E-3</v>
      </c>
      <c r="P1228" s="35">
        <v>320162</v>
      </c>
      <c r="Q1228" s="35">
        <v>0</v>
      </c>
      <c r="R1228" s="35">
        <v>2.50659E-6</v>
      </c>
      <c r="S1228" s="35">
        <v>-7504</v>
      </c>
      <c r="T1228" s="35">
        <v>980</v>
      </c>
      <c r="U1228" s="35">
        <v>9545</v>
      </c>
      <c r="V1228" s="35" t="s">
        <v>92</v>
      </c>
      <c r="W1228" s="35">
        <v>22.18</v>
      </c>
      <c r="X1228" s="35">
        <v>0</v>
      </c>
      <c r="Y1228" s="35">
        <v>0</v>
      </c>
      <c r="Z1228" s="35">
        <v>0</v>
      </c>
      <c r="AA1228" s="35">
        <v>0</v>
      </c>
      <c r="AB1228" s="35">
        <v>834</v>
      </c>
      <c r="AC1228" s="44">
        <v>1643</v>
      </c>
      <c r="AD1228" s="35">
        <v>42593</v>
      </c>
      <c r="AE1228" s="35" t="s">
        <v>93</v>
      </c>
      <c r="AF1228" s="35">
        <v>14.855</v>
      </c>
      <c r="AG1228" s="35">
        <v>0</v>
      </c>
      <c r="AH1228" s="35">
        <v>0</v>
      </c>
      <c r="AI1228" s="35">
        <v>0</v>
      </c>
      <c r="AJ1228" s="35">
        <v>0</v>
      </c>
      <c r="AK1228" s="35">
        <v>55462</v>
      </c>
      <c r="AL1228" s="42">
        <v>2000</v>
      </c>
      <c r="AM1228" s="35">
        <v>-7.3596000000000004</v>
      </c>
      <c r="AN1228" s="35">
        <v>84.119276851641587</v>
      </c>
      <c r="AO1228" s="35">
        <v>5.7874979999999994E-3</v>
      </c>
      <c r="AP1228" s="35">
        <v>146006.25</v>
      </c>
      <c r="AQ1228" s="35">
        <v>117.19119999999999</v>
      </c>
      <c r="AR1228" s="35">
        <v>-1.2364641499999999E-6</v>
      </c>
      <c r="AS1228" s="35">
        <v>-157726.20019999999</v>
      </c>
      <c r="AT1228" s="35">
        <v>922</v>
      </c>
      <c r="AU1228" s="35">
        <v>-6.4936001999999995</v>
      </c>
      <c r="AV1228" s="35">
        <v>80.090224904439225</v>
      </c>
      <c r="AW1228" s="35">
        <v>5.471498E-3</v>
      </c>
      <c r="AX1228" s="35">
        <v>15156.25</v>
      </c>
      <c r="AY1228" s="35">
        <v>117.19119999999999</v>
      </c>
      <c r="AZ1228" s="35">
        <v>-1.2364641499999999E-6</v>
      </c>
      <c r="BA1228" s="35">
        <v>-159051.53516999999</v>
      </c>
      <c r="BB1228" s="35">
        <v>980</v>
      </c>
      <c r="BC1228" s="35">
        <v>-5.9565002000000007</v>
      </c>
      <c r="BD1228" s="35">
        <v>71.355308954827095</v>
      </c>
      <c r="BE1228" s="35">
        <v>8.6998800000000003E-4</v>
      </c>
      <c r="BF1228" s="35">
        <v>-144924.75</v>
      </c>
      <c r="BG1228" s="35">
        <v>117.19119999999999</v>
      </c>
      <c r="BH1228" s="35">
        <v>1.6830849999999999E-8</v>
      </c>
      <c r="BI1228" s="42">
        <v>-150713.53516999999</v>
      </c>
      <c r="BJ1228" s="35">
        <v>1363</v>
      </c>
      <c r="BK1228" s="35">
        <v>-6.9975000999999999</v>
      </c>
      <c r="BL1228" s="35">
        <v>105.09657444561167</v>
      </c>
      <c r="BM1228" s="35">
        <v>-2.02012E-4</v>
      </c>
      <c r="BN1228" s="35">
        <v>-13124.75</v>
      </c>
      <c r="BO1228" s="26">
        <v>117.19119999999999</v>
      </c>
      <c r="BP1228" s="26">
        <v>1.6830849999999999E-8</v>
      </c>
      <c r="BQ1228" s="26">
        <v>-184567.34330000001</v>
      </c>
      <c r="BR1228" s="26">
        <v>1643</v>
      </c>
      <c r="BS1228" s="26">
        <v>0.3274998999999994</v>
      </c>
      <c r="BT1228" s="26">
        <v>17.611310246828573</v>
      </c>
      <c r="BU1228" s="26">
        <v>-2.02012E-4</v>
      </c>
      <c r="BV1228" s="26">
        <v>-13124.75</v>
      </c>
      <c r="BW1228" s="26">
        <v>117.19119999999999</v>
      </c>
      <c r="BX1228" s="26">
        <v>1.6830849999999999E-8</v>
      </c>
      <c r="BY1228" s="26">
        <v>-129939.34329999999</v>
      </c>
      <c r="BZ1228" s="38">
        <v>2000</v>
      </c>
      <c r="CA1228" s="26">
        <v>2</v>
      </c>
      <c r="CB1228" s="26">
        <v>54</v>
      </c>
      <c r="CC1228" s="26">
        <v>1</v>
      </c>
      <c r="CD1228" s="26">
        <v>20</v>
      </c>
      <c r="CE1228" s="26">
        <v>1</v>
      </c>
      <c r="CF1228" s="26"/>
      <c r="CG1228" s="26"/>
      <c r="CH1228" s="26"/>
      <c r="CI1228" s="26"/>
      <c r="CJ1228" s="26"/>
      <c r="CK1228" s="26"/>
      <c r="CL1228" s="26"/>
      <c r="CM1228" s="26"/>
      <c r="CN1228" s="26"/>
      <c r="CO1228" s="26"/>
      <c r="CP1228" s="26"/>
      <c r="CQ1228" s="26"/>
      <c r="CR1228" s="26"/>
      <c r="CS1228" s="26"/>
      <c r="CT1228" s="26"/>
      <c r="CU1228" s="26"/>
      <c r="CV1228" s="26"/>
      <c r="CW1228" s="26"/>
      <c r="CX1228" s="26"/>
      <c r="CY1228" s="26"/>
      <c r="CZ1228" s="26"/>
      <c r="DA1228" s="26"/>
      <c r="DB1228" s="26"/>
      <c r="DC1228" s="26"/>
      <c r="DD1228" s="26"/>
      <c r="DE1228" s="26"/>
      <c r="DF1228" s="26"/>
      <c r="DG1228" s="26"/>
      <c r="DH1228" s="26"/>
      <c r="DI1228" s="26"/>
      <c r="DJ1228" s="26"/>
      <c r="DK1228" s="26"/>
      <c r="DL1228" s="26"/>
      <c r="DM1228" s="26"/>
      <c r="DN1228" s="26"/>
      <c r="DO1228" s="26"/>
      <c r="DP1228" s="26"/>
      <c r="DQ1228" s="26"/>
      <c r="DR1228" s="26"/>
      <c r="DS1228" s="26"/>
      <c r="DT1228" s="26"/>
      <c r="DU1228" s="26"/>
      <c r="DV1228" s="26"/>
      <c r="DW1228" s="26"/>
      <c r="DX1228" s="26"/>
      <c r="DY1228" s="26"/>
      <c r="DZ1228" s="26"/>
      <c r="EA1228" s="26"/>
      <c r="EB1228" s="26"/>
      <c r="EC1228" s="26"/>
      <c r="ED1228" s="26"/>
      <c r="EE1228" s="26"/>
      <c r="EF1228" s="26"/>
      <c r="EG1228" s="26"/>
      <c r="EH1228" s="26"/>
      <c r="EI1228" s="26"/>
      <c r="EJ1228" s="26"/>
      <c r="EK1228" s="26"/>
      <c r="EL1228" s="26"/>
      <c r="EM1228" s="26"/>
      <c r="EN1228" s="26"/>
      <c r="EO1228" s="26"/>
      <c r="EP1228" s="26"/>
      <c r="EQ1228" s="26"/>
      <c r="ER1228" s="26"/>
      <c r="ES1228" s="26"/>
      <c r="ET1228" s="26"/>
      <c r="EU1228" s="26"/>
      <c r="EV1228" s="26"/>
      <c r="EW1228" s="26"/>
      <c r="EX1228" s="26"/>
      <c r="EY1228" s="26"/>
      <c r="EZ1228" s="26"/>
      <c r="FA1228" s="26"/>
      <c r="FB1228" s="26"/>
      <c r="FC1228" s="26"/>
      <c r="FD1228" s="26"/>
      <c r="FE1228" s="26"/>
      <c r="FF1228" s="26"/>
      <c r="FG1228" s="26"/>
      <c r="FH1228" s="26"/>
      <c r="FI1228" s="26"/>
      <c r="FJ1228" s="26"/>
    </row>
    <row r="1229" spans="1:166" x14ac:dyDescent="0.2">
      <c r="A1229" s="35" t="s">
        <v>2876</v>
      </c>
      <c r="B1229" s="35" t="s">
        <v>104</v>
      </c>
      <c r="C1229" s="35" t="s">
        <v>2877</v>
      </c>
      <c r="E1229" s="36">
        <v>95.210399999999993</v>
      </c>
      <c r="F1229" s="35">
        <v>3.8899999999999998E-3</v>
      </c>
      <c r="G1229" s="35">
        <v>-93800</v>
      </c>
      <c r="H1229" s="35">
        <v>66.183999999999997</v>
      </c>
      <c r="I1229" s="35">
        <v>2000</v>
      </c>
      <c r="J1229" s="35" t="s">
        <v>250</v>
      </c>
      <c r="K1229" s="35">
        <v>2</v>
      </c>
      <c r="L1229" s="35">
        <v>1</v>
      </c>
      <c r="M1229" s="35">
        <v>3</v>
      </c>
      <c r="N1229" s="41">
        <v>15.5336</v>
      </c>
      <c r="O1229" s="35">
        <v>-6.0814899999999999E-5</v>
      </c>
      <c r="P1229" s="35">
        <v>69156.601999999999</v>
      </c>
      <c r="Q1229" s="35">
        <v>-37.069198999999998</v>
      </c>
      <c r="R1229" s="35">
        <v>0</v>
      </c>
      <c r="S1229" s="35">
        <v>-4218</v>
      </c>
      <c r="T1229" s="42">
        <v>2000</v>
      </c>
      <c r="U1229" s="35">
        <v>-0.17609990000000053</v>
      </c>
      <c r="V1229" s="35">
        <v>-5.668534935261107</v>
      </c>
      <c r="W1229" s="35">
        <v>1.2468028999999999E-3</v>
      </c>
      <c r="X1229" s="35">
        <v>20503.550999999999</v>
      </c>
      <c r="Y1229" s="35">
        <v>43.052802</v>
      </c>
      <c r="Z1229" s="35">
        <v>1.6830849999999999E-8</v>
      </c>
      <c r="AA1229" s="35">
        <v>-94250.200200000007</v>
      </c>
      <c r="AB1229" s="35">
        <v>922</v>
      </c>
      <c r="AC1229" s="35">
        <v>0.68989979999999917</v>
      </c>
      <c r="AD1229" s="35">
        <v>-9.6975860998090013</v>
      </c>
      <c r="AE1229" s="35">
        <v>9.3080289999999998E-4</v>
      </c>
      <c r="AF1229" s="35">
        <v>-110346.44899999999</v>
      </c>
      <c r="AG1229" s="35">
        <v>43.052802</v>
      </c>
      <c r="AH1229" s="35">
        <v>1.6830849999999999E-8</v>
      </c>
      <c r="AI1229" s="35">
        <v>-95575.535170000003</v>
      </c>
      <c r="AJ1229" s="35">
        <v>1363</v>
      </c>
      <c r="AK1229" s="35">
        <v>-0.35110010000000003</v>
      </c>
      <c r="AL1229" s="35">
        <v>24.043679390975527</v>
      </c>
      <c r="AM1229" s="35">
        <v>-1.411971E-4</v>
      </c>
      <c r="AN1229" s="35">
        <v>21453.550999999999</v>
      </c>
      <c r="AO1229" s="35">
        <v>43.052802</v>
      </c>
      <c r="AP1229" s="35">
        <v>1.6830849999999999E-8</v>
      </c>
      <c r="AQ1229" s="35">
        <v>-129429.34329999999</v>
      </c>
      <c r="AR1229" s="42">
        <v>2000</v>
      </c>
      <c r="AS1229" s="35">
        <v>2</v>
      </c>
      <c r="AT1229" s="35">
        <v>54</v>
      </c>
      <c r="AU1229" s="35">
        <v>1</v>
      </c>
      <c r="AV1229" s="35">
        <v>20</v>
      </c>
      <c r="AW1229" s="35">
        <v>1</v>
      </c>
      <c r="AX1229" s="26"/>
      <c r="AY1229" s="26"/>
      <c r="AZ1229" s="26"/>
      <c r="BA1229" s="26"/>
      <c r="BB1229" s="26"/>
      <c r="BC1229" s="26"/>
      <c r="BD1229" s="26"/>
      <c r="BE1229" s="26"/>
      <c r="BF1229" s="26"/>
      <c r="BG1229" s="26"/>
      <c r="BH1229" s="26"/>
      <c r="BI1229" s="26"/>
      <c r="BJ1229" s="26"/>
      <c r="BK1229" s="26"/>
      <c r="BL1229" s="26"/>
      <c r="BM1229" s="26"/>
      <c r="BN1229" s="26"/>
      <c r="BO1229" s="26"/>
      <c r="BP1229" s="26"/>
      <c r="BQ1229" s="26"/>
      <c r="BR1229" s="26"/>
      <c r="BS1229" s="26"/>
      <c r="BT1229" s="26"/>
      <c r="BU1229" s="26"/>
      <c r="BV1229" s="26"/>
      <c r="BW1229" s="26"/>
      <c r="BX1229" s="26"/>
      <c r="BY1229" s="26"/>
      <c r="BZ1229" s="26"/>
      <c r="CA1229" s="26"/>
      <c r="CB1229" s="26"/>
      <c r="CC1229" s="26"/>
      <c r="CD1229" s="26"/>
      <c r="CE1229" s="26"/>
      <c r="CF1229" s="26"/>
      <c r="CG1229" s="26"/>
      <c r="CH1229" s="26"/>
      <c r="CI1229" s="26"/>
      <c r="CJ1229" s="26"/>
      <c r="CK1229" s="26"/>
      <c r="CL1229" s="26"/>
      <c r="CM1229" s="26"/>
      <c r="CN1229" s="26"/>
      <c r="CO1229" s="26"/>
      <c r="CP1229" s="26"/>
      <c r="CQ1229" s="26"/>
      <c r="CR1229" s="26"/>
      <c r="CS1229" s="26"/>
      <c r="CT1229" s="26"/>
      <c r="CU1229" s="26"/>
      <c r="CV1229" s="26"/>
      <c r="CW1229" s="26"/>
      <c r="CX1229" s="26"/>
      <c r="CY1229" s="26"/>
      <c r="CZ1229" s="26"/>
      <c r="DA1229" s="26"/>
      <c r="DB1229" s="26"/>
      <c r="DC1229" s="26"/>
      <c r="DD1229" s="26"/>
      <c r="DE1229" s="26"/>
      <c r="DF1229" s="26"/>
      <c r="DG1229" s="26"/>
      <c r="DH1229" s="26"/>
      <c r="DI1229" s="26"/>
      <c r="DJ1229" s="26"/>
      <c r="DK1229" s="26"/>
      <c r="DL1229" s="26"/>
      <c r="DM1229" s="26"/>
      <c r="DN1229" s="26"/>
      <c r="DO1229" s="26"/>
      <c r="DP1229" s="26"/>
      <c r="DQ1229" s="26"/>
      <c r="DR1229" s="26"/>
      <c r="DS1229" s="26"/>
      <c r="DT1229" s="26"/>
      <c r="DU1229" s="26"/>
      <c r="DV1229" s="26"/>
      <c r="DW1229" s="26"/>
      <c r="DX1229" s="26"/>
      <c r="DY1229" s="26"/>
      <c r="DZ1229" s="26"/>
      <c r="EA1229" s="26"/>
      <c r="EB1229" s="26"/>
      <c r="EC1229" s="26"/>
      <c r="ED1229" s="26"/>
      <c r="EE1229" s="26"/>
      <c r="EF1229" s="26"/>
      <c r="EG1229" s="26"/>
      <c r="EH1229" s="26"/>
      <c r="EI1229" s="26"/>
      <c r="EJ1229" s="26"/>
      <c r="EK1229" s="26"/>
      <c r="EL1229" s="26"/>
      <c r="EM1229" s="26"/>
      <c r="EN1229" s="26"/>
      <c r="EO1229" s="26"/>
      <c r="EP1229" s="26"/>
      <c r="EQ1229" s="26"/>
      <c r="ER1229" s="26"/>
      <c r="ES1229" s="26"/>
      <c r="ET1229" s="26"/>
      <c r="EU1229" s="26"/>
      <c r="EV1229" s="26"/>
      <c r="EW1229" s="26"/>
      <c r="EX1229" s="26"/>
      <c r="EY1229" s="26"/>
      <c r="EZ1229" s="26"/>
      <c r="FA1229" s="26"/>
      <c r="FB1229" s="26"/>
      <c r="FC1229" s="26"/>
      <c r="FD1229" s="26"/>
      <c r="FE1229" s="26"/>
      <c r="FF1229" s="26"/>
      <c r="FG1229" s="26"/>
      <c r="FH1229" s="26"/>
      <c r="FI1229" s="26"/>
      <c r="FJ1229" s="26"/>
    </row>
    <row r="1230" spans="1:166" x14ac:dyDescent="0.2">
      <c r="A1230" s="35" t="s">
        <v>2880</v>
      </c>
      <c r="B1230" s="35" t="s">
        <v>104</v>
      </c>
      <c r="C1230" s="35" t="s">
        <v>2881</v>
      </c>
      <c r="E1230" s="36">
        <v>78.756100000000004</v>
      </c>
      <c r="F1230" s="35">
        <v>3.2200000000000002E-3</v>
      </c>
      <c r="G1230" s="35">
        <v>-136000</v>
      </c>
      <c r="H1230" s="35">
        <v>62.756</v>
      </c>
      <c r="I1230" s="35">
        <v>2000</v>
      </c>
      <c r="J1230" s="35" t="s">
        <v>250</v>
      </c>
      <c r="K1230" s="35">
        <v>4</v>
      </c>
      <c r="L1230" s="35">
        <v>1</v>
      </c>
      <c r="M1230" s="35">
        <v>3</v>
      </c>
      <c r="N1230" s="41">
        <v>15.2293</v>
      </c>
      <c r="O1230" s="35">
        <v>-1.2716E-4</v>
      </c>
      <c r="P1230" s="35">
        <v>85964.5</v>
      </c>
      <c r="Q1230" s="35">
        <v>-77.957001000000005</v>
      </c>
      <c r="R1230" s="35">
        <v>0</v>
      </c>
      <c r="S1230" s="35">
        <v>-3472</v>
      </c>
      <c r="T1230" s="42">
        <v>2000</v>
      </c>
      <c r="U1230" s="35">
        <v>0.76020009999999871</v>
      </c>
      <c r="V1230" s="35">
        <v>-10.657453812294762</v>
      </c>
      <c r="W1230" s="35">
        <v>1.265296E-3</v>
      </c>
      <c r="X1230" s="35">
        <v>38884.15</v>
      </c>
      <c r="Y1230" s="35">
        <v>40.225607999999966</v>
      </c>
      <c r="Z1230" s="35">
        <v>1.7092225000000001E-8</v>
      </c>
      <c r="AA1230" s="35">
        <v>-136268.53485</v>
      </c>
      <c r="AB1230" s="35">
        <v>922</v>
      </c>
      <c r="AC1230" s="35">
        <v>1.6261997999999966</v>
      </c>
      <c r="AD1230" s="35">
        <v>-14.686504976842571</v>
      </c>
      <c r="AE1230" s="35">
        <v>9.4929599999999997E-4</v>
      </c>
      <c r="AF1230" s="35">
        <v>-91965.85</v>
      </c>
      <c r="AG1230" s="35">
        <v>40.225607999999966</v>
      </c>
      <c r="AH1230" s="35">
        <v>1.7092225000000001E-8</v>
      </c>
      <c r="AI1230" s="35">
        <v>-137593.86981999999</v>
      </c>
      <c r="AJ1230" s="35">
        <v>1363</v>
      </c>
      <c r="AK1230" s="35">
        <v>0.58519989999999922</v>
      </c>
      <c r="AL1230" s="35">
        <v>19.054760513941943</v>
      </c>
      <c r="AM1230" s="35">
        <v>-1.2270400000000004E-4</v>
      </c>
      <c r="AN1230" s="35">
        <v>39834.15</v>
      </c>
      <c r="AO1230" s="35">
        <v>40.225607999999966</v>
      </c>
      <c r="AP1230" s="35">
        <v>1.7092225000000001E-8</v>
      </c>
      <c r="AQ1230" s="35">
        <v>-171447.67794999998</v>
      </c>
      <c r="AR1230" s="42">
        <v>2000</v>
      </c>
      <c r="AS1230" s="35">
        <v>3</v>
      </c>
      <c r="AT1230" s="35">
        <v>54</v>
      </c>
      <c r="AU1230" s="35">
        <v>1</v>
      </c>
      <c r="AV1230" s="35">
        <v>20</v>
      </c>
      <c r="AW1230" s="35">
        <v>0.5</v>
      </c>
      <c r="AX1230" s="35">
        <v>31</v>
      </c>
      <c r="AY1230" s="35">
        <v>0.5</v>
      </c>
      <c r="AZ1230" s="26"/>
      <c r="BA1230" s="26"/>
      <c r="BB1230" s="26"/>
      <c r="BC1230" s="26"/>
      <c r="BD1230" s="26"/>
      <c r="BE1230" s="26"/>
      <c r="BF1230" s="26"/>
      <c r="BG1230" s="26"/>
      <c r="BH1230" s="26"/>
      <c r="BI1230" s="26"/>
      <c r="BJ1230" s="26"/>
      <c r="BK1230" s="26"/>
      <c r="BL1230" s="26"/>
      <c r="BM1230" s="26"/>
      <c r="BN1230" s="26"/>
      <c r="BO1230" s="26"/>
      <c r="BP1230" s="26"/>
      <c r="BQ1230" s="26"/>
      <c r="BR1230" s="26"/>
      <c r="BS1230" s="26"/>
      <c r="BT1230" s="26"/>
      <c r="BU1230" s="26"/>
      <c r="BV1230" s="26"/>
      <c r="BW1230" s="26"/>
      <c r="BX1230" s="26"/>
      <c r="BY1230" s="26"/>
      <c r="BZ1230" s="26"/>
      <c r="CA1230" s="26"/>
      <c r="CB1230" s="26"/>
      <c r="CC1230" s="26"/>
      <c r="CD1230" s="26"/>
      <c r="CE1230" s="26"/>
      <c r="CF1230" s="26"/>
      <c r="CG1230" s="26"/>
      <c r="CH1230" s="26"/>
      <c r="CI1230" s="26"/>
      <c r="CJ1230" s="26"/>
      <c r="CK1230" s="26"/>
      <c r="CL1230" s="26"/>
      <c r="CM1230" s="26"/>
      <c r="CN1230" s="26"/>
      <c r="CO1230" s="26"/>
      <c r="CP1230" s="26"/>
      <c r="CQ1230" s="26"/>
      <c r="CR1230" s="26"/>
      <c r="CS1230" s="26"/>
      <c r="CT1230" s="26"/>
      <c r="CU1230" s="26"/>
      <c r="CV1230" s="26"/>
      <c r="CW1230" s="26"/>
      <c r="CX1230" s="26"/>
      <c r="CY1230" s="26"/>
      <c r="CZ1230" s="26"/>
      <c r="DA1230" s="26"/>
      <c r="DB1230" s="26"/>
      <c r="DC1230" s="26"/>
      <c r="DD1230" s="26"/>
      <c r="DE1230" s="26"/>
      <c r="DF1230" s="26"/>
      <c r="DG1230" s="26"/>
      <c r="DH1230" s="26"/>
      <c r="DI1230" s="26"/>
      <c r="DJ1230" s="26"/>
      <c r="DK1230" s="26"/>
      <c r="DL1230" s="26"/>
      <c r="DM1230" s="26"/>
      <c r="DN1230" s="26"/>
      <c r="DO1230" s="26"/>
      <c r="DP1230" s="26"/>
      <c r="DQ1230" s="26"/>
      <c r="DR1230" s="26"/>
      <c r="DS1230" s="26"/>
      <c r="DT1230" s="26"/>
      <c r="DU1230" s="26"/>
      <c r="DV1230" s="26"/>
      <c r="DW1230" s="26"/>
      <c r="DX1230" s="26"/>
      <c r="DY1230" s="26"/>
      <c r="DZ1230" s="26"/>
      <c r="EA1230" s="26"/>
      <c r="EB1230" s="26"/>
      <c r="EC1230" s="26"/>
      <c r="ED1230" s="26"/>
      <c r="EE1230" s="26"/>
      <c r="EF1230" s="26"/>
      <c r="EG1230" s="26"/>
      <c r="EH1230" s="26"/>
      <c r="EI1230" s="26"/>
      <c r="EJ1230" s="26"/>
      <c r="EK1230" s="26"/>
      <c r="EL1230" s="26"/>
      <c r="EM1230" s="26"/>
      <c r="EN1230" s="26"/>
      <c r="EO1230" s="26"/>
      <c r="EP1230" s="26"/>
      <c r="EQ1230" s="26"/>
      <c r="ER1230" s="26"/>
      <c r="ES1230" s="26"/>
      <c r="ET1230" s="26"/>
      <c r="EU1230" s="26"/>
      <c r="EV1230" s="26"/>
      <c r="EW1230" s="26"/>
      <c r="EX1230" s="26"/>
      <c r="EY1230" s="26"/>
      <c r="EZ1230" s="26"/>
      <c r="FA1230" s="26"/>
      <c r="FB1230" s="26"/>
      <c r="FC1230" s="26"/>
      <c r="FD1230" s="26"/>
      <c r="FE1230" s="26"/>
      <c r="FF1230" s="26"/>
      <c r="FG1230" s="26"/>
      <c r="FH1230" s="26"/>
      <c r="FI1230" s="26"/>
      <c r="FJ1230" s="26"/>
    </row>
    <row r="1231" spans="1:166" x14ac:dyDescent="0.2">
      <c r="A1231" s="35" t="s">
        <v>2882</v>
      </c>
      <c r="B1231" s="35" t="s">
        <v>223</v>
      </c>
      <c r="C1231" s="35" t="s">
        <v>2883</v>
      </c>
      <c r="D1231" s="35" t="s">
        <v>2884</v>
      </c>
      <c r="E1231" s="36">
        <v>192.29480000000001</v>
      </c>
      <c r="F1231" s="35">
        <v>4.5999999999999996</v>
      </c>
      <c r="G1231" s="35">
        <v>-426300</v>
      </c>
      <c r="H1231" s="35">
        <v>25.34</v>
      </c>
      <c r="I1231" s="35">
        <v>1800</v>
      </c>
      <c r="J1231" s="35" t="s">
        <v>2885</v>
      </c>
      <c r="K1231" s="35">
        <v>4</v>
      </c>
      <c r="L1231" s="35">
        <v>1</v>
      </c>
      <c r="M1231" s="35">
        <v>4</v>
      </c>
      <c r="N1231" s="41">
        <v>38.629002</v>
      </c>
      <c r="O1231" s="35">
        <v>3.2253999999999998E-3</v>
      </c>
      <c r="P1231" s="35">
        <v>894506</v>
      </c>
      <c r="Q1231" s="35">
        <v>0</v>
      </c>
      <c r="R1231" s="35">
        <v>-4.7477400000000001E-7</v>
      </c>
      <c r="S1231" s="35">
        <v>-14792</v>
      </c>
      <c r="T1231" s="42">
        <v>1800</v>
      </c>
      <c r="U1231" s="35">
        <v>-7.7918019000000029</v>
      </c>
      <c r="V1231" s="35">
        <v>117.76779180768426</v>
      </c>
      <c r="W1231" s="35">
        <v>-2.7647539999999999E-3</v>
      </c>
      <c r="X1231" s="35">
        <v>592681</v>
      </c>
      <c r="Y1231" s="35">
        <v>996.44799999999998</v>
      </c>
      <c r="Z1231" s="35">
        <v>2.1225487300000001E-5</v>
      </c>
      <c r="AA1231" s="35">
        <v>-440322.79911999998</v>
      </c>
      <c r="AB1231" s="35">
        <v>311.5</v>
      </c>
      <c r="AC1231" s="35">
        <v>-38.483801900000003</v>
      </c>
      <c r="AD1231" s="35">
        <v>414.60482573276863</v>
      </c>
      <c r="AE1231" s="35">
        <v>8.6822460000000011E-3</v>
      </c>
      <c r="AF1231" s="35">
        <v>-145515</v>
      </c>
      <c r="AG1231" s="35">
        <v>-2478.6320800000003</v>
      </c>
      <c r="AH1231" s="35">
        <v>-1.470457E-7</v>
      </c>
      <c r="AI1231" s="35">
        <v>-414658.52730000002</v>
      </c>
      <c r="AJ1231" s="35">
        <v>922</v>
      </c>
      <c r="AK1231" s="35">
        <v>-37.6178022</v>
      </c>
      <c r="AL1231" s="35">
        <v>410.5757745682206</v>
      </c>
      <c r="AM1231" s="35">
        <v>8.3662460000000008E-3</v>
      </c>
      <c r="AN1231" s="35">
        <v>-276365</v>
      </c>
      <c r="AO1231" s="35">
        <v>-2478.6320800000003</v>
      </c>
      <c r="AP1231" s="35">
        <v>-1.470457E-7</v>
      </c>
      <c r="AQ1231" s="35">
        <v>-415983.86226999998</v>
      </c>
      <c r="AR1231" s="35">
        <v>1363</v>
      </c>
      <c r="AS1231" s="35">
        <v>-38.658802100000003</v>
      </c>
      <c r="AT1231" s="35">
        <v>444.31704005900519</v>
      </c>
      <c r="AU1231" s="35">
        <v>7.2942460000000008E-3</v>
      </c>
      <c r="AV1231" s="35">
        <v>-144565</v>
      </c>
      <c r="AW1231" s="35">
        <v>-2478.6320800000003</v>
      </c>
      <c r="AX1231" s="35">
        <v>-1.470457E-7</v>
      </c>
      <c r="AY1231" s="35">
        <v>-449837.6704</v>
      </c>
      <c r="AZ1231" s="42">
        <v>1800</v>
      </c>
      <c r="BA1231" s="35">
        <v>3</v>
      </c>
      <c r="BB1231" s="35">
        <v>54</v>
      </c>
      <c r="BC1231" s="35">
        <v>1</v>
      </c>
      <c r="BD1231" s="35">
        <v>23</v>
      </c>
      <c r="BE1231" s="35">
        <v>2</v>
      </c>
      <c r="BF1231" s="35">
        <v>65</v>
      </c>
      <c r="BG1231" s="35">
        <v>2</v>
      </c>
      <c r="BH1231" s="26"/>
      <c r="BI1231" s="26"/>
      <c r="BJ1231" s="26"/>
      <c r="BK1231" s="26"/>
      <c r="BL1231" s="26"/>
      <c r="BM1231" s="26"/>
      <c r="BN1231" s="26"/>
      <c r="BO1231" s="26"/>
      <c r="BP1231" s="26"/>
      <c r="BQ1231" s="26"/>
      <c r="BR1231" s="26"/>
      <c r="BS1231" s="26"/>
      <c r="BT1231" s="26"/>
      <c r="BU1231" s="26"/>
      <c r="BV1231" s="26"/>
      <c r="BW1231" s="26"/>
      <c r="BX1231" s="26"/>
      <c r="BY1231" s="26"/>
      <c r="BZ1231" s="26"/>
      <c r="CA1231" s="26"/>
      <c r="CB1231" s="26"/>
      <c r="CC1231" s="26"/>
      <c r="CD1231" s="26"/>
      <c r="CE1231" s="26"/>
      <c r="CF1231" s="26"/>
      <c r="CG1231" s="26"/>
      <c r="CH1231" s="26"/>
      <c r="CI1231" s="26"/>
      <c r="CJ1231" s="26"/>
      <c r="CK1231" s="26"/>
      <c r="CL1231" s="26"/>
      <c r="CM1231" s="26"/>
      <c r="CN1231" s="26"/>
      <c r="CO1231" s="26"/>
      <c r="CP1231" s="26"/>
      <c r="CQ1231" s="26"/>
      <c r="CR1231" s="26"/>
      <c r="CS1231" s="26"/>
      <c r="CT1231" s="26"/>
      <c r="CU1231" s="26"/>
      <c r="CV1231" s="26"/>
      <c r="CW1231" s="26"/>
      <c r="CX1231" s="26"/>
      <c r="CY1231" s="26"/>
      <c r="CZ1231" s="26"/>
      <c r="DA1231" s="26"/>
      <c r="DB1231" s="26"/>
      <c r="DC1231" s="26"/>
      <c r="DD1231" s="26"/>
      <c r="DE1231" s="26"/>
      <c r="DF1231" s="26"/>
      <c r="DG1231" s="26"/>
      <c r="DH1231" s="26"/>
      <c r="DI1231" s="26"/>
      <c r="DJ1231" s="26"/>
      <c r="DK1231" s="26"/>
      <c r="DL1231" s="26"/>
      <c r="DM1231" s="26"/>
      <c r="DN1231" s="26"/>
      <c r="DO1231" s="26"/>
      <c r="DP1231" s="26"/>
      <c r="DQ1231" s="26"/>
      <c r="DR1231" s="26"/>
      <c r="DS1231" s="26"/>
      <c r="DT1231" s="26"/>
      <c r="DU1231" s="26"/>
      <c r="DV1231" s="26"/>
      <c r="DW1231" s="26"/>
      <c r="DX1231" s="26"/>
      <c r="DY1231" s="26"/>
      <c r="DZ1231" s="26"/>
      <c r="EA1231" s="26"/>
      <c r="EB1231" s="26"/>
      <c r="EC1231" s="26"/>
      <c r="ED1231" s="26"/>
      <c r="EE1231" s="26"/>
      <c r="EF1231" s="26"/>
      <c r="EG1231" s="26"/>
      <c r="EH1231" s="26"/>
      <c r="EI1231" s="26"/>
      <c r="EJ1231" s="26"/>
      <c r="EK1231" s="26"/>
      <c r="EL1231" s="26"/>
      <c r="EM1231" s="26"/>
      <c r="EN1231" s="26"/>
      <c r="EO1231" s="26"/>
      <c r="EP1231" s="26"/>
      <c r="EQ1231" s="26"/>
      <c r="ER1231" s="26"/>
      <c r="ES1231" s="26"/>
      <c r="ET1231" s="26"/>
      <c r="EU1231" s="26"/>
      <c r="EV1231" s="26"/>
      <c r="EW1231" s="26"/>
      <c r="EX1231" s="26"/>
      <c r="EY1231" s="26"/>
      <c r="EZ1231" s="26"/>
      <c r="FA1231" s="26"/>
      <c r="FB1231" s="26"/>
      <c r="FC1231" s="26"/>
      <c r="FD1231" s="26"/>
      <c r="FE1231" s="26"/>
      <c r="FF1231" s="26"/>
      <c r="FG1231" s="26"/>
      <c r="FH1231" s="26"/>
      <c r="FI1231" s="26"/>
      <c r="FJ1231" s="26"/>
    </row>
    <row r="1232" spans="1:166" x14ac:dyDescent="0.2">
      <c r="A1232" s="35" t="s">
        <v>2886</v>
      </c>
      <c r="B1232" s="35" t="s">
        <v>104</v>
      </c>
      <c r="C1232" s="35" t="s">
        <v>2887</v>
      </c>
      <c r="E1232" s="36">
        <v>43.303399999999996</v>
      </c>
      <c r="F1232" s="35">
        <v>1.7700000000000001E-3</v>
      </c>
      <c r="G1232" s="35">
        <v>-56600</v>
      </c>
      <c r="H1232" s="35">
        <v>52.814</v>
      </c>
      <c r="I1232" s="35">
        <v>2000</v>
      </c>
      <c r="J1232" s="35" t="s">
        <v>250</v>
      </c>
      <c r="K1232" s="35">
        <v>2</v>
      </c>
      <c r="L1232" s="35">
        <v>1</v>
      </c>
      <c r="M1232" s="35">
        <v>3</v>
      </c>
      <c r="N1232" s="41">
        <v>10.017099999999999</v>
      </c>
      <c r="O1232" s="35">
        <v>-4.9120999999999999E-5</v>
      </c>
      <c r="P1232" s="35">
        <v>32764</v>
      </c>
      <c r="Q1232" s="35">
        <v>-63.379199999999997</v>
      </c>
      <c r="R1232" s="35">
        <v>0</v>
      </c>
      <c r="S1232" s="35">
        <v>-1998</v>
      </c>
      <c r="T1232" s="42">
        <v>2000</v>
      </c>
      <c r="U1232" s="35">
        <v>0.86515010000000103</v>
      </c>
      <c r="V1232" s="35">
        <v>-27.44774005807983</v>
      </c>
      <c r="W1232" s="35">
        <v>1.288263E-3</v>
      </c>
      <c r="X1232" s="35">
        <v>18846.275000000001</v>
      </c>
      <c r="Y1232" s="35">
        <v>10.785609999999991</v>
      </c>
      <c r="Z1232" s="35">
        <v>8.6767999999999997E-9</v>
      </c>
      <c r="AA1232" s="35">
        <v>-56446.863700000002</v>
      </c>
      <c r="AB1232" s="35">
        <v>922</v>
      </c>
      <c r="AC1232" s="35">
        <v>1.7311498000000007</v>
      </c>
      <c r="AD1232" s="35">
        <v>-31.476791222627668</v>
      </c>
      <c r="AE1232" s="35">
        <v>9.7226300000000001E-4</v>
      </c>
      <c r="AF1232" s="35">
        <v>-112003.72500000001</v>
      </c>
      <c r="AG1232" s="35">
        <v>10.785609999999991</v>
      </c>
      <c r="AH1232" s="35">
        <v>8.6767999999999997E-9</v>
      </c>
      <c r="AI1232" s="35">
        <v>-57772.198669999998</v>
      </c>
      <c r="AJ1232" s="35">
        <v>1363</v>
      </c>
      <c r="AK1232" s="35">
        <v>0.69014990000000154</v>
      </c>
      <c r="AL1232" s="35">
        <v>2.2644742681568815</v>
      </c>
      <c r="AM1232" s="35">
        <v>-9.9736999999999997E-5</v>
      </c>
      <c r="AN1232" s="35">
        <v>19796.275000000001</v>
      </c>
      <c r="AO1232" s="35">
        <v>10.785609999999991</v>
      </c>
      <c r="AP1232" s="35">
        <v>8.6767999999999997E-9</v>
      </c>
      <c r="AQ1232" s="35">
        <v>-91626.006800000003</v>
      </c>
      <c r="AR1232" s="42">
        <v>2000</v>
      </c>
      <c r="AS1232" s="35">
        <v>2</v>
      </c>
      <c r="AT1232" s="35">
        <v>54</v>
      </c>
      <c r="AU1232" s="35">
        <v>1</v>
      </c>
      <c r="AV1232" s="35">
        <v>31</v>
      </c>
      <c r="AW1232" s="35">
        <v>0.5</v>
      </c>
      <c r="AX1232" s="26"/>
      <c r="AY1232" s="26"/>
      <c r="AZ1232" s="26"/>
      <c r="BA1232" s="26"/>
      <c r="BB1232" s="26"/>
      <c r="BC1232" s="26"/>
      <c r="BD1232" s="26"/>
      <c r="BE1232" s="26"/>
      <c r="BF1232" s="26"/>
      <c r="BG1232" s="26"/>
      <c r="BH1232" s="26"/>
      <c r="BI1232" s="26"/>
      <c r="BJ1232" s="26"/>
      <c r="BK1232" s="26"/>
      <c r="BL1232" s="26"/>
      <c r="BM1232" s="26"/>
      <c r="BN1232" s="26"/>
      <c r="BO1232" s="26"/>
      <c r="BP1232" s="26"/>
      <c r="BQ1232" s="26"/>
      <c r="BR1232" s="26"/>
      <c r="BS1232" s="26"/>
      <c r="BT1232" s="26"/>
      <c r="BU1232" s="26"/>
      <c r="BV1232" s="26"/>
      <c r="BW1232" s="26"/>
      <c r="BX1232" s="26"/>
      <c r="BY1232" s="26"/>
      <c r="BZ1232" s="26"/>
      <c r="CA1232" s="26"/>
      <c r="CB1232" s="26"/>
      <c r="CC1232" s="26"/>
      <c r="CD1232" s="26"/>
      <c r="CE1232" s="26"/>
      <c r="CF1232" s="26"/>
      <c r="CG1232" s="26"/>
      <c r="CH1232" s="26"/>
      <c r="CI1232" s="26"/>
      <c r="CJ1232" s="26"/>
      <c r="CK1232" s="26"/>
      <c r="CL1232" s="26"/>
      <c r="CM1232" s="26"/>
      <c r="CN1232" s="26"/>
      <c r="CO1232" s="26"/>
      <c r="CP1232" s="26"/>
      <c r="CQ1232" s="26"/>
      <c r="CR1232" s="26"/>
      <c r="CS1232" s="26"/>
      <c r="CT1232" s="26"/>
      <c r="CU1232" s="26"/>
      <c r="CV1232" s="26"/>
      <c r="CW1232" s="26"/>
      <c r="CX1232" s="26"/>
      <c r="CY1232" s="26"/>
      <c r="CZ1232" s="26"/>
      <c r="DA1232" s="26"/>
      <c r="DB1232" s="26"/>
      <c r="DC1232" s="26"/>
      <c r="DD1232" s="26"/>
      <c r="DE1232" s="26"/>
      <c r="DF1232" s="26"/>
      <c r="DG1232" s="26"/>
      <c r="DH1232" s="26"/>
      <c r="DI1232" s="26"/>
      <c r="DJ1232" s="26"/>
      <c r="DK1232" s="26"/>
      <c r="DL1232" s="26"/>
      <c r="DM1232" s="26"/>
      <c r="DN1232" s="26"/>
      <c r="DO1232" s="26"/>
      <c r="DP1232" s="26"/>
      <c r="DQ1232" s="26"/>
      <c r="DR1232" s="26"/>
      <c r="DS1232" s="26"/>
      <c r="DT1232" s="26"/>
      <c r="DU1232" s="26"/>
      <c r="DV1232" s="26"/>
      <c r="DW1232" s="26"/>
      <c r="DX1232" s="26"/>
      <c r="DY1232" s="26"/>
      <c r="DZ1232" s="26"/>
      <c r="EA1232" s="26"/>
      <c r="EB1232" s="26"/>
      <c r="EC1232" s="26"/>
      <c r="ED1232" s="26"/>
      <c r="EE1232" s="26"/>
      <c r="EF1232" s="26"/>
      <c r="EG1232" s="26"/>
      <c r="EH1232" s="26"/>
      <c r="EI1232" s="26"/>
      <c r="EJ1232" s="26"/>
      <c r="EK1232" s="26"/>
      <c r="EL1232" s="26"/>
      <c r="EM1232" s="26"/>
      <c r="EN1232" s="26"/>
      <c r="EO1232" s="26"/>
      <c r="EP1232" s="26"/>
      <c r="EQ1232" s="26"/>
      <c r="ER1232" s="26"/>
      <c r="ES1232" s="26"/>
      <c r="ET1232" s="26"/>
      <c r="EU1232" s="26"/>
      <c r="EV1232" s="26"/>
      <c r="EW1232" s="26"/>
      <c r="EX1232" s="26"/>
      <c r="EY1232" s="26"/>
      <c r="EZ1232" s="26"/>
      <c r="FA1232" s="26"/>
      <c r="FB1232" s="26"/>
      <c r="FC1232" s="26"/>
      <c r="FD1232" s="26"/>
      <c r="FE1232" s="26"/>
      <c r="FF1232" s="26"/>
      <c r="FG1232" s="26"/>
      <c r="FH1232" s="26"/>
      <c r="FI1232" s="26"/>
      <c r="FJ1232" s="26"/>
    </row>
    <row r="1233" spans="1:166" x14ac:dyDescent="0.2">
      <c r="A1233" s="35" t="s">
        <v>2888</v>
      </c>
      <c r="B1233" s="35" t="s">
        <v>99</v>
      </c>
      <c r="C1233" s="35" t="s">
        <v>2889</v>
      </c>
      <c r="D1233" s="35" t="s">
        <v>2890</v>
      </c>
      <c r="E1233" s="36">
        <v>62.3018</v>
      </c>
      <c r="F1233" s="35">
        <v>3.15</v>
      </c>
      <c r="G1233" s="35">
        <v>-268700</v>
      </c>
      <c r="H1233" s="35">
        <v>13.68</v>
      </c>
      <c r="I1233" s="35">
        <v>2000</v>
      </c>
      <c r="J1233" s="35" t="s">
        <v>250</v>
      </c>
      <c r="K1233" s="35">
        <v>2</v>
      </c>
      <c r="L1233" s="35">
        <v>2</v>
      </c>
      <c r="M1233" s="35">
        <v>4</v>
      </c>
      <c r="N1233" s="41">
        <v>17.481000999999999</v>
      </c>
      <c r="O1233" s="35">
        <v>1.0610000000000001E-3</v>
      </c>
      <c r="P1233" s="35">
        <v>302600</v>
      </c>
      <c r="Q1233" s="35">
        <v>0</v>
      </c>
      <c r="R1233" s="35">
        <v>0</v>
      </c>
      <c r="S1233" s="35">
        <v>-6321</v>
      </c>
      <c r="T1233" s="35">
        <v>1536</v>
      </c>
      <c r="U1233" s="35">
        <v>13880</v>
      </c>
      <c r="V1233" s="35" t="s">
        <v>92</v>
      </c>
      <c r="W1233" s="35">
        <v>22.6</v>
      </c>
      <c r="X1233" s="35">
        <v>0</v>
      </c>
      <c r="Y1233" s="35">
        <v>0</v>
      </c>
      <c r="Z1233" s="35">
        <v>0</v>
      </c>
      <c r="AA1233" s="35">
        <v>0</v>
      </c>
      <c r="AB1233" s="35">
        <v>2396</v>
      </c>
      <c r="AC1233" s="42">
        <v>2000</v>
      </c>
      <c r="AD1233" s="35">
        <v>-0.85950090000000046</v>
      </c>
      <c r="AE1233" s="35">
        <v>42.109962969581261</v>
      </c>
      <c r="AF1233" s="35">
        <v>2.9283999999999864E-5</v>
      </c>
      <c r="AG1233" s="35">
        <v>157178.54999999999</v>
      </c>
      <c r="AH1233" s="35">
        <v>275.08801999999997</v>
      </c>
      <c r="AI1233" s="35">
        <v>1.7353599999999999E-8</v>
      </c>
      <c r="AJ1233" s="35">
        <v>-272381.86949999997</v>
      </c>
      <c r="AK1233" s="35">
        <v>922</v>
      </c>
      <c r="AL1233" s="35">
        <v>6.4988000000028023E-3</v>
      </c>
      <c r="AM1233" s="35">
        <v>38.080911805033367</v>
      </c>
      <c r="AN1233" s="35">
        <v>-2.8671600000000001E-4</v>
      </c>
      <c r="AO1233" s="35">
        <v>26328.55</v>
      </c>
      <c r="AP1233" s="35">
        <v>275.08801999999997</v>
      </c>
      <c r="AQ1233" s="35">
        <v>1.7353599999999999E-8</v>
      </c>
      <c r="AR1233" s="35">
        <v>-273707.20447</v>
      </c>
      <c r="AS1233" s="35">
        <v>1363</v>
      </c>
      <c r="AT1233" s="35">
        <v>-1.0345011</v>
      </c>
      <c r="AU1233" s="35">
        <v>71.822177295817937</v>
      </c>
      <c r="AV1233" s="35">
        <v>-1.358716E-3</v>
      </c>
      <c r="AW1233" s="35">
        <v>158128.54999999999</v>
      </c>
      <c r="AX1233" s="35">
        <v>275.08801999999997</v>
      </c>
      <c r="AY1233" s="35">
        <v>1.7353599999999999E-8</v>
      </c>
      <c r="AZ1233" s="35">
        <v>-307561.01260000002</v>
      </c>
      <c r="BA1233" s="35">
        <v>1536</v>
      </c>
      <c r="BB1233" s="35">
        <v>-6.1535001000000022</v>
      </c>
      <c r="BC1233" s="35">
        <v>102.13896938722937</v>
      </c>
      <c r="BD1233" s="35">
        <v>-2.9771600000000001E-4</v>
      </c>
      <c r="BE1233" s="35">
        <v>6828.55</v>
      </c>
      <c r="BF1233" s="35">
        <v>275.08801999999997</v>
      </c>
      <c r="BG1233" s="35">
        <v>1.7353599999999999E-8</v>
      </c>
      <c r="BH1233" s="35">
        <v>-298844.01260000002</v>
      </c>
      <c r="BI1233" s="42">
        <v>2000</v>
      </c>
      <c r="BJ1233" s="35">
        <v>2</v>
      </c>
      <c r="BK1233" s="35">
        <v>54</v>
      </c>
      <c r="BL1233" s="35">
        <v>1</v>
      </c>
      <c r="BM1233" s="35">
        <v>31</v>
      </c>
      <c r="BN1233" s="35">
        <v>1</v>
      </c>
      <c r="BO1233" s="26"/>
      <c r="BP1233" s="26"/>
      <c r="BQ1233" s="26"/>
      <c r="BR1233" s="26"/>
      <c r="BS1233" s="26"/>
      <c r="BT1233" s="26"/>
      <c r="BU1233" s="26"/>
      <c r="BV1233" s="26"/>
      <c r="BW1233" s="26"/>
      <c r="BX1233" s="26"/>
      <c r="BY1233" s="26"/>
      <c r="BZ1233" s="26"/>
      <c r="CA1233" s="26"/>
      <c r="CB1233" s="26"/>
      <c r="CC1233" s="26"/>
      <c r="CD1233" s="26"/>
      <c r="CE1233" s="26"/>
      <c r="CF1233" s="26"/>
      <c r="CG1233" s="26"/>
      <c r="CH1233" s="26"/>
      <c r="CI1233" s="26"/>
      <c r="CJ1233" s="26"/>
      <c r="CK1233" s="26"/>
      <c r="CL1233" s="26"/>
      <c r="CM1233" s="26"/>
      <c r="CN1233" s="26"/>
      <c r="CO1233" s="26"/>
      <c r="CP1233" s="26"/>
      <c r="CQ1233" s="26"/>
      <c r="CR1233" s="26"/>
      <c r="CS1233" s="26"/>
      <c r="CT1233" s="26"/>
      <c r="CU1233" s="26"/>
      <c r="CV1233" s="26"/>
      <c r="CW1233" s="26"/>
      <c r="CX1233" s="26"/>
      <c r="CY1233" s="26"/>
      <c r="CZ1233" s="26"/>
      <c r="DA1233" s="26"/>
      <c r="DB1233" s="26"/>
      <c r="DC1233" s="26"/>
      <c r="DD1233" s="26"/>
      <c r="DE1233" s="26"/>
      <c r="DF1233" s="26"/>
      <c r="DG1233" s="26"/>
      <c r="DH1233" s="26"/>
      <c r="DI1233" s="26"/>
      <c r="DJ1233" s="26"/>
      <c r="DK1233" s="26"/>
      <c r="DL1233" s="26"/>
      <c r="DM1233" s="26"/>
      <c r="DN1233" s="26"/>
      <c r="DO1233" s="26"/>
      <c r="DP1233" s="26"/>
      <c r="DQ1233" s="26"/>
      <c r="DR1233" s="26"/>
      <c r="DS1233" s="26"/>
      <c r="DT1233" s="26"/>
      <c r="DU1233" s="26"/>
      <c r="DV1233" s="26"/>
      <c r="DW1233" s="26"/>
      <c r="DX1233" s="26"/>
      <c r="DY1233" s="26"/>
      <c r="DZ1233" s="26"/>
      <c r="EA1233" s="26"/>
      <c r="EB1233" s="26"/>
      <c r="EC1233" s="26"/>
      <c r="ED1233" s="26"/>
      <c r="EE1233" s="26"/>
      <c r="EF1233" s="26"/>
      <c r="EG1233" s="26"/>
      <c r="EH1233" s="26"/>
      <c r="EI1233" s="26"/>
      <c r="EJ1233" s="26"/>
      <c r="EK1233" s="26"/>
      <c r="EL1233" s="26"/>
      <c r="EM1233" s="26"/>
      <c r="EN1233" s="26"/>
      <c r="EO1233" s="26"/>
      <c r="EP1233" s="26"/>
      <c r="EQ1233" s="26"/>
      <c r="ER1233" s="26"/>
      <c r="ES1233" s="26"/>
      <c r="ET1233" s="26"/>
      <c r="EU1233" s="26"/>
      <c r="EV1233" s="26"/>
      <c r="EW1233" s="26"/>
      <c r="EX1233" s="26"/>
      <c r="EY1233" s="26"/>
      <c r="EZ1233" s="26"/>
      <c r="FA1233" s="26"/>
      <c r="FB1233" s="26"/>
      <c r="FC1233" s="26"/>
      <c r="FD1233" s="26"/>
      <c r="FE1233" s="26"/>
      <c r="FF1233" s="26"/>
      <c r="FG1233" s="26"/>
      <c r="FH1233" s="26"/>
      <c r="FI1233" s="26"/>
      <c r="FJ1233" s="26"/>
    </row>
    <row r="1234" spans="1:166" x14ac:dyDescent="0.2">
      <c r="A1234" s="35" t="s">
        <v>2888</v>
      </c>
      <c r="B1234" s="35" t="s">
        <v>104</v>
      </c>
      <c r="C1234" s="35" t="s">
        <v>2889</v>
      </c>
      <c r="E1234" s="36">
        <v>62.3018</v>
      </c>
      <c r="F1234" s="35">
        <v>2.5500000000000002E-3</v>
      </c>
      <c r="G1234" s="35">
        <v>-173700</v>
      </c>
      <c r="H1234" s="35">
        <v>61.28</v>
      </c>
      <c r="I1234" s="35">
        <v>2000</v>
      </c>
      <c r="J1234" s="35" t="s">
        <v>250</v>
      </c>
      <c r="K1234" s="35">
        <v>2</v>
      </c>
      <c r="L1234" s="35">
        <v>1</v>
      </c>
      <c r="M1234" s="35">
        <v>3</v>
      </c>
      <c r="N1234" s="41">
        <v>18.457001000000002</v>
      </c>
      <c r="O1234" s="35">
        <v>-8.73546E-4</v>
      </c>
      <c r="P1234" s="35">
        <v>8295.2304999999997</v>
      </c>
      <c r="Q1234" s="35">
        <v>-218.88</v>
      </c>
      <c r="R1234" s="35">
        <v>1.09777E-7</v>
      </c>
      <c r="S1234" s="35">
        <v>-1677</v>
      </c>
      <c r="T1234" s="42">
        <v>2000</v>
      </c>
      <c r="U1234" s="35">
        <v>-1.8355009000000031</v>
      </c>
      <c r="V1234" s="35">
        <v>10.928693412735015</v>
      </c>
      <c r="W1234" s="35">
        <v>1.9638299999999997E-3</v>
      </c>
      <c r="X1234" s="35">
        <v>10026.16525</v>
      </c>
      <c r="Y1234" s="35">
        <v>-162.67198000000002</v>
      </c>
      <c r="Z1234" s="35">
        <v>-3.7534900000000006E-8</v>
      </c>
      <c r="AA1234" s="35">
        <v>-172737.8695</v>
      </c>
      <c r="AB1234" s="35">
        <v>922</v>
      </c>
      <c r="AC1234" s="35">
        <v>-0.96950119999999984</v>
      </c>
      <c r="AD1234" s="35">
        <v>6.8996422481871207</v>
      </c>
      <c r="AE1234" s="35">
        <v>1.6478300000000001E-3</v>
      </c>
      <c r="AF1234" s="35">
        <v>-120823.83474999999</v>
      </c>
      <c r="AG1234" s="35">
        <v>-162.67198000000002</v>
      </c>
      <c r="AH1234" s="35">
        <v>-3.7534900000000006E-8</v>
      </c>
      <c r="AI1234" s="35">
        <v>-174063.20447</v>
      </c>
      <c r="AJ1234" s="35">
        <v>1363</v>
      </c>
      <c r="AK1234" s="35">
        <v>-2.0105011000000026</v>
      </c>
      <c r="AL1234" s="35">
        <v>40.640907738971748</v>
      </c>
      <c r="AM1234" s="35">
        <v>5.7583000000000005E-4</v>
      </c>
      <c r="AN1234" s="35">
        <v>10976.16525</v>
      </c>
      <c r="AO1234" s="35">
        <v>-162.67198000000002</v>
      </c>
      <c r="AP1234" s="35">
        <v>-3.7534900000000006E-8</v>
      </c>
      <c r="AQ1234" s="35">
        <v>-207917.01260000002</v>
      </c>
      <c r="AR1234" s="42">
        <v>2000</v>
      </c>
      <c r="AS1234" s="35">
        <v>2</v>
      </c>
      <c r="AT1234" s="35">
        <v>54</v>
      </c>
      <c r="AU1234" s="35">
        <v>1</v>
      </c>
      <c r="AV1234" s="35">
        <v>31</v>
      </c>
      <c r="AW1234" s="35">
        <v>1</v>
      </c>
      <c r="AX1234" s="26"/>
      <c r="AY1234" s="26"/>
      <c r="AZ1234" s="26"/>
      <c r="BA1234" s="26"/>
      <c r="BB1234" s="26"/>
      <c r="BC1234" s="26"/>
      <c r="BD1234" s="26"/>
      <c r="BE1234" s="26"/>
      <c r="BF1234" s="26"/>
      <c r="BG1234" s="26"/>
      <c r="BH1234" s="26"/>
      <c r="BI1234" s="26"/>
      <c r="BJ1234" s="26"/>
      <c r="BK1234" s="26"/>
      <c r="BL1234" s="26"/>
      <c r="BM1234" s="26"/>
      <c r="BN1234" s="26"/>
      <c r="BO1234" s="26"/>
      <c r="BP1234" s="26"/>
      <c r="BQ1234" s="26"/>
      <c r="BR1234" s="26"/>
      <c r="BS1234" s="26"/>
      <c r="BT1234" s="26"/>
      <c r="BU1234" s="26"/>
      <c r="BV1234" s="26"/>
      <c r="BW1234" s="26"/>
      <c r="BX1234" s="26"/>
      <c r="BY1234" s="26"/>
      <c r="BZ1234" s="26"/>
      <c r="CA1234" s="26"/>
      <c r="CB1234" s="26"/>
      <c r="CC1234" s="26"/>
      <c r="CD1234" s="26"/>
      <c r="CE1234" s="26"/>
      <c r="CF1234" s="26"/>
      <c r="CG1234" s="26"/>
      <c r="CH1234" s="26"/>
      <c r="CI1234" s="26"/>
      <c r="CJ1234" s="26"/>
      <c r="CK1234" s="26"/>
      <c r="CL1234" s="26"/>
      <c r="CM1234" s="26"/>
      <c r="CN1234" s="26"/>
      <c r="CO1234" s="26"/>
      <c r="CP1234" s="26"/>
      <c r="CQ1234" s="26"/>
      <c r="CR1234" s="26"/>
      <c r="CS1234" s="26"/>
      <c r="CT1234" s="26"/>
      <c r="CU1234" s="26"/>
      <c r="CV1234" s="26"/>
      <c r="CW1234" s="26"/>
      <c r="CX1234" s="26"/>
      <c r="CY1234" s="26"/>
      <c r="CZ1234" s="26"/>
      <c r="DA1234" s="26"/>
      <c r="DB1234" s="26"/>
      <c r="DC1234" s="26"/>
      <c r="DD1234" s="26"/>
      <c r="DE1234" s="26"/>
      <c r="DF1234" s="26"/>
      <c r="DG1234" s="26"/>
      <c r="DH1234" s="26"/>
      <c r="DI1234" s="26"/>
      <c r="DJ1234" s="26"/>
      <c r="DK1234" s="26"/>
      <c r="DL1234" s="26"/>
      <c r="DM1234" s="26"/>
      <c r="DN1234" s="26"/>
      <c r="DO1234" s="26"/>
      <c r="DP1234" s="26"/>
      <c r="DQ1234" s="26"/>
      <c r="DR1234" s="26"/>
      <c r="DS1234" s="26"/>
      <c r="DT1234" s="26"/>
      <c r="DU1234" s="26"/>
      <c r="DV1234" s="26"/>
      <c r="DW1234" s="26"/>
      <c r="DX1234" s="26"/>
      <c r="DY1234" s="26"/>
      <c r="DZ1234" s="26"/>
      <c r="EA1234" s="26"/>
      <c r="EB1234" s="26"/>
      <c r="EC1234" s="26"/>
      <c r="ED1234" s="26"/>
      <c r="EE1234" s="26"/>
      <c r="EF1234" s="26"/>
      <c r="EG1234" s="26"/>
      <c r="EH1234" s="26"/>
      <c r="EI1234" s="26"/>
      <c r="EJ1234" s="26"/>
      <c r="EK1234" s="26"/>
      <c r="EL1234" s="26"/>
      <c r="EM1234" s="26"/>
      <c r="EN1234" s="26"/>
      <c r="EO1234" s="26"/>
      <c r="EP1234" s="26"/>
      <c r="EQ1234" s="26"/>
      <c r="ER1234" s="26"/>
      <c r="ES1234" s="26"/>
      <c r="ET1234" s="26"/>
      <c r="EU1234" s="26"/>
      <c r="EV1234" s="26"/>
      <c r="EW1234" s="26"/>
      <c r="EX1234" s="26"/>
      <c r="EY1234" s="26"/>
      <c r="EZ1234" s="26"/>
      <c r="FA1234" s="26"/>
      <c r="FB1234" s="26"/>
      <c r="FC1234" s="26"/>
      <c r="FD1234" s="26"/>
      <c r="FE1234" s="26"/>
      <c r="FF1234" s="26"/>
      <c r="FG1234" s="26"/>
      <c r="FH1234" s="26"/>
      <c r="FI1234" s="26"/>
      <c r="FJ1234" s="26"/>
    </row>
    <row r="1235" spans="1:166" x14ac:dyDescent="0.2">
      <c r="A1235" s="35" t="s">
        <v>2891</v>
      </c>
      <c r="B1235" s="35" t="s">
        <v>223</v>
      </c>
      <c r="C1235" s="35" t="s">
        <v>2892</v>
      </c>
      <c r="D1235" s="35" t="s">
        <v>2893</v>
      </c>
      <c r="E1235" s="36">
        <v>199.9966</v>
      </c>
      <c r="F1235" s="35">
        <v>4.5</v>
      </c>
      <c r="G1235" s="35">
        <v>-341400</v>
      </c>
      <c r="H1235" s="35">
        <v>29.6</v>
      </c>
      <c r="I1235" s="35">
        <v>1800</v>
      </c>
      <c r="J1235" s="35" t="s">
        <v>2894</v>
      </c>
      <c r="K1235" s="35">
        <v>4</v>
      </c>
      <c r="L1235" s="35">
        <v>3</v>
      </c>
      <c r="M1235" s="35">
        <v>11</v>
      </c>
      <c r="N1235" s="41">
        <v>1045.46</v>
      </c>
      <c r="O1235" s="35">
        <v>-0.57700200000000001</v>
      </c>
      <c r="P1235" s="35">
        <v>-7272010</v>
      </c>
      <c r="Q1235" s="35">
        <v>-27945.300999999999</v>
      </c>
      <c r="R1235" s="35">
        <v>2.2635E-4</v>
      </c>
      <c r="S1235" s="35">
        <v>240511</v>
      </c>
      <c r="T1235" s="35">
        <v>670</v>
      </c>
      <c r="U1235" s="35">
        <v>0</v>
      </c>
      <c r="V1235" s="35" t="s">
        <v>164</v>
      </c>
      <c r="W1235" s="35">
        <v>45.535998999999997</v>
      </c>
      <c r="X1235" s="35">
        <v>0</v>
      </c>
      <c r="Y1235" s="35">
        <v>0</v>
      </c>
      <c r="Z1235" s="35">
        <v>0</v>
      </c>
      <c r="AA1235" s="35">
        <v>0</v>
      </c>
      <c r="AB1235" s="35">
        <v>-14678</v>
      </c>
      <c r="AC1235" s="35">
        <v>1230</v>
      </c>
      <c r="AD1235" s="35">
        <v>300</v>
      </c>
      <c r="AE1235" s="35" t="s">
        <v>102</v>
      </c>
      <c r="AF1235" s="35">
        <v>24.554001</v>
      </c>
      <c r="AG1235" s="35">
        <v>7.1370000000000001E-3</v>
      </c>
      <c r="AH1235" s="35">
        <v>0</v>
      </c>
      <c r="AI1235" s="35">
        <v>0</v>
      </c>
      <c r="AJ1235" s="35">
        <v>0</v>
      </c>
      <c r="AK1235" s="35">
        <v>632</v>
      </c>
      <c r="AL1235" s="42">
        <v>1800</v>
      </c>
      <c r="AM1235" s="35">
        <v>-1000.5847997000001</v>
      </c>
      <c r="AN1235" s="35">
        <v>8027.042924012444</v>
      </c>
      <c r="AO1235" s="35">
        <v>0.57478764599999999</v>
      </c>
      <c r="AP1235" s="35">
        <v>-3566127</v>
      </c>
      <c r="AQ1235" s="35">
        <v>-54894.154000000002</v>
      </c>
      <c r="AR1235" s="35">
        <v>-1.1086586969999999E-4</v>
      </c>
      <c r="AS1235" s="35">
        <v>-96655.487900000007</v>
      </c>
      <c r="AT1235" s="35">
        <v>670</v>
      </c>
      <c r="AU1235" s="35">
        <v>-0.66079869999999374</v>
      </c>
      <c r="AV1235" s="35">
        <v>69.584309104813769</v>
      </c>
      <c r="AW1235" s="35">
        <v>-2.214354E-3</v>
      </c>
      <c r="AX1235" s="35">
        <v>69878</v>
      </c>
      <c r="AY1235" s="35">
        <v>996.44799999999998</v>
      </c>
      <c r="AZ1235" s="35">
        <v>2.3091302999999998E-6</v>
      </c>
      <c r="BA1235" s="35">
        <v>-351844.48790000001</v>
      </c>
      <c r="BB1235" s="35">
        <v>800</v>
      </c>
      <c r="BC1235" s="35">
        <v>-154.47879690000002</v>
      </c>
      <c r="BD1235" s="35">
        <v>1171.8430624739381</v>
      </c>
      <c r="BE1235" s="35">
        <v>6.666064599999999E-2</v>
      </c>
      <c r="BF1235" s="35">
        <v>16785428</v>
      </c>
      <c r="BG1235" s="35">
        <v>996.44799999999998</v>
      </c>
      <c r="BH1235" s="35">
        <v>6.4800300000000001E-8</v>
      </c>
      <c r="BI1235" s="35">
        <v>-474905.96130000002</v>
      </c>
      <c r="BJ1235" s="35">
        <v>922</v>
      </c>
      <c r="BK1235" s="35">
        <v>-153.61279720000002</v>
      </c>
      <c r="BL1235" s="35">
        <v>1167.8140113093903</v>
      </c>
      <c r="BM1235" s="35">
        <v>6.6344645999999993E-2</v>
      </c>
      <c r="BN1235" s="35">
        <v>16654578</v>
      </c>
      <c r="BO1235" s="35">
        <v>996.44799999999998</v>
      </c>
      <c r="BP1235" s="35">
        <v>6.4800300000000001E-8</v>
      </c>
      <c r="BQ1235" s="35">
        <v>-476231.29626999999</v>
      </c>
      <c r="BR1235" s="35">
        <v>1000</v>
      </c>
      <c r="BS1235" s="35">
        <v>-162.35280320000001</v>
      </c>
      <c r="BT1235" s="35">
        <v>1178.2678398942257</v>
      </c>
      <c r="BU1235" s="35">
        <v>8.7354645999999994E-2</v>
      </c>
      <c r="BV1235" s="35">
        <v>14578</v>
      </c>
      <c r="BW1235" s="35">
        <v>996.44799999999998</v>
      </c>
      <c r="BX1235" s="35">
        <v>6.4800300000000001E-8</v>
      </c>
      <c r="BY1235" s="35">
        <v>-430681.30627</v>
      </c>
      <c r="BZ1235" s="35">
        <v>1043</v>
      </c>
      <c r="CA1235" s="35">
        <v>645.36722080000004</v>
      </c>
      <c r="CB1235" s="35">
        <v>-4435.2703467355532</v>
      </c>
      <c r="CC1235" s="35">
        <v>-0.29985535399999996</v>
      </c>
      <c r="CD1235" s="35">
        <v>14578</v>
      </c>
      <c r="CE1235" s="35">
        <v>996.44799999999998</v>
      </c>
      <c r="CF1235" s="35">
        <v>6.4800300000000001E-8</v>
      </c>
      <c r="CG1235" s="35">
        <v>-9455.3402700000443</v>
      </c>
      <c r="CH1235" s="35">
        <v>1060</v>
      </c>
      <c r="CI1235" s="35">
        <v>38.199202800000002</v>
      </c>
      <c r="CJ1235" s="35">
        <v>-205.72322971027359</v>
      </c>
      <c r="CK1235" s="35">
        <v>-1.3455353999999999E-2</v>
      </c>
      <c r="CL1235" s="35">
        <v>14578</v>
      </c>
      <c r="CM1235" s="35">
        <v>996.44799999999998</v>
      </c>
      <c r="CN1235" s="35">
        <v>6.4800300000000001E-8</v>
      </c>
      <c r="CO1235" s="35">
        <v>-331254.38627000002</v>
      </c>
      <c r="CP1235" s="35">
        <v>1185</v>
      </c>
      <c r="CQ1235" s="35">
        <v>-2.8367989999999992</v>
      </c>
      <c r="CR1235" s="35">
        <v>88.974148347574527</v>
      </c>
      <c r="CS1235" s="35">
        <v>2.248646E-3</v>
      </c>
      <c r="CT1235" s="35">
        <v>133606</v>
      </c>
      <c r="CU1235" s="35">
        <v>996.44799999999998</v>
      </c>
      <c r="CV1235" s="35">
        <v>6.4800300000000001E-8</v>
      </c>
      <c r="CW1235" s="35">
        <v>-358460.98784999998</v>
      </c>
      <c r="CX1235" s="35">
        <v>1230</v>
      </c>
      <c r="CY1235" s="35">
        <v>18.145198999999998</v>
      </c>
      <c r="CZ1235" s="35">
        <v>-63.976810427536094</v>
      </c>
      <c r="DA1235" s="35">
        <v>-4.8883540000000001E-3</v>
      </c>
      <c r="DB1235" s="35">
        <v>133606</v>
      </c>
      <c r="DC1235" s="35">
        <v>996.44799999999998</v>
      </c>
      <c r="DD1235" s="35">
        <v>6.4800300000000001E-8</v>
      </c>
      <c r="DE1235" s="35">
        <v>-343150.98784999998</v>
      </c>
      <c r="DF1235" s="35">
        <v>1363</v>
      </c>
      <c r="DG1235" s="35">
        <v>17.104199100000002</v>
      </c>
      <c r="DH1235" s="35">
        <v>-30.23554493675158</v>
      </c>
      <c r="DI1235" s="35">
        <v>-5.9603540000000002E-3</v>
      </c>
      <c r="DJ1235" s="35">
        <v>265406</v>
      </c>
      <c r="DK1235" s="35">
        <v>996.44799999999998</v>
      </c>
      <c r="DL1235" s="35">
        <v>6.4800300000000001E-8</v>
      </c>
      <c r="DM1235" s="35">
        <v>-377004.79598</v>
      </c>
      <c r="DN1235" s="35">
        <v>1667</v>
      </c>
      <c r="DO1235" s="35">
        <v>14.648198899999997</v>
      </c>
      <c r="DP1235" s="35">
        <v>-13.332025540469957</v>
      </c>
      <c r="DQ1235" s="35">
        <v>-4.7695540000000005E-3</v>
      </c>
      <c r="DR1235" s="35">
        <v>146378</v>
      </c>
      <c r="DS1235" s="35">
        <v>996.44799999999998</v>
      </c>
      <c r="DT1235" s="35">
        <v>6.4800300000000001E-8</v>
      </c>
      <c r="DU1235" s="35">
        <v>-378047.04401999997</v>
      </c>
      <c r="DV1235" s="42">
        <v>1800</v>
      </c>
      <c r="DW1235" s="35">
        <v>3</v>
      </c>
      <c r="DX1235" s="35">
        <v>54</v>
      </c>
      <c r="DY1235" s="35">
        <v>1</v>
      </c>
      <c r="DZ1235" s="35">
        <v>32</v>
      </c>
      <c r="EA1235" s="35">
        <v>2</v>
      </c>
      <c r="EB1235" s="35">
        <v>65</v>
      </c>
      <c r="EC1235" s="35">
        <v>2</v>
      </c>
      <c r="ED1235" s="26"/>
      <c r="EE1235" s="26"/>
      <c r="EF1235" s="26"/>
      <c r="EG1235" s="26"/>
      <c r="EH1235" s="26"/>
      <c r="EI1235" s="26"/>
      <c r="EJ1235" s="26"/>
      <c r="EK1235" s="26"/>
      <c r="EL1235" s="26"/>
      <c r="EM1235" s="26"/>
      <c r="EN1235" s="26"/>
      <c r="EO1235" s="26"/>
      <c r="EP1235" s="26"/>
      <c r="EQ1235" s="26"/>
      <c r="ER1235" s="26"/>
      <c r="ES1235" s="26"/>
      <c r="ET1235" s="26"/>
      <c r="EU1235" s="26"/>
      <c r="EV1235" s="26"/>
      <c r="EW1235" s="26"/>
      <c r="EX1235" s="26"/>
      <c r="EY1235" s="26"/>
      <c r="EZ1235" s="26"/>
      <c r="FA1235" s="26"/>
      <c r="FB1235" s="26"/>
      <c r="FC1235" s="26"/>
      <c r="FD1235" s="26"/>
      <c r="FE1235" s="26"/>
      <c r="FF1235" s="26"/>
      <c r="FG1235" s="26"/>
      <c r="FH1235" s="26"/>
      <c r="FI1235" s="26"/>
      <c r="FJ1235" s="26"/>
    </row>
    <row r="1236" spans="1:166" x14ac:dyDescent="0.2">
      <c r="A1236" s="35" t="s">
        <v>2895</v>
      </c>
      <c r="B1236" s="35" t="s">
        <v>104</v>
      </c>
      <c r="C1236" s="35" t="s">
        <v>2896</v>
      </c>
      <c r="E1236" s="36">
        <v>25.312940000000001</v>
      </c>
      <c r="F1236" s="35">
        <v>1.0399999999999999E-3</v>
      </c>
      <c r="G1236" s="35">
        <v>40400</v>
      </c>
      <c r="H1236" s="35">
        <v>46.15</v>
      </c>
      <c r="I1236" s="35">
        <v>2000</v>
      </c>
      <c r="J1236" s="35" t="s">
        <v>250</v>
      </c>
      <c r="K1236" s="35">
        <v>4</v>
      </c>
      <c r="L1236" s="35">
        <v>1</v>
      </c>
      <c r="M1236" s="35">
        <v>3</v>
      </c>
      <c r="N1236" s="41">
        <v>12.3583</v>
      </c>
      <c r="O1236" s="35">
        <v>-1.7445699999999999E-4</v>
      </c>
      <c r="P1236" s="35">
        <v>-127296</v>
      </c>
      <c r="Q1236" s="35">
        <v>-228.48699999999999</v>
      </c>
      <c r="R1236" s="35">
        <v>0</v>
      </c>
      <c r="S1236" s="35">
        <v>703</v>
      </c>
      <c r="T1236" s="42">
        <v>2000</v>
      </c>
      <c r="U1236" s="35">
        <v>-6.3182599000000002</v>
      </c>
      <c r="V1236" s="35">
        <v>35.988346849092693</v>
      </c>
      <c r="W1236" s="35">
        <v>2.281782E-3</v>
      </c>
      <c r="X1236" s="35">
        <v>-93670.75</v>
      </c>
      <c r="Y1236" s="35">
        <v>-649.71699999999998</v>
      </c>
      <c r="Z1236" s="35">
        <v>-3.0919750000000001E-8</v>
      </c>
      <c r="AA1236" s="35">
        <v>44954.968500000003</v>
      </c>
      <c r="AB1236" s="35">
        <v>922</v>
      </c>
      <c r="AC1236" s="35">
        <v>-5.4522602000000004</v>
      </c>
      <c r="AD1236" s="35">
        <v>31.959295684544841</v>
      </c>
      <c r="AE1236" s="35">
        <v>1.9657820000000001E-3</v>
      </c>
      <c r="AF1236" s="35">
        <v>-224520.75</v>
      </c>
      <c r="AG1236" s="35">
        <v>-649.71699999999998</v>
      </c>
      <c r="AH1236" s="35">
        <v>-3.0919750000000001E-8</v>
      </c>
      <c r="AI1236" s="35">
        <v>43629.633529999999</v>
      </c>
      <c r="AJ1236" s="35">
        <v>1363</v>
      </c>
      <c r="AK1236" s="35">
        <v>-6.4932601000000005</v>
      </c>
      <c r="AL1236" s="35">
        <v>65.700561175329398</v>
      </c>
      <c r="AM1236" s="35">
        <v>8.9378200000000008E-4</v>
      </c>
      <c r="AN1236" s="35">
        <v>-92720.75</v>
      </c>
      <c r="AO1236" s="35">
        <v>-649.71699999999998</v>
      </c>
      <c r="AP1236" s="35">
        <v>-3.0919750000000001E-8</v>
      </c>
      <c r="AQ1236" s="35">
        <v>9775.8254000000015</v>
      </c>
      <c r="AR1236" s="42">
        <v>2000</v>
      </c>
      <c r="AS1236" s="35">
        <v>2</v>
      </c>
      <c r="AT1236" s="35">
        <v>54</v>
      </c>
      <c r="AU1236" s="35">
        <v>1</v>
      </c>
      <c r="AV1236" s="35">
        <v>38</v>
      </c>
      <c r="AW1236" s="35">
        <v>0.5</v>
      </c>
      <c r="AX1236" s="26"/>
      <c r="AY1236" s="26"/>
      <c r="AZ1236" s="26"/>
      <c r="BA1236" s="26"/>
      <c r="BB1236" s="26"/>
      <c r="BC1236" s="26"/>
      <c r="BD1236" s="26"/>
      <c r="BE1236" s="26"/>
      <c r="BF1236" s="26"/>
      <c r="BG1236" s="26"/>
      <c r="BH1236" s="26"/>
      <c r="BI1236" s="26"/>
      <c r="BJ1236" s="26"/>
      <c r="BK1236" s="26"/>
      <c r="BL1236" s="26"/>
      <c r="BM1236" s="26"/>
      <c r="BN1236" s="26"/>
      <c r="BO1236" s="26"/>
      <c r="BP1236" s="26"/>
      <c r="BQ1236" s="26"/>
      <c r="BR1236" s="26"/>
      <c r="BS1236" s="26"/>
      <c r="BT1236" s="26"/>
      <c r="BU1236" s="26"/>
      <c r="BV1236" s="26"/>
      <c r="BW1236" s="26"/>
      <c r="BX1236" s="26"/>
      <c r="BY1236" s="26"/>
      <c r="BZ1236" s="26"/>
      <c r="CA1236" s="26"/>
      <c r="CB1236" s="26"/>
      <c r="CC1236" s="26"/>
      <c r="CD1236" s="26"/>
      <c r="CE1236" s="26"/>
      <c r="CF1236" s="26"/>
      <c r="CG1236" s="26"/>
      <c r="CH1236" s="26"/>
      <c r="CI1236" s="26"/>
      <c r="CJ1236" s="26"/>
      <c r="CK1236" s="26"/>
      <c r="CL1236" s="26"/>
      <c r="CM1236" s="26"/>
      <c r="CN1236" s="26"/>
      <c r="CO1236" s="26"/>
      <c r="CP1236" s="26"/>
      <c r="CQ1236" s="26"/>
      <c r="CR1236" s="26"/>
      <c r="CS1236" s="26"/>
      <c r="CT1236" s="26"/>
      <c r="CU1236" s="26"/>
      <c r="CV1236" s="26"/>
      <c r="CW1236" s="26"/>
      <c r="CX1236" s="26"/>
      <c r="CY1236" s="26"/>
      <c r="CZ1236" s="26"/>
      <c r="DA1236" s="26"/>
      <c r="DB1236" s="26"/>
      <c r="DC1236" s="26"/>
      <c r="DD1236" s="26"/>
      <c r="DE1236" s="26"/>
      <c r="DF1236" s="26"/>
      <c r="DG1236" s="26"/>
      <c r="DH1236" s="26"/>
      <c r="DI1236" s="26"/>
      <c r="DJ1236" s="26"/>
      <c r="DK1236" s="26"/>
      <c r="DL1236" s="26"/>
      <c r="DM1236" s="26"/>
      <c r="DN1236" s="26"/>
      <c r="DO1236" s="26"/>
      <c r="DP1236" s="26"/>
      <c r="DQ1236" s="26"/>
      <c r="DR1236" s="26"/>
      <c r="DS1236" s="26"/>
      <c r="DT1236" s="26"/>
      <c r="DU1236" s="26"/>
      <c r="DV1236" s="26"/>
      <c r="DW1236" s="26"/>
      <c r="DX1236" s="26"/>
      <c r="DY1236" s="26"/>
      <c r="DZ1236" s="26"/>
      <c r="EA1236" s="26"/>
      <c r="EB1236" s="26"/>
      <c r="EC1236" s="26"/>
      <c r="ED1236" s="26"/>
      <c r="EE1236" s="26"/>
      <c r="EF1236" s="26"/>
      <c r="EG1236" s="26"/>
      <c r="EH1236" s="26"/>
      <c r="EI1236" s="26"/>
      <c r="EJ1236" s="26"/>
      <c r="EK1236" s="26"/>
      <c r="EL1236" s="26"/>
      <c r="EM1236" s="26"/>
      <c r="EN1236" s="26"/>
      <c r="EO1236" s="26"/>
      <c r="EP1236" s="26"/>
      <c r="EQ1236" s="26"/>
      <c r="ER1236" s="26"/>
      <c r="ES1236" s="26"/>
      <c r="ET1236" s="26"/>
      <c r="EU1236" s="26"/>
      <c r="EV1236" s="26"/>
      <c r="EW1236" s="26"/>
      <c r="EX1236" s="26"/>
      <c r="EY1236" s="26"/>
      <c r="EZ1236" s="26"/>
      <c r="FA1236" s="26"/>
      <c r="FB1236" s="26"/>
      <c r="FC1236" s="26"/>
      <c r="FD1236" s="26"/>
      <c r="FE1236" s="26"/>
      <c r="FF1236" s="26"/>
      <c r="FG1236" s="26"/>
      <c r="FH1236" s="26"/>
      <c r="FI1236" s="26"/>
      <c r="FJ1236" s="26"/>
    </row>
    <row r="1237" spans="1:166" x14ac:dyDescent="0.2">
      <c r="A1237" s="35" t="s">
        <v>2897</v>
      </c>
      <c r="B1237" s="35" t="s">
        <v>99</v>
      </c>
      <c r="C1237" s="35" t="s">
        <v>2898</v>
      </c>
      <c r="E1237" s="36">
        <v>26.320879999999999</v>
      </c>
      <c r="F1237" s="35">
        <v>1.45</v>
      </c>
      <c r="G1237" s="35">
        <v>-18100</v>
      </c>
      <c r="H1237" s="35">
        <v>7.4329999999999998</v>
      </c>
      <c r="I1237" s="35">
        <v>900</v>
      </c>
      <c r="J1237" s="35" t="s">
        <v>250</v>
      </c>
      <c r="K1237" s="35">
        <v>4</v>
      </c>
      <c r="L1237" s="35">
        <v>2</v>
      </c>
      <c r="M1237" s="35">
        <v>2</v>
      </c>
      <c r="N1237" s="41">
        <v>5.8660002000000002</v>
      </c>
      <c r="O1237" s="35">
        <v>4.2760000000000003E-3</v>
      </c>
      <c r="P1237" s="35">
        <v>-2900</v>
      </c>
      <c r="Q1237" s="35">
        <v>0</v>
      </c>
      <c r="R1237" s="35">
        <v>0</v>
      </c>
      <c r="S1237" s="35">
        <v>-2119</v>
      </c>
      <c r="T1237" s="35">
        <v>600</v>
      </c>
      <c r="U1237" s="35">
        <v>3346</v>
      </c>
      <c r="V1237" s="35" t="s">
        <v>92</v>
      </c>
      <c r="W1237" s="35">
        <v>17.924999</v>
      </c>
      <c r="X1237" s="35">
        <v>0</v>
      </c>
      <c r="Y1237" s="35">
        <v>0</v>
      </c>
      <c r="Z1237" s="35">
        <v>0</v>
      </c>
      <c r="AA1237" s="35">
        <v>0</v>
      </c>
      <c r="AB1237" s="35">
        <v>-4474</v>
      </c>
      <c r="AC1237" s="42">
        <v>900</v>
      </c>
      <c r="AD1237" s="35">
        <v>1.0710799</v>
      </c>
      <c r="AE1237" s="35">
        <v>35.772468628051307</v>
      </c>
      <c r="AF1237" s="35">
        <v>-1.4493500000000003E-3</v>
      </c>
      <c r="AG1237" s="35">
        <v>-60545.5</v>
      </c>
      <c r="AH1237" s="35">
        <v>-385.48599999999999</v>
      </c>
      <c r="AI1237" s="35">
        <v>-6.1839500000000003E-8</v>
      </c>
      <c r="AJ1237" s="35">
        <v>-14178.205099999999</v>
      </c>
      <c r="AK1237" s="35">
        <v>600</v>
      </c>
      <c r="AL1237" s="35">
        <v>-10.9879189</v>
      </c>
      <c r="AM1237" s="35">
        <v>114.26819557509836</v>
      </c>
      <c r="AN1237" s="35">
        <v>2.82665E-3</v>
      </c>
      <c r="AO1237" s="35">
        <v>-59095.5</v>
      </c>
      <c r="AP1237" s="35">
        <v>-385.48599999999999</v>
      </c>
      <c r="AQ1237" s="35">
        <v>-6.1839500000000003E-8</v>
      </c>
      <c r="AR1237" s="35">
        <v>-16533.205099999999</v>
      </c>
      <c r="AS1237" s="42">
        <v>900</v>
      </c>
      <c r="AT1237" s="35">
        <v>2</v>
      </c>
      <c r="AU1237" s="35">
        <v>54</v>
      </c>
      <c r="AV1237" s="35">
        <v>1</v>
      </c>
      <c r="AW1237" s="35">
        <v>38</v>
      </c>
      <c r="AX1237" s="35">
        <v>1</v>
      </c>
      <c r="AY1237" s="26"/>
      <c r="AZ1237" s="26"/>
      <c r="BA1237" s="26"/>
      <c r="BB1237" s="26"/>
      <c r="BC1237" s="26"/>
      <c r="BD1237" s="26"/>
      <c r="BE1237" s="26"/>
      <c r="BF1237" s="26"/>
      <c r="BG1237" s="26"/>
      <c r="BH1237" s="26"/>
      <c r="BI1237" s="26"/>
      <c r="BJ1237" s="26"/>
      <c r="BK1237" s="26"/>
      <c r="BL1237" s="26"/>
      <c r="BM1237" s="26"/>
      <c r="BN1237" s="26"/>
      <c r="BO1237" s="26"/>
      <c r="BP1237" s="26"/>
      <c r="BQ1237" s="26"/>
      <c r="BR1237" s="26"/>
      <c r="BS1237" s="26"/>
      <c r="BT1237" s="26"/>
      <c r="BU1237" s="26"/>
      <c r="BV1237" s="26"/>
      <c r="BW1237" s="26"/>
      <c r="BX1237" s="26"/>
      <c r="BY1237" s="26"/>
      <c r="BZ1237" s="26"/>
      <c r="CA1237" s="26"/>
      <c r="CB1237" s="26"/>
      <c r="CC1237" s="26"/>
      <c r="CD1237" s="26"/>
      <c r="CE1237" s="26"/>
      <c r="CF1237" s="26"/>
      <c r="CG1237" s="26"/>
      <c r="CH1237" s="26"/>
      <c r="CI1237" s="26"/>
      <c r="CJ1237" s="26"/>
      <c r="CK1237" s="26"/>
      <c r="CL1237" s="26"/>
      <c r="CM1237" s="26"/>
      <c r="CN1237" s="26"/>
      <c r="CO1237" s="26"/>
      <c r="CP1237" s="26"/>
      <c r="CQ1237" s="26"/>
      <c r="CR1237" s="26"/>
      <c r="CS1237" s="26"/>
      <c r="CT1237" s="26"/>
      <c r="CU1237" s="26"/>
      <c r="CV1237" s="26"/>
      <c r="CW1237" s="26"/>
      <c r="CX1237" s="26"/>
      <c r="CY1237" s="26"/>
      <c r="CZ1237" s="26"/>
      <c r="DA1237" s="26"/>
      <c r="DB1237" s="26"/>
      <c r="DC1237" s="26"/>
      <c r="DD1237" s="26"/>
      <c r="DE1237" s="26"/>
      <c r="DF1237" s="26"/>
      <c r="DG1237" s="26"/>
      <c r="DH1237" s="26"/>
      <c r="DI1237" s="26"/>
      <c r="DJ1237" s="26"/>
      <c r="DK1237" s="26"/>
      <c r="DL1237" s="26"/>
      <c r="DM1237" s="26"/>
      <c r="DN1237" s="26"/>
      <c r="DO1237" s="26"/>
      <c r="DP1237" s="26"/>
      <c r="DQ1237" s="26"/>
      <c r="DR1237" s="26"/>
      <c r="DS1237" s="26"/>
      <c r="DT1237" s="26"/>
      <c r="DU1237" s="26"/>
      <c r="DV1237" s="26"/>
      <c r="DW1237" s="26"/>
      <c r="DX1237" s="26"/>
      <c r="DY1237" s="26"/>
      <c r="DZ1237" s="26"/>
      <c r="EA1237" s="26"/>
      <c r="EB1237" s="26"/>
      <c r="EC1237" s="26"/>
      <c r="ED1237" s="26"/>
      <c r="EE1237" s="26"/>
      <c r="EF1237" s="26"/>
      <c r="EG1237" s="26"/>
      <c r="EH1237" s="26"/>
      <c r="EI1237" s="26"/>
      <c r="EJ1237" s="26"/>
      <c r="EK1237" s="26"/>
      <c r="EL1237" s="26"/>
      <c r="EM1237" s="26"/>
      <c r="EN1237" s="26"/>
      <c r="EO1237" s="26"/>
      <c r="EP1237" s="26"/>
      <c r="EQ1237" s="26"/>
      <c r="ER1237" s="26"/>
      <c r="ES1237" s="26"/>
      <c r="ET1237" s="26"/>
      <c r="EU1237" s="26"/>
      <c r="EV1237" s="26"/>
      <c r="EW1237" s="26"/>
      <c r="EX1237" s="26"/>
      <c r="EY1237" s="26"/>
      <c r="EZ1237" s="26"/>
      <c r="FA1237" s="26"/>
      <c r="FB1237" s="26"/>
      <c r="FC1237" s="26"/>
      <c r="FD1237" s="26"/>
      <c r="FE1237" s="26"/>
      <c r="FF1237" s="26"/>
      <c r="FG1237" s="26"/>
      <c r="FH1237" s="26"/>
      <c r="FI1237" s="26"/>
      <c r="FJ1237" s="26"/>
    </row>
    <row r="1238" spans="1:166" x14ac:dyDescent="0.2">
      <c r="A1238" s="35" t="s">
        <v>2899</v>
      </c>
      <c r="B1238" s="35" t="s">
        <v>104</v>
      </c>
      <c r="C1238" s="35" t="s">
        <v>2900</v>
      </c>
      <c r="E1238" s="36">
        <v>151.20947000000001</v>
      </c>
      <c r="F1238" s="35">
        <v>6.1799999999999997E-3</v>
      </c>
      <c r="G1238" s="35">
        <v>5900</v>
      </c>
      <c r="H1238" s="35">
        <v>65.042000000000002</v>
      </c>
      <c r="I1238" s="35">
        <v>2000</v>
      </c>
      <c r="J1238" s="35" t="s">
        <v>2901</v>
      </c>
      <c r="K1238" s="35">
        <v>2</v>
      </c>
      <c r="L1238" s="35">
        <v>1</v>
      </c>
      <c r="M1238" s="35">
        <v>5</v>
      </c>
      <c r="N1238" s="41">
        <v>8.9269999999999996</v>
      </c>
      <c r="O1238" s="35">
        <v>2.5000000000000001E-4</v>
      </c>
      <c r="P1238" s="35">
        <v>28900</v>
      </c>
      <c r="Q1238" s="35">
        <v>0</v>
      </c>
      <c r="R1238" s="35">
        <v>0</v>
      </c>
      <c r="S1238" s="35">
        <v>-2781</v>
      </c>
      <c r="T1238" s="42">
        <v>2000</v>
      </c>
      <c r="U1238" s="35">
        <v>2.6545000999999999</v>
      </c>
      <c r="V1238" s="35">
        <v>-62.103333096942436</v>
      </c>
      <c r="W1238" s="35">
        <v>1.884E-3</v>
      </c>
      <c r="X1238" s="35">
        <v>13500</v>
      </c>
      <c r="Y1238" s="35">
        <v>0</v>
      </c>
      <c r="Z1238" s="35">
        <v>0</v>
      </c>
      <c r="AA1238" s="35">
        <v>6768.0953499999996</v>
      </c>
      <c r="AB1238" s="35">
        <v>386.8</v>
      </c>
      <c r="AC1238" s="35">
        <v>5.8565000999999999</v>
      </c>
      <c r="AD1238" s="35">
        <v>-79.010980730896989</v>
      </c>
      <c r="AE1238" s="35">
        <v>1.1379999999999999E-3</v>
      </c>
      <c r="AF1238" s="35">
        <v>13500</v>
      </c>
      <c r="AG1238" s="35">
        <v>0</v>
      </c>
      <c r="AH1238" s="35">
        <v>0</v>
      </c>
      <c r="AI1238" s="35">
        <v>6040.5167499999998</v>
      </c>
      <c r="AJ1238" s="35">
        <v>458.4</v>
      </c>
      <c r="AK1238" s="35">
        <v>0.68650009999999995</v>
      </c>
      <c r="AL1238" s="35">
        <v>-31.279517782280827</v>
      </c>
      <c r="AM1238" s="35">
        <v>1.1719999999999999E-3</v>
      </c>
      <c r="AN1238" s="35">
        <v>9675</v>
      </c>
      <c r="AO1238" s="35">
        <v>0</v>
      </c>
      <c r="AP1238" s="35">
        <v>0</v>
      </c>
      <c r="AQ1238" s="35">
        <v>-1316.0784000000003</v>
      </c>
      <c r="AR1238" s="35">
        <v>922</v>
      </c>
      <c r="AS1238" s="35">
        <v>1.5524997999999997</v>
      </c>
      <c r="AT1238" s="35">
        <v>-35.308568946828686</v>
      </c>
      <c r="AU1238" s="35">
        <v>8.5599999999999999E-4</v>
      </c>
      <c r="AV1238" s="35">
        <v>-121175</v>
      </c>
      <c r="AW1238" s="35">
        <v>0</v>
      </c>
      <c r="AX1238" s="35">
        <v>0</v>
      </c>
      <c r="AY1238" s="35">
        <v>-2641.4133700000002</v>
      </c>
      <c r="AZ1238" s="35">
        <v>1363</v>
      </c>
      <c r="BA1238" s="35">
        <v>0.51149990000000045</v>
      </c>
      <c r="BB1238" s="35">
        <v>-1.5673034560441508</v>
      </c>
      <c r="BC1238" s="35">
        <v>-2.1599999999999999E-4</v>
      </c>
      <c r="BD1238" s="35">
        <v>10625</v>
      </c>
      <c r="BE1238" s="35">
        <v>0</v>
      </c>
      <c r="BF1238" s="35">
        <v>0</v>
      </c>
      <c r="BG1238" s="35">
        <v>-36495.2215</v>
      </c>
      <c r="BH1238" s="42">
        <v>2000</v>
      </c>
      <c r="BI1238" s="35">
        <v>2</v>
      </c>
      <c r="BJ1238" s="35">
        <v>54</v>
      </c>
      <c r="BK1238" s="35">
        <v>1</v>
      </c>
      <c r="BL1238" s="35">
        <v>43</v>
      </c>
      <c r="BM1238" s="35">
        <v>0.5</v>
      </c>
      <c r="BN1238" s="26"/>
      <c r="BO1238" s="26"/>
      <c r="BP1238" s="26"/>
      <c r="BQ1238" s="26"/>
      <c r="BR1238" s="26"/>
      <c r="BS1238" s="26"/>
      <c r="BT1238" s="26"/>
      <c r="BU1238" s="26"/>
      <c r="BV1238" s="26"/>
      <c r="BW1238" s="26"/>
      <c r="BX1238" s="26"/>
      <c r="BY1238" s="26"/>
      <c r="BZ1238" s="26"/>
      <c r="CA1238" s="26"/>
      <c r="CB1238" s="26"/>
      <c r="CC1238" s="26"/>
      <c r="CD1238" s="26"/>
      <c r="CE1238" s="26"/>
      <c r="CF1238" s="26"/>
      <c r="CG1238" s="26"/>
      <c r="CH1238" s="26"/>
      <c r="CI1238" s="26"/>
      <c r="CJ1238" s="26"/>
      <c r="CK1238" s="26"/>
      <c r="CL1238" s="26"/>
      <c r="CM1238" s="26"/>
      <c r="CN1238" s="26"/>
      <c r="CO1238" s="26"/>
      <c r="CP1238" s="26"/>
      <c r="CQ1238" s="26"/>
      <c r="CR1238" s="26"/>
      <c r="CS1238" s="26"/>
      <c r="CT1238" s="26"/>
      <c r="CU1238" s="26"/>
      <c r="CV1238" s="26"/>
      <c r="CW1238" s="26"/>
      <c r="CX1238" s="26"/>
      <c r="CY1238" s="26"/>
      <c r="CZ1238" s="26"/>
      <c r="DA1238" s="26"/>
      <c r="DB1238" s="26"/>
      <c r="DC1238" s="26"/>
      <c r="DD1238" s="26"/>
      <c r="DE1238" s="26"/>
      <c r="DF1238" s="26"/>
      <c r="DG1238" s="26"/>
      <c r="DH1238" s="26"/>
      <c r="DI1238" s="26"/>
      <c r="DJ1238" s="26"/>
      <c r="DK1238" s="26"/>
      <c r="DL1238" s="26"/>
      <c r="DM1238" s="26"/>
      <c r="DN1238" s="26"/>
      <c r="DO1238" s="26"/>
      <c r="DP1238" s="26"/>
      <c r="DQ1238" s="26"/>
      <c r="DR1238" s="26"/>
      <c r="DS1238" s="26"/>
      <c r="DT1238" s="26"/>
      <c r="DU1238" s="26"/>
      <c r="DV1238" s="26"/>
      <c r="DW1238" s="26"/>
      <c r="DX1238" s="26"/>
      <c r="DY1238" s="26"/>
      <c r="DZ1238" s="26"/>
      <c r="EA1238" s="26"/>
      <c r="EB1238" s="26"/>
      <c r="EC1238" s="26"/>
      <c r="ED1238" s="26"/>
      <c r="EE1238" s="26"/>
      <c r="EF1238" s="26"/>
      <c r="EG1238" s="26"/>
      <c r="EH1238" s="26"/>
      <c r="EI1238" s="26"/>
      <c r="EJ1238" s="26"/>
      <c r="EK1238" s="26"/>
      <c r="EL1238" s="26"/>
      <c r="EM1238" s="26"/>
      <c r="EN1238" s="26"/>
      <c r="EO1238" s="26"/>
      <c r="EP1238" s="26"/>
      <c r="EQ1238" s="26"/>
      <c r="ER1238" s="26"/>
      <c r="ES1238" s="26"/>
      <c r="ET1238" s="26"/>
      <c r="EU1238" s="26"/>
      <c r="EV1238" s="26"/>
      <c r="EW1238" s="26"/>
      <c r="EX1238" s="26"/>
      <c r="EY1238" s="26"/>
      <c r="EZ1238" s="26"/>
      <c r="FA1238" s="26"/>
      <c r="FB1238" s="26"/>
      <c r="FC1238" s="26"/>
      <c r="FD1238" s="26"/>
      <c r="FE1238" s="26"/>
      <c r="FF1238" s="26"/>
      <c r="FG1238" s="26"/>
      <c r="FH1238" s="26"/>
      <c r="FI1238" s="26"/>
      <c r="FJ1238" s="26"/>
    </row>
    <row r="1239" spans="1:166" x14ac:dyDescent="0.2">
      <c r="A1239" s="35" t="s">
        <v>2902</v>
      </c>
      <c r="B1239" s="35" t="s">
        <v>89</v>
      </c>
      <c r="C1239" s="35" t="s">
        <v>2903</v>
      </c>
      <c r="E1239" s="36">
        <v>278.11394000000001</v>
      </c>
      <c r="F1239" s="35">
        <v>4.43</v>
      </c>
      <c r="G1239" s="35">
        <v>-87700</v>
      </c>
      <c r="H1239" s="35">
        <v>31</v>
      </c>
      <c r="I1239" s="35">
        <v>2000</v>
      </c>
      <c r="J1239" s="35" t="s">
        <v>2901</v>
      </c>
      <c r="K1239" s="35">
        <v>2</v>
      </c>
      <c r="L1239" s="35">
        <v>3</v>
      </c>
      <c r="M1239" s="35">
        <v>7</v>
      </c>
      <c r="N1239" s="41">
        <v>16.818501000000001</v>
      </c>
      <c r="O1239" s="35">
        <v>3.4194400000000002E-3</v>
      </c>
      <c r="P1239" s="35">
        <v>67203.601999999999</v>
      </c>
      <c r="Q1239" s="35">
        <v>0</v>
      </c>
      <c r="R1239" s="35">
        <v>-8.3048400000000001E-7</v>
      </c>
      <c r="S1239" s="35">
        <v>-5522</v>
      </c>
      <c r="T1239" s="35">
        <v>907</v>
      </c>
      <c r="U1239" s="35">
        <v>7000</v>
      </c>
      <c r="V1239" s="35" t="s">
        <v>92</v>
      </c>
      <c r="W1239" s="35">
        <v>24</v>
      </c>
      <c r="X1239" s="35">
        <v>0</v>
      </c>
      <c r="Y1239" s="35">
        <v>0</v>
      </c>
      <c r="Z1239" s="35">
        <v>0</v>
      </c>
      <c r="AA1239" s="35">
        <v>0</v>
      </c>
      <c r="AB1239" s="35">
        <v>-2768</v>
      </c>
      <c r="AC1239" s="35">
        <v>1255</v>
      </c>
      <c r="AD1239" s="35">
        <v>36148</v>
      </c>
      <c r="AE1239" s="26" t="s">
        <v>93</v>
      </c>
      <c r="AF1239" s="35">
        <v>15.394500000000001</v>
      </c>
      <c r="AG1239" s="35">
        <v>-9.6414400000000003E-5</v>
      </c>
      <c r="AH1239" s="35">
        <v>522467</v>
      </c>
      <c r="AI1239" s="35">
        <v>0</v>
      </c>
      <c r="AJ1239" s="35">
        <v>0</v>
      </c>
      <c r="AK1239" s="35">
        <v>43915</v>
      </c>
      <c r="AL1239" s="42">
        <v>2000</v>
      </c>
      <c r="AM1239" s="35">
        <v>1.2014990999999995</v>
      </c>
      <c r="AN1239" s="35">
        <v>-2.9009111744696838</v>
      </c>
      <c r="AO1239" s="35">
        <v>-5.3944000000000041E-4</v>
      </c>
      <c r="AP1239" s="35">
        <v>32651.800999999999</v>
      </c>
      <c r="AQ1239" s="35">
        <v>0</v>
      </c>
      <c r="AR1239" s="35">
        <v>4.1524200000000001E-7</v>
      </c>
      <c r="AS1239" s="35">
        <v>-87586.951400000005</v>
      </c>
      <c r="AT1239" s="35">
        <v>386.8</v>
      </c>
      <c r="AU1239" s="35">
        <v>7.6054990999999994</v>
      </c>
      <c r="AV1239" s="35">
        <v>-36.716206442378819</v>
      </c>
      <c r="AW1239" s="35">
        <v>-2.0314400000000002E-3</v>
      </c>
      <c r="AX1239" s="35">
        <v>32651.800999999999</v>
      </c>
      <c r="AY1239" s="35">
        <v>0</v>
      </c>
      <c r="AZ1239" s="35">
        <v>4.1524200000000001E-7</v>
      </c>
      <c r="BA1239" s="35">
        <v>-89042.108600000007</v>
      </c>
      <c r="BB1239" s="35">
        <v>458.4</v>
      </c>
      <c r="BC1239" s="35">
        <v>-2.7345009000000005</v>
      </c>
      <c r="BD1239" s="35">
        <v>58.746719454853491</v>
      </c>
      <c r="BE1239" s="35">
        <v>-1.9634400000000003E-3</v>
      </c>
      <c r="BF1239" s="35">
        <v>25001.800999999999</v>
      </c>
      <c r="BG1239" s="35">
        <v>0</v>
      </c>
      <c r="BH1239" s="35">
        <v>4.1524200000000001E-7</v>
      </c>
      <c r="BI1239" s="35">
        <v>-103755.29889999999</v>
      </c>
      <c r="BJ1239" s="35">
        <v>907</v>
      </c>
      <c r="BK1239" s="35">
        <v>-9.9159998999999992</v>
      </c>
      <c r="BL1239" s="35">
        <v>101.8985840574209</v>
      </c>
      <c r="BM1239" s="35">
        <v>1.4559999999999998E-3</v>
      </c>
      <c r="BN1239" s="35">
        <v>-8600</v>
      </c>
      <c r="BO1239" s="35">
        <v>0</v>
      </c>
      <c r="BP1239" s="35">
        <v>0</v>
      </c>
      <c r="BQ1239" s="35">
        <v>-101001.29889999999</v>
      </c>
      <c r="BR1239" s="35">
        <v>922</v>
      </c>
      <c r="BS1239" s="35">
        <v>-9.0500001999999995</v>
      </c>
      <c r="BT1239" s="35">
        <v>97.869532892873011</v>
      </c>
      <c r="BU1239" s="35">
        <v>1.14E-3</v>
      </c>
      <c r="BV1239" s="35">
        <v>-139450</v>
      </c>
      <c r="BW1239" s="35">
        <v>0</v>
      </c>
      <c r="BX1239" s="35">
        <v>0</v>
      </c>
      <c r="BY1239" s="35">
        <v>-102326.63387000001</v>
      </c>
      <c r="BZ1239" s="35">
        <v>1255</v>
      </c>
      <c r="CA1239" s="35">
        <v>-0.44450020000000023</v>
      </c>
      <c r="CB1239" s="35">
        <v>-1.0145978182875908</v>
      </c>
      <c r="CC1239" s="35">
        <v>1.2364144000000001E-3</v>
      </c>
      <c r="CD1239" s="35">
        <v>121783.5</v>
      </c>
      <c r="CE1239" s="35">
        <v>0</v>
      </c>
      <c r="CF1239" s="35">
        <v>0</v>
      </c>
      <c r="CG1239" s="35">
        <v>-55643.633870000005</v>
      </c>
      <c r="CH1239" s="35">
        <v>1363</v>
      </c>
      <c r="CI1239" s="35">
        <v>-1.4855000999999994</v>
      </c>
      <c r="CJ1239" s="35">
        <v>32.726667672496951</v>
      </c>
      <c r="CK1239" s="35">
        <v>1.6441440000000002E-4</v>
      </c>
      <c r="CL1239" s="35">
        <v>253583.5</v>
      </c>
      <c r="CM1239" s="35">
        <v>0</v>
      </c>
      <c r="CN1239" s="35">
        <v>0</v>
      </c>
      <c r="CO1239" s="35">
        <v>-89497.441999999995</v>
      </c>
      <c r="CP1239" s="42">
        <v>2000</v>
      </c>
      <c r="CQ1239" s="35">
        <v>2</v>
      </c>
      <c r="CR1239" s="35">
        <v>54</v>
      </c>
      <c r="CS1239" s="35">
        <v>1</v>
      </c>
      <c r="CT1239" s="35">
        <v>43</v>
      </c>
      <c r="CU1239" s="35">
        <v>1</v>
      </c>
      <c r="CV1239" s="26"/>
      <c r="CW1239" s="26"/>
      <c r="CX1239" s="26"/>
      <c r="CY1239" s="26"/>
      <c r="CZ1239" s="26"/>
      <c r="DA1239" s="26"/>
      <c r="DB1239" s="26"/>
      <c r="DC1239" s="26"/>
      <c r="DD1239" s="26"/>
      <c r="DE1239" s="26"/>
      <c r="DF1239" s="26"/>
      <c r="DG1239" s="26"/>
      <c r="DH1239" s="26"/>
      <c r="DI1239" s="26"/>
      <c r="DJ1239" s="26"/>
      <c r="DK1239" s="26"/>
      <c r="DL1239" s="26"/>
      <c r="DM1239" s="26"/>
      <c r="DN1239" s="26"/>
      <c r="DO1239" s="26"/>
      <c r="DP1239" s="26"/>
      <c r="DQ1239" s="26"/>
      <c r="DR1239" s="26"/>
      <c r="DS1239" s="26"/>
      <c r="DT1239" s="26"/>
      <c r="DU1239" s="26"/>
      <c r="DV1239" s="26"/>
      <c r="DW1239" s="26"/>
      <c r="DX1239" s="26"/>
      <c r="DY1239" s="26"/>
      <c r="DZ1239" s="26"/>
      <c r="EA1239" s="26"/>
      <c r="EB1239" s="26"/>
      <c r="EC1239" s="26"/>
      <c r="ED1239" s="26"/>
      <c r="EE1239" s="26"/>
      <c r="EF1239" s="26"/>
      <c r="EG1239" s="26"/>
      <c r="EH1239" s="26"/>
      <c r="EI1239" s="26"/>
      <c r="EJ1239" s="26"/>
      <c r="EK1239" s="26"/>
      <c r="EL1239" s="26"/>
      <c r="EM1239" s="26"/>
      <c r="EN1239" s="26"/>
      <c r="EO1239" s="26"/>
      <c r="EP1239" s="26"/>
      <c r="EQ1239" s="26"/>
      <c r="ER1239" s="26"/>
      <c r="ES1239" s="26"/>
      <c r="ET1239" s="26"/>
      <c r="EU1239" s="26"/>
      <c r="EV1239" s="26"/>
      <c r="EW1239" s="26"/>
      <c r="EX1239" s="26"/>
      <c r="EY1239" s="26"/>
      <c r="EZ1239" s="26"/>
      <c r="FA1239" s="26"/>
      <c r="FB1239" s="26"/>
      <c r="FC1239" s="26"/>
      <c r="FD1239" s="26"/>
      <c r="FE1239" s="26"/>
      <c r="FF1239" s="26"/>
      <c r="FG1239" s="26"/>
      <c r="FH1239" s="26"/>
      <c r="FI1239" s="26"/>
      <c r="FJ1239" s="26"/>
    </row>
    <row r="1240" spans="1:166" x14ac:dyDescent="0.2">
      <c r="A1240" s="35" t="s">
        <v>2902</v>
      </c>
      <c r="B1240" s="35" t="s">
        <v>104</v>
      </c>
      <c r="C1240" s="35" t="s">
        <v>2903</v>
      </c>
      <c r="E1240" s="36">
        <v>278.11394000000001</v>
      </c>
      <c r="F1240" s="35">
        <v>1.137E-2</v>
      </c>
      <c r="G1240" s="35">
        <v>-38300</v>
      </c>
      <c r="H1240" s="35">
        <v>75.853999999999999</v>
      </c>
      <c r="I1240" s="35">
        <v>2000</v>
      </c>
      <c r="J1240" s="35" t="s">
        <v>2901</v>
      </c>
      <c r="K1240" s="35">
        <v>2</v>
      </c>
      <c r="L1240" s="35">
        <v>1</v>
      </c>
      <c r="M1240" s="35">
        <v>5</v>
      </c>
      <c r="N1240" s="41">
        <v>14.847</v>
      </c>
      <c r="O1240" s="35">
        <v>1.7E-5</v>
      </c>
      <c r="P1240" s="35">
        <v>54000</v>
      </c>
      <c r="Q1240" s="35">
        <v>0</v>
      </c>
      <c r="R1240" s="35">
        <v>0</v>
      </c>
      <c r="S1240" s="35">
        <v>-4609</v>
      </c>
      <c r="T1240" s="42">
        <v>2000</v>
      </c>
      <c r="U1240" s="35">
        <v>3.1730001000000012</v>
      </c>
      <c r="V1240" s="35">
        <v>-62.951634394601484</v>
      </c>
      <c r="W1240" s="35">
        <v>2.8629999999999997E-3</v>
      </c>
      <c r="X1240" s="35">
        <v>26050</v>
      </c>
      <c r="Y1240" s="35">
        <v>0</v>
      </c>
      <c r="Z1240" s="35">
        <v>0</v>
      </c>
      <c r="AA1240" s="35">
        <v>-37273.951399999998</v>
      </c>
      <c r="AB1240" s="35">
        <v>386.8</v>
      </c>
      <c r="AC1240" s="35">
        <v>9.5770001000000011</v>
      </c>
      <c r="AD1240" s="35">
        <v>-96.766929662510591</v>
      </c>
      <c r="AE1240" s="35">
        <v>1.3709999999999998E-3</v>
      </c>
      <c r="AF1240" s="35">
        <v>26050</v>
      </c>
      <c r="AG1240" s="35">
        <v>0</v>
      </c>
      <c r="AH1240" s="35">
        <v>0</v>
      </c>
      <c r="AI1240" s="35">
        <v>-38729.1086</v>
      </c>
      <c r="AJ1240" s="35">
        <v>458.4</v>
      </c>
      <c r="AK1240" s="35">
        <v>-0.76299989999999873</v>
      </c>
      <c r="AL1240" s="35">
        <v>-1.3040037652782388</v>
      </c>
      <c r="AM1240" s="35">
        <v>1.4389999999999997E-3</v>
      </c>
      <c r="AN1240" s="35">
        <v>18400</v>
      </c>
      <c r="AO1240" s="35">
        <v>0</v>
      </c>
      <c r="AP1240" s="35">
        <v>0</v>
      </c>
      <c r="AQ1240" s="35">
        <v>-53442.298900000002</v>
      </c>
      <c r="AR1240" s="35">
        <v>922</v>
      </c>
      <c r="AS1240" s="35">
        <v>0.10299980000000097</v>
      </c>
      <c r="AT1240" s="35">
        <v>-5.3330549298260976</v>
      </c>
      <c r="AU1240" s="35">
        <v>1.1229999999999999E-3</v>
      </c>
      <c r="AV1240" s="35">
        <v>-112450</v>
      </c>
      <c r="AW1240" s="35">
        <v>0</v>
      </c>
      <c r="AX1240" s="35">
        <v>0</v>
      </c>
      <c r="AY1240" s="35">
        <v>-54767.633870000005</v>
      </c>
      <c r="AZ1240" s="35">
        <v>1363</v>
      </c>
      <c r="BA1240" s="35">
        <v>-0.93800009999999823</v>
      </c>
      <c r="BB1240" s="35">
        <v>28.40821056095843</v>
      </c>
      <c r="BC1240" s="35">
        <v>5.1E-5</v>
      </c>
      <c r="BD1240" s="35">
        <v>19350</v>
      </c>
      <c r="BE1240" s="35">
        <v>0</v>
      </c>
      <c r="BF1240" s="35">
        <v>0</v>
      </c>
      <c r="BG1240" s="35">
        <v>-88621.441999999995</v>
      </c>
      <c r="BH1240" s="42">
        <v>2000</v>
      </c>
      <c r="BI1240" s="35">
        <v>2</v>
      </c>
      <c r="BJ1240" s="35">
        <v>54</v>
      </c>
      <c r="BK1240" s="35">
        <v>1</v>
      </c>
      <c r="BL1240" s="35">
        <v>43</v>
      </c>
      <c r="BM1240" s="35">
        <v>1</v>
      </c>
      <c r="BN1240" s="26"/>
      <c r="BO1240" s="26"/>
      <c r="BP1240" s="26"/>
      <c r="BQ1240" s="26"/>
      <c r="BR1240" s="26"/>
      <c r="BS1240" s="26"/>
      <c r="BT1240" s="26"/>
      <c r="BU1240" s="26"/>
      <c r="BV1240" s="26"/>
      <c r="BW1240" s="26"/>
      <c r="BX1240" s="26"/>
      <c r="BY1240" s="26"/>
      <c r="BZ1240" s="26"/>
      <c r="CA1240" s="26"/>
      <c r="CB1240" s="26"/>
      <c r="CC1240" s="26"/>
      <c r="CD1240" s="26"/>
      <c r="CE1240" s="26"/>
      <c r="CF1240" s="26"/>
      <c r="CG1240" s="26"/>
      <c r="CH1240" s="26"/>
      <c r="CI1240" s="26"/>
      <c r="CJ1240" s="26"/>
      <c r="CK1240" s="26"/>
      <c r="CL1240" s="26"/>
      <c r="CM1240" s="26"/>
      <c r="CN1240" s="26"/>
      <c r="CO1240" s="26"/>
      <c r="CP1240" s="26"/>
      <c r="CQ1240" s="26"/>
      <c r="CR1240" s="26"/>
      <c r="CS1240" s="26"/>
      <c r="CT1240" s="26"/>
      <c r="CU1240" s="26"/>
      <c r="CV1240" s="26"/>
      <c r="CW1240" s="26"/>
      <c r="CX1240" s="26"/>
      <c r="CY1240" s="26"/>
      <c r="CZ1240" s="26"/>
      <c r="DA1240" s="26"/>
      <c r="DB1240" s="26"/>
      <c r="DC1240" s="26"/>
      <c r="DD1240" s="26"/>
      <c r="DE1240" s="26"/>
      <c r="DF1240" s="26"/>
      <c r="DG1240" s="26"/>
      <c r="DH1240" s="26"/>
      <c r="DI1240" s="26"/>
      <c r="DJ1240" s="26"/>
      <c r="DK1240" s="26"/>
      <c r="DL1240" s="26"/>
      <c r="DM1240" s="26"/>
      <c r="DN1240" s="26"/>
      <c r="DO1240" s="26"/>
      <c r="DP1240" s="26"/>
      <c r="DQ1240" s="26"/>
      <c r="DR1240" s="26"/>
      <c r="DS1240" s="26"/>
      <c r="DT1240" s="26"/>
      <c r="DU1240" s="26"/>
      <c r="DV1240" s="26"/>
      <c r="DW1240" s="26"/>
      <c r="DX1240" s="26"/>
      <c r="DY1240" s="26"/>
      <c r="DZ1240" s="26"/>
      <c r="EA1240" s="26"/>
      <c r="EB1240" s="26"/>
      <c r="EC1240" s="26"/>
      <c r="ED1240" s="26"/>
      <c r="EE1240" s="26"/>
      <c r="EF1240" s="26"/>
      <c r="EG1240" s="26"/>
      <c r="EH1240" s="26"/>
      <c r="EI1240" s="26"/>
      <c r="EJ1240" s="26"/>
      <c r="EK1240" s="26"/>
      <c r="EL1240" s="26"/>
      <c r="EM1240" s="26"/>
      <c r="EN1240" s="26"/>
      <c r="EO1240" s="26"/>
      <c r="EP1240" s="26"/>
      <c r="EQ1240" s="26"/>
      <c r="ER1240" s="26"/>
      <c r="ES1240" s="26"/>
      <c r="ET1240" s="26"/>
      <c r="EU1240" s="26"/>
      <c r="EV1240" s="26"/>
      <c r="EW1240" s="26"/>
      <c r="EX1240" s="26"/>
      <c r="EY1240" s="26"/>
      <c r="EZ1240" s="26"/>
      <c r="FA1240" s="26"/>
      <c r="FB1240" s="26"/>
      <c r="FC1240" s="26"/>
      <c r="FD1240" s="26"/>
      <c r="FE1240" s="26"/>
      <c r="FF1240" s="26"/>
      <c r="FG1240" s="26"/>
      <c r="FH1240" s="26"/>
      <c r="FI1240" s="26"/>
      <c r="FJ1240" s="26"/>
    </row>
    <row r="1241" spans="1:166" x14ac:dyDescent="0.2">
      <c r="A1241" s="35" t="s">
        <v>2904</v>
      </c>
      <c r="B1241" s="35" t="s">
        <v>223</v>
      </c>
      <c r="C1241" s="35" t="s">
        <v>2905</v>
      </c>
      <c r="E1241" s="36">
        <v>184.24260000000001</v>
      </c>
      <c r="F1241" s="35">
        <v>2.2080000000000002</v>
      </c>
      <c r="G1241" s="35">
        <v>-334800</v>
      </c>
      <c r="H1241" s="35">
        <v>28.4</v>
      </c>
      <c r="I1241" s="35">
        <v>1200</v>
      </c>
      <c r="J1241" s="35" t="s">
        <v>2906</v>
      </c>
      <c r="K1241" s="35">
        <v>4</v>
      </c>
      <c r="L1241" s="35">
        <v>1</v>
      </c>
      <c r="M1241" s="35">
        <v>2</v>
      </c>
      <c r="N1241" s="41">
        <v>37.387402000000002</v>
      </c>
      <c r="O1241" s="35">
        <v>6.6370099999999996E-3</v>
      </c>
      <c r="P1241" s="35">
        <v>97402.5</v>
      </c>
      <c r="Q1241" s="35">
        <v>-454.83701000000002</v>
      </c>
      <c r="R1241" s="35">
        <v>-1.90731E-6</v>
      </c>
      <c r="S1241" s="35">
        <v>-4159</v>
      </c>
      <c r="T1241" s="42">
        <v>1200</v>
      </c>
      <c r="U1241" s="35">
        <v>6.8785980999999978</v>
      </c>
      <c r="V1241" s="35">
        <v>26.819050499906098</v>
      </c>
      <c r="W1241" s="35">
        <v>-8.0836139999999994E-3</v>
      </c>
      <c r="X1241" s="35">
        <v>258794.75</v>
      </c>
      <c r="Y1241" s="35">
        <v>648.33397999999977</v>
      </c>
      <c r="Z1241" s="35">
        <v>1.2699093E-6</v>
      </c>
      <c r="AA1241" s="35">
        <v>-340733.31410000002</v>
      </c>
      <c r="AB1241" s="35">
        <v>922</v>
      </c>
      <c r="AC1241" s="35">
        <v>7.7445978000000011</v>
      </c>
      <c r="AD1241" s="35">
        <v>22.789999335358289</v>
      </c>
      <c r="AE1241" s="35">
        <v>-8.3996139999999997E-3</v>
      </c>
      <c r="AF1241" s="35">
        <v>127944.75</v>
      </c>
      <c r="AG1241" s="35">
        <v>648.33397999999977</v>
      </c>
      <c r="AH1241" s="35">
        <v>1.2699093E-6</v>
      </c>
      <c r="AI1241" s="35">
        <v>-342058.64906999998</v>
      </c>
      <c r="AJ1241" s="42">
        <v>1200</v>
      </c>
      <c r="AK1241" s="35">
        <v>3</v>
      </c>
      <c r="AL1241" s="35">
        <v>54</v>
      </c>
      <c r="AM1241" s="35">
        <v>1</v>
      </c>
      <c r="AN1241" s="35">
        <v>56</v>
      </c>
      <c r="AO1241" s="35">
        <v>1</v>
      </c>
      <c r="AP1241" s="35">
        <v>65</v>
      </c>
      <c r="AQ1241" s="35">
        <v>2</v>
      </c>
      <c r="AR1241" s="26"/>
      <c r="AS1241" s="26"/>
      <c r="AT1241" s="26"/>
      <c r="AU1241" s="26"/>
      <c r="AV1241" s="26"/>
      <c r="AW1241" s="26"/>
      <c r="AX1241" s="26"/>
      <c r="AY1241" s="26"/>
      <c r="AZ1241" s="26"/>
      <c r="BA1241" s="26"/>
      <c r="BB1241" s="26"/>
      <c r="BC1241" s="26"/>
      <c r="BD1241" s="26"/>
      <c r="BE1241" s="26"/>
      <c r="BF1241" s="26"/>
      <c r="BG1241" s="26"/>
      <c r="BH1241" s="26"/>
      <c r="BI1241" s="26"/>
      <c r="BJ1241" s="26"/>
      <c r="BK1241" s="26"/>
      <c r="BL1241" s="26"/>
      <c r="BM1241" s="26"/>
      <c r="BN1241" s="26"/>
      <c r="BO1241" s="26"/>
      <c r="BP1241" s="26"/>
      <c r="BQ1241" s="26"/>
      <c r="BR1241" s="26"/>
      <c r="BS1241" s="26"/>
      <c r="BT1241" s="26"/>
      <c r="BU1241" s="26"/>
      <c r="BV1241" s="26"/>
      <c r="BW1241" s="26"/>
      <c r="BX1241" s="26"/>
      <c r="BY1241" s="26"/>
      <c r="BZ1241" s="26"/>
      <c r="CA1241" s="26"/>
      <c r="CB1241" s="26"/>
      <c r="CC1241" s="26"/>
      <c r="CD1241" s="26"/>
      <c r="CE1241" s="26"/>
      <c r="CF1241" s="26"/>
      <c r="CG1241" s="26"/>
      <c r="CH1241" s="26"/>
      <c r="CI1241" s="26"/>
      <c r="CJ1241" s="26"/>
      <c r="CK1241" s="26"/>
      <c r="CL1241" s="26"/>
      <c r="CM1241" s="26"/>
      <c r="CN1241" s="26"/>
      <c r="CO1241" s="26"/>
      <c r="CP1241" s="26"/>
      <c r="CQ1241" s="26"/>
      <c r="CR1241" s="26"/>
      <c r="CS1241" s="26"/>
      <c r="CT1241" s="26"/>
      <c r="CU1241" s="26"/>
      <c r="CV1241" s="26"/>
      <c r="CW1241" s="26"/>
      <c r="CX1241" s="26"/>
      <c r="CY1241" s="26"/>
      <c r="CZ1241" s="26"/>
      <c r="DA1241" s="26"/>
      <c r="DB1241" s="26"/>
      <c r="DC1241" s="26"/>
      <c r="DD1241" s="26"/>
      <c r="DE1241" s="26"/>
      <c r="DF1241" s="26"/>
      <c r="DG1241" s="26"/>
      <c r="DH1241" s="26"/>
      <c r="DI1241" s="26"/>
      <c r="DJ1241" s="26"/>
      <c r="DK1241" s="26"/>
      <c r="DL1241" s="26"/>
      <c r="DM1241" s="26"/>
      <c r="DN1241" s="26"/>
      <c r="DO1241" s="26"/>
      <c r="DP1241" s="26"/>
      <c r="DQ1241" s="26"/>
      <c r="DR1241" s="26"/>
      <c r="DS1241" s="26"/>
      <c r="DT1241" s="26"/>
      <c r="DU1241" s="26"/>
      <c r="DV1241" s="26"/>
      <c r="DW1241" s="26"/>
      <c r="DX1241" s="26"/>
      <c r="DY1241" s="26"/>
      <c r="DZ1241" s="26"/>
      <c r="EA1241" s="26"/>
      <c r="EB1241" s="26"/>
      <c r="EC1241" s="26"/>
      <c r="ED1241" s="26"/>
      <c r="EE1241" s="26"/>
      <c r="EF1241" s="26"/>
      <c r="EG1241" s="26"/>
      <c r="EH1241" s="26"/>
      <c r="EI1241" s="26"/>
      <c r="EJ1241" s="26"/>
      <c r="EK1241" s="26"/>
      <c r="EL1241" s="26"/>
      <c r="EM1241" s="26"/>
      <c r="EN1241" s="26"/>
      <c r="EO1241" s="26"/>
      <c r="EP1241" s="26"/>
      <c r="EQ1241" s="26"/>
      <c r="ER1241" s="26"/>
      <c r="ES1241" s="26"/>
      <c r="ET1241" s="26"/>
      <c r="EU1241" s="26"/>
      <c r="EV1241" s="26"/>
      <c r="EW1241" s="26"/>
      <c r="EX1241" s="26"/>
      <c r="EY1241" s="26"/>
      <c r="EZ1241" s="26"/>
      <c r="FA1241" s="26"/>
      <c r="FB1241" s="26"/>
      <c r="FC1241" s="26"/>
      <c r="FD1241" s="26"/>
      <c r="FE1241" s="26"/>
      <c r="FF1241" s="26"/>
      <c r="FG1241" s="26"/>
      <c r="FH1241" s="26"/>
      <c r="FI1241" s="26"/>
      <c r="FJ1241" s="26"/>
    </row>
    <row r="1242" spans="1:166" x14ac:dyDescent="0.2">
      <c r="A1242" s="35" t="s">
        <v>2907</v>
      </c>
      <c r="B1242" s="35" t="s">
        <v>104</v>
      </c>
      <c r="C1242" s="35" t="s">
        <v>2908</v>
      </c>
      <c r="E1242" s="36">
        <v>38.31174</v>
      </c>
      <c r="F1242" s="35">
        <v>1.57E-3</v>
      </c>
      <c r="G1242" s="35">
        <v>69000</v>
      </c>
      <c r="H1242" s="35">
        <v>53.713000000000001</v>
      </c>
      <c r="I1242" s="35">
        <v>2000</v>
      </c>
      <c r="J1242" s="35" t="s">
        <v>250</v>
      </c>
      <c r="K1242" s="35">
        <v>4</v>
      </c>
      <c r="L1242" s="35">
        <v>1</v>
      </c>
      <c r="M1242" s="35">
        <v>3</v>
      </c>
      <c r="N1242" s="41">
        <v>9.9040698999999996</v>
      </c>
      <c r="O1242" s="35">
        <v>-3.3614900000000002E-5</v>
      </c>
      <c r="P1242" s="35">
        <v>36394.898000000001</v>
      </c>
      <c r="Q1242" s="35">
        <v>-57.036701000000001</v>
      </c>
      <c r="R1242" s="35">
        <v>0</v>
      </c>
      <c r="S1242" s="35">
        <v>-2087</v>
      </c>
      <c r="T1242" s="42">
        <v>2000</v>
      </c>
      <c r="U1242" s="35">
        <v>-0.19996979999999986</v>
      </c>
      <c r="V1242" s="35">
        <v>-22.546576500166879</v>
      </c>
      <c r="W1242" s="35">
        <v>1.6182979E-3</v>
      </c>
      <c r="X1242" s="35">
        <v>47561.199000000001</v>
      </c>
      <c r="Y1242" s="35">
        <v>15.252597999999992</v>
      </c>
      <c r="Z1242" s="35">
        <v>-1.3985875E-8</v>
      </c>
      <c r="AA1242" s="35">
        <v>68632.893500000006</v>
      </c>
      <c r="AB1242" s="35">
        <v>922</v>
      </c>
      <c r="AC1242" s="35">
        <v>0.66602989999999984</v>
      </c>
      <c r="AD1242" s="35">
        <v>-26.575627664714709</v>
      </c>
      <c r="AE1242" s="35">
        <v>1.3022979000000001E-3</v>
      </c>
      <c r="AF1242" s="35">
        <v>-83288.801000000007</v>
      </c>
      <c r="AG1242" s="35">
        <v>15.252597999999992</v>
      </c>
      <c r="AH1242" s="35">
        <v>-1.3985875E-8</v>
      </c>
      <c r="AI1242" s="35">
        <v>67307.558529999995</v>
      </c>
      <c r="AJ1242" s="35">
        <v>1363</v>
      </c>
      <c r="AK1242" s="35">
        <v>-0.37497000000000114</v>
      </c>
      <c r="AL1242" s="35">
        <v>7.1656378260698084</v>
      </c>
      <c r="AM1242" s="35">
        <v>2.302979E-4</v>
      </c>
      <c r="AN1242" s="35">
        <v>48511.199000000001</v>
      </c>
      <c r="AO1242" s="35">
        <v>15.252597999999992</v>
      </c>
      <c r="AP1242" s="35">
        <v>-1.3985875E-8</v>
      </c>
      <c r="AQ1242" s="35">
        <v>33453.750400000004</v>
      </c>
      <c r="AR1242" s="42">
        <v>2000</v>
      </c>
      <c r="AS1242" s="35">
        <v>2</v>
      </c>
      <c r="AT1242" s="35">
        <v>54</v>
      </c>
      <c r="AU1242" s="35">
        <v>1</v>
      </c>
      <c r="AV1242" s="35">
        <v>57</v>
      </c>
      <c r="AW1242" s="35">
        <v>0.5</v>
      </c>
      <c r="AX1242" s="26"/>
      <c r="AY1242" s="26"/>
      <c r="AZ1242" s="26"/>
      <c r="BA1242" s="26"/>
      <c r="BB1242" s="26"/>
      <c r="BC1242" s="26"/>
      <c r="BD1242" s="26"/>
      <c r="BE1242" s="26"/>
      <c r="BF1242" s="26"/>
      <c r="BG1242" s="26"/>
      <c r="BH1242" s="26"/>
      <c r="BI1242" s="26"/>
      <c r="BJ1242" s="26"/>
      <c r="BK1242" s="26"/>
      <c r="BL1242" s="26"/>
      <c r="BM1242" s="26"/>
      <c r="BN1242" s="26"/>
      <c r="BO1242" s="26"/>
      <c r="BP1242" s="26"/>
      <c r="BQ1242" s="26"/>
      <c r="BR1242" s="26"/>
      <c r="BS1242" s="26"/>
      <c r="BT1242" s="26"/>
      <c r="BU1242" s="26"/>
      <c r="BV1242" s="26"/>
      <c r="BW1242" s="26"/>
      <c r="BX1242" s="26"/>
      <c r="BY1242" s="26"/>
      <c r="BZ1242" s="26"/>
      <c r="CA1242" s="26"/>
      <c r="CB1242" s="26"/>
      <c r="CC1242" s="26"/>
      <c r="CD1242" s="26"/>
      <c r="CE1242" s="26"/>
      <c r="CF1242" s="26"/>
      <c r="CG1242" s="26"/>
      <c r="CH1242" s="26"/>
      <c r="CI1242" s="26"/>
      <c r="CJ1242" s="26"/>
      <c r="CK1242" s="26"/>
      <c r="CL1242" s="26"/>
      <c r="CM1242" s="26"/>
      <c r="CN1242" s="26"/>
      <c r="CO1242" s="26"/>
      <c r="CP1242" s="26"/>
      <c r="CQ1242" s="26"/>
      <c r="CR1242" s="26"/>
      <c r="CS1242" s="26"/>
      <c r="CT1242" s="26"/>
      <c r="CU1242" s="26"/>
      <c r="CV1242" s="26"/>
      <c r="CW1242" s="26"/>
      <c r="CX1242" s="26"/>
      <c r="CY1242" s="26"/>
      <c r="CZ1242" s="26"/>
      <c r="DA1242" s="26"/>
      <c r="DB1242" s="26"/>
      <c r="DC1242" s="26"/>
      <c r="DD1242" s="26"/>
      <c r="DE1242" s="26"/>
      <c r="DF1242" s="26"/>
      <c r="DG1242" s="26"/>
      <c r="DH1242" s="26"/>
      <c r="DI1242" s="26"/>
      <c r="DJ1242" s="26"/>
      <c r="DK1242" s="26"/>
      <c r="DL1242" s="26"/>
      <c r="DM1242" s="26"/>
      <c r="DN1242" s="26"/>
      <c r="DO1242" s="26"/>
      <c r="DP1242" s="26"/>
      <c r="DQ1242" s="26"/>
      <c r="DR1242" s="26"/>
      <c r="DS1242" s="26"/>
      <c r="DT1242" s="26"/>
      <c r="DU1242" s="26"/>
      <c r="DV1242" s="26"/>
      <c r="DW1242" s="26"/>
      <c r="DX1242" s="26"/>
      <c r="DY1242" s="26"/>
      <c r="DZ1242" s="26"/>
      <c r="EA1242" s="26"/>
      <c r="EB1242" s="26"/>
      <c r="EC1242" s="26"/>
      <c r="ED1242" s="26"/>
      <c r="EE1242" s="26"/>
      <c r="EF1242" s="26"/>
      <c r="EG1242" s="26"/>
      <c r="EH1242" s="26"/>
      <c r="EI1242" s="26"/>
      <c r="EJ1242" s="26"/>
      <c r="EK1242" s="26"/>
      <c r="EL1242" s="26"/>
      <c r="EM1242" s="26"/>
      <c r="EN1242" s="26"/>
      <c r="EO1242" s="26"/>
      <c r="EP1242" s="26"/>
      <c r="EQ1242" s="26"/>
      <c r="ER1242" s="26"/>
      <c r="ES1242" s="26"/>
      <c r="ET1242" s="26"/>
      <c r="EU1242" s="26"/>
      <c r="EV1242" s="26"/>
      <c r="EW1242" s="26"/>
      <c r="EX1242" s="26"/>
      <c r="EY1242" s="26"/>
      <c r="EZ1242" s="26"/>
      <c r="FA1242" s="26"/>
      <c r="FB1242" s="26"/>
      <c r="FC1242" s="26"/>
      <c r="FD1242" s="26"/>
      <c r="FE1242" s="26"/>
      <c r="FF1242" s="26"/>
      <c r="FG1242" s="26"/>
      <c r="FH1242" s="26"/>
      <c r="FI1242" s="26"/>
      <c r="FJ1242" s="26"/>
    </row>
    <row r="1243" spans="1:166" x14ac:dyDescent="0.2">
      <c r="A1243" s="35" t="s">
        <v>2909</v>
      </c>
      <c r="B1243" s="35" t="s">
        <v>99</v>
      </c>
      <c r="C1243" s="35" t="s">
        <v>2910</v>
      </c>
      <c r="D1243" s="35" t="s">
        <v>2911</v>
      </c>
      <c r="E1243" s="36">
        <v>40.304400000000001</v>
      </c>
      <c r="F1243" s="35">
        <v>3.58</v>
      </c>
      <c r="G1243" s="35">
        <v>-143760</v>
      </c>
      <c r="H1243" s="35">
        <v>6.44</v>
      </c>
      <c r="I1243" s="47">
        <v>4200</v>
      </c>
      <c r="J1243" s="35" t="s">
        <v>2912</v>
      </c>
      <c r="K1243" s="51" t="s">
        <v>97</v>
      </c>
      <c r="L1243" s="35">
        <v>3</v>
      </c>
      <c r="M1243" s="35">
        <v>6</v>
      </c>
      <c r="N1243" s="41">
        <v>14.3001</v>
      </c>
      <c r="O1243" s="35">
        <v>7.7481699999999994E-5</v>
      </c>
      <c r="P1243" s="35">
        <v>146070</v>
      </c>
      <c r="Q1243" s="35">
        <v>-131.959</v>
      </c>
      <c r="R1243" s="35">
        <v>0</v>
      </c>
      <c r="S1243" s="35">
        <v>-2482</v>
      </c>
      <c r="T1243" s="44">
        <v>2000</v>
      </c>
      <c r="U1243" s="35">
        <v>0</v>
      </c>
      <c r="V1243" s="35" t="s">
        <v>2913</v>
      </c>
      <c r="W1243" s="35">
        <v>11.327</v>
      </c>
      <c r="X1243" s="35">
        <v>4.6818000000000001E-4</v>
      </c>
      <c r="Y1243" s="35">
        <v>0</v>
      </c>
      <c r="Z1243" s="35">
        <v>0</v>
      </c>
      <c r="AA1243" s="35">
        <v>0</v>
      </c>
      <c r="AB1243" s="35">
        <v>-3927</v>
      </c>
      <c r="AC1243" s="35">
        <v>3105</v>
      </c>
      <c r="AD1243" s="35">
        <v>18600</v>
      </c>
      <c r="AE1243" s="35" t="s">
        <v>1242</v>
      </c>
      <c r="AF1243" s="35">
        <v>16</v>
      </c>
      <c r="AG1243" s="35">
        <v>0</v>
      </c>
      <c r="AH1243" s="35">
        <v>0</v>
      </c>
      <c r="AI1243" s="35">
        <v>0</v>
      </c>
      <c r="AJ1243" s="35">
        <v>0</v>
      </c>
      <c r="AK1243" s="35">
        <v>4677</v>
      </c>
      <c r="AL1243" s="42">
        <v>4200</v>
      </c>
      <c r="AM1243" s="35">
        <v>-2.733550000000001</v>
      </c>
      <c r="AN1243" s="35">
        <v>45.184496902031071</v>
      </c>
      <c r="AO1243" s="35">
        <v>1.0786798E-3</v>
      </c>
      <c r="AP1243" s="35">
        <v>108679.5</v>
      </c>
      <c r="AQ1243" s="35">
        <v>-14.806000000000012</v>
      </c>
      <c r="AR1243" s="42">
        <v>1.6200075E-8</v>
      </c>
      <c r="AS1243" s="35">
        <v>-145079.61475000001</v>
      </c>
      <c r="AT1243" s="35">
        <v>922</v>
      </c>
      <c r="AU1243" s="35">
        <v>-1.8675502000000002</v>
      </c>
      <c r="AV1243" s="35">
        <v>41.155444954828624</v>
      </c>
      <c r="AW1243" s="35">
        <v>7.626798E-4</v>
      </c>
      <c r="AX1243" s="26">
        <v>-22170.5</v>
      </c>
      <c r="AY1243" s="26">
        <v>-14.806000000000012</v>
      </c>
      <c r="AZ1243" s="26">
        <v>1.6200075E-8</v>
      </c>
      <c r="BA1243" s="26">
        <v>-146404.94972</v>
      </c>
      <c r="BB1243" s="26">
        <v>1363</v>
      </c>
      <c r="BC1243" s="26">
        <v>-2.9085501000000011</v>
      </c>
      <c r="BD1243" s="26">
        <v>74.896710445613166</v>
      </c>
      <c r="BE1243" s="26">
        <v>-3.0932019999999999E-4</v>
      </c>
      <c r="BF1243" s="26">
        <v>109629.5</v>
      </c>
      <c r="BG1243" s="26">
        <v>-14.806000000000012</v>
      </c>
      <c r="BH1243" s="26">
        <v>1.6200075E-8</v>
      </c>
      <c r="BI1243" s="26">
        <v>-180258.75784999999</v>
      </c>
      <c r="BJ1243" s="26">
        <v>2000</v>
      </c>
      <c r="BK1243" s="26">
        <v>1.0646499999999985</v>
      </c>
      <c r="BL1243" s="26">
        <v>40.621885440841389</v>
      </c>
      <c r="BM1243" s="26">
        <v>-1.1101284999999999E-3</v>
      </c>
      <c r="BN1243" s="26">
        <v>36594.5</v>
      </c>
      <c r="BO1243" s="26">
        <v>249.11199999999999</v>
      </c>
      <c r="BP1243" s="26">
        <v>4.4200074999999999E-8</v>
      </c>
      <c r="BQ1243" s="26">
        <v>-180895.75685000001</v>
      </c>
      <c r="BR1243" s="26">
        <v>3000</v>
      </c>
      <c r="BS1243" s="26">
        <v>-1.1153999999999993</v>
      </c>
      <c r="BT1243" s="26">
        <v>61.052093055228859</v>
      </c>
      <c r="BU1243" s="26">
        <v>-7.9153999999999997E-4</v>
      </c>
      <c r="BV1243" s="26">
        <v>0</v>
      </c>
      <c r="BW1243" s="26">
        <v>0</v>
      </c>
      <c r="BX1243" s="26">
        <v>2.7999999999999999E-8</v>
      </c>
      <c r="BY1243" s="26">
        <v>-178596.5</v>
      </c>
      <c r="BZ1243" s="26">
        <v>3105</v>
      </c>
      <c r="CA1243" s="26">
        <v>-5.7883999999999993</v>
      </c>
      <c r="CB1243" s="26">
        <v>94.401870601657322</v>
      </c>
      <c r="CC1243" s="26">
        <v>-3.2335999999999997E-4</v>
      </c>
      <c r="CD1243" s="26">
        <v>0</v>
      </c>
      <c r="CE1243" s="26">
        <v>0</v>
      </c>
      <c r="CF1243" s="26">
        <v>2.7999999999999999E-8</v>
      </c>
      <c r="CG1243" s="26">
        <v>-169992.5</v>
      </c>
      <c r="CH1243" s="38">
        <v>4200</v>
      </c>
      <c r="CI1243" s="26">
        <v>2</v>
      </c>
      <c r="CJ1243" s="26">
        <v>54</v>
      </c>
      <c r="CK1243" s="26">
        <v>1</v>
      </c>
      <c r="CL1243" s="26">
        <v>65</v>
      </c>
      <c r="CM1243" s="26">
        <v>0.5</v>
      </c>
      <c r="CN1243" s="26"/>
      <c r="CO1243" s="26"/>
      <c r="CP1243" s="26"/>
      <c r="CQ1243" s="26"/>
      <c r="CR1243" s="26"/>
      <c r="CS1243" s="26"/>
      <c r="CT1243" s="26"/>
      <c r="CU1243" s="26"/>
      <c r="CV1243" s="26"/>
      <c r="CW1243" s="26"/>
      <c r="CX1243" s="26"/>
      <c r="CY1243" s="26"/>
      <c r="CZ1243" s="26"/>
      <c r="DA1243" s="26"/>
      <c r="DB1243" s="26"/>
      <c r="DC1243" s="26"/>
      <c r="DD1243" s="26"/>
      <c r="DE1243" s="26"/>
      <c r="DF1243" s="26"/>
      <c r="DG1243" s="26"/>
      <c r="DH1243" s="26"/>
      <c r="DI1243" s="26"/>
      <c r="DJ1243" s="26"/>
      <c r="DK1243" s="26"/>
      <c r="DL1243" s="26"/>
      <c r="DM1243" s="26"/>
      <c r="DN1243" s="26"/>
      <c r="DO1243" s="26"/>
      <c r="DP1243" s="26"/>
      <c r="DQ1243" s="26"/>
      <c r="DR1243" s="26"/>
      <c r="DS1243" s="26"/>
      <c r="DT1243" s="26"/>
      <c r="DU1243" s="26"/>
      <c r="DV1243" s="26"/>
      <c r="DW1243" s="26"/>
      <c r="DX1243" s="26"/>
      <c r="DY1243" s="26"/>
      <c r="DZ1243" s="26"/>
      <c r="EA1243" s="26"/>
      <c r="EB1243" s="26"/>
      <c r="EC1243" s="26"/>
      <c r="ED1243" s="26"/>
      <c r="EE1243" s="26"/>
      <c r="EF1243" s="26"/>
      <c r="EG1243" s="26"/>
      <c r="EH1243" s="26"/>
      <c r="EI1243" s="26"/>
      <c r="EJ1243" s="26"/>
      <c r="EK1243" s="26"/>
      <c r="EL1243" s="26"/>
      <c r="EM1243" s="26"/>
      <c r="EN1243" s="26"/>
      <c r="EO1243" s="26"/>
      <c r="EP1243" s="26"/>
      <c r="EQ1243" s="26"/>
      <c r="ER1243" s="26"/>
      <c r="ES1243" s="26"/>
      <c r="ET1243" s="26"/>
      <c r="EU1243" s="26"/>
      <c r="EV1243" s="26"/>
      <c r="EW1243" s="26"/>
      <c r="EX1243" s="26"/>
      <c r="EY1243" s="26"/>
      <c r="EZ1243" s="26"/>
      <c r="FA1243" s="26"/>
      <c r="FB1243" s="26"/>
      <c r="FC1243" s="26"/>
      <c r="FD1243" s="26"/>
      <c r="FE1243" s="26"/>
      <c r="FF1243" s="26"/>
      <c r="FG1243" s="26"/>
      <c r="FH1243" s="26"/>
      <c r="FI1243" s="26"/>
      <c r="FJ1243" s="26"/>
    </row>
    <row r="1244" spans="1:166" x14ac:dyDescent="0.2">
      <c r="A1244" s="35" t="s">
        <v>2909</v>
      </c>
      <c r="B1244" s="35" t="s">
        <v>104</v>
      </c>
      <c r="C1244" s="35" t="s">
        <v>2910</v>
      </c>
      <c r="E1244" s="36">
        <v>40.304400000000001</v>
      </c>
      <c r="F1244" s="35">
        <v>1.65E-3</v>
      </c>
      <c r="G1244" s="35">
        <v>13900</v>
      </c>
      <c r="H1244" s="35">
        <v>50.945999999999998</v>
      </c>
      <c r="I1244" s="47">
        <v>4200</v>
      </c>
      <c r="J1244" s="35" t="s">
        <v>250</v>
      </c>
      <c r="K1244" s="51" t="s">
        <v>97</v>
      </c>
      <c r="L1244" s="35">
        <v>3</v>
      </c>
      <c r="M1244" s="35">
        <v>6</v>
      </c>
      <c r="N1244" s="41">
        <v>-78.713402000000002</v>
      </c>
      <c r="O1244" s="35">
        <v>4.4517500000000002E-2</v>
      </c>
      <c r="P1244" s="35">
        <v>776311</v>
      </c>
      <c r="Q1244" s="35">
        <v>2478.0601000000001</v>
      </c>
      <c r="R1244" s="35">
        <v>-1.1877E-5</v>
      </c>
      <c r="S1244" s="35">
        <v>-25567</v>
      </c>
      <c r="T1244" s="35">
        <v>1000</v>
      </c>
      <c r="U1244" s="35">
        <v>0</v>
      </c>
      <c r="V1244" s="26" t="s">
        <v>118</v>
      </c>
      <c r="W1244" s="35">
        <v>33.078299999999999</v>
      </c>
      <c r="X1244" s="35">
        <v>-9.2715000000000002E-3</v>
      </c>
      <c r="Y1244" s="35">
        <v>5475690</v>
      </c>
      <c r="Z1244" s="35">
        <v>0</v>
      </c>
      <c r="AA1244" s="35">
        <v>1.3453799999999999E-6</v>
      </c>
      <c r="AB1244" s="35">
        <v>-23128</v>
      </c>
      <c r="AC1244" s="44">
        <v>2000</v>
      </c>
      <c r="AD1244" s="35">
        <v>0</v>
      </c>
      <c r="AE1244" s="35" t="s">
        <v>118</v>
      </c>
      <c r="AF1244" s="35">
        <v>8.1377000000000006</v>
      </c>
      <c r="AG1244" s="35">
        <v>1.4856799999999999E-4</v>
      </c>
      <c r="AH1244" s="35">
        <v>-7988526</v>
      </c>
      <c r="AI1244" s="35">
        <v>0</v>
      </c>
      <c r="AJ1244" s="35">
        <v>0</v>
      </c>
      <c r="AK1244" s="35">
        <v>6569</v>
      </c>
      <c r="AL1244" s="42">
        <v>4200</v>
      </c>
      <c r="AM1244" s="35">
        <v>90.279952000000009</v>
      </c>
      <c r="AN1244" s="35">
        <v>-744.98391065524015</v>
      </c>
      <c r="AO1244" s="35">
        <v>-4.3361338499999999E-2</v>
      </c>
      <c r="AP1244" s="35">
        <v>423800</v>
      </c>
      <c r="AQ1244" s="35">
        <v>5205.2322000000004</v>
      </c>
      <c r="AR1244" s="35">
        <v>5.9547000750000003E-6</v>
      </c>
      <c r="AS1244" s="35">
        <v>-10504.614750000001</v>
      </c>
      <c r="AT1244" s="35">
        <v>922</v>
      </c>
      <c r="AU1244" s="35">
        <v>91.145951800000006</v>
      </c>
      <c r="AV1244" s="35">
        <v>-749.01296260244237</v>
      </c>
      <c r="AW1244" s="35">
        <v>-4.3677338500000003E-2</v>
      </c>
      <c r="AX1244" s="35">
        <v>292950</v>
      </c>
      <c r="AY1244" s="35">
        <v>5205.2322000000004</v>
      </c>
      <c r="AZ1244" s="35">
        <v>5.9547000750000003E-6</v>
      </c>
      <c r="BA1244" s="35">
        <v>-11829.949720000001</v>
      </c>
      <c r="BB1244" s="35">
        <v>1000</v>
      </c>
      <c r="BC1244" s="35">
        <v>-20.645750199999998</v>
      </c>
      <c r="BD1244" s="35">
        <v>127.97685948230179</v>
      </c>
      <c r="BE1244" s="35">
        <v>1.0111661500000001E-2</v>
      </c>
      <c r="BF1244" s="35">
        <v>2642639.5</v>
      </c>
      <c r="BG1244" s="35">
        <v>249.11199999999999</v>
      </c>
      <c r="BH1244" s="35">
        <v>-6.5648992499999996E-7</v>
      </c>
      <c r="BI1244" s="42">
        <v>-9390.9497200000005</v>
      </c>
      <c r="BJ1244" s="35">
        <v>1363</v>
      </c>
      <c r="BK1244" s="35">
        <v>-21.686750099999998</v>
      </c>
      <c r="BL1244" s="35">
        <v>161.7181249730863</v>
      </c>
      <c r="BM1244" s="35">
        <v>9.0396615000000007E-3</v>
      </c>
      <c r="BN1244" s="35">
        <v>2774439.5</v>
      </c>
      <c r="BO1244" s="26">
        <v>249.11199999999999</v>
      </c>
      <c r="BP1244" s="26">
        <v>-6.5648992499999996E-7</v>
      </c>
      <c r="BQ1244" s="26">
        <v>-43244.757849999995</v>
      </c>
      <c r="BR1244" s="26">
        <v>2000</v>
      </c>
      <c r="BS1244" s="26">
        <v>4.2539499999999979</v>
      </c>
      <c r="BT1244" s="26">
        <v>-32.165901319247205</v>
      </c>
      <c r="BU1244" s="26">
        <v>-7.9051649999999996E-4</v>
      </c>
      <c r="BV1244" s="26">
        <v>-3957668.5</v>
      </c>
      <c r="BW1244" s="26">
        <v>249.11199999999999</v>
      </c>
      <c r="BX1244" s="26">
        <v>4.4200074999999999E-8</v>
      </c>
      <c r="BY1244" s="26">
        <v>-12739.756849999998</v>
      </c>
      <c r="BZ1244" s="26">
        <v>3000</v>
      </c>
      <c r="CA1244" s="26">
        <v>2.0739000000000001</v>
      </c>
      <c r="CB1244" s="26">
        <v>-11.735693704859726</v>
      </c>
      <c r="CC1244" s="26">
        <v>-4.7192799999999993E-4</v>
      </c>
      <c r="CD1244" s="26">
        <v>-3994263</v>
      </c>
      <c r="CE1244" s="26">
        <v>0</v>
      </c>
      <c r="CF1244" s="26">
        <v>2.7999999999999999E-8</v>
      </c>
      <c r="CG1244" s="26">
        <v>-10440.5</v>
      </c>
      <c r="CH1244" s="38">
        <v>4200</v>
      </c>
      <c r="CI1244" s="26">
        <v>2</v>
      </c>
      <c r="CJ1244" s="26">
        <v>54</v>
      </c>
      <c r="CK1244" s="26">
        <v>1</v>
      </c>
      <c r="CL1244" s="26">
        <v>65</v>
      </c>
      <c r="CM1244" s="26">
        <v>0.5</v>
      </c>
      <c r="CN1244" s="26"/>
      <c r="CO1244" s="26"/>
      <c r="CP1244" s="26"/>
      <c r="CQ1244" s="26"/>
      <c r="CR1244" s="26"/>
      <c r="CS1244" s="26"/>
      <c r="CT1244" s="26"/>
      <c r="CU1244" s="26"/>
      <c r="CV1244" s="26"/>
      <c r="CW1244" s="26"/>
      <c r="CX1244" s="26"/>
      <c r="CY1244" s="26"/>
      <c r="CZ1244" s="26"/>
      <c r="DA1244" s="26"/>
      <c r="DB1244" s="26"/>
      <c r="DC1244" s="26"/>
      <c r="DD1244" s="26"/>
      <c r="DE1244" s="26"/>
      <c r="DF1244" s="26"/>
      <c r="DG1244" s="26"/>
      <c r="DH1244" s="26"/>
      <c r="DI1244" s="26"/>
      <c r="DJ1244" s="26"/>
      <c r="DK1244" s="26"/>
      <c r="DL1244" s="26"/>
      <c r="DM1244" s="26"/>
      <c r="DN1244" s="26"/>
      <c r="DO1244" s="26"/>
      <c r="DP1244" s="26"/>
      <c r="DQ1244" s="26"/>
      <c r="DR1244" s="26"/>
      <c r="DS1244" s="26"/>
      <c r="DT1244" s="26"/>
      <c r="DU1244" s="26"/>
      <c r="DV1244" s="26"/>
      <c r="DW1244" s="26"/>
      <c r="DX1244" s="26"/>
      <c r="DY1244" s="26"/>
      <c r="DZ1244" s="26"/>
      <c r="EA1244" s="26"/>
      <c r="EB1244" s="26"/>
      <c r="EC1244" s="26"/>
      <c r="ED1244" s="26"/>
      <c r="EE1244" s="26"/>
      <c r="EF1244" s="26"/>
      <c r="EG1244" s="26"/>
      <c r="EH1244" s="26"/>
      <c r="EI1244" s="26"/>
      <c r="EJ1244" s="26"/>
      <c r="EK1244" s="26"/>
      <c r="EL1244" s="26"/>
      <c r="EM1244" s="26"/>
      <c r="EN1244" s="26"/>
      <c r="EO1244" s="26"/>
      <c r="EP1244" s="26"/>
      <c r="EQ1244" s="26"/>
      <c r="ER1244" s="26"/>
      <c r="ES1244" s="26"/>
      <c r="ET1244" s="26"/>
      <c r="EU1244" s="26"/>
      <c r="EV1244" s="26"/>
      <c r="EW1244" s="26"/>
      <c r="EX1244" s="26"/>
      <c r="EY1244" s="26"/>
      <c r="EZ1244" s="26"/>
      <c r="FA1244" s="26"/>
      <c r="FB1244" s="26"/>
      <c r="FC1244" s="26"/>
      <c r="FD1244" s="26"/>
      <c r="FE1244" s="26"/>
      <c r="FF1244" s="26"/>
      <c r="FG1244" s="26"/>
      <c r="FH1244" s="26"/>
      <c r="FI1244" s="26"/>
      <c r="FJ1244" s="26"/>
    </row>
    <row r="1245" spans="1:166" x14ac:dyDescent="0.2">
      <c r="A1245" s="35" t="s">
        <v>2914</v>
      </c>
      <c r="B1245" s="35" t="s">
        <v>104</v>
      </c>
      <c r="C1245" s="35" t="s">
        <v>2915</v>
      </c>
      <c r="E1245" s="36">
        <v>41.312339999999999</v>
      </c>
      <c r="F1245" s="35">
        <v>1.6900000000000001E-3</v>
      </c>
      <c r="G1245" s="35">
        <v>-52000</v>
      </c>
      <c r="H1245" s="35">
        <v>52.915999999999997</v>
      </c>
      <c r="I1245" s="35">
        <v>2000</v>
      </c>
      <c r="J1245" s="35" t="s">
        <v>250</v>
      </c>
      <c r="K1245" s="35">
        <v>4</v>
      </c>
      <c r="L1245" s="35">
        <v>1</v>
      </c>
      <c r="M1245" s="35">
        <v>3</v>
      </c>
      <c r="N1245" s="41">
        <v>17.760598999999999</v>
      </c>
      <c r="O1245" s="35">
        <v>-3.3853000000000003E-5</v>
      </c>
      <c r="P1245" s="35">
        <v>-32615.800999999999</v>
      </c>
      <c r="Q1245" s="35">
        <v>-336.61300999999997</v>
      </c>
      <c r="R1245" s="35">
        <v>0</v>
      </c>
      <c r="S1245" s="35">
        <v>629</v>
      </c>
      <c r="T1245" s="42">
        <v>2000</v>
      </c>
      <c r="U1245" s="35">
        <v>-5.297008899999998</v>
      </c>
      <c r="V1245" s="35">
        <v>47.095378495918595</v>
      </c>
      <c r="W1245" s="35">
        <v>1.9093394999999999E-3</v>
      </c>
      <c r="X1245" s="35">
        <v>-9736.1504999999997</v>
      </c>
      <c r="Y1245" s="35">
        <v>-616.85701999999992</v>
      </c>
      <c r="Z1245" s="35">
        <v>-1.4719675000000001E-8</v>
      </c>
      <c r="AA1245" s="35">
        <v>-48019.788350000003</v>
      </c>
      <c r="AB1245" s="35">
        <v>922</v>
      </c>
      <c r="AC1245" s="35">
        <v>-4.4310091999999983</v>
      </c>
      <c r="AD1245" s="35">
        <v>43.066327331370722</v>
      </c>
      <c r="AE1245" s="35">
        <v>1.5933395E-3</v>
      </c>
      <c r="AF1245" s="35">
        <v>-140586.15049999999</v>
      </c>
      <c r="AG1245" s="35">
        <v>-616.85701999999992</v>
      </c>
      <c r="AH1245" s="35">
        <v>-1.4719675000000001E-8</v>
      </c>
      <c r="AI1245" s="35">
        <v>-49345.123319999999</v>
      </c>
      <c r="AJ1245" s="35">
        <v>1363</v>
      </c>
      <c r="AK1245" s="35">
        <v>-5.4720090999999993</v>
      </c>
      <c r="AL1245" s="35">
        <v>76.8075928221553</v>
      </c>
      <c r="AM1245" s="35">
        <v>5.2133950000000007E-4</v>
      </c>
      <c r="AN1245" s="35">
        <v>-8786.1504999999997</v>
      </c>
      <c r="AO1245" s="35">
        <v>-616.85701999999992</v>
      </c>
      <c r="AP1245" s="35">
        <v>-1.4719675000000001E-8</v>
      </c>
      <c r="AQ1245" s="35">
        <v>-83198.931450000004</v>
      </c>
      <c r="AR1245" s="42">
        <v>2000</v>
      </c>
      <c r="AS1245" s="35">
        <v>3</v>
      </c>
      <c r="AT1245" s="35">
        <v>54</v>
      </c>
      <c r="AU1245" s="35">
        <v>1</v>
      </c>
      <c r="AV1245" s="35">
        <v>65</v>
      </c>
      <c r="AW1245" s="35">
        <v>0.5</v>
      </c>
      <c r="AX1245" s="35">
        <v>38</v>
      </c>
      <c r="AY1245" s="35">
        <v>0.5</v>
      </c>
      <c r="AZ1245" s="26"/>
      <c r="BA1245" s="26"/>
      <c r="BB1245" s="26"/>
      <c r="BC1245" s="26"/>
      <c r="BD1245" s="26"/>
      <c r="BE1245" s="26"/>
      <c r="BF1245" s="26"/>
      <c r="BG1245" s="26"/>
      <c r="BH1245" s="26"/>
      <c r="BI1245" s="26"/>
      <c r="BJ1245" s="26"/>
      <c r="BK1245" s="26"/>
      <c r="BL1245" s="26"/>
      <c r="BM1245" s="26"/>
      <c r="BN1245" s="26"/>
      <c r="BO1245" s="26"/>
      <c r="BP1245" s="26"/>
      <c r="BQ1245" s="26"/>
      <c r="BR1245" s="26"/>
      <c r="BS1245" s="26"/>
      <c r="BT1245" s="26"/>
      <c r="BU1245" s="26"/>
      <c r="BV1245" s="26"/>
      <c r="BW1245" s="26"/>
      <c r="BX1245" s="26"/>
      <c r="BY1245" s="26"/>
      <c r="BZ1245" s="26"/>
      <c r="CA1245" s="26"/>
      <c r="CB1245" s="26"/>
      <c r="CC1245" s="26"/>
      <c r="CD1245" s="26"/>
      <c r="CE1245" s="26"/>
      <c r="CF1245" s="26"/>
      <c r="CG1245" s="26"/>
      <c r="CH1245" s="26"/>
      <c r="CI1245" s="26"/>
      <c r="CJ1245" s="26"/>
      <c r="CK1245" s="26"/>
      <c r="CL1245" s="26"/>
      <c r="CM1245" s="26"/>
      <c r="CN1245" s="26"/>
      <c r="CO1245" s="26"/>
      <c r="CP1245" s="26"/>
      <c r="CQ1245" s="26"/>
      <c r="CR1245" s="26"/>
      <c r="CS1245" s="26"/>
      <c r="CT1245" s="26"/>
      <c r="CU1245" s="26"/>
      <c r="CV1245" s="26"/>
      <c r="CW1245" s="26"/>
      <c r="CX1245" s="26"/>
      <c r="CY1245" s="26"/>
      <c r="CZ1245" s="26"/>
      <c r="DA1245" s="26"/>
      <c r="DB1245" s="26"/>
      <c r="DC1245" s="26"/>
      <c r="DD1245" s="26"/>
      <c r="DE1245" s="26"/>
      <c r="DF1245" s="26"/>
      <c r="DG1245" s="26"/>
      <c r="DH1245" s="26"/>
      <c r="DI1245" s="26"/>
      <c r="DJ1245" s="26"/>
      <c r="DK1245" s="26"/>
      <c r="DL1245" s="26"/>
      <c r="DM1245" s="26"/>
      <c r="DN1245" s="26"/>
      <c r="DO1245" s="26"/>
      <c r="DP1245" s="26"/>
      <c r="DQ1245" s="26"/>
      <c r="DR1245" s="26"/>
      <c r="DS1245" s="26"/>
      <c r="DT1245" s="26"/>
      <c r="DU1245" s="26"/>
      <c r="DV1245" s="26"/>
      <c r="DW1245" s="26"/>
      <c r="DX1245" s="26"/>
      <c r="DY1245" s="26"/>
      <c r="DZ1245" s="26"/>
      <c r="EA1245" s="26"/>
      <c r="EB1245" s="26"/>
      <c r="EC1245" s="26"/>
      <c r="ED1245" s="26"/>
      <c r="EE1245" s="26"/>
      <c r="EF1245" s="26"/>
      <c r="EG1245" s="26"/>
      <c r="EH1245" s="26"/>
      <c r="EI1245" s="26"/>
      <c r="EJ1245" s="26"/>
      <c r="EK1245" s="26"/>
      <c r="EL1245" s="26"/>
      <c r="EM1245" s="26"/>
      <c r="EN1245" s="26"/>
      <c r="EO1245" s="26"/>
      <c r="EP1245" s="26"/>
      <c r="EQ1245" s="26"/>
      <c r="ER1245" s="26"/>
      <c r="ES1245" s="26"/>
      <c r="ET1245" s="26"/>
      <c r="EU1245" s="26"/>
      <c r="EV1245" s="26"/>
      <c r="EW1245" s="26"/>
      <c r="EX1245" s="26"/>
      <c r="EY1245" s="26"/>
      <c r="EZ1245" s="26"/>
      <c r="FA1245" s="26"/>
      <c r="FB1245" s="26"/>
      <c r="FC1245" s="26"/>
      <c r="FD1245" s="26"/>
      <c r="FE1245" s="26"/>
      <c r="FF1245" s="26"/>
      <c r="FG1245" s="26"/>
      <c r="FH1245" s="26"/>
      <c r="FI1245" s="26"/>
      <c r="FJ1245" s="26"/>
    </row>
    <row r="1246" spans="1:166" x14ac:dyDescent="0.2">
      <c r="A1246" s="35" t="s">
        <v>2916</v>
      </c>
      <c r="B1246" s="35" t="s">
        <v>223</v>
      </c>
      <c r="C1246" s="35" t="s">
        <v>2917</v>
      </c>
      <c r="D1246" s="35" t="s">
        <v>2918</v>
      </c>
      <c r="E1246" s="36">
        <v>56.371000000000002</v>
      </c>
      <c r="F1246" s="35">
        <v>2.84</v>
      </c>
      <c r="G1246" s="35">
        <v>-82630</v>
      </c>
      <c r="H1246" s="35">
        <v>12.03</v>
      </c>
      <c r="I1246" s="35">
        <v>2500</v>
      </c>
      <c r="J1246" s="35" t="s">
        <v>2919</v>
      </c>
      <c r="K1246" s="35">
        <v>3</v>
      </c>
      <c r="L1246" s="35">
        <v>1</v>
      </c>
      <c r="M1246" s="35">
        <v>8</v>
      </c>
      <c r="N1246" s="41">
        <v>11.579000000000001</v>
      </c>
      <c r="O1246" s="35">
        <v>4.6099999999999998E-4</v>
      </c>
      <c r="P1246" s="35">
        <v>85600</v>
      </c>
      <c r="Q1246" s="35">
        <v>0</v>
      </c>
      <c r="R1246" s="35">
        <v>0</v>
      </c>
      <c r="S1246" s="35">
        <v>-3780</v>
      </c>
      <c r="T1246" s="42">
        <v>2500</v>
      </c>
      <c r="U1246" s="35">
        <v>1.7379999000000002</v>
      </c>
      <c r="V1246" s="35">
        <v>-8.1327622953750733</v>
      </c>
      <c r="W1246" s="35">
        <v>-7.9000000000000012E-4</v>
      </c>
      <c r="X1246" s="35">
        <v>-35950</v>
      </c>
      <c r="Y1246" s="35">
        <v>0</v>
      </c>
      <c r="Z1246" s="35">
        <v>0</v>
      </c>
      <c r="AA1246" s="35">
        <v>-81940.524900000004</v>
      </c>
      <c r="AB1246" s="35">
        <v>368.3</v>
      </c>
      <c r="AC1246" s="35">
        <v>-0.52500009999999975</v>
      </c>
      <c r="AD1246" s="35">
        <v>7.050183390565536</v>
      </c>
      <c r="AE1246" s="35">
        <v>9.5599999999999982E-4</v>
      </c>
      <c r="AF1246" s="35">
        <v>41850</v>
      </c>
      <c r="AG1246" s="35">
        <v>0</v>
      </c>
      <c r="AH1246" s="35">
        <v>0</v>
      </c>
      <c r="AI1246" s="35">
        <v>-83055.633499999996</v>
      </c>
      <c r="AJ1246" s="35">
        <v>388.36</v>
      </c>
      <c r="AK1246" s="35">
        <v>-8.652000000000001</v>
      </c>
      <c r="AL1246" s="35">
        <v>54.97571247588985</v>
      </c>
      <c r="AM1246" s="35">
        <v>1.3467000000000002E-2</v>
      </c>
      <c r="AN1246" s="35">
        <v>41850</v>
      </c>
      <c r="AO1246" s="35">
        <v>0</v>
      </c>
      <c r="AP1246" s="35">
        <v>0</v>
      </c>
      <c r="AQ1246" s="35">
        <v>-84737.882680299997</v>
      </c>
      <c r="AR1246" s="35">
        <v>432</v>
      </c>
      <c r="AS1246" s="35">
        <v>-3.2280000000000015</v>
      </c>
      <c r="AT1246" s="35">
        <v>28.947698441906738</v>
      </c>
      <c r="AU1246" s="35">
        <v>2.598E-3</v>
      </c>
      <c r="AV1246" s="35">
        <v>586850</v>
      </c>
      <c r="AW1246" s="35">
        <v>0</v>
      </c>
      <c r="AX1246" s="35">
        <v>0</v>
      </c>
      <c r="AY1246" s="35">
        <v>-86946.278999999995</v>
      </c>
      <c r="AZ1246" s="35">
        <v>881.8</v>
      </c>
      <c r="BA1246" s="35">
        <v>-2.352200100000001</v>
      </c>
      <c r="BB1246" s="35">
        <v>38.405541155175626</v>
      </c>
      <c r="BC1246" s="35">
        <v>1.1594299999999999E-3</v>
      </c>
      <c r="BD1246" s="35">
        <v>27868.5</v>
      </c>
      <c r="BE1246" s="35">
        <v>0</v>
      </c>
      <c r="BF1246" s="35">
        <v>-8.9999999999999995E-9</v>
      </c>
      <c r="BG1246" s="35">
        <v>-98765.896899999992</v>
      </c>
      <c r="BH1246" s="35">
        <v>922</v>
      </c>
      <c r="BI1246" s="35">
        <v>-1.4862004000000013</v>
      </c>
      <c r="BJ1246" s="35">
        <v>34.376489990627789</v>
      </c>
      <c r="BK1246" s="35">
        <v>8.4343000000000005E-4</v>
      </c>
      <c r="BL1246" s="35">
        <v>-102981.5</v>
      </c>
      <c r="BM1246" s="35">
        <v>0</v>
      </c>
      <c r="BN1246" s="35">
        <v>-8.9999999999999995E-9</v>
      </c>
      <c r="BO1246" s="35">
        <v>-100091.23187</v>
      </c>
      <c r="BP1246" s="35">
        <v>1363</v>
      </c>
      <c r="BQ1246" s="35">
        <v>-2.5272003000000005</v>
      </c>
      <c r="BR1246" s="35">
        <v>68.117755481412303</v>
      </c>
      <c r="BS1246" s="35">
        <v>-2.2856999999999999E-4</v>
      </c>
      <c r="BT1246" s="35">
        <v>28818.5</v>
      </c>
      <c r="BU1246" s="35">
        <v>0</v>
      </c>
      <c r="BV1246" s="35">
        <v>-8.9999999999999995E-9</v>
      </c>
      <c r="BW1246" s="35">
        <v>-133945.04</v>
      </c>
      <c r="BX1246" s="35">
        <v>2000</v>
      </c>
      <c r="BY1246" s="35">
        <v>-1.5271001999999996</v>
      </c>
      <c r="BZ1246" s="35">
        <v>60.820432071534057</v>
      </c>
      <c r="CA1246" s="35">
        <v>-6.3867999999999998E-4</v>
      </c>
      <c r="CB1246" s="35">
        <v>28818.5</v>
      </c>
      <c r="CC1246" s="35">
        <v>0</v>
      </c>
      <c r="CD1246" s="35">
        <v>1.8999999999999998E-8</v>
      </c>
      <c r="CE1246" s="35">
        <v>-133137.03899999999</v>
      </c>
      <c r="CF1246" s="42">
        <v>2500</v>
      </c>
      <c r="CG1246" s="35">
        <v>2</v>
      </c>
      <c r="CH1246" s="35">
        <v>54</v>
      </c>
      <c r="CI1246" s="35">
        <v>1</v>
      </c>
      <c r="CJ1246" s="35">
        <v>81</v>
      </c>
      <c r="CK1246" s="35">
        <v>1</v>
      </c>
      <c r="CL1246" s="26"/>
      <c r="CM1246" s="26"/>
      <c r="CN1246" s="26"/>
      <c r="CO1246" s="26"/>
      <c r="CP1246" s="26"/>
      <c r="CQ1246" s="26"/>
      <c r="CR1246" s="26"/>
      <c r="CS1246" s="26"/>
      <c r="CT1246" s="26"/>
      <c r="CU1246" s="26"/>
      <c r="CV1246" s="26"/>
      <c r="CW1246" s="26"/>
      <c r="CX1246" s="26"/>
      <c r="CY1246" s="26"/>
      <c r="CZ1246" s="26"/>
      <c r="DA1246" s="26"/>
      <c r="DB1246" s="26"/>
      <c r="DC1246" s="26"/>
      <c r="DD1246" s="26"/>
      <c r="DE1246" s="26"/>
      <c r="DF1246" s="26"/>
      <c r="DG1246" s="26"/>
      <c r="DH1246" s="26"/>
      <c r="DI1246" s="26"/>
      <c r="DJ1246" s="26"/>
      <c r="DK1246" s="26"/>
      <c r="DL1246" s="26"/>
      <c r="DM1246" s="26"/>
      <c r="DN1246" s="26"/>
      <c r="DO1246" s="26"/>
      <c r="DP1246" s="26"/>
      <c r="DQ1246" s="26"/>
      <c r="DR1246" s="26"/>
      <c r="DS1246" s="26"/>
      <c r="DT1246" s="26"/>
      <c r="DU1246" s="26"/>
      <c r="DV1246" s="26"/>
      <c r="DW1246" s="26"/>
      <c r="DX1246" s="26"/>
      <c r="DY1246" s="26"/>
      <c r="DZ1246" s="26"/>
      <c r="EA1246" s="26"/>
      <c r="EB1246" s="26"/>
      <c r="EC1246" s="26"/>
      <c r="ED1246" s="26"/>
      <c r="EE1246" s="26"/>
      <c r="EF1246" s="26"/>
      <c r="EG1246" s="26"/>
      <c r="EH1246" s="26"/>
      <c r="EI1246" s="26"/>
      <c r="EJ1246" s="26"/>
      <c r="EK1246" s="26"/>
      <c r="EL1246" s="26"/>
      <c r="EM1246" s="26"/>
      <c r="EN1246" s="26"/>
      <c r="EO1246" s="26"/>
      <c r="EP1246" s="26"/>
      <c r="EQ1246" s="26"/>
      <c r="ER1246" s="26"/>
      <c r="ES1246" s="26"/>
      <c r="ET1246" s="26"/>
      <c r="EU1246" s="26"/>
      <c r="EV1246" s="26"/>
      <c r="EW1246" s="26"/>
      <c r="EX1246" s="26"/>
      <c r="EY1246" s="26"/>
      <c r="EZ1246" s="26"/>
      <c r="FA1246" s="26"/>
      <c r="FB1246" s="26"/>
      <c r="FC1246" s="26"/>
      <c r="FD1246" s="26"/>
      <c r="FE1246" s="26"/>
      <c r="FF1246" s="26"/>
      <c r="FG1246" s="26"/>
      <c r="FH1246" s="26"/>
      <c r="FI1246" s="26"/>
      <c r="FJ1246" s="26"/>
    </row>
    <row r="1247" spans="1:166" x14ac:dyDescent="0.2">
      <c r="A1247" s="35" t="s">
        <v>2916</v>
      </c>
      <c r="B1247" s="35" t="s">
        <v>104</v>
      </c>
      <c r="C1247" s="35" t="s">
        <v>2917</v>
      </c>
      <c r="E1247" s="36">
        <v>56.371000000000002</v>
      </c>
      <c r="F1247" s="35">
        <v>2.31E-3</v>
      </c>
      <c r="G1247" s="35">
        <v>34710</v>
      </c>
      <c r="H1247" s="35">
        <v>53.866</v>
      </c>
      <c r="I1247" s="35">
        <v>2500</v>
      </c>
      <c r="J1247" s="35" t="s">
        <v>2919</v>
      </c>
      <c r="K1247" s="35">
        <v>3</v>
      </c>
      <c r="L1247" s="35">
        <v>2</v>
      </c>
      <c r="M1247" s="35">
        <v>9</v>
      </c>
      <c r="N1247" s="41">
        <v>-64.927299000000005</v>
      </c>
      <c r="O1247" s="35">
        <v>4.5562999999999999E-2</v>
      </c>
      <c r="P1247" s="35">
        <v>394830</v>
      </c>
      <c r="Q1247" s="35">
        <v>1873.8</v>
      </c>
      <c r="R1247" s="35">
        <v>-1.4214599999999999E-5</v>
      </c>
      <c r="S1247" s="35">
        <v>-17995</v>
      </c>
      <c r="T1247" s="35">
        <v>900</v>
      </c>
      <c r="U1247" s="35">
        <v>0</v>
      </c>
      <c r="V1247" s="26" t="s">
        <v>118</v>
      </c>
      <c r="W1247" s="35">
        <v>-27.982599</v>
      </c>
      <c r="X1247" s="35">
        <v>2.33315E-3</v>
      </c>
      <c r="Y1247" s="35">
        <v>7048430</v>
      </c>
      <c r="Z1247" s="35">
        <v>2746.3</v>
      </c>
      <c r="AA1247" s="35">
        <v>0</v>
      </c>
      <c r="AB1247" s="35">
        <v>-60159</v>
      </c>
      <c r="AC1247" s="42">
        <v>2500</v>
      </c>
      <c r="AD1247" s="35">
        <v>78.244298900000004</v>
      </c>
      <c r="AE1247" s="35">
        <v>-644.15783438854317</v>
      </c>
      <c r="AF1247" s="35">
        <v>-4.5892000000000002E-2</v>
      </c>
      <c r="AG1247" s="35">
        <v>118665</v>
      </c>
      <c r="AH1247" s="35">
        <v>3747.6</v>
      </c>
      <c r="AI1247" s="35">
        <v>7.1072999999999997E-6</v>
      </c>
      <c r="AJ1247" s="35">
        <v>21184.4751</v>
      </c>
      <c r="AK1247" s="35">
        <v>368.3</v>
      </c>
      <c r="AL1247" s="35">
        <v>75.981298900000013</v>
      </c>
      <c r="AM1247" s="35">
        <v>-628.97488870260258</v>
      </c>
      <c r="AN1247" s="35">
        <v>-4.4145999999999998E-2</v>
      </c>
      <c r="AO1247" s="35">
        <v>196465</v>
      </c>
      <c r="AP1247" s="35">
        <v>3747.6</v>
      </c>
      <c r="AQ1247" s="35">
        <v>7.1072999999999997E-6</v>
      </c>
      <c r="AR1247" s="35">
        <v>20069.3665</v>
      </c>
      <c r="AS1247" s="35">
        <v>388.36</v>
      </c>
      <c r="AT1247" s="35">
        <v>67.854299000000012</v>
      </c>
      <c r="AU1247" s="35">
        <v>-581.04935961727824</v>
      </c>
      <c r="AV1247" s="35">
        <v>-3.1634999999999996E-2</v>
      </c>
      <c r="AW1247" s="35">
        <v>196465</v>
      </c>
      <c r="AX1247" s="35">
        <v>3747.6</v>
      </c>
      <c r="AY1247" s="35">
        <v>7.1072999999999997E-6</v>
      </c>
      <c r="AZ1247" s="35">
        <v>18387.117319700003</v>
      </c>
      <c r="BA1247" s="35">
        <v>432</v>
      </c>
      <c r="BB1247" s="35">
        <v>73.278299000000004</v>
      </c>
      <c r="BC1247" s="35">
        <v>-607.07737365126127</v>
      </c>
      <c r="BD1247" s="35">
        <v>-4.2504E-2</v>
      </c>
      <c r="BE1247" s="35">
        <v>741465</v>
      </c>
      <c r="BF1247" s="35">
        <v>3747.6</v>
      </c>
      <c r="BG1247" s="35">
        <v>7.1072999999999997E-6</v>
      </c>
      <c r="BH1247" s="35">
        <v>16178.721000000001</v>
      </c>
      <c r="BI1247" s="35">
        <v>881.8</v>
      </c>
      <c r="BJ1247" s="35">
        <v>74.154098900000008</v>
      </c>
      <c r="BK1247" s="35">
        <v>-597.61953093799252</v>
      </c>
      <c r="BL1247" s="35">
        <v>-4.394257E-2</v>
      </c>
      <c r="BM1247" s="35">
        <v>182483.5</v>
      </c>
      <c r="BN1247" s="35">
        <v>3747.6</v>
      </c>
      <c r="BO1247" s="35">
        <v>7.0982999999999994E-6</v>
      </c>
      <c r="BP1247" s="35">
        <v>4359.1031000000003</v>
      </c>
      <c r="BQ1247" s="35">
        <v>900</v>
      </c>
      <c r="BR1247" s="35">
        <v>37.209398899999997</v>
      </c>
      <c r="BS1247" s="35">
        <v>-394.88156096491088</v>
      </c>
      <c r="BT1247" s="35">
        <v>-7.1272000000000002E-4</v>
      </c>
      <c r="BU1247" s="35">
        <v>3509283.5</v>
      </c>
      <c r="BV1247" s="35">
        <v>5492.6</v>
      </c>
      <c r="BW1247" s="35">
        <v>-8.9999999999999995E-9</v>
      </c>
      <c r="BX1247" s="35">
        <v>-37804.896899999992</v>
      </c>
      <c r="BY1247" s="35">
        <v>922</v>
      </c>
      <c r="BZ1247" s="35">
        <v>38.0753986</v>
      </c>
      <c r="CA1247" s="35">
        <v>-398.9106121294588</v>
      </c>
      <c r="CB1247" s="35">
        <v>-1.0287199999999999E-3</v>
      </c>
      <c r="CC1247" s="35">
        <v>3378433.5</v>
      </c>
      <c r="CD1247" s="35">
        <v>5492.6</v>
      </c>
      <c r="CE1247" s="35">
        <v>-8.9999999999999995E-9</v>
      </c>
      <c r="CF1247" s="35">
        <v>-39130.231870000003</v>
      </c>
      <c r="CG1247" s="35">
        <v>1363</v>
      </c>
      <c r="CH1247" s="35">
        <v>37.034398699999997</v>
      </c>
      <c r="CI1247" s="35">
        <v>-365.16934663867426</v>
      </c>
      <c r="CJ1247" s="35">
        <v>-2.1007199999999999E-3</v>
      </c>
      <c r="CK1247" s="35">
        <v>3510233.5</v>
      </c>
      <c r="CL1247" s="35">
        <v>5492.6</v>
      </c>
      <c r="CM1247" s="35">
        <v>-8.9999999999999995E-9</v>
      </c>
      <c r="CN1247" s="35">
        <v>-72984.039999999994</v>
      </c>
      <c r="CO1247" s="35">
        <v>2000</v>
      </c>
      <c r="CP1247" s="35">
        <v>38.034498800000001</v>
      </c>
      <c r="CQ1247" s="35">
        <v>-372.46667004855254</v>
      </c>
      <c r="CR1247" s="35">
        <v>-2.5108299999999999E-3</v>
      </c>
      <c r="CS1247" s="35">
        <v>3510233.5</v>
      </c>
      <c r="CT1247" s="35">
        <v>5492.6</v>
      </c>
      <c r="CU1247" s="35">
        <v>1.8999999999999998E-8</v>
      </c>
      <c r="CV1247" s="35">
        <v>-72176.039000000004</v>
      </c>
      <c r="CW1247" s="42">
        <v>2500</v>
      </c>
      <c r="CX1247" s="35">
        <v>2</v>
      </c>
      <c r="CY1247" s="35">
        <v>54</v>
      </c>
      <c r="CZ1247" s="35">
        <v>1</v>
      </c>
      <c r="DA1247" s="35">
        <v>81</v>
      </c>
      <c r="DB1247" s="35">
        <v>1</v>
      </c>
      <c r="DC1247" s="26"/>
      <c r="DD1247" s="26"/>
      <c r="DE1247" s="26"/>
      <c r="DF1247" s="26"/>
      <c r="DG1247" s="26"/>
      <c r="DH1247" s="26"/>
      <c r="DI1247" s="26"/>
      <c r="DJ1247" s="26"/>
      <c r="DK1247" s="26"/>
      <c r="DL1247" s="26"/>
      <c r="DM1247" s="26"/>
      <c r="DN1247" s="26"/>
      <c r="DO1247" s="26"/>
      <c r="DP1247" s="26"/>
      <c r="DQ1247" s="26"/>
      <c r="DR1247" s="26"/>
      <c r="DS1247" s="26"/>
      <c r="DT1247" s="26"/>
      <c r="DU1247" s="26"/>
      <c r="DV1247" s="26"/>
      <c r="DW1247" s="26"/>
      <c r="DX1247" s="26"/>
      <c r="DY1247" s="26"/>
      <c r="DZ1247" s="26"/>
      <c r="EA1247" s="26"/>
      <c r="EB1247" s="26"/>
      <c r="EC1247" s="26"/>
      <c r="ED1247" s="26"/>
      <c r="EE1247" s="26"/>
      <c r="EF1247" s="26"/>
      <c r="EG1247" s="26"/>
      <c r="EH1247" s="26"/>
      <c r="EI1247" s="26"/>
      <c r="EJ1247" s="26"/>
      <c r="EK1247" s="26"/>
      <c r="EL1247" s="26"/>
      <c r="EM1247" s="26"/>
      <c r="EN1247" s="26"/>
      <c r="EO1247" s="26"/>
      <c r="EP1247" s="26"/>
      <c r="EQ1247" s="26"/>
      <c r="ER1247" s="26"/>
      <c r="ES1247" s="26"/>
      <c r="ET1247" s="26"/>
      <c r="EU1247" s="26"/>
      <c r="EV1247" s="26"/>
      <c r="EW1247" s="26"/>
      <c r="EX1247" s="26"/>
      <c r="EY1247" s="26"/>
      <c r="EZ1247" s="26"/>
      <c r="FA1247" s="26"/>
      <c r="FB1247" s="26"/>
      <c r="FC1247" s="26"/>
      <c r="FD1247" s="26"/>
      <c r="FE1247" s="26"/>
      <c r="FF1247" s="26"/>
      <c r="FG1247" s="26"/>
      <c r="FH1247" s="26"/>
      <c r="FI1247" s="26"/>
      <c r="FJ1247" s="26"/>
    </row>
    <row r="1248" spans="1:166" x14ac:dyDescent="0.2">
      <c r="A1248" s="35" t="s">
        <v>2920</v>
      </c>
      <c r="B1248" s="35" t="s">
        <v>500</v>
      </c>
      <c r="C1248" s="35" t="s">
        <v>2921</v>
      </c>
      <c r="E1248" s="36">
        <v>120.3686</v>
      </c>
      <c r="F1248" s="35" t="s">
        <v>546</v>
      </c>
      <c r="G1248" s="35">
        <v>-308030</v>
      </c>
      <c r="H1248" s="35">
        <v>21.844000000000001</v>
      </c>
      <c r="I1248" s="35">
        <v>2000</v>
      </c>
      <c r="J1248" s="35" t="s">
        <v>2919</v>
      </c>
      <c r="K1248" s="35">
        <v>4</v>
      </c>
      <c r="L1248" s="35">
        <v>2</v>
      </c>
      <c r="M1248" s="35">
        <v>8</v>
      </c>
      <c r="N1248" s="41">
        <v>20.526501</v>
      </c>
      <c r="O1248" s="35">
        <v>9.8850399999999995E-3</v>
      </c>
      <c r="P1248" s="35">
        <v>320272</v>
      </c>
      <c r="Q1248" s="35">
        <v>18.599701</v>
      </c>
      <c r="R1248" s="35">
        <v>-1.33742E-6</v>
      </c>
      <c r="S1248" s="35">
        <v>-8359</v>
      </c>
      <c r="T1248" s="35">
        <v>1400</v>
      </c>
      <c r="U1248" s="35">
        <v>3578</v>
      </c>
      <c r="V1248" s="35" t="s">
        <v>92</v>
      </c>
      <c r="W1248" s="35">
        <v>38</v>
      </c>
      <c r="X1248" s="35">
        <v>0</v>
      </c>
      <c r="Y1248" s="35">
        <v>0</v>
      </c>
      <c r="Z1248" s="35">
        <v>0</v>
      </c>
      <c r="AA1248" s="35">
        <v>0</v>
      </c>
      <c r="AB1248" s="35">
        <v>-12614</v>
      </c>
      <c r="AC1248" s="42">
        <v>2000</v>
      </c>
      <c r="AD1248" s="35">
        <v>18.484698900000001</v>
      </c>
      <c r="AE1248" s="35">
        <v>-53.087104865019228</v>
      </c>
      <c r="AF1248" s="35">
        <v>-1.1141393999999999E-2</v>
      </c>
      <c r="AG1248" s="35">
        <v>227764</v>
      </c>
      <c r="AH1248" s="35">
        <v>1033.6474020000001</v>
      </c>
      <c r="AI1248" s="35">
        <v>7.3351030000000004E-7</v>
      </c>
      <c r="AJ1248" s="35">
        <v>-313922.55229999998</v>
      </c>
      <c r="AK1248" s="35">
        <v>368.3</v>
      </c>
      <c r="AL1248" s="35">
        <v>16.221698900000003</v>
      </c>
      <c r="AM1248" s="35">
        <v>-37.90415917907842</v>
      </c>
      <c r="AN1248" s="35">
        <v>-9.3953939999999996E-3</v>
      </c>
      <c r="AO1248" s="35">
        <v>305564</v>
      </c>
      <c r="AP1248" s="35">
        <v>1033.6474020000001</v>
      </c>
      <c r="AQ1248" s="35">
        <v>7.3351030000000004E-7</v>
      </c>
      <c r="AR1248" s="35">
        <v>-315037.66090000002</v>
      </c>
      <c r="AS1248" s="35">
        <v>388.36</v>
      </c>
      <c r="AT1248" s="35">
        <v>8.0946989999999985</v>
      </c>
      <c r="AU1248" s="35">
        <v>10.021369906245809</v>
      </c>
      <c r="AV1248" s="35">
        <v>3.1156060000000017E-3</v>
      </c>
      <c r="AW1248" s="35">
        <v>305564</v>
      </c>
      <c r="AX1248" s="35">
        <v>1033.6474020000001</v>
      </c>
      <c r="AY1248" s="35">
        <v>7.3351030000000004E-7</v>
      </c>
      <c r="AZ1248" s="35">
        <v>-316719.9100803</v>
      </c>
      <c r="BA1248" s="35">
        <v>432</v>
      </c>
      <c r="BB1248" s="35">
        <v>13.518698999999994</v>
      </c>
      <c r="BC1248" s="35">
        <v>-16.006644127737331</v>
      </c>
      <c r="BD1248" s="35">
        <v>-7.7533939999999994E-3</v>
      </c>
      <c r="BE1248" s="35">
        <v>850564</v>
      </c>
      <c r="BF1248" s="35">
        <v>1033.6474020000001</v>
      </c>
      <c r="BG1248" s="35">
        <v>7.3351030000000004E-7</v>
      </c>
      <c r="BH1248" s="35">
        <v>-318928.3064</v>
      </c>
      <c r="BI1248" s="35">
        <v>881.8</v>
      </c>
      <c r="BJ1248" s="35">
        <v>14.394498899999999</v>
      </c>
      <c r="BK1248" s="35">
        <v>-6.5488014144684428</v>
      </c>
      <c r="BL1248" s="35">
        <v>-9.1919640000000004E-3</v>
      </c>
      <c r="BM1248" s="35">
        <v>291582.5</v>
      </c>
      <c r="BN1248" s="35">
        <v>1033.6474020000001</v>
      </c>
      <c r="BO1248" s="35">
        <v>7.245103E-7</v>
      </c>
      <c r="BP1248" s="35">
        <v>-330747.92430000001</v>
      </c>
      <c r="BQ1248" s="35">
        <v>922</v>
      </c>
      <c r="BR1248" s="35">
        <v>15.260498600000002</v>
      </c>
      <c r="BS1248" s="35">
        <v>-10.577852579016309</v>
      </c>
      <c r="BT1248" s="35">
        <v>-9.507963999999999E-3</v>
      </c>
      <c r="BU1248" s="35">
        <v>160732.5</v>
      </c>
      <c r="BV1248" s="35">
        <v>1033.6474020000001</v>
      </c>
      <c r="BW1248" s="35">
        <v>7.245103E-7</v>
      </c>
      <c r="BX1248" s="35">
        <v>-332073.25926999998</v>
      </c>
      <c r="BY1248" s="35">
        <v>1363</v>
      </c>
      <c r="BZ1248" s="35">
        <v>14.219498699999999</v>
      </c>
      <c r="CA1248" s="35">
        <v>23.16341291176829</v>
      </c>
      <c r="CB1248" s="35">
        <v>-1.0579963999999999E-2</v>
      </c>
      <c r="CC1248" s="35">
        <v>292532.5</v>
      </c>
      <c r="CD1248" s="35">
        <v>1033.6474020000001</v>
      </c>
      <c r="CE1248" s="35">
        <v>7.245103E-7</v>
      </c>
      <c r="CF1248" s="35">
        <v>-365927.0674</v>
      </c>
      <c r="CG1248" s="35">
        <v>1400</v>
      </c>
      <c r="CH1248" s="35">
        <v>-3.2540003000000013</v>
      </c>
      <c r="CI1248" s="35">
        <v>141.33249855375121</v>
      </c>
      <c r="CJ1248" s="35">
        <v>-6.9492399999999998E-4</v>
      </c>
      <c r="CK1248" s="35">
        <v>132396.5</v>
      </c>
      <c r="CL1248" s="35">
        <v>996.44799999999998</v>
      </c>
      <c r="CM1248" s="35">
        <v>5.58003E-8</v>
      </c>
      <c r="CN1248" s="35">
        <v>-370182.0674</v>
      </c>
      <c r="CO1248" s="42">
        <v>2000</v>
      </c>
      <c r="CP1248" s="35">
        <v>3</v>
      </c>
      <c r="CQ1248" s="35">
        <v>54</v>
      </c>
      <c r="CR1248" s="35">
        <v>1</v>
      </c>
      <c r="CS1248" s="35">
        <v>81</v>
      </c>
      <c r="CT1248" s="35">
        <v>1</v>
      </c>
      <c r="CU1248" s="35">
        <v>65</v>
      </c>
      <c r="CV1248" s="35">
        <v>2</v>
      </c>
      <c r="CW1248" s="26"/>
      <c r="CX1248" s="26"/>
      <c r="CY1248" s="26"/>
      <c r="CZ1248" s="26"/>
      <c r="DA1248" s="26"/>
      <c r="DB1248" s="26"/>
      <c r="DC1248" s="26"/>
      <c r="DD1248" s="26"/>
      <c r="DE1248" s="26"/>
      <c r="DF1248" s="26"/>
      <c r="DG1248" s="26"/>
      <c r="DH1248" s="26"/>
      <c r="DI1248" s="26"/>
      <c r="DJ1248" s="26"/>
      <c r="DK1248" s="26"/>
      <c r="DL1248" s="26"/>
      <c r="DM1248" s="26"/>
      <c r="DN1248" s="26"/>
      <c r="DO1248" s="26"/>
      <c r="DP1248" s="26"/>
      <c r="DQ1248" s="26"/>
      <c r="DR1248" s="26"/>
      <c r="DS1248" s="26"/>
      <c r="DT1248" s="26"/>
      <c r="DU1248" s="26"/>
      <c r="DV1248" s="26"/>
      <c r="DW1248" s="26"/>
      <c r="DX1248" s="26"/>
      <c r="DY1248" s="26"/>
      <c r="DZ1248" s="26"/>
      <c r="EA1248" s="26"/>
      <c r="EB1248" s="26"/>
      <c r="EC1248" s="26"/>
      <c r="ED1248" s="26"/>
      <c r="EE1248" s="26"/>
      <c r="EF1248" s="26"/>
      <c r="EG1248" s="26"/>
      <c r="EH1248" s="26"/>
      <c r="EI1248" s="26"/>
      <c r="EJ1248" s="26"/>
      <c r="EK1248" s="26"/>
      <c r="EL1248" s="26"/>
      <c r="EM1248" s="26"/>
      <c r="EN1248" s="26"/>
      <c r="EO1248" s="26"/>
      <c r="EP1248" s="26"/>
      <c r="EQ1248" s="26"/>
      <c r="ER1248" s="26"/>
      <c r="ES1248" s="26"/>
      <c r="ET1248" s="26"/>
      <c r="EU1248" s="26"/>
      <c r="EV1248" s="26"/>
      <c r="EW1248" s="26"/>
      <c r="EX1248" s="26"/>
      <c r="EY1248" s="26"/>
      <c r="EZ1248" s="26"/>
      <c r="FA1248" s="26"/>
      <c r="FB1248" s="26"/>
      <c r="FC1248" s="26"/>
      <c r="FD1248" s="26"/>
      <c r="FE1248" s="26"/>
      <c r="FF1248" s="26"/>
      <c r="FG1248" s="26"/>
      <c r="FH1248" s="26"/>
      <c r="FI1248" s="26"/>
      <c r="FJ1248" s="26"/>
    </row>
    <row r="1249" spans="1:166" x14ac:dyDescent="0.2">
      <c r="A1249" s="35" t="s">
        <v>2920</v>
      </c>
      <c r="B1249" s="35" t="s">
        <v>115</v>
      </c>
      <c r="C1249" s="35" t="s">
        <v>2921</v>
      </c>
      <c r="E1249" s="36">
        <v>120.3686</v>
      </c>
      <c r="F1249" s="35">
        <v>2.93</v>
      </c>
      <c r="G1249" s="35">
        <v>-307110</v>
      </c>
      <c r="H1249" s="35">
        <v>21.844000000000001</v>
      </c>
      <c r="I1249" s="35">
        <v>2000</v>
      </c>
      <c r="J1249" s="35" t="s">
        <v>2919</v>
      </c>
      <c r="K1249" s="35">
        <v>4</v>
      </c>
      <c r="L1249" s="35">
        <v>2</v>
      </c>
      <c r="M1249" s="35">
        <v>8</v>
      </c>
      <c r="N1249" s="41">
        <v>21.055499999999999</v>
      </c>
      <c r="O1249" s="35">
        <v>9.7069500000000006E-3</v>
      </c>
      <c r="P1249" s="35">
        <v>310857</v>
      </c>
      <c r="Q1249" s="35">
        <v>0</v>
      </c>
      <c r="R1249" s="35">
        <v>-1.3005399999999999E-6</v>
      </c>
      <c r="S1249" s="35">
        <v>-8149</v>
      </c>
      <c r="T1249" s="35">
        <v>1400</v>
      </c>
      <c r="U1249" s="35">
        <v>3578</v>
      </c>
      <c r="V1249" s="35" t="s">
        <v>92</v>
      </c>
      <c r="W1249" s="35">
        <v>38</v>
      </c>
      <c r="X1249" s="35">
        <v>0</v>
      </c>
      <c r="Y1249" s="35">
        <v>0</v>
      </c>
      <c r="Z1249" s="35">
        <v>0</v>
      </c>
      <c r="AA1249" s="35">
        <v>0</v>
      </c>
      <c r="AB1249" s="35">
        <v>-12614</v>
      </c>
      <c r="AC1249" s="42">
        <v>2000</v>
      </c>
      <c r="AD1249" s="35">
        <v>17.955699900000003</v>
      </c>
      <c r="AE1249" s="35">
        <v>-48.621136375773972</v>
      </c>
      <c r="AF1249" s="35">
        <v>-1.0963304E-2</v>
      </c>
      <c r="AG1249" s="35">
        <v>223056.5</v>
      </c>
      <c r="AH1249" s="35">
        <v>996.44799999999998</v>
      </c>
      <c r="AI1249" s="35">
        <v>7.1507029999999999E-7</v>
      </c>
      <c r="AJ1249" s="35">
        <v>-312792.55229999998</v>
      </c>
      <c r="AK1249" s="35">
        <v>368.3</v>
      </c>
      <c r="AL1249" s="35">
        <v>15.692699900000004</v>
      </c>
      <c r="AM1249" s="35">
        <v>-33.438190689833277</v>
      </c>
      <c r="AN1249" s="35">
        <v>-9.2173040000000008E-3</v>
      </c>
      <c r="AO1249" s="35">
        <v>300856.5</v>
      </c>
      <c r="AP1249" s="35">
        <v>996.44799999999998</v>
      </c>
      <c r="AQ1249" s="35">
        <v>7.1507029999999999E-7</v>
      </c>
      <c r="AR1249" s="35">
        <v>-313907.66090000002</v>
      </c>
      <c r="AS1249" s="35">
        <v>388.36</v>
      </c>
      <c r="AT1249" s="35">
        <v>7.5656999999999996</v>
      </c>
      <c r="AU1249" s="35">
        <v>14.487338395490951</v>
      </c>
      <c r="AV1249" s="35">
        <v>3.2936960000000005E-3</v>
      </c>
      <c r="AW1249" s="35">
        <v>300856.5</v>
      </c>
      <c r="AX1249" s="35">
        <v>996.44799999999998</v>
      </c>
      <c r="AY1249" s="35">
        <v>7.1507029999999999E-7</v>
      </c>
      <c r="AZ1249" s="35">
        <v>-315589.9100803</v>
      </c>
      <c r="BA1249" s="35">
        <v>432</v>
      </c>
      <c r="BB1249" s="35">
        <v>12.989699999999996</v>
      </c>
      <c r="BC1249" s="35">
        <v>-11.540675638492075</v>
      </c>
      <c r="BD1249" s="35">
        <v>-7.5753040000000006E-3</v>
      </c>
      <c r="BE1249" s="35">
        <v>845856.5</v>
      </c>
      <c r="BF1249" s="35">
        <v>996.44799999999998</v>
      </c>
      <c r="BG1249" s="35">
        <v>7.1507029999999999E-7</v>
      </c>
      <c r="BH1249" s="35">
        <v>-317798.3064</v>
      </c>
      <c r="BI1249" s="35">
        <v>881.8</v>
      </c>
      <c r="BJ1249" s="35">
        <v>13.8654999</v>
      </c>
      <c r="BK1249" s="35">
        <v>-2.0828329252232152</v>
      </c>
      <c r="BL1249" s="35">
        <v>-9.0138740000000016E-3</v>
      </c>
      <c r="BM1249" s="35">
        <v>286875</v>
      </c>
      <c r="BN1249" s="35">
        <v>996.44799999999998</v>
      </c>
      <c r="BO1249" s="35">
        <v>7.0607029999999995E-7</v>
      </c>
      <c r="BP1249" s="35">
        <v>-329617.92430000001</v>
      </c>
      <c r="BQ1249" s="35">
        <v>922</v>
      </c>
      <c r="BR1249" s="35">
        <v>14.731499600000003</v>
      </c>
      <c r="BS1249" s="35">
        <v>-6.1118840897710527</v>
      </c>
      <c r="BT1249" s="35">
        <v>-9.3298740000000002E-3</v>
      </c>
      <c r="BU1249" s="35">
        <v>156025</v>
      </c>
      <c r="BV1249" s="35">
        <v>996.44799999999998</v>
      </c>
      <c r="BW1249" s="35">
        <v>7.0607029999999995E-7</v>
      </c>
      <c r="BX1249" s="35">
        <v>-330943.25926999998</v>
      </c>
      <c r="BY1249" s="35">
        <v>1363</v>
      </c>
      <c r="BZ1249" s="35">
        <v>13.6904997</v>
      </c>
      <c r="CA1249" s="35">
        <v>27.629381401013504</v>
      </c>
      <c r="CB1249" s="35">
        <v>-1.0401874E-2</v>
      </c>
      <c r="CC1249" s="35">
        <v>287825</v>
      </c>
      <c r="CD1249" s="35">
        <v>996.44799999999998</v>
      </c>
      <c r="CE1249" s="35">
        <v>7.0607029999999995E-7</v>
      </c>
      <c r="CF1249" s="35">
        <v>-364797.0674</v>
      </c>
      <c r="CG1249" s="35">
        <v>1400</v>
      </c>
      <c r="CH1249" s="35">
        <v>-3.2540003000000013</v>
      </c>
      <c r="CI1249" s="35">
        <v>141.33280759833815</v>
      </c>
      <c r="CJ1249" s="35">
        <v>-6.9492399999999998E-4</v>
      </c>
      <c r="CK1249" s="35">
        <v>132396.5</v>
      </c>
      <c r="CL1249" s="35">
        <v>996.44799999999998</v>
      </c>
      <c r="CM1249" s="35">
        <v>5.58003E-8</v>
      </c>
      <c r="CN1249" s="35">
        <v>-369262.0674</v>
      </c>
      <c r="CO1249" s="42">
        <v>2000</v>
      </c>
      <c r="CP1249" s="35">
        <v>3</v>
      </c>
      <c r="CQ1249" s="35">
        <v>54</v>
      </c>
      <c r="CR1249" s="35">
        <v>1</v>
      </c>
      <c r="CS1249" s="35">
        <v>81</v>
      </c>
      <c r="CT1249" s="35">
        <v>1</v>
      </c>
      <c r="CU1249" s="35">
        <v>65</v>
      </c>
      <c r="CV1249" s="35">
        <v>2</v>
      </c>
      <c r="CW1249" s="26"/>
      <c r="CX1249" s="26"/>
      <c r="CY1249" s="26"/>
      <c r="CZ1249" s="26"/>
      <c r="DA1249" s="26"/>
      <c r="DB1249" s="26"/>
      <c r="DC1249" s="26"/>
      <c r="DD1249" s="26"/>
      <c r="DE1249" s="26"/>
      <c r="DF1249" s="26"/>
      <c r="DG1249" s="26"/>
      <c r="DH1249" s="26"/>
      <c r="DI1249" s="26"/>
      <c r="DJ1249" s="26"/>
      <c r="DK1249" s="26"/>
      <c r="DL1249" s="26"/>
      <c r="DM1249" s="26"/>
      <c r="DN1249" s="26"/>
      <c r="DO1249" s="26"/>
      <c r="DP1249" s="26"/>
      <c r="DQ1249" s="26"/>
      <c r="DR1249" s="26"/>
      <c r="DS1249" s="26"/>
      <c r="DT1249" s="26"/>
      <c r="DU1249" s="26"/>
      <c r="DV1249" s="26"/>
      <c r="DW1249" s="26"/>
      <c r="DX1249" s="26"/>
      <c r="DY1249" s="26"/>
      <c r="DZ1249" s="26"/>
      <c r="EA1249" s="26"/>
      <c r="EB1249" s="26"/>
      <c r="EC1249" s="26"/>
      <c r="ED1249" s="26"/>
      <c r="EE1249" s="26"/>
      <c r="EF1249" s="26"/>
      <c r="EG1249" s="26"/>
      <c r="EH1249" s="26"/>
      <c r="EI1249" s="26"/>
      <c r="EJ1249" s="26"/>
      <c r="EK1249" s="26"/>
      <c r="EL1249" s="26"/>
      <c r="EM1249" s="26"/>
      <c r="EN1249" s="26"/>
      <c r="EO1249" s="26"/>
      <c r="EP1249" s="26"/>
      <c r="EQ1249" s="26"/>
      <c r="ER1249" s="26"/>
      <c r="ES1249" s="26"/>
      <c r="ET1249" s="26"/>
      <c r="EU1249" s="26"/>
      <c r="EV1249" s="26"/>
      <c r="EW1249" s="26"/>
      <c r="EX1249" s="26"/>
      <c r="EY1249" s="26"/>
      <c r="EZ1249" s="26"/>
      <c r="FA1249" s="26"/>
      <c r="FB1249" s="26"/>
      <c r="FC1249" s="26"/>
      <c r="FD1249" s="26"/>
      <c r="FE1249" s="26"/>
      <c r="FF1249" s="26"/>
      <c r="FG1249" s="26"/>
      <c r="FH1249" s="26"/>
      <c r="FI1249" s="26"/>
      <c r="FJ1249" s="26"/>
    </row>
    <row r="1250" spans="1:166" x14ac:dyDescent="0.2">
      <c r="A1250" s="35" t="s">
        <v>2922</v>
      </c>
      <c r="B1250" s="35" t="s">
        <v>223</v>
      </c>
      <c r="C1250" s="35" t="s">
        <v>2923</v>
      </c>
      <c r="D1250" s="35" t="s">
        <v>2924</v>
      </c>
      <c r="E1250" s="36">
        <v>138.38388</v>
      </c>
      <c r="F1250" s="35">
        <v>2.4449999999999998</v>
      </c>
      <c r="G1250" s="35">
        <v>-384800</v>
      </c>
      <c r="H1250" s="35">
        <v>30.2</v>
      </c>
      <c r="I1250" s="35">
        <v>550</v>
      </c>
      <c r="J1250" s="35" t="s">
        <v>2919</v>
      </c>
      <c r="K1250" s="35">
        <v>4</v>
      </c>
      <c r="L1250" s="35">
        <v>1</v>
      </c>
      <c r="M1250" s="35">
        <v>4</v>
      </c>
      <c r="N1250" s="41">
        <v>7.5869999000000004</v>
      </c>
      <c r="O1250" s="35">
        <v>4.5191000000000002E-2</v>
      </c>
      <c r="P1250" s="35">
        <v>-5800</v>
      </c>
      <c r="Q1250" s="35">
        <v>0</v>
      </c>
      <c r="R1250" s="35">
        <v>0</v>
      </c>
      <c r="S1250" s="35">
        <v>-6260</v>
      </c>
      <c r="T1250" s="42">
        <v>550</v>
      </c>
      <c r="U1250" s="35">
        <v>39.641830000000006</v>
      </c>
      <c r="V1250" s="35">
        <v>-123.96205553546724</v>
      </c>
      <c r="W1250" s="35">
        <v>-4.5240542500000001E-2</v>
      </c>
      <c r="X1250" s="35">
        <v>43177</v>
      </c>
      <c r="Y1250" s="35">
        <v>860.07399999999996</v>
      </c>
      <c r="Z1250" s="35">
        <v>1.9160875000000005E-8</v>
      </c>
      <c r="AA1250" s="35">
        <v>-384716.65635</v>
      </c>
      <c r="AB1250" s="35">
        <v>368.3</v>
      </c>
      <c r="AC1250" s="35">
        <v>37.378830000000001</v>
      </c>
      <c r="AD1250" s="35">
        <v>-108.77910984952666</v>
      </c>
      <c r="AE1250" s="35">
        <v>-4.3494542500000004E-2</v>
      </c>
      <c r="AF1250" s="35">
        <v>120977</v>
      </c>
      <c r="AG1250" s="35">
        <v>860.07399999999996</v>
      </c>
      <c r="AH1250" s="35">
        <v>1.9160875000000005E-8</v>
      </c>
      <c r="AI1250" s="35">
        <v>-385831.76494999998</v>
      </c>
      <c r="AJ1250" s="35">
        <v>388.36</v>
      </c>
      <c r="AK1250" s="35">
        <v>29.251830099999999</v>
      </c>
      <c r="AL1250" s="35">
        <v>-60.853580764202093</v>
      </c>
      <c r="AM1250" s="35">
        <v>-3.0983542500000003E-2</v>
      </c>
      <c r="AN1250" s="35">
        <v>120977</v>
      </c>
      <c r="AO1250" s="35">
        <v>860.07399999999996</v>
      </c>
      <c r="AP1250" s="35">
        <v>1.9160875000000005E-8</v>
      </c>
      <c r="AQ1250" s="35">
        <v>-387514.01413030003</v>
      </c>
      <c r="AR1250" s="35">
        <v>432</v>
      </c>
      <c r="AS1250" s="35">
        <v>34.675830099999999</v>
      </c>
      <c r="AT1250" s="35">
        <v>-86.881594798185347</v>
      </c>
      <c r="AU1250" s="35">
        <v>-4.1852542499999999E-2</v>
      </c>
      <c r="AV1250" s="35">
        <v>665977</v>
      </c>
      <c r="AW1250" s="35">
        <v>860.07399999999996</v>
      </c>
      <c r="AX1250" s="35">
        <v>1.9160875000000005E-8</v>
      </c>
      <c r="AY1250" s="35">
        <v>-389722.41045000002</v>
      </c>
      <c r="AZ1250" s="42">
        <v>550</v>
      </c>
      <c r="BA1250" s="35">
        <v>4</v>
      </c>
      <c r="BB1250" s="35">
        <v>38</v>
      </c>
      <c r="BC1250" s="35">
        <v>1</v>
      </c>
      <c r="BD1250" s="35">
        <v>65</v>
      </c>
      <c r="BE1250" s="35">
        <v>2.5</v>
      </c>
      <c r="BF1250" s="35">
        <v>54</v>
      </c>
      <c r="BG1250" s="35">
        <v>1</v>
      </c>
      <c r="BH1250" s="35">
        <v>81</v>
      </c>
      <c r="BI1250" s="35">
        <v>1</v>
      </c>
      <c r="BJ1250" s="26"/>
      <c r="BK1250" s="26"/>
      <c r="BL1250" s="26"/>
      <c r="BM1250" s="26"/>
      <c r="BN1250" s="26"/>
      <c r="BO1250" s="26"/>
      <c r="BP1250" s="26"/>
      <c r="BQ1250" s="26"/>
      <c r="BR1250" s="26"/>
      <c r="BS1250" s="26"/>
      <c r="BT1250" s="26"/>
      <c r="BU1250" s="26"/>
      <c r="BV1250" s="26"/>
      <c r="BW1250" s="26"/>
      <c r="BX1250" s="26"/>
      <c r="BY1250" s="26"/>
      <c r="BZ1250" s="26"/>
      <c r="CA1250" s="26"/>
      <c r="CB1250" s="26"/>
      <c r="CC1250" s="26"/>
      <c r="CD1250" s="26"/>
      <c r="CE1250" s="26"/>
      <c r="CF1250" s="26"/>
      <c r="CG1250" s="26"/>
      <c r="CH1250" s="26"/>
      <c r="CI1250" s="26"/>
      <c r="CJ1250" s="26"/>
      <c r="CK1250" s="26"/>
      <c r="CL1250" s="26"/>
      <c r="CM1250" s="26"/>
      <c r="CN1250" s="26"/>
      <c r="CO1250" s="26"/>
      <c r="CP1250" s="26"/>
      <c r="CQ1250" s="26"/>
      <c r="CR1250" s="26"/>
      <c r="CS1250" s="26"/>
      <c r="CT1250" s="26"/>
      <c r="CU1250" s="26"/>
      <c r="CV1250" s="26"/>
      <c r="CW1250" s="26"/>
      <c r="CX1250" s="26"/>
      <c r="CY1250" s="26"/>
      <c r="CZ1250" s="26"/>
      <c r="DA1250" s="26"/>
      <c r="DB1250" s="26"/>
      <c r="DC1250" s="26"/>
      <c r="DD1250" s="26"/>
      <c r="DE1250" s="26"/>
      <c r="DF1250" s="26"/>
      <c r="DG1250" s="26"/>
      <c r="DH1250" s="26"/>
      <c r="DI1250" s="26"/>
      <c r="DJ1250" s="26"/>
      <c r="DK1250" s="26"/>
      <c r="DL1250" s="26"/>
      <c r="DM1250" s="26"/>
      <c r="DN1250" s="26"/>
      <c r="DO1250" s="26"/>
      <c r="DP1250" s="26"/>
      <c r="DQ1250" s="26"/>
      <c r="DR1250" s="26"/>
      <c r="DS1250" s="26"/>
      <c r="DT1250" s="26"/>
      <c r="DU1250" s="26"/>
      <c r="DV1250" s="26"/>
      <c r="DW1250" s="26"/>
      <c r="DX1250" s="26"/>
      <c r="DY1250" s="26"/>
      <c r="DZ1250" s="26"/>
      <c r="EA1250" s="26"/>
      <c r="EB1250" s="26"/>
      <c r="EC1250" s="26"/>
      <c r="ED1250" s="26"/>
      <c r="EE1250" s="26"/>
      <c r="EF1250" s="26"/>
      <c r="EG1250" s="26"/>
      <c r="EH1250" s="26"/>
      <c r="EI1250" s="26"/>
      <c r="EJ1250" s="26"/>
      <c r="EK1250" s="26"/>
      <c r="EL1250" s="26"/>
      <c r="EM1250" s="26"/>
      <c r="EN1250" s="26"/>
      <c r="EO1250" s="26"/>
      <c r="EP1250" s="26"/>
      <c r="EQ1250" s="26"/>
      <c r="ER1250" s="26"/>
      <c r="ES1250" s="26"/>
      <c r="ET1250" s="26"/>
      <c r="EU1250" s="26"/>
      <c r="EV1250" s="26"/>
      <c r="EW1250" s="26"/>
      <c r="EX1250" s="26"/>
      <c r="EY1250" s="26"/>
      <c r="EZ1250" s="26"/>
      <c r="FA1250" s="26"/>
      <c r="FB1250" s="26"/>
      <c r="FC1250" s="26"/>
      <c r="FD1250" s="26"/>
      <c r="FE1250" s="26"/>
      <c r="FF1250" s="26"/>
      <c r="FG1250" s="26"/>
      <c r="FH1250" s="26"/>
      <c r="FI1250" s="26"/>
      <c r="FJ1250" s="26"/>
    </row>
    <row r="1251" spans="1:166" x14ac:dyDescent="0.2">
      <c r="A1251" s="35" t="s">
        <v>2925</v>
      </c>
      <c r="B1251" s="35" t="s">
        <v>223</v>
      </c>
      <c r="C1251" s="35" t="s">
        <v>2926</v>
      </c>
      <c r="D1251" s="35" t="s">
        <v>2927</v>
      </c>
      <c r="E1251" s="36">
        <v>156.39915999999999</v>
      </c>
      <c r="F1251" s="35" t="s">
        <v>546</v>
      </c>
      <c r="G1251" s="35">
        <v>-453300</v>
      </c>
      <c r="H1251" s="35">
        <v>40</v>
      </c>
      <c r="I1251" s="35">
        <v>550</v>
      </c>
      <c r="J1251" s="35" t="s">
        <v>2919</v>
      </c>
      <c r="K1251" s="35">
        <v>4</v>
      </c>
      <c r="L1251" s="35">
        <v>1</v>
      </c>
      <c r="M1251" s="35">
        <v>4</v>
      </c>
      <c r="N1251" s="41">
        <v>11.782</v>
      </c>
      <c r="O1251" s="35">
        <v>5.0409000000000002E-2</v>
      </c>
      <c r="P1251" s="35">
        <v>-14100</v>
      </c>
      <c r="Q1251" s="35">
        <v>0</v>
      </c>
      <c r="R1251" s="35">
        <v>0</v>
      </c>
      <c r="S1251" s="35">
        <v>-7947</v>
      </c>
      <c r="T1251" s="42">
        <v>550</v>
      </c>
      <c r="U1251" s="35">
        <v>43.664459900000011</v>
      </c>
      <c r="V1251" s="35">
        <v>-98.930613898556203</v>
      </c>
      <c r="W1251" s="35">
        <v>-4.9251731E-2</v>
      </c>
      <c r="X1251" s="35">
        <v>17476</v>
      </c>
      <c r="Y1251" s="35">
        <v>723.7</v>
      </c>
      <c r="Z1251" s="35">
        <v>-2.6478550000000004E-8</v>
      </c>
      <c r="AA1251" s="35">
        <v>-451026.76040000003</v>
      </c>
      <c r="AB1251" s="35">
        <v>368.3</v>
      </c>
      <c r="AC1251" s="35">
        <v>41.401459900000006</v>
      </c>
      <c r="AD1251" s="35">
        <v>-83.747668212615622</v>
      </c>
      <c r="AE1251" s="35">
        <v>-4.7505731000000002E-2</v>
      </c>
      <c r="AF1251" s="35">
        <v>95276</v>
      </c>
      <c r="AG1251" s="35">
        <v>723.7</v>
      </c>
      <c r="AH1251" s="35">
        <v>-2.6478550000000004E-8</v>
      </c>
      <c r="AI1251" s="35">
        <v>-452141.86900000001</v>
      </c>
      <c r="AJ1251" s="35">
        <v>388.36</v>
      </c>
      <c r="AK1251" s="35">
        <v>33.274460000000005</v>
      </c>
      <c r="AL1251" s="35">
        <v>-35.822139127291393</v>
      </c>
      <c r="AM1251" s="35">
        <v>-3.4994731000000001E-2</v>
      </c>
      <c r="AN1251" s="35">
        <v>95276</v>
      </c>
      <c r="AO1251" s="35">
        <v>723.7</v>
      </c>
      <c r="AP1251" s="35">
        <v>-2.6478550000000004E-8</v>
      </c>
      <c r="AQ1251" s="35">
        <v>-453824.11818029999</v>
      </c>
      <c r="AR1251" s="35">
        <v>432</v>
      </c>
      <c r="AS1251" s="35">
        <v>38.698459999999997</v>
      </c>
      <c r="AT1251" s="35">
        <v>-61.850153161274534</v>
      </c>
      <c r="AU1251" s="35">
        <v>-4.5863731000000005E-2</v>
      </c>
      <c r="AV1251" s="35">
        <v>640276</v>
      </c>
      <c r="AW1251" s="35">
        <v>723.7</v>
      </c>
      <c r="AX1251" s="35">
        <v>-2.6478550000000004E-8</v>
      </c>
      <c r="AY1251" s="35">
        <v>-456032.51449999999</v>
      </c>
      <c r="AZ1251" s="42">
        <v>550</v>
      </c>
      <c r="BA1251" s="35">
        <v>4</v>
      </c>
      <c r="BB1251" s="35">
        <v>38</v>
      </c>
      <c r="BC1251" s="35">
        <v>2</v>
      </c>
      <c r="BD1251" s="35">
        <v>65</v>
      </c>
      <c r="BE1251" s="35">
        <v>3</v>
      </c>
      <c r="BF1251" s="35">
        <v>54</v>
      </c>
      <c r="BG1251" s="35">
        <v>1</v>
      </c>
      <c r="BH1251" s="35">
        <v>81</v>
      </c>
      <c r="BI1251" s="35">
        <v>1</v>
      </c>
      <c r="BJ1251" s="26"/>
      <c r="BK1251" s="26"/>
      <c r="BL1251" s="26"/>
      <c r="BM1251" s="26"/>
      <c r="BN1251" s="26"/>
      <c r="BO1251" s="26"/>
      <c r="BP1251" s="26"/>
      <c r="BQ1251" s="26"/>
      <c r="BR1251" s="26"/>
      <c r="BS1251" s="26"/>
      <c r="BT1251" s="26"/>
      <c r="BU1251" s="26"/>
      <c r="BV1251" s="26"/>
      <c r="BW1251" s="26"/>
      <c r="BX1251" s="26"/>
      <c r="BY1251" s="26"/>
      <c r="BZ1251" s="26"/>
      <c r="CA1251" s="26"/>
      <c r="CB1251" s="26"/>
      <c r="CC1251" s="26"/>
      <c r="CD1251" s="26"/>
      <c r="CE1251" s="26"/>
      <c r="CF1251" s="26"/>
      <c r="CG1251" s="26"/>
      <c r="CH1251" s="26"/>
      <c r="CI1251" s="26"/>
      <c r="CJ1251" s="26"/>
      <c r="CK1251" s="26"/>
      <c r="CL1251" s="26"/>
      <c r="CM1251" s="26"/>
      <c r="CN1251" s="26"/>
      <c r="CO1251" s="26"/>
      <c r="CP1251" s="26"/>
      <c r="CQ1251" s="26"/>
      <c r="CR1251" s="26"/>
      <c r="CS1251" s="26"/>
      <c r="CT1251" s="26"/>
      <c r="CU1251" s="26"/>
      <c r="CV1251" s="26"/>
      <c r="CW1251" s="26"/>
      <c r="CX1251" s="26"/>
      <c r="CY1251" s="26"/>
      <c r="CZ1251" s="26"/>
      <c r="DA1251" s="26"/>
      <c r="DB1251" s="26"/>
      <c r="DC1251" s="26"/>
      <c r="DD1251" s="26"/>
      <c r="DE1251" s="26"/>
      <c r="DF1251" s="26"/>
      <c r="DG1251" s="26"/>
      <c r="DH1251" s="26"/>
      <c r="DI1251" s="26"/>
      <c r="DJ1251" s="26"/>
      <c r="DK1251" s="26"/>
      <c r="DL1251" s="26"/>
      <c r="DM1251" s="26"/>
      <c r="DN1251" s="26"/>
      <c r="DO1251" s="26"/>
      <c r="DP1251" s="26"/>
      <c r="DQ1251" s="26"/>
      <c r="DR1251" s="26"/>
      <c r="DS1251" s="26"/>
      <c r="DT1251" s="26"/>
      <c r="DU1251" s="26"/>
      <c r="DV1251" s="26"/>
      <c r="DW1251" s="26"/>
      <c r="DX1251" s="26"/>
      <c r="DY1251" s="26"/>
      <c r="DZ1251" s="26"/>
      <c r="EA1251" s="26"/>
      <c r="EB1251" s="26"/>
      <c r="EC1251" s="26"/>
      <c r="ED1251" s="26"/>
      <c r="EE1251" s="26"/>
      <c r="EF1251" s="26"/>
      <c r="EG1251" s="26"/>
      <c r="EH1251" s="26"/>
      <c r="EI1251" s="26"/>
      <c r="EJ1251" s="26"/>
      <c r="EK1251" s="26"/>
      <c r="EL1251" s="26"/>
      <c r="EM1251" s="26"/>
      <c r="EN1251" s="26"/>
      <c r="EO1251" s="26"/>
      <c r="EP1251" s="26"/>
      <c r="EQ1251" s="26"/>
      <c r="ER1251" s="26"/>
      <c r="ES1251" s="26"/>
      <c r="ET1251" s="26"/>
      <c r="EU1251" s="26"/>
      <c r="EV1251" s="26"/>
      <c r="EW1251" s="26"/>
      <c r="EX1251" s="26"/>
      <c r="EY1251" s="26"/>
      <c r="EZ1251" s="26"/>
      <c r="FA1251" s="26"/>
      <c r="FB1251" s="26"/>
      <c r="FC1251" s="26"/>
      <c r="FD1251" s="26"/>
      <c r="FE1251" s="26"/>
      <c r="FF1251" s="26"/>
      <c r="FG1251" s="26"/>
      <c r="FH1251" s="26"/>
      <c r="FI1251" s="26"/>
      <c r="FJ1251" s="26"/>
    </row>
    <row r="1252" spans="1:166" x14ac:dyDescent="0.2">
      <c r="A1252" s="35" t="s">
        <v>2928</v>
      </c>
      <c r="B1252" s="35" t="s">
        <v>223</v>
      </c>
      <c r="C1252" s="35" t="s">
        <v>2929</v>
      </c>
      <c r="D1252" s="35" t="s">
        <v>2930</v>
      </c>
      <c r="E1252" s="36">
        <v>192.42972</v>
      </c>
      <c r="F1252" s="35">
        <v>3.754</v>
      </c>
      <c r="G1252" s="35">
        <v>-596800</v>
      </c>
      <c r="H1252" s="35">
        <v>59</v>
      </c>
      <c r="I1252" s="35">
        <v>550</v>
      </c>
      <c r="J1252" s="35" t="s">
        <v>2919</v>
      </c>
      <c r="K1252" s="35">
        <v>4</v>
      </c>
      <c r="L1252" s="35">
        <v>1</v>
      </c>
      <c r="M1252" s="35">
        <v>4</v>
      </c>
      <c r="N1252" s="41">
        <v>18.542000000000002</v>
      </c>
      <c r="O1252" s="35">
        <v>6.9795999999999997E-2</v>
      </c>
      <c r="P1252" s="35">
        <v>14400</v>
      </c>
      <c r="Q1252" s="35">
        <v>0</v>
      </c>
      <c r="R1252" s="35">
        <v>0</v>
      </c>
      <c r="S1252" s="35">
        <v>-11781</v>
      </c>
      <c r="T1252" s="42">
        <v>550</v>
      </c>
      <c r="U1252" s="35">
        <v>53.339719899999992</v>
      </c>
      <c r="V1252" s="35">
        <v>-53.593658748827011</v>
      </c>
      <c r="W1252" s="35">
        <v>-6.6225107999999991E-2</v>
      </c>
      <c r="X1252" s="35">
        <v>-11376</v>
      </c>
      <c r="Y1252" s="35">
        <v>450.952</v>
      </c>
      <c r="Z1252" s="35">
        <v>-1.1775740000000001E-7</v>
      </c>
      <c r="AA1252" s="35">
        <v>-590606.96849999996</v>
      </c>
      <c r="AB1252" s="35">
        <v>368.3</v>
      </c>
      <c r="AC1252" s="35">
        <v>51.076719900000001</v>
      </c>
      <c r="AD1252" s="35">
        <v>-38.410713062886316</v>
      </c>
      <c r="AE1252" s="35">
        <v>-6.4479107999999993E-2</v>
      </c>
      <c r="AF1252" s="35">
        <v>66424</v>
      </c>
      <c r="AG1252" s="35">
        <v>450.952</v>
      </c>
      <c r="AH1252" s="35">
        <v>-1.1775740000000001E-7</v>
      </c>
      <c r="AI1252" s="35">
        <v>-591722.07709999999</v>
      </c>
      <c r="AJ1252" s="35">
        <v>388.36</v>
      </c>
      <c r="AK1252" s="35">
        <v>42.949719999999992</v>
      </c>
      <c r="AL1252" s="35">
        <v>9.5148160224382536</v>
      </c>
      <c r="AM1252" s="35">
        <v>-5.1968107999999999E-2</v>
      </c>
      <c r="AN1252" s="35">
        <v>66424</v>
      </c>
      <c r="AO1252" s="35">
        <v>450.952</v>
      </c>
      <c r="AP1252" s="35">
        <v>-1.1775740000000001E-7</v>
      </c>
      <c r="AQ1252" s="35">
        <v>-593404.32628030004</v>
      </c>
      <c r="AR1252" s="35">
        <v>432</v>
      </c>
      <c r="AS1252" s="35">
        <v>48.373719999999992</v>
      </c>
      <c r="AT1252" s="35">
        <v>-16.513198011545001</v>
      </c>
      <c r="AU1252" s="35">
        <v>-6.2837108000000003E-2</v>
      </c>
      <c r="AV1252" s="35">
        <v>611424</v>
      </c>
      <c r="AW1252" s="35">
        <v>450.952</v>
      </c>
      <c r="AX1252" s="35">
        <v>-1.1775740000000001E-7</v>
      </c>
      <c r="AY1252" s="35">
        <v>-595612.72259999998</v>
      </c>
      <c r="AZ1252" s="42">
        <v>550</v>
      </c>
      <c r="BA1252" s="35">
        <v>4</v>
      </c>
      <c r="BB1252" s="35">
        <v>38</v>
      </c>
      <c r="BC1252" s="35">
        <v>4</v>
      </c>
      <c r="BD1252" s="35">
        <v>65</v>
      </c>
      <c r="BE1252" s="35">
        <v>4</v>
      </c>
      <c r="BF1252" s="35">
        <v>54</v>
      </c>
      <c r="BG1252" s="35">
        <v>1</v>
      </c>
      <c r="BH1252" s="35">
        <v>81</v>
      </c>
      <c r="BI1252" s="35">
        <v>1</v>
      </c>
      <c r="BJ1252" s="26"/>
      <c r="BK1252" s="26"/>
      <c r="BL1252" s="26"/>
      <c r="BM1252" s="26"/>
      <c r="BN1252" s="26"/>
      <c r="BO1252" s="26"/>
      <c r="BP1252" s="26"/>
      <c r="BQ1252" s="26"/>
      <c r="BR1252" s="26"/>
      <c r="BS1252" s="26"/>
      <c r="BT1252" s="26"/>
      <c r="BU1252" s="26"/>
      <c r="BV1252" s="26"/>
      <c r="BW1252" s="26"/>
      <c r="BX1252" s="26"/>
      <c r="BY1252" s="26"/>
      <c r="BZ1252" s="26"/>
      <c r="CA1252" s="26"/>
      <c r="CB1252" s="26"/>
      <c r="CC1252" s="26"/>
      <c r="CD1252" s="26"/>
      <c r="CE1252" s="26"/>
      <c r="CF1252" s="26"/>
      <c r="CG1252" s="26"/>
      <c r="CH1252" s="26"/>
      <c r="CI1252" s="26"/>
      <c r="CJ1252" s="26"/>
      <c r="CK1252" s="26"/>
      <c r="CL1252" s="26"/>
      <c r="CM1252" s="26"/>
      <c r="CN1252" s="26"/>
      <c r="CO1252" s="26"/>
      <c r="CP1252" s="26"/>
      <c r="CQ1252" s="26"/>
      <c r="CR1252" s="26"/>
      <c r="CS1252" s="26"/>
      <c r="CT1252" s="26"/>
      <c r="CU1252" s="26"/>
      <c r="CV1252" s="26"/>
      <c r="CW1252" s="26"/>
      <c r="CX1252" s="26"/>
      <c r="CY1252" s="26"/>
      <c r="CZ1252" s="26"/>
      <c r="DA1252" s="26"/>
      <c r="DB1252" s="26"/>
      <c r="DC1252" s="26"/>
      <c r="DD1252" s="26"/>
      <c r="DE1252" s="26"/>
      <c r="DF1252" s="26"/>
      <c r="DG1252" s="26"/>
      <c r="DH1252" s="26"/>
      <c r="DI1252" s="26"/>
      <c r="DJ1252" s="26"/>
      <c r="DK1252" s="26"/>
      <c r="DL1252" s="26"/>
      <c r="DM1252" s="26"/>
      <c r="DN1252" s="26"/>
      <c r="DO1252" s="26"/>
      <c r="DP1252" s="26"/>
      <c r="DQ1252" s="26"/>
      <c r="DR1252" s="26"/>
      <c r="DS1252" s="26"/>
      <c r="DT1252" s="26"/>
      <c r="DU1252" s="26"/>
      <c r="DV1252" s="26"/>
      <c r="DW1252" s="26"/>
      <c r="DX1252" s="26"/>
      <c r="DY1252" s="26"/>
      <c r="DZ1252" s="26"/>
      <c r="EA1252" s="26"/>
      <c r="EB1252" s="26"/>
      <c r="EC1252" s="26"/>
      <c r="ED1252" s="26"/>
      <c r="EE1252" s="26"/>
      <c r="EF1252" s="26"/>
      <c r="EG1252" s="26"/>
      <c r="EH1252" s="26"/>
      <c r="EI1252" s="26"/>
      <c r="EJ1252" s="26"/>
      <c r="EK1252" s="26"/>
      <c r="EL1252" s="26"/>
      <c r="EM1252" s="26"/>
      <c r="EN1252" s="26"/>
      <c r="EO1252" s="26"/>
      <c r="EP1252" s="26"/>
      <c r="EQ1252" s="26"/>
      <c r="ER1252" s="26"/>
      <c r="ES1252" s="26"/>
      <c r="ET1252" s="26"/>
      <c r="EU1252" s="26"/>
      <c r="EV1252" s="26"/>
      <c r="EW1252" s="26"/>
      <c r="EX1252" s="26"/>
      <c r="EY1252" s="26"/>
      <c r="EZ1252" s="26"/>
      <c r="FA1252" s="26"/>
      <c r="FB1252" s="26"/>
      <c r="FC1252" s="26"/>
      <c r="FD1252" s="26"/>
      <c r="FE1252" s="26"/>
      <c r="FF1252" s="26"/>
      <c r="FG1252" s="26"/>
      <c r="FH1252" s="26"/>
      <c r="FI1252" s="26"/>
      <c r="FJ1252" s="26"/>
    </row>
    <row r="1253" spans="1:166" x14ac:dyDescent="0.2">
      <c r="A1253" s="35" t="s">
        <v>2931</v>
      </c>
      <c r="B1253" s="35" t="s">
        <v>223</v>
      </c>
      <c r="C1253" s="35" t="s">
        <v>2932</v>
      </c>
      <c r="D1253" s="35" t="s">
        <v>2933</v>
      </c>
      <c r="E1253" s="36">
        <v>228.46028000000001</v>
      </c>
      <c r="F1253" s="35">
        <v>1.75</v>
      </c>
      <c r="G1253" s="35">
        <v>-737880</v>
      </c>
      <c r="H1253" s="35">
        <v>83.2</v>
      </c>
      <c r="I1253" s="35">
        <v>550</v>
      </c>
      <c r="J1253" s="35" t="s">
        <v>2919</v>
      </c>
      <c r="K1253" s="35">
        <v>4</v>
      </c>
      <c r="L1253" s="35">
        <v>1</v>
      </c>
      <c r="M1253" s="35">
        <v>4</v>
      </c>
      <c r="N1253" s="41">
        <v>3.4696400000000001</v>
      </c>
      <c r="O1253" s="35">
        <v>0.16606599999999999</v>
      </c>
      <c r="P1253" s="35">
        <v>-5415.4502000000002</v>
      </c>
      <c r="Q1253" s="35">
        <v>0</v>
      </c>
      <c r="R1253" s="35">
        <v>-7.2581000000000002E-5</v>
      </c>
      <c r="S1253" s="35">
        <v>-13855</v>
      </c>
      <c r="T1253" s="42">
        <v>550</v>
      </c>
      <c r="U1253" s="35">
        <v>84.847339899999994</v>
      </c>
      <c r="V1253" s="35">
        <v>-123.78543412266617</v>
      </c>
      <c r="W1253" s="35">
        <v>-0.160081485</v>
      </c>
      <c r="X1253" s="35">
        <v>-64385.725100000003</v>
      </c>
      <c r="Y1253" s="35">
        <v>178.20399999999972</v>
      </c>
      <c r="Z1253" s="35">
        <v>3.6081463749999999E-5</v>
      </c>
      <c r="AA1253" s="35">
        <v>-726007.17660000001</v>
      </c>
      <c r="AB1253" s="35">
        <v>368.3</v>
      </c>
      <c r="AC1253" s="35">
        <v>82.584339899999989</v>
      </c>
      <c r="AD1253" s="35">
        <v>-108.60248843672571</v>
      </c>
      <c r="AE1253" s="35">
        <v>-0.158335485</v>
      </c>
      <c r="AF1253" s="35">
        <v>13414.2749</v>
      </c>
      <c r="AG1253" s="35">
        <v>178.20399999999972</v>
      </c>
      <c r="AH1253" s="35">
        <v>3.6081463749999999E-5</v>
      </c>
      <c r="AI1253" s="35">
        <v>-727122.28520000004</v>
      </c>
      <c r="AJ1253" s="35">
        <v>388.36</v>
      </c>
      <c r="AK1253" s="35">
        <v>74.457339999999988</v>
      </c>
      <c r="AL1253" s="35">
        <v>-60.67695935140182</v>
      </c>
      <c r="AM1253" s="35">
        <v>-0.145824485</v>
      </c>
      <c r="AN1253" s="35">
        <v>13414.2749</v>
      </c>
      <c r="AO1253" s="35">
        <v>178.20399999999972</v>
      </c>
      <c r="AP1253" s="35">
        <v>3.6081463749999999E-5</v>
      </c>
      <c r="AQ1253" s="35">
        <v>-728804.53438029997</v>
      </c>
      <c r="AR1253" s="35">
        <v>432</v>
      </c>
      <c r="AS1253" s="35">
        <v>79.881339999999994</v>
      </c>
      <c r="AT1253" s="35">
        <v>-86.704973385384619</v>
      </c>
      <c r="AU1253" s="35">
        <v>-0.15669348499999999</v>
      </c>
      <c r="AV1253" s="35">
        <v>558414.27489999996</v>
      </c>
      <c r="AW1253" s="35">
        <v>178.20399999999972</v>
      </c>
      <c r="AX1253" s="35">
        <v>3.6081463749999999E-5</v>
      </c>
      <c r="AY1253" s="35">
        <v>-731012.93070000003</v>
      </c>
      <c r="AZ1253" s="42">
        <v>550</v>
      </c>
      <c r="BA1253" s="35">
        <v>4</v>
      </c>
      <c r="BB1253" s="35">
        <v>38</v>
      </c>
      <c r="BC1253" s="35">
        <v>6</v>
      </c>
      <c r="BD1253" s="35">
        <v>65</v>
      </c>
      <c r="BE1253" s="35">
        <v>5</v>
      </c>
      <c r="BF1253" s="35">
        <v>54</v>
      </c>
      <c r="BG1253" s="35">
        <v>1</v>
      </c>
      <c r="BH1253" s="35">
        <v>81</v>
      </c>
      <c r="BI1253" s="35">
        <v>1</v>
      </c>
      <c r="BJ1253" s="26"/>
      <c r="BK1253" s="26"/>
      <c r="BL1253" s="26"/>
      <c r="BM1253" s="26"/>
      <c r="BN1253" s="26"/>
      <c r="BO1253" s="26"/>
      <c r="BP1253" s="26"/>
      <c r="BQ1253" s="26"/>
      <c r="BR1253" s="26"/>
      <c r="BS1253" s="26"/>
      <c r="BT1253" s="26"/>
      <c r="BU1253" s="26"/>
      <c r="BV1253" s="26"/>
      <c r="BW1253" s="26"/>
      <c r="BX1253" s="26"/>
      <c r="BY1253" s="26"/>
      <c r="BZ1253" s="26"/>
      <c r="CA1253" s="26"/>
      <c r="CB1253" s="26"/>
      <c r="CC1253" s="26"/>
      <c r="CD1253" s="26"/>
      <c r="CE1253" s="26"/>
      <c r="CF1253" s="26"/>
      <c r="CG1253" s="26"/>
      <c r="CH1253" s="26"/>
      <c r="CI1253" s="26"/>
      <c r="CJ1253" s="26"/>
      <c r="CK1253" s="26"/>
      <c r="CL1253" s="26"/>
      <c r="CM1253" s="26"/>
      <c r="CN1253" s="26"/>
      <c r="CO1253" s="26"/>
      <c r="CP1253" s="26"/>
      <c r="CQ1253" s="26"/>
      <c r="CR1253" s="26"/>
      <c r="CS1253" s="26"/>
      <c r="CT1253" s="26"/>
      <c r="CU1253" s="26"/>
      <c r="CV1253" s="26"/>
      <c r="CW1253" s="26"/>
      <c r="CX1253" s="26"/>
      <c r="CY1253" s="26"/>
      <c r="CZ1253" s="26"/>
      <c r="DA1253" s="26"/>
      <c r="DB1253" s="26"/>
      <c r="DC1253" s="26"/>
      <c r="DD1253" s="26"/>
      <c r="DE1253" s="26"/>
      <c r="DF1253" s="26"/>
      <c r="DG1253" s="26"/>
      <c r="DH1253" s="26"/>
      <c r="DI1253" s="26"/>
      <c r="DJ1253" s="26"/>
      <c r="DK1253" s="26"/>
      <c r="DL1253" s="26"/>
      <c r="DM1253" s="26"/>
      <c r="DN1253" s="26"/>
      <c r="DO1253" s="26"/>
      <c r="DP1253" s="26"/>
      <c r="DQ1253" s="26"/>
      <c r="DR1253" s="26"/>
      <c r="DS1253" s="26"/>
      <c r="DT1253" s="26"/>
      <c r="DU1253" s="26"/>
      <c r="DV1253" s="26"/>
      <c r="DW1253" s="26"/>
      <c r="DX1253" s="26"/>
      <c r="DY1253" s="26"/>
      <c r="DZ1253" s="26"/>
      <c r="EA1253" s="26"/>
      <c r="EB1253" s="26"/>
      <c r="EC1253" s="26"/>
      <c r="ED1253" s="26"/>
      <c r="EE1253" s="26"/>
      <c r="EF1253" s="26"/>
      <c r="EG1253" s="26"/>
      <c r="EH1253" s="26"/>
      <c r="EI1253" s="26"/>
      <c r="EJ1253" s="26"/>
      <c r="EK1253" s="26"/>
      <c r="EL1253" s="26"/>
      <c r="EM1253" s="26"/>
      <c r="EN1253" s="26"/>
      <c r="EO1253" s="26"/>
      <c r="EP1253" s="26"/>
      <c r="EQ1253" s="26"/>
      <c r="ER1253" s="26"/>
      <c r="ES1253" s="26"/>
      <c r="ET1253" s="26"/>
      <c r="EU1253" s="26"/>
      <c r="EV1253" s="26"/>
      <c r="EW1253" s="26"/>
      <c r="EX1253" s="26"/>
      <c r="EY1253" s="26"/>
      <c r="EZ1253" s="26"/>
      <c r="FA1253" s="26"/>
      <c r="FB1253" s="26"/>
      <c r="FC1253" s="26"/>
      <c r="FD1253" s="26"/>
      <c r="FE1253" s="26"/>
      <c r="FF1253" s="26"/>
      <c r="FG1253" s="26"/>
      <c r="FH1253" s="26"/>
      <c r="FI1253" s="26"/>
      <c r="FJ1253" s="26"/>
    </row>
    <row r="1254" spans="1:166" x14ac:dyDescent="0.2">
      <c r="A1254" s="35" t="s">
        <v>2934</v>
      </c>
      <c r="B1254" s="35" t="s">
        <v>223</v>
      </c>
      <c r="C1254" s="35" t="s">
        <v>2935</v>
      </c>
      <c r="D1254" s="35" t="s">
        <v>2936</v>
      </c>
      <c r="E1254" s="36">
        <v>246.47556000000003</v>
      </c>
      <c r="F1254" s="35">
        <v>1.68</v>
      </c>
      <c r="G1254" s="35">
        <v>-810000</v>
      </c>
      <c r="H1254" s="35">
        <v>89</v>
      </c>
      <c r="I1254" s="35">
        <v>550</v>
      </c>
      <c r="J1254" s="35" t="s">
        <v>2919</v>
      </c>
      <c r="K1254" s="35">
        <v>4</v>
      </c>
      <c r="L1254" s="35">
        <v>1</v>
      </c>
      <c r="M1254" s="35">
        <v>4</v>
      </c>
      <c r="N1254" s="41">
        <v>16.347000000000001</v>
      </c>
      <c r="O1254" s="35">
        <v>0.125193</v>
      </c>
      <c r="P1254" s="35">
        <v>-100</v>
      </c>
      <c r="Q1254" s="35">
        <v>0</v>
      </c>
      <c r="R1254" s="35">
        <v>0</v>
      </c>
      <c r="S1254" s="35">
        <v>-16002</v>
      </c>
      <c r="T1254" s="42">
        <v>550</v>
      </c>
      <c r="U1254" s="35">
        <v>80.187609899999984</v>
      </c>
      <c r="V1254" s="35">
        <v>-54.332567387014933</v>
      </c>
      <c r="W1254" s="35">
        <v>-0.1180016735</v>
      </c>
      <c r="X1254" s="35">
        <v>-83279</v>
      </c>
      <c r="Y1254" s="35">
        <v>41.829999999999927</v>
      </c>
      <c r="Z1254" s="35">
        <v>-2.5467567500000004E-7</v>
      </c>
      <c r="AA1254" s="35">
        <v>-796397.28064999997</v>
      </c>
      <c r="AB1254" s="35">
        <v>368.3</v>
      </c>
      <c r="AC1254" s="35">
        <v>77.924609899999979</v>
      </c>
      <c r="AD1254" s="35">
        <v>-39.149621701074693</v>
      </c>
      <c r="AE1254" s="35">
        <v>-0.1162556735</v>
      </c>
      <c r="AF1254" s="35">
        <v>-5479</v>
      </c>
      <c r="AG1254" s="35">
        <v>41.829999999999927</v>
      </c>
      <c r="AH1254" s="35">
        <v>-2.5467567500000004E-7</v>
      </c>
      <c r="AI1254" s="35">
        <v>-797512.38925000001</v>
      </c>
      <c r="AJ1254" s="35">
        <v>388.36</v>
      </c>
      <c r="AK1254" s="35">
        <v>69.797609999999992</v>
      </c>
      <c r="AL1254" s="35">
        <v>8.7759073842496491</v>
      </c>
      <c r="AM1254" s="35">
        <v>-0.1037446735</v>
      </c>
      <c r="AN1254" s="35">
        <v>-5479</v>
      </c>
      <c r="AO1254" s="35">
        <v>41.829999999999927</v>
      </c>
      <c r="AP1254" s="35">
        <v>-2.5467567500000004E-7</v>
      </c>
      <c r="AQ1254" s="35">
        <v>-799194.63843030005</v>
      </c>
      <c r="AR1254" s="35">
        <v>432</v>
      </c>
      <c r="AS1254" s="35">
        <v>75.221609999999998</v>
      </c>
      <c r="AT1254" s="35">
        <v>-17.252106649733378</v>
      </c>
      <c r="AU1254" s="35">
        <v>-0.1146136735</v>
      </c>
      <c r="AV1254" s="35">
        <v>539521</v>
      </c>
      <c r="AW1254" s="35">
        <v>41.829999999999927</v>
      </c>
      <c r="AX1254" s="35">
        <v>-2.5467567500000004E-7</v>
      </c>
      <c r="AY1254" s="35">
        <v>-801403.03474999999</v>
      </c>
      <c r="AZ1254" s="42">
        <v>550</v>
      </c>
      <c r="BA1254" s="35">
        <v>4</v>
      </c>
      <c r="BB1254" s="35">
        <v>38</v>
      </c>
      <c r="BC1254" s="35">
        <v>7</v>
      </c>
      <c r="BD1254" s="35">
        <v>65</v>
      </c>
      <c r="BE1254" s="35">
        <v>5.5</v>
      </c>
      <c r="BF1254" s="35">
        <v>54</v>
      </c>
      <c r="BG1254" s="35">
        <v>1</v>
      </c>
      <c r="BH1254" s="35">
        <v>81</v>
      </c>
      <c r="BI1254" s="35">
        <v>1</v>
      </c>
      <c r="BJ1254" s="26"/>
      <c r="BK1254" s="26"/>
      <c r="BL1254" s="26"/>
      <c r="BM1254" s="26"/>
      <c r="BN1254" s="26"/>
      <c r="BO1254" s="26"/>
      <c r="BP1254" s="26"/>
      <c r="BQ1254" s="26"/>
      <c r="BR1254" s="26"/>
      <c r="BS1254" s="26"/>
      <c r="BT1254" s="26"/>
      <c r="BU1254" s="26"/>
      <c r="BV1254" s="26"/>
      <c r="BW1254" s="26"/>
      <c r="BX1254" s="26"/>
      <c r="BY1254" s="26"/>
      <c r="BZ1254" s="26"/>
      <c r="CA1254" s="26"/>
      <c r="CB1254" s="26"/>
      <c r="CC1254" s="26"/>
      <c r="CD1254" s="26"/>
      <c r="CE1254" s="26"/>
      <c r="CF1254" s="26"/>
      <c r="CG1254" s="26"/>
      <c r="CH1254" s="26"/>
      <c r="CI1254" s="26"/>
      <c r="CJ1254" s="26"/>
      <c r="CK1254" s="26"/>
      <c r="CL1254" s="26"/>
      <c r="CM1254" s="26"/>
      <c r="CN1254" s="26"/>
      <c r="CO1254" s="26"/>
      <c r="CP1254" s="26"/>
      <c r="CQ1254" s="26"/>
      <c r="CR1254" s="26"/>
      <c r="CS1254" s="26"/>
      <c r="CT1254" s="26"/>
      <c r="CU1254" s="26"/>
      <c r="CV1254" s="26"/>
      <c r="CW1254" s="26"/>
      <c r="CX1254" s="26"/>
      <c r="CY1254" s="26"/>
      <c r="CZ1254" s="26"/>
      <c r="DA1254" s="26"/>
      <c r="DB1254" s="26"/>
      <c r="DC1254" s="26"/>
      <c r="DD1254" s="26"/>
      <c r="DE1254" s="26"/>
      <c r="DF1254" s="26"/>
      <c r="DG1254" s="26"/>
      <c r="DH1254" s="26"/>
      <c r="DI1254" s="26"/>
      <c r="DJ1254" s="26"/>
      <c r="DK1254" s="26"/>
      <c r="DL1254" s="26"/>
      <c r="DM1254" s="26"/>
      <c r="DN1254" s="26"/>
      <c r="DO1254" s="26"/>
      <c r="DP1254" s="26"/>
      <c r="DQ1254" s="26"/>
      <c r="DR1254" s="26"/>
      <c r="DS1254" s="26"/>
      <c r="DT1254" s="26"/>
      <c r="DU1254" s="26"/>
      <c r="DV1254" s="26"/>
      <c r="DW1254" s="26"/>
      <c r="DX1254" s="26"/>
      <c r="DY1254" s="26"/>
      <c r="DZ1254" s="26"/>
      <c r="EA1254" s="26"/>
      <c r="EB1254" s="26"/>
      <c r="EC1254" s="26"/>
      <c r="ED1254" s="26"/>
      <c r="EE1254" s="26"/>
      <c r="EF1254" s="26"/>
      <c r="EG1254" s="26"/>
      <c r="EH1254" s="26"/>
      <c r="EI1254" s="26"/>
      <c r="EJ1254" s="26"/>
      <c r="EK1254" s="26"/>
      <c r="EL1254" s="26"/>
      <c r="EM1254" s="26"/>
      <c r="EN1254" s="26"/>
      <c r="EO1254" s="26"/>
      <c r="EP1254" s="26"/>
      <c r="EQ1254" s="26"/>
      <c r="ER1254" s="26"/>
      <c r="ES1254" s="26"/>
      <c r="ET1254" s="26"/>
      <c r="EU1254" s="26"/>
      <c r="EV1254" s="26"/>
      <c r="EW1254" s="26"/>
      <c r="EX1254" s="26"/>
      <c r="EY1254" s="26"/>
      <c r="EZ1254" s="26"/>
      <c r="FA1254" s="26"/>
      <c r="FB1254" s="26"/>
      <c r="FC1254" s="26"/>
      <c r="FD1254" s="26"/>
      <c r="FE1254" s="26"/>
      <c r="FF1254" s="26"/>
      <c r="FG1254" s="26"/>
      <c r="FH1254" s="26"/>
      <c r="FI1254" s="26"/>
      <c r="FJ1254" s="26"/>
    </row>
    <row r="1255" spans="1:166" x14ac:dyDescent="0.2">
      <c r="A1255" s="35" t="s">
        <v>2937</v>
      </c>
      <c r="B1255" s="35" t="s">
        <v>223</v>
      </c>
      <c r="C1255" s="35" t="s">
        <v>2938</v>
      </c>
      <c r="D1255" s="35" t="s">
        <v>2939</v>
      </c>
      <c r="E1255" s="36">
        <v>100.3887</v>
      </c>
      <c r="F1255" s="35">
        <v>3.1920000000000002</v>
      </c>
      <c r="G1255" s="35">
        <v>-370300</v>
      </c>
      <c r="H1255" s="35">
        <v>19.524000000000001</v>
      </c>
      <c r="I1255" s="35">
        <v>1000</v>
      </c>
      <c r="J1255" s="35" t="s">
        <v>2835</v>
      </c>
      <c r="K1255" s="35">
        <v>4</v>
      </c>
      <c r="L1255" s="35">
        <v>1</v>
      </c>
      <c r="M1255" s="35">
        <v>2</v>
      </c>
      <c r="N1255" s="41">
        <v>19.0825</v>
      </c>
      <c r="O1255" s="35">
        <v>9.1471199999999999E-3</v>
      </c>
      <c r="P1255" s="35">
        <v>296873</v>
      </c>
      <c r="Q1255" s="35">
        <v>0</v>
      </c>
      <c r="R1255" s="35">
        <v>-2.2395400000000002E-6</v>
      </c>
      <c r="S1255" s="35">
        <v>-7439</v>
      </c>
      <c r="T1255" s="42">
        <v>1000</v>
      </c>
      <c r="U1255" s="35">
        <v>10.61551</v>
      </c>
      <c r="V1255" s="35">
        <v>-19.705364473215013</v>
      </c>
      <c r="W1255" s="35">
        <v>-7.7121724999999995E-3</v>
      </c>
      <c r="X1255" s="35">
        <v>216611.30100000001</v>
      </c>
      <c r="Y1255" s="35">
        <v>747.33600000000001</v>
      </c>
      <c r="Z1255" s="35">
        <v>1.107770725E-6</v>
      </c>
      <c r="AA1255" s="35">
        <v>-375667.06874999998</v>
      </c>
      <c r="AB1255" s="35">
        <v>922</v>
      </c>
      <c r="AC1255" s="35">
        <v>11.4815097</v>
      </c>
      <c r="AD1255" s="35">
        <v>-23.734415637762993</v>
      </c>
      <c r="AE1255" s="35">
        <v>-8.0281724999999998E-3</v>
      </c>
      <c r="AF1255" s="35">
        <v>85761.301000000007</v>
      </c>
      <c r="AG1255" s="35">
        <v>747.33600000000001</v>
      </c>
      <c r="AH1255" s="35">
        <v>1.107770725E-6</v>
      </c>
      <c r="AI1255" s="35">
        <v>-376992.40372</v>
      </c>
      <c r="AJ1255" s="42">
        <v>1000</v>
      </c>
      <c r="AK1255" s="35">
        <v>3</v>
      </c>
      <c r="AL1255" s="35">
        <v>54</v>
      </c>
      <c r="AM1255" s="35">
        <v>1</v>
      </c>
      <c r="AN1255" s="35">
        <v>85</v>
      </c>
      <c r="AO1255" s="35">
        <v>1</v>
      </c>
      <c r="AP1255" s="35">
        <v>65</v>
      </c>
      <c r="AQ1255" s="35">
        <v>1.5</v>
      </c>
      <c r="AR1255" s="26"/>
      <c r="AS1255" s="26"/>
      <c r="AT1255" s="26"/>
      <c r="AU1255" s="26"/>
      <c r="AV1255" s="26"/>
      <c r="AW1255" s="26"/>
      <c r="AX1255" s="26"/>
      <c r="AY1255" s="26"/>
      <c r="AZ1255" s="26"/>
      <c r="BA1255" s="26"/>
      <c r="BB1255" s="26"/>
      <c r="BC1255" s="26"/>
      <c r="BD1255" s="26"/>
      <c r="BE1255" s="26"/>
      <c r="BF1255" s="26"/>
      <c r="BG1255" s="26"/>
      <c r="BH1255" s="26"/>
      <c r="BI1255" s="26"/>
      <c r="BJ1255" s="26"/>
      <c r="BK1255" s="26"/>
      <c r="BL1255" s="26"/>
      <c r="BM1255" s="26"/>
      <c r="BN1255" s="26"/>
      <c r="BO1255" s="26"/>
      <c r="BP1255" s="26"/>
      <c r="BQ1255" s="26"/>
      <c r="BR1255" s="26"/>
      <c r="BS1255" s="26"/>
      <c r="BT1255" s="26"/>
      <c r="BU1255" s="26"/>
      <c r="BV1255" s="26"/>
      <c r="BW1255" s="26"/>
      <c r="BX1255" s="26"/>
      <c r="BY1255" s="26"/>
      <c r="BZ1255" s="26"/>
      <c r="CA1255" s="26"/>
      <c r="CB1255" s="26"/>
      <c r="CC1255" s="26"/>
      <c r="CD1255" s="26"/>
      <c r="CE1255" s="26"/>
      <c r="CF1255" s="26"/>
      <c r="CG1255" s="26"/>
      <c r="CH1255" s="26"/>
      <c r="CI1255" s="26"/>
      <c r="CJ1255" s="26"/>
      <c r="CK1255" s="26"/>
      <c r="CL1255" s="26"/>
      <c r="CM1255" s="26"/>
      <c r="CN1255" s="26"/>
      <c r="CO1255" s="26"/>
      <c r="CP1255" s="26"/>
      <c r="CQ1255" s="26"/>
      <c r="CR1255" s="26"/>
      <c r="CS1255" s="26"/>
      <c r="CT1255" s="26"/>
      <c r="CU1255" s="26"/>
      <c r="CV1255" s="26"/>
      <c r="CW1255" s="26"/>
      <c r="CX1255" s="26"/>
      <c r="CY1255" s="26"/>
      <c r="CZ1255" s="26"/>
      <c r="DA1255" s="26"/>
      <c r="DB1255" s="26"/>
      <c r="DC1255" s="26"/>
      <c r="DD1255" s="26"/>
      <c r="DE1255" s="26"/>
      <c r="DF1255" s="26"/>
      <c r="DG1255" s="26"/>
      <c r="DH1255" s="26"/>
      <c r="DI1255" s="26"/>
      <c r="DJ1255" s="26"/>
      <c r="DK1255" s="26"/>
      <c r="DL1255" s="26"/>
      <c r="DM1255" s="26"/>
      <c r="DN1255" s="26"/>
      <c r="DO1255" s="26"/>
      <c r="DP1255" s="26"/>
      <c r="DQ1255" s="26"/>
      <c r="DR1255" s="26"/>
      <c r="DS1255" s="26"/>
      <c r="DT1255" s="26"/>
      <c r="DU1255" s="26"/>
      <c r="DV1255" s="26"/>
      <c r="DW1255" s="26"/>
      <c r="DX1255" s="26"/>
      <c r="DY1255" s="26"/>
      <c r="DZ1255" s="26"/>
      <c r="EA1255" s="26"/>
      <c r="EB1255" s="26"/>
      <c r="EC1255" s="26"/>
      <c r="ED1255" s="26"/>
      <c r="EE1255" s="26"/>
      <c r="EF1255" s="26"/>
      <c r="EG1255" s="26"/>
      <c r="EH1255" s="26"/>
      <c r="EI1255" s="26"/>
      <c r="EJ1255" s="26"/>
      <c r="EK1255" s="26"/>
      <c r="EL1255" s="26"/>
      <c r="EM1255" s="26"/>
      <c r="EN1255" s="26"/>
      <c r="EO1255" s="26"/>
      <c r="EP1255" s="26"/>
      <c r="EQ1255" s="26"/>
      <c r="ER1255" s="26"/>
      <c r="ES1255" s="26"/>
      <c r="ET1255" s="26"/>
      <c r="EU1255" s="26"/>
      <c r="EV1255" s="26"/>
      <c r="EW1255" s="26"/>
      <c r="EX1255" s="26"/>
      <c r="EY1255" s="26"/>
      <c r="EZ1255" s="26"/>
      <c r="FA1255" s="26"/>
      <c r="FB1255" s="26"/>
      <c r="FC1255" s="26"/>
      <c r="FD1255" s="26"/>
      <c r="FE1255" s="26"/>
      <c r="FF1255" s="26"/>
      <c r="FG1255" s="26"/>
      <c r="FH1255" s="26"/>
      <c r="FI1255" s="26"/>
      <c r="FJ1255" s="26"/>
    </row>
    <row r="1256" spans="1:166" x14ac:dyDescent="0.2">
      <c r="A1256" s="35" t="s">
        <v>2937</v>
      </c>
      <c r="B1256" s="35" t="s">
        <v>2940</v>
      </c>
      <c r="C1256" s="35" t="s">
        <v>2941</v>
      </c>
      <c r="D1256" s="35" t="s">
        <v>2939</v>
      </c>
      <c r="E1256" s="36">
        <v>100.3887</v>
      </c>
      <c r="F1256" s="35">
        <v>3.21</v>
      </c>
      <c r="G1256" s="35">
        <v>-370200</v>
      </c>
      <c r="H1256" s="35">
        <v>16.196999999999999</v>
      </c>
      <c r="I1256" s="35">
        <v>2800</v>
      </c>
      <c r="J1256" s="35" t="s">
        <v>2835</v>
      </c>
      <c r="K1256" s="35" t="s">
        <v>1100</v>
      </c>
      <c r="L1256" s="35">
        <v>4</v>
      </c>
      <c r="M1256" s="35">
        <v>8</v>
      </c>
      <c r="N1256" s="35">
        <v>22.05</v>
      </c>
      <c r="O1256" s="35">
        <v>3.9324E-3</v>
      </c>
      <c r="P1256" s="35">
        <v>427406</v>
      </c>
      <c r="Q1256" s="35">
        <v>0</v>
      </c>
      <c r="R1256" s="55">
        <v>0</v>
      </c>
      <c r="S1256" s="53">
        <v>-8357</v>
      </c>
      <c r="T1256" s="44">
        <v>903</v>
      </c>
      <c r="U1256" s="35">
        <v>160</v>
      </c>
      <c r="V1256" s="35" t="s">
        <v>1241</v>
      </c>
      <c r="W1256" s="35">
        <v>28.76</v>
      </c>
      <c r="X1256" s="35">
        <v>0</v>
      </c>
      <c r="Y1256" s="35">
        <v>0</v>
      </c>
      <c r="Z1256" s="35">
        <v>0</v>
      </c>
      <c r="AA1256" s="35">
        <v>0</v>
      </c>
      <c r="AB1256" s="35">
        <v>-10579</v>
      </c>
      <c r="AC1256" s="35">
        <v>1258</v>
      </c>
      <c r="AD1256" s="35">
        <v>390</v>
      </c>
      <c r="AE1256" s="35" t="s">
        <v>1241</v>
      </c>
      <c r="AF1256" s="35">
        <v>29.26</v>
      </c>
      <c r="AG1256" s="35">
        <v>0</v>
      </c>
      <c r="AH1256" s="35">
        <v>0</v>
      </c>
      <c r="AI1256" s="35">
        <v>0</v>
      </c>
      <c r="AJ1256" s="44">
        <v>0</v>
      </c>
      <c r="AK1256" s="35">
        <v>-10818</v>
      </c>
      <c r="AL1256" s="35">
        <v>1850</v>
      </c>
      <c r="AM1256" s="35">
        <v>18000</v>
      </c>
      <c r="AN1256" s="35" t="s">
        <v>1242</v>
      </c>
      <c r="AO1256" s="35">
        <v>35</v>
      </c>
      <c r="AP1256" s="35">
        <v>0</v>
      </c>
      <c r="AQ1256" s="35">
        <v>0</v>
      </c>
      <c r="AR1256" s="35">
        <v>0</v>
      </c>
      <c r="AS1256" s="35">
        <v>0</v>
      </c>
      <c r="AT1256" s="35">
        <v>-3455</v>
      </c>
      <c r="AU1256" s="42">
        <v>2800</v>
      </c>
      <c r="AV1256" s="35">
        <v>7.6480099999999993</v>
      </c>
      <c r="AW1256" s="35">
        <v>1.4200474853357719</v>
      </c>
      <c r="AX1256" s="35">
        <v>-2.4974525E-3</v>
      </c>
      <c r="AY1256" s="35">
        <v>281877.80099999998</v>
      </c>
      <c r="AZ1256" s="35">
        <v>747.33600000000001</v>
      </c>
      <c r="BA1256" s="35">
        <v>-1.1999274999999999E-8</v>
      </c>
      <c r="BB1256" s="35">
        <v>-376485.06874999998</v>
      </c>
      <c r="BC1256" s="35">
        <v>903</v>
      </c>
      <c r="BD1256" s="35">
        <v>0.93800999999999846</v>
      </c>
      <c r="BE1256" s="35">
        <v>46.255263517624542</v>
      </c>
      <c r="BF1256" s="35">
        <v>1.4349475E-3</v>
      </c>
      <c r="BG1256" s="35">
        <v>68174.801000000007</v>
      </c>
      <c r="BH1256" s="35">
        <v>747.33600000000001</v>
      </c>
      <c r="BI1256" s="35">
        <v>-1.1999274999999999E-8</v>
      </c>
      <c r="BJ1256" s="35">
        <v>-378707.06874999998</v>
      </c>
      <c r="BK1256" s="35">
        <v>922</v>
      </c>
      <c r="BL1256" s="35">
        <v>1.8040097999999993</v>
      </c>
      <c r="BM1256" s="35">
        <v>42.226211570422208</v>
      </c>
      <c r="BN1256" s="35">
        <v>1.1189475000000001E-3</v>
      </c>
      <c r="BO1256" s="35">
        <v>-62675.198999999993</v>
      </c>
      <c r="BP1256" s="35">
        <v>747.33600000000001</v>
      </c>
      <c r="BQ1256" s="35">
        <v>-1.1999274999999999E-8</v>
      </c>
      <c r="BR1256" s="35">
        <v>-380032.40372</v>
      </c>
      <c r="BS1256" s="35">
        <v>1258</v>
      </c>
      <c r="BT1256" s="35">
        <v>1.3040097999999993</v>
      </c>
      <c r="BU1256" s="35">
        <v>45.984834890801125</v>
      </c>
      <c r="BV1256" s="35">
        <v>1.1189475000000001E-3</v>
      </c>
      <c r="BW1256" s="35">
        <v>-62675.198999999993</v>
      </c>
      <c r="BX1256" s="35">
        <v>747.33600000000001</v>
      </c>
      <c r="BY1256" s="35">
        <v>-1.1999274999999999E-8</v>
      </c>
      <c r="BZ1256" s="35">
        <v>-380271.40372</v>
      </c>
      <c r="CA1256" s="35">
        <v>1363</v>
      </c>
      <c r="CB1256" s="35">
        <v>0.26300989999999658</v>
      </c>
      <c r="CC1256" s="35">
        <v>79.72610038158561</v>
      </c>
      <c r="CD1256" s="35">
        <v>4.6947499999999936E-5</v>
      </c>
      <c r="CE1256" s="35">
        <v>69124.801000000007</v>
      </c>
      <c r="CF1256" s="35">
        <v>747.33600000000001</v>
      </c>
      <c r="CG1256" s="35">
        <v>-1.1999274999999999E-8</v>
      </c>
      <c r="CH1256" s="35">
        <v>-414125.21184999996</v>
      </c>
      <c r="CI1256" s="35">
        <v>1687</v>
      </c>
      <c r="CJ1256" s="35">
        <v>1.0786497999999973</v>
      </c>
      <c r="CK1256" s="35">
        <v>82.013468709425837</v>
      </c>
      <c r="CL1256" s="35">
        <v>-6.9551550000000002E-4</v>
      </c>
      <c r="CM1256" s="35">
        <v>109783.5</v>
      </c>
      <c r="CN1256" s="35">
        <v>747.33600000000001</v>
      </c>
      <c r="CO1256" s="35">
        <v>4.8600225000000001E-8</v>
      </c>
      <c r="CP1256" s="35">
        <v>-426410.56154999998</v>
      </c>
      <c r="CQ1256" s="35">
        <v>1850</v>
      </c>
      <c r="CR1256" s="35">
        <v>-4.6613502000000011</v>
      </c>
      <c r="CS1256" s="35">
        <v>121.20541984943154</v>
      </c>
      <c r="CT1256" s="35">
        <v>-6.9551550000000002E-4</v>
      </c>
      <c r="CU1256" s="35">
        <v>109783.5</v>
      </c>
      <c r="CV1256" s="35">
        <v>747.33600000000001</v>
      </c>
      <c r="CW1256" s="35">
        <v>4.8600225000000001E-8</v>
      </c>
      <c r="CX1256" s="35">
        <v>-419047.56154999998</v>
      </c>
      <c r="CY1256" s="35">
        <v>2000</v>
      </c>
      <c r="CZ1256" s="35">
        <v>-3.6612501000000002</v>
      </c>
      <c r="DA1256" s="35">
        <v>113.90809643955325</v>
      </c>
      <c r="DB1256" s="35">
        <v>-1.1056255E-3</v>
      </c>
      <c r="DC1256" s="35">
        <v>109783.5</v>
      </c>
      <c r="DD1256" s="35">
        <v>747.33600000000001</v>
      </c>
      <c r="DE1256" s="35">
        <v>7.6600225000000007E-8</v>
      </c>
      <c r="DF1256" s="35">
        <v>-418239.56054999999</v>
      </c>
      <c r="DG1256" s="42">
        <v>2800</v>
      </c>
      <c r="DH1256" s="35">
        <v>3</v>
      </c>
      <c r="DI1256" s="35">
        <v>54</v>
      </c>
      <c r="DJ1256" s="35">
        <v>1</v>
      </c>
      <c r="DK1256" s="35">
        <v>85</v>
      </c>
      <c r="DL1256" s="35">
        <v>1</v>
      </c>
      <c r="DM1256" s="35">
        <v>65</v>
      </c>
      <c r="DN1256" s="35">
        <v>1.5</v>
      </c>
    </row>
    <row r="1257" spans="1:166" x14ac:dyDescent="0.2">
      <c r="A1257" s="35" t="s">
        <v>2942</v>
      </c>
      <c r="B1257" s="35" t="s">
        <v>223</v>
      </c>
      <c r="C1257" s="35" t="s">
        <v>2943</v>
      </c>
      <c r="D1257" s="35" t="s">
        <v>2944</v>
      </c>
      <c r="E1257" s="36">
        <v>200.06200000000001</v>
      </c>
      <c r="F1257" s="35">
        <v>3.6440000000000001</v>
      </c>
      <c r="G1257" s="35">
        <v>-599600</v>
      </c>
      <c r="H1257" s="35">
        <v>30.41</v>
      </c>
      <c r="I1257" s="35">
        <v>1800</v>
      </c>
      <c r="J1257" s="35" t="s">
        <v>2841</v>
      </c>
      <c r="K1257" s="35">
        <v>4</v>
      </c>
      <c r="L1257" s="35">
        <v>1</v>
      </c>
      <c r="M1257" s="35">
        <v>4</v>
      </c>
      <c r="N1257" s="41">
        <v>40.451000000000001</v>
      </c>
      <c r="O1257" s="35">
        <v>4.692E-3</v>
      </c>
      <c r="P1257" s="35">
        <v>711300</v>
      </c>
      <c r="Q1257" s="35">
        <v>0</v>
      </c>
      <c r="R1257" s="35">
        <v>0</v>
      </c>
      <c r="S1257" s="35">
        <v>-14863</v>
      </c>
      <c r="T1257" s="42">
        <v>1800</v>
      </c>
      <c r="U1257" s="35">
        <v>7.7637505000000004</v>
      </c>
      <c r="V1257" s="35">
        <v>33.668955984198192</v>
      </c>
      <c r="W1257" s="35">
        <v>-2.2171924999999999E-3</v>
      </c>
      <c r="X1257" s="35">
        <v>522872.5</v>
      </c>
      <c r="Y1257" s="35">
        <v>1245.56</v>
      </c>
      <c r="Z1257" s="35">
        <v>8.1000375000000008E-8</v>
      </c>
      <c r="AA1257" s="35">
        <v>-611738.77355000004</v>
      </c>
      <c r="AB1257" s="35">
        <v>922</v>
      </c>
      <c r="AC1257" s="35">
        <v>8.6297501999999966</v>
      </c>
      <c r="AD1257" s="35">
        <v>29.639904819650155</v>
      </c>
      <c r="AE1257" s="35">
        <v>-2.5331924999999998E-3</v>
      </c>
      <c r="AF1257" s="35">
        <v>392022.5</v>
      </c>
      <c r="AG1257" s="35">
        <v>1245.56</v>
      </c>
      <c r="AH1257" s="35">
        <v>8.1000375000000008E-8</v>
      </c>
      <c r="AI1257" s="35">
        <v>-613064.10852000001</v>
      </c>
      <c r="AJ1257" s="35">
        <v>1156</v>
      </c>
      <c r="AK1257" s="35">
        <v>-1.8590981999999983</v>
      </c>
      <c r="AL1257" s="35">
        <v>113.5883458687702</v>
      </c>
      <c r="AM1257" s="35">
        <v>-6.3687249999999987E-4</v>
      </c>
      <c r="AN1257" s="35">
        <v>3210952.5</v>
      </c>
      <c r="AO1257" s="35">
        <v>1245.56</v>
      </c>
      <c r="AP1257" s="35">
        <v>8.1000375000000008E-8</v>
      </c>
      <c r="AQ1257" s="35">
        <v>-629566.13852000004</v>
      </c>
      <c r="AR1257" s="35">
        <v>1363</v>
      </c>
      <c r="AS1257" s="35">
        <v>-2.900098100000001</v>
      </c>
      <c r="AT1257" s="35">
        <v>147.32961135955475</v>
      </c>
      <c r="AU1257" s="35">
        <v>-1.7088725000000003E-3</v>
      </c>
      <c r="AV1257" s="35">
        <v>3342752.5</v>
      </c>
      <c r="AW1257" s="35">
        <v>1245.56</v>
      </c>
      <c r="AX1257" s="35">
        <v>8.1000375000000008E-8</v>
      </c>
      <c r="AY1257" s="35">
        <v>-663419.94665000006</v>
      </c>
      <c r="AZ1257" s="42">
        <v>1800</v>
      </c>
      <c r="BA1257" s="35">
        <v>3</v>
      </c>
      <c r="BB1257" s="35">
        <v>54</v>
      </c>
      <c r="BC1257" s="35">
        <v>1</v>
      </c>
      <c r="BD1257" s="35">
        <v>94</v>
      </c>
      <c r="BE1257" s="35">
        <v>2</v>
      </c>
      <c r="BF1257" s="35">
        <v>65</v>
      </c>
      <c r="BG1257" s="35">
        <v>2.5</v>
      </c>
      <c r="BH1257" s="26"/>
      <c r="BI1257" s="26"/>
      <c r="BJ1257" s="26"/>
      <c r="BK1257" s="26"/>
      <c r="BL1257" s="26"/>
      <c r="BM1257" s="26"/>
      <c r="BN1257" s="26"/>
      <c r="BO1257" s="26"/>
      <c r="BP1257" s="26"/>
      <c r="BQ1257" s="26"/>
      <c r="BR1257" s="26"/>
      <c r="BS1257" s="26"/>
      <c r="BT1257" s="26"/>
      <c r="BU1257" s="26"/>
      <c r="BV1257" s="26"/>
      <c r="BW1257" s="26"/>
      <c r="BX1257" s="26"/>
      <c r="BY1257" s="26"/>
      <c r="BZ1257" s="26"/>
      <c r="CA1257" s="26"/>
      <c r="CB1257" s="26"/>
      <c r="CC1257" s="26"/>
      <c r="CD1257" s="26"/>
      <c r="CE1257" s="26"/>
      <c r="CF1257" s="26"/>
      <c r="CG1257" s="26"/>
      <c r="CH1257" s="26"/>
      <c r="CI1257" s="26"/>
      <c r="CJ1257" s="26"/>
      <c r="CK1257" s="26"/>
      <c r="CL1257" s="26"/>
      <c r="CM1257" s="26"/>
      <c r="CN1257" s="26"/>
      <c r="CO1257" s="26"/>
      <c r="CP1257" s="26"/>
      <c r="CQ1257" s="26"/>
      <c r="CR1257" s="26"/>
      <c r="CS1257" s="26"/>
      <c r="CT1257" s="26"/>
      <c r="CU1257" s="26"/>
      <c r="CV1257" s="26"/>
      <c r="CW1257" s="26"/>
      <c r="CX1257" s="26"/>
      <c r="CY1257" s="26"/>
      <c r="CZ1257" s="26"/>
      <c r="DA1257" s="26"/>
      <c r="DB1257" s="26"/>
      <c r="DC1257" s="26"/>
      <c r="DD1257" s="26"/>
      <c r="DE1257" s="26"/>
      <c r="DF1257" s="26"/>
      <c r="DG1257" s="26"/>
      <c r="DH1257" s="26"/>
      <c r="DI1257" s="26"/>
      <c r="DJ1257" s="26"/>
      <c r="DK1257" s="26"/>
      <c r="DL1257" s="26"/>
      <c r="DM1257" s="26"/>
      <c r="DN1257" s="26"/>
      <c r="DO1257" s="26"/>
      <c r="DP1257" s="26"/>
      <c r="DQ1257" s="26"/>
      <c r="DR1257" s="26"/>
      <c r="DS1257" s="26"/>
      <c r="DT1257" s="26"/>
      <c r="DU1257" s="26"/>
      <c r="DV1257" s="26"/>
      <c r="DW1257" s="26"/>
      <c r="DX1257" s="26"/>
      <c r="DY1257" s="26"/>
      <c r="DZ1257" s="26"/>
      <c r="EA1257" s="26"/>
      <c r="EB1257" s="26"/>
      <c r="EC1257" s="26"/>
      <c r="ED1257" s="26"/>
      <c r="EE1257" s="26"/>
      <c r="EF1257" s="26"/>
      <c r="EG1257" s="26"/>
      <c r="EH1257" s="26"/>
      <c r="EI1257" s="26"/>
      <c r="EJ1257" s="26"/>
      <c r="EK1257" s="26"/>
      <c r="EL1257" s="26"/>
      <c r="EM1257" s="26"/>
      <c r="EN1257" s="26"/>
      <c r="EO1257" s="26"/>
      <c r="EP1257" s="26"/>
      <c r="EQ1257" s="26"/>
      <c r="ER1257" s="26"/>
      <c r="ES1257" s="26"/>
      <c r="ET1257" s="26"/>
      <c r="EU1257" s="26"/>
      <c r="EV1257" s="26"/>
      <c r="EW1257" s="26"/>
      <c r="EX1257" s="26"/>
      <c r="EY1257" s="26"/>
      <c r="EZ1257" s="26"/>
      <c r="FA1257" s="26"/>
      <c r="FB1257" s="26"/>
      <c r="FC1257" s="26"/>
      <c r="FD1257" s="26"/>
      <c r="FE1257" s="26"/>
      <c r="FF1257" s="26"/>
      <c r="FG1257" s="26"/>
      <c r="FH1257" s="26"/>
      <c r="FI1257" s="26"/>
      <c r="FJ1257" s="26"/>
    </row>
    <row r="1258" spans="1:166" x14ac:dyDescent="0.2">
      <c r="A1258" s="35" t="s">
        <v>2945</v>
      </c>
      <c r="B1258" s="35" t="s">
        <v>223</v>
      </c>
      <c r="C1258" s="35" t="s">
        <v>2840</v>
      </c>
      <c r="D1258" s="35" t="s">
        <v>2946</v>
      </c>
      <c r="E1258" s="36">
        <v>120.1832</v>
      </c>
      <c r="F1258" s="35">
        <v>4.05</v>
      </c>
      <c r="G1258" s="35">
        <v>-375800</v>
      </c>
      <c r="H1258" s="35">
        <v>21.93</v>
      </c>
      <c r="I1258" s="35">
        <v>1800</v>
      </c>
      <c r="J1258" s="35" t="s">
        <v>2841</v>
      </c>
      <c r="K1258" s="35">
        <v>4</v>
      </c>
      <c r="L1258" s="35">
        <v>1</v>
      </c>
      <c r="M1258" s="35">
        <v>4</v>
      </c>
      <c r="N1258" s="41">
        <v>27.888000000000002</v>
      </c>
      <c r="O1258" s="35">
        <v>1.7930000000000001E-3</v>
      </c>
      <c r="P1258" s="35">
        <v>605200</v>
      </c>
      <c r="Q1258" s="35">
        <v>0</v>
      </c>
      <c r="R1258" s="35">
        <v>0</v>
      </c>
      <c r="S1258" s="35">
        <v>-10504</v>
      </c>
      <c r="T1258" s="42">
        <v>1800</v>
      </c>
      <c r="U1258" s="35">
        <v>2.0026502999999991</v>
      </c>
      <c r="V1258" s="35">
        <v>36.172772472489214</v>
      </c>
      <c r="W1258" s="35">
        <v>2.2484500000000086E-5</v>
      </c>
      <c r="X1258" s="35">
        <v>404033.5</v>
      </c>
      <c r="Y1258" s="35">
        <v>747.33600000000001</v>
      </c>
      <c r="Z1258" s="35">
        <v>4.8600225000000001E-8</v>
      </c>
      <c r="AA1258" s="35">
        <v>-384360.69415</v>
      </c>
      <c r="AB1258" s="35">
        <v>922</v>
      </c>
      <c r="AC1258" s="35">
        <v>2.8686499999999988</v>
      </c>
      <c r="AD1258" s="35">
        <v>32.143721307941689</v>
      </c>
      <c r="AE1258" s="35">
        <v>-2.9351550000000022E-4</v>
      </c>
      <c r="AF1258" s="35">
        <v>273183.5</v>
      </c>
      <c r="AG1258" s="35">
        <v>747.33600000000001</v>
      </c>
      <c r="AH1258" s="35">
        <v>4.8600225000000001E-8</v>
      </c>
      <c r="AI1258" s="35">
        <v>-385686.02912000002</v>
      </c>
      <c r="AJ1258" s="35">
        <v>1156</v>
      </c>
      <c r="AK1258" s="35">
        <v>-2.3757742000000022</v>
      </c>
      <c r="AL1258" s="35">
        <v>74.117941832501572</v>
      </c>
      <c r="AM1258" s="35">
        <v>6.5464449999999975E-4</v>
      </c>
      <c r="AN1258" s="35">
        <v>1682648.5</v>
      </c>
      <c r="AO1258" s="35">
        <v>747.33600000000001</v>
      </c>
      <c r="AP1258" s="35">
        <v>4.8600225000000001E-8</v>
      </c>
      <c r="AQ1258" s="35">
        <v>-393937.04411999998</v>
      </c>
      <c r="AR1258" s="35">
        <v>1363</v>
      </c>
      <c r="AS1258" s="35">
        <v>-3.4167741000000014</v>
      </c>
      <c r="AT1258" s="35">
        <v>107.85920732328614</v>
      </c>
      <c r="AU1258" s="35">
        <v>-4.1735550000000028E-4</v>
      </c>
      <c r="AV1258" s="35">
        <v>1814448.5</v>
      </c>
      <c r="AW1258" s="35">
        <v>747.33600000000001</v>
      </c>
      <c r="AX1258" s="35">
        <v>4.8600225000000001E-8</v>
      </c>
      <c r="AY1258" s="35">
        <v>-427790.85225</v>
      </c>
      <c r="AZ1258" s="42">
        <v>1800</v>
      </c>
      <c r="BA1258" s="35">
        <v>3</v>
      </c>
      <c r="BB1258" s="35">
        <v>54</v>
      </c>
      <c r="BC1258" s="35">
        <v>1</v>
      </c>
      <c r="BD1258" s="35">
        <v>94</v>
      </c>
      <c r="BE1258" s="35">
        <v>1</v>
      </c>
      <c r="BF1258" s="35">
        <v>65</v>
      </c>
      <c r="BG1258" s="35">
        <v>1.5</v>
      </c>
      <c r="BH1258" s="26"/>
      <c r="BI1258" s="26"/>
      <c r="BJ1258" s="26"/>
      <c r="BK1258" s="26"/>
      <c r="BL1258" s="26"/>
      <c r="BM1258" s="26"/>
      <c r="BN1258" s="26"/>
      <c r="BO1258" s="26"/>
      <c r="BP1258" s="26"/>
      <c r="BQ1258" s="26"/>
      <c r="BR1258" s="26"/>
      <c r="BS1258" s="26"/>
      <c r="BT1258" s="26"/>
      <c r="BU1258" s="26"/>
      <c r="BV1258" s="26"/>
      <c r="BW1258" s="26"/>
      <c r="BX1258" s="26"/>
      <c r="BY1258" s="26"/>
      <c r="BZ1258" s="26"/>
      <c r="CA1258" s="26"/>
      <c r="CB1258" s="26"/>
      <c r="CC1258" s="26"/>
      <c r="CD1258" s="26"/>
      <c r="CE1258" s="26"/>
      <c r="CF1258" s="26"/>
      <c r="CG1258" s="26"/>
      <c r="CH1258" s="26"/>
      <c r="CI1258" s="26"/>
      <c r="CJ1258" s="26"/>
      <c r="CK1258" s="26"/>
      <c r="CL1258" s="26"/>
      <c r="CM1258" s="26"/>
      <c r="CN1258" s="26"/>
      <c r="CO1258" s="26"/>
      <c r="CP1258" s="26"/>
      <c r="CQ1258" s="26"/>
      <c r="CR1258" s="26"/>
      <c r="CS1258" s="26"/>
      <c r="CT1258" s="26"/>
      <c r="CU1258" s="26"/>
      <c r="CV1258" s="26"/>
      <c r="CW1258" s="26"/>
      <c r="CX1258" s="26"/>
      <c r="CY1258" s="26"/>
      <c r="CZ1258" s="26"/>
      <c r="DA1258" s="26"/>
      <c r="DB1258" s="26"/>
      <c r="DC1258" s="26"/>
      <c r="DD1258" s="26"/>
      <c r="DE1258" s="26"/>
      <c r="DF1258" s="26"/>
      <c r="DG1258" s="26"/>
      <c r="DH1258" s="26"/>
      <c r="DI1258" s="26"/>
      <c r="DJ1258" s="26"/>
      <c r="DK1258" s="26"/>
      <c r="DL1258" s="26"/>
      <c r="DM1258" s="26"/>
      <c r="DN1258" s="26"/>
      <c r="DO1258" s="26"/>
      <c r="DP1258" s="26"/>
      <c r="DQ1258" s="26"/>
      <c r="DR1258" s="26"/>
      <c r="DS1258" s="26"/>
      <c r="DT1258" s="26"/>
      <c r="DU1258" s="26"/>
      <c r="DV1258" s="26"/>
      <c r="DW1258" s="26"/>
      <c r="DX1258" s="26"/>
      <c r="DY1258" s="26"/>
      <c r="DZ1258" s="26"/>
      <c r="EA1258" s="26"/>
      <c r="EB1258" s="26"/>
      <c r="EC1258" s="26"/>
      <c r="ED1258" s="26"/>
      <c r="EE1258" s="26"/>
      <c r="EF1258" s="26"/>
      <c r="EG1258" s="26"/>
      <c r="EH1258" s="26"/>
      <c r="EI1258" s="26"/>
      <c r="EJ1258" s="26"/>
      <c r="EK1258" s="26"/>
      <c r="EL1258" s="26"/>
      <c r="EM1258" s="26"/>
      <c r="EN1258" s="26"/>
      <c r="EO1258" s="26"/>
      <c r="EP1258" s="26"/>
      <c r="EQ1258" s="26"/>
      <c r="ER1258" s="26"/>
      <c r="ES1258" s="26"/>
      <c r="ET1258" s="26"/>
      <c r="EU1258" s="26"/>
      <c r="EV1258" s="26"/>
      <c r="EW1258" s="26"/>
      <c r="EX1258" s="26"/>
      <c r="EY1258" s="26"/>
      <c r="EZ1258" s="26"/>
      <c r="FA1258" s="26"/>
      <c r="FB1258" s="26"/>
      <c r="FC1258" s="26"/>
      <c r="FD1258" s="26"/>
      <c r="FE1258" s="26"/>
      <c r="FF1258" s="26"/>
      <c r="FG1258" s="26"/>
      <c r="FH1258" s="26"/>
      <c r="FI1258" s="26"/>
      <c r="FJ1258" s="26"/>
    </row>
    <row r="1259" spans="1:166" x14ac:dyDescent="0.2">
      <c r="A1259" s="35" t="s">
        <v>2947</v>
      </c>
      <c r="B1259" s="35" t="s">
        <v>223</v>
      </c>
      <c r="C1259" s="35" t="s">
        <v>2948</v>
      </c>
      <c r="E1259" s="36">
        <v>326.33149999999995</v>
      </c>
      <c r="F1259" s="35" t="s">
        <v>546</v>
      </c>
      <c r="G1259" s="35">
        <v>-443830</v>
      </c>
      <c r="H1259" s="35">
        <v>31.524999999999999</v>
      </c>
      <c r="I1259" s="35">
        <v>1400</v>
      </c>
      <c r="J1259" s="35" t="s">
        <v>2949</v>
      </c>
      <c r="K1259" s="35">
        <v>4</v>
      </c>
      <c r="L1259" s="35">
        <v>1</v>
      </c>
      <c r="M1259" s="35">
        <v>5</v>
      </c>
      <c r="N1259" s="41">
        <v>26.325001</v>
      </c>
      <c r="O1259" s="35">
        <v>8.0128899999999999E-3</v>
      </c>
      <c r="P1259" s="35">
        <v>-1292</v>
      </c>
      <c r="Q1259" s="35">
        <v>0</v>
      </c>
      <c r="R1259" s="35">
        <v>-1.8773199999999999E-6</v>
      </c>
      <c r="S1259" s="35">
        <v>-8507</v>
      </c>
      <c r="T1259" s="42">
        <v>1400</v>
      </c>
      <c r="U1259" s="35">
        <v>11.073769299999995</v>
      </c>
      <c r="V1259" s="35">
        <v>-11.000492685693644</v>
      </c>
      <c r="W1259" s="35">
        <v>-8.0244310000000003E-3</v>
      </c>
      <c r="X1259" s="35">
        <v>133499.04999999999</v>
      </c>
      <c r="Y1259" s="35">
        <v>996.44799999999998</v>
      </c>
      <c r="Z1259" s="35">
        <v>2.1018703E-6</v>
      </c>
      <c r="AA1259" s="35">
        <v>-450628.61749999999</v>
      </c>
      <c r="AB1259" s="35">
        <v>922</v>
      </c>
      <c r="AC1259" s="35">
        <v>11.939768999999998</v>
      </c>
      <c r="AD1259" s="35">
        <v>-15.029543850241453</v>
      </c>
      <c r="AE1259" s="35">
        <v>-8.3404310000000006E-3</v>
      </c>
      <c r="AF1259" s="35">
        <v>2649.0499999999884</v>
      </c>
      <c r="AG1259" s="35">
        <v>996.44799999999998</v>
      </c>
      <c r="AH1259" s="35">
        <v>2.1018703E-6</v>
      </c>
      <c r="AI1259" s="35">
        <v>-451953.95247000002</v>
      </c>
      <c r="AJ1259" s="35">
        <v>942</v>
      </c>
      <c r="AK1259" s="35">
        <v>15.633198800000002</v>
      </c>
      <c r="AL1259" s="35">
        <v>-41.260349164088836</v>
      </c>
      <c r="AM1259" s="35">
        <v>-7.8682439999999999E-3</v>
      </c>
      <c r="AN1259" s="35">
        <v>13932</v>
      </c>
      <c r="AO1259" s="35">
        <v>996.44799999999998</v>
      </c>
      <c r="AP1259" s="35">
        <v>1.0034603E-6</v>
      </c>
      <c r="AQ1259" s="35">
        <v>-450583.01007000002</v>
      </c>
      <c r="AR1259" s="35">
        <v>1049</v>
      </c>
      <c r="AS1259" s="35">
        <v>14.528198399999994</v>
      </c>
      <c r="AT1259" s="35">
        <v>-31.385526731080006</v>
      </c>
      <c r="AU1259" s="35">
        <v>-7.8682439999999999E-3</v>
      </c>
      <c r="AV1259" s="35">
        <v>13932</v>
      </c>
      <c r="AW1259" s="35">
        <v>996.44799999999998</v>
      </c>
      <c r="AX1259" s="35">
        <v>1.0034603E-6</v>
      </c>
      <c r="AY1259" s="35">
        <v>-452879.15557</v>
      </c>
      <c r="AZ1259" s="35">
        <v>1363</v>
      </c>
      <c r="BA1259" s="35">
        <v>13.487198499999998</v>
      </c>
      <c r="BB1259" s="35">
        <v>2.3557387597045363</v>
      </c>
      <c r="BC1259" s="35">
        <v>-8.940244E-3</v>
      </c>
      <c r="BD1259" s="35">
        <v>145732</v>
      </c>
      <c r="BE1259" s="35">
        <v>996.44799999999998</v>
      </c>
      <c r="BF1259" s="35">
        <v>1.0034603E-6</v>
      </c>
      <c r="BG1259" s="35">
        <v>-486732.96370000002</v>
      </c>
      <c r="BH1259" s="42">
        <v>1400</v>
      </c>
      <c r="BI1259" s="35">
        <v>3</v>
      </c>
      <c r="BJ1259" s="35">
        <v>54</v>
      </c>
      <c r="BK1259" s="35">
        <v>1</v>
      </c>
      <c r="BL1259" s="35">
        <v>97</v>
      </c>
      <c r="BM1259" s="35">
        <v>1</v>
      </c>
      <c r="BN1259" s="35">
        <v>65</v>
      </c>
      <c r="BO1259" s="35">
        <v>2</v>
      </c>
      <c r="BP1259" s="26"/>
      <c r="BQ1259" s="26"/>
      <c r="BR1259" s="26"/>
      <c r="BS1259" s="26"/>
      <c r="BT1259" s="26"/>
      <c r="BU1259" s="26"/>
      <c r="BV1259" s="26"/>
      <c r="BW1259" s="26"/>
      <c r="BX1259" s="26"/>
      <c r="BY1259" s="26"/>
      <c r="BZ1259" s="26"/>
      <c r="CA1259" s="26"/>
      <c r="CB1259" s="26"/>
      <c r="CC1259" s="26"/>
      <c r="CD1259" s="26"/>
      <c r="CE1259" s="26"/>
      <c r="CF1259" s="26"/>
      <c r="CG1259" s="26"/>
      <c r="CH1259" s="26"/>
      <c r="CI1259" s="26"/>
      <c r="CJ1259" s="26"/>
      <c r="CK1259" s="26"/>
      <c r="CL1259" s="26"/>
      <c r="CM1259" s="26"/>
      <c r="CN1259" s="26"/>
      <c r="CO1259" s="26"/>
      <c r="CP1259" s="26"/>
      <c r="CQ1259" s="26"/>
      <c r="CR1259" s="26"/>
      <c r="CS1259" s="26"/>
      <c r="CT1259" s="26"/>
      <c r="CU1259" s="26"/>
      <c r="CV1259" s="26"/>
      <c r="CW1259" s="26"/>
      <c r="CX1259" s="26"/>
      <c r="CY1259" s="26"/>
      <c r="CZ1259" s="26"/>
      <c r="DA1259" s="26"/>
      <c r="DB1259" s="26"/>
      <c r="DC1259" s="26"/>
      <c r="DD1259" s="26"/>
      <c r="DE1259" s="26"/>
      <c r="DF1259" s="26"/>
      <c r="DG1259" s="26"/>
      <c r="DH1259" s="26"/>
      <c r="DI1259" s="26"/>
      <c r="DJ1259" s="26"/>
      <c r="DK1259" s="26"/>
      <c r="DL1259" s="26"/>
      <c r="DM1259" s="26"/>
      <c r="DN1259" s="26"/>
      <c r="DO1259" s="26"/>
      <c r="DP1259" s="26"/>
      <c r="DQ1259" s="26"/>
      <c r="DR1259" s="26"/>
      <c r="DS1259" s="26"/>
      <c r="DT1259" s="26"/>
      <c r="DU1259" s="26"/>
      <c r="DV1259" s="26"/>
      <c r="DW1259" s="26"/>
      <c r="DX1259" s="26"/>
      <c r="DY1259" s="26"/>
      <c r="DZ1259" s="26"/>
      <c r="EA1259" s="26"/>
      <c r="EB1259" s="26"/>
      <c r="EC1259" s="26"/>
      <c r="ED1259" s="26"/>
      <c r="EE1259" s="26"/>
      <c r="EF1259" s="26"/>
      <c r="EG1259" s="26"/>
      <c r="EH1259" s="26"/>
      <c r="EI1259" s="26"/>
      <c r="EJ1259" s="26"/>
      <c r="EK1259" s="26"/>
      <c r="EL1259" s="26"/>
      <c r="EM1259" s="26"/>
      <c r="EN1259" s="26"/>
      <c r="EO1259" s="26"/>
      <c r="EP1259" s="26"/>
      <c r="EQ1259" s="26"/>
      <c r="ER1259" s="26"/>
      <c r="ES1259" s="26"/>
      <c r="ET1259" s="26"/>
      <c r="EU1259" s="26"/>
      <c r="EV1259" s="26"/>
      <c r="EW1259" s="26"/>
      <c r="EX1259" s="26"/>
      <c r="EY1259" s="26"/>
      <c r="EZ1259" s="26"/>
      <c r="FA1259" s="26"/>
      <c r="FB1259" s="26"/>
      <c r="FC1259" s="26"/>
      <c r="FD1259" s="26"/>
      <c r="FE1259" s="26"/>
      <c r="FF1259" s="26"/>
      <c r="FG1259" s="26"/>
      <c r="FH1259" s="26"/>
      <c r="FI1259" s="26"/>
      <c r="FJ1259" s="26"/>
    </row>
    <row r="1260" spans="1:166" x14ac:dyDescent="0.2">
      <c r="A1260" s="35" t="s">
        <v>2950</v>
      </c>
      <c r="B1260" s="35" t="s">
        <v>223</v>
      </c>
      <c r="C1260" s="35" t="s">
        <v>2951</v>
      </c>
      <c r="E1260" s="36">
        <v>272.14260000000002</v>
      </c>
      <c r="F1260" s="35">
        <v>5.66</v>
      </c>
      <c r="G1260" s="35">
        <v>-366300</v>
      </c>
      <c r="H1260" s="35">
        <v>24.184000000000001</v>
      </c>
      <c r="I1260" s="35">
        <v>2000</v>
      </c>
      <c r="J1260" s="35" t="s">
        <v>2952</v>
      </c>
      <c r="K1260" s="35">
        <v>4</v>
      </c>
      <c r="L1260" s="35">
        <v>1</v>
      </c>
      <c r="M1260" s="35">
        <v>3</v>
      </c>
      <c r="N1260" s="41">
        <v>19.741301</v>
      </c>
      <c r="O1260" s="35">
        <v>6.0195200000000004E-3</v>
      </c>
      <c r="P1260" s="35">
        <v>738018</v>
      </c>
      <c r="Q1260" s="35">
        <v>381.30801000000002</v>
      </c>
      <c r="R1260" s="35">
        <v>0</v>
      </c>
      <c r="S1260" s="35">
        <v>-15480</v>
      </c>
      <c r="T1260" s="42">
        <v>2000</v>
      </c>
      <c r="U1260" s="35">
        <v>16.451878999999998</v>
      </c>
      <c r="V1260" s="35">
        <v>-61.819893292042934</v>
      </c>
      <c r="W1260" s="35">
        <v>-5.1316050000000009E-3</v>
      </c>
      <c r="X1260" s="35">
        <v>494851.90049999999</v>
      </c>
      <c r="Y1260" s="35">
        <v>1715.5592219999999</v>
      </c>
      <c r="Z1260" s="35">
        <v>6.4800300000000001E-8</v>
      </c>
      <c r="AA1260" s="35">
        <v>-379978.04180000001</v>
      </c>
      <c r="AB1260" s="35">
        <v>922</v>
      </c>
      <c r="AC1260" s="35">
        <v>17.317878700000001</v>
      </c>
      <c r="AD1260" s="35">
        <v>-65.848944456590914</v>
      </c>
      <c r="AE1260" s="35">
        <v>-5.4476050000000003E-3</v>
      </c>
      <c r="AF1260" s="35">
        <v>364001.90049999999</v>
      </c>
      <c r="AG1260" s="35">
        <v>1715.5592219999999</v>
      </c>
      <c r="AH1260" s="35">
        <v>6.4800300000000001E-8</v>
      </c>
      <c r="AI1260" s="35">
        <v>-381303.37676999997</v>
      </c>
      <c r="AJ1260" s="35">
        <v>1363</v>
      </c>
      <c r="AK1260" s="35">
        <v>16.276878799999999</v>
      </c>
      <c r="AL1260" s="35">
        <v>-32.107678965806343</v>
      </c>
      <c r="AM1260" s="35">
        <v>-6.5196050000000004E-3</v>
      </c>
      <c r="AN1260" s="35">
        <v>495801.90049999999</v>
      </c>
      <c r="AO1260" s="35">
        <v>1715.5592219999999</v>
      </c>
      <c r="AP1260" s="35">
        <v>6.4800300000000001E-8</v>
      </c>
      <c r="AQ1260" s="35">
        <v>-415157.18489999999</v>
      </c>
      <c r="AR1260" s="42">
        <v>2000</v>
      </c>
      <c r="AS1260" s="35">
        <v>3</v>
      </c>
      <c r="AT1260" s="35">
        <v>54</v>
      </c>
      <c r="AU1260" s="35">
        <v>1</v>
      </c>
      <c r="AV1260" s="35">
        <v>99</v>
      </c>
      <c r="AW1260" s="35">
        <v>1</v>
      </c>
      <c r="AX1260" s="35">
        <v>65</v>
      </c>
      <c r="AY1260" s="35">
        <v>2</v>
      </c>
      <c r="AZ1260" s="26"/>
      <c r="BA1260" s="26"/>
      <c r="BB1260" s="26"/>
      <c r="BC1260" s="26"/>
      <c r="BD1260" s="26"/>
      <c r="BE1260" s="26"/>
      <c r="BF1260" s="26"/>
      <c r="BG1260" s="26"/>
      <c r="BH1260" s="26"/>
      <c r="BI1260" s="26"/>
      <c r="BJ1260" s="26"/>
      <c r="BK1260" s="26"/>
      <c r="BL1260" s="26"/>
      <c r="BM1260" s="26"/>
      <c r="BN1260" s="26"/>
      <c r="BO1260" s="26"/>
      <c r="BP1260" s="26"/>
      <c r="BQ1260" s="26"/>
      <c r="BR1260" s="26"/>
      <c r="BS1260" s="26"/>
      <c r="BT1260" s="26"/>
      <c r="BU1260" s="26"/>
      <c r="BV1260" s="26"/>
      <c r="BW1260" s="26"/>
      <c r="BX1260" s="26"/>
      <c r="BY1260" s="26"/>
      <c r="BZ1260" s="26"/>
      <c r="CA1260" s="26"/>
      <c r="CB1260" s="26"/>
      <c r="CC1260" s="26"/>
      <c r="CD1260" s="26"/>
      <c r="CE1260" s="26"/>
      <c r="CF1260" s="26"/>
      <c r="CG1260" s="26"/>
      <c r="CH1260" s="26"/>
      <c r="CI1260" s="26"/>
      <c r="CJ1260" s="26"/>
      <c r="CK1260" s="26"/>
      <c r="CL1260" s="26"/>
      <c r="CM1260" s="26"/>
      <c r="CN1260" s="26"/>
      <c r="CO1260" s="26"/>
      <c r="CP1260" s="26"/>
      <c r="CQ1260" s="26"/>
      <c r="CR1260" s="26"/>
      <c r="CS1260" s="26"/>
      <c r="CT1260" s="26"/>
      <c r="CU1260" s="26"/>
      <c r="CV1260" s="26"/>
      <c r="CW1260" s="26"/>
      <c r="CX1260" s="26"/>
      <c r="CY1260" s="26"/>
      <c r="CZ1260" s="26"/>
      <c r="DA1260" s="26"/>
      <c r="DB1260" s="26"/>
      <c r="DC1260" s="26"/>
      <c r="DD1260" s="26"/>
      <c r="DE1260" s="26"/>
      <c r="DF1260" s="26"/>
      <c r="DG1260" s="26"/>
      <c r="DH1260" s="26"/>
      <c r="DI1260" s="26"/>
      <c r="DJ1260" s="26"/>
      <c r="DK1260" s="26"/>
      <c r="DL1260" s="26"/>
      <c r="DM1260" s="26"/>
      <c r="DN1260" s="26"/>
      <c r="DO1260" s="26"/>
      <c r="DP1260" s="26"/>
      <c r="DQ1260" s="26"/>
      <c r="DR1260" s="26"/>
      <c r="DS1260" s="26"/>
      <c r="DT1260" s="26"/>
      <c r="DU1260" s="26"/>
      <c r="DV1260" s="26"/>
      <c r="DW1260" s="26"/>
      <c r="DX1260" s="26"/>
      <c r="DY1260" s="26"/>
      <c r="DZ1260" s="26"/>
      <c r="EA1260" s="26"/>
      <c r="EB1260" s="26"/>
      <c r="EC1260" s="26"/>
      <c r="ED1260" s="26"/>
      <c r="EE1260" s="26"/>
      <c r="EF1260" s="26"/>
      <c r="EG1260" s="26"/>
      <c r="EH1260" s="26"/>
      <c r="EI1260" s="26"/>
      <c r="EJ1260" s="26"/>
      <c r="EK1260" s="26"/>
      <c r="EL1260" s="26"/>
      <c r="EM1260" s="26"/>
      <c r="EN1260" s="26"/>
      <c r="EO1260" s="26"/>
      <c r="EP1260" s="26"/>
      <c r="EQ1260" s="26"/>
      <c r="ER1260" s="26"/>
      <c r="ES1260" s="26"/>
      <c r="ET1260" s="26"/>
      <c r="EU1260" s="26"/>
      <c r="EV1260" s="26"/>
      <c r="EW1260" s="26"/>
      <c r="EX1260" s="26"/>
      <c r="EY1260" s="26"/>
      <c r="EZ1260" s="26"/>
      <c r="FA1260" s="26"/>
      <c r="FB1260" s="26"/>
      <c r="FC1260" s="26"/>
      <c r="FD1260" s="26"/>
      <c r="FE1260" s="26"/>
      <c r="FF1260" s="26"/>
      <c r="FG1260" s="26"/>
      <c r="FH1260" s="26"/>
      <c r="FI1260" s="26"/>
      <c r="FJ1260" s="26"/>
    </row>
    <row r="1261" spans="1:166" x14ac:dyDescent="0.2">
      <c r="A1261" s="34" t="s">
        <v>251</v>
      </c>
      <c r="B1261" s="26" t="s">
        <v>89</v>
      </c>
      <c r="C1261" s="26" t="s">
        <v>252</v>
      </c>
      <c r="D1261" s="26"/>
      <c r="E1261" s="36">
        <v>54.938049999999997</v>
      </c>
      <c r="F1261" s="26">
        <v>7.2</v>
      </c>
      <c r="G1261" s="26">
        <v>0</v>
      </c>
      <c r="H1261" s="26">
        <v>7.65</v>
      </c>
      <c r="I1261" s="37">
        <v>5000</v>
      </c>
      <c r="J1261" s="35" t="s">
        <v>253</v>
      </c>
      <c r="K1261" s="45" t="s">
        <v>97</v>
      </c>
      <c r="L1261" s="26">
        <v>6</v>
      </c>
      <c r="M1261" s="26">
        <v>0</v>
      </c>
      <c r="N1261" s="26">
        <v>5.6379999999999999</v>
      </c>
      <c r="O1261" s="26">
        <v>1.707E-3</v>
      </c>
      <c r="P1261" s="26">
        <v>33400</v>
      </c>
      <c r="Q1261" s="26">
        <v>0</v>
      </c>
      <c r="R1261" s="26">
        <v>0</v>
      </c>
      <c r="S1261" s="26">
        <v>-1945</v>
      </c>
      <c r="T1261" s="26">
        <v>980</v>
      </c>
      <c r="U1261" s="26">
        <v>532</v>
      </c>
      <c r="V1261" s="26" t="s">
        <v>102</v>
      </c>
      <c r="W1261" s="26">
        <v>7.8189998000000003</v>
      </c>
      <c r="X1261" s="26">
        <v>5.6400000000000005E-4</v>
      </c>
      <c r="Y1261" s="26">
        <v>-53400</v>
      </c>
      <c r="Z1261" s="26">
        <v>0</v>
      </c>
      <c r="AA1261" s="26">
        <v>0</v>
      </c>
      <c r="AB1261" s="26">
        <v>-2363.8056999999999</v>
      </c>
      <c r="AC1261" s="26">
        <v>1360</v>
      </c>
      <c r="AD1261" s="26">
        <v>507</v>
      </c>
      <c r="AE1261" s="26" t="s">
        <v>102</v>
      </c>
      <c r="AF1261" s="26">
        <v>7.5900002000000004</v>
      </c>
      <c r="AG1261" s="26">
        <v>1E-3</v>
      </c>
      <c r="AH1261" s="26">
        <v>0</v>
      </c>
      <c r="AI1261" s="26">
        <v>0</v>
      </c>
      <c r="AJ1261" s="26">
        <v>0</v>
      </c>
      <c r="AK1261" s="26">
        <v>-2391.0565999999999</v>
      </c>
      <c r="AL1261" s="26">
        <v>1410</v>
      </c>
      <c r="AM1261" s="26">
        <v>449</v>
      </c>
      <c r="AN1261" s="26" t="s">
        <v>102</v>
      </c>
      <c r="AO1261" s="26">
        <v>8.1789999000000009</v>
      </c>
      <c r="AP1261" s="26">
        <v>9.3499999999999996E-4</v>
      </c>
      <c r="AQ1261" s="26">
        <v>0</v>
      </c>
      <c r="AR1261" s="26">
        <v>0</v>
      </c>
      <c r="AS1261" s="26">
        <v>0</v>
      </c>
      <c r="AT1261" s="26">
        <v>-2643.3202999999999</v>
      </c>
      <c r="AU1261" s="26">
        <v>1517</v>
      </c>
      <c r="AV1261" s="26">
        <v>2882</v>
      </c>
      <c r="AW1261" s="26" t="s">
        <v>92</v>
      </c>
      <c r="AX1261" s="26">
        <v>11</v>
      </c>
      <c r="AY1261" s="26">
        <v>0</v>
      </c>
      <c r="AZ1261" s="26">
        <v>0</v>
      </c>
      <c r="BA1261" s="26">
        <v>0</v>
      </c>
      <c r="BB1261" s="26">
        <v>0</v>
      </c>
      <c r="BC1261" s="26">
        <v>-1889.0723</v>
      </c>
      <c r="BD1261" s="26">
        <v>2308</v>
      </c>
      <c r="BE1261" s="26">
        <v>53593</v>
      </c>
      <c r="BF1261" s="26" t="s">
        <v>93</v>
      </c>
      <c r="BG1261" s="26">
        <v>11.4062</v>
      </c>
      <c r="BH1261" s="26">
        <v>-1.9853000000000002E-3</v>
      </c>
      <c r="BI1261" s="26">
        <v>5266730</v>
      </c>
      <c r="BJ1261" s="26">
        <v>0</v>
      </c>
      <c r="BK1261" s="52">
        <v>2.3496000000000001E-7</v>
      </c>
      <c r="BL1261" s="26">
        <v>56171</v>
      </c>
      <c r="BM1261" s="38">
        <v>5000</v>
      </c>
      <c r="BN1261" s="35">
        <v>1</v>
      </c>
      <c r="BO1261" s="35">
        <v>55</v>
      </c>
      <c r="BP1261" s="35">
        <v>1</v>
      </c>
      <c r="BQ1261" s="26"/>
      <c r="BR1261" s="26"/>
      <c r="BS1261" s="26"/>
      <c r="BT1261" s="26"/>
      <c r="BU1261" s="26"/>
      <c r="BV1261" s="26"/>
      <c r="BW1261" s="26"/>
      <c r="BX1261" s="26"/>
      <c r="BY1261" s="26"/>
      <c r="BZ1261" s="26"/>
      <c r="CA1261" s="26"/>
      <c r="CB1261" s="26"/>
      <c r="CC1261" s="26"/>
      <c r="CD1261" s="26"/>
      <c r="CE1261" s="26"/>
      <c r="CF1261" s="26"/>
      <c r="CG1261" s="26"/>
      <c r="CH1261" s="26"/>
      <c r="CI1261" s="26"/>
      <c r="CJ1261" s="26"/>
      <c r="CK1261" s="26"/>
      <c r="CL1261" s="26"/>
      <c r="CM1261" s="26"/>
      <c r="CN1261" s="26"/>
      <c r="CO1261" s="26"/>
      <c r="CP1261" s="26"/>
      <c r="CQ1261" s="26"/>
      <c r="CR1261" s="26"/>
      <c r="CS1261" s="26"/>
      <c r="CT1261" s="26"/>
      <c r="CU1261" s="26"/>
      <c r="CV1261" s="26"/>
      <c r="CW1261" s="26"/>
      <c r="CX1261" s="26"/>
      <c r="CY1261" s="26"/>
      <c r="CZ1261" s="26"/>
      <c r="DA1261" s="26"/>
      <c r="DB1261" s="26"/>
      <c r="DC1261" s="26"/>
      <c r="DD1261" s="26"/>
      <c r="DE1261" s="26"/>
      <c r="DF1261" s="26"/>
      <c r="DG1261" s="26"/>
      <c r="DH1261" s="26"/>
      <c r="DI1261" s="26"/>
      <c r="DJ1261" s="26"/>
      <c r="DK1261" s="26"/>
      <c r="DL1261" s="26"/>
      <c r="DM1261" s="26"/>
      <c r="DN1261" s="26"/>
      <c r="DO1261" s="26"/>
      <c r="DP1261" s="26"/>
      <c r="DQ1261" s="26"/>
      <c r="DR1261" s="26"/>
      <c r="DS1261" s="26"/>
      <c r="DT1261" s="26"/>
      <c r="DU1261" s="26"/>
      <c r="DV1261" s="26"/>
      <c r="DW1261" s="26"/>
      <c r="DX1261" s="26"/>
      <c r="DY1261" s="26"/>
      <c r="DZ1261" s="26"/>
      <c r="EA1261" s="26"/>
      <c r="EB1261" s="26"/>
      <c r="EC1261" s="26"/>
      <c r="ED1261" s="26"/>
      <c r="EE1261" s="26"/>
      <c r="EF1261" s="26"/>
      <c r="EG1261" s="26"/>
      <c r="EH1261" s="26"/>
      <c r="EI1261" s="26"/>
      <c r="EJ1261" s="26"/>
      <c r="EK1261" s="26"/>
      <c r="EL1261" s="26"/>
      <c r="EM1261" s="26"/>
      <c r="EN1261" s="26"/>
      <c r="EO1261" s="26"/>
      <c r="EP1261" s="26"/>
      <c r="EQ1261" s="26"/>
      <c r="ER1261" s="26"/>
      <c r="ES1261" s="26"/>
      <c r="ET1261" s="26"/>
      <c r="EU1261" s="26"/>
      <c r="EV1261" s="26"/>
      <c r="EW1261" s="26"/>
      <c r="EX1261" s="26"/>
      <c r="EY1261" s="26"/>
      <c r="EZ1261" s="26"/>
      <c r="FA1261" s="26"/>
      <c r="FB1261" s="26"/>
      <c r="FC1261" s="26"/>
      <c r="FD1261" s="26"/>
      <c r="FE1261" s="26"/>
      <c r="FF1261" s="26"/>
      <c r="FG1261" s="26"/>
      <c r="FH1261" s="26"/>
      <c r="FI1261" s="26"/>
      <c r="FJ1261" s="26"/>
    </row>
    <row r="1262" spans="1:166" x14ac:dyDescent="0.2">
      <c r="A1262" s="50" t="s">
        <v>251</v>
      </c>
      <c r="B1262" s="26" t="s">
        <v>414</v>
      </c>
      <c r="C1262" s="26" t="s">
        <v>252</v>
      </c>
      <c r="D1262" s="26" t="s">
        <v>1057</v>
      </c>
      <c r="E1262" s="36">
        <v>54.938049999999997</v>
      </c>
      <c r="F1262" s="26" t="s">
        <v>416</v>
      </c>
      <c r="G1262" s="26">
        <v>1391</v>
      </c>
      <c r="H1262" s="26">
        <v>5.931</v>
      </c>
      <c r="I1262" s="40">
        <v>2100</v>
      </c>
      <c r="J1262" s="35" t="s">
        <v>417</v>
      </c>
      <c r="K1262" s="45">
        <v>1</v>
      </c>
      <c r="L1262" s="26">
        <v>1</v>
      </c>
      <c r="M1262" s="26">
        <v>5</v>
      </c>
      <c r="N1262" s="26">
        <v>11</v>
      </c>
      <c r="O1262" s="26">
        <v>0</v>
      </c>
      <c r="P1262" s="26">
        <v>0</v>
      </c>
      <c r="Q1262" s="26">
        <v>0</v>
      </c>
      <c r="R1262" s="26">
        <v>0</v>
      </c>
      <c r="S1262" s="26">
        <v>-3280</v>
      </c>
      <c r="T1262" s="26">
        <v>2100</v>
      </c>
      <c r="U1262" s="26">
        <v>-5.3620000000000001</v>
      </c>
      <c r="V1262" s="26">
        <v>36.425764070605005</v>
      </c>
      <c r="W1262" s="26">
        <v>1.707E-3</v>
      </c>
      <c r="X1262" s="26">
        <v>-16700</v>
      </c>
      <c r="Y1262" s="26">
        <v>0</v>
      </c>
      <c r="Z1262" s="26">
        <v>0</v>
      </c>
      <c r="AA1262" s="26">
        <v>55.734899999999925</v>
      </c>
      <c r="AB1262" s="26">
        <v>980</v>
      </c>
      <c r="AC1262" s="26">
        <v>-3.1810001999999997</v>
      </c>
      <c r="AD1262" s="26">
        <v>22.051340136545321</v>
      </c>
      <c r="AE1262" s="26">
        <v>5.6400000000000005E-4</v>
      </c>
      <c r="AF1262" s="26">
        <v>26700</v>
      </c>
      <c r="AG1262" s="26">
        <v>0</v>
      </c>
      <c r="AH1262" s="26">
        <v>0</v>
      </c>
      <c r="AI1262" s="26">
        <v>474.80569999999989</v>
      </c>
      <c r="AJ1262" s="26">
        <v>1360</v>
      </c>
      <c r="AK1262" s="26">
        <v>-3.4099997999999996</v>
      </c>
      <c r="AL1262" s="26">
        <v>23.105065369592353</v>
      </c>
      <c r="AM1262" s="26">
        <v>1E-3</v>
      </c>
      <c r="AN1262" s="26">
        <v>0</v>
      </c>
      <c r="AO1262" s="26">
        <v>0</v>
      </c>
      <c r="AP1262" s="26">
        <v>0</v>
      </c>
      <c r="AQ1262" s="26">
        <v>502.05659999999989</v>
      </c>
      <c r="AR1262" s="26">
        <v>1410</v>
      </c>
      <c r="AS1262" s="26">
        <v>-2.8210000999999991</v>
      </c>
      <c r="AT1262" s="26">
        <v>18.746765366101663</v>
      </c>
      <c r="AU1262" s="26">
        <v>9.3499999999999996E-4</v>
      </c>
      <c r="AV1262" s="26">
        <v>0</v>
      </c>
      <c r="AW1262" s="26">
        <v>0</v>
      </c>
      <c r="AX1262" s="26">
        <v>0</v>
      </c>
      <c r="AY1262" s="26">
        <v>754.32029999999986</v>
      </c>
      <c r="AZ1262" s="26">
        <v>1517</v>
      </c>
      <c r="BA1262" s="26">
        <v>0</v>
      </c>
      <c r="BB1262" s="26">
        <v>0</v>
      </c>
      <c r="BC1262" s="26">
        <v>0</v>
      </c>
      <c r="BD1262" s="26">
        <v>0</v>
      </c>
      <c r="BE1262" s="26">
        <v>0</v>
      </c>
      <c r="BF1262" s="26">
        <v>0</v>
      </c>
      <c r="BG1262" s="26">
        <v>0</v>
      </c>
      <c r="BH1262" s="26">
        <v>2100</v>
      </c>
      <c r="BI1262" s="26">
        <v>1</v>
      </c>
      <c r="BJ1262" s="26">
        <v>55</v>
      </c>
      <c r="BK1262" s="52">
        <v>1</v>
      </c>
      <c r="BL1262" s="26"/>
      <c r="BM1262" s="38"/>
      <c r="BQ1262" s="26"/>
      <c r="BR1262" s="26"/>
      <c r="BS1262" s="26"/>
      <c r="BT1262" s="26"/>
      <c r="BU1262" s="26"/>
      <c r="BV1262" s="26"/>
      <c r="BW1262" s="26"/>
      <c r="BX1262" s="26"/>
      <c r="BY1262" s="26"/>
      <c r="BZ1262" s="26"/>
      <c r="CA1262" s="26"/>
      <c r="CB1262" s="26"/>
      <c r="CC1262" s="26"/>
      <c r="CD1262" s="26"/>
      <c r="CE1262" s="26"/>
      <c r="CF1262" s="26"/>
      <c r="CG1262" s="26"/>
      <c r="CH1262" s="26"/>
      <c r="CI1262" s="26"/>
      <c r="CJ1262" s="26"/>
      <c r="CK1262" s="26"/>
      <c r="CL1262" s="26"/>
      <c r="CM1262" s="26"/>
      <c r="CN1262" s="26"/>
      <c r="CO1262" s="26"/>
      <c r="CP1262" s="26"/>
      <c r="CQ1262" s="26"/>
      <c r="CR1262" s="26"/>
      <c r="CS1262" s="26"/>
      <c r="CT1262" s="26"/>
      <c r="CU1262" s="26"/>
      <c r="CV1262" s="26"/>
      <c r="CW1262" s="26"/>
      <c r="CX1262" s="26"/>
      <c r="CY1262" s="26"/>
      <c r="CZ1262" s="26"/>
      <c r="DA1262" s="26"/>
      <c r="DB1262" s="26"/>
      <c r="DC1262" s="26"/>
      <c r="DD1262" s="26"/>
      <c r="DE1262" s="26"/>
      <c r="DF1262" s="26"/>
      <c r="DG1262" s="26"/>
      <c r="DH1262" s="26"/>
      <c r="DI1262" s="26"/>
      <c r="DJ1262" s="26"/>
      <c r="DK1262" s="26"/>
      <c r="DL1262" s="26"/>
      <c r="DM1262" s="26"/>
      <c r="DN1262" s="26"/>
      <c r="DO1262" s="26"/>
      <c r="DP1262" s="26"/>
      <c r="DQ1262" s="26"/>
      <c r="DR1262" s="26"/>
      <c r="DS1262" s="26"/>
      <c r="DT1262" s="26"/>
      <c r="DU1262" s="26"/>
      <c r="DV1262" s="26"/>
      <c r="DW1262" s="26"/>
      <c r="DX1262" s="26"/>
      <c r="DY1262" s="26"/>
      <c r="DZ1262" s="26"/>
      <c r="EA1262" s="26"/>
      <c r="EB1262" s="26"/>
      <c r="EC1262" s="26"/>
      <c r="ED1262" s="26"/>
      <c r="EE1262" s="26"/>
      <c r="EF1262" s="26"/>
      <c r="EG1262" s="26"/>
      <c r="EH1262" s="26"/>
      <c r="EI1262" s="26"/>
      <c r="EJ1262" s="26"/>
      <c r="EK1262" s="26"/>
      <c r="EL1262" s="26"/>
      <c r="EM1262" s="26"/>
      <c r="EN1262" s="26"/>
      <c r="EO1262" s="26"/>
      <c r="EP1262" s="26"/>
      <c r="EQ1262" s="26"/>
      <c r="ER1262" s="26"/>
      <c r="ES1262" s="26"/>
      <c r="ET1262" s="26"/>
      <c r="EU1262" s="26"/>
      <c r="EV1262" s="26"/>
      <c r="EW1262" s="26"/>
      <c r="EX1262" s="26"/>
      <c r="EY1262" s="26"/>
      <c r="EZ1262" s="26"/>
      <c r="FA1262" s="26"/>
      <c r="FB1262" s="26"/>
      <c r="FC1262" s="26"/>
      <c r="FD1262" s="26"/>
      <c r="FE1262" s="26"/>
      <c r="FF1262" s="26"/>
      <c r="FG1262" s="26"/>
      <c r="FH1262" s="26"/>
      <c r="FI1262" s="26"/>
      <c r="FJ1262" s="26"/>
    </row>
    <row r="1263" spans="1:166" x14ac:dyDescent="0.2">
      <c r="A1263" s="43" t="s">
        <v>251</v>
      </c>
      <c r="B1263" s="35" t="s">
        <v>418</v>
      </c>
      <c r="C1263" s="35" t="s">
        <v>252</v>
      </c>
      <c r="D1263" s="35" t="s">
        <v>419</v>
      </c>
      <c r="E1263" s="36">
        <v>54.938049999999997</v>
      </c>
      <c r="F1263" s="35" t="s">
        <v>416</v>
      </c>
      <c r="G1263" s="35">
        <v>1391</v>
      </c>
      <c r="H1263" s="35">
        <v>5.931</v>
      </c>
      <c r="I1263" s="47">
        <v>2700</v>
      </c>
      <c r="J1263" s="35" t="s">
        <v>2953</v>
      </c>
      <c r="K1263" s="45">
        <v>1</v>
      </c>
      <c r="L1263" s="35">
        <v>1</v>
      </c>
      <c r="M1263" s="35">
        <v>6</v>
      </c>
      <c r="N1263" s="41">
        <v>11</v>
      </c>
      <c r="O1263" s="35">
        <v>0</v>
      </c>
      <c r="P1263" s="35">
        <v>0</v>
      </c>
      <c r="Q1263" s="35">
        <v>0</v>
      </c>
      <c r="R1263" s="35">
        <v>0</v>
      </c>
      <c r="S1263" s="35">
        <v>-3280</v>
      </c>
      <c r="T1263" s="42">
        <v>2700</v>
      </c>
      <c r="U1263" s="35">
        <v>-5.3620000000000001</v>
      </c>
      <c r="V1263" s="26">
        <v>36.425764070605005</v>
      </c>
      <c r="W1263" s="35">
        <v>1.707E-3</v>
      </c>
      <c r="X1263" s="35">
        <v>-16700</v>
      </c>
      <c r="Y1263" s="35">
        <v>0</v>
      </c>
      <c r="Z1263" s="35">
        <v>0</v>
      </c>
      <c r="AA1263" s="54">
        <v>55.734899999999925</v>
      </c>
      <c r="AB1263" s="35">
        <v>980</v>
      </c>
      <c r="AC1263" s="44">
        <v>-3.1810001999999997</v>
      </c>
      <c r="AD1263" s="35">
        <v>22.051340136545321</v>
      </c>
      <c r="AE1263" s="35">
        <v>5.6400000000000005E-4</v>
      </c>
      <c r="AF1263" s="35">
        <v>26700</v>
      </c>
      <c r="AG1263" s="35">
        <v>0</v>
      </c>
      <c r="AH1263" s="35">
        <v>0</v>
      </c>
      <c r="AI1263" s="35">
        <v>474.80569999999989</v>
      </c>
      <c r="AJ1263" s="35">
        <v>1360</v>
      </c>
      <c r="AK1263" s="35">
        <v>-3.4099997999999996</v>
      </c>
      <c r="AL1263" s="35">
        <v>23.105065369592353</v>
      </c>
      <c r="AM1263" s="35">
        <v>1E-3</v>
      </c>
      <c r="AN1263" s="35">
        <v>0</v>
      </c>
      <c r="AO1263" s="35">
        <v>0</v>
      </c>
      <c r="AP1263" s="35">
        <v>0</v>
      </c>
      <c r="AQ1263" s="35">
        <v>502.05659999999989</v>
      </c>
      <c r="AR1263" s="35">
        <v>1410</v>
      </c>
      <c r="AS1263" s="35">
        <v>-2.8210000999999991</v>
      </c>
      <c r="AT1263" s="35">
        <v>18.746765366101663</v>
      </c>
      <c r="AU1263" s="35">
        <v>9.3499999999999996E-4</v>
      </c>
      <c r="AV1263" s="35">
        <v>0</v>
      </c>
      <c r="AW1263" s="35">
        <v>0</v>
      </c>
      <c r="AX1263" s="35">
        <v>0</v>
      </c>
      <c r="AY1263" s="35">
        <v>754.32029999999986</v>
      </c>
      <c r="AZ1263" s="35">
        <v>1517</v>
      </c>
      <c r="BA1263" s="35">
        <v>0</v>
      </c>
      <c r="BB1263" s="35">
        <v>0</v>
      </c>
      <c r="BC1263" s="35">
        <v>0</v>
      </c>
      <c r="BD1263" s="35">
        <v>0</v>
      </c>
      <c r="BE1263" s="35">
        <v>0</v>
      </c>
      <c r="BF1263" s="35">
        <v>0</v>
      </c>
      <c r="BG1263" s="35">
        <v>0</v>
      </c>
      <c r="BH1263" s="44">
        <v>2308</v>
      </c>
      <c r="BI1263" s="35">
        <v>0.40620000000000012</v>
      </c>
      <c r="BJ1263" s="35">
        <v>26.461028767740384</v>
      </c>
      <c r="BK1263" s="35">
        <v>-1.9853000000000002E-3</v>
      </c>
      <c r="BL1263" s="35">
        <v>-2633365</v>
      </c>
      <c r="BM1263" s="35">
        <v>0</v>
      </c>
      <c r="BN1263" s="35">
        <v>1.1748E-7</v>
      </c>
      <c r="BO1263" s="35">
        <v>-58060</v>
      </c>
      <c r="BP1263" s="42">
        <v>2700</v>
      </c>
      <c r="BQ1263" s="35">
        <v>1</v>
      </c>
      <c r="BR1263" s="35">
        <v>55</v>
      </c>
      <c r="BS1263" s="35">
        <v>1</v>
      </c>
      <c r="CG1263" s="42"/>
      <c r="CK1263" s="26"/>
      <c r="CL1263" s="26"/>
      <c r="CM1263" s="26"/>
      <c r="CN1263" s="26"/>
      <c r="CO1263" s="26"/>
      <c r="CP1263" s="26"/>
      <c r="CQ1263" s="26"/>
      <c r="CR1263" s="26"/>
      <c r="CS1263" s="26"/>
      <c r="CT1263" s="26"/>
      <c r="CU1263" s="26"/>
      <c r="CV1263" s="26"/>
      <c r="CW1263" s="26"/>
      <c r="CX1263" s="26"/>
      <c r="CY1263" s="26"/>
      <c r="CZ1263" s="26"/>
      <c r="DA1263" s="26"/>
      <c r="DB1263" s="26"/>
      <c r="DC1263" s="26"/>
      <c r="DD1263" s="26"/>
      <c r="DE1263" s="26"/>
      <c r="DF1263" s="26"/>
      <c r="DG1263" s="26"/>
      <c r="DH1263" s="26"/>
      <c r="DI1263" s="26"/>
      <c r="DJ1263" s="26"/>
      <c r="DK1263" s="26"/>
      <c r="DL1263" s="26"/>
      <c r="DM1263" s="26"/>
      <c r="DN1263" s="26"/>
      <c r="DO1263" s="26"/>
      <c r="DP1263" s="26"/>
      <c r="DQ1263" s="26"/>
      <c r="DR1263" s="26"/>
      <c r="DS1263" s="26"/>
      <c r="DT1263" s="26"/>
      <c r="DU1263" s="26"/>
      <c r="DV1263" s="26"/>
      <c r="DW1263" s="26"/>
      <c r="DX1263" s="26"/>
      <c r="DY1263" s="26"/>
      <c r="DZ1263" s="26"/>
      <c r="EA1263" s="26"/>
      <c r="EB1263" s="26"/>
      <c r="EC1263" s="26"/>
      <c r="ED1263" s="26"/>
      <c r="EE1263" s="26"/>
      <c r="EF1263" s="26"/>
      <c r="EG1263" s="26"/>
      <c r="EH1263" s="26"/>
      <c r="EI1263" s="26"/>
      <c r="EJ1263" s="26"/>
      <c r="EK1263" s="26"/>
      <c r="EL1263" s="26"/>
      <c r="EM1263" s="26"/>
      <c r="EN1263" s="26"/>
      <c r="EO1263" s="26"/>
      <c r="EP1263" s="26"/>
      <c r="EQ1263" s="26"/>
      <c r="ER1263" s="26"/>
      <c r="ES1263" s="26"/>
      <c r="ET1263" s="26"/>
      <c r="EU1263" s="26"/>
      <c r="EV1263" s="26"/>
      <c r="EW1263" s="26"/>
      <c r="EX1263" s="26"/>
      <c r="EY1263" s="26"/>
      <c r="EZ1263" s="26"/>
      <c r="FA1263" s="26"/>
      <c r="FB1263" s="26"/>
      <c r="FC1263" s="26"/>
      <c r="FD1263" s="26"/>
      <c r="FE1263" s="26"/>
      <c r="FF1263" s="26"/>
      <c r="FG1263" s="26"/>
      <c r="FH1263" s="26"/>
      <c r="FI1263" s="26"/>
      <c r="FJ1263" s="26"/>
    </row>
    <row r="1264" spans="1:166" x14ac:dyDescent="0.2">
      <c r="A1264" s="46" t="s">
        <v>251</v>
      </c>
      <c r="B1264" s="35" t="s">
        <v>104</v>
      </c>
      <c r="C1264" s="35" t="s">
        <v>252</v>
      </c>
      <c r="E1264" s="36">
        <v>54.938049999999997</v>
      </c>
      <c r="F1264" s="35">
        <v>2.2499999999999998E-3</v>
      </c>
      <c r="G1264" s="35">
        <v>67100</v>
      </c>
      <c r="H1264" s="35">
        <v>41.493000000000002</v>
      </c>
      <c r="I1264" s="47">
        <v>5000</v>
      </c>
      <c r="J1264" s="35" t="s">
        <v>2954</v>
      </c>
      <c r="K1264" s="45" t="s">
        <v>97</v>
      </c>
      <c r="L1264" s="35">
        <v>2</v>
      </c>
      <c r="M1264" s="35">
        <v>7</v>
      </c>
      <c r="N1264" s="41">
        <v>4.9679998999999997</v>
      </c>
      <c r="O1264" s="35">
        <v>0</v>
      </c>
      <c r="P1264" s="35">
        <v>0</v>
      </c>
      <c r="Q1264" s="35">
        <v>0</v>
      </c>
      <c r="R1264" s="35">
        <v>0</v>
      </c>
      <c r="S1264" s="35">
        <v>-1481</v>
      </c>
      <c r="T1264" s="44">
        <v>2000</v>
      </c>
      <c r="U1264" s="35">
        <v>0</v>
      </c>
      <c r="V1264" s="26" t="s">
        <v>118</v>
      </c>
      <c r="W1264" s="35">
        <v>11.4062</v>
      </c>
      <c r="X1264" s="35">
        <v>-1.9853000000000002E-3</v>
      </c>
      <c r="Y1264" s="35">
        <v>5266730</v>
      </c>
      <c r="Z1264" s="35">
        <v>0</v>
      </c>
      <c r="AA1264" s="54">
        <v>2.3496000000000001E-7</v>
      </c>
      <c r="AB1264" s="35">
        <v>-10929</v>
      </c>
      <c r="AC1264" s="42">
        <v>5000</v>
      </c>
      <c r="AD1264" s="35">
        <v>0.67000010000000021</v>
      </c>
      <c r="AE1264" s="35">
        <v>-39.53613998746755</v>
      </c>
      <c r="AF1264" s="35">
        <v>1.707E-3</v>
      </c>
      <c r="AG1264" s="35">
        <v>-16700</v>
      </c>
      <c r="AH1264" s="35">
        <v>0</v>
      </c>
      <c r="AI1264" s="35">
        <v>0</v>
      </c>
      <c r="AJ1264" s="35">
        <v>67563.734899999996</v>
      </c>
      <c r="AK1264" s="35">
        <v>980</v>
      </c>
      <c r="AL1264" s="35">
        <v>2.8509999000000006</v>
      </c>
      <c r="AM1264" s="35">
        <v>-53.910563921527263</v>
      </c>
      <c r="AN1264" s="35">
        <v>5.6400000000000005E-4</v>
      </c>
      <c r="AO1264" s="35">
        <v>26700</v>
      </c>
      <c r="AP1264" s="35">
        <v>0</v>
      </c>
      <c r="AQ1264" s="35">
        <v>0</v>
      </c>
      <c r="AR1264" s="35">
        <v>67982.805699999997</v>
      </c>
      <c r="AS1264" s="35">
        <v>1360</v>
      </c>
      <c r="AT1264" s="35">
        <v>2.6220003000000007</v>
      </c>
      <c r="AU1264" s="35">
        <v>-52.856838688480231</v>
      </c>
      <c r="AV1264" s="35">
        <v>1E-3</v>
      </c>
      <c r="AW1264" s="35">
        <v>0</v>
      </c>
      <c r="AX1264" s="35">
        <v>0</v>
      </c>
      <c r="AY1264" s="35">
        <v>0</v>
      </c>
      <c r="AZ1264" s="35">
        <v>68010.056599999996</v>
      </c>
      <c r="BA1264" s="35">
        <v>1410</v>
      </c>
      <c r="BB1264" s="35">
        <v>3.2110000000000012</v>
      </c>
      <c r="BC1264" s="35">
        <v>-57.215138691970921</v>
      </c>
      <c r="BD1264" s="35">
        <v>9.3499999999999996E-4</v>
      </c>
      <c r="BE1264" s="35">
        <v>0</v>
      </c>
      <c r="BF1264" s="35">
        <v>0</v>
      </c>
      <c r="BG1264" s="35">
        <v>0</v>
      </c>
      <c r="BH1264" s="44">
        <v>68262.320300000007</v>
      </c>
      <c r="BI1264" s="35">
        <v>1517</v>
      </c>
      <c r="BJ1264" s="35">
        <v>6.0320001000000003</v>
      </c>
      <c r="BK1264" s="35">
        <v>-75.961933514896444</v>
      </c>
      <c r="BL1264" s="35">
        <v>0</v>
      </c>
      <c r="BM1264" s="35">
        <v>0</v>
      </c>
      <c r="BN1264" s="35">
        <v>0</v>
      </c>
      <c r="BO1264" s="35">
        <v>0</v>
      </c>
      <c r="BP1264" s="35">
        <v>67508.0723</v>
      </c>
      <c r="BQ1264" s="35">
        <v>2000</v>
      </c>
      <c r="BR1264" s="35">
        <v>-0.40620000000000012</v>
      </c>
      <c r="BS1264" s="35">
        <v>-26.460701189782341</v>
      </c>
      <c r="BT1264" s="35">
        <v>1.9853000000000002E-3</v>
      </c>
      <c r="BU1264" s="35">
        <v>2633365</v>
      </c>
      <c r="BV1264" s="35">
        <v>0</v>
      </c>
      <c r="BW1264" s="35">
        <v>-1.1748E-7</v>
      </c>
      <c r="BX1264" s="35">
        <v>58060.0723</v>
      </c>
      <c r="BY1264" s="35">
        <v>2308</v>
      </c>
      <c r="BZ1264" s="35">
        <v>0</v>
      </c>
      <c r="CA1264" s="35">
        <v>0</v>
      </c>
      <c r="CB1264" s="35">
        <v>0</v>
      </c>
      <c r="CC1264" s="35">
        <v>0</v>
      </c>
      <c r="CD1264" s="35">
        <v>0</v>
      </c>
      <c r="CE1264" s="35">
        <v>0</v>
      </c>
      <c r="CF1264" s="35">
        <v>0</v>
      </c>
      <c r="CG1264" s="42">
        <v>5000</v>
      </c>
      <c r="CH1264" s="35">
        <v>1</v>
      </c>
      <c r="CI1264" s="35">
        <v>55</v>
      </c>
      <c r="CJ1264" s="35">
        <v>1</v>
      </c>
      <c r="CK1264" s="26"/>
      <c r="CL1264" s="26"/>
      <c r="CM1264" s="26"/>
      <c r="CN1264" s="26"/>
      <c r="CO1264" s="26"/>
      <c r="CP1264" s="26"/>
      <c r="CQ1264" s="26"/>
      <c r="CR1264" s="26"/>
      <c r="CS1264" s="26"/>
      <c r="CT1264" s="26"/>
      <c r="CU1264" s="26"/>
      <c r="CV1264" s="26"/>
      <c r="CW1264" s="26"/>
      <c r="CX1264" s="26"/>
      <c r="CY1264" s="26"/>
      <c r="CZ1264" s="26"/>
      <c r="DA1264" s="26"/>
      <c r="DB1264" s="26"/>
      <c r="DC1264" s="26"/>
      <c r="DD1264" s="26"/>
      <c r="DE1264" s="26"/>
      <c r="DF1264" s="26"/>
      <c r="DG1264" s="26"/>
      <c r="DH1264" s="26"/>
      <c r="DI1264" s="26"/>
      <c r="DJ1264" s="26"/>
      <c r="DK1264" s="26"/>
      <c r="DL1264" s="26"/>
      <c r="DM1264" s="26"/>
      <c r="DN1264" s="26"/>
      <c r="DO1264" s="26"/>
      <c r="DP1264" s="26"/>
      <c r="DQ1264" s="26"/>
      <c r="DR1264" s="26"/>
      <c r="DS1264" s="26"/>
      <c r="DT1264" s="26"/>
      <c r="DU1264" s="26"/>
      <c r="DV1264" s="26"/>
      <c r="DW1264" s="26"/>
      <c r="DX1264" s="26"/>
      <c r="DY1264" s="26"/>
      <c r="DZ1264" s="26"/>
      <c r="EA1264" s="26"/>
      <c r="EB1264" s="26"/>
      <c r="EC1264" s="26"/>
      <c r="ED1264" s="26"/>
      <c r="EE1264" s="26"/>
      <c r="EF1264" s="26"/>
      <c r="EG1264" s="26"/>
      <c r="EH1264" s="26"/>
      <c r="EI1264" s="26"/>
      <c r="EJ1264" s="26"/>
      <c r="EK1264" s="26"/>
      <c r="EL1264" s="26"/>
      <c r="EM1264" s="26"/>
      <c r="EN1264" s="26"/>
      <c r="EO1264" s="26"/>
      <c r="EP1264" s="26"/>
      <c r="EQ1264" s="26"/>
      <c r="ER1264" s="26"/>
      <c r="ES1264" s="26"/>
      <c r="ET1264" s="26"/>
      <c r="EU1264" s="26"/>
      <c r="EV1264" s="26"/>
      <c r="EW1264" s="26"/>
      <c r="EX1264" s="26"/>
      <c r="EY1264" s="26"/>
      <c r="EZ1264" s="26"/>
      <c r="FA1264" s="26"/>
      <c r="FB1264" s="26"/>
      <c r="FC1264" s="26"/>
      <c r="FD1264" s="26"/>
      <c r="FE1264" s="26"/>
      <c r="FF1264" s="26"/>
      <c r="FG1264" s="26"/>
      <c r="FH1264" s="26"/>
      <c r="FI1264" s="26"/>
      <c r="FJ1264" s="26"/>
    </row>
    <row r="1265" spans="1:166" x14ac:dyDescent="0.2">
      <c r="A1265" s="35" t="s">
        <v>2955</v>
      </c>
      <c r="B1265" s="35" t="s">
        <v>223</v>
      </c>
      <c r="C1265" s="35" t="s">
        <v>2956</v>
      </c>
      <c r="D1265" s="35" t="s">
        <v>2957</v>
      </c>
      <c r="E1265" s="36">
        <v>128.84589595</v>
      </c>
      <c r="F1265" s="35" t="s">
        <v>546</v>
      </c>
      <c r="G1265" s="35">
        <v>-329910</v>
      </c>
      <c r="H1265" s="35">
        <v>21.949000000000002</v>
      </c>
      <c r="I1265" s="35">
        <v>1350</v>
      </c>
      <c r="J1265" s="35" t="s">
        <v>2958</v>
      </c>
      <c r="K1265" s="35">
        <v>4</v>
      </c>
      <c r="L1265" s="35">
        <v>2</v>
      </c>
      <c r="M1265" s="35">
        <v>7</v>
      </c>
      <c r="N1265" s="41">
        <v>-125.917</v>
      </c>
      <c r="O1265" s="35">
        <v>6.5350000000000005E-2</v>
      </c>
      <c r="P1265" s="35">
        <v>2260330</v>
      </c>
      <c r="Q1265" s="35">
        <v>4737.7201999999997</v>
      </c>
      <c r="R1265" s="35">
        <v>-1.5276699999999999E-5</v>
      </c>
      <c r="S1265" s="35">
        <v>-57250</v>
      </c>
      <c r="T1265" s="35">
        <v>1100</v>
      </c>
      <c r="U1265" s="35">
        <v>0</v>
      </c>
      <c r="V1265" s="26" t="s">
        <v>118</v>
      </c>
      <c r="W1265" s="35">
        <v>36.966999000000001</v>
      </c>
      <c r="X1265" s="35">
        <v>-1.81185E-3</v>
      </c>
      <c r="Y1265" s="35">
        <v>1254280</v>
      </c>
      <c r="Z1265" s="35">
        <v>0</v>
      </c>
      <c r="AA1265" s="35">
        <v>0</v>
      </c>
      <c r="AB1265" s="35">
        <v>-17442</v>
      </c>
      <c r="AC1265" s="42">
        <v>1350</v>
      </c>
      <c r="AD1265" s="35">
        <v>155.68542212086001</v>
      </c>
      <c r="AE1265" s="35">
        <v>-1225.1140573903156</v>
      </c>
      <c r="AF1265" s="35">
        <v>-6.3443876699999999E-2</v>
      </c>
      <c r="AG1265" s="35">
        <v>1194468.9210000001</v>
      </c>
      <c r="AH1265" s="35">
        <v>10222.776399999999</v>
      </c>
      <c r="AI1265" s="35">
        <v>7.6263507249999994E-6</v>
      </c>
      <c r="AJ1265" s="35">
        <v>-384999.22491276002</v>
      </c>
      <c r="AK1265" s="35">
        <v>692.73</v>
      </c>
      <c r="AL1265" s="35">
        <v>155.89767052086</v>
      </c>
      <c r="AM1265" s="35">
        <v>-1226.3219027212315</v>
      </c>
      <c r="AN1265" s="35">
        <v>-6.3566929500000008E-2</v>
      </c>
      <c r="AO1265" s="35">
        <v>1193912.0009999999</v>
      </c>
      <c r="AP1265" s="35">
        <v>10222.776399999999</v>
      </c>
      <c r="AQ1265" s="35">
        <v>7.6263507249999994E-6</v>
      </c>
      <c r="AR1265" s="35">
        <v>-385064.33612723998</v>
      </c>
      <c r="AS1265" s="35">
        <v>720</v>
      </c>
      <c r="AT1265" s="35">
        <v>155.07979162000001</v>
      </c>
      <c r="AU1265" s="35">
        <v>-1220.7811843369689</v>
      </c>
      <c r="AV1265" s="35">
        <v>-6.3074112000000002E-2</v>
      </c>
      <c r="AW1265" s="35">
        <v>1187549.7009999999</v>
      </c>
      <c r="AX1265" s="35">
        <v>10222.776399999999</v>
      </c>
      <c r="AY1265" s="35">
        <v>7.6263507249999994E-6</v>
      </c>
      <c r="AZ1265" s="35">
        <v>-385425.95124871598</v>
      </c>
      <c r="BA1265" s="35">
        <v>980</v>
      </c>
      <c r="BB1265" s="35">
        <v>156.6130344794</v>
      </c>
      <c r="BC1265" s="35">
        <v>-1230.8864043626129</v>
      </c>
      <c r="BD1265" s="35">
        <v>-6.3877640999999999E-2</v>
      </c>
      <c r="BE1265" s="35">
        <v>1218059.9010000001</v>
      </c>
      <c r="BF1265" s="35">
        <v>10222.776399999999</v>
      </c>
      <c r="BG1265" s="35">
        <v>7.6263507249999994E-6</v>
      </c>
      <c r="BH1265" s="35">
        <v>-385131.34447631601</v>
      </c>
      <c r="BI1265" s="35">
        <v>1100</v>
      </c>
      <c r="BJ1265" s="35">
        <v>-6.2709645206000033</v>
      </c>
      <c r="BK1265" s="35">
        <v>95.087957956322896</v>
      </c>
      <c r="BL1265" s="35">
        <v>3.2842089999999997E-3</v>
      </c>
      <c r="BM1265" s="35">
        <v>715034.90099999995</v>
      </c>
      <c r="BN1265" s="35">
        <v>747.33600000000001</v>
      </c>
      <c r="BO1265" s="35">
        <v>-1.1999274999999999E-8</v>
      </c>
      <c r="BP1265" s="35">
        <v>-345323.34447631601</v>
      </c>
      <c r="BQ1265" s="35">
        <v>1112</v>
      </c>
      <c r="BR1265" s="35">
        <v>-4.7920322406000011</v>
      </c>
      <c r="BS1265" s="35">
        <v>85.906920092671527</v>
      </c>
      <c r="BT1265" s="35">
        <v>2.2552895000000003E-3</v>
      </c>
      <c r="BU1265" s="35">
        <v>715034.90099999995</v>
      </c>
      <c r="BV1265" s="35">
        <v>747.33600000000001</v>
      </c>
      <c r="BW1265" s="35">
        <v>-1.1999274999999999E-8</v>
      </c>
      <c r="BX1265" s="35">
        <v>-345376.61997970199</v>
      </c>
      <c r="BY1265" s="35">
        <v>1180</v>
      </c>
      <c r="BZ1265" s="35">
        <v>-5.0158610494400016</v>
      </c>
      <c r="CA1265" s="35">
        <v>89.778989420025312</v>
      </c>
      <c r="CB1265" s="35">
        <v>2.2552895000000003E-3</v>
      </c>
      <c r="CC1265" s="35">
        <v>715034.90099999995</v>
      </c>
      <c r="CD1265" s="35">
        <v>747.33600000000001</v>
      </c>
      <c r="CE1265" s="35">
        <v>-1.1999274999999999E-8</v>
      </c>
      <c r="CF1265" s="35">
        <v>-348077.48401674198</v>
      </c>
      <c r="CG1265" s="42">
        <v>1350</v>
      </c>
      <c r="CH1265" s="35">
        <v>5</v>
      </c>
      <c r="CI1265" s="35">
        <v>55</v>
      </c>
      <c r="CJ1265" s="35">
        <v>0.70299999999999996</v>
      </c>
      <c r="CK1265" s="35">
        <v>103</v>
      </c>
      <c r="CL1265" s="35">
        <v>8.8400000000000006E-2</v>
      </c>
      <c r="CM1265" s="35">
        <v>16</v>
      </c>
      <c r="CN1265" s="35">
        <v>0.20860000000000001</v>
      </c>
      <c r="CO1265" s="35">
        <v>85</v>
      </c>
      <c r="CP1265" s="35">
        <v>1</v>
      </c>
      <c r="CQ1265" s="35">
        <v>65</v>
      </c>
      <c r="CR1265" s="35">
        <v>1.5</v>
      </c>
      <c r="CS1265" s="26"/>
      <c r="CT1265" s="26"/>
      <c r="CU1265" s="26"/>
      <c r="CV1265" s="26"/>
      <c r="CW1265" s="26"/>
      <c r="CX1265" s="26"/>
      <c r="CY1265" s="26"/>
      <c r="CZ1265" s="26"/>
      <c r="DA1265" s="26"/>
      <c r="DB1265" s="26"/>
      <c r="DC1265" s="26"/>
      <c r="DD1265" s="26"/>
      <c r="DE1265" s="26"/>
      <c r="DF1265" s="26"/>
      <c r="DG1265" s="26"/>
      <c r="DH1265" s="26"/>
      <c r="DI1265" s="26"/>
      <c r="DJ1265" s="26"/>
      <c r="DK1265" s="26"/>
      <c r="DL1265" s="26"/>
      <c r="DM1265" s="26"/>
      <c r="DN1265" s="26"/>
      <c r="DO1265" s="26"/>
      <c r="DP1265" s="26"/>
      <c r="DQ1265" s="26"/>
      <c r="DR1265" s="26"/>
      <c r="DS1265" s="26"/>
      <c r="DT1265" s="26"/>
      <c r="DU1265" s="26"/>
      <c r="DV1265" s="26"/>
      <c r="DW1265" s="26"/>
      <c r="DX1265" s="26"/>
      <c r="DY1265" s="26"/>
      <c r="DZ1265" s="26"/>
      <c r="EA1265" s="26"/>
      <c r="EB1265" s="26"/>
      <c r="EC1265" s="26"/>
      <c r="ED1265" s="26"/>
      <c r="EE1265" s="26"/>
      <c r="EF1265" s="26"/>
      <c r="EG1265" s="26"/>
      <c r="EH1265" s="26"/>
      <c r="EI1265" s="26"/>
      <c r="EJ1265" s="26"/>
      <c r="EK1265" s="26"/>
      <c r="EL1265" s="26"/>
      <c r="EM1265" s="26"/>
      <c r="EN1265" s="26"/>
      <c r="EO1265" s="26"/>
      <c r="EP1265" s="26"/>
      <c r="EQ1265" s="26"/>
      <c r="ER1265" s="26"/>
      <c r="ES1265" s="26"/>
      <c r="ET1265" s="26"/>
      <c r="EU1265" s="26"/>
      <c r="EV1265" s="26"/>
      <c r="EW1265" s="26"/>
      <c r="EX1265" s="26"/>
      <c r="EY1265" s="26"/>
      <c r="EZ1265" s="26"/>
      <c r="FA1265" s="26"/>
      <c r="FB1265" s="26"/>
      <c r="FC1265" s="26"/>
      <c r="FD1265" s="26"/>
      <c r="FE1265" s="26"/>
      <c r="FF1265" s="26"/>
      <c r="FG1265" s="26"/>
      <c r="FH1265" s="26"/>
      <c r="FI1265" s="26"/>
      <c r="FJ1265" s="26"/>
    </row>
    <row r="1266" spans="1:166" x14ac:dyDescent="0.2">
      <c r="A1266" s="35" t="s">
        <v>2959</v>
      </c>
      <c r="B1266" s="35" t="s">
        <v>223</v>
      </c>
      <c r="C1266" s="35" t="s">
        <v>2960</v>
      </c>
      <c r="D1266" s="35" t="s">
        <v>2961</v>
      </c>
      <c r="E1266" s="36">
        <v>130.35899176999999</v>
      </c>
      <c r="F1266" s="35">
        <v>3.6</v>
      </c>
      <c r="G1266" s="35">
        <v>-319668</v>
      </c>
      <c r="H1266" s="35">
        <v>23.785</v>
      </c>
      <c r="I1266" s="35">
        <v>1350</v>
      </c>
      <c r="J1266" s="35" t="s">
        <v>2958</v>
      </c>
      <c r="K1266" s="35">
        <v>4</v>
      </c>
      <c r="L1266" s="35">
        <v>2</v>
      </c>
      <c r="M1266" s="35">
        <v>5</v>
      </c>
      <c r="N1266" s="41">
        <v>-9.4569998000000002</v>
      </c>
      <c r="O1266" s="35">
        <v>2.10615E-2</v>
      </c>
      <c r="P1266" s="35">
        <v>1071020</v>
      </c>
      <c r="Q1266" s="35">
        <v>1086.54</v>
      </c>
      <c r="R1266" s="35">
        <v>-5.5766699999999999E-6</v>
      </c>
      <c r="S1266" s="35">
        <v>-21258</v>
      </c>
      <c r="T1266" s="35">
        <v>1000</v>
      </c>
      <c r="U1266" s="35">
        <v>0</v>
      </c>
      <c r="V1266" s="26" t="s">
        <v>118</v>
      </c>
      <c r="W1266" s="35">
        <v>251.05700999999999</v>
      </c>
      <c r="X1266" s="35">
        <v>-0.12779499999999999</v>
      </c>
      <c r="Y1266" s="35">
        <v>46327200</v>
      </c>
      <c r="Z1266" s="35">
        <v>0</v>
      </c>
      <c r="AA1266" s="35">
        <v>2.7633299999999998E-5</v>
      </c>
      <c r="AB1266" s="35">
        <v>-177023</v>
      </c>
      <c r="AC1266" s="42">
        <v>1350</v>
      </c>
      <c r="AD1266" s="35">
        <v>39.569417504459999</v>
      </c>
      <c r="AE1266" s="35">
        <v>-270.22430550732179</v>
      </c>
      <c r="AF1266" s="35">
        <v>-1.9269062699999999E-2</v>
      </c>
      <c r="AG1266" s="35">
        <v>590039.92099999997</v>
      </c>
      <c r="AH1266" s="35">
        <v>2920.4160000000002</v>
      </c>
      <c r="AI1266" s="35">
        <v>2.7763357249999999E-6</v>
      </c>
      <c r="AJ1266" s="35">
        <v>-338607.20423952001</v>
      </c>
      <c r="AK1266" s="35">
        <v>720</v>
      </c>
      <c r="AL1266" s="35">
        <v>39.394549820000002</v>
      </c>
      <c r="AM1266" s="35">
        <v>-269.03966485565309</v>
      </c>
      <c r="AN1266" s="35">
        <v>-1.9163695200000001E-2</v>
      </c>
      <c r="AO1266" s="35">
        <v>588679.62100000004</v>
      </c>
      <c r="AP1266" s="35">
        <v>2920.4160000000002</v>
      </c>
      <c r="AQ1266" s="35">
        <v>2.7763357249999999E-6</v>
      </c>
      <c r="AR1266" s="35">
        <v>-338684.51984075602</v>
      </c>
      <c r="AS1266" s="35">
        <v>980</v>
      </c>
      <c r="AT1266" s="35">
        <v>41.478277028919997</v>
      </c>
      <c r="AU1266" s="35">
        <v>-282.77298948225371</v>
      </c>
      <c r="AV1266" s="35">
        <v>-2.0255717400000001E-2</v>
      </c>
      <c r="AW1266" s="35">
        <v>630143.98100000003</v>
      </c>
      <c r="AX1266" s="35">
        <v>2920.4160000000002</v>
      </c>
      <c r="AY1266" s="35">
        <v>2.7763357249999999E-6</v>
      </c>
      <c r="AZ1266" s="35">
        <v>-338284.13959843601</v>
      </c>
      <c r="BA1266" s="35">
        <v>1000</v>
      </c>
      <c r="BB1266" s="35">
        <v>-219.03573277108001</v>
      </c>
      <c r="BC1266" s="35">
        <v>1586.3975034512941</v>
      </c>
      <c r="BD1266" s="35">
        <v>0.12860078259999999</v>
      </c>
      <c r="BE1266" s="35">
        <v>23258233.980999999</v>
      </c>
      <c r="BF1266" s="35">
        <v>747.33600000000001</v>
      </c>
      <c r="BG1266" s="35">
        <v>-1.3828649274999999E-5</v>
      </c>
      <c r="BH1266" s="35">
        <v>-494049.13959843601</v>
      </c>
      <c r="BI1266" s="35">
        <v>1112</v>
      </c>
      <c r="BJ1266" s="35">
        <v>-218.71952769107997</v>
      </c>
      <c r="BK1266" s="35">
        <v>1584.4345394593533</v>
      </c>
      <c r="BL1266" s="35">
        <v>0.1283807931</v>
      </c>
      <c r="BM1266" s="35">
        <v>23258233.980999999</v>
      </c>
      <c r="BN1266" s="35">
        <v>747.33600000000001</v>
      </c>
      <c r="BO1266" s="35">
        <v>-1.3828649274999999E-5</v>
      </c>
      <c r="BP1266" s="35">
        <v>-494060.53023818199</v>
      </c>
      <c r="BQ1266" s="42">
        <v>1350</v>
      </c>
      <c r="BR1266" s="35">
        <v>4</v>
      </c>
      <c r="BS1266" s="35">
        <v>55</v>
      </c>
      <c r="BT1266" s="35">
        <v>0.95540000000000003</v>
      </c>
      <c r="BU1266" s="35">
        <v>16</v>
      </c>
      <c r="BV1266" s="35">
        <v>4.4600000000000001E-2</v>
      </c>
      <c r="BW1266" s="35">
        <v>85</v>
      </c>
      <c r="BX1266" s="35">
        <v>1</v>
      </c>
      <c r="BY1266" s="35">
        <v>65</v>
      </c>
      <c r="BZ1266" s="35">
        <v>1.5</v>
      </c>
      <c r="CA1266" s="26"/>
      <c r="CB1266" s="26"/>
      <c r="CC1266" s="26"/>
      <c r="CD1266" s="26"/>
      <c r="CE1266" s="26"/>
      <c r="CF1266" s="26"/>
      <c r="CG1266" s="26"/>
      <c r="CH1266" s="26"/>
      <c r="CI1266" s="26"/>
      <c r="CJ1266" s="26"/>
      <c r="CK1266" s="26"/>
      <c r="CL1266" s="26"/>
      <c r="CM1266" s="26"/>
      <c r="CN1266" s="26"/>
      <c r="CO1266" s="26"/>
      <c r="CP1266" s="26"/>
      <c r="CQ1266" s="26"/>
      <c r="CR1266" s="26"/>
      <c r="CS1266" s="26"/>
      <c r="CT1266" s="26"/>
      <c r="CU1266" s="26"/>
      <c r="CV1266" s="26"/>
      <c r="CW1266" s="26"/>
      <c r="CX1266" s="26"/>
      <c r="CY1266" s="26"/>
      <c r="CZ1266" s="26"/>
      <c r="DA1266" s="26"/>
      <c r="DB1266" s="26"/>
      <c r="DC1266" s="26"/>
      <c r="DD1266" s="26"/>
      <c r="DE1266" s="26"/>
      <c r="DF1266" s="26"/>
      <c r="DG1266" s="26"/>
      <c r="DH1266" s="26"/>
      <c r="DI1266" s="26"/>
      <c r="DJ1266" s="26"/>
      <c r="DK1266" s="26"/>
      <c r="DL1266" s="26"/>
      <c r="DM1266" s="26"/>
      <c r="DN1266" s="26"/>
      <c r="DO1266" s="26"/>
      <c r="DP1266" s="26"/>
      <c r="DQ1266" s="26"/>
      <c r="DR1266" s="26"/>
      <c r="DS1266" s="26"/>
      <c r="DT1266" s="26"/>
      <c r="DU1266" s="26"/>
      <c r="DV1266" s="26"/>
      <c r="DW1266" s="26"/>
      <c r="DX1266" s="26"/>
      <c r="DY1266" s="26"/>
      <c r="DZ1266" s="26"/>
      <c r="EA1266" s="26"/>
      <c r="EB1266" s="26"/>
      <c r="EC1266" s="26"/>
      <c r="ED1266" s="26"/>
      <c r="EE1266" s="26"/>
      <c r="EF1266" s="26"/>
      <c r="EG1266" s="26"/>
      <c r="EH1266" s="26"/>
      <c r="EI1266" s="26"/>
      <c r="EJ1266" s="26"/>
      <c r="EK1266" s="26"/>
      <c r="EL1266" s="26"/>
      <c r="EM1266" s="26"/>
      <c r="EN1266" s="26"/>
      <c r="EO1266" s="26"/>
      <c r="EP1266" s="26"/>
      <c r="EQ1266" s="26"/>
      <c r="ER1266" s="26"/>
      <c r="ES1266" s="26"/>
      <c r="ET1266" s="26"/>
      <c r="EU1266" s="26"/>
      <c r="EV1266" s="26"/>
      <c r="EW1266" s="26"/>
      <c r="EX1266" s="26"/>
      <c r="EY1266" s="26"/>
      <c r="EZ1266" s="26"/>
      <c r="FA1266" s="26"/>
      <c r="FB1266" s="26"/>
      <c r="FC1266" s="26"/>
      <c r="FD1266" s="26"/>
      <c r="FE1266" s="26"/>
      <c r="FF1266" s="26"/>
      <c r="FG1266" s="26"/>
      <c r="FH1266" s="26"/>
      <c r="FI1266" s="26"/>
      <c r="FJ1266" s="26"/>
    </row>
    <row r="1267" spans="1:166" x14ac:dyDescent="0.2">
      <c r="A1267" s="35" t="s">
        <v>2962</v>
      </c>
      <c r="B1267" s="35" t="s">
        <v>223</v>
      </c>
      <c r="C1267" s="35" t="s">
        <v>2963</v>
      </c>
      <c r="E1267" s="36">
        <v>872.11474999999996</v>
      </c>
      <c r="F1267" s="35">
        <v>7.4</v>
      </c>
      <c r="G1267" s="35">
        <v>-42000</v>
      </c>
      <c r="H1267" s="35">
        <v>32.5</v>
      </c>
      <c r="I1267" s="35">
        <v>1500</v>
      </c>
      <c r="J1267" s="35" t="s">
        <v>2964</v>
      </c>
      <c r="K1267" s="35">
        <v>4</v>
      </c>
      <c r="L1267" s="35">
        <v>1</v>
      </c>
      <c r="M1267" s="35">
        <v>4</v>
      </c>
      <c r="N1267" s="41">
        <v>97.998001000000002</v>
      </c>
      <c r="O1267" s="35">
        <v>2.1055999999999998E-2</v>
      </c>
      <c r="P1267" s="35">
        <v>309700</v>
      </c>
      <c r="Q1267" s="35">
        <v>0</v>
      </c>
      <c r="R1267" s="35">
        <v>0</v>
      </c>
      <c r="S1267" s="35">
        <v>-32129</v>
      </c>
      <c r="T1267" s="42">
        <v>1500</v>
      </c>
      <c r="U1267" s="35">
        <v>39.786798999999988</v>
      </c>
      <c r="V1267" s="35">
        <v>-275.4183497008612</v>
      </c>
      <c r="W1267" s="35">
        <v>8.057760000000011E-4</v>
      </c>
      <c r="X1267" s="35">
        <v>176776</v>
      </c>
      <c r="Y1267" s="35">
        <v>3389.1039999999998</v>
      </c>
      <c r="Z1267" s="35">
        <v>1.8934319999999999E-7</v>
      </c>
      <c r="AA1267" s="35">
        <v>-60502.001700000001</v>
      </c>
      <c r="AB1267" s="35">
        <v>980</v>
      </c>
      <c r="AC1267" s="35">
        <v>72.501795999999999</v>
      </c>
      <c r="AD1267" s="35">
        <v>-491.03470871175648</v>
      </c>
      <c r="AE1267" s="35">
        <v>-1.6339223999999999E-2</v>
      </c>
      <c r="AF1267" s="35">
        <v>827776</v>
      </c>
      <c r="AG1267" s="35">
        <v>3389.1039999999998</v>
      </c>
      <c r="AH1267" s="35">
        <v>1.8934319999999999E-7</v>
      </c>
      <c r="AI1267" s="35">
        <v>-54215.939700000003</v>
      </c>
      <c r="AJ1267" s="35">
        <v>1360</v>
      </c>
      <c r="AK1267" s="35">
        <v>69.066801999999981</v>
      </c>
      <c r="AL1267" s="35">
        <v>-475.22883021605099</v>
      </c>
      <c r="AM1267" s="35">
        <v>-9.7992239999999987E-3</v>
      </c>
      <c r="AN1267" s="35">
        <v>427276</v>
      </c>
      <c r="AO1267" s="35">
        <v>3389.1039999999998</v>
      </c>
      <c r="AP1267" s="35">
        <v>1.8934319999999999E-7</v>
      </c>
      <c r="AQ1267" s="35">
        <v>-53807.176200000002</v>
      </c>
      <c r="AR1267" s="35">
        <v>1410</v>
      </c>
      <c r="AS1267" s="35">
        <v>77.901797500000001</v>
      </c>
      <c r="AT1267" s="35">
        <v>-540.60333026841136</v>
      </c>
      <c r="AU1267" s="35">
        <v>-1.0774223999999999E-2</v>
      </c>
      <c r="AV1267" s="35">
        <v>427276</v>
      </c>
      <c r="AW1267" s="35">
        <v>3389.1039999999998</v>
      </c>
      <c r="AX1267" s="35">
        <v>1.8934319999999999E-7</v>
      </c>
      <c r="AY1267" s="35">
        <v>-50023.220700000005</v>
      </c>
      <c r="AZ1267" s="42">
        <v>1500</v>
      </c>
      <c r="BA1267" s="35">
        <v>2</v>
      </c>
      <c r="BB1267" s="35">
        <v>55</v>
      </c>
      <c r="BC1267" s="35">
        <v>15</v>
      </c>
      <c r="BD1267" s="35">
        <v>15</v>
      </c>
      <c r="BE1267" s="35">
        <v>4</v>
      </c>
      <c r="BF1267" s="26"/>
      <c r="BG1267" s="26"/>
      <c r="BH1267" s="26"/>
      <c r="BI1267" s="26"/>
      <c r="BJ1267" s="26"/>
      <c r="BK1267" s="26"/>
      <c r="BL1267" s="26"/>
      <c r="BM1267" s="26"/>
      <c r="BN1267" s="26"/>
      <c r="BO1267" s="26"/>
      <c r="BP1267" s="26"/>
      <c r="BQ1267" s="26"/>
      <c r="BR1267" s="26"/>
      <c r="BS1267" s="26"/>
      <c r="BT1267" s="26"/>
      <c r="BU1267" s="26"/>
      <c r="BV1267" s="26"/>
      <c r="BW1267" s="26"/>
      <c r="BX1267" s="26"/>
      <c r="BY1267" s="26"/>
      <c r="BZ1267" s="26"/>
      <c r="CA1267" s="26"/>
      <c r="CB1267" s="26"/>
      <c r="CC1267" s="26"/>
      <c r="CD1267" s="26"/>
      <c r="CE1267" s="26"/>
      <c r="CF1267" s="26"/>
      <c r="CG1267" s="26"/>
      <c r="CH1267" s="26"/>
      <c r="CI1267" s="26"/>
      <c r="CJ1267" s="26"/>
      <c r="CK1267" s="26"/>
      <c r="CL1267" s="26"/>
      <c r="CM1267" s="26"/>
      <c r="CN1267" s="26"/>
      <c r="CO1267" s="26"/>
      <c r="CP1267" s="26"/>
      <c r="CQ1267" s="26"/>
      <c r="CR1267" s="26"/>
      <c r="CS1267" s="26"/>
      <c r="CT1267" s="26"/>
      <c r="CU1267" s="26"/>
      <c r="CV1267" s="26"/>
      <c r="CW1267" s="26"/>
      <c r="CX1267" s="26"/>
      <c r="CY1267" s="26"/>
      <c r="CZ1267" s="26"/>
      <c r="DA1267" s="26"/>
      <c r="DB1267" s="26"/>
      <c r="DC1267" s="26"/>
      <c r="DD1267" s="26"/>
      <c r="DE1267" s="26"/>
      <c r="DF1267" s="26"/>
      <c r="DG1267" s="26"/>
      <c r="DH1267" s="26"/>
      <c r="DI1267" s="26"/>
      <c r="DJ1267" s="26"/>
      <c r="DK1267" s="26"/>
      <c r="DL1267" s="26"/>
      <c r="DM1267" s="26"/>
      <c r="DN1267" s="26"/>
      <c r="DO1267" s="26"/>
      <c r="DP1267" s="26"/>
      <c r="DQ1267" s="26"/>
      <c r="DR1267" s="26"/>
      <c r="DS1267" s="26"/>
      <c r="DT1267" s="26"/>
      <c r="DU1267" s="26"/>
      <c r="DV1267" s="26"/>
      <c r="DW1267" s="26"/>
      <c r="DX1267" s="26"/>
      <c r="DY1267" s="26"/>
      <c r="DZ1267" s="26"/>
      <c r="EA1267" s="26"/>
      <c r="EB1267" s="26"/>
      <c r="EC1267" s="26"/>
      <c r="ED1267" s="26"/>
      <c r="EE1267" s="26"/>
      <c r="EF1267" s="26"/>
      <c r="EG1267" s="26"/>
      <c r="EH1267" s="26"/>
      <c r="EI1267" s="26"/>
      <c r="EJ1267" s="26"/>
      <c r="EK1267" s="26"/>
      <c r="EL1267" s="26"/>
      <c r="EM1267" s="26"/>
      <c r="EN1267" s="26"/>
      <c r="EO1267" s="26"/>
      <c r="EP1267" s="26"/>
      <c r="EQ1267" s="26"/>
      <c r="ER1267" s="26"/>
      <c r="ES1267" s="26"/>
      <c r="ET1267" s="26"/>
      <c r="EU1267" s="26"/>
      <c r="EV1267" s="26"/>
      <c r="EW1267" s="26"/>
      <c r="EX1267" s="26"/>
      <c r="EY1267" s="26"/>
      <c r="EZ1267" s="26"/>
      <c r="FA1267" s="26"/>
      <c r="FB1267" s="26"/>
      <c r="FC1267" s="26"/>
      <c r="FD1267" s="26"/>
      <c r="FE1267" s="26"/>
      <c r="FF1267" s="26"/>
      <c r="FG1267" s="26"/>
      <c r="FH1267" s="26"/>
      <c r="FI1267" s="26"/>
      <c r="FJ1267" s="26"/>
    </row>
    <row r="1268" spans="1:166" x14ac:dyDescent="0.2">
      <c r="A1268" s="35" t="s">
        <v>2965</v>
      </c>
      <c r="B1268" s="35" t="s">
        <v>223</v>
      </c>
      <c r="C1268" s="35" t="s">
        <v>2963</v>
      </c>
      <c r="E1268" s="36">
        <v>1335.6411499999999</v>
      </c>
      <c r="F1268" s="35">
        <v>7.48</v>
      </c>
      <c r="G1268" s="35">
        <v>-58680</v>
      </c>
      <c r="H1268" s="35">
        <v>186.74</v>
      </c>
      <c r="I1268" s="35">
        <v>1500</v>
      </c>
      <c r="J1268" s="35" t="s">
        <v>2964</v>
      </c>
      <c r="K1268" s="35">
        <v>4</v>
      </c>
      <c r="L1268" s="35">
        <v>1</v>
      </c>
      <c r="M1268" s="35">
        <v>4</v>
      </c>
      <c r="N1268" s="41">
        <v>135.49799999999999</v>
      </c>
      <c r="O1268" s="35">
        <v>3.6301300000000002E-2</v>
      </c>
      <c r="P1268" s="35">
        <v>768559</v>
      </c>
      <c r="Q1268" s="35">
        <v>522.12798999999995</v>
      </c>
      <c r="R1268" s="35">
        <v>-7.4056999999999997E-7</v>
      </c>
      <c r="S1268" s="35">
        <v>-55199</v>
      </c>
      <c r="T1268" s="42">
        <v>1500</v>
      </c>
      <c r="U1268" s="35">
        <v>73.998199999999997</v>
      </c>
      <c r="V1268" s="35">
        <v>-669.6059104020112</v>
      </c>
      <c r="W1268" s="35">
        <v>-2.6551360000000024E-3</v>
      </c>
      <c r="X1268" s="35">
        <v>408818.5</v>
      </c>
      <c r="Y1268" s="35">
        <v>6127.9119799999999</v>
      </c>
      <c r="Z1268" s="35">
        <v>6.5429979999999994E-7</v>
      </c>
      <c r="AA1268" s="35">
        <v>-92466.1351</v>
      </c>
      <c r="AB1268" s="35">
        <v>980</v>
      </c>
      <c r="AC1268" s="35">
        <v>124.1611954</v>
      </c>
      <c r="AD1268" s="35">
        <v>-1000.2176608853841</v>
      </c>
      <c r="AE1268" s="35">
        <v>-2.8944136000000002E-2</v>
      </c>
      <c r="AF1268" s="35">
        <v>1407018.5</v>
      </c>
      <c r="AG1268" s="35">
        <v>6127.9119799999999</v>
      </c>
      <c r="AH1268" s="35">
        <v>6.5429979999999994E-7</v>
      </c>
      <c r="AI1268" s="35">
        <v>-82827.506699999998</v>
      </c>
      <c r="AJ1268" s="35">
        <v>1360</v>
      </c>
      <c r="AK1268" s="35">
        <v>118.89420460000002</v>
      </c>
      <c r="AL1268" s="35">
        <v>-975.98198052530267</v>
      </c>
      <c r="AM1268" s="35">
        <v>-1.8916136E-2</v>
      </c>
      <c r="AN1268" s="35">
        <v>792918.5</v>
      </c>
      <c r="AO1268" s="35">
        <v>6127.9119799999999</v>
      </c>
      <c r="AP1268" s="35">
        <v>6.5429979999999994E-7</v>
      </c>
      <c r="AQ1268" s="35">
        <v>-82200.736000000004</v>
      </c>
      <c r="AR1268" s="35">
        <v>1410</v>
      </c>
      <c r="AS1268" s="35">
        <v>132.44119770000003</v>
      </c>
      <c r="AT1268" s="35">
        <v>-1076.2228806055882</v>
      </c>
      <c r="AU1268" s="35">
        <v>-2.0411136000000003E-2</v>
      </c>
      <c r="AV1268" s="35">
        <v>792918.5</v>
      </c>
      <c r="AW1268" s="35">
        <v>6127.9119799999999</v>
      </c>
      <c r="AX1268" s="35">
        <v>6.5429979999999994E-7</v>
      </c>
      <c r="AY1268" s="35">
        <v>-76398.670899999997</v>
      </c>
      <c r="AZ1268" s="42">
        <v>1500</v>
      </c>
      <c r="BA1268" s="35">
        <v>2</v>
      </c>
      <c r="BB1268" s="35">
        <v>55</v>
      </c>
      <c r="BC1268" s="35">
        <v>23</v>
      </c>
      <c r="BD1268" s="35">
        <v>15</v>
      </c>
      <c r="BE1268" s="35">
        <v>6</v>
      </c>
      <c r="BF1268" s="26"/>
      <c r="BG1268" s="26"/>
      <c r="BH1268" s="26"/>
      <c r="BI1268" s="26"/>
      <c r="BJ1268" s="26"/>
      <c r="BK1268" s="26"/>
      <c r="BL1268" s="26"/>
      <c r="BM1268" s="26"/>
      <c r="BN1268" s="26"/>
      <c r="BO1268" s="26"/>
      <c r="BP1268" s="26"/>
      <c r="BQ1268" s="26"/>
      <c r="BR1268" s="26"/>
      <c r="BS1268" s="26"/>
      <c r="BT1268" s="26"/>
      <c r="BU1268" s="26"/>
      <c r="BV1268" s="26"/>
      <c r="BW1268" s="26"/>
      <c r="BX1268" s="26"/>
      <c r="BY1268" s="26"/>
      <c r="BZ1268" s="26"/>
      <c r="CA1268" s="26"/>
      <c r="CB1268" s="26"/>
      <c r="CC1268" s="26"/>
      <c r="CD1268" s="26"/>
      <c r="CE1268" s="26"/>
      <c r="CF1268" s="26"/>
      <c r="CG1268" s="26"/>
      <c r="CH1268" s="26"/>
      <c r="CI1268" s="26"/>
      <c r="CJ1268" s="26"/>
      <c r="CK1268" s="26"/>
      <c r="CL1268" s="26"/>
      <c r="CM1268" s="26"/>
      <c r="CN1268" s="26"/>
      <c r="CO1268" s="26"/>
      <c r="CP1268" s="26"/>
      <c r="CQ1268" s="26"/>
      <c r="CR1268" s="26"/>
      <c r="CS1268" s="26"/>
      <c r="CT1268" s="26"/>
      <c r="CU1268" s="26"/>
      <c r="CV1268" s="26"/>
      <c r="CW1268" s="26"/>
      <c r="CX1268" s="26"/>
      <c r="CY1268" s="26"/>
      <c r="CZ1268" s="26"/>
      <c r="DA1268" s="26"/>
      <c r="DB1268" s="26"/>
      <c r="DC1268" s="26"/>
      <c r="DD1268" s="26"/>
      <c r="DE1268" s="26"/>
      <c r="DF1268" s="26"/>
      <c r="DG1268" s="26"/>
      <c r="DH1268" s="26"/>
      <c r="DI1268" s="26"/>
      <c r="DJ1268" s="26"/>
      <c r="DK1268" s="26"/>
      <c r="DL1268" s="26"/>
      <c r="DM1268" s="26"/>
      <c r="DN1268" s="26"/>
      <c r="DO1268" s="26"/>
      <c r="DP1268" s="26"/>
      <c r="DQ1268" s="26"/>
      <c r="DR1268" s="26"/>
      <c r="DS1268" s="26"/>
      <c r="DT1268" s="26"/>
      <c r="DU1268" s="26"/>
      <c r="DV1268" s="26"/>
      <c r="DW1268" s="26"/>
      <c r="DX1268" s="26"/>
      <c r="DY1268" s="26"/>
      <c r="DZ1268" s="26"/>
      <c r="EA1268" s="26"/>
      <c r="EB1268" s="26"/>
      <c r="EC1268" s="26"/>
      <c r="ED1268" s="26"/>
      <c r="EE1268" s="26"/>
      <c r="EF1268" s="26"/>
      <c r="EG1268" s="26"/>
      <c r="EH1268" s="26"/>
      <c r="EI1268" s="26"/>
      <c r="EJ1268" s="26"/>
      <c r="EK1268" s="26"/>
      <c r="EL1268" s="26"/>
      <c r="EM1268" s="26"/>
      <c r="EN1268" s="26"/>
      <c r="EO1268" s="26"/>
      <c r="EP1268" s="26"/>
      <c r="EQ1268" s="26"/>
      <c r="ER1268" s="26"/>
      <c r="ES1268" s="26"/>
      <c r="ET1268" s="26"/>
      <c r="EU1268" s="26"/>
      <c r="EV1268" s="26"/>
      <c r="EW1268" s="26"/>
      <c r="EX1268" s="26"/>
      <c r="EY1268" s="26"/>
      <c r="EZ1268" s="26"/>
      <c r="FA1268" s="26"/>
      <c r="FB1268" s="26"/>
      <c r="FC1268" s="26"/>
      <c r="FD1268" s="26"/>
      <c r="FE1268" s="26"/>
      <c r="FF1268" s="26"/>
      <c r="FG1268" s="26"/>
      <c r="FH1268" s="26"/>
      <c r="FI1268" s="26"/>
      <c r="FJ1268" s="26"/>
    </row>
    <row r="1269" spans="1:166" x14ac:dyDescent="0.2">
      <c r="A1269" s="35" t="s">
        <v>2966</v>
      </c>
      <c r="B1269" s="35" t="s">
        <v>223</v>
      </c>
      <c r="C1269" s="35" t="s">
        <v>2967</v>
      </c>
      <c r="E1269" s="36">
        <v>120.68709999999999</v>
      </c>
      <c r="F1269" s="35">
        <v>7.1840000000000002</v>
      </c>
      <c r="G1269" s="35">
        <v>-21900</v>
      </c>
      <c r="H1269" s="35">
        <v>15.89</v>
      </c>
      <c r="I1269" s="35">
        <v>1800</v>
      </c>
      <c r="J1269" s="35" t="s">
        <v>2968</v>
      </c>
      <c r="K1269" s="35">
        <v>4</v>
      </c>
      <c r="L1269" s="35">
        <v>1</v>
      </c>
      <c r="M1269" s="35">
        <v>6</v>
      </c>
      <c r="N1269" s="41">
        <v>16.527000000000001</v>
      </c>
      <c r="O1269" s="35">
        <v>2.712E-3</v>
      </c>
      <c r="P1269" s="35">
        <v>399500</v>
      </c>
      <c r="Q1269" s="35">
        <v>0</v>
      </c>
      <c r="R1269" s="35">
        <v>0</v>
      </c>
      <c r="S1269" s="35">
        <v>-6509</v>
      </c>
      <c r="T1269" s="42">
        <v>1800</v>
      </c>
      <c r="U1269" s="35">
        <v>-8.3420001000000017</v>
      </c>
      <c r="V1269" s="35">
        <v>52.475131411570501</v>
      </c>
      <c r="W1269" s="35">
        <v>1.1682000000000001E-2</v>
      </c>
      <c r="X1269" s="35">
        <v>187467</v>
      </c>
      <c r="Y1269" s="35">
        <v>0</v>
      </c>
      <c r="Z1269" s="35">
        <v>-2.4030999999999999E-6</v>
      </c>
      <c r="AA1269" s="35">
        <v>-24734.097140000002</v>
      </c>
      <c r="AB1269" s="35">
        <v>550</v>
      </c>
      <c r="AC1269" s="35">
        <v>0.16599979999999803</v>
      </c>
      <c r="AD1269" s="35">
        <v>-0.8586106625971226</v>
      </c>
      <c r="AE1269" s="35">
        <v>1.0625999999999999E-3</v>
      </c>
      <c r="AF1269" s="35">
        <v>596.5</v>
      </c>
      <c r="AG1269" s="35">
        <v>0</v>
      </c>
      <c r="AH1269" s="35">
        <v>2.6149999999999999E-8</v>
      </c>
      <c r="AI1269" s="35">
        <v>-21779.203600000001</v>
      </c>
      <c r="AJ1269" s="35">
        <v>980</v>
      </c>
      <c r="AK1269" s="35">
        <v>4.5279993999999988</v>
      </c>
      <c r="AL1269" s="35">
        <v>-29.607458530716514</v>
      </c>
      <c r="AM1269" s="35">
        <v>-1.2233999999999999E-3</v>
      </c>
      <c r="AN1269" s="35">
        <v>87396.5</v>
      </c>
      <c r="AO1269" s="35">
        <v>0</v>
      </c>
      <c r="AP1269" s="35">
        <v>2.6149999999999999E-8</v>
      </c>
      <c r="AQ1269" s="35">
        <v>-20941.061999999998</v>
      </c>
      <c r="AR1269" s="35">
        <v>1360</v>
      </c>
      <c r="AS1269" s="35">
        <v>4.0700001999999991</v>
      </c>
      <c r="AT1269" s="35">
        <v>-27.500008064622442</v>
      </c>
      <c r="AU1269" s="35">
        <v>-3.5139999999999998E-4</v>
      </c>
      <c r="AV1269" s="35">
        <v>33996.5</v>
      </c>
      <c r="AW1269" s="35">
        <v>0</v>
      </c>
      <c r="AX1269" s="35">
        <v>2.6149999999999999E-8</v>
      </c>
      <c r="AY1269" s="35">
        <v>-20886.5602</v>
      </c>
      <c r="AZ1269" s="35">
        <v>1410</v>
      </c>
      <c r="BA1269" s="35">
        <v>5.2479996</v>
      </c>
      <c r="BB1269" s="35">
        <v>-36.216608071603801</v>
      </c>
      <c r="BC1269" s="35">
        <v>-4.8139999999999988E-4</v>
      </c>
      <c r="BD1269" s="35">
        <v>33996.5</v>
      </c>
      <c r="BE1269" s="35">
        <v>0</v>
      </c>
      <c r="BF1269" s="35">
        <v>2.6149999999999999E-8</v>
      </c>
      <c r="BG1269" s="35">
        <v>-20382.032800000001</v>
      </c>
      <c r="BH1269" s="35">
        <v>1517</v>
      </c>
      <c r="BI1269" s="35">
        <v>10.889999799999998</v>
      </c>
      <c r="BJ1269" s="35">
        <v>-73.710197717454875</v>
      </c>
      <c r="BK1269" s="35">
        <v>-2.3514E-3</v>
      </c>
      <c r="BL1269" s="35">
        <v>33996.5</v>
      </c>
      <c r="BM1269" s="35">
        <v>0</v>
      </c>
      <c r="BN1269" s="35">
        <v>2.6149999999999999E-8</v>
      </c>
      <c r="BO1269" s="35">
        <v>-21890.5288</v>
      </c>
      <c r="BP1269" s="42">
        <v>1800</v>
      </c>
      <c r="BQ1269" s="35">
        <v>2</v>
      </c>
      <c r="BR1269" s="35">
        <v>55</v>
      </c>
      <c r="BS1269" s="35">
        <v>2</v>
      </c>
      <c r="BT1269" s="35">
        <v>9</v>
      </c>
      <c r="BU1269" s="35">
        <v>1</v>
      </c>
      <c r="BV1269" s="26"/>
      <c r="BW1269" s="26"/>
      <c r="BX1269" s="26"/>
      <c r="BY1269" s="26"/>
      <c r="BZ1269" s="26"/>
      <c r="CA1269" s="26"/>
      <c r="CB1269" s="26"/>
      <c r="CC1269" s="26"/>
      <c r="CD1269" s="26"/>
      <c r="CE1269" s="26"/>
      <c r="CF1269" s="26"/>
      <c r="CG1269" s="26"/>
      <c r="CH1269" s="26"/>
      <c r="CI1269" s="26"/>
      <c r="CJ1269" s="26"/>
      <c r="CK1269" s="26"/>
      <c r="CL1269" s="26"/>
      <c r="CM1269" s="26"/>
      <c r="CN1269" s="26"/>
      <c r="CO1269" s="26"/>
      <c r="CP1269" s="26"/>
      <c r="CQ1269" s="26"/>
      <c r="CR1269" s="26"/>
      <c r="CS1269" s="26"/>
      <c r="CT1269" s="26"/>
      <c r="CU1269" s="26"/>
      <c r="CV1269" s="26"/>
      <c r="CW1269" s="26"/>
      <c r="CX1269" s="26"/>
      <c r="CY1269" s="26"/>
      <c r="CZ1269" s="26"/>
      <c r="DA1269" s="26"/>
      <c r="DB1269" s="26"/>
      <c r="DC1269" s="26"/>
      <c r="DD1269" s="26"/>
      <c r="DE1269" s="26"/>
      <c r="DF1269" s="26"/>
      <c r="DG1269" s="26"/>
      <c r="DH1269" s="26"/>
      <c r="DI1269" s="26"/>
      <c r="DJ1269" s="26"/>
      <c r="DK1269" s="26"/>
      <c r="DL1269" s="26"/>
      <c r="DM1269" s="26"/>
      <c r="DN1269" s="26"/>
      <c r="DO1269" s="26"/>
      <c r="DP1269" s="26"/>
      <c r="DQ1269" s="26"/>
      <c r="DR1269" s="26"/>
      <c r="DS1269" s="26"/>
      <c r="DT1269" s="26"/>
      <c r="DU1269" s="26"/>
      <c r="DV1269" s="26"/>
      <c r="DW1269" s="26"/>
      <c r="DX1269" s="26"/>
      <c r="DY1269" s="26"/>
      <c r="DZ1269" s="26"/>
      <c r="EA1269" s="26"/>
      <c r="EB1269" s="26"/>
      <c r="EC1269" s="26"/>
      <c r="ED1269" s="26"/>
      <c r="EE1269" s="26"/>
      <c r="EF1269" s="26"/>
      <c r="EG1269" s="26"/>
      <c r="EH1269" s="26"/>
      <c r="EI1269" s="26"/>
      <c r="EJ1269" s="26"/>
      <c r="EK1269" s="26"/>
      <c r="EL1269" s="26"/>
      <c r="EM1269" s="26"/>
      <c r="EN1269" s="26"/>
      <c r="EO1269" s="26"/>
      <c r="EP1269" s="26"/>
      <c r="EQ1269" s="26"/>
      <c r="ER1269" s="26"/>
      <c r="ES1269" s="26"/>
      <c r="ET1269" s="26"/>
      <c r="EU1269" s="26"/>
      <c r="EV1269" s="26"/>
      <c r="EW1269" s="26"/>
      <c r="EX1269" s="26"/>
      <c r="EY1269" s="26"/>
      <c r="EZ1269" s="26"/>
      <c r="FA1269" s="26"/>
      <c r="FB1269" s="26"/>
      <c r="FC1269" s="26"/>
      <c r="FD1269" s="26"/>
      <c r="FE1269" s="26"/>
      <c r="FF1269" s="26"/>
      <c r="FG1269" s="26"/>
      <c r="FH1269" s="26"/>
      <c r="FI1269" s="26"/>
      <c r="FJ1269" s="26"/>
    </row>
    <row r="1270" spans="1:166" x14ac:dyDescent="0.2">
      <c r="A1270" s="35" t="s">
        <v>2969</v>
      </c>
      <c r="B1270" s="35" t="s">
        <v>223</v>
      </c>
      <c r="C1270" s="35" t="s">
        <v>2970</v>
      </c>
      <c r="D1270" s="35" t="s">
        <v>2971</v>
      </c>
      <c r="E1270" s="36">
        <v>157.87430000000001</v>
      </c>
      <c r="F1270" s="35">
        <v>4.5</v>
      </c>
      <c r="G1270" s="35">
        <v>-229200</v>
      </c>
      <c r="H1270" s="35">
        <v>26.4</v>
      </c>
      <c r="I1270" s="35">
        <v>1350</v>
      </c>
      <c r="J1270" s="35" t="s">
        <v>2964</v>
      </c>
      <c r="K1270" s="35">
        <v>1</v>
      </c>
      <c r="L1270" s="35">
        <v>1</v>
      </c>
      <c r="M1270" s="35">
        <v>2</v>
      </c>
      <c r="N1270" s="41">
        <v>23.758800999999998</v>
      </c>
      <c r="O1270" s="35">
        <v>5.1835600000000003E-3</v>
      </c>
      <c r="P1270" s="35">
        <v>274551</v>
      </c>
      <c r="Q1270" s="35">
        <v>0</v>
      </c>
      <c r="R1270" s="35">
        <v>-3.42034E-7</v>
      </c>
      <c r="S1270" s="35">
        <v>-8456</v>
      </c>
      <c r="T1270" s="42">
        <v>1350</v>
      </c>
      <c r="U1270" s="35">
        <v>6.7878490000000014</v>
      </c>
      <c r="V1270" s="35">
        <v>-0.88043735179201121</v>
      </c>
      <c r="W1270" s="35">
        <v>-2.4650755000000003E-3</v>
      </c>
      <c r="X1270" s="35">
        <v>213659</v>
      </c>
      <c r="Y1270" s="35">
        <v>747.33600000000001</v>
      </c>
      <c r="Z1270" s="35">
        <v>2.19617225E-7</v>
      </c>
      <c r="AA1270" s="35">
        <v>-235268.80074999999</v>
      </c>
      <c r="AB1270" s="35">
        <v>980</v>
      </c>
      <c r="AC1270" s="35">
        <v>11.149848600000006</v>
      </c>
      <c r="AD1270" s="35">
        <v>-29.629285219911424</v>
      </c>
      <c r="AE1270" s="35">
        <v>-4.7510755000000002E-3</v>
      </c>
      <c r="AF1270" s="35">
        <v>300459</v>
      </c>
      <c r="AG1270" s="35">
        <v>747.33600000000001</v>
      </c>
      <c r="AH1270" s="35">
        <v>2.19617225E-7</v>
      </c>
      <c r="AI1270" s="35">
        <v>-234430.65914999999</v>
      </c>
      <c r="AJ1270" s="42">
        <v>1350</v>
      </c>
      <c r="AK1270" s="35">
        <v>2</v>
      </c>
      <c r="AL1270" s="35">
        <v>55</v>
      </c>
      <c r="AM1270" s="35">
        <v>2</v>
      </c>
      <c r="AN1270" s="35">
        <v>65</v>
      </c>
      <c r="AO1270" s="35">
        <v>1.5</v>
      </c>
      <c r="AP1270" s="26"/>
      <c r="AQ1270" s="26"/>
      <c r="AR1270" s="26"/>
      <c r="AS1270" s="26"/>
      <c r="AT1270" s="26"/>
      <c r="AU1270" s="26"/>
      <c r="AV1270" s="26"/>
      <c r="AW1270" s="26"/>
      <c r="AX1270" s="26"/>
      <c r="AY1270" s="26"/>
      <c r="AZ1270" s="26"/>
      <c r="BA1270" s="26"/>
      <c r="BB1270" s="26"/>
      <c r="BC1270" s="26"/>
      <c r="BD1270" s="26"/>
      <c r="BE1270" s="26"/>
      <c r="BF1270" s="26"/>
      <c r="BG1270" s="26"/>
      <c r="BH1270" s="26"/>
      <c r="BI1270" s="26"/>
      <c r="BJ1270" s="26"/>
      <c r="BK1270" s="26"/>
      <c r="BL1270" s="26"/>
      <c r="BM1270" s="26"/>
      <c r="BN1270" s="26"/>
      <c r="BO1270" s="26"/>
      <c r="BP1270" s="26"/>
      <c r="BQ1270" s="26"/>
      <c r="BR1270" s="26"/>
      <c r="BS1270" s="26"/>
      <c r="BT1270" s="26"/>
      <c r="BU1270" s="26"/>
      <c r="BV1270" s="26"/>
      <c r="BW1270" s="26"/>
      <c r="BX1270" s="26"/>
      <c r="BY1270" s="26"/>
      <c r="BZ1270" s="26"/>
      <c r="CA1270" s="26"/>
      <c r="CB1270" s="26"/>
      <c r="CC1270" s="26"/>
      <c r="CD1270" s="26"/>
      <c r="CE1270" s="26"/>
      <c r="CF1270" s="26"/>
      <c r="CG1270" s="26"/>
      <c r="CH1270" s="26"/>
      <c r="CI1270" s="26"/>
      <c r="CJ1270" s="26"/>
      <c r="CK1270" s="26"/>
      <c r="CL1270" s="26"/>
      <c r="CM1270" s="26"/>
      <c r="CN1270" s="26"/>
      <c r="CO1270" s="26"/>
      <c r="CP1270" s="26"/>
      <c r="CQ1270" s="26"/>
      <c r="CR1270" s="26"/>
      <c r="CS1270" s="26"/>
      <c r="CT1270" s="26"/>
      <c r="CU1270" s="26"/>
      <c r="CV1270" s="26"/>
      <c r="CW1270" s="26"/>
      <c r="CX1270" s="26"/>
      <c r="CY1270" s="26"/>
      <c r="CZ1270" s="26"/>
      <c r="DA1270" s="26"/>
      <c r="DB1270" s="26"/>
      <c r="DC1270" s="26"/>
      <c r="DD1270" s="26"/>
      <c r="DE1270" s="26"/>
      <c r="DF1270" s="26"/>
      <c r="DG1270" s="26"/>
      <c r="DH1270" s="26"/>
      <c r="DI1270" s="26"/>
      <c r="DJ1270" s="26"/>
      <c r="DK1270" s="26"/>
      <c r="DL1270" s="26"/>
      <c r="DM1270" s="26"/>
      <c r="DN1270" s="26"/>
      <c r="DO1270" s="26"/>
      <c r="DP1270" s="26"/>
      <c r="DQ1270" s="26"/>
      <c r="DR1270" s="26"/>
      <c r="DS1270" s="26"/>
      <c r="DT1270" s="26"/>
      <c r="DU1270" s="26"/>
      <c r="DV1270" s="26"/>
      <c r="DW1270" s="26"/>
      <c r="DX1270" s="26"/>
      <c r="DY1270" s="26"/>
      <c r="DZ1270" s="26"/>
      <c r="EA1270" s="26"/>
      <c r="EB1270" s="26"/>
      <c r="EC1270" s="26"/>
      <c r="ED1270" s="26"/>
      <c r="EE1270" s="26"/>
      <c r="EF1270" s="26"/>
      <c r="EG1270" s="26"/>
      <c r="EH1270" s="26"/>
      <c r="EI1270" s="26"/>
      <c r="EJ1270" s="26"/>
      <c r="EK1270" s="26"/>
      <c r="EL1270" s="26"/>
      <c r="EM1270" s="26"/>
      <c r="EN1270" s="26"/>
      <c r="EO1270" s="26"/>
      <c r="EP1270" s="26"/>
      <c r="EQ1270" s="26"/>
      <c r="ER1270" s="26"/>
      <c r="ES1270" s="26"/>
      <c r="ET1270" s="26"/>
      <c r="EU1270" s="26"/>
      <c r="EV1270" s="26"/>
      <c r="EW1270" s="26"/>
      <c r="EX1270" s="26"/>
      <c r="EY1270" s="26"/>
      <c r="EZ1270" s="26"/>
      <c r="FA1270" s="26"/>
      <c r="FB1270" s="26"/>
      <c r="FC1270" s="26"/>
      <c r="FD1270" s="26"/>
      <c r="FE1270" s="26"/>
      <c r="FF1270" s="26"/>
      <c r="FG1270" s="26"/>
      <c r="FH1270" s="26"/>
      <c r="FI1270" s="26"/>
      <c r="FJ1270" s="26"/>
    </row>
    <row r="1271" spans="1:166" x14ac:dyDescent="0.2">
      <c r="A1271" s="35" t="s">
        <v>2972</v>
      </c>
      <c r="B1271" s="35" t="s">
        <v>223</v>
      </c>
      <c r="C1271" s="35" t="s">
        <v>2973</v>
      </c>
      <c r="E1271" s="36">
        <v>140.849862</v>
      </c>
      <c r="F1271" s="35" t="s">
        <v>546</v>
      </c>
      <c r="G1271" s="35">
        <v>-40900</v>
      </c>
      <c r="H1271" s="35">
        <v>21.751999999999999</v>
      </c>
      <c r="I1271" s="35">
        <v>1300</v>
      </c>
      <c r="J1271" s="35" t="s">
        <v>2974</v>
      </c>
      <c r="K1271" s="35">
        <v>4</v>
      </c>
      <c r="L1271" s="35">
        <v>1</v>
      </c>
      <c r="M1271" s="35">
        <v>4</v>
      </c>
      <c r="N1271" s="41">
        <v>17.258499</v>
      </c>
      <c r="O1271" s="35">
        <v>3.4365300000000001E-3</v>
      </c>
      <c r="P1271" s="35">
        <v>147602</v>
      </c>
      <c r="Q1271" s="35">
        <v>0</v>
      </c>
      <c r="R1271" s="35">
        <v>-2.6362500000000001E-7</v>
      </c>
      <c r="S1271" s="35">
        <v>-5939</v>
      </c>
      <c r="T1271" s="42">
        <v>1300</v>
      </c>
      <c r="U1271" s="35">
        <v>-2.1834990000000012</v>
      </c>
      <c r="V1271" s="35">
        <v>16.52575114677677</v>
      </c>
      <c r="W1271" s="35">
        <v>3.1624699999999997E-3</v>
      </c>
      <c r="X1271" s="35">
        <v>40401</v>
      </c>
      <c r="Y1271" s="35">
        <v>0</v>
      </c>
      <c r="Z1271" s="35">
        <v>1.318125E-7</v>
      </c>
      <c r="AA1271" s="35">
        <v>-41533.732799999998</v>
      </c>
      <c r="AB1271" s="35">
        <v>317.3</v>
      </c>
      <c r="AC1271" s="35">
        <v>0.30950079999999858</v>
      </c>
      <c r="AD1271" s="35">
        <v>2.1894530600999076</v>
      </c>
      <c r="AE1271" s="35">
        <v>-2.2530000000000206E-5</v>
      </c>
      <c r="AF1271" s="35">
        <v>40401</v>
      </c>
      <c r="AG1271" s="35">
        <v>0</v>
      </c>
      <c r="AH1271" s="35">
        <v>1.318125E-7</v>
      </c>
      <c r="AI1271" s="35">
        <v>-41220.367599999998</v>
      </c>
      <c r="AJ1271" s="35">
        <v>552.29999999999995</v>
      </c>
      <c r="AK1271" s="35">
        <v>-1.5499000000001928E-2</v>
      </c>
      <c r="AL1271" s="35">
        <v>7.9807292925102615</v>
      </c>
      <c r="AM1271" s="35">
        <v>-2.2203000000000023E-4</v>
      </c>
      <c r="AN1271" s="35">
        <v>18655</v>
      </c>
      <c r="AO1271" s="35">
        <v>93.46</v>
      </c>
      <c r="AP1271" s="35">
        <v>1.4461250000000001E-7</v>
      </c>
      <c r="AQ1271" s="35">
        <v>-45379.530200000001</v>
      </c>
      <c r="AR1271" s="35">
        <v>980</v>
      </c>
      <c r="AS1271" s="35">
        <v>4.3465005999999988</v>
      </c>
      <c r="AT1271" s="35">
        <v>-20.768118575609144</v>
      </c>
      <c r="AU1271" s="35">
        <v>-2.5080300000000001E-3</v>
      </c>
      <c r="AV1271" s="35">
        <v>105455</v>
      </c>
      <c r="AW1271" s="35">
        <v>93.46</v>
      </c>
      <c r="AX1271" s="35">
        <v>1.4461250000000001E-7</v>
      </c>
      <c r="AY1271" s="35">
        <v>-44541.388599999998</v>
      </c>
      <c r="AZ1271" s="42">
        <v>1300</v>
      </c>
      <c r="BA1271" s="35">
        <v>2</v>
      </c>
      <c r="BB1271" s="35">
        <v>55</v>
      </c>
      <c r="BC1271" s="35">
        <v>2</v>
      </c>
      <c r="BD1271" s="35">
        <v>67</v>
      </c>
      <c r="BE1271" s="35">
        <v>1</v>
      </c>
      <c r="BF1271" s="26"/>
      <c r="BG1271" s="26"/>
      <c r="BH1271" s="26"/>
      <c r="BI1271" s="26"/>
      <c r="BJ1271" s="26"/>
      <c r="BK1271" s="26"/>
      <c r="BL1271" s="26"/>
      <c r="BM1271" s="26"/>
      <c r="BN1271" s="26"/>
      <c r="BO1271" s="26"/>
      <c r="BP1271" s="26"/>
      <c r="BQ1271" s="26"/>
      <c r="BR1271" s="26"/>
      <c r="BS1271" s="26"/>
      <c r="BT1271" s="26"/>
      <c r="BU1271" s="26"/>
      <c r="BV1271" s="26"/>
      <c r="BW1271" s="26"/>
      <c r="BX1271" s="26"/>
      <c r="BY1271" s="26"/>
      <c r="BZ1271" s="26"/>
      <c r="CA1271" s="26"/>
      <c r="CB1271" s="26"/>
      <c r="CC1271" s="26"/>
      <c r="CD1271" s="26"/>
      <c r="CE1271" s="26"/>
      <c r="CF1271" s="26"/>
      <c r="CG1271" s="26"/>
      <c r="CH1271" s="26"/>
      <c r="CI1271" s="26"/>
      <c r="CJ1271" s="26"/>
      <c r="CK1271" s="26"/>
      <c r="CL1271" s="26"/>
      <c r="CM1271" s="26"/>
      <c r="CN1271" s="26"/>
      <c r="CO1271" s="26"/>
      <c r="CP1271" s="26"/>
      <c r="CQ1271" s="26"/>
      <c r="CR1271" s="26"/>
      <c r="CS1271" s="26"/>
      <c r="CT1271" s="26"/>
      <c r="CU1271" s="26"/>
      <c r="CV1271" s="26"/>
      <c r="CW1271" s="26"/>
      <c r="CX1271" s="26"/>
      <c r="CY1271" s="26"/>
      <c r="CZ1271" s="26"/>
      <c r="DA1271" s="26"/>
      <c r="DB1271" s="26"/>
      <c r="DC1271" s="26"/>
      <c r="DD1271" s="26"/>
      <c r="DE1271" s="26"/>
      <c r="DF1271" s="26"/>
      <c r="DG1271" s="26"/>
      <c r="DH1271" s="26"/>
      <c r="DI1271" s="26"/>
      <c r="DJ1271" s="26"/>
      <c r="DK1271" s="26"/>
      <c r="DL1271" s="26"/>
      <c r="DM1271" s="26"/>
      <c r="DN1271" s="26"/>
      <c r="DO1271" s="26"/>
      <c r="DP1271" s="26"/>
      <c r="DQ1271" s="26"/>
      <c r="DR1271" s="26"/>
      <c r="DS1271" s="26"/>
      <c r="DT1271" s="26"/>
      <c r="DU1271" s="26"/>
      <c r="DV1271" s="26"/>
      <c r="DW1271" s="26"/>
      <c r="DX1271" s="26"/>
      <c r="DY1271" s="26"/>
      <c r="DZ1271" s="26"/>
      <c r="EA1271" s="26"/>
      <c r="EB1271" s="26"/>
      <c r="EC1271" s="26"/>
      <c r="ED1271" s="26"/>
      <c r="EE1271" s="26"/>
      <c r="EF1271" s="26"/>
      <c r="EG1271" s="26"/>
      <c r="EH1271" s="26"/>
      <c r="EI1271" s="26"/>
      <c r="EJ1271" s="26"/>
      <c r="EK1271" s="26"/>
      <c r="EL1271" s="26"/>
      <c r="EM1271" s="26"/>
      <c r="EN1271" s="26"/>
      <c r="EO1271" s="26"/>
      <c r="EP1271" s="26"/>
      <c r="EQ1271" s="26"/>
      <c r="ER1271" s="26"/>
      <c r="ES1271" s="26"/>
      <c r="ET1271" s="26"/>
      <c r="EU1271" s="26"/>
      <c r="EV1271" s="26"/>
      <c r="EW1271" s="26"/>
      <c r="EX1271" s="26"/>
      <c r="EY1271" s="26"/>
      <c r="EZ1271" s="26"/>
      <c r="FA1271" s="26"/>
      <c r="FB1271" s="26"/>
      <c r="FC1271" s="26"/>
      <c r="FD1271" s="26"/>
      <c r="FE1271" s="26"/>
      <c r="FF1271" s="26"/>
      <c r="FG1271" s="26"/>
      <c r="FH1271" s="26"/>
      <c r="FI1271" s="26"/>
      <c r="FJ1271" s="26"/>
    </row>
    <row r="1272" spans="1:166" x14ac:dyDescent="0.2">
      <c r="A1272" s="35" t="s">
        <v>2975</v>
      </c>
      <c r="B1272" s="35" t="s">
        <v>99</v>
      </c>
      <c r="C1272" s="35" t="s">
        <v>2976</v>
      </c>
      <c r="D1272" s="35" t="s">
        <v>2977</v>
      </c>
      <c r="E1272" s="36">
        <v>201.95920000000001</v>
      </c>
      <c r="F1272" s="35">
        <v>4.0999999999999996</v>
      </c>
      <c r="G1272" s="35">
        <v>-413600</v>
      </c>
      <c r="H1272" s="35">
        <v>37.380000000000003</v>
      </c>
      <c r="I1272" s="35">
        <v>2000</v>
      </c>
      <c r="J1272" s="35" t="s">
        <v>2978</v>
      </c>
      <c r="K1272" s="35">
        <v>4</v>
      </c>
      <c r="L1272" s="35">
        <v>2</v>
      </c>
      <c r="M1272" s="35">
        <v>7</v>
      </c>
      <c r="N1272" s="41">
        <v>38.480998999999997</v>
      </c>
      <c r="O1272" s="35">
        <v>2.1649999999999998E-3</v>
      </c>
      <c r="P1272" s="35">
        <v>802200</v>
      </c>
      <c r="Q1272" s="35">
        <v>0</v>
      </c>
      <c r="R1272" s="35">
        <v>0</v>
      </c>
      <c r="S1272" s="35">
        <v>-14356</v>
      </c>
      <c r="T1272" s="35">
        <v>1620</v>
      </c>
      <c r="U1272" s="35">
        <v>21240</v>
      </c>
      <c r="V1272" s="35" t="s">
        <v>92</v>
      </c>
      <c r="W1272" s="35">
        <v>59</v>
      </c>
      <c r="X1272" s="35">
        <v>0</v>
      </c>
      <c r="Y1272" s="35">
        <v>0</v>
      </c>
      <c r="Z1272" s="35">
        <v>0</v>
      </c>
      <c r="AA1272" s="35">
        <v>0</v>
      </c>
      <c r="AB1272" s="35">
        <v>-20180</v>
      </c>
      <c r="AC1272" s="42">
        <v>2000</v>
      </c>
      <c r="AD1272" s="35">
        <v>3.7735609000000068</v>
      </c>
      <c r="AE1272" s="35">
        <v>30.992177571005868</v>
      </c>
      <c r="AF1272" s="35">
        <v>1.0641090000000001E-3</v>
      </c>
      <c r="AG1272" s="35">
        <v>473419.30099999998</v>
      </c>
      <c r="AH1272" s="35">
        <v>996.44799999999998</v>
      </c>
      <c r="AI1272" s="35">
        <v>4.2008000000000015E-9</v>
      </c>
      <c r="AJ1272" s="35">
        <v>-424158.49790000002</v>
      </c>
      <c r="AK1272" s="35">
        <v>980</v>
      </c>
      <c r="AL1272" s="35">
        <v>8.1355604999999969</v>
      </c>
      <c r="AM1272" s="35">
        <v>2.2433297028865127</v>
      </c>
      <c r="AN1272" s="35">
        <v>-1.2218909999999997E-3</v>
      </c>
      <c r="AO1272" s="35">
        <v>560219.30099999998</v>
      </c>
      <c r="AP1272" s="35">
        <v>996.44799999999998</v>
      </c>
      <c r="AQ1272" s="35">
        <v>4.2008000000000015E-9</v>
      </c>
      <c r="AR1272" s="35">
        <v>-423320.35629999998</v>
      </c>
      <c r="AS1272" s="35">
        <v>1360</v>
      </c>
      <c r="AT1272" s="35">
        <v>7.6775613000000078</v>
      </c>
      <c r="AU1272" s="35">
        <v>4.3507801689805774</v>
      </c>
      <c r="AV1272" s="35">
        <v>-3.4989099999999974E-4</v>
      </c>
      <c r="AW1272" s="35">
        <v>506819.30099999998</v>
      </c>
      <c r="AX1272" s="35">
        <v>996.44799999999998</v>
      </c>
      <c r="AY1272" s="35">
        <v>4.2008000000000015E-9</v>
      </c>
      <c r="AZ1272" s="35">
        <v>-423265.85450000002</v>
      </c>
      <c r="BA1272" s="35">
        <v>1410</v>
      </c>
      <c r="BB1272" s="35">
        <v>8.8555606999999981</v>
      </c>
      <c r="BC1272" s="35">
        <v>-4.3658198380007605</v>
      </c>
      <c r="BD1272" s="35">
        <v>-4.7989100000000008E-4</v>
      </c>
      <c r="BE1272" s="35">
        <v>506819.30099999998</v>
      </c>
      <c r="BF1272" s="35">
        <v>996.44799999999998</v>
      </c>
      <c r="BG1272" s="35">
        <v>4.2008000000000015E-9</v>
      </c>
      <c r="BH1272" s="35">
        <v>-422761.32709999999</v>
      </c>
      <c r="BI1272" s="35">
        <v>1517</v>
      </c>
      <c r="BJ1272" s="35">
        <v>14.497560899999996</v>
      </c>
      <c r="BK1272" s="35">
        <v>-41.859409483851834</v>
      </c>
      <c r="BL1272" s="35">
        <v>-2.3498909999999998E-3</v>
      </c>
      <c r="BM1272" s="35">
        <v>506819.30099999998</v>
      </c>
      <c r="BN1272" s="35">
        <v>996.44799999999998</v>
      </c>
      <c r="BO1272" s="35">
        <v>4.2008000000000015E-9</v>
      </c>
      <c r="BP1272" s="35">
        <v>-424269.82309999998</v>
      </c>
      <c r="BQ1272" s="35">
        <v>1620</v>
      </c>
      <c r="BR1272" s="35">
        <v>-6.0214401000000066</v>
      </c>
      <c r="BS1272" s="35">
        <v>110.0201855872975</v>
      </c>
      <c r="BT1272" s="35">
        <v>-1.8489100000000007E-4</v>
      </c>
      <c r="BU1272" s="35">
        <v>105719.30100000001</v>
      </c>
      <c r="BV1272" s="35">
        <v>996.44799999999998</v>
      </c>
      <c r="BW1272" s="35">
        <v>4.2008000000000015E-9</v>
      </c>
      <c r="BX1272" s="35">
        <v>-430093.82309999998</v>
      </c>
      <c r="BY1272" s="35">
        <v>1687</v>
      </c>
      <c r="BZ1272" s="35">
        <v>-5.2058001000000047</v>
      </c>
      <c r="CA1272" s="35">
        <v>112.30755307206698</v>
      </c>
      <c r="CB1272" s="35">
        <v>-9.2735400000000003E-4</v>
      </c>
      <c r="CC1272" s="35">
        <v>146378</v>
      </c>
      <c r="CD1272" s="35">
        <v>996.44799999999998</v>
      </c>
      <c r="CE1272" s="35">
        <v>6.4800300000000001E-8</v>
      </c>
      <c r="CF1272" s="35">
        <v>-442379.1728</v>
      </c>
      <c r="CG1272" s="42">
        <v>2000</v>
      </c>
      <c r="CH1272" s="35">
        <v>3</v>
      </c>
      <c r="CI1272" s="35">
        <v>55</v>
      </c>
      <c r="CJ1272" s="35">
        <v>2</v>
      </c>
      <c r="CK1272" s="35">
        <v>85</v>
      </c>
      <c r="CL1272" s="35">
        <v>1</v>
      </c>
      <c r="CM1272" s="35">
        <v>65</v>
      </c>
      <c r="CN1272" s="35">
        <v>2</v>
      </c>
      <c r="CO1272" s="26"/>
      <c r="CP1272" s="26"/>
      <c r="CQ1272" s="26"/>
      <c r="CR1272" s="26"/>
      <c r="CS1272" s="26"/>
      <c r="CT1272" s="26"/>
      <c r="CU1272" s="26"/>
      <c r="CV1272" s="26"/>
      <c r="CW1272" s="26"/>
      <c r="CX1272" s="26"/>
      <c r="CY1272" s="26"/>
      <c r="CZ1272" s="26"/>
      <c r="DA1272" s="26"/>
      <c r="DB1272" s="26"/>
      <c r="DC1272" s="26"/>
      <c r="DD1272" s="26"/>
      <c r="DE1272" s="26"/>
      <c r="DF1272" s="26"/>
      <c r="DG1272" s="26"/>
      <c r="DH1272" s="26"/>
      <c r="DI1272" s="26"/>
      <c r="DJ1272" s="26"/>
      <c r="DK1272" s="26"/>
      <c r="DL1272" s="26"/>
      <c r="DM1272" s="26"/>
      <c r="DN1272" s="26"/>
      <c r="DO1272" s="26"/>
      <c r="DP1272" s="26"/>
      <c r="DQ1272" s="26"/>
      <c r="DR1272" s="26"/>
      <c r="DS1272" s="26"/>
      <c r="DT1272" s="26"/>
      <c r="DU1272" s="26"/>
      <c r="DV1272" s="26"/>
      <c r="DW1272" s="26"/>
      <c r="DX1272" s="26"/>
      <c r="DY1272" s="26"/>
      <c r="DZ1272" s="26"/>
      <c r="EA1272" s="26"/>
      <c r="EB1272" s="26"/>
      <c r="EC1272" s="26"/>
      <c r="ED1272" s="26"/>
      <c r="EE1272" s="26"/>
      <c r="EF1272" s="26"/>
      <c r="EG1272" s="26"/>
      <c r="EH1272" s="26"/>
      <c r="EI1272" s="26"/>
      <c r="EJ1272" s="26"/>
      <c r="EK1272" s="26"/>
      <c r="EL1272" s="26"/>
      <c r="EM1272" s="26"/>
      <c r="EN1272" s="26"/>
      <c r="EO1272" s="26"/>
      <c r="EP1272" s="26"/>
      <c r="EQ1272" s="26"/>
      <c r="ER1272" s="26"/>
      <c r="ES1272" s="26"/>
      <c r="ET1272" s="26"/>
      <c r="EU1272" s="26"/>
      <c r="EV1272" s="26"/>
      <c r="EW1272" s="26"/>
      <c r="EX1272" s="26"/>
      <c r="EY1272" s="26"/>
      <c r="EZ1272" s="26"/>
      <c r="FA1272" s="26"/>
      <c r="FB1272" s="26"/>
      <c r="FC1272" s="26"/>
      <c r="FD1272" s="26"/>
      <c r="FE1272" s="26"/>
      <c r="FF1272" s="26"/>
      <c r="FG1272" s="26"/>
      <c r="FH1272" s="26"/>
      <c r="FI1272" s="26"/>
      <c r="FJ1272" s="26"/>
    </row>
    <row r="1273" spans="1:166" x14ac:dyDescent="0.2">
      <c r="A1273" s="35" t="s">
        <v>2979</v>
      </c>
      <c r="B1273" s="35" t="s">
        <v>223</v>
      </c>
      <c r="C1273" s="35" t="s">
        <v>2980</v>
      </c>
      <c r="E1273" s="36">
        <v>208.05814999999998</v>
      </c>
      <c r="F1273" s="35" t="s">
        <v>546</v>
      </c>
      <c r="G1273" s="35">
        <v>-56700</v>
      </c>
      <c r="H1273" s="35">
        <v>28.2</v>
      </c>
      <c r="I1273" s="35">
        <v>2000</v>
      </c>
      <c r="J1273" s="35" t="s">
        <v>2968</v>
      </c>
      <c r="K1273" s="35">
        <v>4</v>
      </c>
      <c r="L1273" s="35">
        <v>1</v>
      </c>
      <c r="M1273" s="35">
        <v>6</v>
      </c>
      <c r="N1273" s="41">
        <v>39.324798999999999</v>
      </c>
      <c r="O1273" s="35">
        <v>5.3531400000000002E-3</v>
      </c>
      <c r="P1273" s="35">
        <v>1198900</v>
      </c>
      <c r="Q1273" s="35">
        <v>0</v>
      </c>
      <c r="R1273" s="35">
        <v>0</v>
      </c>
      <c r="S1273" s="35">
        <v>-16222</v>
      </c>
      <c r="T1273" s="42">
        <v>2000</v>
      </c>
      <c r="U1273" s="35">
        <v>-34.774799399999999</v>
      </c>
      <c r="V1273" s="35">
        <v>216.94003757451929</v>
      </c>
      <c r="W1273" s="35">
        <v>4.3687860000000002E-2</v>
      </c>
      <c r="X1273" s="35">
        <v>633818</v>
      </c>
      <c r="Y1273" s="35">
        <v>0</v>
      </c>
      <c r="Z1273" s="35">
        <v>-9.6123999999999997E-6</v>
      </c>
      <c r="AA1273" s="35">
        <v>-67946.06306</v>
      </c>
      <c r="AB1273" s="35">
        <v>550</v>
      </c>
      <c r="AC1273" s="35">
        <v>-0.74279980000000023</v>
      </c>
      <c r="AD1273" s="35">
        <v>3.6050692778487701</v>
      </c>
      <c r="AE1273" s="35">
        <v>1.2102599999999995E-3</v>
      </c>
      <c r="AF1273" s="35">
        <v>-113664</v>
      </c>
      <c r="AG1273" s="35">
        <v>0</v>
      </c>
      <c r="AH1273" s="35">
        <v>1.046E-7</v>
      </c>
      <c r="AI1273" s="35">
        <v>-56126.488899999997</v>
      </c>
      <c r="AJ1273" s="35">
        <v>980</v>
      </c>
      <c r="AK1273" s="35">
        <v>5.8001995999999991</v>
      </c>
      <c r="AL1273" s="35">
        <v>-39.518202524330306</v>
      </c>
      <c r="AM1273" s="35">
        <v>-2.2187400000000003E-3</v>
      </c>
      <c r="AN1273" s="35">
        <v>16536</v>
      </c>
      <c r="AO1273" s="35">
        <v>0</v>
      </c>
      <c r="AP1273" s="35">
        <v>1.046E-7</v>
      </c>
      <c r="AQ1273" s="35">
        <v>-54869.2765</v>
      </c>
      <c r="AR1273" s="35">
        <v>1360</v>
      </c>
      <c r="AS1273" s="35">
        <v>5.1132008000000013</v>
      </c>
      <c r="AT1273" s="35">
        <v>-36.357026825189166</v>
      </c>
      <c r="AU1273" s="35">
        <v>-9.1074000000000016E-4</v>
      </c>
      <c r="AV1273" s="35">
        <v>-63564</v>
      </c>
      <c r="AW1273" s="35">
        <v>0</v>
      </c>
      <c r="AX1273" s="35">
        <v>1.046E-7</v>
      </c>
      <c r="AY1273" s="35">
        <v>-54787.523800000003</v>
      </c>
      <c r="AZ1273" s="35">
        <v>1410</v>
      </c>
      <c r="BA1273" s="35">
        <v>6.880199900000008</v>
      </c>
      <c r="BB1273" s="35">
        <v>-49.431926835661301</v>
      </c>
      <c r="BC1273" s="35">
        <v>-1.10574E-3</v>
      </c>
      <c r="BD1273" s="35">
        <v>-63564</v>
      </c>
      <c r="BE1273" s="35">
        <v>0</v>
      </c>
      <c r="BF1273" s="35">
        <v>1.046E-7</v>
      </c>
      <c r="BG1273" s="35">
        <v>-54030.7327</v>
      </c>
      <c r="BH1273" s="35">
        <v>1517</v>
      </c>
      <c r="BI1273" s="35">
        <v>15.343200199999998</v>
      </c>
      <c r="BJ1273" s="35">
        <v>-105.6723113044379</v>
      </c>
      <c r="BK1273" s="35">
        <v>-3.9107400000000002E-3</v>
      </c>
      <c r="BL1273" s="35">
        <v>-63564</v>
      </c>
      <c r="BM1273" s="35">
        <v>0</v>
      </c>
      <c r="BN1273" s="35">
        <v>1.046E-7</v>
      </c>
      <c r="BO1273" s="35">
        <v>-56293.476699999999</v>
      </c>
      <c r="BP1273" s="42">
        <v>2000</v>
      </c>
      <c r="BQ1273" s="35">
        <v>2</v>
      </c>
      <c r="BR1273" s="35">
        <v>55</v>
      </c>
      <c r="BS1273" s="35">
        <v>3</v>
      </c>
      <c r="BT1273" s="35">
        <v>9</v>
      </c>
      <c r="BU1273" s="35">
        <v>4</v>
      </c>
      <c r="BV1273" s="26"/>
      <c r="BW1273" s="26"/>
      <c r="BX1273" s="26"/>
      <c r="BY1273" s="26"/>
      <c r="BZ1273" s="26"/>
      <c r="CA1273" s="26"/>
      <c r="CB1273" s="26"/>
      <c r="CC1273" s="26"/>
      <c r="CD1273" s="26"/>
      <c r="CE1273" s="26"/>
      <c r="CF1273" s="26"/>
      <c r="CG1273" s="26"/>
      <c r="CH1273" s="26"/>
      <c r="CI1273" s="26"/>
      <c r="CJ1273" s="26"/>
      <c r="CK1273" s="26"/>
      <c r="CL1273" s="26"/>
      <c r="CM1273" s="26"/>
      <c r="CN1273" s="26"/>
      <c r="CO1273" s="26"/>
      <c r="CP1273" s="26"/>
      <c r="CQ1273" s="26"/>
      <c r="CR1273" s="26"/>
      <c r="CS1273" s="26"/>
      <c r="CT1273" s="26"/>
      <c r="CU1273" s="26"/>
      <c r="CV1273" s="26"/>
      <c r="CW1273" s="26"/>
      <c r="CX1273" s="26"/>
      <c r="CY1273" s="26"/>
      <c r="CZ1273" s="26"/>
      <c r="DA1273" s="26"/>
      <c r="DB1273" s="26"/>
      <c r="DC1273" s="26"/>
      <c r="DD1273" s="26"/>
      <c r="DE1273" s="26"/>
      <c r="DF1273" s="26"/>
      <c r="DG1273" s="26"/>
      <c r="DH1273" s="26"/>
      <c r="DI1273" s="26"/>
      <c r="DJ1273" s="26"/>
      <c r="DK1273" s="26"/>
      <c r="DL1273" s="26"/>
      <c r="DM1273" s="26"/>
      <c r="DN1273" s="26"/>
      <c r="DO1273" s="26"/>
      <c r="DP1273" s="26"/>
      <c r="DQ1273" s="26"/>
      <c r="DR1273" s="26"/>
      <c r="DS1273" s="26"/>
      <c r="DT1273" s="26"/>
      <c r="DU1273" s="26"/>
      <c r="DV1273" s="26"/>
      <c r="DW1273" s="26"/>
      <c r="DX1273" s="26"/>
      <c r="DY1273" s="26"/>
      <c r="DZ1273" s="26"/>
      <c r="EA1273" s="26"/>
      <c r="EB1273" s="26"/>
      <c r="EC1273" s="26"/>
      <c r="ED1273" s="26"/>
      <c r="EE1273" s="26"/>
      <c r="EF1273" s="26"/>
      <c r="EG1273" s="26"/>
      <c r="EH1273" s="26"/>
      <c r="EI1273" s="26"/>
      <c r="EJ1273" s="26"/>
      <c r="EK1273" s="26"/>
      <c r="EL1273" s="26"/>
      <c r="EM1273" s="26"/>
      <c r="EN1273" s="26"/>
      <c r="EO1273" s="26"/>
      <c r="EP1273" s="26"/>
      <c r="EQ1273" s="26"/>
      <c r="ER1273" s="26"/>
      <c r="ES1273" s="26"/>
      <c r="ET1273" s="26"/>
      <c r="EU1273" s="26"/>
      <c r="EV1273" s="26"/>
      <c r="EW1273" s="26"/>
      <c r="EX1273" s="26"/>
      <c r="EY1273" s="26"/>
      <c r="EZ1273" s="26"/>
      <c r="FA1273" s="26"/>
      <c r="FB1273" s="26"/>
      <c r="FC1273" s="26"/>
      <c r="FD1273" s="26"/>
      <c r="FE1273" s="26"/>
      <c r="FF1273" s="26"/>
      <c r="FG1273" s="26"/>
      <c r="FH1273" s="26"/>
      <c r="FI1273" s="26"/>
      <c r="FJ1273" s="26"/>
    </row>
    <row r="1274" spans="1:166" x14ac:dyDescent="0.2">
      <c r="A1274" s="35" t="s">
        <v>2981</v>
      </c>
      <c r="B1274" s="35" t="s">
        <v>223</v>
      </c>
      <c r="C1274" s="35" t="s">
        <v>2963</v>
      </c>
      <c r="E1274" s="36">
        <v>176.82514999999998</v>
      </c>
      <c r="F1274" s="35">
        <v>6.89</v>
      </c>
      <c r="G1274" s="35">
        <v>1100</v>
      </c>
      <c r="H1274" s="35">
        <v>23.6</v>
      </c>
      <c r="I1274" s="35">
        <v>1800</v>
      </c>
      <c r="J1274" s="35" t="s">
        <v>2964</v>
      </c>
      <c r="K1274" s="35">
        <v>4</v>
      </c>
      <c r="L1274" s="35">
        <v>2</v>
      </c>
      <c r="M1274" s="35">
        <v>6</v>
      </c>
      <c r="N1274" s="41">
        <v>18.586200999999999</v>
      </c>
      <c r="O1274" s="35">
        <v>2.2866000000000002E-3</v>
      </c>
      <c r="P1274" s="35">
        <v>655815</v>
      </c>
      <c r="Q1274" s="35">
        <v>327.78500000000003</v>
      </c>
      <c r="R1274" s="35">
        <v>9.9832099999999998E-7</v>
      </c>
      <c r="S1274" s="35">
        <v>-13631</v>
      </c>
      <c r="T1274" s="35">
        <v>1310</v>
      </c>
      <c r="U1274" s="35">
        <v>3375</v>
      </c>
      <c r="V1274" s="35" t="s">
        <v>102</v>
      </c>
      <c r="W1274" s="35">
        <v>38</v>
      </c>
      <c r="X1274" s="35">
        <v>0</v>
      </c>
      <c r="Y1274" s="35">
        <v>0</v>
      </c>
      <c r="Z1274" s="35">
        <v>0</v>
      </c>
      <c r="AA1274" s="35">
        <v>0</v>
      </c>
      <c r="AB1274" s="35">
        <v>-17155</v>
      </c>
      <c r="AC1274" s="42">
        <v>1800</v>
      </c>
      <c r="AD1274" s="35">
        <v>11.631499000000002</v>
      </c>
      <c r="AE1274" s="35">
        <v>-117.81920890185424</v>
      </c>
      <c r="AF1274" s="35">
        <v>1.8985939999999995E-3</v>
      </c>
      <c r="AG1274" s="35">
        <v>345914</v>
      </c>
      <c r="AH1274" s="35">
        <v>1502.846</v>
      </c>
      <c r="AI1274" s="35">
        <v>-4.5182469999999998E-7</v>
      </c>
      <c r="AJ1274" s="35">
        <v>-10582.801599999999</v>
      </c>
      <c r="AK1274" s="35">
        <v>980</v>
      </c>
      <c r="AL1274" s="35">
        <v>18.174498400000001</v>
      </c>
      <c r="AM1274" s="35">
        <v>-160.94248070403336</v>
      </c>
      <c r="AN1274" s="35">
        <v>-1.530406E-3</v>
      </c>
      <c r="AO1274" s="35">
        <v>476114</v>
      </c>
      <c r="AP1274" s="35">
        <v>1502.846</v>
      </c>
      <c r="AQ1274" s="35">
        <v>-4.5182469999999998E-7</v>
      </c>
      <c r="AR1274" s="35">
        <v>-9325.5892000000003</v>
      </c>
      <c r="AS1274" s="35">
        <v>1310</v>
      </c>
      <c r="AT1274" s="35">
        <v>-1.2393006</v>
      </c>
      <c r="AU1274" s="35">
        <v>-4.4524348563152003</v>
      </c>
      <c r="AV1274" s="35">
        <v>7.5619400000000018E-4</v>
      </c>
      <c r="AW1274" s="35">
        <v>148206.5</v>
      </c>
      <c r="AX1274" s="35">
        <v>847.27599999999995</v>
      </c>
      <c r="AY1274" s="35">
        <v>4.7335799999999997E-8</v>
      </c>
      <c r="AZ1274" s="35">
        <v>-12849.5892</v>
      </c>
      <c r="BA1274" s="35">
        <v>1360</v>
      </c>
      <c r="BB1274" s="35">
        <v>-1.9262993999999978</v>
      </c>
      <c r="BC1274" s="35">
        <v>-1.2912591571741263</v>
      </c>
      <c r="BD1274" s="35">
        <v>2.0641940000000001E-3</v>
      </c>
      <c r="BE1274" s="35">
        <v>68106.5</v>
      </c>
      <c r="BF1274" s="35">
        <v>847.27599999999995</v>
      </c>
      <c r="BG1274" s="35">
        <v>4.7335799999999997E-8</v>
      </c>
      <c r="BH1274" s="35">
        <v>-12767.836500000001</v>
      </c>
      <c r="BI1274" s="35">
        <v>1410</v>
      </c>
      <c r="BJ1274" s="35">
        <v>-0.15930029999999817</v>
      </c>
      <c r="BK1274" s="35">
        <v>-14.366159167646165</v>
      </c>
      <c r="BL1274" s="35">
        <v>1.8691939999999998E-3</v>
      </c>
      <c r="BM1274" s="35">
        <v>68106.5</v>
      </c>
      <c r="BN1274" s="35">
        <v>847.27599999999995</v>
      </c>
      <c r="BO1274" s="35">
        <v>4.7335799999999997E-8</v>
      </c>
      <c r="BP1274" s="35">
        <v>-12011.045399999999</v>
      </c>
      <c r="BQ1274" s="35">
        <v>1517</v>
      </c>
      <c r="BR1274" s="35">
        <v>8.3036999999999992</v>
      </c>
      <c r="BS1274" s="35">
        <v>-70.606543636422828</v>
      </c>
      <c r="BT1274" s="35">
        <v>-9.3580599999999996E-4</v>
      </c>
      <c r="BU1274" s="35">
        <v>68106.5</v>
      </c>
      <c r="BV1274" s="35">
        <v>847.27599999999995</v>
      </c>
      <c r="BW1274" s="35">
        <v>4.7335799999999997E-8</v>
      </c>
      <c r="BX1274" s="35">
        <v>-14273.7894</v>
      </c>
      <c r="BY1274" s="42">
        <v>1800</v>
      </c>
      <c r="BZ1274" s="35">
        <v>2</v>
      </c>
      <c r="CA1274" s="35">
        <v>55</v>
      </c>
      <c r="CB1274" s="35">
        <v>3</v>
      </c>
      <c r="CC1274" s="35">
        <v>15</v>
      </c>
      <c r="CD1274" s="35">
        <v>1</v>
      </c>
      <c r="CE1274" s="26"/>
      <c r="CF1274" s="26"/>
      <c r="CG1274" s="26"/>
      <c r="CH1274" s="26"/>
      <c r="CI1274" s="26"/>
      <c r="CJ1274" s="26"/>
      <c r="CK1274" s="26"/>
      <c r="CL1274" s="26"/>
      <c r="CM1274" s="26"/>
      <c r="CN1274" s="26"/>
      <c r="CO1274" s="26"/>
      <c r="CP1274" s="26"/>
      <c r="CQ1274" s="26"/>
      <c r="CR1274" s="26"/>
      <c r="CS1274" s="26"/>
      <c r="CT1274" s="26"/>
      <c r="CU1274" s="26"/>
      <c r="CV1274" s="26"/>
      <c r="CW1274" s="26"/>
      <c r="CX1274" s="26"/>
      <c r="CY1274" s="26"/>
      <c r="CZ1274" s="26"/>
      <c r="DA1274" s="26"/>
      <c r="DB1274" s="26"/>
      <c r="DC1274" s="26"/>
      <c r="DD1274" s="26"/>
      <c r="DE1274" s="26"/>
      <c r="DF1274" s="26"/>
      <c r="DG1274" s="26"/>
      <c r="DH1274" s="26"/>
      <c r="DI1274" s="26"/>
      <c r="DJ1274" s="26"/>
      <c r="DK1274" s="26"/>
      <c r="DL1274" s="26"/>
      <c r="DM1274" s="26"/>
      <c r="DN1274" s="26"/>
      <c r="DO1274" s="26"/>
      <c r="DP1274" s="26"/>
      <c r="DQ1274" s="26"/>
      <c r="DR1274" s="26"/>
      <c r="DS1274" s="26"/>
      <c r="DT1274" s="26"/>
      <c r="DU1274" s="26"/>
      <c r="DV1274" s="26"/>
      <c r="DW1274" s="26"/>
      <c r="DX1274" s="26"/>
      <c r="DY1274" s="26"/>
      <c r="DZ1274" s="26"/>
      <c r="EA1274" s="26"/>
      <c r="EB1274" s="26"/>
      <c r="EC1274" s="26"/>
      <c r="ED1274" s="26"/>
      <c r="EE1274" s="26"/>
      <c r="EF1274" s="26"/>
      <c r="EG1274" s="26"/>
      <c r="EH1274" s="26"/>
      <c r="EI1274" s="26"/>
      <c r="EJ1274" s="26"/>
      <c r="EK1274" s="26"/>
      <c r="EL1274" s="26"/>
      <c r="EM1274" s="26"/>
      <c r="EN1274" s="26"/>
      <c r="EO1274" s="26"/>
      <c r="EP1274" s="26"/>
      <c r="EQ1274" s="26"/>
      <c r="ER1274" s="26"/>
      <c r="ES1274" s="26"/>
      <c r="ET1274" s="26"/>
      <c r="EU1274" s="26"/>
      <c r="EV1274" s="26"/>
      <c r="EW1274" s="26"/>
      <c r="EX1274" s="26"/>
      <c r="EY1274" s="26"/>
      <c r="EZ1274" s="26"/>
      <c r="FA1274" s="26"/>
      <c r="FB1274" s="26"/>
      <c r="FC1274" s="26"/>
      <c r="FD1274" s="26"/>
      <c r="FE1274" s="26"/>
      <c r="FF1274" s="26"/>
      <c r="FG1274" s="26"/>
      <c r="FH1274" s="26"/>
      <c r="FI1274" s="26"/>
      <c r="FJ1274" s="26"/>
    </row>
    <row r="1275" spans="1:166" x14ac:dyDescent="0.2">
      <c r="A1275" s="35" t="s">
        <v>2982</v>
      </c>
      <c r="B1275" s="35" t="s">
        <v>582</v>
      </c>
      <c r="C1275" s="35" t="s">
        <v>2983</v>
      </c>
      <c r="E1275" s="36">
        <v>228.81174999999999</v>
      </c>
      <c r="F1275" s="35">
        <v>5.09</v>
      </c>
      <c r="G1275" s="35">
        <v>-331700</v>
      </c>
      <c r="H1275" s="35">
        <v>37.200000000000003</v>
      </c>
      <c r="I1275" s="35">
        <v>1800</v>
      </c>
      <c r="J1275" s="35" t="s">
        <v>2964</v>
      </c>
      <c r="K1275" s="35">
        <v>1</v>
      </c>
      <c r="L1275" s="35">
        <v>3</v>
      </c>
      <c r="M1275" s="35">
        <v>7</v>
      </c>
      <c r="N1275" s="41">
        <v>84.445701999999997</v>
      </c>
      <c r="O1275" s="35">
        <v>-7.8504999999999998E-3</v>
      </c>
      <c r="P1275" s="35">
        <v>-214111</v>
      </c>
      <c r="Q1275" s="35">
        <v>-1678.01</v>
      </c>
      <c r="R1275" s="35">
        <v>0</v>
      </c>
      <c r="S1275" s="35">
        <v>5213</v>
      </c>
      <c r="T1275" s="35">
        <v>800</v>
      </c>
      <c r="U1275" s="35">
        <v>0</v>
      </c>
      <c r="V1275" s="26" t="s">
        <v>118</v>
      </c>
      <c r="W1275" s="35">
        <v>177.93700000000001</v>
      </c>
      <c r="X1275" s="35">
        <v>-0.104075</v>
      </c>
      <c r="Y1275" s="35">
        <v>17492000</v>
      </c>
      <c r="Z1275" s="35">
        <v>0</v>
      </c>
      <c r="AA1275" s="35">
        <v>3.0454799999999999E-5</v>
      </c>
      <c r="AB1275" s="35">
        <v>-93183</v>
      </c>
      <c r="AC1275" s="35">
        <v>1445</v>
      </c>
      <c r="AD1275" s="35">
        <v>4330</v>
      </c>
      <c r="AE1275" s="35" t="s">
        <v>102</v>
      </c>
      <c r="AF1275" s="35">
        <v>50.200001</v>
      </c>
      <c r="AG1275" s="35">
        <v>-1.2662400000000001E-11</v>
      </c>
      <c r="AH1275" s="35">
        <v>5.3268000000000003E-2</v>
      </c>
      <c r="AI1275" s="35">
        <v>0</v>
      </c>
      <c r="AJ1275" s="35">
        <v>0</v>
      </c>
      <c r="AK1275" s="35">
        <v>-17591</v>
      </c>
      <c r="AL1275" s="42">
        <v>1800</v>
      </c>
      <c r="AM1275" s="35">
        <v>-41.837502000000001</v>
      </c>
      <c r="AN1275" s="35">
        <v>424.97624408307183</v>
      </c>
      <c r="AO1275" s="35">
        <v>1.2044145999999999E-2</v>
      </c>
      <c r="AP1275" s="35">
        <v>-10777.5</v>
      </c>
      <c r="AQ1275" s="35">
        <v>-2359.5720000000001</v>
      </c>
      <c r="AR1275" s="35">
        <v>6.4800300000000001E-8</v>
      </c>
      <c r="AS1275" s="35">
        <v>-322655.82270000002</v>
      </c>
      <c r="AT1275" s="35">
        <v>800</v>
      </c>
      <c r="AU1275" s="35">
        <v>-135.3288</v>
      </c>
      <c r="AV1275" s="35">
        <v>973.20426385257656</v>
      </c>
      <c r="AW1275" s="35">
        <v>0.108268646</v>
      </c>
      <c r="AX1275" s="35">
        <v>8842278</v>
      </c>
      <c r="AY1275" s="35">
        <v>996.44799999999998</v>
      </c>
      <c r="AZ1275" s="35">
        <v>-1.51625997E-5</v>
      </c>
      <c r="BA1275" s="35">
        <v>-421051.82270000002</v>
      </c>
      <c r="BB1275" s="35">
        <v>980</v>
      </c>
      <c r="BC1275" s="35">
        <v>-128.78580060000002</v>
      </c>
      <c r="BD1275" s="35">
        <v>930.08099205039787</v>
      </c>
      <c r="BE1275" s="35">
        <v>0.10483964599999999</v>
      </c>
      <c r="BF1275" s="35">
        <v>8972478</v>
      </c>
      <c r="BG1275" s="35">
        <v>996.44799999999998</v>
      </c>
      <c r="BH1275" s="35">
        <v>-1.51625997E-5</v>
      </c>
      <c r="BI1275" s="35">
        <v>-419794.6103</v>
      </c>
      <c r="BJ1275" s="35">
        <v>1360</v>
      </c>
      <c r="BK1275" s="35">
        <v>-129.47279940000001</v>
      </c>
      <c r="BL1275" s="35">
        <v>933.24216774953891</v>
      </c>
      <c r="BM1275" s="35">
        <v>0.106147646</v>
      </c>
      <c r="BN1275" s="35">
        <v>8892378</v>
      </c>
      <c r="BO1275" s="35">
        <v>996.44799999999998</v>
      </c>
      <c r="BP1275" s="35">
        <v>-1.51625997E-5</v>
      </c>
      <c r="BQ1275" s="35">
        <v>-419712.85759999999</v>
      </c>
      <c r="BR1275" s="35">
        <v>1410</v>
      </c>
      <c r="BS1275" s="35">
        <v>-127.70580030000001</v>
      </c>
      <c r="BT1275" s="35">
        <v>920.16726773906657</v>
      </c>
      <c r="BU1275" s="35">
        <v>0.105952646</v>
      </c>
      <c r="BV1275" s="35">
        <v>8892378</v>
      </c>
      <c r="BW1275" s="35">
        <v>996.44799999999998</v>
      </c>
      <c r="BX1275" s="35">
        <v>-1.51625997E-5</v>
      </c>
      <c r="BY1275" s="35">
        <v>-418956.06650000002</v>
      </c>
      <c r="BZ1275" s="35">
        <v>1445</v>
      </c>
      <c r="CA1275" s="35">
        <v>3.1198700000004465E-2</v>
      </c>
      <c r="CB1275" s="35">
        <v>61.239146897111851</v>
      </c>
      <c r="CC1275" s="35">
        <v>1.8776460126623997E-3</v>
      </c>
      <c r="CD1275" s="35">
        <v>146378.02663400001</v>
      </c>
      <c r="CE1275" s="35">
        <v>996.44799999999998</v>
      </c>
      <c r="CF1275" s="35">
        <v>6.4800300000000001E-8</v>
      </c>
      <c r="CG1275" s="35">
        <v>-343364.06650000002</v>
      </c>
      <c r="CH1275" s="35">
        <v>1517</v>
      </c>
      <c r="CI1275" s="35">
        <v>8.4941989999999947</v>
      </c>
      <c r="CJ1275" s="35">
        <v>4.9987624283353398</v>
      </c>
      <c r="CK1275" s="35">
        <v>-9.2735398733760003E-4</v>
      </c>
      <c r="CL1275" s="35">
        <v>146378.02663400001</v>
      </c>
      <c r="CM1275" s="35">
        <v>996.44799999999998</v>
      </c>
      <c r="CN1275" s="35">
        <v>6.4800300000000001E-8</v>
      </c>
      <c r="CO1275" s="35">
        <v>-345626.81050000002</v>
      </c>
      <c r="CP1275" s="42">
        <v>1800</v>
      </c>
      <c r="CQ1275" s="35">
        <v>2</v>
      </c>
      <c r="CR1275" s="35">
        <v>55</v>
      </c>
      <c r="CS1275" s="35">
        <v>3</v>
      </c>
      <c r="CT1275" s="35">
        <v>65</v>
      </c>
      <c r="CU1275" s="35">
        <v>2</v>
      </c>
      <c r="CV1275" s="26"/>
      <c r="CW1275" s="26"/>
      <c r="CX1275" s="26"/>
      <c r="CY1275" s="26"/>
      <c r="CZ1275" s="26"/>
      <c r="DA1275" s="26"/>
      <c r="DB1275" s="26"/>
      <c r="DC1275" s="26"/>
      <c r="DD1275" s="26"/>
      <c r="DE1275" s="26"/>
      <c r="DF1275" s="26"/>
      <c r="DG1275" s="26"/>
      <c r="DH1275" s="26"/>
      <c r="DI1275" s="26"/>
      <c r="DJ1275" s="26"/>
      <c r="DK1275" s="26"/>
      <c r="DL1275" s="26"/>
      <c r="DM1275" s="26"/>
      <c r="DN1275" s="26"/>
      <c r="DO1275" s="26"/>
      <c r="DP1275" s="26"/>
      <c r="DQ1275" s="26"/>
      <c r="DR1275" s="26"/>
      <c r="DS1275" s="26"/>
      <c r="DT1275" s="26"/>
      <c r="DU1275" s="26"/>
      <c r="DV1275" s="26"/>
      <c r="DW1275" s="26"/>
      <c r="DX1275" s="26"/>
      <c r="DY1275" s="26"/>
      <c r="DZ1275" s="26"/>
      <c r="EA1275" s="26"/>
      <c r="EB1275" s="26"/>
      <c r="EC1275" s="26"/>
      <c r="ED1275" s="26"/>
      <c r="EE1275" s="26"/>
      <c r="EF1275" s="26"/>
      <c r="EG1275" s="26"/>
      <c r="EH1275" s="26"/>
      <c r="EI1275" s="26"/>
      <c r="EJ1275" s="26"/>
      <c r="EK1275" s="26"/>
      <c r="EL1275" s="26"/>
      <c r="EM1275" s="26"/>
      <c r="EN1275" s="26"/>
      <c r="EO1275" s="26"/>
      <c r="EP1275" s="26"/>
      <c r="EQ1275" s="26"/>
      <c r="ER1275" s="26"/>
      <c r="ES1275" s="26"/>
      <c r="ET1275" s="26"/>
      <c r="EU1275" s="26"/>
      <c r="EV1275" s="26"/>
      <c r="EW1275" s="26"/>
      <c r="EX1275" s="26"/>
      <c r="EY1275" s="26"/>
      <c r="EZ1275" s="26"/>
      <c r="FA1275" s="26"/>
      <c r="FB1275" s="26"/>
      <c r="FC1275" s="26"/>
      <c r="FD1275" s="26"/>
      <c r="FE1275" s="26"/>
      <c r="FF1275" s="26"/>
      <c r="FG1275" s="26"/>
      <c r="FH1275" s="26"/>
      <c r="FI1275" s="26"/>
      <c r="FJ1275" s="26"/>
    </row>
    <row r="1276" spans="1:166" x14ac:dyDescent="0.2">
      <c r="A1276" s="35" t="s">
        <v>2982</v>
      </c>
      <c r="B1276" s="35" t="s">
        <v>223</v>
      </c>
      <c r="C1276" s="35" t="s">
        <v>2983</v>
      </c>
      <c r="D1276" s="35" t="s">
        <v>2984</v>
      </c>
      <c r="E1276" s="36">
        <v>228.81174999999999</v>
      </c>
      <c r="F1276" s="35">
        <v>4.84</v>
      </c>
      <c r="G1276" s="35">
        <v>-331700</v>
      </c>
      <c r="H1276" s="35">
        <v>39.03</v>
      </c>
      <c r="I1276" s="35">
        <v>1800</v>
      </c>
      <c r="J1276" s="35" t="s">
        <v>2964</v>
      </c>
      <c r="K1276" s="35">
        <v>1</v>
      </c>
      <c r="L1276" s="35">
        <v>3</v>
      </c>
      <c r="M1276" s="35">
        <v>7</v>
      </c>
      <c r="N1276" s="41">
        <v>38.438499</v>
      </c>
      <c r="O1276" s="35">
        <v>6.2195000000000002E-3</v>
      </c>
      <c r="P1276" s="35">
        <v>666993</v>
      </c>
      <c r="Q1276" s="35">
        <v>0</v>
      </c>
      <c r="R1276" s="35">
        <v>-2.64004E-6</v>
      </c>
      <c r="S1276" s="35">
        <v>-14180</v>
      </c>
      <c r="T1276" s="35">
        <v>800</v>
      </c>
      <c r="U1276" s="35">
        <v>0</v>
      </c>
      <c r="V1276" s="26" t="s">
        <v>118</v>
      </c>
      <c r="W1276" s="35">
        <v>155.02099999999999</v>
      </c>
      <c r="X1276" s="35">
        <v>-8.8469999999999993E-2</v>
      </c>
      <c r="Y1276" s="35">
        <v>14251800</v>
      </c>
      <c r="Z1276" s="35">
        <v>0</v>
      </c>
      <c r="AA1276" s="35">
        <v>2.6604100000000002E-5</v>
      </c>
      <c r="AB1276" s="35">
        <v>-78799</v>
      </c>
      <c r="AC1276" s="35">
        <v>1445</v>
      </c>
      <c r="AD1276" s="35">
        <v>4320</v>
      </c>
      <c r="AE1276" s="35" t="s">
        <v>102</v>
      </c>
      <c r="AF1276" s="35">
        <v>50.647799999999997</v>
      </c>
      <c r="AG1276" s="35">
        <v>-7.7885000000000004E-5</v>
      </c>
      <c r="AH1276" s="35">
        <v>353476</v>
      </c>
      <c r="AI1276" s="35">
        <v>0</v>
      </c>
      <c r="AJ1276" s="35">
        <v>0</v>
      </c>
      <c r="AK1276" s="35">
        <v>-18337</v>
      </c>
      <c r="AL1276" s="42">
        <v>1800</v>
      </c>
      <c r="AM1276" s="35">
        <v>4.1697009999999963</v>
      </c>
      <c r="AN1276" s="35">
        <v>30.822372927876813</v>
      </c>
      <c r="AO1276" s="35">
        <v>-2.0258540000000005E-3</v>
      </c>
      <c r="AP1276" s="35">
        <v>429774.5</v>
      </c>
      <c r="AQ1276" s="35">
        <v>996.44799999999998</v>
      </c>
      <c r="AR1276" s="35">
        <v>1.3848203E-6</v>
      </c>
      <c r="AS1276" s="35">
        <v>-342048.82270000002</v>
      </c>
      <c r="AT1276" s="35">
        <v>800</v>
      </c>
      <c r="AU1276" s="35">
        <v>-112.41279999999999</v>
      </c>
      <c r="AV1276" s="35">
        <v>813.89793222208436</v>
      </c>
      <c r="AW1276" s="35">
        <v>9.2663645999999988E-2</v>
      </c>
      <c r="AX1276" s="35">
        <v>7222178</v>
      </c>
      <c r="AY1276" s="35">
        <v>996.44799999999998</v>
      </c>
      <c r="AZ1276" s="35">
        <v>-1.3237249700000001E-5</v>
      </c>
      <c r="BA1276" s="35">
        <v>-406667.82270000002</v>
      </c>
      <c r="BB1276" s="35">
        <v>980</v>
      </c>
      <c r="BC1276" s="35">
        <v>-105.86980059999999</v>
      </c>
      <c r="BD1276" s="35">
        <v>770.77466041990533</v>
      </c>
      <c r="BE1276" s="35">
        <v>8.9234645999999987E-2</v>
      </c>
      <c r="BF1276" s="35">
        <v>7352378</v>
      </c>
      <c r="BG1276" s="35">
        <v>996.44799999999998</v>
      </c>
      <c r="BH1276" s="35">
        <v>-1.3237249700000001E-5</v>
      </c>
      <c r="BI1276" s="35">
        <v>-405410.6103</v>
      </c>
      <c r="BJ1276" s="35">
        <v>1360</v>
      </c>
      <c r="BK1276" s="35">
        <v>-106.55679939999999</v>
      </c>
      <c r="BL1276" s="35">
        <v>773.93583611904637</v>
      </c>
      <c r="BM1276" s="35">
        <v>9.0542645999999991E-2</v>
      </c>
      <c r="BN1276" s="35">
        <v>7272278</v>
      </c>
      <c r="BO1276" s="35">
        <v>996.44799999999998</v>
      </c>
      <c r="BP1276" s="35">
        <v>-1.3237249700000001E-5</v>
      </c>
      <c r="BQ1276" s="35">
        <v>-405328.85759999999</v>
      </c>
      <c r="BR1276" s="35">
        <v>1410</v>
      </c>
      <c r="BS1276" s="35">
        <v>-104.78980029999998</v>
      </c>
      <c r="BT1276" s="35">
        <v>760.86093610857438</v>
      </c>
      <c r="BU1276" s="35">
        <v>9.034764599999999E-2</v>
      </c>
      <c r="BV1276" s="35">
        <v>7272278</v>
      </c>
      <c r="BW1276" s="35">
        <v>996.44799999999998</v>
      </c>
      <c r="BX1276" s="35">
        <v>-1.3237249700000001E-5</v>
      </c>
      <c r="BY1276" s="35">
        <v>-404572.06650000002</v>
      </c>
      <c r="BZ1276" s="35">
        <v>1445</v>
      </c>
      <c r="CA1276" s="35">
        <v>-0.41660029999999182</v>
      </c>
      <c r="CB1276" s="35">
        <v>62.892916229567078</v>
      </c>
      <c r="CC1276" s="35">
        <v>1.9555309999999999E-3</v>
      </c>
      <c r="CD1276" s="35">
        <v>323116</v>
      </c>
      <c r="CE1276" s="35">
        <v>996.44799999999998</v>
      </c>
      <c r="CF1276" s="35">
        <v>6.4800300000000001E-8</v>
      </c>
      <c r="CG1276" s="35">
        <v>-344110.06650000002</v>
      </c>
      <c r="CH1276" s="35">
        <v>1517</v>
      </c>
      <c r="CI1276" s="35">
        <v>8.0463999999999984</v>
      </c>
      <c r="CJ1276" s="35">
        <v>6.6525317607905095</v>
      </c>
      <c r="CK1276" s="35">
        <v>-8.4946900000000005E-4</v>
      </c>
      <c r="CL1276" s="35">
        <v>323116</v>
      </c>
      <c r="CM1276" s="35">
        <v>996.44799999999998</v>
      </c>
      <c r="CN1276" s="35">
        <v>6.4800300000000001E-8</v>
      </c>
      <c r="CO1276" s="35">
        <v>-346372.81050000002</v>
      </c>
      <c r="CP1276" s="42">
        <v>1800</v>
      </c>
      <c r="CQ1276" s="35">
        <v>2</v>
      </c>
      <c r="CR1276" s="35">
        <v>55</v>
      </c>
      <c r="CS1276" s="35">
        <v>3</v>
      </c>
      <c r="CT1276" s="35">
        <v>65</v>
      </c>
      <c r="CU1276" s="35">
        <v>2</v>
      </c>
      <c r="CV1276" s="26"/>
      <c r="CW1276" s="26"/>
      <c r="CX1276" s="26"/>
      <c r="CY1276" s="26"/>
      <c r="CZ1276" s="26"/>
      <c r="DA1276" s="26"/>
      <c r="DB1276" s="26"/>
      <c r="DC1276" s="26"/>
      <c r="DD1276" s="26"/>
      <c r="DE1276" s="26"/>
      <c r="DF1276" s="26"/>
      <c r="DG1276" s="26"/>
      <c r="DH1276" s="26"/>
      <c r="DI1276" s="26"/>
      <c r="DJ1276" s="26"/>
      <c r="DK1276" s="26"/>
      <c r="DL1276" s="26"/>
      <c r="DM1276" s="26"/>
      <c r="DN1276" s="26"/>
      <c r="DO1276" s="26"/>
      <c r="DP1276" s="26"/>
      <c r="DQ1276" s="26"/>
      <c r="DR1276" s="26"/>
      <c r="DS1276" s="26"/>
      <c r="DT1276" s="26"/>
      <c r="DU1276" s="26"/>
      <c r="DV1276" s="26"/>
      <c r="DW1276" s="26"/>
      <c r="DX1276" s="26"/>
      <c r="DY1276" s="26"/>
      <c r="DZ1276" s="26"/>
      <c r="EA1276" s="26"/>
      <c r="EB1276" s="26"/>
      <c r="EC1276" s="26"/>
      <c r="ED1276" s="26"/>
      <c r="EE1276" s="26"/>
      <c r="EF1276" s="26"/>
      <c r="EG1276" s="26"/>
      <c r="EH1276" s="26"/>
      <c r="EI1276" s="26"/>
      <c r="EJ1276" s="26"/>
      <c r="EK1276" s="26"/>
      <c r="EL1276" s="26"/>
      <c r="EM1276" s="26"/>
      <c r="EN1276" s="26"/>
      <c r="EO1276" s="26"/>
      <c r="EP1276" s="26"/>
      <c r="EQ1276" s="26"/>
      <c r="ER1276" s="26"/>
      <c r="ES1276" s="26"/>
      <c r="ET1276" s="26"/>
      <c r="EU1276" s="26"/>
      <c r="EV1276" s="26"/>
      <c r="EW1276" s="26"/>
      <c r="EX1276" s="26"/>
      <c r="EY1276" s="26"/>
      <c r="EZ1276" s="26"/>
      <c r="FA1276" s="26"/>
      <c r="FB1276" s="26"/>
      <c r="FC1276" s="26"/>
      <c r="FD1276" s="26"/>
      <c r="FE1276" s="26"/>
      <c r="FF1276" s="26"/>
      <c r="FG1276" s="26"/>
      <c r="FH1276" s="26"/>
      <c r="FI1276" s="26"/>
      <c r="FJ1276" s="26"/>
    </row>
    <row r="1277" spans="1:166" x14ac:dyDescent="0.2">
      <c r="A1277" s="35" t="s">
        <v>2985</v>
      </c>
      <c r="B1277" s="35" t="s">
        <v>223</v>
      </c>
      <c r="C1277" s="35" t="s">
        <v>2986</v>
      </c>
      <c r="E1277" s="36">
        <v>195.78791199999998</v>
      </c>
      <c r="F1277" s="35">
        <v>5.12</v>
      </c>
      <c r="G1277" s="35">
        <v>-44000</v>
      </c>
      <c r="H1277" s="35">
        <v>21.4</v>
      </c>
      <c r="I1277" s="35">
        <v>1300</v>
      </c>
      <c r="J1277" s="35" t="s">
        <v>2974</v>
      </c>
      <c r="K1277" s="35">
        <v>4</v>
      </c>
      <c r="L1277" s="35">
        <v>1</v>
      </c>
      <c r="M1277" s="35">
        <v>4</v>
      </c>
      <c r="N1277" s="41">
        <v>24.5748</v>
      </c>
      <c r="O1277" s="35">
        <v>3.1894900000000001E-3</v>
      </c>
      <c r="P1277" s="35">
        <v>733485</v>
      </c>
      <c r="Q1277" s="35">
        <v>285.91599000000002</v>
      </c>
      <c r="R1277" s="35">
        <v>-6.9247499999999999E-7</v>
      </c>
      <c r="S1277" s="35">
        <v>-14989</v>
      </c>
      <c r="T1277" s="42">
        <v>1300</v>
      </c>
      <c r="U1277" s="35">
        <v>-3.8617999999999988</v>
      </c>
      <c r="V1277" s="35">
        <v>21.095014110063119</v>
      </c>
      <c r="W1277" s="35">
        <v>5.1165099999999995E-3</v>
      </c>
      <c r="X1277" s="35">
        <v>316642.5</v>
      </c>
      <c r="Y1277" s="35">
        <v>571.83198000000004</v>
      </c>
      <c r="Z1277" s="35">
        <v>3.4623749999999999E-7</v>
      </c>
      <c r="AA1277" s="35">
        <v>-51738.997900000002</v>
      </c>
      <c r="AB1277" s="35">
        <v>317.3</v>
      </c>
      <c r="AC1277" s="35">
        <v>-1.368800199999999</v>
      </c>
      <c r="AD1277" s="35">
        <v>6.7587160233862562</v>
      </c>
      <c r="AE1277" s="35">
        <v>1.9315099999999996E-3</v>
      </c>
      <c r="AF1277" s="35">
        <v>316642.5</v>
      </c>
      <c r="AG1277" s="35">
        <v>571.83198000000004</v>
      </c>
      <c r="AH1277" s="35">
        <v>3.4623749999999999E-7</v>
      </c>
      <c r="AI1277" s="35">
        <v>-51425.632700000002</v>
      </c>
      <c r="AJ1277" s="35">
        <v>552.29999999999995</v>
      </c>
      <c r="AK1277" s="35">
        <v>-1.6937999999999995</v>
      </c>
      <c r="AL1277" s="35">
        <v>12.549992255796596</v>
      </c>
      <c r="AM1277" s="35">
        <v>1.7320099999999995E-3</v>
      </c>
      <c r="AN1277" s="35">
        <v>294896.5</v>
      </c>
      <c r="AO1277" s="35">
        <v>665.29198000000008</v>
      </c>
      <c r="AP1277" s="35">
        <v>3.590375E-7</v>
      </c>
      <c r="AQ1277" s="35">
        <v>-55584.795299999998</v>
      </c>
      <c r="AR1277" s="35">
        <v>980</v>
      </c>
      <c r="AS1277" s="35">
        <v>4.8491993999999998</v>
      </c>
      <c r="AT1277" s="35">
        <v>-30.573279546382462</v>
      </c>
      <c r="AU1277" s="35">
        <v>-1.69699E-3</v>
      </c>
      <c r="AV1277" s="35">
        <v>425096.5</v>
      </c>
      <c r="AW1277" s="35">
        <v>665.29198000000008</v>
      </c>
      <c r="AX1277" s="35">
        <v>3.590375E-7</v>
      </c>
      <c r="AY1277" s="35">
        <v>-54327.582900000001</v>
      </c>
      <c r="AZ1277" s="42">
        <v>1300</v>
      </c>
      <c r="BA1277" s="35">
        <v>2</v>
      </c>
      <c r="BB1277" s="35">
        <v>55</v>
      </c>
      <c r="BC1277" s="35">
        <v>3</v>
      </c>
      <c r="BD1277" s="35">
        <v>67</v>
      </c>
      <c r="BE1277" s="35">
        <v>1</v>
      </c>
      <c r="BF1277" s="26"/>
      <c r="BG1277" s="26"/>
      <c r="BH1277" s="26"/>
      <c r="BI1277" s="26"/>
      <c r="BJ1277" s="26"/>
      <c r="BK1277" s="26"/>
      <c r="BL1277" s="26"/>
      <c r="BM1277" s="26"/>
      <c r="BN1277" s="26"/>
      <c r="BO1277" s="26"/>
      <c r="BP1277" s="26"/>
      <c r="BQ1277" s="26"/>
      <c r="BR1277" s="26"/>
      <c r="BS1277" s="26"/>
      <c r="BT1277" s="26"/>
      <c r="BU1277" s="26"/>
      <c r="BV1277" s="26"/>
      <c r="BW1277" s="26"/>
      <c r="BX1277" s="26"/>
      <c r="BY1277" s="26"/>
      <c r="BZ1277" s="26"/>
      <c r="CA1277" s="26"/>
      <c r="CB1277" s="26"/>
      <c r="CC1277" s="26"/>
      <c r="CD1277" s="26"/>
      <c r="CE1277" s="26"/>
      <c r="CF1277" s="26"/>
      <c r="CG1277" s="26"/>
      <c r="CH1277" s="26"/>
      <c r="CI1277" s="26"/>
      <c r="CJ1277" s="26"/>
      <c r="CK1277" s="26"/>
      <c r="CL1277" s="26"/>
      <c r="CM1277" s="26"/>
      <c r="CN1277" s="26"/>
      <c r="CO1277" s="26"/>
      <c r="CP1277" s="26"/>
      <c r="CQ1277" s="26"/>
      <c r="CR1277" s="26"/>
      <c r="CS1277" s="26"/>
      <c r="CT1277" s="26"/>
      <c r="CU1277" s="26"/>
      <c r="CV1277" s="26"/>
      <c r="CW1277" s="26"/>
      <c r="CX1277" s="26"/>
      <c r="CY1277" s="26"/>
      <c r="CZ1277" s="26"/>
      <c r="DA1277" s="26"/>
      <c r="DB1277" s="26"/>
      <c r="DC1277" s="26"/>
      <c r="DD1277" s="26"/>
      <c r="DE1277" s="26"/>
      <c r="DF1277" s="26"/>
      <c r="DG1277" s="26"/>
      <c r="DH1277" s="26"/>
      <c r="DI1277" s="26"/>
      <c r="DJ1277" s="26"/>
      <c r="DK1277" s="26"/>
      <c r="DL1277" s="26"/>
      <c r="DM1277" s="26"/>
      <c r="DN1277" s="26"/>
      <c r="DO1277" s="26"/>
      <c r="DP1277" s="26"/>
      <c r="DQ1277" s="26"/>
      <c r="DR1277" s="26"/>
      <c r="DS1277" s="26"/>
      <c r="DT1277" s="26"/>
      <c r="DU1277" s="26"/>
      <c r="DV1277" s="26"/>
      <c r="DW1277" s="26"/>
      <c r="DX1277" s="26"/>
      <c r="DY1277" s="26"/>
      <c r="DZ1277" s="26"/>
      <c r="EA1277" s="26"/>
      <c r="EB1277" s="26"/>
      <c r="EC1277" s="26"/>
      <c r="ED1277" s="26"/>
      <c r="EE1277" s="26"/>
      <c r="EF1277" s="26"/>
      <c r="EG1277" s="26"/>
      <c r="EH1277" s="26"/>
      <c r="EI1277" s="26"/>
      <c r="EJ1277" s="26"/>
      <c r="EK1277" s="26"/>
      <c r="EL1277" s="26"/>
      <c r="EM1277" s="26"/>
      <c r="EN1277" s="26"/>
      <c r="EO1277" s="26"/>
      <c r="EP1277" s="26"/>
      <c r="EQ1277" s="26"/>
      <c r="ER1277" s="26"/>
      <c r="ES1277" s="26"/>
      <c r="ET1277" s="26"/>
      <c r="EU1277" s="26"/>
      <c r="EV1277" s="26"/>
      <c r="EW1277" s="26"/>
      <c r="EX1277" s="26"/>
      <c r="EY1277" s="26"/>
      <c r="EZ1277" s="26"/>
      <c r="FA1277" s="26"/>
      <c r="FB1277" s="26"/>
      <c r="FC1277" s="26"/>
      <c r="FD1277" s="26"/>
      <c r="FE1277" s="26"/>
      <c r="FF1277" s="26"/>
      <c r="FG1277" s="26"/>
      <c r="FH1277" s="26"/>
      <c r="FI1277" s="26"/>
      <c r="FJ1277" s="26"/>
    </row>
    <row r="1278" spans="1:166" x14ac:dyDescent="0.2">
      <c r="A1278" s="35" t="s">
        <v>2987</v>
      </c>
      <c r="B1278" s="35" t="s">
        <v>223</v>
      </c>
      <c r="C1278" s="35" t="s">
        <v>2988</v>
      </c>
      <c r="E1278" s="36">
        <v>192.89964999999998</v>
      </c>
      <c r="F1278" s="35" t="s">
        <v>546</v>
      </c>
      <c r="G1278" s="35">
        <v>-25700</v>
      </c>
      <c r="H1278" s="35">
        <v>24.8</v>
      </c>
      <c r="I1278" s="35">
        <v>1000</v>
      </c>
      <c r="J1278" s="35" t="s">
        <v>2978</v>
      </c>
      <c r="K1278" s="35">
        <v>4</v>
      </c>
      <c r="L1278" s="35">
        <v>1</v>
      </c>
      <c r="M1278" s="35">
        <v>2</v>
      </c>
      <c r="N1278" s="41">
        <v>24.111000000000001</v>
      </c>
      <c r="O1278" s="35">
        <v>6.2240000000000004E-3</v>
      </c>
      <c r="P1278" s="35">
        <v>351800</v>
      </c>
      <c r="Q1278" s="35">
        <v>0</v>
      </c>
      <c r="R1278" s="35">
        <v>0</v>
      </c>
      <c r="S1278" s="35">
        <v>-8922</v>
      </c>
      <c r="T1278" s="42">
        <v>1000</v>
      </c>
      <c r="U1278" s="35">
        <v>-1.9126401000000008</v>
      </c>
      <c r="V1278" s="35">
        <v>16.649031741722979</v>
      </c>
      <c r="W1278" s="35">
        <v>-3.6053700000000105E-4</v>
      </c>
      <c r="X1278" s="35">
        <v>85141.301000000007</v>
      </c>
      <c r="Y1278" s="35">
        <v>0</v>
      </c>
      <c r="Z1278" s="35">
        <v>-6.0599499999999999E-8</v>
      </c>
      <c r="AA1278" s="35">
        <v>-26876.7356</v>
      </c>
      <c r="AB1278" s="35">
        <v>980</v>
      </c>
      <c r="AC1278" s="35">
        <v>4.6303592999999985</v>
      </c>
      <c r="AD1278" s="35">
        <v>-26.474240060456108</v>
      </c>
      <c r="AE1278" s="35">
        <v>-3.7895370000000004E-3</v>
      </c>
      <c r="AF1278" s="35">
        <v>215341.30100000001</v>
      </c>
      <c r="AG1278" s="35">
        <v>0</v>
      </c>
      <c r="AH1278" s="35">
        <v>-6.0599499999999999E-8</v>
      </c>
      <c r="AI1278" s="35">
        <v>-25619.5232</v>
      </c>
      <c r="AJ1278" s="42">
        <v>1000</v>
      </c>
      <c r="AK1278" s="35">
        <v>2</v>
      </c>
      <c r="AL1278" s="35">
        <v>55</v>
      </c>
      <c r="AM1278" s="35">
        <v>3</v>
      </c>
      <c r="AN1278" s="35">
        <v>85</v>
      </c>
      <c r="AO1278" s="35">
        <v>1</v>
      </c>
      <c r="AP1278" s="26"/>
      <c r="AQ1278" s="26"/>
      <c r="AR1278" s="26"/>
      <c r="AS1278" s="26"/>
      <c r="AT1278" s="26"/>
      <c r="AU1278" s="26"/>
      <c r="AV1278" s="26"/>
      <c r="AW1278" s="26"/>
      <c r="AX1278" s="26"/>
      <c r="AY1278" s="26"/>
      <c r="AZ1278" s="26"/>
      <c r="BA1278" s="26"/>
      <c r="BB1278" s="26"/>
      <c r="BC1278" s="26"/>
      <c r="BD1278" s="26"/>
      <c r="BE1278" s="26"/>
      <c r="BF1278" s="26"/>
      <c r="BG1278" s="26"/>
      <c r="BH1278" s="26"/>
      <c r="BI1278" s="26"/>
      <c r="BJ1278" s="26"/>
      <c r="BK1278" s="26"/>
      <c r="BL1278" s="26"/>
      <c r="BM1278" s="26"/>
      <c r="BN1278" s="26"/>
      <c r="BO1278" s="26"/>
      <c r="BP1278" s="26"/>
      <c r="BQ1278" s="26"/>
      <c r="BR1278" s="26"/>
      <c r="BS1278" s="26"/>
      <c r="BT1278" s="26"/>
      <c r="BU1278" s="26"/>
      <c r="BV1278" s="26"/>
      <c r="BW1278" s="26"/>
      <c r="BX1278" s="26"/>
      <c r="BY1278" s="26"/>
      <c r="BZ1278" s="26"/>
      <c r="CA1278" s="26"/>
      <c r="CB1278" s="26"/>
      <c r="CC1278" s="26"/>
      <c r="CD1278" s="26"/>
      <c r="CE1278" s="26"/>
      <c r="CF1278" s="26"/>
      <c r="CG1278" s="26"/>
      <c r="CH1278" s="26"/>
      <c r="CI1278" s="26"/>
      <c r="CJ1278" s="26"/>
      <c r="CK1278" s="26"/>
      <c r="CL1278" s="26"/>
      <c r="CM1278" s="26"/>
      <c r="CN1278" s="26"/>
      <c r="CO1278" s="26"/>
      <c r="CP1278" s="26"/>
      <c r="CQ1278" s="26"/>
      <c r="CR1278" s="26"/>
      <c r="CS1278" s="26"/>
      <c r="CT1278" s="26"/>
      <c r="CU1278" s="26"/>
      <c r="CV1278" s="26"/>
      <c r="CW1278" s="26"/>
      <c r="CX1278" s="26"/>
      <c r="CY1278" s="26"/>
      <c r="CZ1278" s="26"/>
      <c r="DA1278" s="26"/>
      <c r="DB1278" s="26"/>
      <c r="DC1278" s="26"/>
      <c r="DD1278" s="26"/>
      <c r="DE1278" s="26"/>
      <c r="DF1278" s="26"/>
      <c r="DG1278" s="26"/>
      <c r="DH1278" s="26"/>
      <c r="DI1278" s="26"/>
      <c r="DJ1278" s="26"/>
      <c r="DK1278" s="26"/>
      <c r="DL1278" s="26"/>
      <c r="DM1278" s="26"/>
      <c r="DN1278" s="26"/>
      <c r="DO1278" s="26"/>
      <c r="DP1278" s="26"/>
      <c r="DQ1278" s="26"/>
      <c r="DR1278" s="26"/>
      <c r="DS1278" s="26"/>
      <c r="DT1278" s="26"/>
      <c r="DU1278" s="26"/>
      <c r="DV1278" s="26"/>
      <c r="DW1278" s="26"/>
      <c r="DX1278" s="26"/>
      <c r="DY1278" s="26"/>
      <c r="DZ1278" s="26"/>
      <c r="EA1278" s="26"/>
      <c r="EB1278" s="26"/>
      <c r="EC1278" s="26"/>
      <c r="ED1278" s="26"/>
      <c r="EE1278" s="26"/>
      <c r="EF1278" s="26"/>
      <c r="EG1278" s="26"/>
      <c r="EH1278" s="26"/>
      <c r="EI1278" s="26"/>
      <c r="EJ1278" s="26"/>
      <c r="EK1278" s="26"/>
      <c r="EL1278" s="26"/>
      <c r="EM1278" s="26"/>
      <c r="EN1278" s="26"/>
      <c r="EO1278" s="26"/>
      <c r="EP1278" s="26"/>
      <c r="EQ1278" s="26"/>
      <c r="ER1278" s="26"/>
      <c r="ES1278" s="26"/>
      <c r="ET1278" s="26"/>
      <c r="EU1278" s="26"/>
      <c r="EV1278" s="26"/>
      <c r="EW1278" s="26"/>
      <c r="EX1278" s="26"/>
      <c r="EY1278" s="26"/>
      <c r="EZ1278" s="26"/>
      <c r="FA1278" s="26"/>
      <c r="FB1278" s="26"/>
      <c r="FC1278" s="26"/>
      <c r="FD1278" s="26"/>
      <c r="FE1278" s="26"/>
      <c r="FF1278" s="26"/>
      <c r="FG1278" s="26"/>
      <c r="FH1278" s="26"/>
      <c r="FI1278" s="26"/>
      <c r="FJ1278" s="26"/>
    </row>
    <row r="1279" spans="1:166" x14ac:dyDescent="0.2">
      <c r="A1279" s="35" t="s">
        <v>2989</v>
      </c>
      <c r="B1279" s="35" t="s">
        <v>223</v>
      </c>
      <c r="C1279" s="35" t="s">
        <v>2990</v>
      </c>
      <c r="E1279" s="36">
        <v>233.75894</v>
      </c>
      <c r="F1279" s="35" t="s">
        <v>546</v>
      </c>
      <c r="G1279" s="35">
        <v>-30750</v>
      </c>
      <c r="H1279" s="35">
        <v>34.159999999999997</v>
      </c>
      <c r="I1279" s="35">
        <v>600</v>
      </c>
      <c r="J1279" s="35" t="s">
        <v>2964</v>
      </c>
      <c r="K1279" s="35">
        <v>4</v>
      </c>
      <c r="L1279" s="35">
        <v>1</v>
      </c>
      <c r="M1279" s="35">
        <v>1</v>
      </c>
      <c r="N1279" s="41">
        <v>18.417899999999999</v>
      </c>
      <c r="O1279" s="35">
        <v>3.1868500000000001E-2</v>
      </c>
      <c r="P1279" s="35">
        <v>225941</v>
      </c>
      <c r="Q1279" s="35">
        <v>0</v>
      </c>
      <c r="R1279" s="35">
        <v>-1.8934199999999999E-5</v>
      </c>
      <c r="S1279" s="35">
        <v>-8580</v>
      </c>
      <c r="T1279" s="42">
        <v>600</v>
      </c>
      <c r="U1279" s="35">
        <v>8.6951999999999998</v>
      </c>
      <c r="V1279" s="35">
        <v>-29.50301458804207</v>
      </c>
      <c r="W1279" s="35">
        <v>-2.4843817000000001E-2</v>
      </c>
      <c r="X1279" s="35">
        <v>76484.25</v>
      </c>
      <c r="Y1279" s="35">
        <v>129.32599999999999</v>
      </c>
      <c r="Z1279" s="35">
        <v>9.4531141249999988E-6</v>
      </c>
      <c r="AA1279" s="35">
        <v>-31494.309000000001</v>
      </c>
      <c r="AB1279" s="42">
        <v>600</v>
      </c>
      <c r="AC1279" s="35">
        <v>2</v>
      </c>
      <c r="AD1279" s="35">
        <v>55</v>
      </c>
      <c r="AE1279" s="35">
        <v>4</v>
      </c>
      <c r="AF1279" s="35">
        <v>57</v>
      </c>
      <c r="AG1279" s="35">
        <v>0.5</v>
      </c>
      <c r="AH1279" s="26"/>
      <c r="AI1279" s="26"/>
      <c r="AJ1279" s="26"/>
      <c r="AK1279" s="26"/>
      <c r="AL1279" s="26"/>
      <c r="AM1279" s="26"/>
      <c r="AN1279" s="26"/>
      <c r="AO1279" s="26"/>
      <c r="AP1279" s="26"/>
      <c r="AQ1279" s="26"/>
      <c r="AR1279" s="26"/>
      <c r="AS1279" s="26"/>
      <c r="AT1279" s="26"/>
      <c r="AU1279" s="26"/>
      <c r="AV1279" s="26"/>
      <c r="AW1279" s="26"/>
      <c r="AX1279" s="26"/>
      <c r="AY1279" s="26"/>
      <c r="AZ1279" s="26"/>
      <c r="BA1279" s="26"/>
      <c r="BB1279" s="26"/>
      <c r="BC1279" s="26"/>
      <c r="BD1279" s="26"/>
      <c r="BE1279" s="26"/>
      <c r="BF1279" s="26"/>
      <c r="BG1279" s="26"/>
      <c r="BH1279" s="26"/>
      <c r="BI1279" s="26"/>
      <c r="BJ1279" s="26"/>
      <c r="BK1279" s="26"/>
      <c r="BL1279" s="26"/>
      <c r="BM1279" s="26"/>
      <c r="BN1279" s="26"/>
      <c r="BO1279" s="26"/>
      <c r="BP1279" s="26"/>
      <c r="BQ1279" s="26"/>
      <c r="BR1279" s="26"/>
      <c r="BS1279" s="26"/>
      <c r="BT1279" s="26"/>
      <c r="BU1279" s="26"/>
      <c r="BV1279" s="26"/>
      <c r="BW1279" s="26"/>
      <c r="BX1279" s="26"/>
      <c r="BY1279" s="26"/>
      <c r="BZ1279" s="26"/>
      <c r="CA1279" s="26"/>
      <c r="CB1279" s="26"/>
      <c r="CC1279" s="26"/>
      <c r="CD1279" s="26"/>
      <c r="CE1279" s="26"/>
      <c r="CF1279" s="26"/>
      <c r="CG1279" s="26"/>
      <c r="CH1279" s="26"/>
      <c r="CI1279" s="26"/>
      <c r="CJ1279" s="26"/>
      <c r="CK1279" s="26"/>
      <c r="CL1279" s="26"/>
      <c r="CM1279" s="26"/>
      <c r="CN1279" s="26"/>
      <c r="CO1279" s="26"/>
      <c r="CP1279" s="26"/>
      <c r="CQ1279" s="26"/>
      <c r="CR1279" s="26"/>
      <c r="CS1279" s="26"/>
      <c r="CT1279" s="26"/>
      <c r="CU1279" s="26"/>
      <c r="CV1279" s="26"/>
      <c r="CW1279" s="26"/>
      <c r="CX1279" s="26"/>
      <c r="CY1279" s="26"/>
      <c r="CZ1279" s="26"/>
      <c r="DA1279" s="26"/>
      <c r="DB1279" s="26"/>
      <c r="DC1279" s="26"/>
      <c r="DD1279" s="26"/>
      <c r="DE1279" s="26"/>
      <c r="DF1279" s="26"/>
      <c r="DG1279" s="26"/>
      <c r="DH1279" s="26"/>
      <c r="DI1279" s="26"/>
      <c r="DJ1279" s="26"/>
      <c r="DK1279" s="26"/>
      <c r="DL1279" s="26"/>
      <c r="DM1279" s="26"/>
      <c r="DN1279" s="26"/>
      <c r="DO1279" s="26"/>
      <c r="DP1279" s="26"/>
      <c r="DQ1279" s="26"/>
      <c r="DR1279" s="26"/>
      <c r="DS1279" s="26"/>
      <c r="DT1279" s="26"/>
      <c r="DU1279" s="26"/>
      <c r="DV1279" s="26"/>
      <c r="DW1279" s="26"/>
      <c r="DX1279" s="26"/>
      <c r="DY1279" s="26"/>
      <c r="DZ1279" s="26"/>
      <c r="EA1279" s="26"/>
      <c r="EB1279" s="26"/>
      <c r="EC1279" s="26"/>
      <c r="ED1279" s="26"/>
      <c r="EE1279" s="26"/>
      <c r="EF1279" s="26"/>
      <c r="EG1279" s="26"/>
      <c r="EH1279" s="26"/>
      <c r="EI1279" s="26"/>
      <c r="EJ1279" s="26"/>
      <c r="EK1279" s="26"/>
      <c r="EL1279" s="26"/>
      <c r="EM1279" s="26"/>
      <c r="EN1279" s="26"/>
      <c r="EO1279" s="26"/>
      <c r="EP1279" s="26"/>
      <c r="EQ1279" s="26"/>
      <c r="ER1279" s="26"/>
      <c r="ES1279" s="26"/>
      <c r="ET1279" s="26"/>
      <c r="EU1279" s="26"/>
      <c r="EV1279" s="26"/>
      <c r="EW1279" s="26"/>
      <c r="EX1279" s="26"/>
      <c r="EY1279" s="26"/>
      <c r="EZ1279" s="26"/>
      <c r="FA1279" s="26"/>
      <c r="FB1279" s="26"/>
      <c r="FC1279" s="26"/>
      <c r="FD1279" s="26"/>
      <c r="FE1279" s="26"/>
      <c r="FF1279" s="26"/>
      <c r="FG1279" s="26"/>
      <c r="FH1279" s="26"/>
      <c r="FI1279" s="26"/>
      <c r="FJ1279" s="26"/>
    </row>
    <row r="1280" spans="1:166" x14ac:dyDescent="0.2">
      <c r="A1280" s="35" t="s">
        <v>2991</v>
      </c>
      <c r="B1280" s="35" t="s">
        <v>223</v>
      </c>
      <c r="C1280" s="35" t="s">
        <v>2992</v>
      </c>
      <c r="E1280" s="36">
        <v>302.70373000000001</v>
      </c>
      <c r="F1280" s="35" t="s">
        <v>546</v>
      </c>
      <c r="G1280" s="35">
        <v>-48800</v>
      </c>
      <c r="H1280" s="35">
        <v>44.8</v>
      </c>
      <c r="I1280" s="35">
        <v>800</v>
      </c>
      <c r="J1280" s="35" t="s">
        <v>2964</v>
      </c>
      <c r="K1280" s="35">
        <v>4</v>
      </c>
      <c r="L1280" s="35">
        <v>1</v>
      </c>
      <c r="M1280" s="35">
        <v>1</v>
      </c>
      <c r="N1280" s="41">
        <v>30.549999</v>
      </c>
      <c r="O1280" s="35">
        <v>1.9199999999999998E-2</v>
      </c>
      <c r="P1280" s="35">
        <v>0</v>
      </c>
      <c r="Q1280" s="35">
        <v>0</v>
      </c>
      <c r="R1280" s="35">
        <v>0</v>
      </c>
      <c r="S1280" s="35">
        <v>-10815</v>
      </c>
      <c r="T1280" s="42">
        <v>800</v>
      </c>
      <c r="U1280" s="35">
        <v>6.7622009999999975</v>
      </c>
      <c r="V1280" s="35">
        <v>-7.685132100560665</v>
      </c>
      <c r="W1280" s="35">
        <v>-1.0271634E-2</v>
      </c>
      <c r="X1280" s="35">
        <v>-22872.5</v>
      </c>
      <c r="Y1280" s="35">
        <v>258.65199999999999</v>
      </c>
      <c r="Z1280" s="35">
        <v>-2.797175E-8</v>
      </c>
      <c r="AA1280" s="35">
        <v>-49777.822700000004</v>
      </c>
      <c r="AB1280" s="42">
        <v>800</v>
      </c>
      <c r="AC1280" s="35">
        <v>2</v>
      </c>
      <c r="AD1280" s="35">
        <v>55</v>
      </c>
      <c r="AE1280" s="35">
        <v>5</v>
      </c>
      <c r="AF1280" s="35">
        <v>57</v>
      </c>
      <c r="AG1280" s="35">
        <v>1</v>
      </c>
      <c r="AH1280" s="26"/>
      <c r="AI1280" s="26"/>
      <c r="AJ1280" s="26"/>
      <c r="AK1280" s="26"/>
      <c r="AL1280" s="26"/>
      <c r="AM1280" s="26"/>
      <c r="AN1280" s="26"/>
      <c r="AO1280" s="26"/>
      <c r="AP1280" s="26"/>
      <c r="AQ1280" s="26"/>
      <c r="AR1280" s="26"/>
      <c r="AS1280" s="26"/>
      <c r="AT1280" s="26"/>
      <c r="AU1280" s="26"/>
      <c r="AV1280" s="26"/>
      <c r="AW1280" s="26"/>
      <c r="AX1280" s="26"/>
      <c r="AY1280" s="26"/>
      <c r="AZ1280" s="26"/>
      <c r="BA1280" s="26"/>
      <c r="BB1280" s="26"/>
      <c r="BC1280" s="26"/>
      <c r="BD1280" s="26"/>
      <c r="BE1280" s="26"/>
      <c r="BF1280" s="26"/>
      <c r="BG1280" s="26"/>
      <c r="BH1280" s="26"/>
      <c r="BI1280" s="26"/>
      <c r="BJ1280" s="26"/>
      <c r="BK1280" s="26"/>
      <c r="BL1280" s="26"/>
      <c r="BM1280" s="26"/>
      <c r="BN1280" s="26"/>
      <c r="BO1280" s="26"/>
      <c r="BP1280" s="26"/>
      <c r="BQ1280" s="26"/>
      <c r="BR1280" s="26"/>
      <c r="BS1280" s="26"/>
      <c r="BT1280" s="26"/>
      <c r="BU1280" s="26"/>
      <c r="BV1280" s="26"/>
      <c r="BW1280" s="26"/>
      <c r="BX1280" s="26"/>
      <c r="BY1280" s="26"/>
      <c r="BZ1280" s="26"/>
      <c r="CA1280" s="26"/>
      <c r="CB1280" s="26"/>
      <c r="CC1280" s="26"/>
      <c r="CD1280" s="26"/>
      <c r="CE1280" s="26"/>
      <c r="CF1280" s="26"/>
      <c r="CG1280" s="26"/>
      <c r="CH1280" s="26"/>
      <c r="CI1280" s="26"/>
      <c r="CJ1280" s="26"/>
      <c r="CK1280" s="26"/>
      <c r="CL1280" s="26"/>
      <c r="CM1280" s="26"/>
      <c r="CN1280" s="26"/>
      <c r="CO1280" s="26"/>
      <c r="CP1280" s="26"/>
      <c r="CQ1280" s="26"/>
      <c r="CR1280" s="26"/>
      <c r="CS1280" s="26"/>
      <c r="CT1280" s="26"/>
      <c r="CU1280" s="26"/>
      <c r="CV1280" s="26"/>
      <c r="CW1280" s="26"/>
      <c r="CX1280" s="26"/>
      <c r="CY1280" s="26"/>
      <c r="CZ1280" s="26"/>
      <c r="DA1280" s="26"/>
      <c r="DB1280" s="26"/>
      <c r="DC1280" s="26"/>
      <c r="DD1280" s="26"/>
      <c r="DE1280" s="26"/>
      <c r="DF1280" s="26"/>
      <c r="DG1280" s="26"/>
      <c r="DH1280" s="26"/>
      <c r="DI1280" s="26"/>
      <c r="DJ1280" s="26"/>
      <c r="DK1280" s="26"/>
      <c r="DL1280" s="26"/>
      <c r="DM1280" s="26"/>
      <c r="DN1280" s="26"/>
      <c r="DO1280" s="26"/>
      <c r="DP1280" s="26"/>
      <c r="DQ1280" s="26"/>
      <c r="DR1280" s="26"/>
      <c r="DS1280" s="26"/>
      <c r="DT1280" s="26"/>
      <c r="DU1280" s="26"/>
      <c r="DV1280" s="26"/>
      <c r="DW1280" s="26"/>
      <c r="DX1280" s="26"/>
      <c r="DY1280" s="26"/>
      <c r="DZ1280" s="26"/>
      <c r="EA1280" s="26"/>
      <c r="EB1280" s="26"/>
      <c r="EC1280" s="26"/>
      <c r="ED1280" s="26"/>
      <c r="EE1280" s="26"/>
      <c r="EF1280" s="26"/>
      <c r="EG1280" s="26"/>
      <c r="EH1280" s="26"/>
      <c r="EI1280" s="26"/>
      <c r="EJ1280" s="26"/>
      <c r="EK1280" s="26"/>
      <c r="EL1280" s="26"/>
      <c r="EM1280" s="26"/>
      <c r="EN1280" s="26"/>
      <c r="EO1280" s="26"/>
      <c r="EP1280" s="26"/>
      <c r="EQ1280" s="26"/>
      <c r="ER1280" s="26"/>
      <c r="ES1280" s="26"/>
      <c r="ET1280" s="26"/>
      <c r="EU1280" s="26"/>
      <c r="EV1280" s="26"/>
      <c r="EW1280" s="26"/>
      <c r="EX1280" s="26"/>
      <c r="EY1280" s="26"/>
      <c r="EZ1280" s="26"/>
      <c r="FA1280" s="26"/>
      <c r="FB1280" s="26"/>
      <c r="FC1280" s="26"/>
      <c r="FD1280" s="26"/>
      <c r="FE1280" s="26"/>
      <c r="FF1280" s="26"/>
      <c r="FG1280" s="26"/>
      <c r="FH1280" s="26"/>
      <c r="FI1280" s="26"/>
      <c r="FJ1280" s="26"/>
    </row>
    <row r="1281" spans="1:166" x14ac:dyDescent="0.2">
      <c r="A1281" s="35" t="s">
        <v>2993</v>
      </c>
      <c r="B1281" s="35" t="s">
        <v>99</v>
      </c>
      <c r="C1281" s="35" t="s">
        <v>2994</v>
      </c>
      <c r="E1281" s="36">
        <v>358.94675000000001</v>
      </c>
      <c r="F1281" s="35" t="s">
        <v>546</v>
      </c>
      <c r="G1281" s="35">
        <v>-65400</v>
      </c>
      <c r="H1281" s="35">
        <v>57.1</v>
      </c>
      <c r="I1281" s="35">
        <v>2000</v>
      </c>
      <c r="J1281" s="35" t="s">
        <v>2978</v>
      </c>
      <c r="K1281" s="35">
        <v>4</v>
      </c>
      <c r="L1281" s="35">
        <v>2</v>
      </c>
      <c r="M1281" s="35">
        <v>7</v>
      </c>
      <c r="N1281" s="41">
        <v>48.025298999999997</v>
      </c>
      <c r="O1281" s="35">
        <v>6.5714299999999996E-3</v>
      </c>
      <c r="P1281" s="35">
        <v>464533</v>
      </c>
      <c r="Q1281" s="35">
        <v>0</v>
      </c>
      <c r="R1281" s="35">
        <v>-3.0546199999999999E-8</v>
      </c>
      <c r="S1281" s="35">
        <v>-16460</v>
      </c>
      <c r="T1281" s="35">
        <v>1573</v>
      </c>
      <c r="U1281" s="35">
        <v>41300</v>
      </c>
      <c r="V1281" s="35" t="s">
        <v>92</v>
      </c>
      <c r="W1281" s="35">
        <v>262.005</v>
      </c>
      <c r="X1281" s="35">
        <v>-6.8135399999999999E-2</v>
      </c>
      <c r="Y1281" s="35">
        <v>99399296</v>
      </c>
      <c r="Z1281" s="35">
        <v>0</v>
      </c>
      <c r="AA1281" s="35">
        <v>9.4203300000000007E-6</v>
      </c>
      <c r="AB1281" s="35">
        <v>-226580</v>
      </c>
      <c r="AC1281" s="42">
        <v>2000</v>
      </c>
      <c r="AD1281" s="35">
        <v>-3.982219299999997</v>
      </c>
      <c r="AE1281" s="35">
        <v>19.168015753471934</v>
      </c>
      <c r="AF1281" s="35">
        <v>4.1909589999999993E-3</v>
      </c>
      <c r="AG1281" s="35">
        <v>26790.402999999991</v>
      </c>
      <c r="AH1281" s="35">
        <v>0</v>
      </c>
      <c r="AI1281" s="35">
        <v>-1.6652540000000001E-7</v>
      </c>
      <c r="AJ1281" s="35">
        <v>-66403.146399999998</v>
      </c>
      <c r="AK1281" s="35">
        <v>980</v>
      </c>
      <c r="AL1281" s="35">
        <v>6.9227797000000066</v>
      </c>
      <c r="AM1281" s="35">
        <v>-52.704103916826568</v>
      </c>
      <c r="AN1281" s="35">
        <v>-1.5240409999999994E-3</v>
      </c>
      <c r="AO1281" s="35">
        <v>243790.40299999999</v>
      </c>
      <c r="AP1281" s="35">
        <v>0</v>
      </c>
      <c r="AQ1281" s="35">
        <v>-1.6652540000000001E-7</v>
      </c>
      <c r="AR1281" s="35">
        <v>-64307.792399999998</v>
      </c>
      <c r="AS1281" s="35">
        <v>1360</v>
      </c>
      <c r="AT1281" s="35">
        <v>5.7777817000000056</v>
      </c>
      <c r="AU1281" s="35">
        <v>-47.435477751591421</v>
      </c>
      <c r="AV1281" s="35">
        <v>6.5595900000000023E-4</v>
      </c>
      <c r="AW1281" s="35">
        <v>110290.40299999999</v>
      </c>
      <c r="AX1281" s="35">
        <v>0</v>
      </c>
      <c r="AY1281" s="35">
        <v>-1.6652540000000001E-7</v>
      </c>
      <c r="AZ1281" s="35">
        <v>-64171.537899999996</v>
      </c>
      <c r="BA1281" s="35">
        <v>1410</v>
      </c>
      <c r="BB1281" s="35">
        <v>8.7227802000000096</v>
      </c>
      <c r="BC1281" s="35">
        <v>-69.226977769044808</v>
      </c>
      <c r="BD1281" s="35">
        <v>3.3095899999999959E-4</v>
      </c>
      <c r="BE1281" s="35">
        <v>110290.40299999999</v>
      </c>
      <c r="BF1281" s="35">
        <v>0</v>
      </c>
      <c r="BG1281" s="35">
        <v>-1.6652540000000001E-7</v>
      </c>
      <c r="BH1281" s="35">
        <v>-62910.219400000002</v>
      </c>
      <c r="BI1281" s="35">
        <v>1517</v>
      </c>
      <c r="BJ1281" s="35">
        <v>22.827780699999998</v>
      </c>
      <c r="BK1281" s="35">
        <v>-162.96095188367252</v>
      </c>
      <c r="BL1281" s="35">
        <v>-4.3440409999999999E-3</v>
      </c>
      <c r="BM1281" s="35">
        <v>110290.40299999999</v>
      </c>
      <c r="BN1281" s="35">
        <v>0</v>
      </c>
      <c r="BO1281" s="35">
        <v>-1.6652540000000001E-7</v>
      </c>
      <c r="BP1281" s="35">
        <v>-66681.459399999992</v>
      </c>
      <c r="BQ1281" s="35">
        <v>1573</v>
      </c>
      <c r="BR1281" s="35">
        <v>-191.1519203</v>
      </c>
      <c r="BS1281" s="35">
        <v>1419.8535294246444</v>
      </c>
      <c r="BT1281" s="35">
        <v>7.0362788999999995E-2</v>
      </c>
      <c r="BU1281" s="35">
        <v>49577671.902999997</v>
      </c>
      <c r="BV1281" s="35">
        <v>0</v>
      </c>
      <c r="BW1281" s="35">
        <v>-4.8919635000000001E-6</v>
      </c>
      <c r="BX1281" s="35">
        <v>-276801.45939999999</v>
      </c>
      <c r="BY1281" s="35">
        <v>1687</v>
      </c>
      <c r="BZ1281" s="35">
        <v>-188.70500029999999</v>
      </c>
      <c r="CA1281" s="35">
        <v>1426.7156318789532</v>
      </c>
      <c r="CB1281" s="35">
        <v>6.8135399999999999E-2</v>
      </c>
      <c r="CC1281" s="35">
        <v>49699648</v>
      </c>
      <c r="CD1281" s="35">
        <v>0</v>
      </c>
      <c r="CE1281" s="35">
        <v>-4.7101650000000003E-6</v>
      </c>
      <c r="CF1281" s="35">
        <v>-313657.5085</v>
      </c>
      <c r="CG1281" s="42">
        <v>2000</v>
      </c>
      <c r="CH1281" s="35">
        <v>2</v>
      </c>
      <c r="CI1281" s="35">
        <v>55</v>
      </c>
      <c r="CJ1281" s="35">
        <v>5</v>
      </c>
      <c r="CK1281" s="35">
        <v>85</v>
      </c>
      <c r="CL1281" s="35">
        <v>3</v>
      </c>
      <c r="CM1281" s="26"/>
      <c r="CN1281" s="26"/>
      <c r="CO1281" s="26"/>
      <c r="CP1281" s="26"/>
      <c r="CQ1281" s="26"/>
      <c r="CR1281" s="26"/>
      <c r="CS1281" s="26"/>
      <c r="CT1281" s="26"/>
      <c r="CU1281" s="26"/>
      <c r="CV1281" s="26"/>
      <c r="CW1281" s="26"/>
      <c r="CX1281" s="26"/>
      <c r="CY1281" s="26"/>
      <c r="CZ1281" s="26"/>
      <c r="DA1281" s="26"/>
      <c r="DB1281" s="26"/>
      <c r="DC1281" s="26"/>
      <c r="DD1281" s="26"/>
      <c r="DE1281" s="26"/>
      <c r="DF1281" s="26"/>
      <c r="DG1281" s="26"/>
      <c r="DH1281" s="26"/>
      <c r="DI1281" s="26"/>
      <c r="DJ1281" s="26"/>
      <c r="DK1281" s="26"/>
      <c r="DL1281" s="26"/>
      <c r="DM1281" s="26"/>
      <c r="DN1281" s="26"/>
      <c r="DO1281" s="26"/>
      <c r="DP1281" s="26"/>
      <c r="DQ1281" s="26"/>
      <c r="DR1281" s="26"/>
      <c r="DS1281" s="26"/>
      <c r="DT1281" s="26"/>
      <c r="DU1281" s="26"/>
      <c r="DV1281" s="26"/>
      <c r="DW1281" s="26"/>
      <c r="DX1281" s="26"/>
      <c r="DY1281" s="26"/>
      <c r="DZ1281" s="26"/>
      <c r="EA1281" s="26"/>
      <c r="EB1281" s="26"/>
      <c r="EC1281" s="26"/>
      <c r="ED1281" s="26"/>
      <c r="EE1281" s="26"/>
      <c r="EF1281" s="26"/>
      <c r="EG1281" s="26"/>
      <c r="EH1281" s="26"/>
      <c r="EI1281" s="26"/>
      <c r="EJ1281" s="26"/>
      <c r="EK1281" s="26"/>
      <c r="EL1281" s="26"/>
      <c r="EM1281" s="26"/>
      <c r="EN1281" s="26"/>
      <c r="EO1281" s="26"/>
      <c r="EP1281" s="26"/>
      <c r="EQ1281" s="26"/>
      <c r="ER1281" s="26"/>
      <c r="ES1281" s="26"/>
      <c r="ET1281" s="26"/>
      <c r="EU1281" s="26"/>
      <c r="EV1281" s="26"/>
      <c r="EW1281" s="26"/>
      <c r="EX1281" s="26"/>
      <c r="EY1281" s="26"/>
      <c r="EZ1281" s="26"/>
      <c r="FA1281" s="26"/>
      <c r="FB1281" s="26"/>
      <c r="FC1281" s="26"/>
      <c r="FD1281" s="26"/>
      <c r="FE1281" s="26"/>
      <c r="FF1281" s="26"/>
      <c r="FG1281" s="26"/>
      <c r="FH1281" s="26"/>
      <c r="FI1281" s="26"/>
      <c r="FJ1281" s="26"/>
    </row>
    <row r="1282" spans="1:166" x14ac:dyDescent="0.2">
      <c r="A1282" s="35" t="s">
        <v>2995</v>
      </c>
      <c r="B1282" s="35" t="s">
        <v>223</v>
      </c>
      <c r="C1282" s="35" t="s">
        <v>2996</v>
      </c>
      <c r="E1282" s="36">
        <v>420.59935000000002</v>
      </c>
      <c r="F1282" s="35" t="s">
        <v>546</v>
      </c>
      <c r="G1282" s="35">
        <v>-26100</v>
      </c>
      <c r="H1282" s="35">
        <v>57.1</v>
      </c>
      <c r="I1282" s="35">
        <v>1500</v>
      </c>
      <c r="J1282" s="35" t="s">
        <v>2964</v>
      </c>
      <c r="K1282" s="35">
        <v>4</v>
      </c>
      <c r="L1282" s="35">
        <v>1</v>
      </c>
      <c r="M1282" s="35">
        <v>4</v>
      </c>
      <c r="N1282" s="41">
        <v>51.532001000000001</v>
      </c>
      <c r="O1282" s="35">
        <v>1.1107000000000001E-2</v>
      </c>
      <c r="P1282" s="35">
        <v>160500</v>
      </c>
      <c r="Q1282" s="35">
        <v>0</v>
      </c>
      <c r="R1282" s="35">
        <v>0</v>
      </c>
      <c r="S1282" s="35">
        <v>-16890</v>
      </c>
      <c r="T1282" s="42">
        <v>1500</v>
      </c>
      <c r="U1282" s="35">
        <v>27.845098999999998</v>
      </c>
      <c r="V1282" s="35">
        <v>-256.51249898534621</v>
      </c>
      <c r="W1282" s="35">
        <v>-1.9654180000000018E-3</v>
      </c>
      <c r="X1282" s="35">
        <v>167669.5</v>
      </c>
      <c r="Y1282" s="35">
        <v>2541.828</v>
      </c>
      <c r="Z1282" s="35">
        <v>1.4200739999999998E-7</v>
      </c>
      <c r="AA1282" s="35">
        <v>-41034.874599999996</v>
      </c>
      <c r="AB1282" s="35">
        <v>980</v>
      </c>
      <c r="AC1282" s="35">
        <v>43.112097600000006</v>
      </c>
      <c r="AD1282" s="35">
        <v>-357.13346652376413</v>
      </c>
      <c r="AE1282" s="35">
        <v>-9.9664180000000012E-3</v>
      </c>
      <c r="AF1282" s="35">
        <v>471469.5</v>
      </c>
      <c r="AG1282" s="35">
        <v>2541.828</v>
      </c>
      <c r="AH1282" s="35">
        <v>1.4200739999999998E-7</v>
      </c>
      <c r="AI1282" s="35">
        <v>-38101.379000000001</v>
      </c>
      <c r="AJ1282" s="35">
        <v>1360</v>
      </c>
      <c r="AK1282" s="35">
        <v>41.509100400000001</v>
      </c>
      <c r="AL1282" s="35">
        <v>-349.7573898924349</v>
      </c>
      <c r="AM1282" s="35">
        <v>-6.9144180000000003E-3</v>
      </c>
      <c r="AN1282" s="35">
        <v>284569.5</v>
      </c>
      <c r="AO1282" s="35">
        <v>2541.828</v>
      </c>
      <c r="AP1282" s="35">
        <v>1.4200739999999998E-7</v>
      </c>
      <c r="AQ1282" s="35">
        <v>-37910.6227</v>
      </c>
      <c r="AR1282" s="35">
        <v>1410</v>
      </c>
      <c r="AS1282" s="35">
        <v>45.632098300000003</v>
      </c>
      <c r="AT1282" s="35">
        <v>-380.26548991686963</v>
      </c>
      <c r="AU1282" s="35">
        <v>-7.3694180000000008E-3</v>
      </c>
      <c r="AV1282" s="35">
        <v>284569.5</v>
      </c>
      <c r="AW1282" s="35">
        <v>2541.828</v>
      </c>
      <c r="AX1282" s="35">
        <v>1.4200739999999998E-7</v>
      </c>
      <c r="AY1282" s="35">
        <v>-36144.7768</v>
      </c>
      <c r="AZ1282" s="42">
        <v>1500</v>
      </c>
      <c r="BA1282" s="35">
        <v>2</v>
      </c>
      <c r="BB1282" s="35">
        <v>55</v>
      </c>
      <c r="BC1282" s="35">
        <v>7</v>
      </c>
      <c r="BD1282" s="35">
        <v>15</v>
      </c>
      <c r="BE1282" s="35">
        <v>3</v>
      </c>
      <c r="BF1282" s="26"/>
      <c r="BG1282" s="26"/>
      <c r="BH1282" s="26"/>
      <c r="BI1282" s="26"/>
      <c r="BJ1282" s="26"/>
      <c r="BK1282" s="26"/>
      <c r="BL1282" s="26"/>
      <c r="BM1282" s="26"/>
      <c r="BN1282" s="26"/>
      <c r="BO1282" s="26"/>
      <c r="BP1282" s="26"/>
      <c r="BQ1282" s="26"/>
      <c r="BR1282" s="26"/>
      <c r="BS1282" s="26"/>
      <c r="BT1282" s="26"/>
      <c r="BU1282" s="26"/>
      <c r="BV1282" s="26"/>
      <c r="BW1282" s="26"/>
      <c r="BX1282" s="26"/>
      <c r="BY1282" s="26"/>
      <c r="BZ1282" s="26"/>
      <c r="CA1282" s="26"/>
      <c r="CB1282" s="26"/>
      <c r="CC1282" s="26"/>
      <c r="CD1282" s="26"/>
      <c r="CE1282" s="26"/>
      <c r="CF1282" s="26"/>
      <c r="CG1282" s="26"/>
      <c r="CH1282" s="26"/>
      <c r="CI1282" s="26"/>
      <c r="CJ1282" s="26"/>
      <c r="CK1282" s="26"/>
      <c r="CL1282" s="26"/>
      <c r="CM1282" s="26"/>
      <c r="CN1282" s="26"/>
      <c r="CO1282" s="26"/>
      <c r="CP1282" s="26"/>
      <c r="CQ1282" s="26"/>
      <c r="CR1282" s="26"/>
      <c r="CS1282" s="26"/>
      <c r="CT1282" s="26"/>
      <c r="CU1282" s="26"/>
      <c r="CV1282" s="26"/>
      <c r="CW1282" s="26"/>
      <c r="CX1282" s="26"/>
      <c r="CY1282" s="26"/>
      <c r="CZ1282" s="26"/>
      <c r="DA1282" s="26"/>
      <c r="DB1282" s="26"/>
      <c r="DC1282" s="26"/>
      <c r="DD1282" s="26"/>
      <c r="DE1282" s="26"/>
      <c r="DF1282" s="26"/>
      <c r="DG1282" s="26"/>
      <c r="DH1282" s="26"/>
      <c r="DI1282" s="26"/>
      <c r="DJ1282" s="26"/>
      <c r="DK1282" s="26"/>
      <c r="DL1282" s="26"/>
      <c r="DM1282" s="26"/>
      <c r="DN1282" s="26"/>
      <c r="DO1282" s="26"/>
      <c r="DP1282" s="26"/>
      <c r="DQ1282" s="26"/>
      <c r="DR1282" s="26"/>
      <c r="DS1282" s="26"/>
      <c r="DT1282" s="26"/>
      <c r="DU1282" s="26"/>
      <c r="DV1282" s="26"/>
      <c r="DW1282" s="26"/>
      <c r="DX1282" s="26"/>
      <c r="DY1282" s="26"/>
      <c r="DZ1282" s="26"/>
      <c r="EA1282" s="26"/>
      <c r="EB1282" s="26"/>
      <c r="EC1282" s="26"/>
      <c r="ED1282" s="26"/>
      <c r="EE1282" s="26"/>
      <c r="EF1282" s="26"/>
      <c r="EG1282" s="26"/>
      <c r="EH1282" s="26"/>
      <c r="EI1282" s="26"/>
      <c r="EJ1282" s="26"/>
      <c r="EK1282" s="26"/>
      <c r="EL1282" s="26"/>
      <c r="EM1282" s="26"/>
      <c r="EN1282" s="26"/>
      <c r="EO1282" s="26"/>
      <c r="EP1282" s="26"/>
      <c r="EQ1282" s="26"/>
      <c r="ER1282" s="26"/>
      <c r="ES1282" s="26"/>
      <c r="ET1282" s="26"/>
      <c r="EU1282" s="26"/>
      <c r="EV1282" s="26"/>
      <c r="EW1282" s="26"/>
      <c r="EX1282" s="26"/>
      <c r="EY1282" s="26"/>
      <c r="EZ1282" s="26"/>
      <c r="FA1282" s="26"/>
      <c r="FB1282" s="26"/>
      <c r="FC1282" s="26"/>
      <c r="FD1282" s="26"/>
      <c r="FE1282" s="26"/>
      <c r="FF1282" s="26"/>
      <c r="FG1282" s="26"/>
      <c r="FH1282" s="26"/>
      <c r="FI1282" s="26"/>
      <c r="FJ1282" s="26"/>
    </row>
    <row r="1283" spans="1:166" x14ac:dyDescent="0.2">
      <c r="A1283" s="35" t="s">
        <v>2997</v>
      </c>
      <c r="B1283" s="35" t="s">
        <v>223</v>
      </c>
      <c r="C1283" s="35" t="s">
        <v>2998</v>
      </c>
      <c r="D1283" s="35" t="s">
        <v>2999</v>
      </c>
      <c r="E1283" s="36">
        <v>604.64464999999996</v>
      </c>
      <c r="F1283" s="35">
        <v>4.83</v>
      </c>
      <c r="G1283" s="35">
        <v>-1018164</v>
      </c>
      <c r="H1283" s="35">
        <v>99.52</v>
      </c>
      <c r="I1283" s="35">
        <v>1500</v>
      </c>
      <c r="J1283" s="35" t="s">
        <v>2978</v>
      </c>
      <c r="K1283" s="35" t="s">
        <v>530</v>
      </c>
      <c r="L1283" s="35">
        <v>1</v>
      </c>
      <c r="M1283" s="35">
        <v>4</v>
      </c>
      <c r="N1283" s="35">
        <v>102.79600000000001</v>
      </c>
      <c r="O1283" s="35">
        <v>1.3265000000000001E-2</v>
      </c>
      <c r="P1283" s="35">
        <v>1750717.017</v>
      </c>
      <c r="Q1283" s="35">
        <v>0</v>
      </c>
      <c r="R1283" s="35">
        <v>0</v>
      </c>
      <c r="S1283" s="35">
        <v>-37699.732296955372</v>
      </c>
      <c r="T1283" s="42">
        <v>1500</v>
      </c>
      <c r="U1283" s="35">
        <v>19.036959999999993</v>
      </c>
      <c r="V1283" s="35">
        <v>53.475981136051814</v>
      </c>
      <c r="W1283" s="35">
        <v>-3.3555990000000008E-3</v>
      </c>
      <c r="X1283" s="35">
        <v>1156933.8095</v>
      </c>
      <c r="Y1283" s="35">
        <v>2989.3440000000001</v>
      </c>
      <c r="Z1283" s="35">
        <v>1.3380139999999999E-7</v>
      </c>
      <c r="AA1283" s="35">
        <v>-1046348.6104969553</v>
      </c>
      <c r="AB1283" s="35">
        <v>980</v>
      </c>
      <c r="AC1283" s="35">
        <v>34.303958600000001</v>
      </c>
      <c r="AD1283" s="35">
        <v>-47.144986402366158</v>
      </c>
      <c r="AE1283" s="35">
        <v>-1.1356599000000002E-2</v>
      </c>
      <c r="AF1283" s="35">
        <v>1460733.8095</v>
      </c>
      <c r="AG1283" s="35">
        <v>2989.3440000000001</v>
      </c>
      <c r="AH1283" s="35">
        <v>1.3380139999999999E-7</v>
      </c>
      <c r="AI1283" s="35">
        <v>-1043415.1148969553</v>
      </c>
      <c r="AJ1283" s="35">
        <v>1360</v>
      </c>
      <c r="AK1283" s="35">
        <v>32.700961399999997</v>
      </c>
      <c r="AL1283" s="35">
        <v>-39.768909771036761</v>
      </c>
      <c r="AM1283" s="35">
        <v>-8.304599000000001E-3</v>
      </c>
      <c r="AN1283" s="35">
        <v>1273833.8095</v>
      </c>
      <c r="AO1283" s="35">
        <v>2989.3440000000001</v>
      </c>
      <c r="AP1283" s="35">
        <v>1.3380139999999999E-7</v>
      </c>
      <c r="AQ1283" s="35">
        <v>-1043224.3585969554</v>
      </c>
      <c r="AR1283" s="35">
        <v>1410</v>
      </c>
      <c r="AS1283" s="35">
        <v>36.823959299999999</v>
      </c>
      <c r="AT1283" s="35">
        <v>-70.277009795471599</v>
      </c>
      <c r="AU1283" s="35">
        <v>-8.7595990000000016E-3</v>
      </c>
      <c r="AV1283" s="35">
        <v>1273833.8095</v>
      </c>
      <c r="AW1283" s="35">
        <v>2989.3440000000001</v>
      </c>
      <c r="AX1283" s="35">
        <v>1.3380139999999999E-7</v>
      </c>
      <c r="AY1283" s="35">
        <v>-1041458.5126969554</v>
      </c>
      <c r="AZ1283" s="42">
        <v>1500</v>
      </c>
      <c r="BA1283" s="35">
        <v>3</v>
      </c>
      <c r="BB1283" s="35">
        <v>55</v>
      </c>
      <c r="BC1283" s="35">
        <v>7</v>
      </c>
      <c r="BD1283" s="35">
        <v>85</v>
      </c>
      <c r="BE1283" s="35">
        <v>1</v>
      </c>
      <c r="BF1283" s="35">
        <v>65</v>
      </c>
      <c r="BG1283" s="35">
        <v>6</v>
      </c>
    </row>
    <row r="1284" spans="1:166" x14ac:dyDescent="0.2">
      <c r="A1284" s="35" t="s">
        <v>3000</v>
      </c>
      <c r="B1284" s="35" t="s">
        <v>223</v>
      </c>
      <c r="C1284" s="35" t="s">
        <v>3001</v>
      </c>
      <c r="D1284" s="35" t="s">
        <v>3002</v>
      </c>
      <c r="E1284" s="36">
        <v>129.85964999999999</v>
      </c>
      <c r="F1284" s="35">
        <v>6.17</v>
      </c>
      <c r="G1284" s="35">
        <v>-14000</v>
      </c>
      <c r="H1284" s="35">
        <v>18.420000000000002</v>
      </c>
      <c r="I1284" s="35">
        <v>700</v>
      </c>
      <c r="J1284" s="35" t="s">
        <v>3003</v>
      </c>
      <c r="K1284" s="35">
        <v>4</v>
      </c>
      <c r="L1284" s="35">
        <v>6</v>
      </c>
      <c r="M1284" s="35">
        <v>6</v>
      </c>
      <c r="N1284" s="41">
        <v>-40.389000000000003</v>
      </c>
      <c r="O1284" s="35">
        <v>9.5850000000000005E-2</v>
      </c>
      <c r="P1284" s="35">
        <v>0</v>
      </c>
      <c r="Q1284" s="35">
        <v>0</v>
      </c>
      <c r="R1284" s="35">
        <v>0</v>
      </c>
      <c r="S1284" s="35">
        <v>3522</v>
      </c>
      <c r="T1284" s="35">
        <v>315</v>
      </c>
      <c r="U1284" s="35">
        <v>0</v>
      </c>
      <c r="V1284" s="26" t="s">
        <v>118</v>
      </c>
      <c r="W1284" s="35">
        <v>-42505</v>
      </c>
      <c r="X1284" s="35">
        <v>67.5</v>
      </c>
      <c r="Y1284" s="35">
        <v>0</v>
      </c>
      <c r="Z1284" s="35">
        <v>0</v>
      </c>
      <c r="AA1284" s="35">
        <v>0</v>
      </c>
      <c r="AB1284" s="35">
        <v>6691697</v>
      </c>
      <c r="AC1284" s="35">
        <v>316</v>
      </c>
      <c r="AD1284" s="35">
        <v>0</v>
      </c>
      <c r="AE1284" s="35" t="s">
        <v>164</v>
      </c>
      <c r="AF1284" s="35">
        <v>20537</v>
      </c>
      <c r="AG1284" s="35">
        <v>-32.25</v>
      </c>
      <c r="AH1284" s="35">
        <v>0</v>
      </c>
      <c r="AI1284" s="35">
        <v>0</v>
      </c>
      <c r="AJ1284" s="35">
        <v>0</v>
      </c>
      <c r="AK1284" s="35">
        <v>-3268939</v>
      </c>
      <c r="AL1284" s="35">
        <v>318</v>
      </c>
      <c r="AM1284" s="35">
        <v>0</v>
      </c>
      <c r="AN1284" s="26" t="s">
        <v>118</v>
      </c>
      <c r="AO1284" s="35">
        <v>1711.4</v>
      </c>
      <c r="AP1284" s="35">
        <v>-2.6500001000000002</v>
      </c>
      <c r="AQ1284" s="35">
        <v>0</v>
      </c>
      <c r="AR1284" s="35">
        <v>0</v>
      </c>
      <c r="AS1284" s="35">
        <v>0</v>
      </c>
      <c r="AT1284" s="35">
        <v>-275668</v>
      </c>
      <c r="AU1284" s="35">
        <v>320</v>
      </c>
      <c r="AV1284" s="35">
        <v>0</v>
      </c>
      <c r="AW1284" s="26" t="s">
        <v>118</v>
      </c>
      <c r="AX1284" s="35">
        <v>-162.49600000000001</v>
      </c>
      <c r="AY1284" s="35">
        <v>0.16261500000000001</v>
      </c>
      <c r="AZ1284" s="35">
        <v>-7559330</v>
      </c>
      <c r="BA1284" s="35">
        <v>0</v>
      </c>
      <c r="BB1284" s="35">
        <v>0</v>
      </c>
      <c r="BC1284" s="35">
        <v>59589.485000000001</v>
      </c>
      <c r="BD1284" s="35">
        <v>394</v>
      </c>
      <c r="BE1284" s="35">
        <v>0</v>
      </c>
      <c r="BF1284" s="35" t="s">
        <v>164</v>
      </c>
      <c r="BG1284" s="35">
        <v>3431.8400999999999</v>
      </c>
      <c r="BH1284" s="35">
        <v>-1.38591</v>
      </c>
      <c r="BI1284" s="35">
        <v>-55691700</v>
      </c>
      <c r="BJ1284" s="35">
        <v>-113515</v>
      </c>
      <c r="BK1284" s="35">
        <v>3.7683299999999997E-4</v>
      </c>
      <c r="BL1284" s="35">
        <v>1236131.3999999999</v>
      </c>
      <c r="BM1284" s="42">
        <v>700</v>
      </c>
      <c r="BN1284" s="35">
        <v>51.718000000000004</v>
      </c>
      <c r="BO1284" s="35">
        <v>-293.08293519679353</v>
      </c>
      <c r="BP1284" s="35">
        <v>-9.3572000000000002E-2</v>
      </c>
      <c r="BQ1284" s="35">
        <v>-22900</v>
      </c>
      <c r="BR1284" s="35">
        <v>0</v>
      </c>
      <c r="BS1284" s="35">
        <v>0</v>
      </c>
      <c r="BT1284" s="35">
        <v>-6744.1455999999998</v>
      </c>
      <c r="BU1284" s="35">
        <v>315</v>
      </c>
      <c r="BV1284" s="35">
        <v>42516.328999999998</v>
      </c>
      <c r="BW1284" s="35">
        <v>-244573.83879217081</v>
      </c>
      <c r="BX1284" s="35">
        <v>-67.497721999999996</v>
      </c>
      <c r="BY1284" s="35">
        <v>-22900</v>
      </c>
      <c r="BZ1284" s="35">
        <v>0</v>
      </c>
      <c r="CA1284" s="35">
        <v>0</v>
      </c>
      <c r="CB1284" s="35">
        <v>6681430.8543999996</v>
      </c>
      <c r="CC1284" s="35">
        <v>316</v>
      </c>
      <c r="CD1284" s="35">
        <v>-20525.670999999998</v>
      </c>
      <c r="CE1284" s="35">
        <v>118279.66183677533</v>
      </c>
      <c r="CF1284" s="35">
        <v>32.252277999999997</v>
      </c>
      <c r="CG1284" s="35">
        <v>-22900</v>
      </c>
      <c r="CH1284" s="35">
        <v>0</v>
      </c>
      <c r="CI1284" s="35">
        <v>0</v>
      </c>
      <c r="CJ1284" s="35">
        <v>-3279205.1455999999</v>
      </c>
      <c r="CK1284" s="35">
        <v>318</v>
      </c>
      <c r="CL1284" s="35">
        <v>-1700.0710000000001</v>
      </c>
      <c r="CM1284" s="35">
        <v>9805.5872615088156</v>
      </c>
      <c r="CN1284" s="35">
        <v>2.6522781000000002</v>
      </c>
      <c r="CO1284" s="35">
        <v>-22900</v>
      </c>
      <c r="CP1284" s="35">
        <v>0</v>
      </c>
      <c r="CQ1284" s="35">
        <v>0</v>
      </c>
      <c r="CR1284" s="35">
        <v>-285934.14559999999</v>
      </c>
      <c r="CS1284" s="35">
        <v>320</v>
      </c>
      <c r="CT1284" s="35">
        <v>173.82499999999999</v>
      </c>
      <c r="CU1284" s="35">
        <v>-1114.3795062407748</v>
      </c>
      <c r="CV1284" s="35">
        <v>-0.16033700000000001</v>
      </c>
      <c r="CW1284" s="35">
        <v>-3802565</v>
      </c>
      <c r="CX1284" s="35">
        <v>0</v>
      </c>
      <c r="CY1284" s="35">
        <v>0</v>
      </c>
      <c r="CZ1284" s="35">
        <v>49323.339399999997</v>
      </c>
      <c r="DA1284" s="35">
        <v>394</v>
      </c>
      <c r="DB1284" s="35">
        <v>-3420.5110999999997</v>
      </c>
      <c r="DC1284" s="35">
        <v>28392.253202380216</v>
      </c>
      <c r="DD1284" s="35">
        <v>1.388188</v>
      </c>
      <c r="DE1284" s="35">
        <v>-27868750</v>
      </c>
      <c r="DF1284" s="35">
        <v>-227030</v>
      </c>
      <c r="DG1284" s="35">
        <v>-1.8841649999999999E-4</v>
      </c>
      <c r="DH1284" s="35">
        <v>1225865.2544</v>
      </c>
      <c r="DI1284" s="42">
        <v>700</v>
      </c>
      <c r="DJ1284" s="35">
        <v>2</v>
      </c>
      <c r="DK1284" s="35">
        <v>55</v>
      </c>
      <c r="DL1284" s="35">
        <v>1</v>
      </c>
      <c r="DM1284" s="35">
        <v>7</v>
      </c>
      <c r="DN1284" s="35">
        <v>1</v>
      </c>
      <c r="DO1284" s="26"/>
      <c r="DP1284" s="26"/>
      <c r="DQ1284" s="26"/>
      <c r="DR1284" s="26"/>
      <c r="DS1284" s="26"/>
      <c r="DT1284" s="26"/>
      <c r="DU1284" s="26"/>
      <c r="DV1284" s="26"/>
      <c r="DW1284" s="26"/>
      <c r="DX1284" s="26"/>
      <c r="DY1284" s="26"/>
      <c r="DZ1284" s="26"/>
      <c r="EA1284" s="26"/>
      <c r="EB1284" s="26"/>
      <c r="EC1284" s="26"/>
      <c r="ED1284" s="26"/>
      <c r="EE1284" s="26"/>
      <c r="EF1284" s="26"/>
      <c r="EG1284" s="26"/>
      <c r="EH1284" s="26"/>
      <c r="EI1284" s="26"/>
      <c r="EJ1284" s="26"/>
      <c r="EK1284" s="26"/>
      <c r="EL1284" s="26"/>
      <c r="EM1284" s="26"/>
      <c r="EN1284" s="26"/>
      <c r="EO1284" s="26"/>
      <c r="EP1284" s="26"/>
      <c r="EQ1284" s="26"/>
      <c r="ER1284" s="26"/>
      <c r="ES1284" s="26"/>
      <c r="ET1284" s="26"/>
      <c r="EU1284" s="26"/>
      <c r="EV1284" s="26"/>
      <c r="EW1284" s="26"/>
      <c r="EX1284" s="26"/>
      <c r="EY1284" s="26"/>
      <c r="EZ1284" s="26"/>
      <c r="FA1284" s="26"/>
      <c r="FB1284" s="26"/>
      <c r="FC1284" s="26"/>
      <c r="FD1284" s="26"/>
      <c r="FE1284" s="26"/>
      <c r="FF1284" s="26"/>
      <c r="FG1284" s="26"/>
      <c r="FH1284" s="26"/>
      <c r="FI1284" s="26"/>
      <c r="FJ1284" s="26"/>
    </row>
    <row r="1285" spans="1:166" x14ac:dyDescent="0.2">
      <c r="A1285" s="35" t="s">
        <v>3004</v>
      </c>
      <c r="B1285" s="35" t="s">
        <v>223</v>
      </c>
      <c r="C1285" s="35" t="s">
        <v>3005</v>
      </c>
      <c r="E1285" s="36">
        <v>65.749049999999997</v>
      </c>
      <c r="F1285" s="35">
        <v>6.2</v>
      </c>
      <c r="G1285" s="35">
        <v>-17400</v>
      </c>
      <c r="H1285" s="35">
        <v>8.6</v>
      </c>
      <c r="I1285" s="35">
        <v>2100</v>
      </c>
      <c r="J1285" s="35" t="s">
        <v>2968</v>
      </c>
      <c r="K1285" s="35">
        <v>4</v>
      </c>
      <c r="L1285" s="35">
        <v>1</v>
      </c>
      <c r="M1285" s="35">
        <v>6</v>
      </c>
      <c r="N1285" s="41">
        <v>10.157999999999999</v>
      </c>
      <c r="O1285" s="35">
        <v>1.9009999999999999E-3</v>
      </c>
      <c r="P1285" s="35">
        <v>242400</v>
      </c>
      <c r="Q1285" s="35">
        <v>0</v>
      </c>
      <c r="R1285" s="35">
        <v>0</v>
      </c>
      <c r="S1285" s="35">
        <v>-4011</v>
      </c>
      <c r="T1285" s="42">
        <v>2100</v>
      </c>
      <c r="U1285" s="35">
        <v>-7.6110001</v>
      </c>
      <c r="V1285" s="35">
        <v>47.057695999291454</v>
      </c>
      <c r="W1285" s="35">
        <v>1.0786E-2</v>
      </c>
      <c r="X1285" s="35">
        <v>125617</v>
      </c>
      <c r="Y1285" s="35">
        <v>0</v>
      </c>
      <c r="Z1285" s="35">
        <v>-2.4030999999999999E-6</v>
      </c>
      <c r="AA1285" s="35">
        <v>-19680.832040000001</v>
      </c>
      <c r="AB1285" s="35">
        <v>550</v>
      </c>
      <c r="AC1285" s="35">
        <v>0.89699980000000146</v>
      </c>
      <c r="AD1285" s="35">
        <v>-6.2760460748761737</v>
      </c>
      <c r="AE1285" s="35">
        <v>1.6660000000000025E-4</v>
      </c>
      <c r="AF1285" s="35">
        <v>-61253.5</v>
      </c>
      <c r="AG1285" s="35">
        <v>0</v>
      </c>
      <c r="AH1285" s="35">
        <v>2.6149999999999999E-8</v>
      </c>
      <c r="AI1285" s="35">
        <v>-16725.9385</v>
      </c>
      <c r="AJ1285" s="35">
        <v>980</v>
      </c>
      <c r="AK1285" s="35">
        <v>3.0779996000000001</v>
      </c>
      <c r="AL1285" s="35">
        <v>-20.650470008935866</v>
      </c>
      <c r="AM1285" s="35">
        <v>-9.7639999999999988E-4</v>
      </c>
      <c r="AN1285" s="35">
        <v>-17853.5</v>
      </c>
      <c r="AO1285" s="35">
        <v>0</v>
      </c>
      <c r="AP1285" s="35">
        <v>2.6149999999999999E-8</v>
      </c>
      <c r="AQ1285" s="35">
        <v>-16306.867700000001</v>
      </c>
      <c r="AR1285" s="35">
        <v>1360</v>
      </c>
      <c r="AS1285" s="35">
        <v>2.849000000000002</v>
      </c>
      <c r="AT1285" s="35">
        <v>-19.59674477588884</v>
      </c>
      <c r="AU1285" s="35">
        <v>-5.4039999999999991E-4</v>
      </c>
      <c r="AV1285" s="35">
        <v>-44553.5</v>
      </c>
      <c r="AW1285" s="35">
        <v>0</v>
      </c>
      <c r="AX1285" s="35">
        <v>2.6149999999999999E-8</v>
      </c>
      <c r="AY1285" s="35">
        <v>-16279.6168</v>
      </c>
      <c r="AZ1285" s="35">
        <v>1410</v>
      </c>
      <c r="BA1285" s="35">
        <v>3.4379997000000007</v>
      </c>
      <c r="BB1285" s="35">
        <v>-23.955044779379527</v>
      </c>
      <c r="BC1285" s="35">
        <v>-6.0539999999999986E-4</v>
      </c>
      <c r="BD1285" s="35">
        <v>-44553.5</v>
      </c>
      <c r="BE1285" s="35">
        <v>0</v>
      </c>
      <c r="BF1285" s="35">
        <v>2.6149999999999999E-8</v>
      </c>
      <c r="BG1285" s="35">
        <v>-16027.3531</v>
      </c>
      <c r="BH1285" s="35">
        <v>1517</v>
      </c>
      <c r="BI1285" s="35">
        <v>6.2589997999999998</v>
      </c>
      <c r="BJ1285" s="35">
        <v>-42.701839602305057</v>
      </c>
      <c r="BK1285" s="35">
        <v>-1.5403999999999999E-3</v>
      </c>
      <c r="BL1285" s="35">
        <v>-44553.5</v>
      </c>
      <c r="BM1285" s="35">
        <v>0</v>
      </c>
      <c r="BN1285" s="35">
        <v>2.6149999999999999E-8</v>
      </c>
      <c r="BO1285" s="35">
        <v>-16781.6011</v>
      </c>
      <c r="BP1285" s="42">
        <v>2100</v>
      </c>
      <c r="BQ1285" s="35">
        <v>2</v>
      </c>
      <c r="BR1285" s="35">
        <v>55</v>
      </c>
      <c r="BS1285" s="35">
        <v>1</v>
      </c>
      <c r="BT1285" s="35">
        <v>9</v>
      </c>
      <c r="BU1285" s="35">
        <v>1</v>
      </c>
      <c r="BV1285" s="26"/>
      <c r="BW1285" s="26"/>
      <c r="BX1285" s="26"/>
      <c r="BY1285" s="26"/>
      <c r="BZ1285" s="26"/>
      <c r="CA1285" s="26"/>
      <c r="CB1285" s="26"/>
      <c r="CC1285" s="26"/>
      <c r="CD1285" s="26"/>
      <c r="CE1285" s="26"/>
      <c r="CF1285" s="26"/>
      <c r="CG1285" s="26"/>
      <c r="CH1285" s="26"/>
      <c r="CI1285" s="26"/>
      <c r="CJ1285" s="26"/>
      <c r="CK1285" s="26"/>
      <c r="CL1285" s="26"/>
      <c r="CM1285" s="26"/>
      <c r="CN1285" s="26"/>
      <c r="CO1285" s="26"/>
      <c r="CP1285" s="26"/>
      <c r="CQ1285" s="26"/>
      <c r="CR1285" s="26"/>
      <c r="CS1285" s="26"/>
      <c r="CT1285" s="26"/>
      <c r="CU1285" s="26"/>
      <c r="CV1285" s="26"/>
      <c r="CW1285" s="26"/>
      <c r="CX1285" s="26"/>
      <c r="CY1285" s="26"/>
      <c r="CZ1285" s="26"/>
      <c r="DA1285" s="26"/>
      <c r="DB1285" s="26"/>
      <c r="DC1285" s="26"/>
      <c r="DD1285" s="26"/>
      <c r="DE1285" s="26"/>
      <c r="DF1285" s="26"/>
      <c r="DG1285" s="26"/>
      <c r="DH1285" s="26"/>
      <c r="DI1285" s="26"/>
      <c r="DJ1285" s="26"/>
      <c r="DK1285" s="26"/>
      <c r="DL1285" s="26"/>
      <c r="DM1285" s="26"/>
      <c r="DN1285" s="26"/>
      <c r="DO1285" s="26"/>
      <c r="DP1285" s="26"/>
      <c r="DQ1285" s="26"/>
      <c r="DR1285" s="26"/>
      <c r="DS1285" s="26"/>
      <c r="DT1285" s="26"/>
      <c r="DU1285" s="26"/>
      <c r="DV1285" s="26"/>
      <c r="DW1285" s="26"/>
      <c r="DX1285" s="26"/>
      <c r="DY1285" s="26"/>
      <c r="DZ1285" s="26"/>
      <c r="EA1285" s="26"/>
      <c r="EB1285" s="26"/>
      <c r="EC1285" s="26"/>
      <c r="ED1285" s="26"/>
      <c r="EE1285" s="26"/>
      <c r="EF1285" s="26"/>
      <c r="EG1285" s="26"/>
      <c r="EH1285" s="26"/>
      <c r="EI1285" s="26"/>
      <c r="EJ1285" s="26"/>
      <c r="EK1285" s="26"/>
      <c r="EL1285" s="26"/>
      <c r="EM1285" s="26"/>
      <c r="EN1285" s="26"/>
      <c r="EO1285" s="26"/>
      <c r="EP1285" s="26"/>
      <c r="EQ1285" s="26"/>
      <c r="ER1285" s="26"/>
      <c r="ES1285" s="26"/>
      <c r="ET1285" s="26"/>
      <c r="EU1285" s="26"/>
      <c r="EV1285" s="26"/>
      <c r="EW1285" s="26"/>
      <c r="EX1285" s="26"/>
      <c r="EY1285" s="26"/>
      <c r="EZ1285" s="26"/>
      <c r="FA1285" s="26"/>
      <c r="FB1285" s="26"/>
      <c r="FC1285" s="26"/>
      <c r="FD1285" s="26"/>
      <c r="FE1285" s="26"/>
      <c r="FF1285" s="26"/>
      <c r="FG1285" s="26"/>
      <c r="FH1285" s="26"/>
      <c r="FI1285" s="26"/>
      <c r="FJ1285" s="26"/>
    </row>
    <row r="1286" spans="1:166" x14ac:dyDescent="0.2">
      <c r="A1286" s="35" t="s">
        <v>3006</v>
      </c>
      <c r="B1286" s="35" t="s">
        <v>223</v>
      </c>
      <c r="C1286" s="35" t="s">
        <v>3007</v>
      </c>
      <c r="E1286" s="36">
        <v>76.56004999999999</v>
      </c>
      <c r="F1286" s="35">
        <v>6.9</v>
      </c>
      <c r="G1286" s="35">
        <v>-22500</v>
      </c>
      <c r="H1286" s="35">
        <v>10.61</v>
      </c>
      <c r="I1286" s="35">
        <v>2200</v>
      </c>
      <c r="J1286" s="35" t="s">
        <v>2968</v>
      </c>
      <c r="K1286" s="35">
        <v>4</v>
      </c>
      <c r="L1286" s="35">
        <v>1</v>
      </c>
      <c r="M1286" s="35">
        <v>6</v>
      </c>
      <c r="N1286" s="41">
        <v>15.409000000000001</v>
      </c>
      <c r="O1286" s="35">
        <v>2.0309999999999998E-3</v>
      </c>
      <c r="P1286" s="35">
        <v>598700</v>
      </c>
      <c r="Q1286" s="35">
        <v>0</v>
      </c>
      <c r="R1286" s="35">
        <v>0</v>
      </c>
      <c r="S1286" s="35">
        <v>-6783</v>
      </c>
      <c r="T1286" s="42">
        <v>2200</v>
      </c>
      <c r="U1286" s="35">
        <v>-15.953000200000002</v>
      </c>
      <c r="V1286" s="35">
        <v>98.74169224054242</v>
      </c>
      <c r="W1286" s="35">
        <v>2.1636000000000002E-2</v>
      </c>
      <c r="X1286" s="35">
        <v>324884</v>
      </c>
      <c r="Y1286" s="35">
        <v>0</v>
      </c>
      <c r="Z1286" s="35">
        <v>-4.8061999999999998E-6</v>
      </c>
      <c r="AA1286" s="35">
        <v>-27767.398979999998</v>
      </c>
      <c r="AB1286" s="35">
        <v>550</v>
      </c>
      <c r="AC1286" s="35">
        <v>1.0629995999999995</v>
      </c>
      <c r="AD1286" s="35">
        <v>-7.9257919077928278</v>
      </c>
      <c r="AE1286" s="35">
        <v>3.9720000000000033E-4</v>
      </c>
      <c r="AF1286" s="35">
        <v>-48857</v>
      </c>
      <c r="AG1286" s="35">
        <v>0</v>
      </c>
      <c r="AH1286" s="35">
        <v>5.2299999999999998E-8</v>
      </c>
      <c r="AI1286" s="35">
        <v>-21857.6119</v>
      </c>
      <c r="AJ1286" s="35">
        <v>980</v>
      </c>
      <c r="AK1286" s="35">
        <v>3.2439993999999981</v>
      </c>
      <c r="AL1286" s="35">
        <v>-22.300215841852538</v>
      </c>
      <c r="AM1286" s="35">
        <v>-7.4579999999999981E-4</v>
      </c>
      <c r="AN1286" s="35">
        <v>-5457</v>
      </c>
      <c r="AO1286" s="35">
        <v>0</v>
      </c>
      <c r="AP1286" s="35">
        <v>5.2299999999999998E-8</v>
      </c>
      <c r="AQ1286" s="35">
        <v>-21438.541100000002</v>
      </c>
      <c r="AR1286" s="35">
        <v>1360</v>
      </c>
      <c r="AS1286" s="35">
        <v>3.0149998</v>
      </c>
      <c r="AT1286" s="35">
        <v>-21.246490608805502</v>
      </c>
      <c r="AU1286" s="35">
        <v>-3.0979999999999983E-4</v>
      </c>
      <c r="AV1286" s="35">
        <v>-32157</v>
      </c>
      <c r="AW1286" s="35">
        <v>0</v>
      </c>
      <c r="AX1286" s="35">
        <v>5.2299999999999998E-8</v>
      </c>
      <c r="AY1286" s="35">
        <v>-21411.290199999999</v>
      </c>
      <c r="AZ1286" s="35">
        <v>1410</v>
      </c>
      <c r="BA1286" s="35">
        <v>3.6039994999999987</v>
      </c>
      <c r="BB1286" s="35">
        <v>-25.604790612296192</v>
      </c>
      <c r="BC1286" s="35">
        <v>-3.7479999999999979E-4</v>
      </c>
      <c r="BD1286" s="35">
        <v>-32157</v>
      </c>
      <c r="BE1286" s="35">
        <v>0</v>
      </c>
      <c r="BF1286" s="35">
        <v>5.2299999999999998E-8</v>
      </c>
      <c r="BG1286" s="35">
        <v>-21159.0265</v>
      </c>
      <c r="BH1286" s="35">
        <v>1517</v>
      </c>
      <c r="BI1286" s="35">
        <v>6.4249995999999978</v>
      </c>
      <c r="BJ1286" s="35">
        <v>-44.351585435221708</v>
      </c>
      <c r="BK1286" s="35">
        <v>-1.3097999999999999E-3</v>
      </c>
      <c r="BL1286" s="35">
        <v>-32157</v>
      </c>
      <c r="BM1286" s="35">
        <v>0</v>
      </c>
      <c r="BN1286" s="35">
        <v>5.2299999999999998E-8</v>
      </c>
      <c r="BO1286" s="35">
        <v>-21913.2745</v>
      </c>
      <c r="BP1286" s="42">
        <v>2200</v>
      </c>
      <c r="BQ1286" s="35">
        <v>2</v>
      </c>
      <c r="BR1286" s="35">
        <v>55</v>
      </c>
      <c r="BS1286" s="35">
        <v>1</v>
      </c>
      <c r="BT1286" s="35">
        <v>9</v>
      </c>
      <c r="BU1286" s="35">
        <v>2</v>
      </c>
      <c r="BV1286" s="26"/>
      <c r="BW1286" s="26"/>
      <c r="BX1286" s="26"/>
      <c r="BY1286" s="26"/>
      <c r="BZ1286" s="26"/>
      <c r="CA1286" s="26"/>
      <c r="CB1286" s="26"/>
      <c r="CC1286" s="26"/>
      <c r="CD1286" s="26"/>
      <c r="CE1286" s="26"/>
      <c r="CF1286" s="26"/>
      <c r="CG1286" s="26"/>
      <c r="CH1286" s="26"/>
      <c r="CI1286" s="26"/>
      <c r="CJ1286" s="26"/>
      <c r="CK1286" s="26"/>
      <c r="CL1286" s="26"/>
      <c r="CM1286" s="26"/>
      <c r="CN1286" s="26"/>
      <c r="CO1286" s="26"/>
      <c r="CP1286" s="26"/>
      <c r="CQ1286" s="26"/>
      <c r="CR1286" s="26"/>
      <c r="CS1286" s="26"/>
      <c r="CT1286" s="26"/>
      <c r="CU1286" s="26"/>
      <c r="CV1286" s="26"/>
      <c r="CW1286" s="26"/>
      <c r="CX1286" s="26"/>
      <c r="CY1286" s="26"/>
      <c r="CZ1286" s="26"/>
      <c r="DA1286" s="26"/>
      <c r="DB1286" s="26"/>
      <c r="DC1286" s="26"/>
      <c r="DD1286" s="26"/>
      <c r="DE1286" s="26"/>
      <c r="DF1286" s="26"/>
      <c r="DG1286" s="26"/>
      <c r="DH1286" s="26"/>
      <c r="DI1286" s="26"/>
      <c r="DJ1286" s="26"/>
      <c r="DK1286" s="26"/>
      <c r="DL1286" s="26"/>
      <c r="DM1286" s="26"/>
      <c r="DN1286" s="26"/>
      <c r="DO1286" s="26"/>
      <c r="DP1286" s="26"/>
      <c r="DQ1286" s="26"/>
      <c r="DR1286" s="26"/>
      <c r="DS1286" s="26"/>
      <c r="DT1286" s="26"/>
      <c r="DU1286" s="26"/>
      <c r="DV1286" s="26"/>
      <c r="DW1286" s="26"/>
      <c r="DX1286" s="26"/>
      <c r="DY1286" s="26"/>
      <c r="DZ1286" s="26"/>
      <c r="EA1286" s="26"/>
      <c r="EB1286" s="26"/>
      <c r="EC1286" s="26"/>
      <c r="ED1286" s="26"/>
      <c r="EE1286" s="26"/>
      <c r="EF1286" s="26"/>
      <c r="EG1286" s="26"/>
      <c r="EH1286" s="26"/>
      <c r="EI1286" s="26"/>
      <c r="EJ1286" s="26"/>
      <c r="EK1286" s="26"/>
      <c r="EL1286" s="26"/>
      <c r="EM1286" s="26"/>
      <c r="EN1286" s="26"/>
      <c r="EO1286" s="26"/>
      <c r="EP1286" s="26"/>
      <c r="EQ1286" s="26"/>
      <c r="ER1286" s="26"/>
      <c r="ES1286" s="26"/>
      <c r="ET1286" s="26"/>
      <c r="EU1286" s="26"/>
      <c r="EV1286" s="26"/>
      <c r="EW1286" s="26"/>
      <c r="EX1286" s="26"/>
      <c r="EY1286" s="26"/>
      <c r="EZ1286" s="26"/>
      <c r="FA1286" s="26"/>
      <c r="FB1286" s="26"/>
      <c r="FC1286" s="26"/>
      <c r="FD1286" s="26"/>
      <c r="FE1286" s="26"/>
      <c r="FF1286" s="26"/>
      <c r="FG1286" s="26"/>
      <c r="FH1286" s="26"/>
      <c r="FI1286" s="26"/>
      <c r="FJ1286" s="26"/>
    </row>
    <row r="1287" spans="1:166" x14ac:dyDescent="0.2">
      <c r="A1287" s="35" t="s">
        <v>3008</v>
      </c>
      <c r="B1287" s="35" t="s">
        <v>223</v>
      </c>
      <c r="C1287" s="35" t="s">
        <v>3009</v>
      </c>
      <c r="D1287" s="35" t="s">
        <v>3010</v>
      </c>
      <c r="E1287" s="36">
        <v>114.94725</v>
      </c>
      <c r="F1287" s="35">
        <v>3.125</v>
      </c>
      <c r="G1287" s="35">
        <v>-212420</v>
      </c>
      <c r="H1287" s="35">
        <v>23.9</v>
      </c>
      <c r="I1287" s="35">
        <v>700</v>
      </c>
      <c r="J1287" s="35" t="s">
        <v>2964</v>
      </c>
      <c r="K1287" s="35">
        <v>4</v>
      </c>
      <c r="L1287" s="35">
        <v>1</v>
      </c>
      <c r="M1287" s="35">
        <v>1</v>
      </c>
      <c r="N1287" s="41">
        <v>29.332999999999998</v>
      </c>
      <c r="O1287" s="35">
        <v>-2.4699999999999999E-4</v>
      </c>
      <c r="P1287" s="35">
        <v>987200</v>
      </c>
      <c r="Q1287" s="35">
        <v>0</v>
      </c>
      <c r="R1287" s="35">
        <v>0</v>
      </c>
      <c r="S1287" s="35">
        <v>-12035</v>
      </c>
      <c r="T1287" s="42">
        <v>700</v>
      </c>
      <c r="U1287" s="35">
        <v>8.8793500000000023</v>
      </c>
      <c r="V1287" s="35">
        <v>-39.86786771750053</v>
      </c>
      <c r="W1287" s="35">
        <v>3.2267849999999997E-4</v>
      </c>
      <c r="X1287" s="35">
        <v>654790</v>
      </c>
      <c r="Y1287" s="35">
        <v>1594.6120000000001</v>
      </c>
      <c r="Z1287" s="35">
        <v>9.5936025000000004E-8</v>
      </c>
      <c r="AA1287" s="35">
        <v>-227898.54194999998</v>
      </c>
      <c r="AB1287" s="42">
        <v>700</v>
      </c>
      <c r="AC1287" s="35">
        <v>3</v>
      </c>
      <c r="AD1287" s="35">
        <v>55</v>
      </c>
      <c r="AE1287" s="35">
        <v>1</v>
      </c>
      <c r="AF1287" s="35">
        <v>15</v>
      </c>
      <c r="AG1287" s="35">
        <v>1</v>
      </c>
      <c r="AH1287" s="35">
        <v>65</v>
      </c>
      <c r="AI1287" s="35">
        <v>1.5</v>
      </c>
      <c r="AJ1287" s="26"/>
      <c r="AK1287" s="26"/>
      <c r="AL1287" s="26"/>
      <c r="AM1287" s="26"/>
      <c r="AN1287" s="26"/>
      <c r="AO1287" s="26"/>
      <c r="AP1287" s="26"/>
      <c r="AQ1287" s="26"/>
      <c r="AR1287" s="26"/>
      <c r="AS1287" s="26"/>
      <c r="AT1287" s="26"/>
      <c r="AU1287" s="26"/>
      <c r="AV1287" s="26"/>
      <c r="AW1287" s="26"/>
      <c r="AX1287" s="26"/>
      <c r="AY1287" s="26"/>
      <c r="AZ1287" s="26"/>
      <c r="BA1287" s="26"/>
      <c r="BB1287" s="26"/>
      <c r="BC1287" s="26"/>
      <c r="BD1287" s="26"/>
      <c r="BE1287" s="26"/>
      <c r="BF1287" s="26"/>
      <c r="BG1287" s="26"/>
      <c r="BH1287" s="26"/>
      <c r="BI1287" s="26"/>
      <c r="BJ1287" s="26"/>
      <c r="BK1287" s="26"/>
      <c r="BL1287" s="26"/>
      <c r="BM1287" s="26"/>
      <c r="BN1287" s="26"/>
      <c r="BO1287" s="26"/>
      <c r="BP1287" s="26"/>
      <c r="BQ1287" s="26"/>
      <c r="BR1287" s="26"/>
      <c r="BS1287" s="26"/>
      <c r="BT1287" s="26"/>
      <c r="BU1287" s="26"/>
      <c r="BV1287" s="26"/>
      <c r="BW1287" s="26"/>
      <c r="BX1287" s="26"/>
      <c r="BY1287" s="26"/>
      <c r="BZ1287" s="26"/>
      <c r="CA1287" s="26"/>
      <c r="CB1287" s="26"/>
      <c r="CC1287" s="26"/>
      <c r="CD1287" s="26"/>
      <c r="CE1287" s="26"/>
      <c r="CF1287" s="26"/>
      <c r="CG1287" s="26"/>
      <c r="CH1287" s="26"/>
      <c r="CI1287" s="26"/>
      <c r="CJ1287" s="26"/>
      <c r="CK1287" s="26"/>
      <c r="CL1287" s="26"/>
      <c r="CM1287" s="26"/>
      <c r="CN1287" s="26"/>
      <c r="CO1287" s="26"/>
      <c r="CP1287" s="26"/>
      <c r="CQ1287" s="26"/>
      <c r="CR1287" s="26"/>
      <c r="CS1287" s="26"/>
      <c r="CT1287" s="26"/>
      <c r="CU1287" s="26"/>
      <c r="CV1287" s="26"/>
      <c r="CW1287" s="26"/>
      <c r="CX1287" s="26"/>
      <c r="CY1287" s="26"/>
      <c r="CZ1287" s="26"/>
      <c r="DA1287" s="26"/>
      <c r="DB1287" s="26"/>
      <c r="DC1287" s="26"/>
      <c r="DD1287" s="26"/>
      <c r="DE1287" s="26"/>
      <c r="DF1287" s="26"/>
      <c r="DG1287" s="26"/>
      <c r="DH1287" s="26"/>
      <c r="DI1287" s="26"/>
      <c r="DJ1287" s="26"/>
      <c r="DK1287" s="26"/>
      <c r="DL1287" s="26"/>
      <c r="DM1287" s="26"/>
      <c r="DN1287" s="26"/>
      <c r="DO1287" s="26"/>
      <c r="DP1287" s="26"/>
      <c r="DQ1287" s="26"/>
      <c r="DR1287" s="26"/>
      <c r="DS1287" s="26"/>
      <c r="DT1287" s="26"/>
      <c r="DU1287" s="26"/>
      <c r="DV1287" s="26"/>
      <c r="DW1287" s="26"/>
      <c r="DX1287" s="26"/>
      <c r="DY1287" s="26"/>
      <c r="DZ1287" s="26"/>
      <c r="EA1287" s="26"/>
      <c r="EB1287" s="26"/>
      <c r="EC1287" s="26"/>
      <c r="ED1287" s="26"/>
      <c r="EE1287" s="26"/>
      <c r="EF1287" s="26"/>
      <c r="EG1287" s="26"/>
      <c r="EH1287" s="26"/>
      <c r="EI1287" s="26"/>
      <c r="EJ1287" s="26"/>
      <c r="EK1287" s="26"/>
      <c r="EL1287" s="26"/>
      <c r="EM1287" s="26"/>
      <c r="EN1287" s="26"/>
      <c r="EO1287" s="26"/>
      <c r="EP1287" s="26"/>
      <c r="EQ1287" s="26"/>
      <c r="ER1287" s="26"/>
      <c r="ES1287" s="26"/>
      <c r="ET1287" s="26"/>
      <c r="EU1287" s="26"/>
      <c r="EV1287" s="26"/>
      <c r="EW1287" s="26"/>
      <c r="EX1287" s="26"/>
      <c r="EY1287" s="26"/>
      <c r="EZ1287" s="26"/>
      <c r="FA1287" s="26"/>
      <c r="FB1287" s="26"/>
      <c r="FC1287" s="26"/>
      <c r="FD1287" s="26"/>
      <c r="FE1287" s="26"/>
      <c r="FF1287" s="26"/>
      <c r="FG1287" s="26"/>
      <c r="FH1287" s="26"/>
      <c r="FI1287" s="26"/>
      <c r="FJ1287" s="26"/>
    </row>
    <row r="1288" spans="1:166" x14ac:dyDescent="0.2">
      <c r="A1288" s="35" t="s">
        <v>3011</v>
      </c>
      <c r="B1288" s="35" t="s">
        <v>99</v>
      </c>
      <c r="C1288" s="35" t="s">
        <v>3012</v>
      </c>
      <c r="D1288" s="35" t="s">
        <v>3013</v>
      </c>
      <c r="E1288" s="36">
        <v>125.84344999999999</v>
      </c>
      <c r="F1288" s="35">
        <v>2.9769999999999999</v>
      </c>
      <c r="G1288" s="35">
        <v>-115030</v>
      </c>
      <c r="H1288" s="35">
        <v>28.26</v>
      </c>
      <c r="I1288" s="35">
        <v>1400</v>
      </c>
      <c r="J1288" s="35" t="s">
        <v>2964</v>
      </c>
      <c r="K1288" s="35">
        <v>2</v>
      </c>
      <c r="L1288" s="35">
        <v>2</v>
      </c>
      <c r="M1288" s="35">
        <v>4</v>
      </c>
      <c r="N1288" s="41">
        <v>17.638000000000002</v>
      </c>
      <c r="O1288" s="35">
        <v>1.82E-3</v>
      </c>
      <c r="P1288" s="35">
        <v>113200</v>
      </c>
      <c r="Q1288" s="35">
        <v>0</v>
      </c>
      <c r="R1288" s="35">
        <v>0</v>
      </c>
      <c r="S1288" s="35">
        <v>-5800</v>
      </c>
      <c r="T1288" s="35">
        <v>923</v>
      </c>
      <c r="U1288" s="35">
        <v>9010</v>
      </c>
      <c r="V1288" s="35" t="s">
        <v>92</v>
      </c>
      <c r="W1288" s="35">
        <v>22.540001</v>
      </c>
      <c r="X1288" s="35">
        <v>0</v>
      </c>
      <c r="Y1288" s="35">
        <v>0</v>
      </c>
      <c r="Z1288" s="35">
        <v>0</v>
      </c>
      <c r="AA1288" s="35">
        <v>0</v>
      </c>
      <c r="AB1288" s="35">
        <v>358</v>
      </c>
      <c r="AC1288" s="42">
        <v>1400</v>
      </c>
      <c r="AD1288" s="35">
        <v>-1.7855000000000025</v>
      </c>
      <c r="AE1288" s="35">
        <v>41.729620326020324</v>
      </c>
      <c r="AF1288" s="35">
        <v>-3.1501199999999993E-4</v>
      </c>
      <c r="AG1288" s="35">
        <v>26775.25</v>
      </c>
      <c r="AH1288" s="35">
        <v>117.19119999999999</v>
      </c>
      <c r="AI1288" s="35">
        <v>1.6830849999999999E-8</v>
      </c>
      <c r="AJ1288" s="35">
        <v>-116780.60739999999</v>
      </c>
      <c r="AK1288" s="35">
        <v>923</v>
      </c>
      <c r="AL1288" s="35">
        <v>-6.687501000000001</v>
      </c>
      <c r="AM1288" s="35">
        <v>66.912862395944416</v>
      </c>
      <c r="AN1288" s="35">
        <v>1.5049880000000001E-3</v>
      </c>
      <c r="AO1288" s="35">
        <v>-29824.75</v>
      </c>
      <c r="AP1288" s="35">
        <v>117.19119999999999</v>
      </c>
      <c r="AQ1288" s="35">
        <v>1.6830849999999999E-8</v>
      </c>
      <c r="AR1288" s="35">
        <v>-110622.60739999999</v>
      </c>
      <c r="AS1288" s="35">
        <v>980</v>
      </c>
      <c r="AT1288" s="35">
        <v>-4.5065011999999989</v>
      </c>
      <c r="AU1288" s="35">
        <v>52.538438461884695</v>
      </c>
      <c r="AV1288" s="35">
        <v>3.6198800000000004E-4</v>
      </c>
      <c r="AW1288" s="35">
        <v>13575.25</v>
      </c>
      <c r="AX1288" s="35">
        <v>117.19119999999999</v>
      </c>
      <c r="AY1288" s="35">
        <v>1.6830849999999999E-8</v>
      </c>
      <c r="AZ1288" s="35">
        <v>-110203.53659999999</v>
      </c>
      <c r="BA1288" s="35">
        <v>1360</v>
      </c>
      <c r="BB1288" s="35">
        <v>-4.7355008000000005</v>
      </c>
      <c r="BC1288" s="35">
        <v>53.59216369493177</v>
      </c>
      <c r="BD1288" s="35">
        <v>7.9798800000000002E-4</v>
      </c>
      <c r="BE1288" s="35">
        <v>-13124.75</v>
      </c>
      <c r="BF1288" s="35">
        <v>117.19119999999999</v>
      </c>
      <c r="BG1288" s="35">
        <v>1.6830849999999999E-8</v>
      </c>
      <c r="BH1288" s="35">
        <v>-110176.28570000001</v>
      </c>
      <c r="BI1288" s="42">
        <v>1400</v>
      </c>
      <c r="BJ1288" s="35">
        <v>2</v>
      </c>
      <c r="BK1288" s="35">
        <v>55</v>
      </c>
      <c r="BL1288" s="35">
        <v>1</v>
      </c>
      <c r="BM1288" s="35">
        <v>20</v>
      </c>
      <c r="BN1288" s="35">
        <v>1</v>
      </c>
      <c r="BO1288" s="26"/>
      <c r="BP1288" s="26"/>
      <c r="BQ1288" s="26"/>
      <c r="BR1288" s="26"/>
      <c r="BS1288" s="26"/>
      <c r="BT1288" s="26"/>
      <c r="BU1288" s="26"/>
      <c r="BV1288" s="26"/>
      <c r="BW1288" s="26"/>
      <c r="BX1288" s="26"/>
      <c r="BY1288" s="26"/>
      <c r="BZ1288" s="26"/>
      <c r="CA1288" s="26"/>
      <c r="CB1288" s="26"/>
      <c r="CC1288" s="26"/>
      <c r="CD1288" s="26"/>
      <c r="CE1288" s="26"/>
      <c r="CF1288" s="26"/>
      <c r="CG1288" s="26"/>
      <c r="CH1288" s="26"/>
      <c r="CI1288" s="26"/>
      <c r="CJ1288" s="26"/>
      <c r="CK1288" s="26"/>
      <c r="CL1288" s="26"/>
      <c r="CM1288" s="26"/>
      <c r="CN1288" s="26"/>
      <c r="CO1288" s="26"/>
      <c r="CP1288" s="26"/>
      <c r="CQ1288" s="26"/>
      <c r="CR1288" s="26"/>
      <c r="CS1288" s="26"/>
      <c r="CT1288" s="26"/>
      <c r="CU1288" s="26"/>
      <c r="CV1288" s="26"/>
      <c r="CW1288" s="26"/>
      <c r="CX1288" s="26"/>
      <c r="CY1288" s="26"/>
      <c r="CZ1288" s="26"/>
      <c r="DA1288" s="26"/>
      <c r="DB1288" s="26"/>
      <c r="DC1288" s="26"/>
      <c r="DD1288" s="26"/>
      <c r="DE1288" s="26"/>
      <c r="DF1288" s="26"/>
      <c r="DG1288" s="26"/>
      <c r="DH1288" s="26"/>
      <c r="DI1288" s="26"/>
      <c r="DJ1288" s="26"/>
      <c r="DK1288" s="26"/>
      <c r="DL1288" s="26"/>
      <c r="DM1288" s="26"/>
      <c r="DN1288" s="26"/>
      <c r="DO1288" s="26"/>
      <c r="DP1288" s="26"/>
      <c r="DQ1288" s="26"/>
      <c r="DR1288" s="26"/>
      <c r="DS1288" s="26"/>
      <c r="DT1288" s="26"/>
      <c r="DU1288" s="26"/>
      <c r="DV1288" s="26"/>
      <c r="DW1288" s="26"/>
      <c r="DX1288" s="26"/>
      <c r="DY1288" s="26"/>
      <c r="DZ1288" s="26"/>
      <c r="EA1288" s="26"/>
      <c r="EB1288" s="26"/>
      <c r="EC1288" s="26"/>
      <c r="ED1288" s="26"/>
      <c r="EE1288" s="26"/>
      <c r="EF1288" s="26"/>
      <c r="EG1288" s="26"/>
      <c r="EH1288" s="26"/>
      <c r="EI1288" s="26"/>
      <c r="EJ1288" s="26"/>
      <c r="EK1288" s="26"/>
      <c r="EL1288" s="26"/>
      <c r="EM1288" s="26"/>
      <c r="EN1288" s="26"/>
      <c r="EO1288" s="26"/>
      <c r="EP1288" s="26"/>
      <c r="EQ1288" s="26"/>
      <c r="ER1288" s="26"/>
      <c r="ES1288" s="26"/>
      <c r="ET1288" s="26"/>
      <c r="EU1288" s="26"/>
      <c r="EV1288" s="26"/>
      <c r="EW1288" s="26"/>
      <c r="EX1288" s="26"/>
      <c r="EY1288" s="26"/>
      <c r="EZ1288" s="26"/>
      <c r="FA1288" s="26"/>
      <c r="FB1288" s="26"/>
      <c r="FC1288" s="26"/>
      <c r="FD1288" s="26"/>
      <c r="FE1288" s="26"/>
      <c r="FF1288" s="26"/>
      <c r="FG1288" s="26"/>
      <c r="FH1288" s="26"/>
      <c r="FI1288" s="26"/>
      <c r="FJ1288" s="26"/>
    </row>
    <row r="1289" spans="1:166" x14ac:dyDescent="0.2">
      <c r="A1289" s="35" t="s">
        <v>3014</v>
      </c>
      <c r="B1289" s="35" t="s">
        <v>223</v>
      </c>
      <c r="C1289" s="35" t="s">
        <v>3015</v>
      </c>
      <c r="E1289" s="36">
        <v>92.934849999999997</v>
      </c>
      <c r="F1289" s="35">
        <v>3.98</v>
      </c>
      <c r="G1289" s="35">
        <v>-203000</v>
      </c>
      <c r="H1289" s="35">
        <v>22.25</v>
      </c>
      <c r="I1289" s="35">
        <v>1200</v>
      </c>
      <c r="J1289" s="35" t="s">
        <v>2964</v>
      </c>
      <c r="K1289" s="35">
        <v>2</v>
      </c>
      <c r="L1289" s="35">
        <v>2</v>
      </c>
      <c r="M1289" s="35">
        <v>3</v>
      </c>
      <c r="N1289" s="41">
        <v>16.809000000000001</v>
      </c>
      <c r="O1289" s="35">
        <v>2.0370000000000002E-3</v>
      </c>
      <c r="P1289" s="35">
        <v>161900</v>
      </c>
      <c r="Q1289" s="35">
        <v>0</v>
      </c>
      <c r="R1289" s="35">
        <v>0</v>
      </c>
      <c r="S1289" s="35">
        <v>-5736</v>
      </c>
      <c r="T1289" s="35">
        <v>1023</v>
      </c>
      <c r="U1289" s="35">
        <v>500</v>
      </c>
      <c r="V1289" s="35" t="s">
        <v>102</v>
      </c>
      <c r="W1289" s="35">
        <v>15.656000000000001</v>
      </c>
      <c r="X1289" s="35">
        <v>2.5539999999999998E-3</v>
      </c>
      <c r="Y1289" s="35">
        <v>0</v>
      </c>
      <c r="Z1289" s="35">
        <v>0</v>
      </c>
      <c r="AA1289" s="35">
        <v>0</v>
      </c>
      <c r="AB1289" s="35">
        <v>-4439</v>
      </c>
      <c r="AC1289" s="42">
        <v>1200</v>
      </c>
      <c r="AD1289" s="35">
        <v>0.30750000000000099</v>
      </c>
      <c r="AE1289" s="35">
        <v>24.987055075057356</v>
      </c>
      <c r="AF1289" s="35">
        <v>-6.2771600000000017E-4</v>
      </c>
      <c r="AG1289" s="35">
        <v>71078.55</v>
      </c>
      <c r="AH1289" s="35">
        <v>275.08801999999997</v>
      </c>
      <c r="AI1289" s="35">
        <v>1.7353599999999999E-8</v>
      </c>
      <c r="AJ1289" s="35">
        <v>-205815.27669999999</v>
      </c>
      <c r="AK1289" s="35">
        <v>980</v>
      </c>
      <c r="AL1289" s="35">
        <v>2.4884997999999996</v>
      </c>
      <c r="AM1289" s="35">
        <v>10.612631140997735</v>
      </c>
      <c r="AN1289" s="35">
        <v>-1.7707160000000001E-3</v>
      </c>
      <c r="AO1289" s="35">
        <v>114478.55</v>
      </c>
      <c r="AP1289" s="35">
        <v>275.08801999999997</v>
      </c>
      <c r="AQ1289" s="35">
        <v>1.7353599999999999E-8</v>
      </c>
      <c r="AR1289" s="35">
        <v>-205396.2059</v>
      </c>
      <c r="AS1289" s="35">
        <v>1023</v>
      </c>
      <c r="AT1289" s="35">
        <v>3.6414998000000001</v>
      </c>
      <c r="AU1289" s="35">
        <v>1.9604431843841326</v>
      </c>
      <c r="AV1289" s="35">
        <v>-2.287716E-3</v>
      </c>
      <c r="AW1289" s="35">
        <v>33528.550000000003</v>
      </c>
      <c r="AX1289" s="35">
        <v>275.08801999999997</v>
      </c>
      <c r="AY1289" s="35">
        <v>1.7353599999999999E-8</v>
      </c>
      <c r="AZ1289" s="35">
        <v>-204099.2059</v>
      </c>
      <c r="BA1289" s="42">
        <v>1200</v>
      </c>
      <c r="BB1289" s="35">
        <v>2</v>
      </c>
      <c r="BC1289" s="35">
        <v>55</v>
      </c>
      <c r="BD1289" s="35">
        <v>1</v>
      </c>
      <c r="BE1289" s="35">
        <v>31</v>
      </c>
      <c r="BF1289" s="35">
        <v>1</v>
      </c>
      <c r="BG1289" s="26"/>
      <c r="BH1289" s="26"/>
      <c r="BI1289" s="26"/>
      <c r="BJ1289" s="26"/>
      <c r="BK1289" s="26"/>
      <c r="BL1289" s="26"/>
      <c r="BM1289" s="26"/>
      <c r="BN1289" s="26"/>
      <c r="BO1289" s="26"/>
      <c r="BP1289" s="26"/>
      <c r="BQ1289" s="26"/>
      <c r="BR1289" s="26"/>
      <c r="BS1289" s="26"/>
      <c r="BT1289" s="26"/>
      <c r="BU1289" s="26"/>
      <c r="BV1289" s="26"/>
      <c r="BW1289" s="26"/>
      <c r="BX1289" s="26"/>
      <c r="BY1289" s="26"/>
      <c r="BZ1289" s="26"/>
      <c r="CA1289" s="26"/>
      <c r="CB1289" s="26"/>
      <c r="CC1289" s="26"/>
      <c r="CD1289" s="26"/>
      <c r="CE1289" s="26"/>
      <c r="CF1289" s="26"/>
      <c r="CG1289" s="26"/>
      <c r="CH1289" s="26"/>
      <c r="CI1289" s="26"/>
      <c r="CJ1289" s="26"/>
      <c r="CK1289" s="26"/>
      <c r="CL1289" s="26"/>
      <c r="CM1289" s="26"/>
      <c r="CN1289" s="26"/>
      <c r="CO1289" s="26"/>
      <c r="CP1289" s="26"/>
      <c r="CQ1289" s="26"/>
      <c r="CR1289" s="26"/>
      <c r="CS1289" s="26"/>
      <c r="CT1289" s="26"/>
      <c r="CU1289" s="26"/>
      <c r="CV1289" s="26"/>
      <c r="CW1289" s="26"/>
      <c r="CX1289" s="26"/>
      <c r="CY1289" s="26"/>
      <c r="CZ1289" s="26"/>
      <c r="DA1289" s="26"/>
      <c r="DB1289" s="26"/>
      <c r="DC1289" s="26"/>
      <c r="DD1289" s="26"/>
      <c r="DE1289" s="26"/>
      <c r="DF1289" s="26"/>
      <c r="DG1289" s="26"/>
      <c r="DH1289" s="26"/>
      <c r="DI1289" s="26"/>
      <c r="DJ1289" s="26"/>
      <c r="DK1289" s="26"/>
      <c r="DL1289" s="26"/>
      <c r="DM1289" s="26"/>
      <c r="DN1289" s="26"/>
      <c r="DO1289" s="26"/>
      <c r="DP1289" s="26"/>
      <c r="DQ1289" s="26"/>
      <c r="DR1289" s="26"/>
      <c r="DS1289" s="26"/>
      <c r="DT1289" s="26"/>
      <c r="DU1289" s="26"/>
      <c r="DV1289" s="26"/>
      <c r="DW1289" s="26"/>
      <c r="DX1289" s="26"/>
      <c r="DY1289" s="26"/>
      <c r="DZ1289" s="26"/>
      <c r="EA1289" s="26"/>
      <c r="EB1289" s="26"/>
      <c r="EC1289" s="26"/>
      <c r="ED1289" s="26"/>
      <c r="EE1289" s="26"/>
      <c r="EF1289" s="26"/>
      <c r="EG1289" s="26"/>
      <c r="EH1289" s="26"/>
      <c r="EI1289" s="26"/>
      <c r="EJ1289" s="26"/>
      <c r="EK1289" s="26"/>
      <c r="EL1289" s="26"/>
      <c r="EM1289" s="26"/>
      <c r="EN1289" s="26"/>
      <c r="EO1289" s="26"/>
      <c r="EP1289" s="26"/>
      <c r="EQ1289" s="26"/>
      <c r="ER1289" s="26"/>
      <c r="ES1289" s="26"/>
      <c r="ET1289" s="26"/>
      <c r="EU1289" s="26"/>
      <c r="EV1289" s="26"/>
      <c r="EW1289" s="26"/>
      <c r="EX1289" s="26"/>
      <c r="EY1289" s="26"/>
      <c r="EZ1289" s="26"/>
      <c r="FA1289" s="26"/>
      <c r="FB1289" s="26"/>
      <c r="FC1289" s="26"/>
      <c r="FD1289" s="26"/>
      <c r="FE1289" s="26"/>
      <c r="FF1289" s="26"/>
      <c r="FG1289" s="26"/>
      <c r="FH1289" s="26"/>
      <c r="FI1289" s="26"/>
      <c r="FJ1289" s="26"/>
    </row>
    <row r="1290" spans="1:166" x14ac:dyDescent="0.2">
      <c r="A1290" s="35" t="s">
        <v>3014</v>
      </c>
      <c r="B1290" s="35" t="s">
        <v>104</v>
      </c>
      <c r="C1290" s="35" t="s">
        <v>3015</v>
      </c>
      <c r="E1290" s="36">
        <v>92.934849999999997</v>
      </c>
      <c r="F1290" s="35">
        <v>3.8E-3</v>
      </c>
      <c r="G1290" s="35">
        <v>-127000</v>
      </c>
      <c r="H1290" s="35">
        <v>65.096000000000004</v>
      </c>
      <c r="I1290" s="35">
        <v>1200</v>
      </c>
      <c r="J1290" s="35" t="s">
        <v>2964</v>
      </c>
      <c r="K1290" s="35">
        <v>2</v>
      </c>
      <c r="L1290" s="35">
        <v>1</v>
      </c>
      <c r="M1290" s="35">
        <v>2</v>
      </c>
      <c r="N1290" s="41">
        <v>13.288399999999999</v>
      </c>
      <c r="O1290" s="35">
        <v>1.3282999999999999E-3</v>
      </c>
      <c r="P1290" s="35">
        <v>117613</v>
      </c>
      <c r="Q1290" s="35">
        <v>0</v>
      </c>
      <c r="R1290" s="35">
        <v>-4.02816E-7</v>
      </c>
      <c r="S1290" s="35">
        <v>-4464</v>
      </c>
      <c r="T1290" s="42">
        <v>1200</v>
      </c>
      <c r="U1290" s="35">
        <v>3.8281000000000027</v>
      </c>
      <c r="V1290" s="35">
        <v>-42.163914941128269</v>
      </c>
      <c r="W1290" s="35">
        <v>8.0984000000000091E-5</v>
      </c>
      <c r="X1290" s="35">
        <v>48935.05</v>
      </c>
      <c r="Y1290" s="35">
        <v>275.08801999999997</v>
      </c>
      <c r="Z1290" s="35">
        <v>2.1876159999999999E-7</v>
      </c>
      <c r="AA1290" s="35">
        <v>-128543.2767</v>
      </c>
      <c r="AB1290" s="35">
        <v>980</v>
      </c>
      <c r="AC1290" s="35">
        <v>6.0090998000000013</v>
      </c>
      <c r="AD1290" s="35">
        <v>-56.538338875187947</v>
      </c>
      <c r="AE1290" s="35">
        <v>-1.0620159999999998E-3</v>
      </c>
      <c r="AF1290" s="35">
        <v>92335.05</v>
      </c>
      <c r="AG1290" s="35">
        <v>275.08801999999997</v>
      </c>
      <c r="AH1290" s="35">
        <v>2.1876159999999999E-7</v>
      </c>
      <c r="AI1290" s="35">
        <v>-128124.2059</v>
      </c>
      <c r="AJ1290" s="42">
        <v>1200</v>
      </c>
      <c r="AK1290" s="35">
        <v>2</v>
      </c>
      <c r="AL1290" s="35">
        <v>55</v>
      </c>
      <c r="AM1290" s="35">
        <v>1</v>
      </c>
      <c r="AN1290" s="35">
        <v>31</v>
      </c>
      <c r="AO1290" s="35">
        <v>1</v>
      </c>
      <c r="AP1290" s="26"/>
      <c r="AQ1290" s="26"/>
      <c r="AR1290" s="26"/>
      <c r="AS1290" s="26"/>
      <c r="AT1290" s="26"/>
      <c r="AU1290" s="26"/>
      <c r="AV1290" s="26"/>
      <c r="AW1290" s="26"/>
      <c r="AX1290" s="26"/>
      <c r="AY1290" s="26"/>
      <c r="AZ1290" s="26"/>
      <c r="BA1290" s="26"/>
      <c r="BB1290" s="26"/>
      <c r="BC1290" s="26"/>
      <c r="BD1290" s="26"/>
      <c r="BE1290" s="26"/>
      <c r="BF1290" s="26"/>
      <c r="BG1290" s="26"/>
      <c r="BH1290" s="26"/>
      <c r="BI1290" s="26"/>
      <c r="BJ1290" s="26"/>
      <c r="BK1290" s="26"/>
      <c r="BL1290" s="26"/>
      <c r="BM1290" s="26"/>
      <c r="BN1290" s="26"/>
      <c r="BO1290" s="26"/>
      <c r="BP1290" s="26"/>
      <c r="BQ1290" s="26"/>
      <c r="BR1290" s="26"/>
      <c r="BS1290" s="26"/>
      <c r="BT1290" s="26"/>
      <c r="BU1290" s="26"/>
      <c r="BV1290" s="26"/>
      <c r="BW1290" s="26"/>
      <c r="BX1290" s="26"/>
      <c r="BY1290" s="26"/>
      <c r="BZ1290" s="26"/>
      <c r="CA1290" s="26"/>
      <c r="CB1290" s="26"/>
      <c r="CC1290" s="26"/>
      <c r="CD1290" s="26"/>
      <c r="CE1290" s="26"/>
      <c r="CF1290" s="26"/>
      <c r="CG1290" s="26"/>
      <c r="CH1290" s="26"/>
      <c r="CI1290" s="26"/>
      <c r="CJ1290" s="26"/>
      <c r="CK1290" s="26"/>
      <c r="CL1290" s="26"/>
      <c r="CM1290" s="26"/>
      <c r="CN1290" s="26"/>
      <c r="CO1290" s="26"/>
      <c r="CP1290" s="26"/>
      <c r="CQ1290" s="26"/>
      <c r="CR1290" s="26"/>
      <c r="CS1290" s="26"/>
      <c r="CT1290" s="26"/>
      <c r="CU1290" s="26"/>
      <c r="CV1290" s="26"/>
      <c r="CW1290" s="26"/>
      <c r="CX1290" s="26"/>
      <c r="CY1290" s="26"/>
      <c r="CZ1290" s="26"/>
      <c r="DA1290" s="26"/>
      <c r="DB1290" s="26"/>
      <c r="DC1290" s="26"/>
      <c r="DD1290" s="26"/>
      <c r="DE1290" s="26"/>
      <c r="DF1290" s="26"/>
      <c r="DG1290" s="26"/>
      <c r="DH1290" s="26"/>
      <c r="DI1290" s="26"/>
      <c r="DJ1290" s="26"/>
      <c r="DK1290" s="26"/>
      <c r="DL1290" s="26"/>
      <c r="DM1290" s="26"/>
      <c r="DN1290" s="26"/>
      <c r="DO1290" s="26"/>
      <c r="DP1290" s="26"/>
      <c r="DQ1290" s="26"/>
      <c r="DR1290" s="26"/>
      <c r="DS1290" s="26"/>
      <c r="DT1290" s="26"/>
      <c r="DU1290" s="26"/>
      <c r="DV1290" s="26"/>
      <c r="DW1290" s="26"/>
      <c r="DX1290" s="26"/>
      <c r="DY1290" s="26"/>
      <c r="DZ1290" s="26"/>
      <c r="EA1290" s="26"/>
      <c r="EB1290" s="26"/>
      <c r="EC1290" s="26"/>
      <c r="ED1290" s="26"/>
      <c r="EE1290" s="26"/>
      <c r="EF1290" s="26"/>
      <c r="EG1290" s="26"/>
      <c r="EH1290" s="26"/>
      <c r="EI1290" s="26"/>
      <c r="EJ1290" s="26"/>
      <c r="EK1290" s="26"/>
      <c r="EL1290" s="26"/>
      <c r="EM1290" s="26"/>
      <c r="EN1290" s="26"/>
      <c r="EO1290" s="26"/>
      <c r="EP1290" s="26"/>
      <c r="EQ1290" s="26"/>
      <c r="ER1290" s="26"/>
      <c r="ES1290" s="26"/>
      <c r="ET1290" s="26"/>
      <c r="EU1290" s="26"/>
      <c r="EV1290" s="26"/>
      <c r="EW1290" s="26"/>
      <c r="EX1290" s="26"/>
      <c r="EY1290" s="26"/>
      <c r="EZ1290" s="26"/>
      <c r="FA1290" s="26"/>
      <c r="FB1290" s="26"/>
      <c r="FC1290" s="26"/>
      <c r="FD1290" s="26"/>
      <c r="FE1290" s="26"/>
      <c r="FF1290" s="26"/>
      <c r="FG1290" s="26"/>
      <c r="FH1290" s="26"/>
      <c r="FI1290" s="26"/>
      <c r="FJ1290" s="26"/>
    </row>
    <row r="1291" spans="1:166" x14ac:dyDescent="0.2">
      <c r="A1291" s="35" t="s">
        <v>3016</v>
      </c>
      <c r="B1291" s="35" t="s">
        <v>223</v>
      </c>
      <c r="C1291" s="35" t="s">
        <v>3017</v>
      </c>
      <c r="D1291" s="35" t="s">
        <v>3018</v>
      </c>
      <c r="E1291" s="36">
        <v>230.62965</v>
      </c>
      <c r="F1291" s="35">
        <v>5.0999999999999996</v>
      </c>
      <c r="G1291" s="35">
        <v>-290000</v>
      </c>
      <c r="H1291" s="35">
        <v>39</v>
      </c>
      <c r="I1291" s="35">
        <v>750</v>
      </c>
      <c r="J1291" s="35" t="s">
        <v>3019</v>
      </c>
      <c r="K1291" s="35">
        <v>4</v>
      </c>
      <c r="L1291" s="35">
        <v>2</v>
      </c>
      <c r="M1291" s="35">
        <v>2</v>
      </c>
      <c r="N1291" s="41">
        <v>61.065700999999997</v>
      </c>
      <c r="O1291" s="35">
        <v>-3.60836E-2</v>
      </c>
      <c r="P1291" s="35">
        <v>987677</v>
      </c>
      <c r="Q1291" s="35">
        <v>0</v>
      </c>
      <c r="R1291" s="35">
        <v>3.9638400000000003E-5</v>
      </c>
      <c r="S1291" s="35">
        <v>-19362</v>
      </c>
      <c r="T1291" s="35">
        <v>580</v>
      </c>
      <c r="U1291" s="35">
        <v>0</v>
      </c>
      <c r="V1291" s="35" t="s">
        <v>164</v>
      </c>
      <c r="W1291" s="35">
        <v>-3159.3798999999999</v>
      </c>
      <c r="X1291" s="35">
        <v>3.1185801</v>
      </c>
      <c r="Y1291" s="35">
        <v>-250884992</v>
      </c>
      <c r="Z1291" s="35">
        <v>0</v>
      </c>
      <c r="AA1291" s="35">
        <v>-1.13732E-3</v>
      </c>
      <c r="AB1291" s="35">
        <v>1451169</v>
      </c>
      <c r="AC1291" s="42">
        <v>750</v>
      </c>
      <c r="AD1291" s="35">
        <v>-15.695500799999998</v>
      </c>
      <c r="AE1291" s="35">
        <v>146.41550193390094</v>
      </c>
      <c r="AF1291" s="35">
        <v>3.4188245999999999E-2</v>
      </c>
      <c r="AG1291" s="35">
        <v>547966.5</v>
      </c>
      <c r="AH1291" s="35">
        <v>996.44799999999998</v>
      </c>
      <c r="AI1291" s="35">
        <v>-1.7510069700000003E-5</v>
      </c>
      <c r="AJ1291" s="35">
        <v>-304846.89510000002</v>
      </c>
      <c r="AK1291" s="35">
        <v>580</v>
      </c>
      <c r="AL1291" s="35">
        <v>3204.7501001999999</v>
      </c>
      <c r="AM1291" s="35">
        <v>-20874.664127700806</v>
      </c>
      <c r="AN1291" s="35">
        <v>-3.1204754540000001</v>
      </c>
      <c r="AO1291" s="35">
        <v>-125388368</v>
      </c>
      <c r="AP1291" s="35">
        <v>996.44799999999998</v>
      </c>
      <c r="AQ1291" s="35">
        <v>5.7096913030000001E-4</v>
      </c>
      <c r="AR1291" s="35">
        <v>1165684.1048999999</v>
      </c>
      <c r="AS1291" s="42">
        <v>750</v>
      </c>
      <c r="AT1291" s="35">
        <v>3</v>
      </c>
      <c r="AU1291" s="35">
        <v>55</v>
      </c>
      <c r="AV1291" s="35">
        <v>1</v>
      </c>
      <c r="AW1291" s="35">
        <v>32</v>
      </c>
      <c r="AX1291" s="35">
        <v>2</v>
      </c>
      <c r="AY1291" s="35">
        <v>65</v>
      </c>
      <c r="AZ1291" s="35">
        <v>2</v>
      </c>
      <c r="BA1291" s="26"/>
      <c r="BB1291" s="26"/>
      <c r="BC1291" s="26"/>
      <c r="BD1291" s="26"/>
      <c r="BE1291" s="26"/>
      <c r="BF1291" s="26"/>
      <c r="BG1291" s="26"/>
      <c r="BH1291" s="26"/>
      <c r="BI1291" s="26"/>
      <c r="BJ1291" s="26"/>
      <c r="BK1291" s="26"/>
      <c r="BL1291" s="26"/>
      <c r="BM1291" s="26"/>
      <c r="BN1291" s="26"/>
      <c r="BO1291" s="26"/>
      <c r="BP1291" s="26"/>
      <c r="BQ1291" s="26"/>
      <c r="BR1291" s="26"/>
      <c r="BS1291" s="26"/>
      <c r="BT1291" s="26"/>
      <c r="BU1291" s="26"/>
      <c r="BV1291" s="26"/>
      <c r="BW1291" s="26"/>
      <c r="BX1291" s="26"/>
      <c r="BY1291" s="26"/>
      <c r="BZ1291" s="26"/>
      <c r="CA1291" s="26"/>
      <c r="CB1291" s="26"/>
      <c r="CC1291" s="26"/>
      <c r="CD1291" s="26"/>
      <c r="CE1291" s="26"/>
      <c r="CF1291" s="26"/>
      <c r="CG1291" s="26"/>
      <c r="CH1291" s="26"/>
      <c r="CI1291" s="26"/>
      <c r="CJ1291" s="26"/>
      <c r="CK1291" s="26"/>
      <c r="CL1291" s="26"/>
      <c r="CM1291" s="26"/>
      <c r="CN1291" s="26"/>
      <c r="CO1291" s="26"/>
      <c r="CP1291" s="26"/>
      <c r="CQ1291" s="26"/>
      <c r="CR1291" s="26"/>
      <c r="CS1291" s="26"/>
      <c r="CT1291" s="26"/>
      <c r="CU1291" s="26"/>
      <c r="CV1291" s="26"/>
      <c r="CW1291" s="26"/>
      <c r="CX1291" s="26"/>
      <c r="CY1291" s="26"/>
      <c r="CZ1291" s="26"/>
      <c r="DA1291" s="26"/>
      <c r="DB1291" s="26"/>
      <c r="DC1291" s="26"/>
      <c r="DD1291" s="26"/>
      <c r="DE1291" s="26"/>
      <c r="DF1291" s="26"/>
      <c r="DG1291" s="26"/>
      <c r="DH1291" s="26"/>
      <c r="DI1291" s="26"/>
      <c r="DJ1291" s="26"/>
      <c r="DK1291" s="26"/>
      <c r="DL1291" s="26"/>
      <c r="DM1291" s="26"/>
      <c r="DN1291" s="26"/>
      <c r="DO1291" s="26"/>
      <c r="DP1291" s="26"/>
      <c r="DQ1291" s="26"/>
      <c r="DR1291" s="26"/>
      <c r="DS1291" s="26"/>
      <c r="DT1291" s="26"/>
      <c r="DU1291" s="26"/>
      <c r="DV1291" s="26"/>
      <c r="DW1291" s="26"/>
      <c r="DX1291" s="26"/>
      <c r="DY1291" s="26"/>
      <c r="DZ1291" s="26"/>
      <c r="EA1291" s="26"/>
      <c r="EB1291" s="26"/>
      <c r="EC1291" s="26"/>
      <c r="ED1291" s="26"/>
      <c r="EE1291" s="26"/>
      <c r="EF1291" s="26"/>
      <c r="EG1291" s="26"/>
      <c r="EH1291" s="26"/>
      <c r="EI1291" s="26"/>
      <c r="EJ1291" s="26"/>
      <c r="EK1291" s="26"/>
      <c r="EL1291" s="26"/>
      <c r="EM1291" s="26"/>
      <c r="EN1291" s="26"/>
      <c r="EO1291" s="26"/>
      <c r="EP1291" s="26"/>
      <c r="EQ1291" s="26"/>
      <c r="ER1291" s="26"/>
      <c r="ES1291" s="26"/>
      <c r="ET1291" s="26"/>
      <c r="EU1291" s="26"/>
      <c r="EV1291" s="26"/>
      <c r="EW1291" s="26"/>
      <c r="EX1291" s="26"/>
      <c r="EY1291" s="26"/>
      <c r="EZ1291" s="26"/>
      <c r="FA1291" s="26"/>
      <c r="FB1291" s="26"/>
      <c r="FC1291" s="26"/>
      <c r="FD1291" s="26"/>
      <c r="FE1291" s="26"/>
      <c r="FF1291" s="26"/>
      <c r="FG1291" s="26"/>
      <c r="FH1291" s="26"/>
      <c r="FI1291" s="26"/>
      <c r="FJ1291" s="26"/>
    </row>
    <row r="1292" spans="1:166" x14ac:dyDescent="0.2">
      <c r="A1292" s="35" t="s">
        <v>3020</v>
      </c>
      <c r="B1292" s="35" t="s">
        <v>223</v>
      </c>
      <c r="C1292" s="35" t="s">
        <v>3021</v>
      </c>
      <c r="D1292" s="35" t="s">
        <v>3022</v>
      </c>
      <c r="E1292" s="36">
        <v>70.937449999999998</v>
      </c>
      <c r="F1292" s="35">
        <v>5.43</v>
      </c>
      <c r="G1292" s="35">
        <v>-92070</v>
      </c>
      <c r="H1292" s="35">
        <v>14.27</v>
      </c>
      <c r="I1292" s="47">
        <v>2115</v>
      </c>
      <c r="J1292" s="35" t="s">
        <v>3023</v>
      </c>
      <c r="K1292" s="35">
        <v>1</v>
      </c>
      <c r="L1292" s="35">
        <v>2</v>
      </c>
      <c r="M1292" s="35">
        <v>6</v>
      </c>
      <c r="N1292" s="41">
        <v>11.734999999999999</v>
      </c>
      <c r="O1292" s="35">
        <v>3.2548800000000003E-4</v>
      </c>
      <c r="P1292" s="35">
        <v>128765</v>
      </c>
      <c r="Q1292" s="35">
        <v>0</v>
      </c>
      <c r="R1292" s="35">
        <v>2.23075E-7</v>
      </c>
      <c r="S1292" s="35">
        <v>-3966</v>
      </c>
      <c r="T1292" s="44">
        <v>1500</v>
      </c>
      <c r="U1292" s="35">
        <v>0</v>
      </c>
      <c r="V1292" s="35" t="s">
        <v>118</v>
      </c>
      <c r="W1292" s="35">
        <v>11.16</v>
      </c>
      <c r="X1292" s="35">
        <v>1E-3</v>
      </c>
      <c r="Y1292" s="35">
        <v>0</v>
      </c>
      <c r="Z1292" s="35">
        <v>0</v>
      </c>
      <c r="AA1292" s="35">
        <v>0</v>
      </c>
      <c r="AB1292" s="35">
        <v>-3782</v>
      </c>
      <c r="AC1292" s="42">
        <v>2115</v>
      </c>
      <c r="AD1292" s="35">
        <v>0.32655000000000101</v>
      </c>
      <c r="AE1292" s="35">
        <v>8.7698218947766122</v>
      </c>
      <c r="AF1292" s="35">
        <v>1.1496734999999999E-3</v>
      </c>
      <c r="AG1292" s="35">
        <v>84277</v>
      </c>
      <c r="AH1292" s="35">
        <v>249.11199999999999</v>
      </c>
      <c r="AI1292" s="35">
        <v>-9.5337425000000008E-8</v>
      </c>
      <c r="AJ1292" s="35">
        <v>-94592.021949999995</v>
      </c>
      <c r="AK1292" s="35">
        <v>980</v>
      </c>
      <c r="AL1292" s="35">
        <v>2.5075497999999996</v>
      </c>
      <c r="AM1292" s="35">
        <v>-5.6046020392830371</v>
      </c>
      <c r="AN1292" s="35">
        <v>6.6735000000000167E-6</v>
      </c>
      <c r="AO1292" s="35">
        <v>127677</v>
      </c>
      <c r="AP1292" s="35">
        <v>249.11199999999999</v>
      </c>
      <c r="AQ1292" s="35">
        <v>-9.5337425000000008E-8</v>
      </c>
      <c r="AR1292" s="35">
        <v>-94172.951149999994</v>
      </c>
      <c r="AS1292" s="35">
        <v>1360</v>
      </c>
      <c r="AT1292" s="35">
        <v>2.2785502000000015</v>
      </c>
      <c r="AU1292" s="35">
        <v>-4.5508768062360332</v>
      </c>
      <c r="AV1292" s="35">
        <v>4.4267349999999999E-4</v>
      </c>
      <c r="AW1292" s="35">
        <v>100977</v>
      </c>
      <c r="AX1292" s="35">
        <v>249.11199999999999</v>
      </c>
      <c r="AY1292" s="35">
        <v>-9.5337425000000008E-8</v>
      </c>
      <c r="AZ1292" s="42">
        <v>-94145.700249999994</v>
      </c>
      <c r="BA1292" s="35">
        <v>1410</v>
      </c>
      <c r="BB1292" s="35">
        <v>2.8675499000000002</v>
      </c>
      <c r="BC1292" s="35">
        <v>-8.909176809726695</v>
      </c>
      <c r="BD1292" s="35">
        <v>3.7767349999999993E-4</v>
      </c>
      <c r="BE1292" s="35">
        <v>100977</v>
      </c>
      <c r="BF1292" s="26">
        <v>249.11199999999999</v>
      </c>
      <c r="BG1292" s="26">
        <v>-9.5337425000000008E-8</v>
      </c>
      <c r="BH1292" s="26">
        <v>-93893.436549999999</v>
      </c>
      <c r="BI1292" s="26">
        <v>1500</v>
      </c>
      <c r="BJ1292" s="26">
        <v>3.4425498999999995</v>
      </c>
      <c r="BK1292" s="26">
        <v>-12.44723510174807</v>
      </c>
      <c r="BL1292" s="26">
        <v>-2.9683850000000007E-4</v>
      </c>
      <c r="BM1292" s="26">
        <v>36594.5</v>
      </c>
      <c r="BN1292" s="26">
        <v>249.11199999999999</v>
      </c>
      <c r="BO1292" s="26">
        <v>1.6200075E-8</v>
      </c>
      <c r="BP1292" s="26">
        <v>-93709.436549999999</v>
      </c>
      <c r="BQ1292" s="26">
        <v>1517</v>
      </c>
      <c r="BR1292" s="26">
        <v>6.2635499999999986</v>
      </c>
      <c r="BS1292" s="26">
        <v>-31.194029924673607</v>
      </c>
      <c r="BT1292" s="26">
        <v>-1.2318385E-3</v>
      </c>
      <c r="BU1292" s="26">
        <v>36594.5</v>
      </c>
      <c r="BV1292" s="26">
        <v>249.11199999999999</v>
      </c>
      <c r="BW1292" s="26">
        <v>1.6200075E-8</v>
      </c>
      <c r="BX1292" s="26">
        <v>-94463.684550000005</v>
      </c>
      <c r="BY1292" s="38">
        <v>2115</v>
      </c>
      <c r="BZ1292" s="26">
        <v>2</v>
      </c>
      <c r="CA1292" s="26">
        <v>55</v>
      </c>
      <c r="CB1292" s="26">
        <v>1</v>
      </c>
      <c r="CC1292" s="26">
        <v>65</v>
      </c>
      <c r="CD1292" s="26">
        <v>0.5</v>
      </c>
      <c r="CE1292" s="26"/>
      <c r="CF1292" s="26"/>
      <c r="CG1292" s="26"/>
      <c r="CH1292" s="26"/>
      <c r="CI1292" s="26"/>
      <c r="CJ1292" s="26"/>
      <c r="CK1292" s="26"/>
      <c r="CL1292" s="26"/>
      <c r="CM1292" s="26"/>
      <c r="CN1292" s="26"/>
      <c r="CO1292" s="26"/>
      <c r="CP1292" s="26"/>
      <c r="CQ1292" s="26"/>
      <c r="CR1292" s="26"/>
      <c r="CS1292" s="26"/>
      <c r="CT1292" s="26"/>
      <c r="CU1292" s="26"/>
      <c r="CV1292" s="26"/>
      <c r="CW1292" s="26"/>
      <c r="CX1292" s="26"/>
      <c r="CY1292" s="26"/>
      <c r="CZ1292" s="26"/>
      <c r="DA1292" s="26"/>
      <c r="DB1292" s="26"/>
      <c r="DC1292" s="26"/>
      <c r="DD1292" s="26"/>
      <c r="DE1292" s="26"/>
      <c r="DF1292" s="26"/>
      <c r="DG1292" s="26"/>
      <c r="DH1292" s="26"/>
      <c r="DI1292" s="26"/>
      <c r="DJ1292" s="26"/>
      <c r="DK1292" s="26"/>
      <c r="DL1292" s="26"/>
      <c r="DM1292" s="26"/>
      <c r="DN1292" s="26"/>
      <c r="DO1292" s="26"/>
      <c r="DP1292" s="26"/>
      <c r="DQ1292" s="26"/>
      <c r="DR1292" s="26"/>
      <c r="DS1292" s="26"/>
      <c r="DT1292" s="26"/>
      <c r="DU1292" s="26"/>
      <c r="DV1292" s="26"/>
      <c r="DW1292" s="26"/>
      <c r="DX1292" s="26"/>
      <c r="DY1292" s="26"/>
      <c r="DZ1292" s="26"/>
      <c r="EA1292" s="26"/>
      <c r="EB1292" s="26"/>
      <c r="EC1292" s="26"/>
      <c r="ED1292" s="26"/>
      <c r="EE1292" s="26"/>
      <c r="EF1292" s="26"/>
      <c r="EG1292" s="26"/>
      <c r="EH1292" s="26"/>
      <c r="EI1292" s="26"/>
      <c r="EJ1292" s="26"/>
      <c r="EK1292" s="26"/>
      <c r="EL1292" s="26"/>
      <c r="EM1292" s="26"/>
      <c r="EN1292" s="26"/>
      <c r="EO1292" s="26"/>
      <c r="EP1292" s="26"/>
      <c r="EQ1292" s="26"/>
      <c r="ER1292" s="26"/>
      <c r="ES1292" s="26"/>
      <c r="ET1292" s="26"/>
      <c r="EU1292" s="26"/>
      <c r="EV1292" s="26"/>
      <c r="EW1292" s="26"/>
      <c r="EX1292" s="26"/>
      <c r="EY1292" s="26"/>
      <c r="EZ1292" s="26"/>
      <c r="FA1292" s="26"/>
      <c r="FB1292" s="26"/>
      <c r="FC1292" s="26"/>
      <c r="FD1292" s="26"/>
      <c r="FE1292" s="26"/>
      <c r="FF1292" s="26"/>
      <c r="FG1292" s="26"/>
      <c r="FH1292" s="26"/>
      <c r="FI1292" s="26"/>
      <c r="FJ1292" s="26"/>
    </row>
    <row r="1293" spans="1:166" x14ac:dyDescent="0.2">
      <c r="A1293" s="35" t="s">
        <v>3020</v>
      </c>
      <c r="B1293" s="35" t="s">
        <v>104</v>
      </c>
      <c r="C1293" s="35" t="s">
        <v>3021</v>
      </c>
      <c r="E1293" s="36">
        <v>70.937449999999998</v>
      </c>
      <c r="F1293" s="35">
        <v>2.8999999999999998E-3</v>
      </c>
      <c r="G1293" s="35">
        <v>31000</v>
      </c>
      <c r="H1293" s="35">
        <v>56.677</v>
      </c>
      <c r="I1293" s="35">
        <v>2000</v>
      </c>
      <c r="J1293" s="35" t="s">
        <v>2964</v>
      </c>
      <c r="K1293" s="35">
        <v>1</v>
      </c>
      <c r="L1293" s="35">
        <v>1</v>
      </c>
      <c r="M1293" s="35">
        <v>5</v>
      </c>
      <c r="N1293" s="41">
        <v>12.7004</v>
      </c>
      <c r="O1293" s="35">
        <v>-7.22297E-4</v>
      </c>
      <c r="P1293" s="35">
        <v>-40674.699000000001</v>
      </c>
      <c r="Q1293" s="35">
        <v>-178.64301</v>
      </c>
      <c r="R1293" s="35">
        <v>9.6482200000000001E-8</v>
      </c>
      <c r="S1293" s="35">
        <v>-504</v>
      </c>
      <c r="T1293" s="42">
        <v>2000</v>
      </c>
      <c r="U1293" s="35">
        <v>-0.6388499999999997</v>
      </c>
      <c r="V1293" s="35">
        <v>-18.420133824679468</v>
      </c>
      <c r="W1293" s="35">
        <v>2.1974585E-3</v>
      </c>
      <c r="X1293" s="35">
        <v>-442.84950000000026</v>
      </c>
      <c r="Y1293" s="35">
        <v>-108.17402000000001</v>
      </c>
      <c r="Z1293" s="35">
        <v>-3.2041025E-8</v>
      </c>
      <c r="AA1293" s="35">
        <v>31939.978050000002</v>
      </c>
      <c r="AB1293" s="35">
        <v>980</v>
      </c>
      <c r="AC1293" s="35">
        <v>1.5421497999999989</v>
      </c>
      <c r="AD1293" s="35">
        <v>-32.794557758739181</v>
      </c>
      <c r="AE1293" s="35">
        <v>1.0544585E-3</v>
      </c>
      <c r="AF1293" s="35">
        <v>42957.150500000003</v>
      </c>
      <c r="AG1293" s="35">
        <v>-108.17402000000001</v>
      </c>
      <c r="AH1293" s="35">
        <v>-3.2041025E-8</v>
      </c>
      <c r="AI1293" s="35">
        <v>32359.048849999999</v>
      </c>
      <c r="AJ1293" s="35">
        <v>1360</v>
      </c>
      <c r="AK1293" s="35">
        <v>1.3131502000000008</v>
      </c>
      <c r="AL1293" s="35">
        <v>-31.740832525692152</v>
      </c>
      <c r="AM1293" s="35">
        <v>1.4904585E-3</v>
      </c>
      <c r="AN1293" s="35">
        <v>16257.1505</v>
      </c>
      <c r="AO1293" s="35">
        <v>-108.17402000000001</v>
      </c>
      <c r="AP1293" s="35">
        <v>-3.2041025E-8</v>
      </c>
      <c r="AQ1293" s="35">
        <v>32386.299749999998</v>
      </c>
      <c r="AR1293" s="35">
        <v>1410</v>
      </c>
      <c r="AS1293" s="35">
        <v>1.9021498999999995</v>
      </c>
      <c r="AT1293" s="35">
        <v>-36.099132529182803</v>
      </c>
      <c r="AU1293" s="35">
        <v>1.4254584999999998E-3</v>
      </c>
      <c r="AV1293" s="35">
        <v>16257.1505</v>
      </c>
      <c r="AW1293" s="35">
        <v>-108.17402000000001</v>
      </c>
      <c r="AX1293" s="35">
        <v>-3.2041025E-8</v>
      </c>
      <c r="AY1293" s="35">
        <v>32638.563450000001</v>
      </c>
      <c r="AZ1293" s="35">
        <v>1517</v>
      </c>
      <c r="BA1293" s="35">
        <v>4.7231499999999986</v>
      </c>
      <c r="BB1293" s="35">
        <v>-54.845927352108333</v>
      </c>
      <c r="BC1293" s="35">
        <v>4.9045849999999999E-4</v>
      </c>
      <c r="BD1293" s="35">
        <v>16257.1505</v>
      </c>
      <c r="BE1293" s="35">
        <v>-108.17402000000001</v>
      </c>
      <c r="BF1293" s="35">
        <v>-3.2041025E-8</v>
      </c>
      <c r="BG1293" s="35">
        <v>31884.315450000002</v>
      </c>
      <c r="BH1293" s="42">
        <v>2000</v>
      </c>
      <c r="BI1293" s="35">
        <v>2</v>
      </c>
      <c r="BJ1293" s="35">
        <v>55</v>
      </c>
      <c r="BK1293" s="35">
        <v>1</v>
      </c>
      <c r="BL1293" s="35">
        <v>65</v>
      </c>
      <c r="BM1293" s="35">
        <v>0.5</v>
      </c>
      <c r="BN1293" s="26"/>
      <c r="BO1293" s="26"/>
      <c r="BP1293" s="26"/>
      <c r="BQ1293" s="26"/>
      <c r="BR1293" s="26"/>
      <c r="BS1293" s="26"/>
      <c r="BT1293" s="26"/>
      <c r="BU1293" s="26"/>
      <c r="BV1293" s="26"/>
      <c r="BW1293" s="26"/>
      <c r="BX1293" s="26"/>
      <c r="BY1293" s="26"/>
      <c r="BZ1293" s="26"/>
      <c r="CA1293" s="26"/>
      <c r="CB1293" s="26"/>
      <c r="CC1293" s="26"/>
      <c r="CD1293" s="26"/>
      <c r="CE1293" s="26"/>
      <c r="CF1293" s="26"/>
      <c r="CG1293" s="26"/>
      <c r="CH1293" s="26"/>
      <c r="CI1293" s="26"/>
      <c r="CJ1293" s="26"/>
      <c r="CK1293" s="26"/>
      <c r="CL1293" s="26"/>
      <c r="CM1293" s="26"/>
      <c r="CN1293" s="26"/>
      <c r="CO1293" s="26"/>
      <c r="CP1293" s="26"/>
      <c r="CQ1293" s="26"/>
      <c r="CR1293" s="26"/>
      <c r="CS1293" s="26"/>
      <c r="CT1293" s="26"/>
      <c r="CU1293" s="26"/>
      <c r="CV1293" s="26"/>
      <c r="CW1293" s="26"/>
      <c r="CX1293" s="26"/>
      <c r="CY1293" s="26"/>
      <c r="CZ1293" s="26"/>
      <c r="DA1293" s="26"/>
      <c r="DB1293" s="26"/>
      <c r="DC1293" s="26"/>
      <c r="DD1293" s="26"/>
      <c r="DE1293" s="26"/>
      <c r="DF1293" s="26"/>
      <c r="DG1293" s="26"/>
      <c r="DH1293" s="26"/>
      <c r="DI1293" s="26"/>
      <c r="DJ1293" s="26"/>
      <c r="DK1293" s="26"/>
      <c r="DL1293" s="26"/>
      <c r="DM1293" s="26"/>
      <c r="DN1293" s="26"/>
      <c r="DO1293" s="26"/>
      <c r="DP1293" s="26"/>
      <c r="DQ1293" s="26"/>
      <c r="DR1293" s="26"/>
      <c r="DS1293" s="26"/>
      <c r="DT1293" s="26"/>
      <c r="DU1293" s="26"/>
      <c r="DV1293" s="26"/>
      <c r="DW1293" s="26"/>
      <c r="DX1293" s="26"/>
      <c r="DY1293" s="26"/>
      <c r="DZ1293" s="26"/>
      <c r="EA1293" s="26"/>
      <c r="EB1293" s="26"/>
      <c r="EC1293" s="26"/>
      <c r="ED1293" s="26"/>
      <c r="EE1293" s="26"/>
      <c r="EF1293" s="26"/>
      <c r="EG1293" s="26"/>
      <c r="EH1293" s="26"/>
      <c r="EI1293" s="26"/>
      <c r="EJ1293" s="26"/>
      <c r="EK1293" s="26"/>
      <c r="EL1293" s="26"/>
      <c r="EM1293" s="26"/>
      <c r="EN1293" s="26"/>
      <c r="EO1293" s="26"/>
      <c r="EP1293" s="26"/>
      <c r="EQ1293" s="26"/>
      <c r="ER1293" s="26"/>
      <c r="ES1293" s="26"/>
      <c r="ET1293" s="26"/>
      <c r="EU1293" s="26"/>
      <c r="EV1293" s="26"/>
      <c r="EW1293" s="26"/>
      <c r="EX1293" s="26"/>
      <c r="EY1293" s="26"/>
      <c r="EZ1293" s="26"/>
      <c r="FA1293" s="26"/>
      <c r="FB1293" s="26"/>
      <c r="FC1293" s="26"/>
      <c r="FD1293" s="26"/>
      <c r="FE1293" s="26"/>
      <c r="FF1293" s="26"/>
      <c r="FG1293" s="26"/>
      <c r="FH1293" s="26"/>
      <c r="FI1293" s="26"/>
      <c r="FJ1293" s="26"/>
    </row>
    <row r="1294" spans="1:166" x14ac:dyDescent="0.2">
      <c r="A1294" s="35" t="s">
        <v>3024</v>
      </c>
      <c r="B1294" s="35" t="s">
        <v>223</v>
      </c>
      <c r="C1294" s="35" t="s">
        <v>3025</v>
      </c>
      <c r="D1294" s="35" t="s">
        <v>3026</v>
      </c>
      <c r="E1294" s="36">
        <v>86.936849999999993</v>
      </c>
      <c r="F1294" s="35">
        <v>5.0259999999999998</v>
      </c>
      <c r="G1294" s="35">
        <v>-124290</v>
      </c>
      <c r="H1294" s="35">
        <v>12.68</v>
      </c>
      <c r="I1294" s="35">
        <v>800</v>
      </c>
      <c r="J1294" s="35" t="s">
        <v>2964</v>
      </c>
      <c r="K1294" s="35">
        <v>1</v>
      </c>
      <c r="L1294" s="35">
        <v>1</v>
      </c>
      <c r="M1294" s="35">
        <v>1</v>
      </c>
      <c r="N1294" s="41">
        <v>16.93</v>
      </c>
      <c r="O1294" s="35">
        <v>9.0799999999999995E-4</v>
      </c>
      <c r="P1294" s="35">
        <v>397000</v>
      </c>
      <c r="Q1294" s="35">
        <v>0</v>
      </c>
      <c r="R1294" s="35">
        <v>0</v>
      </c>
      <c r="S1294" s="35">
        <v>-6460</v>
      </c>
      <c r="T1294" s="42">
        <v>800</v>
      </c>
      <c r="U1294" s="35">
        <v>1.5550999999999995</v>
      </c>
      <c r="V1294" s="35">
        <v>21.792413520046807</v>
      </c>
      <c r="W1294" s="35">
        <v>3.35323E-4</v>
      </c>
      <c r="X1294" s="35">
        <v>254989</v>
      </c>
      <c r="Y1294" s="35">
        <v>498.22399999999999</v>
      </c>
      <c r="Z1294" s="35">
        <v>3.240015E-8</v>
      </c>
      <c r="AA1294" s="35">
        <v>-129806.7788</v>
      </c>
      <c r="AB1294" s="42">
        <v>800</v>
      </c>
      <c r="AC1294" s="35">
        <v>2</v>
      </c>
      <c r="AD1294" s="35">
        <v>55</v>
      </c>
      <c r="AE1294" s="35">
        <v>1</v>
      </c>
      <c r="AF1294" s="35">
        <v>65</v>
      </c>
      <c r="AG1294" s="35">
        <v>1</v>
      </c>
      <c r="AH1294" s="26"/>
      <c r="AI1294" s="26"/>
      <c r="AJ1294" s="26"/>
      <c r="AK1294" s="26"/>
      <c r="AL1294" s="26"/>
      <c r="AM1294" s="26"/>
      <c r="AN1294" s="26"/>
      <c r="AO1294" s="26"/>
      <c r="AP1294" s="26"/>
      <c r="AQ1294" s="26"/>
      <c r="AR1294" s="26"/>
      <c r="AS1294" s="26"/>
      <c r="AT1294" s="26"/>
      <c r="AU1294" s="26"/>
      <c r="AV1294" s="26"/>
      <c r="AW1294" s="26"/>
      <c r="AX1294" s="26"/>
      <c r="AY1294" s="26"/>
      <c r="AZ1294" s="26"/>
      <c r="BA1294" s="26"/>
      <c r="BB1294" s="26"/>
      <c r="BC1294" s="26"/>
      <c r="BD1294" s="26"/>
      <c r="BE1294" s="26"/>
      <c r="BF1294" s="26"/>
      <c r="BG1294" s="26"/>
      <c r="BH1294" s="26"/>
      <c r="BI1294" s="26"/>
      <c r="BJ1294" s="26"/>
      <c r="BK1294" s="26"/>
      <c r="BL1294" s="26"/>
      <c r="BM1294" s="26"/>
      <c r="BN1294" s="26"/>
      <c r="BO1294" s="26"/>
      <c r="BP1294" s="26"/>
      <c r="BQ1294" s="26"/>
      <c r="BR1294" s="26"/>
      <c r="BS1294" s="26"/>
      <c r="BT1294" s="26"/>
      <c r="BU1294" s="26"/>
      <c r="BV1294" s="26"/>
      <c r="BW1294" s="26"/>
      <c r="BX1294" s="26"/>
      <c r="BY1294" s="26"/>
      <c r="BZ1294" s="26"/>
      <c r="CA1294" s="26"/>
      <c r="CB1294" s="26"/>
      <c r="CC1294" s="26"/>
      <c r="CD1294" s="26"/>
      <c r="CE1294" s="26"/>
      <c r="CF1294" s="26"/>
      <c r="CG1294" s="26"/>
      <c r="CH1294" s="26"/>
      <c r="CI1294" s="26"/>
      <c r="CJ1294" s="26"/>
      <c r="CK1294" s="26"/>
      <c r="CL1294" s="26"/>
      <c r="CM1294" s="26"/>
      <c r="CN1294" s="26"/>
      <c r="CO1294" s="26"/>
      <c r="CP1294" s="26"/>
      <c r="CQ1294" s="26"/>
      <c r="CR1294" s="26"/>
      <c r="CS1294" s="26"/>
      <c r="CT1294" s="26"/>
      <c r="CU1294" s="26"/>
      <c r="CV1294" s="26"/>
      <c r="CW1294" s="26"/>
      <c r="CX1294" s="26"/>
      <c r="CY1294" s="26"/>
      <c r="CZ1294" s="26"/>
      <c r="DA1294" s="26"/>
      <c r="DB1294" s="26"/>
      <c r="DC1294" s="26"/>
      <c r="DD1294" s="26"/>
      <c r="DE1294" s="26"/>
      <c r="DF1294" s="26"/>
      <c r="DG1294" s="26"/>
      <c r="DH1294" s="26"/>
      <c r="DI1294" s="26"/>
      <c r="DJ1294" s="26"/>
      <c r="DK1294" s="26"/>
      <c r="DL1294" s="26"/>
      <c r="DM1294" s="26"/>
      <c r="DN1294" s="26"/>
      <c r="DO1294" s="26"/>
      <c r="DP1294" s="26"/>
      <c r="DQ1294" s="26"/>
      <c r="DR1294" s="26"/>
      <c r="DS1294" s="26"/>
      <c r="DT1294" s="26"/>
      <c r="DU1294" s="26"/>
      <c r="DV1294" s="26"/>
      <c r="DW1294" s="26"/>
      <c r="DX1294" s="26"/>
      <c r="DY1294" s="26"/>
      <c r="DZ1294" s="26"/>
      <c r="EA1294" s="26"/>
      <c r="EB1294" s="26"/>
      <c r="EC1294" s="26"/>
      <c r="ED1294" s="26"/>
      <c r="EE1294" s="26"/>
      <c r="EF1294" s="26"/>
      <c r="EG1294" s="26"/>
      <c r="EH1294" s="26"/>
      <c r="EI1294" s="26"/>
      <c r="EJ1294" s="26"/>
      <c r="EK1294" s="26"/>
      <c r="EL1294" s="26"/>
      <c r="EM1294" s="26"/>
      <c r="EN1294" s="26"/>
      <c r="EO1294" s="26"/>
      <c r="EP1294" s="26"/>
      <c r="EQ1294" s="26"/>
      <c r="ER1294" s="26"/>
      <c r="ES1294" s="26"/>
      <c r="ET1294" s="26"/>
      <c r="EU1294" s="26"/>
      <c r="EV1294" s="26"/>
      <c r="EW1294" s="26"/>
      <c r="EX1294" s="26"/>
      <c r="EY1294" s="26"/>
      <c r="EZ1294" s="26"/>
      <c r="FA1294" s="26"/>
      <c r="FB1294" s="26"/>
      <c r="FC1294" s="26"/>
      <c r="FD1294" s="26"/>
      <c r="FE1294" s="26"/>
      <c r="FF1294" s="26"/>
      <c r="FG1294" s="26"/>
      <c r="FH1294" s="26"/>
      <c r="FI1294" s="26"/>
      <c r="FJ1294" s="26"/>
    </row>
    <row r="1295" spans="1:166" x14ac:dyDescent="0.2">
      <c r="A1295" s="35" t="s">
        <v>3024</v>
      </c>
      <c r="B1295" s="25" t="s">
        <v>223</v>
      </c>
      <c r="C1295" s="35" t="s">
        <v>3025</v>
      </c>
      <c r="E1295" s="36">
        <v>86.936849999999993</v>
      </c>
      <c r="F1295" s="35">
        <v>5.1890000000000001</v>
      </c>
      <c r="G1295" s="35">
        <v>-124290</v>
      </c>
      <c r="H1295" s="35">
        <v>12.561999999999999</v>
      </c>
      <c r="I1295" s="35">
        <v>800</v>
      </c>
      <c r="J1295" s="35" t="s">
        <v>2964</v>
      </c>
      <c r="K1295" s="35">
        <v>1</v>
      </c>
      <c r="L1295" s="35">
        <v>1</v>
      </c>
      <c r="M1295" s="35">
        <v>1</v>
      </c>
      <c r="N1295" s="41">
        <v>16.424999</v>
      </c>
      <c r="O1295" s="35">
        <v>1.2849999999999999E-3</v>
      </c>
      <c r="P1295" s="35">
        <v>367100</v>
      </c>
      <c r="Q1295" s="35">
        <v>0</v>
      </c>
      <c r="R1295" s="35">
        <v>0</v>
      </c>
      <c r="S1295" s="35">
        <v>-6243</v>
      </c>
      <c r="T1295" s="42">
        <v>800</v>
      </c>
      <c r="U1295" s="35">
        <v>2.0601009999999995</v>
      </c>
      <c r="V1295" s="35">
        <v>18.584746658738254</v>
      </c>
      <c r="W1295" s="35">
        <v>-4.1676999999999947E-5</v>
      </c>
      <c r="X1295" s="35">
        <v>240039</v>
      </c>
      <c r="Y1295" s="35">
        <v>498.22399999999999</v>
      </c>
      <c r="Z1295" s="35">
        <v>3.240015E-8</v>
      </c>
      <c r="AA1295" s="35">
        <v>-129589.7788</v>
      </c>
      <c r="AB1295" s="42">
        <v>800</v>
      </c>
      <c r="AC1295" s="35">
        <v>2</v>
      </c>
      <c r="AD1295" s="35">
        <v>62</v>
      </c>
      <c r="AE1295" s="35">
        <v>1</v>
      </c>
      <c r="AF1295" s="35">
        <v>73</v>
      </c>
      <c r="AG1295" s="35">
        <v>2</v>
      </c>
      <c r="AH1295" s="26"/>
      <c r="AI1295" s="26"/>
      <c r="AJ1295" s="26"/>
      <c r="AK1295" s="26"/>
      <c r="AL1295" s="26"/>
      <c r="AM1295" s="26"/>
      <c r="AN1295" s="26"/>
      <c r="AO1295" s="26"/>
      <c r="AP1295" s="26"/>
      <c r="AQ1295" s="26"/>
      <c r="AR1295" s="26"/>
      <c r="AS1295" s="26"/>
      <c r="AT1295" s="26"/>
      <c r="AU1295" s="26"/>
      <c r="AV1295" s="26"/>
      <c r="AW1295" s="26"/>
      <c r="AX1295" s="26"/>
      <c r="AY1295" s="26"/>
      <c r="AZ1295" s="26"/>
      <c r="BA1295" s="26"/>
      <c r="BB1295" s="26"/>
      <c r="BC1295" s="26"/>
      <c r="BD1295" s="26"/>
      <c r="BE1295" s="26"/>
      <c r="BF1295" s="26"/>
      <c r="BG1295" s="26"/>
      <c r="BH1295" s="26"/>
      <c r="BI1295" s="26"/>
      <c r="BJ1295" s="26"/>
      <c r="BK1295" s="26"/>
      <c r="BL1295" s="26"/>
      <c r="BM1295" s="26"/>
      <c r="BN1295" s="26"/>
      <c r="BO1295" s="26"/>
      <c r="BP1295" s="26"/>
      <c r="BQ1295" s="26"/>
      <c r="BR1295" s="26"/>
      <c r="BS1295" s="26"/>
      <c r="BT1295" s="26"/>
      <c r="BU1295" s="26"/>
      <c r="BV1295" s="26"/>
      <c r="BW1295" s="26"/>
      <c r="BX1295" s="26"/>
      <c r="BY1295" s="26"/>
      <c r="BZ1295" s="26"/>
      <c r="CA1295" s="26"/>
      <c r="CB1295" s="26"/>
      <c r="CC1295" s="26"/>
      <c r="CD1295" s="26"/>
      <c r="CE1295" s="26"/>
      <c r="CF1295" s="26"/>
      <c r="CG1295" s="26"/>
      <c r="CH1295" s="26"/>
      <c r="CI1295" s="26"/>
      <c r="CJ1295" s="26"/>
      <c r="CK1295" s="26"/>
      <c r="CL1295" s="26"/>
      <c r="CM1295" s="26"/>
      <c r="CN1295" s="26"/>
      <c r="CO1295" s="26"/>
      <c r="CP1295" s="26"/>
      <c r="CQ1295" s="26"/>
      <c r="CR1295" s="26"/>
      <c r="CS1295" s="26"/>
      <c r="CT1295" s="26"/>
      <c r="CU1295" s="26"/>
      <c r="CV1295" s="26"/>
      <c r="CW1295" s="26"/>
      <c r="CX1295" s="26"/>
      <c r="CY1295" s="26"/>
      <c r="CZ1295" s="26"/>
      <c r="DA1295" s="26"/>
      <c r="DB1295" s="26"/>
      <c r="DC1295" s="26"/>
      <c r="DD1295" s="26"/>
      <c r="DE1295" s="26"/>
      <c r="DF1295" s="26"/>
      <c r="DG1295" s="26"/>
      <c r="DH1295" s="26"/>
      <c r="DI1295" s="26"/>
      <c r="DJ1295" s="26"/>
      <c r="DK1295" s="26"/>
      <c r="DL1295" s="26"/>
      <c r="DM1295" s="26"/>
      <c r="DN1295" s="26"/>
      <c r="DO1295" s="26"/>
      <c r="DP1295" s="26"/>
      <c r="DQ1295" s="26"/>
      <c r="DR1295" s="26"/>
      <c r="DS1295" s="26"/>
      <c r="DT1295" s="26"/>
      <c r="DU1295" s="26"/>
      <c r="DV1295" s="26"/>
      <c r="DW1295" s="26"/>
      <c r="DX1295" s="26"/>
      <c r="DY1295" s="26"/>
      <c r="DZ1295" s="26"/>
      <c r="EA1295" s="26"/>
      <c r="EB1295" s="26"/>
      <c r="EC1295" s="26"/>
      <c r="ED1295" s="26"/>
      <c r="EE1295" s="26"/>
      <c r="EF1295" s="26"/>
      <c r="EG1295" s="26"/>
      <c r="EH1295" s="26"/>
      <c r="EI1295" s="26"/>
      <c r="EJ1295" s="26"/>
      <c r="EK1295" s="26"/>
      <c r="EL1295" s="26"/>
      <c r="EM1295" s="26"/>
      <c r="EN1295" s="26"/>
      <c r="EO1295" s="26"/>
      <c r="EP1295" s="26"/>
      <c r="EQ1295" s="26"/>
      <c r="ER1295" s="26"/>
      <c r="ES1295" s="26"/>
      <c r="ET1295" s="26"/>
      <c r="EU1295" s="26"/>
      <c r="EV1295" s="26"/>
      <c r="EW1295" s="26"/>
      <c r="EX1295" s="26"/>
      <c r="EY1295" s="26"/>
      <c r="EZ1295" s="26"/>
      <c r="FA1295" s="26"/>
      <c r="FB1295" s="26"/>
      <c r="FC1295" s="26"/>
      <c r="FD1295" s="26"/>
      <c r="FE1295" s="26"/>
      <c r="FF1295" s="26"/>
      <c r="FG1295" s="26"/>
      <c r="FH1295" s="26"/>
      <c r="FI1295" s="26"/>
      <c r="FJ1295" s="26"/>
    </row>
    <row r="1296" spans="1:166" x14ac:dyDescent="0.2">
      <c r="A1296" s="35" t="s">
        <v>3027</v>
      </c>
      <c r="B1296" s="35" t="s">
        <v>223</v>
      </c>
      <c r="C1296" s="35" t="s">
        <v>3028</v>
      </c>
      <c r="E1296" s="36">
        <v>85.911811999999998</v>
      </c>
      <c r="F1296" s="35">
        <v>5.39</v>
      </c>
      <c r="G1296" s="35">
        <v>-27000</v>
      </c>
      <c r="H1296" s="35">
        <v>15.6</v>
      </c>
      <c r="I1296" s="35">
        <v>1300</v>
      </c>
      <c r="J1296" s="35" t="s">
        <v>2974</v>
      </c>
      <c r="K1296" s="35">
        <v>4</v>
      </c>
      <c r="L1296" s="35">
        <v>1</v>
      </c>
      <c r="M1296" s="35">
        <v>4</v>
      </c>
      <c r="N1296" s="41">
        <v>13.917999999999999</v>
      </c>
      <c r="O1296" s="35">
        <v>4.5000000000000003E-5</v>
      </c>
      <c r="P1296" s="35">
        <v>243900</v>
      </c>
      <c r="Q1296" s="35">
        <v>0</v>
      </c>
      <c r="R1296" s="35">
        <v>0</v>
      </c>
      <c r="S1296" s="35">
        <v>-4972</v>
      </c>
      <c r="T1296" s="42">
        <v>1300</v>
      </c>
      <c r="U1296" s="35">
        <v>-4.4809999999999999</v>
      </c>
      <c r="V1296" s="35">
        <v>30.175666894657468</v>
      </c>
      <c r="W1296" s="35">
        <v>4.8469999999999997E-3</v>
      </c>
      <c r="X1296" s="35">
        <v>105250</v>
      </c>
      <c r="Y1296" s="35">
        <v>0</v>
      </c>
      <c r="Z1296" s="35">
        <v>0</v>
      </c>
      <c r="AA1296" s="35">
        <v>-28611.467700000001</v>
      </c>
      <c r="AB1296" s="35">
        <v>317.3</v>
      </c>
      <c r="AC1296" s="35">
        <v>-1.9880001999999983</v>
      </c>
      <c r="AD1296" s="35">
        <v>15.839368807980591</v>
      </c>
      <c r="AE1296" s="35">
        <v>1.6620000000000001E-3</v>
      </c>
      <c r="AF1296" s="35">
        <v>105250</v>
      </c>
      <c r="AG1296" s="35">
        <v>0</v>
      </c>
      <c r="AH1296" s="35">
        <v>0</v>
      </c>
      <c r="AI1296" s="35">
        <v>-28298.102500000001</v>
      </c>
      <c r="AJ1296" s="35">
        <v>552.29999999999995</v>
      </c>
      <c r="AK1296" s="35">
        <v>-2.3129999999999988</v>
      </c>
      <c r="AL1296" s="35">
        <v>21.630645040390945</v>
      </c>
      <c r="AM1296" s="35">
        <v>1.4625E-3</v>
      </c>
      <c r="AN1296" s="35">
        <v>83504</v>
      </c>
      <c r="AO1296" s="35">
        <v>93.46</v>
      </c>
      <c r="AP1296" s="35">
        <v>1.28E-8</v>
      </c>
      <c r="AQ1296" s="35">
        <v>-32457.265100000001</v>
      </c>
      <c r="AR1296" s="35">
        <v>980</v>
      </c>
      <c r="AS1296" s="35">
        <v>-0.13200020000000023</v>
      </c>
      <c r="AT1296" s="35">
        <v>7.2562211063312709</v>
      </c>
      <c r="AU1296" s="35">
        <v>3.1950000000000001E-4</v>
      </c>
      <c r="AV1296" s="35">
        <v>126904</v>
      </c>
      <c r="AW1296" s="35">
        <v>93.46</v>
      </c>
      <c r="AX1296" s="35">
        <v>1.28E-8</v>
      </c>
      <c r="AY1296" s="35">
        <v>-32038.194299999999</v>
      </c>
      <c r="AZ1296" s="42">
        <v>1300</v>
      </c>
      <c r="BA1296" s="35">
        <v>2</v>
      </c>
      <c r="BB1296" s="35">
        <v>55</v>
      </c>
      <c r="BC1296" s="35">
        <v>1</v>
      </c>
      <c r="BD1296" s="35">
        <v>67</v>
      </c>
      <c r="BE1296" s="35">
        <v>1</v>
      </c>
      <c r="BF1296" s="26"/>
      <c r="BG1296" s="26"/>
      <c r="BH1296" s="26"/>
      <c r="BI1296" s="26"/>
      <c r="BJ1296" s="26"/>
      <c r="BK1296" s="26"/>
      <c r="BL1296" s="26"/>
      <c r="BM1296" s="26"/>
      <c r="BN1296" s="26"/>
      <c r="BO1296" s="26"/>
      <c r="BP1296" s="26"/>
      <c r="BQ1296" s="26"/>
      <c r="BR1296" s="26"/>
      <c r="BS1296" s="26"/>
      <c r="BT1296" s="26"/>
      <c r="BU1296" s="26"/>
      <c r="BV1296" s="26"/>
      <c r="BW1296" s="26"/>
      <c r="BX1296" s="26"/>
      <c r="BY1296" s="26"/>
      <c r="BZ1296" s="26"/>
      <c r="CA1296" s="26"/>
      <c r="CB1296" s="26"/>
      <c r="CC1296" s="26"/>
      <c r="CD1296" s="26"/>
      <c r="CE1296" s="26"/>
      <c r="CF1296" s="26"/>
      <c r="CG1296" s="26"/>
      <c r="CH1296" s="26"/>
      <c r="CI1296" s="26"/>
      <c r="CJ1296" s="26"/>
      <c r="CK1296" s="26"/>
      <c r="CL1296" s="26"/>
      <c r="CM1296" s="26"/>
      <c r="CN1296" s="26"/>
      <c r="CO1296" s="26"/>
      <c r="CP1296" s="26"/>
      <c r="CQ1296" s="26"/>
      <c r="CR1296" s="26"/>
      <c r="CS1296" s="26"/>
      <c r="CT1296" s="26"/>
      <c r="CU1296" s="26"/>
      <c r="CV1296" s="26"/>
      <c r="CW1296" s="26"/>
      <c r="CX1296" s="26"/>
      <c r="CY1296" s="26"/>
      <c r="CZ1296" s="26"/>
      <c r="DA1296" s="26"/>
      <c r="DB1296" s="26"/>
      <c r="DC1296" s="26"/>
      <c r="DD1296" s="26"/>
      <c r="DE1296" s="26"/>
      <c r="DF1296" s="26"/>
      <c r="DG1296" s="26"/>
      <c r="DH1296" s="26"/>
      <c r="DI1296" s="26"/>
      <c r="DJ1296" s="26"/>
      <c r="DK1296" s="26"/>
      <c r="DL1296" s="26"/>
      <c r="DM1296" s="26"/>
      <c r="DN1296" s="26"/>
      <c r="DO1296" s="26"/>
      <c r="DP1296" s="26"/>
      <c r="DQ1296" s="26"/>
      <c r="DR1296" s="26"/>
      <c r="DS1296" s="26"/>
      <c r="DT1296" s="26"/>
      <c r="DU1296" s="26"/>
      <c r="DV1296" s="26"/>
      <c r="DW1296" s="26"/>
      <c r="DX1296" s="26"/>
      <c r="DY1296" s="26"/>
      <c r="DZ1296" s="26"/>
      <c r="EA1296" s="26"/>
      <c r="EB1296" s="26"/>
      <c r="EC1296" s="26"/>
      <c r="ED1296" s="26"/>
      <c r="EE1296" s="26"/>
      <c r="EF1296" s="26"/>
      <c r="EG1296" s="26"/>
      <c r="EH1296" s="26"/>
      <c r="EI1296" s="26"/>
      <c r="EJ1296" s="26"/>
      <c r="EK1296" s="26"/>
      <c r="EL1296" s="26"/>
      <c r="EM1296" s="26"/>
      <c r="EN1296" s="26"/>
      <c r="EO1296" s="26"/>
      <c r="EP1296" s="26"/>
      <c r="EQ1296" s="26"/>
      <c r="ER1296" s="26"/>
      <c r="ES1296" s="26"/>
      <c r="ET1296" s="26"/>
      <c r="EU1296" s="26"/>
      <c r="EV1296" s="26"/>
      <c r="EW1296" s="26"/>
      <c r="EX1296" s="26"/>
      <c r="EY1296" s="26"/>
      <c r="EZ1296" s="26"/>
      <c r="FA1296" s="26"/>
      <c r="FB1296" s="26"/>
      <c r="FC1296" s="26"/>
      <c r="FD1296" s="26"/>
      <c r="FE1296" s="26"/>
      <c r="FF1296" s="26"/>
      <c r="FG1296" s="26"/>
      <c r="FH1296" s="26"/>
      <c r="FI1296" s="26"/>
      <c r="FJ1296" s="26"/>
    </row>
    <row r="1297" spans="1:166" x14ac:dyDescent="0.2">
      <c r="A1297" s="35" t="s">
        <v>3029</v>
      </c>
      <c r="B1297" s="35" t="s">
        <v>99</v>
      </c>
      <c r="C1297" s="35" t="s">
        <v>3030</v>
      </c>
      <c r="D1297" s="35" t="s">
        <v>3031</v>
      </c>
      <c r="E1297" s="36">
        <v>87.004050000000007</v>
      </c>
      <c r="F1297" s="35">
        <v>3.99</v>
      </c>
      <c r="G1297" s="35">
        <v>-51200</v>
      </c>
      <c r="H1297" s="35">
        <v>19.2</v>
      </c>
      <c r="I1297" s="35">
        <v>1900</v>
      </c>
      <c r="J1297" s="35" t="s">
        <v>3032</v>
      </c>
      <c r="K1297" s="35">
        <v>3</v>
      </c>
      <c r="L1297" s="35">
        <v>2</v>
      </c>
      <c r="M1297" s="35">
        <v>10</v>
      </c>
      <c r="N1297" s="41">
        <v>14.724299999999999</v>
      </c>
      <c r="O1297" s="35">
        <v>-2.25837E-3</v>
      </c>
      <c r="P1297" s="35">
        <v>150028</v>
      </c>
      <c r="Q1297" s="35">
        <v>0</v>
      </c>
      <c r="R1297" s="35">
        <v>9.3800499999999999E-7</v>
      </c>
      <c r="S1297" s="35">
        <v>-4717</v>
      </c>
      <c r="T1297" s="35">
        <v>1803</v>
      </c>
      <c r="U1297" s="35">
        <v>6200</v>
      </c>
      <c r="V1297" s="35" t="s">
        <v>92</v>
      </c>
      <c r="W1297" s="35">
        <v>16</v>
      </c>
      <c r="X1297" s="35">
        <v>0</v>
      </c>
      <c r="Y1297" s="35">
        <v>0</v>
      </c>
      <c r="Z1297" s="35">
        <v>0</v>
      </c>
      <c r="AA1297" s="35">
        <v>0</v>
      </c>
      <c r="AB1297" s="35">
        <v>-2578</v>
      </c>
      <c r="AC1297" s="42">
        <v>1900</v>
      </c>
      <c r="AD1297" s="35">
        <v>-0.9123001999999989</v>
      </c>
      <c r="AE1297" s="35">
        <v>0.78638318449853273</v>
      </c>
      <c r="AF1297" s="35">
        <v>2.24837E-3</v>
      </c>
      <c r="AG1297" s="35">
        <v>-19486</v>
      </c>
      <c r="AH1297" s="35">
        <v>0</v>
      </c>
      <c r="AI1297" s="35">
        <v>-4.6900249999999999E-7</v>
      </c>
      <c r="AJ1297" s="35">
        <v>-51165.932099999998</v>
      </c>
      <c r="AK1297" s="35">
        <v>368.3</v>
      </c>
      <c r="AL1297" s="35">
        <v>-3.1753001999999988</v>
      </c>
      <c r="AM1297" s="35">
        <v>15.969328870439199</v>
      </c>
      <c r="AN1297" s="35">
        <v>3.9943699999999997E-3</v>
      </c>
      <c r="AO1297" s="35">
        <v>58314</v>
      </c>
      <c r="AP1297" s="35">
        <v>0</v>
      </c>
      <c r="AQ1297" s="35">
        <v>-4.6900249999999999E-7</v>
      </c>
      <c r="AR1297" s="35">
        <v>-52281.040699999998</v>
      </c>
      <c r="AS1297" s="35">
        <v>388.36</v>
      </c>
      <c r="AT1297" s="35">
        <v>-11.3023001</v>
      </c>
      <c r="AU1297" s="35">
        <v>63.894857955763513</v>
      </c>
      <c r="AV1297" s="35">
        <v>1.6505370000000002E-2</v>
      </c>
      <c r="AW1297" s="35">
        <v>58314</v>
      </c>
      <c r="AX1297" s="35">
        <v>0</v>
      </c>
      <c r="AY1297" s="35">
        <v>-4.6900249999999999E-7</v>
      </c>
      <c r="AZ1297" s="35">
        <v>-53963.289880299999</v>
      </c>
      <c r="BA1297" s="35">
        <v>432</v>
      </c>
      <c r="BB1297" s="35">
        <v>-5.8783001000000006</v>
      </c>
      <c r="BC1297" s="35">
        <v>37.866843921780386</v>
      </c>
      <c r="BD1297" s="35">
        <v>5.6363699999999999E-3</v>
      </c>
      <c r="BE1297" s="35">
        <v>603314</v>
      </c>
      <c r="BF1297" s="35">
        <v>0</v>
      </c>
      <c r="BG1297" s="35">
        <v>-4.6900249999999999E-7</v>
      </c>
      <c r="BH1297" s="35">
        <v>-56171.686199999996</v>
      </c>
      <c r="BI1297" s="35">
        <v>881.8</v>
      </c>
      <c r="BJ1297" s="35">
        <v>-5.0025002000000001</v>
      </c>
      <c r="BK1297" s="35">
        <v>47.324686635049282</v>
      </c>
      <c r="BL1297" s="35">
        <v>4.1977999999999998E-3</v>
      </c>
      <c r="BM1297" s="35">
        <v>44332.5</v>
      </c>
      <c r="BN1297" s="35">
        <v>0</v>
      </c>
      <c r="BO1297" s="35">
        <v>-4.7800249999999998E-7</v>
      </c>
      <c r="BP1297" s="35">
        <v>-67991.304100000008</v>
      </c>
      <c r="BQ1297" s="35">
        <v>980</v>
      </c>
      <c r="BR1297" s="35">
        <v>-2.8215003999999979</v>
      </c>
      <c r="BS1297" s="35">
        <v>32.950262700989548</v>
      </c>
      <c r="BT1297" s="35">
        <v>3.0547999999999999E-3</v>
      </c>
      <c r="BU1297" s="35">
        <v>87732.5</v>
      </c>
      <c r="BV1297" s="35">
        <v>0</v>
      </c>
      <c r="BW1297" s="35">
        <v>-4.7800249999999998E-7</v>
      </c>
      <c r="BX1297" s="35">
        <v>-67572.233299999993</v>
      </c>
      <c r="BY1297" s="35">
        <v>1360</v>
      </c>
      <c r="BZ1297" s="35">
        <v>-3.0504999999999995</v>
      </c>
      <c r="CA1297" s="35">
        <v>34.003987934036616</v>
      </c>
      <c r="CB1297" s="35">
        <v>3.4908000000000001E-3</v>
      </c>
      <c r="CC1297" s="35">
        <v>61032.5</v>
      </c>
      <c r="CD1297" s="35">
        <v>0</v>
      </c>
      <c r="CE1297" s="35">
        <v>-4.7800249999999998E-7</v>
      </c>
      <c r="CF1297" s="35">
        <v>-67544.982400000008</v>
      </c>
      <c r="CG1297" s="35">
        <v>1410</v>
      </c>
      <c r="CH1297" s="35">
        <v>-2.4615002999999973</v>
      </c>
      <c r="CI1297" s="35">
        <v>29.645687930545897</v>
      </c>
      <c r="CJ1297" s="35">
        <v>3.4257999999999997E-3</v>
      </c>
      <c r="CK1297" s="35">
        <v>61032.5</v>
      </c>
      <c r="CL1297" s="35">
        <v>0</v>
      </c>
      <c r="CM1297" s="35">
        <v>-4.7800249999999998E-7</v>
      </c>
      <c r="CN1297" s="35">
        <v>-67292.718699999998</v>
      </c>
      <c r="CO1297" s="35">
        <v>1517</v>
      </c>
      <c r="CP1297" s="35">
        <v>0.35949980000000181</v>
      </c>
      <c r="CQ1297" s="35">
        <v>10.898893107620385</v>
      </c>
      <c r="CR1297" s="35">
        <v>2.4908E-3</v>
      </c>
      <c r="CS1297" s="35">
        <v>61032.5</v>
      </c>
      <c r="CT1297" s="35">
        <v>0</v>
      </c>
      <c r="CU1297" s="35">
        <v>-4.7800249999999998E-7</v>
      </c>
      <c r="CV1297" s="35">
        <v>-68046.966700000004</v>
      </c>
      <c r="CW1297" s="35">
        <v>1803</v>
      </c>
      <c r="CX1297" s="35">
        <v>-0.91620019999999869</v>
      </c>
      <c r="CY1297" s="35">
        <v>21.846761195760326</v>
      </c>
      <c r="CZ1297" s="35">
        <v>2.3243E-4</v>
      </c>
      <c r="DA1297" s="35">
        <v>-13981.5</v>
      </c>
      <c r="DB1297" s="35">
        <v>0</v>
      </c>
      <c r="DC1297" s="35">
        <v>-8.9999999999999995E-9</v>
      </c>
      <c r="DD1297" s="35">
        <v>-65907.966700000004</v>
      </c>
      <c r="DE1297" s="42">
        <v>1900</v>
      </c>
      <c r="DF1297" s="35">
        <v>2</v>
      </c>
      <c r="DG1297" s="35">
        <v>55</v>
      </c>
      <c r="DH1297" s="35">
        <v>1</v>
      </c>
      <c r="DI1297" s="35">
        <v>81</v>
      </c>
      <c r="DJ1297" s="35">
        <v>1</v>
      </c>
      <c r="DK1297" s="26"/>
      <c r="DL1297" s="26"/>
      <c r="DM1297" s="26"/>
      <c r="DN1297" s="26"/>
      <c r="DO1297" s="26"/>
      <c r="DP1297" s="26"/>
      <c r="DQ1297" s="26"/>
      <c r="DR1297" s="26"/>
      <c r="DS1297" s="26"/>
      <c r="DT1297" s="26"/>
      <c r="DU1297" s="26"/>
      <c r="DV1297" s="26"/>
      <c r="DW1297" s="26"/>
      <c r="DX1297" s="26"/>
      <c r="DY1297" s="26"/>
      <c r="DZ1297" s="26"/>
      <c r="EA1297" s="26"/>
      <c r="EB1297" s="26"/>
      <c r="EC1297" s="26"/>
      <c r="ED1297" s="26"/>
      <c r="EE1297" s="26"/>
      <c r="EF1297" s="26"/>
      <c r="EG1297" s="26"/>
      <c r="EH1297" s="26"/>
      <c r="EI1297" s="26"/>
      <c r="EJ1297" s="26"/>
      <c r="EK1297" s="26"/>
      <c r="EL1297" s="26"/>
      <c r="EM1297" s="26"/>
      <c r="EN1297" s="26"/>
      <c r="EO1297" s="26"/>
      <c r="EP1297" s="26"/>
      <c r="EQ1297" s="26"/>
      <c r="ER1297" s="26"/>
      <c r="ES1297" s="26"/>
      <c r="ET1297" s="26"/>
      <c r="EU1297" s="26"/>
      <c r="EV1297" s="26"/>
      <c r="EW1297" s="26"/>
      <c r="EX1297" s="26"/>
      <c r="EY1297" s="26"/>
      <c r="EZ1297" s="26"/>
      <c r="FA1297" s="26"/>
      <c r="FB1297" s="26"/>
      <c r="FC1297" s="26"/>
      <c r="FD1297" s="26"/>
      <c r="FE1297" s="26"/>
      <c r="FF1297" s="26"/>
      <c r="FG1297" s="26"/>
      <c r="FH1297" s="26"/>
      <c r="FI1297" s="26"/>
      <c r="FJ1297" s="26"/>
    </row>
    <row r="1298" spans="1:166" x14ac:dyDescent="0.2">
      <c r="A1298" s="35" t="s">
        <v>3029</v>
      </c>
      <c r="B1298" s="35" t="s">
        <v>104</v>
      </c>
      <c r="C1298" s="35" t="s">
        <v>3030</v>
      </c>
      <c r="E1298" s="36">
        <v>87.004050000000007</v>
      </c>
      <c r="F1298" s="35">
        <v>3.5599999999999998E-3</v>
      </c>
      <c r="G1298" s="35">
        <v>65000</v>
      </c>
      <c r="H1298" s="35">
        <v>57.36</v>
      </c>
      <c r="I1298" s="35">
        <v>2000</v>
      </c>
      <c r="J1298" s="35" t="s">
        <v>3032</v>
      </c>
      <c r="K1298" s="35">
        <v>3</v>
      </c>
      <c r="L1298" s="35">
        <v>1</v>
      </c>
      <c r="M1298" s="35">
        <v>9</v>
      </c>
      <c r="N1298" s="41">
        <v>8.8769998999999995</v>
      </c>
      <c r="O1298" s="35">
        <v>1.5999999999999999E-5</v>
      </c>
      <c r="P1298" s="35">
        <v>62700</v>
      </c>
      <c r="Q1298" s="35">
        <v>0</v>
      </c>
      <c r="R1298" s="35">
        <v>0</v>
      </c>
      <c r="S1298" s="35">
        <v>-2858</v>
      </c>
      <c r="T1298" s="42">
        <v>2000</v>
      </c>
      <c r="U1298" s="35">
        <v>4.9349999000000011</v>
      </c>
      <c r="V1298" s="35">
        <v>-75.796536588889268</v>
      </c>
      <c r="W1298" s="35">
        <v>-2.6000000000000026E-5</v>
      </c>
      <c r="X1298" s="35">
        <v>-63150</v>
      </c>
      <c r="Y1298" s="35">
        <v>0</v>
      </c>
      <c r="Z1298" s="35">
        <v>0</v>
      </c>
      <c r="AA1298" s="35">
        <v>66893.067899999995</v>
      </c>
      <c r="AB1298" s="35">
        <v>368.3</v>
      </c>
      <c r="AC1298" s="35">
        <v>2.6719999000000012</v>
      </c>
      <c r="AD1298" s="35">
        <v>-60.61359090294863</v>
      </c>
      <c r="AE1298" s="35">
        <v>1.72E-3</v>
      </c>
      <c r="AF1298" s="35">
        <v>14650</v>
      </c>
      <c r="AG1298" s="35">
        <v>0</v>
      </c>
      <c r="AH1298" s="35">
        <v>0</v>
      </c>
      <c r="AI1298" s="35">
        <v>65777.959300000002</v>
      </c>
      <c r="AJ1298" s="35">
        <v>388.36</v>
      </c>
      <c r="AK1298" s="35">
        <v>-5.4550000000000001</v>
      </c>
      <c r="AL1298" s="35">
        <v>-12.68806181762433</v>
      </c>
      <c r="AM1298" s="35">
        <v>1.4231000000000001E-2</v>
      </c>
      <c r="AN1298" s="35">
        <v>14650</v>
      </c>
      <c r="AO1298" s="35">
        <v>0</v>
      </c>
      <c r="AP1298" s="35">
        <v>0</v>
      </c>
      <c r="AQ1298" s="35">
        <v>64095.710119700001</v>
      </c>
      <c r="AR1298" s="35">
        <v>432</v>
      </c>
      <c r="AS1298" s="35">
        <v>-3.1000000000000583E-2</v>
      </c>
      <c r="AT1298" s="35">
        <v>-38.716075851607414</v>
      </c>
      <c r="AU1298" s="35">
        <v>3.362E-3</v>
      </c>
      <c r="AV1298" s="35">
        <v>559650</v>
      </c>
      <c r="AW1298" s="35">
        <v>0</v>
      </c>
      <c r="AX1298" s="35">
        <v>0</v>
      </c>
      <c r="AY1298" s="35">
        <v>61887.313800000004</v>
      </c>
      <c r="AZ1298" s="35">
        <v>881.8</v>
      </c>
      <c r="BA1298" s="35">
        <v>0.84479989999999994</v>
      </c>
      <c r="BB1298" s="35">
        <v>-29.258233138338539</v>
      </c>
      <c r="BC1298" s="35">
        <v>1.9234300000000001E-3</v>
      </c>
      <c r="BD1298" s="35">
        <v>668.5</v>
      </c>
      <c r="BE1298" s="35">
        <v>0</v>
      </c>
      <c r="BF1298" s="35">
        <v>-8.9999999999999995E-9</v>
      </c>
      <c r="BG1298" s="35">
        <v>50067.695899999999</v>
      </c>
      <c r="BH1298" s="35">
        <v>980</v>
      </c>
      <c r="BI1298" s="35">
        <v>3.0257997000000021</v>
      </c>
      <c r="BJ1298" s="35">
        <v>-43.632657072398239</v>
      </c>
      <c r="BK1298" s="35">
        <v>7.8043000000000014E-4</v>
      </c>
      <c r="BL1298" s="35">
        <v>44068.5</v>
      </c>
      <c r="BM1298" s="35">
        <v>0</v>
      </c>
      <c r="BN1298" s="35">
        <v>-8.9999999999999995E-9</v>
      </c>
      <c r="BO1298" s="35">
        <v>50486.7667</v>
      </c>
      <c r="BP1298" s="35">
        <v>1360</v>
      </c>
      <c r="BQ1298" s="35">
        <v>2.7968001000000005</v>
      </c>
      <c r="BR1298" s="35">
        <v>-42.578931839351206</v>
      </c>
      <c r="BS1298" s="35">
        <v>1.2164300000000001E-3</v>
      </c>
      <c r="BT1298" s="35">
        <v>17368.5</v>
      </c>
      <c r="BU1298" s="35">
        <v>0</v>
      </c>
      <c r="BV1298" s="35">
        <v>-8.9999999999999995E-9</v>
      </c>
      <c r="BW1298" s="35">
        <v>50514.017599999999</v>
      </c>
      <c r="BX1298" s="35">
        <v>1410</v>
      </c>
      <c r="BY1298" s="35">
        <v>3.3857998000000027</v>
      </c>
      <c r="BZ1298" s="35">
        <v>-46.937231842841911</v>
      </c>
      <c r="CA1298" s="35">
        <v>1.1514299999999999E-3</v>
      </c>
      <c r="CB1298" s="35">
        <v>17368.5</v>
      </c>
      <c r="CC1298" s="35">
        <v>0</v>
      </c>
      <c r="CD1298" s="35">
        <v>-8.9999999999999995E-9</v>
      </c>
      <c r="CE1298" s="35">
        <v>50766.281300000002</v>
      </c>
      <c r="CF1298" s="35">
        <v>1517</v>
      </c>
      <c r="CG1298" s="35">
        <v>6.2067999000000018</v>
      </c>
      <c r="CH1298" s="35">
        <v>-65.684026665767433</v>
      </c>
      <c r="CI1298" s="35">
        <v>2.1642999999999999E-4</v>
      </c>
      <c r="CJ1298" s="35">
        <v>17368.5</v>
      </c>
      <c r="CK1298" s="35">
        <v>0</v>
      </c>
      <c r="CL1298" s="35">
        <v>-8.9999999999999995E-9</v>
      </c>
      <c r="CM1298" s="35">
        <v>50012.033299999996</v>
      </c>
      <c r="CN1298" s="42">
        <v>2000</v>
      </c>
      <c r="CO1298" s="35">
        <v>2</v>
      </c>
      <c r="CP1298" s="35">
        <v>55</v>
      </c>
      <c r="CQ1298" s="35">
        <v>1</v>
      </c>
      <c r="CR1298" s="35">
        <v>81</v>
      </c>
      <c r="CS1298" s="35">
        <v>1</v>
      </c>
      <c r="CT1298" s="26"/>
      <c r="CU1298" s="26"/>
      <c r="CV1298" s="26"/>
      <c r="CW1298" s="26"/>
      <c r="CX1298" s="26"/>
      <c r="CY1298" s="26"/>
      <c r="CZ1298" s="26"/>
      <c r="DA1298" s="26"/>
      <c r="DB1298" s="26"/>
      <c r="DC1298" s="26"/>
      <c r="DD1298" s="26"/>
      <c r="DE1298" s="26"/>
      <c r="DF1298" s="26"/>
      <c r="DG1298" s="26"/>
      <c r="DH1298" s="26"/>
      <c r="DI1298" s="26"/>
      <c r="DJ1298" s="26"/>
      <c r="DK1298" s="26"/>
      <c r="DL1298" s="26"/>
      <c r="DM1298" s="26"/>
      <c r="DN1298" s="26"/>
      <c r="DO1298" s="26"/>
      <c r="DP1298" s="26"/>
      <c r="DQ1298" s="26"/>
      <c r="DR1298" s="26"/>
      <c r="DS1298" s="26"/>
      <c r="DT1298" s="26"/>
      <c r="DU1298" s="26"/>
      <c r="DV1298" s="26"/>
      <c r="DW1298" s="26"/>
      <c r="DX1298" s="26"/>
      <c r="DY1298" s="26"/>
      <c r="DZ1298" s="26"/>
      <c r="EA1298" s="26"/>
      <c r="EB1298" s="26"/>
      <c r="EC1298" s="26"/>
      <c r="ED1298" s="26"/>
      <c r="EE1298" s="26"/>
      <c r="EF1298" s="26"/>
      <c r="EG1298" s="26"/>
      <c r="EH1298" s="26"/>
      <c r="EI1298" s="26"/>
      <c r="EJ1298" s="26"/>
      <c r="EK1298" s="26"/>
      <c r="EL1298" s="26"/>
      <c r="EM1298" s="26"/>
      <c r="EN1298" s="26"/>
      <c r="EO1298" s="26"/>
      <c r="EP1298" s="26"/>
      <c r="EQ1298" s="26"/>
      <c r="ER1298" s="26"/>
      <c r="ES1298" s="26"/>
      <c r="ET1298" s="26"/>
      <c r="EU1298" s="26"/>
      <c r="EV1298" s="26"/>
      <c r="EW1298" s="26"/>
      <c r="EX1298" s="26"/>
      <c r="EY1298" s="26"/>
      <c r="EZ1298" s="26"/>
      <c r="FA1298" s="26"/>
      <c r="FB1298" s="26"/>
      <c r="FC1298" s="26"/>
      <c r="FD1298" s="26"/>
      <c r="FE1298" s="26"/>
      <c r="FF1298" s="26"/>
      <c r="FG1298" s="26"/>
      <c r="FH1298" s="26"/>
      <c r="FI1298" s="26"/>
      <c r="FJ1298" s="26"/>
    </row>
    <row r="1299" spans="1:166" x14ac:dyDescent="0.2">
      <c r="A1299" s="35" t="s">
        <v>3033</v>
      </c>
      <c r="B1299" s="35" t="s">
        <v>223</v>
      </c>
      <c r="C1299" s="35" t="s">
        <v>3034</v>
      </c>
      <c r="D1299" s="35" t="s">
        <v>3035</v>
      </c>
      <c r="E1299" s="36">
        <v>119.07005000000001</v>
      </c>
      <c r="F1299" s="35">
        <v>3.4630000000000001</v>
      </c>
      <c r="G1299" s="35">
        <v>-53500</v>
      </c>
      <c r="H1299" s="35">
        <v>23.88</v>
      </c>
      <c r="I1299" s="35">
        <v>700</v>
      </c>
      <c r="J1299" s="35" t="s">
        <v>3032</v>
      </c>
      <c r="K1299" s="35">
        <v>3</v>
      </c>
      <c r="L1299" s="35">
        <v>1</v>
      </c>
      <c r="M1299" s="35">
        <v>4</v>
      </c>
      <c r="N1299" s="41">
        <v>16.664000000000001</v>
      </c>
      <c r="O1299" s="35">
        <v>2.1099999999999999E-3</v>
      </c>
      <c r="P1299" s="35">
        <v>104200</v>
      </c>
      <c r="Q1299" s="35">
        <v>0</v>
      </c>
      <c r="R1299" s="35">
        <v>0</v>
      </c>
      <c r="S1299" s="35">
        <v>-5505</v>
      </c>
      <c r="T1299" s="42">
        <v>700</v>
      </c>
      <c r="U1299" s="35">
        <v>5.3219995999999981</v>
      </c>
      <c r="V1299" s="35">
        <v>-35.616784975761817</v>
      </c>
      <c r="W1299" s="35">
        <v>-3.8370000000000001E-3</v>
      </c>
      <c r="X1299" s="35">
        <v>-120200</v>
      </c>
      <c r="Y1299" s="35">
        <v>0</v>
      </c>
      <c r="Z1299" s="35">
        <v>0</v>
      </c>
      <c r="AA1299" s="35">
        <v>-51447.599099999999</v>
      </c>
      <c r="AB1299" s="35">
        <v>368.3</v>
      </c>
      <c r="AC1299" s="35">
        <v>0.79599959999999825</v>
      </c>
      <c r="AD1299" s="35">
        <v>-5.2508936038804563</v>
      </c>
      <c r="AE1299" s="35">
        <v>-3.4499999999999982E-4</v>
      </c>
      <c r="AF1299" s="35">
        <v>35400</v>
      </c>
      <c r="AG1299" s="35">
        <v>0</v>
      </c>
      <c r="AH1299" s="35">
        <v>0</v>
      </c>
      <c r="AI1299" s="35">
        <v>-53677.816299999999</v>
      </c>
      <c r="AJ1299" s="35">
        <v>388.36</v>
      </c>
      <c r="AK1299" s="35">
        <v>-15.458000200000001</v>
      </c>
      <c r="AL1299" s="35">
        <v>90.600164566768115</v>
      </c>
      <c r="AM1299" s="35">
        <v>2.4677000000000001E-2</v>
      </c>
      <c r="AN1299" s="35">
        <v>35400</v>
      </c>
      <c r="AO1299" s="35">
        <v>0</v>
      </c>
      <c r="AP1299" s="35">
        <v>0</v>
      </c>
      <c r="AQ1299" s="35">
        <v>-57042.314660600001</v>
      </c>
      <c r="AR1299" s="35">
        <v>432</v>
      </c>
      <c r="AS1299" s="35">
        <v>-4.6100002000000018</v>
      </c>
      <c r="AT1299" s="35">
        <v>38.54413649880189</v>
      </c>
      <c r="AU1299" s="35">
        <v>2.9389999999999998E-3</v>
      </c>
      <c r="AV1299" s="35">
        <v>1125400</v>
      </c>
      <c r="AW1299" s="35">
        <v>0</v>
      </c>
      <c r="AX1299" s="35">
        <v>0</v>
      </c>
      <c r="AY1299" s="35">
        <v>-61459.107300000003</v>
      </c>
      <c r="AZ1299" s="42">
        <v>700</v>
      </c>
      <c r="BA1299" s="35">
        <v>2</v>
      </c>
      <c r="BB1299" s="35">
        <v>55</v>
      </c>
      <c r="BC1299" s="35">
        <v>1</v>
      </c>
      <c r="BD1299" s="35">
        <v>81</v>
      </c>
      <c r="BE1299" s="35">
        <v>2</v>
      </c>
      <c r="BF1299" s="26"/>
      <c r="BG1299" s="26"/>
      <c r="BH1299" s="26"/>
      <c r="BI1299" s="26"/>
      <c r="BJ1299" s="26"/>
      <c r="BK1299" s="26"/>
      <c r="BL1299" s="26"/>
      <c r="BM1299" s="26"/>
      <c r="BN1299" s="26"/>
      <c r="BO1299" s="26"/>
      <c r="BP1299" s="26"/>
      <c r="BQ1299" s="26"/>
      <c r="BR1299" s="26"/>
      <c r="BS1299" s="26"/>
      <c r="BT1299" s="26"/>
      <c r="BU1299" s="26"/>
      <c r="BV1299" s="26"/>
      <c r="BW1299" s="26"/>
      <c r="BX1299" s="26"/>
      <c r="BY1299" s="26"/>
      <c r="BZ1299" s="26"/>
      <c r="CA1299" s="26"/>
      <c r="CB1299" s="26"/>
      <c r="CC1299" s="26"/>
      <c r="CD1299" s="26"/>
      <c r="CE1299" s="26"/>
      <c r="CF1299" s="26"/>
      <c r="CG1299" s="26"/>
      <c r="CH1299" s="26"/>
      <c r="CI1299" s="26"/>
      <c r="CJ1299" s="26"/>
      <c r="CK1299" s="26"/>
      <c r="CL1299" s="26"/>
      <c r="CM1299" s="26"/>
      <c r="CN1299" s="26"/>
      <c r="CO1299" s="26"/>
      <c r="CP1299" s="26"/>
      <c r="CQ1299" s="26"/>
      <c r="CR1299" s="26"/>
      <c r="CS1299" s="26"/>
      <c r="CT1299" s="26"/>
      <c r="CU1299" s="26"/>
      <c r="CV1299" s="26"/>
      <c r="CW1299" s="26"/>
      <c r="CX1299" s="26"/>
      <c r="CY1299" s="26"/>
      <c r="CZ1299" s="26"/>
      <c r="DA1299" s="26"/>
      <c r="DB1299" s="26"/>
      <c r="DC1299" s="26"/>
      <c r="DD1299" s="26"/>
      <c r="DE1299" s="26"/>
      <c r="DF1299" s="26"/>
      <c r="DG1299" s="26"/>
      <c r="DH1299" s="26"/>
      <c r="DI1299" s="26"/>
      <c r="DJ1299" s="26"/>
      <c r="DK1299" s="26"/>
      <c r="DL1299" s="26"/>
      <c r="DM1299" s="26"/>
      <c r="DN1299" s="26"/>
      <c r="DO1299" s="26"/>
      <c r="DP1299" s="26"/>
      <c r="DQ1299" s="26"/>
      <c r="DR1299" s="26"/>
      <c r="DS1299" s="26"/>
      <c r="DT1299" s="26"/>
      <c r="DU1299" s="26"/>
      <c r="DV1299" s="26"/>
      <c r="DW1299" s="26"/>
      <c r="DX1299" s="26"/>
      <c r="DY1299" s="26"/>
      <c r="DZ1299" s="26"/>
      <c r="EA1299" s="26"/>
      <c r="EB1299" s="26"/>
      <c r="EC1299" s="26"/>
      <c r="ED1299" s="26"/>
      <c r="EE1299" s="26"/>
      <c r="EF1299" s="26"/>
      <c r="EG1299" s="26"/>
      <c r="EH1299" s="26"/>
      <c r="EI1299" s="26"/>
      <c r="EJ1299" s="26"/>
      <c r="EK1299" s="26"/>
      <c r="EL1299" s="26"/>
      <c r="EM1299" s="26"/>
      <c r="EN1299" s="26"/>
      <c r="EO1299" s="26"/>
      <c r="EP1299" s="26"/>
      <c r="EQ1299" s="26"/>
      <c r="ER1299" s="26"/>
      <c r="ES1299" s="26"/>
      <c r="ET1299" s="26"/>
      <c r="EU1299" s="26"/>
      <c r="EV1299" s="26"/>
      <c r="EW1299" s="26"/>
      <c r="EX1299" s="26"/>
      <c r="EY1299" s="26"/>
      <c r="EZ1299" s="26"/>
      <c r="FA1299" s="26"/>
      <c r="FB1299" s="26"/>
      <c r="FC1299" s="26"/>
      <c r="FD1299" s="26"/>
      <c r="FE1299" s="26"/>
      <c r="FF1299" s="26"/>
      <c r="FG1299" s="26"/>
      <c r="FH1299" s="26"/>
      <c r="FI1299" s="26"/>
      <c r="FJ1299" s="26"/>
    </row>
    <row r="1300" spans="1:166" x14ac:dyDescent="0.2">
      <c r="A1300" s="35" t="s">
        <v>3036</v>
      </c>
      <c r="B1300" s="35" t="s">
        <v>223</v>
      </c>
      <c r="C1300" s="35" t="s">
        <v>3037</v>
      </c>
      <c r="E1300" s="36">
        <v>151.00165000000001</v>
      </c>
      <c r="F1300" s="35">
        <v>3.25</v>
      </c>
      <c r="G1300" s="35">
        <v>-254700</v>
      </c>
      <c r="H1300" s="35">
        <v>26.79</v>
      </c>
      <c r="I1300" s="35">
        <v>1100</v>
      </c>
      <c r="J1300" s="35" t="s">
        <v>3032</v>
      </c>
      <c r="K1300" s="35">
        <v>4</v>
      </c>
      <c r="L1300" s="35">
        <v>1</v>
      </c>
      <c r="M1300" s="35">
        <v>6</v>
      </c>
      <c r="N1300" s="41">
        <v>21.794799999999999</v>
      </c>
      <c r="O1300" s="35">
        <v>1.29858E-2</v>
      </c>
      <c r="P1300" s="35">
        <v>412784</v>
      </c>
      <c r="Q1300" s="35">
        <v>0</v>
      </c>
      <c r="R1300" s="35">
        <v>-3.27974E-6</v>
      </c>
      <c r="S1300" s="35">
        <v>-8950</v>
      </c>
      <c r="T1300" s="42">
        <v>1100</v>
      </c>
      <c r="U1300" s="35">
        <v>17.711399799999999</v>
      </c>
      <c r="V1300" s="35">
        <v>-50.193729395071841</v>
      </c>
      <c r="W1300" s="35">
        <v>-1.3923154E-2</v>
      </c>
      <c r="X1300" s="35">
        <v>258270</v>
      </c>
      <c r="Y1300" s="35">
        <v>996.44799999999998</v>
      </c>
      <c r="Z1300" s="35">
        <v>1.7046703E-6</v>
      </c>
      <c r="AA1300" s="35">
        <v>-260901.9595</v>
      </c>
      <c r="AB1300" s="35">
        <v>368.3</v>
      </c>
      <c r="AC1300" s="35">
        <v>15.448399800000001</v>
      </c>
      <c r="AD1300" s="35">
        <v>-35.010783709131147</v>
      </c>
      <c r="AE1300" s="35">
        <v>-1.2177154000000001E-2</v>
      </c>
      <c r="AF1300" s="35">
        <v>336070</v>
      </c>
      <c r="AG1300" s="35">
        <v>996.44799999999998</v>
      </c>
      <c r="AH1300" s="35">
        <v>1.7046703E-6</v>
      </c>
      <c r="AI1300" s="35">
        <v>-262017.0681</v>
      </c>
      <c r="AJ1300" s="35">
        <v>388.36</v>
      </c>
      <c r="AK1300" s="35">
        <v>7.3213998999999994</v>
      </c>
      <c r="AL1300" s="35">
        <v>12.914745376193196</v>
      </c>
      <c r="AM1300" s="35">
        <v>3.3384600000000049E-4</v>
      </c>
      <c r="AN1300" s="35">
        <v>336070</v>
      </c>
      <c r="AO1300" s="35">
        <v>996.44799999999998</v>
      </c>
      <c r="AP1300" s="35">
        <v>1.7046703E-6</v>
      </c>
      <c r="AQ1300" s="35">
        <v>-263699.31728030002</v>
      </c>
      <c r="AR1300" s="35">
        <v>432</v>
      </c>
      <c r="AS1300" s="35">
        <v>12.745399899999999</v>
      </c>
      <c r="AT1300" s="35">
        <v>-13.113268657790002</v>
      </c>
      <c r="AU1300" s="35">
        <v>-1.0535154000000001E-2</v>
      </c>
      <c r="AV1300" s="35">
        <v>881070</v>
      </c>
      <c r="AW1300" s="35">
        <v>996.44799999999998</v>
      </c>
      <c r="AX1300" s="35">
        <v>1.7046703E-6</v>
      </c>
      <c r="AY1300" s="35">
        <v>-265907.71360000002</v>
      </c>
      <c r="AZ1300" s="35">
        <v>881.8</v>
      </c>
      <c r="BA1300" s="35">
        <v>13.621199799999996</v>
      </c>
      <c r="BB1300" s="35">
        <v>-3.6554259445211414</v>
      </c>
      <c r="BC1300" s="35">
        <v>-1.1973724E-2</v>
      </c>
      <c r="BD1300" s="35">
        <v>322088.5</v>
      </c>
      <c r="BE1300" s="35">
        <v>996.44799999999998</v>
      </c>
      <c r="BF1300" s="35">
        <v>1.6956703E-6</v>
      </c>
      <c r="BG1300" s="35">
        <v>-277727.33149999997</v>
      </c>
      <c r="BH1300" s="35">
        <v>980</v>
      </c>
      <c r="BI1300" s="35">
        <v>15.802199600000005</v>
      </c>
      <c r="BJ1300" s="35">
        <v>-18.029849878580876</v>
      </c>
      <c r="BK1300" s="35">
        <v>-1.3116724E-2</v>
      </c>
      <c r="BL1300" s="35">
        <v>365488.5</v>
      </c>
      <c r="BM1300" s="35">
        <v>996.44799999999998</v>
      </c>
      <c r="BN1300" s="35">
        <v>1.6956703E-6</v>
      </c>
      <c r="BO1300" s="35">
        <v>-277308.26069999998</v>
      </c>
      <c r="BP1300" s="42">
        <v>1100</v>
      </c>
      <c r="BQ1300" s="35">
        <v>3</v>
      </c>
      <c r="BR1300" s="35">
        <v>55</v>
      </c>
      <c r="BS1300" s="35">
        <v>1</v>
      </c>
      <c r="BT1300" s="35">
        <v>81</v>
      </c>
      <c r="BU1300" s="35">
        <v>1</v>
      </c>
      <c r="BV1300" s="35">
        <v>65</v>
      </c>
      <c r="BW1300" s="35">
        <v>2</v>
      </c>
      <c r="BX1300" s="26"/>
      <c r="BY1300" s="26"/>
      <c r="BZ1300" s="26"/>
      <c r="CA1300" s="26"/>
      <c r="CB1300" s="26"/>
      <c r="CC1300" s="26"/>
      <c r="CD1300" s="26"/>
      <c r="CE1300" s="26"/>
      <c r="CF1300" s="26"/>
      <c r="CG1300" s="26"/>
      <c r="CH1300" s="26"/>
      <c r="CI1300" s="26"/>
      <c r="CJ1300" s="26"/>
      <c r="CK1300" s="26"/>
      <c r="CL1300" s="26"/>
      <c r="CM1300" s="26"/>
      <c r="CN1300" s="26"/>
      <c r="CO1300" s="26"/>
      <c r="CP1300" s="26"/>
      <c r="CQ1300" s="26"/>
      <c r="CR1300" s="26"/>
      <c r="CS1300" s="26"/>
      <c r="CT1300" s="26"/>
      <c r="CU1300" s="26"/>
      <c r="CV1300" s="26"/>
      <c r="CW1300" s="26"/>
      <c r="CX1300" s="26"/>
      <c r="CY1300" s="26"/>
      <c r="CZ1300" s="26"/>
      <c r="DA1300" s="26"/>
      <c r="DB1300" s="26"/>
      <c r="DC1300" s="26"/>
      <c r="DD1300" s="26"/>
      <c r="DE1300" s="26"/>
      <c r="DF1300" s="26"/>
      <c r="DG1300" s="26"/>
      <c r="DH1300" s="26"/>
      <c r="DI1300" s="26"/>
      <c r="DJ1300" s="26"/>
      <c r="DK1300" s="26"/>
      <c r="DL1300" s="26"/>
      <c r="DM1300" s="26"/>
      <c r="DN1300" s="26"/>
      <c r="DO1300" s="26"/>
      <c r="DP1300" s="26"/>
      <c r="DQ1300" s="26"/>
      <c r="DR1300" s="26"/>
      <c r="DS1300" s="26"/>
      <c r="DT1300" s="26"/>
      <c r="DU1300" s="26"/>
      <c r="DV1300" s="26"/>
      <c r="DW1300" s="26"/>
      <c r="DX1300" s="26"/>
      <c r="DY1300" s="26"/>
      <c r="DZ1300" s="26"/>
      <c r="EA1300" s="26"/>
      <c r="EB1300" s="26"/>
      <c r="EC1300" s="26"/>
      <c r="ED1300" s="26"/>
      <c r="EE1300" s="26"/>
      <c r="EF1300" s="26"/>
      <c r="EG1300" s="26"/>
      <c r="EH1300" s="26"/>
      <c r="EI1300" s="26"/>
      <c r="EJ1300" s="26"/>
      <c r="EK1300" s="26"/>
      <c r="EL1300" s="26"/>
      <c r="EM1300" s="26"/>
      <c r="EN1300" s="26"/>
      <c r="EO1300" s="26"/>
      <c r="EP1300" s="26"/>
      <c r="EQ1300" s="26"/>
      <c r="ER1300" s="26"/>
      <c r="ES1300" s="26"/>
      <c r="ET1300" s="26"/>
      <c r="EU1300" s="26"/>
      <c r="EV1300" s="26"/>
      <c r="EW1300" s="26"/>
      <c r="EX1300" s="26"/>
      <c r="EY1300" s="26"/>
      <c r="EZ1300" s="26"/>
      <c r="FA1300" s="26"/>
      <c r="FB1300" s="26"/>
      <c r="FC1300" s="26"/>
      <c r="FD1300" s="26"/>
      <c r="FE1300" s="26"/>
      <c r="FF1300" s="26"/>
      <c r="FG1300" s="26"/>
      <c r="FH1300" s="26"/>
      <c r="FI1300" s="26"/>
      <c r="FJ1300" s="26"/>
    </row>
    <row r="1301" spans="1:166" x14ac:dyDescent="0.2">
      <c r="A1301" s="35" t="s">
        <v>3038</v>
      </c>
      <c r="B1301" s="35" t="s">
        <v>1389</v>
      </c>
      <c r="C1301" s="35" t="s">
        <v>3039</v>
      </c>
      <c r="D1301" s="35" t="s">
        <v>1821</v>
      </c>
      <c r="E1301" s="36">
        <v>169.01693</v>
      </c>
      <c r="F1301" s="35">
        <v>2.95</v>
      </c>
      <c r="G1301" s="35">
        <v>-329100</v>
      </c>
      <c r="H1301" s="35">
        <v>35</v>
      </c>
      <c r="I1301" s="35">
        <v>550</v>
      </c>
      <c r="J1301" s="35" t="s">
        <v>3032</v>
      </c>
      <c r="K1301" s="35">
        <v>4</v>
      </c>
      <c r="L1301" s="35">
        <v>1</v>
      </c>
      <c r="M1301" s="35">
        <v>4</v>
      </c>
      <c r="N1301" s="41">
        <v>6.1189999999999998</v>
      </c>
      <c r="O1301" s="35">
        <v>4.5046999999999997E-2</v>
      </c>
      <c r="P1301" s="35">
        <v>-1800</v>
      </c>
      <c r="Q1301" s="35">
        <v>0</v>
      </c>
      <c r="R1301" s="35">
        <v>0</v>
      </c>
      <c r="S1301" s="35">
        <v>-5823</v>
      </c>
      <c r="T1301" s="42">
        <v>550</v>
      </c>
      <c r="U1301" s="35">
        <v>41.604829800000005</v>
      </c>
      <c r="V1301" s="35">
        <v>-142.50020305946657</v>
      </c>
      <c r="W1301" s="35">
        <v>-4.4777542499999996E-2</v>
      </c>
      <c r="X1301" s="35">
        <v>29427</v>
      </c>
      <c r="Y1301" s="35">
        <v>860.07399999999996</v>
      </c>
      <c r="Z1301" s="35">
        <v>1.9160875000000005E-8</v>
      </c>
      <c r="AA1301" s="35">
        <v>-328298.06355000002</v>
      </c>
      <c r="AB1301" s="35">
        <v>368.3</v>
      </c>
      <c r="AC1301" s="35">
        <v>39.341829799999999</v>
      </c>
      <c r="AD1301" s="35">
        <v>-127.31725737352588</v>
      </c>
      <c r="AE1301" s="35">
        <v>-4.3031542499999999E-2</v>
      </c>
      <c r="AF1301" s="35">
        <v>107227</v>
      </c>
      <c r="AG1301" s="35">
        <v>860.07399999999996</v>
      </c>
      <c r="AH1301" s="35">
        <v>1.9160875000000005E-8</v>
      </c>
      <c r="AI1301" s="35">
        <v>-329413.17215</v>
      </c>
      <c r="AJ1301" s="35">
        <v>388.36</v>
      </c>
      <c r="AK1301" s="35">
        <v>31.214829899999998</v>
      </c>
      <c r="AL1301" s="35">
        <v>-79.391728288201648</v>
      </c>
      <c r="AM1301" s="35">
        <v>-3.0520542499999997E-2</v>
      </c>
      <c r="AN1301" s="35">
        <v>107227</v>
      </c>
      <c r="AO1301" s="35">
        <v>860.07399999999996</v>
      </c>
      <c r="AP1301" s="35">
        <v>1.9160875000000005E-8</v>
      </c>
      <c r="AQ1301" s="35">
        <v>-331095.42133029999</v>
      </c>
      <c r="AR1301" s="35">
        <v>432</v>
      </c>
      <c r="AS1301" s="35">
        <v>36.638829899999998</v>
      </c>
      <c r="AT1301" s="35">
        <v>-105.41974232218479</v>
      </c>
      <c r="AU1301" s="35">
        <v>-4.1389542499999994E-2</v>
      </c>
      <c r="AV1301" s="35">
        <v>652227</v>
      </c>
      <c r="AW1301" s="35">
        <v>860.07399999999996</v>
      </c>
      <c r="AX1301" s="35">
        <v>1.9160875000000005E-8</v>
      </c>
      <c r="AY1301" s="35">
        <v>-333303.81764999998</v>
      </c>
      <c r="AZ1301" s="42">
        <v>550</v>
      </c>
      <c r="BA1301" s="35">
        <v>4</v>
      </c>
      <c r="BB1301" s="35">
        <v>38</v>
      </c>
      <c r="BC1301" s="35">
        <v>1</v>
      </c>
      <c r="BD1301" s="35">
        <v>65</v>
      </c>
      <c r="BE1301" s="35">
        <v>2.5</v>
      </c>
      <c r="BF1301" s="35">
        <v>55</v>
      </c>
      <c r="BG1301" s="35">
        <v>1</v>
      </c>
      <c r="BH1301" s="35">
        <v>81</v>
      </c>
      <c r="BI1301" s="35">
        <v>1</v>
      </c>
      <c r="BJ1301" s="26"/>
      <c r="BK1301" s="26"/>
      <c r="BL1301" s="26"/>
      <c r="BM1301" s="26"/>
      <c r="BN1301" s="26"/>
      <c r="BO1301" s="26"/>
      <c r="BP1301" s="26"/>
      <c r="BQ1301" s="26"/>
      <c r="BR1301" s="26"/>
      <c r="BS1301" s="26"/>
      <c r="BT1301" s="26"/>
      <c r="BU1301" s="26"/>
      <c r="BV1301" s="26"/>
      <c r="BW1301" s="26"/>
      <c r="BX1301" s="26"/>
      <c r="BY1301" s="26"/>
      <c r="BZ1301" s="26"/>
      <c r="CA1301" s="26"/>
      <c r="CB1301" s="26"/>
      <c r="CC1301" s="26"/>
      <c r="CD1301" s="26"/>
      <c r="CE1301" s="26"/>
      <c r="CF1301" s="26"/>
      <c r="CG1301" s="26"/>
      <c r="CH1301" s="26"/>
      <c r="CI1301" s="26"/>
      <c r="CJ1301" s="26"/>
      <c r="CK1301" s="26"/>
      <c r="CL1301" s="26"/>
      <c r="CM1301" s="26"/>
      <c r="CN1301" s="26"/>
      <c r="CO1301" s="26"/>
      <c r="CP1301" s="26"/>
      <c r="CQ1301" s="26"/>
      <c r="CR1301" s="26"/>
      <c r="CS1301" s="26"/>
      <c r="CT1301" s="26"/>
      <c r="CU1301" s="26"/>
      <c r="CV1301" s="26"/>
      <c r="CW1301" s="26"/>
      <c r="CX1301" s="26"/>
      <c r="CY1301" s="26"/>
      <c r="CZ1301" s="26"/>
      <c r="DA1301" s="26"/>
      <c r="DB1301" s="26"/>
      <c r="DC1301" s="26"/>
      <c r="DD1301" s="26"/>
      <c r="DE1301" s="26"/>
      <c r="DF1301" s="26"/>
      <c r="DG1301" s="26"/>
      <c r="DH1301" s="26"/>
      <c r="DI1301" s="26"/>
      <c r="DJ1301" s="26"/>
      <c r="DK1301" s="26"/>
      <c r="DL1301" s="26"/>
      <c r="DM1301" s="26"/>
      <c r="DN1301" s="26"/>
      <c r="DO1301" s="26"/>
      <c r="DP1301" s="26"/>
      <c r="DQ1301" s="26"/>
      <c r="DR1301" s="26"/>
      <c r="DS1301" s="26"/>
      <c r="DT1301" s="26"/>
      <c r="DU1301" s="26"/>
      <c r="DV1301" s="26"/>
      <c r="DW1301" s="26"/>
      <c r="DX1301" s="26"/>
      <c r="DY1301" s="26"/>
      <c r="DZ1301" s="26"/>
      <c r="EA1301" s="26"/>
      <c r="EB1301" s="26"/>
      <c r="EC1301" s="26"/>
      <c r="ED1301" s="26"/>
      <c r="EE1301" s="26"/>
      <c r="EF1301" s="26"/>
      <c r="EG1301" s="26"/>
      <c r="EH1301" s="26"/>
      <c r="EI1301" s="26"/>
      <c r="EJ1301" s="26"/>
      <c r="EK1301" s="26"/>
      <c r="EL1301" s="26"/>
      <c r="EM1301" s="26"/>
      <c r="EN1301" s="26"/>
      <c r="EO1301" s="26"/>
      <c r="EP1301" s="26"/>
      <c r="EQ1301" s="26"/>
      <c r="ER1301" s="26"/>
      <c r="ES1301" s="26"/>
      <c r="ET1301" s="26"/>
      <c r="EU1301" s="26"/>
      <c r="EV1301" s="26"/>
      <c r="EW1301" s="26"/>
      <c r="EX1301" s="26"/>
      <c r="EY1301" s="26"/>
      <c r="EZ1301" s="26"/>
      <c r="FA1301" s="26"/>
      <c r="FB1301" s="26"/>
      <c r="FC1301" s="26"/>
      <c r="FD1301" s="26"/>
      <c r="FE1301" s="26"/>
      <c r="FF1301" s="26"/>
      <c r="FG1301" s="26"/>
      <c r="FH1301" s="26"/>
      <c r="FI1301" s="26"/>
      <c r="FJ1301" s="26"/>
    </row>
    <row r="1302" spans="1:166" x14ac:dyDescent="0.2">
      <c r="A1302" s="35" t="s">
        <v>3040</v>
      </c>
      <c r="B1302" s="35" t="s">
        <v>223</v>
      </c>
      <c r="C1302" s="35" t="s">
        <v>3041</v>
      </c>
      <c r="D1302" s="35" t="s">
        <v>3042</v>
      </c>
      <c r="E1302" s="36">
        <v>223.06277</v>
      </c>
      <c r="F1302" s="35">
        <v>2.1070000000000002</v>
      </c>
      <c r="G1302" s="35">
        <v>-539800</v>
      </c>
      <c r="H1302" s="35">
        <v>65</v>
      </c>
      <c r="I1302" s="35">
        <v>550</v>
      </c>
      <c r="J1302" s="35" t="s">
        <v>3032</v>
      </c>
      <c r="K1302" s="35">
        <v>4</v>
      </c>
      <c r="L1302" s="35">
        <v>1</v>
      </c>
      <c r="M1302" s="35">
        <v>4</v>
      </c>
      <c r="N1302" s="41">
        <v>18.164000000000001</v>
      </c>
      <c r="O1302" s="35">
        <v>7.1919999999999998E-2</v>
      </c>
      <c r="P1302" s="35">
        <v>4400</v>
      </c>
      <c r="Q1302" s="35">
        <v>0</v>
      </c>
      <c r="R1302" s="35">
        <v>0</v>
      </c>
      <c r="S1302" s="35">
        <v>-11824</v>
      </c>
      <c r="T1302" s="42">
        <v>550</v>
      </c>
      <c r="U1302" s="35">
        <v>54.212719800000002</v>
      </c>
      <c r="V1302" s="35">
        <v>-64.757764106324203</v>
      </c>
      <c r="W1302" s="35">
        <v>-6.8030107999999992E-2</v>
      </c>
      <c r="X1302" s="35">
        <v>-32126</v>
      </c>
      <c r="Y1302" s="35">
        <v>450.952</v>
      </c>
      <c r="Z1302" s="35">
        <v>-1.1775740000000001E-7</v>
      </c>
      <c r="AA1302" s="35">
        <v>-533368.37569999998</v>
      </c>
      <c r="AB1302" s="35">
        <v>368.3</v>
      </c>
      <c r="AC1302" s="35">
        <v>51.949719799999997</v>
      </c>
      <c r="AD1302" s="35">
        <v>-49.574818420383508</v>
      </c>
      <c r="AE1302" s="35">
        <v>-6.6284107999999994E-2</v>
      </c>
      <c r="AF1302" s="35">
        <v>45674</v>
      </c>
      <c r="AG1302" s="35">
        <v>450.952</v>
      </c>
      <c r="AH1302" s="35">
        <v>-1.1775740000000001E-7</v>
      </c>
      <c r="AI1302" s="35">
        <v>-534483.48430000001</v>
      </c>
      <c r="AJ1302" s="35">
        <v>388.36</v>
      </c>
      <c r="AK1302" s="35">
        <v>43.822719899999996</v>
      </c>
      <c r="AL1302" s="35">
        <v>-1.6492893350591658</v>
      </c>
      <c r="AM1302" s="35">
        <v>-5.3773108E-2</v>
      </c>
      <c r="AN1302" s="35">
        <v>45674</v>
      </c>
      <c r="AO1302" s="35">
        <v>450.952</v>
      </c>
      <c r="AP1302" s="35">
        <v>-1.1775740000000001E-7</v>
      </c>
      <c r="AQ1302" s="35">
        <v>-536165.73348030006</v>
      </c>
      <c r="AR1302" s="35">
        <v>432</v>
      </c>
      <c r="AS1302" s="35">
        <v>49.246719900000002</v>
      </c>
      <c r="AT1302" s="35">
        <v>-27.67730336904242</v>
      </c>
      <c r="AU1302" s="35">
        <v>-6.4642108000000004E-2</v>
      </c>
      <c r="AV1302" s="35">
        <v>590674</v>
      </c>
      <c r="AW1302" s="35">
        <v>450.952</v>
      </c>
      <c r="AX1302" s="35">
        <v>-1.1775740000000001E-7</v>
      </c>
      <c r="AY1302" s="35">
        <v>-538374.1298</v>
      </c>
      <c r="AZ1302" s="42">
        <v>550</v>
      </c>
      <c r="BA1302" s="35">
        <v>4</v>
      </c>
      <c r="BB1302" s="35">
        <v>38</v>
      </c>
      <c r="BC1302" s="35">
        <v>4</v>
      </c>
      <c r="BD1302" s="35">
        <v>65</v>
      </c>
      <c r="BE1302" s="35">
        <v>4</v>
      </c>
      <c r="BF1302" s="35">
        <v>55</v>
      </c>
      <c r="BG1302" s="35">
        <v>1</v>
      </c>
      <c r="BH1302" s="35">
        <v>81</v>
      </c>
      <c r="BI1302" s="35">
        <v>1</v>
      </c>
      <c r="BJ1302" s="26"/>
      <c r="BK1302" s="26"/>
      <c r="BL1302" s="26"/>
      <c r="BM1302" s="26"/>
      <c r="BN1302" s="26"/>
      <c r="BO1302" s="26"/>
      <c r="BP1302" s="26"/>
      <c r="BQ1302" s="26"/>
      <c r="BR1302" s="26"/>
      <c r="BS1302" s="26"/>
      <c r="BT1302" s="26"/>
      <c r="BU1302" s="26"/>
      <c r="BV1302" s="26"/>
      <c r="BW1302" s="26"/>
      <c r="BX1302" s="26"/>
      <c r="BY1302" s="26"/>
      <c r="BZ1302" s="26"/>
      <c r="CA1302" s="26"/>
      <c r="CB1302" s="26"/>
      <c r="CC1302" s="26"/>
      <c r="CD1302" s="26"/>
      <c r="CE1302" s="26"/>
      <c r="CF1302" s="26"/>
      <c r="CG1302" s="26"/>
      <c r="CH1302" s="26"/>
      <c r="CI1302" s="26"/>
      <c r="CJ1302" s="26"/>
      <c r="CK1302" s="26"/>
      <c r="CL1302" s="26"/>
      <c r="CM1302" s="26"/>
      <c r="CN1302" s="26"/>
      <c r="CO1302" s="26"/>
      <c r="CP1302" s="26"/>
      <c r="CQ1302" s="26"/>
      <c r="CR1302" s="26"/>
      <c r="CS1302" s="26"/>
      <c r="CT1302" s="26"/>
      <c r="CU1302" s="26"/>
      <c r="CV1302" s="26"/>
      <c r="CW1302" s="26"/>
      <c r="CX1302" s="26"/>
      <c r="CY1302" s="26"/>
      <c r="CZ1302" s="26"/>
      <c r="DA1302" s="26"/>
      <c r="DB1302" s="26"/>
      <c r="DC1302" s="26"/>
      <c r="DD1302" s="26"/>
      <c r="DE1302" s="26"/>
      <c r="DF1302" s="26"/>
      <c r="DG1302" s="26"/>
      <c r="DH1302" s="26"/>
      <c r="DI1302" s="26"/>
      <c r="DJ1302" s="26"/>
      <c r="DK1302" s="26"/>
      <c r="DL1302" s="26"/>
      <c r="DM1302" s="26"/>
      <c r="DN1302" s="26"/>
      <c r="DO1302" s="26"/>
      <c r="DP1302" s="26"/>
      <c r="DQ1302" s="26"/>
      <c r="DR1302" s="26"/>
      <c r="DS1302" s="26"/>
      <c r="DT1302" s="26"/>
      <c r="DU1302" s="26"/>
      <c r="DV1302" s="26"/>
      <c r="DW1302" s="26"/>
      <c r="DX1302" s="26"/>
      <c r="DY1302" s="26"/>
      <c r="DZ1302" s="26"/>
      <c r="EA1302" s="26"/>
      <c r="EB1302" s="26"/>
      <c r="EC1302" s="26"/>
      <c r="ED1302" s="26"/>
      <c r="EE1302" s="26"/>
      <c r="EF1302" s="26"/>
      <c r="EG1302" s="26"/>
      <c r="EH1302" s="26"/>
      <c r="EI1302" s="26"/>
      <c r="EJ1302" s="26"/>
      <c r="EK1302" s="26"/>
      <c r="EL1302" s="26"/>
      <c r="EM1302" s="26"/>
      <c r="EN1302" s="26"/>
      <c r="EO1302" s="26"/>
      <c r="EP1302" s="26"/>
      <c r="EQ1302" s="26"/>
      <c r="ER1302" s="26"/>
      <c r="ES1302" s="26"/>
      <c r="ET1302" s="26"/>
      <c r="EU1302" s="26"/>
      <c r="EV1302" s="26"/>
      <c r="EW1302" s="26"/>
      <c r="EX1302" s="26"/>
      <c r="EY1302" s="26"/>
      <c r="EZ1302" s="26"/>
      <c r="FA1302" s="26"/>
      <c r="FB1302" s="26"/>
      <c r="FC1302" s="26"/>
      <c r="FD1302" s="26"/>
      <c r="FE1302" s="26"/>
      <c r="FF1302" s="26"/>
      <c r="FG1302" s="26"/>
      <c r="FH1302" s="26"/>
      <c r="FI1302" s="26"/>
      <c r="FJ1302" s="26"/>
    </row>
    <row r="1303" spans="1:166" x14ac:dyDescent="0.2">
      <c r="A1303" s="35" t="s">
        <v>3043</v>
      </c>
      <c r="B1303" s="35" t="s">
        <v>223</v>
      </c>
      <c r="C1303" s="35" t="s">
        <v>3044</v>
      </c>
      <c r="D1303" s="35" t="s">
        <v>3045</v>
      </c>
      <c r="E1303" s="36">
        <v>241.07804999999999</v>
      </c>
      <c r="F1303" s="35">
        <v>2.1030000000000002</v>
      </c>
      <c r="G1303" s="35">
        <v>-610300</v>
      </c>
      <c r="H1303" s="35">
        <v>75</v>
      </c>
      <c r="I1303" s="35">
        <v>550</v>
      </c>
      <c r="J1303" s="35" t="s">
        <v>3032</v>
      </c>
      <c r="K1303" s="35">
        <v>4</v>
      </c>
      <c r="L1303" s="35">
        <v>1</v>
      </c>
      <c r="M1303" s="35">
        <v>4</v>
      </c>
      <c r="N1303" s="41">
        <v>24.166</v>
      </c>
      <c r="O1303" s="35">
        <v>9.0140999999999999E-2</v>
      </c>
      <c r="P1303" s="35">
        <v>-7400</v>
      </c>
      <c r="Q1303" s="35">
        <v>0</v>
      </c>
      <c r="R1303" s="35">
        <v>0</v>
      </c>
      <c r="S1303" s="35">
        <v>-15193</v>
      </c>
      <c r="T1303" s="42">
        <v>550</v>
      </c>
      <c r="U1303" s="35">
        <v>56.428349800000007</v>
      </c>
      <c r="V1303" s="35">
        <v>-20.0897634700666</v>
      </c>
      <c r="W1303" s="35">
        <v>-8.5044296500000005E-2</v>
      </c>
      <c r="X1303" s="35">
        <v>-59577</v>
      </c>
      <c r="Y1303" s="35">
        <v>314.57799999999997</v>
      </c>
      <c r="Z1303" s="35">
        <v>-1.6339682500000002E-7</v>
      </c>
      <c r="AA1303" s="35">
        <v>-603360.47975000006</v>
      </c>
      <c r="AB1303" s="35">
        <v>368.3</v>
      </c>
      <c r="AC1303" s="35">
        <v>54.165349800000001</v>
      </c>
      <c r="AD1303" s="35">
        <v>-4.9068177841263605</v>
      </c>
      <c r="AE1303" s="35">
        <v>-8.3298296499999994E-2</v>
      </c>
      <c r="AF1303" s="35">
        <v>18223</v>
      </c>
      <c r="AG1303" s="35">
        <v>314.57799999999997</v>
      </c>
      <c r="AH1303" s="35">
        <v>-1.6339682500000002E-7</v>
      </c>
      <c r="AI1303" s="35">
        <v>-604475.58834999998</v>
      </c>
      <c r="AJ1303" s="35">
        <v>388.36</v>
      </c>
      <c r="AK1303" s="35">
        <v>46.0383499</v>
      </c>
      <c r="AL1303" s="35">
        <v>43.018711301198209</v>
      </c>
      <c r="AM1303" s="35">
        <v>-7.0787296499999999E-2</v>
      </c>
      <c r="AN1303" s="35">
        <v>18223</v>
      </c>
      <c r="AO1303" s="35">
        <v>314.57799999999997</v>
      </c>
      <c r="AP1303" s="35">
        <v>-1.6339682500000002E-7</v>
      </c>
      <c r="AQ1303" s="35">
        <v>-606157.83753030002</v>
      </c>
      <c r="AR1303" s="35">
        <v>432</v>
      </c>
      <c r="AS1303" s="35">
        <v>51.462349900000007</v>
      </c>
      <c r="AT1303" s="35">
        <v>16.990697267214728</v>
      </c>
      <c r="AU1303" s="35">
        <v>-8.1656296500000003E-2</v>
      </c>
      <c r="AV1303" s="35">
        <v>563223</v>
      </c>
      <c r="AW1303" s="35">
        <v>314.57799999999997</v>
      </c>
      <c r="AX1303" s="35">
        <v>-1.6339682500000002E-7</v>
      </c>
      <c r="AY1303" s="35">
        <v>-608366.23384999996</v>
      </c>
      <c r="AZ1303" s="42">
        <v>550</v>
      </c>
      <c r="BA1303" s="35">
        <v>4</v>
      </c>
      <c r="BB1303" s="35">
        <v>38</v>
      </c>
      <c r="BC1303" s="35">
        <v>5</v>
      </c>
      <c r="BD1303" s="35">
        <v>65</v>
      </c>
      <c r="BE1303" s="35">
        <v>4.5</v>
      </c>
      <c r="BF1303" s="35">
        <v>55</v>
      </c>
      <c r="BG1303" s="35">
        <v>1</v>
      </c>
      <c r="BH1303" s="35">
        <v>81</v>
      </c>
      <c r="BI1303" s="35">
        <v>1</v>
      </c>
      <c r="BJ1303" s="26"/>
      <c r="BK1303" s="26"/>
      <c r="BL1303" s="26"/>
      <c r="BM1303" s="26"/>
      <c r="BN1303" s="26"/>
      <c r="BO1303" s="26"/>
      <c r="BP1303" s="26"/>
      <c r="BQ1303" s="26"/>
      <c r="BR1303" s="26"/>
      <c r="BS1303" s="26"/>
      <c r="BT1303" s="26"/>
      <c r="BU1303" s="26"/>
      <c r="BV1303" s="26"/>
      <c r="BW1303" s="26"/>
      <c r="BX1303" s="26"/>
      <c r="BY1303" s="26"/>
      <c r="BZ1303" s="26"/>
      <c r="CA1303" s="26"/>
      <c r="CB1303" s="26"/>
      <c r="CC1303" s="26"/>
      <c r="CD1303" s="26"/>
      <c r="CE1303" s="26"/>
      <c r="CF1303" s="26"/>
      <c r="CG1303" s="26"/>
      <c r="CH1303" s="26"/>
      <c r="CI1303" s="26"/>
      <c r="CJ1303" s="26"/>
      <c r="CK1303" s="26"/>
      <c r="CL1303" s="26"/>
      <c r="CM1303" s="26"/>
      <c r="CN1303" s="26"/>
      <c r="CO1303" s="26"/>
      <c r="CP1303" s="26"/>
      <c r="CQ1303" s="26"/>
      <c r="CR1303" s="26"/>
      <c r="CS1303" s="26"/>
      <c r="CT1303" s="26"/>
      <c r="CU1303" s="26"/>
      <c r="CV1303" s="26"/>
      <c r="CW1303" s="26"/>
      <c r="CX1303" s="26"/>
      <c r="CY1303" s="26"/>
      <c r="CZ1303" s="26"/>
      <c r="DA1303" s="26"/>
      <c r="DB1303" s="26"/>
      <c r="DC1303" s="26"/>
      <c r="DD1303" s="26"/>
      <c r="DE1303" s="26"/>
      <c r="DF1303" s="26"/>
      <c r="DG1303" s="26"/>
      <c r="DH1303" s="26"/>
      <c r="DI1303" s="26"/>
      <c r="DJ1303" s="26"/>
      <c r="DK1303" s="26"/>
      <c r="DL1303" s="26"/>
      <c r="DM1303" s="26"/>
      <c r="DN1303" s="26"/>
      <c r="DO1303" s="26"/>
      <c r="DP1303" s="26"/>
      <c r="DQ1303" s="26"/>
      <c r="DR1303" s="26"/>
      <c r="DS1303" s="26"/>
      <c r="DT1303" s="26"/>
      <c r="DU1303" s="26"/>
      <c r="DV1303" s="26"/>
      <c r="DW1303" s="26"/>
      <c r="DX1303" s="26"/>
      <c r="DY1303" s="26"/>
      <c r="DZ1303" s="26"/>
      <c r="EA1303" s="26"/>
      <c r="EB1303" s="26"/>
      <c r="EC1303" s="26"/>
      <c r="ED1303" s="26"/>
      <c r="EE1303" s="26"/>
      <c r="EF1303" s="26"/>
      <c r="EG1303" s="26"/>
      <c r="EH1303" s="26"/>
      <c r="EI1303" s="26"/>
      <c r="EJ1303" s="26"/>
      <c r="EK1303" s="26"/>
      <c r="EL1303" s="26"/>
      <c r="EM1303" s="26"/>
      <c r="EN1303" s="26"/>
      <c r="EO1303" s="26"/>
      <c r="EP1303" s="26"/>
      <c r="EQ1303" s="26"/>
      <c r="ER1303" s="26"/>
      <c r="ES1303" s="26"/>
      <c r="ET1303" s="26"/>
      <c r="EU1303" s="26"/>
      <c r="EV1303" s="26"/>
      <c r="EW1303" s="26"/>
      <c r="EX1303" s="26"/>
      <c r="EY1303" s="26"/>
      <c r="EZ1303" s="26"/>
      <c r="FA1303" s="26"/>
      <c r="FB1303" s="26"/>
      <c r="FC1303" s="26"/>
      <c r="FD1303" s="26"/>
      <c r="FE1303" s="26"/>
      <c r="FF1303" s="26"/>
      <c r="FG1303" s="26"/>
      <c r="FH1303" s="26"/>
      <c r="FI1303" s="26"/>
      <c r="FJ1303" s="26"/>
    </row>
    <row r="1304" spans="1:166" x14ac:dyDescent="0.2">
      <c r="A1304" s="35" t="s">
        <v>3046</v>
      </c>
      <c r="B1304" s="35" t="s">
        <v>223</v>
      </c>
      <c r="C1304" s="35" t="s">
        <v>3047</v>
      </c>
      <c r="D1304" s="35" t="s">
        <v>3048</v>
      </c>
      <c r="E1304" s="36">
        <v>277.10861</v>
      </c>
      <c r="F1304" s="35">
        <v>2.09</v>
      </c>
      <c r="G1304" s="35">
        <v>-750400</v>
      </c>
      <c r="H1304" s="35">
        <v>94</v>
      </c>
      <c r="I1304" s="35">
        <v>550</v>
      </c>
      <c r="J1304" s="35" t="s">
        <v>3032</v>
      </c>
      <c r="K1304" s="35">
        <v>4</v>
      </c>
      <c r="L1304" s="35">
        <v>1</v>
      </c>
      <c r="M1304" s="35">
        <v>4</v>
      </c>
      <c r="N1304" s="41">
        <v>19.524999999999999</v>
      </c>
      <c r="O1304" s="35">
        <v>0.11992</v>
      </c>
      <c r="P1304" s="35">
        <v>2900</v>
      </c>
      <c r="Q1304" s="35">
        <v>0</v>
      </c>
      <c r="R1304" s="35">
        <v>0</v>
      </c>
      <c r="S1304" s="35">
        <v>-16491</v>
      </c>
      <c r="T1304" s="42">
        <v>550</v>
      </c>
      <c r="U1304" s="35">
        <v>77.504609799999997</v>
      </c>
      <c r="V1304" s="35">
        <v>-45.017728653362155</v>
      </c>
      <c r="W1304" s="35">
        <v>-0.1124096735</v>
      </c>
      <c r="X1304" s="35">
        <v>-97529</v>
      </c>
      <c r="Y1304" s="35">
        <v>41.829999999999927</v>
      </c>
      <c r="Z1304" s="35">
        <v>-2.5467567500000004E-7</v>
      </c>
      <c r="AA1304" s="35">
        <v>-737004.68784999999</v>
      </c>
      <c r="AB1304" s="35">
        <v>368.3</v>
      </c>
      <c r="AC1304" s="35">
        <v>75.241609799999992</v>
      </c>
      <c r="AD1304" s="35">
        <v>-29.834782967421688</v>
      </c>
      <c r="AE1304" s="35">
        <v>-0.1106636735</v>
      </c>
      <c r="AF1304" s="35">
        <v>-19729</v>
      </c>
      <c r="AG1304" s="35">
        <v>41.829999999999927</v>
      </c>
      <c r="AH1304" s="35">
        <v>-2.5467567500000004E-7</v>
      </c>
      <c r="AI1304" s="35">
        <v>-738119.79645000002</v>
      </c>
      <c r="AJ1304" s="35">
        <v>388.36</v>
      </c>
      <c r="AK1304" s="35">
        <v>67.114609900000005</v>
      </c>
      <c r="AL1304" s="35">
        <v>18.090746117902654</v>
      </c>
      <c r="AM1304" s="35">
        <v>-9.8152673499999996E-2</v>
      </c>
      <c r="AN1304" s="35">
        <v>-19729</v>
      </c>
      <c r="AO1304" s="35">
        <v>41.829999999999927</v>
      </c>
      <c r="AP1304" s="35">
        <v>-2.5467567500000004E-7</v>
      </c>
      <c r="AQ1304" s="35">
        <v>-739802.04563029995</v>
      </c>
      <c r="AR1304" s="35">
        <v>432</v>
      </c>
      <c r="AS1304" s="35">
        <v>72.538609900000012</v>
      </c>
      <c r="AT1304" s="35">
        <v>-7.9372679160803727</v>
      </c>
      <c r="AU1304" s="35">
        <v>-0.1090216735</v>
      </c>
      <c r="AV1304" s="35">
        <v>525271</v>
      </c>
      <c r="AW1304" s="35">
        <v>41.829999999999927</v>
      </c>
      <c r="AX1304" s="35">
        <v>-2.5467567500000004E-7</v>
      </c>
      <c r="AY1304" s="35">
        <v>-742010.44195000001</v>
      </c>
      <c r="AZ1304" s="42">
        <v>550</v>
      </c>
      <c r="BA1304" s="35">
        <v>4</v>
      </c>
      <c r="BB1304" s="35">
        <v>38</v>
      </c>
      <c r="BC1304" s="35">
        <v>7</v>
      </c>
      <c r="BD1304" s="35">
        <v>65</v>
      </c>
      <c r="BE1304" s="35">
        <v>5.5</v>
      </c>
      <c r="BF1304" s="35">
        <v>55</v>
      </c>
      <c r="BG1304" s="35">
        <v>1</v>
      </c>
      <c r="BH1304" s="35">
        <v>81</v>
      </c>
      <c r="BI1304" s="35">
        <v>1</v>
      </c>
      <c r="BJ1304" s="26"/>
      <c r="BK1304" s="26"/>
      <c r="BL1304" s="26"/>
      <c r="BM1304" s="26"/>
      <c r="BN1304" s="26"/>
      <c r="BO1304" s="26"/>
      <c r="BP1304" s="26"/>
      <c r="BQ1304" s="26"/>
      <c r="BR1304" s="26"/>
      <c r="BS1304" s="26"/>
      <c r="BT1304" s="26"/>
      <c r="BU1304" s="26"/>
      <c r="BV1304" s="26"/>
      <c r="BW1304" s="26"/>
      <c r="BX1304" s="26"/>
      <c r="BY1304" s="26"/>
      <c r="BZ1304" s="26"/>
      <c r="CA1304" s="26"/>
      <c r="CB1304" s="26"/>
      <c r="CC1304" s="26"/>
      <c r="CD1304" s="26"/>
      <c r="CE1304" s="26"/>
      <c r="CF1304" s="26"/>
      <c r="CG1304" s="26"/>
      <c r="CH1304" s="26"/>
      <c r="CI1304" s="26"/>
      <c r="CJ1304" s="26"/>
      <c r="CK1304" s="26"/>
      <c r="CL1304" s="26"/>
      <c r="CM1304" s="26"/>
      <c r="CN1304" s="26"/>
      <c r="CO1304" s="26"/>
      <c r="CP1304" s="26"/>
      <c r="CQ1304" s="26"/>
      <c r="CR1304" s="26"/>
      <c r="CS1304" s="26"/>
      <c r="CT1304" s="26"/>
      <c r="CU1304" s="26"/>
      <c r="CV1304" s="26"/>
      <c r="CW1304" s="26"/>
      <c r="CX1304" s="26"/>
      <c r="CY1304" s="26"/>
      <c r="CZ1304" s="26"/>
      <c r="DA1304" s="26"/>
      <c r="DB1304" s="26"/>
      <c r="DC1304" s="26"/>
      <c r="DD1304" s="26"/>
      <c r="DE1304" s="26"/>
      <c r="DF1304" s="26"/>
      <c r="DG1304" s="26"/>
      <c r="DH1304" s="26"/>
      <c r="DI1304" s="26"/>
      <c r="DJ1304" s="26"/>
      <c r="DK1304" s="26"/>
      <c r="DL1304" s="26"/>
      <c r="DM1304" s="26"/>
      <c r="DN1304" s="26"/>
      <c r="DO1304" s="26"/>
      <c r="DP1304" s="26"/>
      <c r="DQ1304" s="26"/>
      <c r="DR1304" s="26"/>
      <c r="DS1304" s="26"/>
      <c r="DT1304" s="26"/>
      <c r="DU1304" s="26"/>
      <c r="DV1304" s="26"/>
      <c r="DW1304" s="26"/>
      <c r="DX1304" s="26"/>
      <c r="DY1304" s="26"/>
      <c r="DZ1304" s="26"/>
      <c r="EA1304" s="26"/>
      <c r="EB1304" s="26"/>
      <c r="EC1304" s="26"/>
      <c r="ED1304" s="26"/>
      <c r="EE1304" s="26"/>
      <c r="EF1304" s="26"/>
      <c r="EG1304" s="26"/>
      <c r="EH1304" s="26"/>
      <c r="EI1304" s="26"/>
      <c r="EJ1304" s="26"/>
      <c r="EK1304" s="26"/>
      <c r="EL1304" s="26"/>
      <c r="EM1304" s="26"/>
      <c r="EN1304" s="26"/>
      <c r="EO1304" s="26"/>
      <c r="EP1304" s="26"/>
      <c r="EQ1304" s="26"/>
      <c r="ER1304" s="26"/>
      <c r="ES1304" s="26"/>
      <c r="ET1304" s="26"/>
      <c r="EU1304" s="26"/>
      <c r="EV1304" s="26"/>
      <c r="EW1304" s="26"/>
      <c r="EX1304" s="26"/>
      <c r="EY1304" s="26"/>
      <c r="EZ1304" s="26"/>
      <c r="FA1304" s="26"/>
      <c r="FB1304" s="26"/>
      <c r="FC1304" s="26"/>
      <c r="FD1304" s="26"/>
      <c r="FE1304" s="26"/>
      <c r="FF1304" s="26"/>
      <c r="FG1304" s="26"/>
      <c r="FH1304" s="26"/>
      <c r="FI1304" s="26"/>
      <c r="FJ1304" s="26"/>
    </row>
    <row r="1305" spans="1:166" x14ac:dyDescent="0.2">
      <c r="A1305" s="35" t="s">
        <v>3049</v>
      </c>
      <c r="B1305" s="35" t="s">
        <v>223</v>
      </c>
      <c r="C1305" s="35" t="s">
        <v>3050</v>
      </c>
      <c r="E1305" s="36">
        <v>133.89804999999998</v>
      </c>
      <c r="F1305" s="35">
        <v>5.55</v>
      </c>
      <c r="G1305" s="35">
        <v>-41000</v>
      </c>
      <c r="H1305" s="35">
        <v>21.7</v>
      </c>
      <c r="I1305" s="35">
        <v>1600</v>
      </c>
      <c r="J1305" s="35" t="s">
        <v>3051</v>
      </c>
      <c r="K1305" s="35">
        <v>4</v>
      </c>
      <c r="L1305" s="35">
        <v>1</v>
      </c>
      <c r="M1305" s="35">
        <v>7</v>
      </c>
      <c r="N1305" s="41">
        <v>11.72</v>
      </c>
      <c r="O1305" s="35">
        <v>8.0500000000000005E-4</v>
      </c>
      <c r="P1305" s="35">
        <v>0</v>
      </c>
      <c r="Q1305" s="35">
        <v>0</v>
      </c>
      <c r="R1305" s="35">
        <v>0</v>
      </c>
      <c r="S1305" s="35">
        <v>-3566</v>
      </c>
      <c r="T1305" s="42">
        <v>1600</v>
      </c>
      <c r="U1305" s="35">
        <v>-0.62000010000000039</v>
      </c>
      <c r="V1305" s="35">
        <v>-1.2797944661291183</v>
      </c>
      <c r="W1305" s="35">
        <v>2.0859999999999997E-3</v>
      </c>
      <c r="X1305" s="35">
        <v>-24750</v>
      </c>
      <c r="Y1305" s="35">
        <v>0</v>
      </c>
      <c r="Z1305" s="35">
        <v>0</v>
      </c>
      <c r="AA1305" s="35">
        <v>-40833.520300000004</v>
      </c>
      <c r="AB1305" s="35">
        <v>494.3</v>
      </c>
      <c r="AC1305" s="35">
        <v>11.840999999999999</v>
      </c>
      <c r="AD1305" s="35">
        <v>-78.120677488002954</v>
      </c>
      <c r="AE1305" s="35">
        <v>-1.0357E-2</v>
      </c>
      <c r="AF1305" s="35">
        <v>-199767.5</v>
      </c>
      <c r="AG1305" s="35">
        <v>0</v>
      </c>
      <c r="AH1305" s="35">
        <v>2.244635E-6</v>
      </c>
      <c r="AI1305" s="35">
        <v>-37935.949500000002</v>
      </c>
      <c r="AJ1305" s="35">
        <v>980</v>
      </c>
      <c r="AK1305" s="35">
        <v>14.021999799999998</v>
      </c>
      <c r="AL1305" s="35">
        <v>-92.495101422062646</v>
      </c>
      <c r="AM1305" s="35">
        <v>-1.15E-2</v>
      </c>
      <c r="AN1305" s="35">
        <v>-156367.5</v>
      </c>
      <c r="AO1305" s="35">
        <v>0</v>
      </c>
      <c r="AP1305" s="35">
        <v>2.244635E-6</v>
      </c>
      <c r="AQ1305" s="35">
        <v>-37516.878700000001</v>
      </c>
      <c r="AR1305" s="35">
        <v>1016.55</v>
      </c>
      <c r="AS1305" s="35">
        <v>1.4309995999999998</v>
      </c>
      <c r="AT1305" s="35">
        <v>4.8997797477101912</v>
      </c>
      <c r="AU1305" s="35">
        <v>-4.0050000000000003E-4</v>
      </c>
      <c r="AV1305" s="35">
        <v>11725</v>
      </c>
      <c r="AW1305" s="35">
        <v>0</v>
      </c>
      <c r="AX1305" s="35">
        <v>0</v>
      </c>
      <c r="AY1305" s="35">
        <v>-57175.906300000002</v>
      </c>
      <c r="AZ1305" s="35">
        <v>1360</v>
      </c>
      <c r="BA1305" s="35">
        <v>1.202</v>
      </c>
      <c r="BB1305" s="35">
        <v>5.9535049807572307</v>
      </c>
      <c r="BC1305" s="35">
        <v>3.5499999999999941E-5</v>
      </c>
      <c r="BD1305" s="35">
        <v>-14975</v>
      </c>
      <c r="BE1305" s="35">
        <v>0</v>
      </c>
      <c r="BF1305" s="35">
        <v>0</v>
      </c>
      <c r="BG1305" s="35">
        <v>-57148.655400000003</v>
      </c>
      <c r="BH1305" s="35">
        <v>1410</v>
      </c>
      <c r="BI1305" s="35">
        <v>1.7909997000000004</v>
      </c>
      <c r="BJ1305" s="35">
        <v>1.5952049772665369</v>
      </c>
      <c r="BK1305" s="35">
        <v>-2.9500000000000121E-5</v>
      </c>
      <c r="BL1305" s="35">
        <v>-14975</v>
      </c>
      <c r="BM1305" s="35">
        <v>0</v>
      </c>
      <c r="BN1305" s="35">
        <v>0</v>
      </c>
      <c r="BO1305" s="35">
        <v>-56896.3917</v>
      </c>
      <c r="BP1305" s="35">
        <v>1517</v>
      </c>
      <c r="BQ1305" s="35">
        <v>4.6119997999999978</v>
      </c>
      <c r="BR1305" s="35">
        <v>-17.151589845658986</v>
      </c>
      <c r="BS1305" s="35">
        <v>-9.6450000000000008E-4</v>
      </c>
      <c r="BT1305" s="35">
        <v>-14975</v>
      </c>
      <c r="BU1305" s="35">
        <v>0</v>
      </c>
      <c r="BV1305" s="35">
        <v>0</v>
      </c>
      <c r="BW1305" s="35">
        <v>-57650.6397</v>
      </c>
      <c r="BX1305" s="42">
        <v>1600</v>
      </c>
      <c r="BY1305" s="35">
        <v>2</v>
      </c>
      <c r="BZ1305" s="35">
        <v>55</v>
      </c>
      <c r="CA1305" s="35">
        <v>1</v>
      </c>
      <c r="CB1305" s="35">
        <v>84</v>
      </c>
      <c r="CC1305" s="35">
        <v>1</v>
      </c>
      <c r="CD1305" s="26"/>
      <c r="CE1305" s="26"/>
      <c r="CF1305" s="26"/>
      <c r="CG1305" s="26"/>
      <c r="CH1305" s="26"/>
      <c r="CI1305" s="26"/>
      <c r="CJ1305" s="26"/>
      <c r="CK1305" s="26"/>
      <c r="CL1305" s="26"/>
      <c r="CM1305" s="26"/>
      <c r="CN1305" s="26"/>
      <c r="CO1305" s="26"/>
      <c r="CP1305" s="26"/>
      <c r="CQ1305" s="26"/>
      <c r="CR1305" s="26"/>
      <c r="CS1305" s="26"/>
      <c r="CT1305" s="26"/>
      <c r="CU1305" s="26"/>
      <c r="CV1305" s="26"/>
      <c r="CW1305" s="26"/>
      <c r="CX1305" s="26"/>
      <c r="CY1305" s="26"/>
      <c r="CZ1305" s="26"/>
      <c r="DA1305" s="26"/>
      <c r="DB1305" s="26"/>
      <c r="DC1305" s="26"/>
      <c r="DD1305" s="26"/>
      <c r="DE1305" s="26"/>
      <c r="DF1305" s="26"/>
      <c r="DG1305" s="26"/>
      <c r="DH1305" s="26"/>
      <c r="DI1305" s="26"/>
      <c r="DJ1305" s="26"/>
      <c r="DK1305" s="26"/>
      <c r="DL1305" s="26"/>
      <c r="DM1305" s="26"/>
      <c r="DN1305" s="26"/>
      <c r="DO1305" s="26"/>
      <c r="DP1305" s="26"/>
      <c r="DQ1305" s="26"/>
      <c r="DR1305" s="26"/>
      <c r="DS1305" s="26"/>
      <c r="DT1305" s="26"/>
      <c r="DU1305" s="26"/>
      <c r="DV1305" s="26"/>
      <c r="DW1305" s="26"/>
      <c r="DX1305" s="26"/>
      <c r="DY1305" s="26"/>
      <c r="DZ1305" s="26"/>
      <c r="EA1305" s="26"/>
      <c r="EB1305" s="26"/>
      <c r="EC1305" s="26"/>
      <c r="ED1305" s="26"/>
      <c r="EE1305" s="26"/>
      <c r="EF1305" s="26"/>
      <c r="EG1305" s="26"/>
      <c r="EH1305" s="26"/>
      <c r="EI1305" s="26"/>
      <c r="EJ1305" s="26"/>
      <c r="EK1305" s="26"/>
      <c r="EL1305" s="26"/>
      <c r="EM1305" s="26"/>
      <c r="EN1305" s="26"/>
      <c r="EO1305" s="26"/>
      <c r="EP1305" s="26"/>
      <c r="EQ1305" s="26"/>
      <c r="ER1305" s="26"/>
      <c r="ES1305" s="26"/>
      <c r="ET1305" s="26"/>
      <c r="EU1305" s="26"/>
      <c r="EV1305" s="26"/>
      <c r="EW1305" s="26"/>
      <c r="EX1305" s="26"/>
      <c r="EY1305" s="26"/>
      <c r="EZ1305" s="26"/>
      <c r="FA1305" s="26"/>
      <c r="FB1305" s="26"/>
      <c r="FC1305" s="26"/>
      <c r="FD1305" s="26"/>
      <c r="FE1305" s="26"/>
      <c r="FF1305" s="26"/>
      <c r="FG1305" s="26"/>
      <c r="FH1305" s="26"/>
      <c r="FI1305" s="26"/>
      <c r="FJ1305" s="26"/>
    </row>
    <row r="1306" spans="1:166" x14ac:dyDescent="0.2">
      <c r="A1306" s="35" t="s">
        <v>3052</v>
      </c>
      <c r="B1306" s="35" t="s">
        <v>99</v>
      </c>
      <c r="C1306" s="35" t="s">
        <v>3053</v>
      </c>
      <c r="E1306" s="36">
        <v>83.02355</v>
      </c>
      <c r="F1306" s="35">
        <v>5.9</v>
      </c>
      <c r="G1306" s="35">
        <v>-19000</v>
      </c>
      <c r="H1306" s="35">
        <v>11.1</v>
      </c>
      <c r="I1306" s="35">
        <v>2000</v>
      </c>
      <c r="J1306" s="35" t="s">
        <v>2978</v>
      </c>
      <c r="K1306" s="35">
        <v>4</v>
      </c>
      <c r="L1306" s="35">
        <v>2</v>
      </c>
      <c r="M1306" s="35">
        <v>7</v>
      </c>
      <c r="N1306" s="41">
        <v>11.787000000000001</v>
      </c>
      <c r="O1306" s="35">
        <v>1.5269999999999999E-3</v>
      </c>
      <c r="P1306" s="35">
        <v>153200</v>
      </c>
      <c r="Q1306" s="35">
        <v>0</v>
      </c>
      <c r="R1306" s="35">
        <v>0</v>
      </c>
      <c r="S1306" s="35">
        <v>-4164</v>
      </c>
      <c r="T1306" s="35">
        <v>1548</v>
      </c>
      <c r="U1306" s="35">
        <v>14200</v>
      </c>
      <c r="V1306" s="35" t="s">
        <v>92</v>
      </c>
      <c r="W1306" s="35">
        <v>18.799999</v>
      </c>
      <c r="X1306" s="35">
        <v>0</v>
      </c>
      <c r="Y1306" s="35">
        <v>0</v>
      </c>
      <c r="Z1306" s="35">
        <v>0</v>
      </c>
      <c r="AA1306" s="35">
        <v>0</v>
      </c>
      <c r="AB1306" s="35">
        <v>2938</v>
      </c>
      <c r="AC1306" s="42">
        <v>2000</v>
      </c>
      <c r="AD1306" s="35">
        <v>-0.8646401000000008</v>
      </c>
      <c r="AE1306" s="35">
        <v>6.5235602943198714</v>
      </c>
      <c r="AF1306" s="35">
        <v>9.2246299999999989E-4</v>
      </c>
      <c r="AG1306" s="35">
        <v>19241.300999999999</v>
      </c>
      <c r="AH1306" s="35">
        <v>0</v>
      </c>
      <c r="AI1306" s="35">
        <v>-6.0599499999999999E-8</v>
      </c>
      <c r="AJ1306" s="35">
        <v>-19308.205399999999</v>
      </c>
      <c r="AK1306" s="35">
        <v>980</v>
      </c>
      <c r="AL1306" s="35">
        <v>1.3163596999999996</v>
      </c>
      <c r="AM1306" s="35">
        <v>-7.8508636397398046</v>
      </c>
      <c r="AN1306" s="35">
        <v>-2.2053700000000003E-4</v>
      </c>
      <c r="AO1306" s="35">
        <v>62641.300999999999</v>
      </c>
      <c r="AP1306" s="35">
        <v>0</v>
      </c>
      <c r="AQ1306" s="35">
        <v>-6.0599499999999999E-8</v>
      </c>
      <c r="AR1306" s="35">
        <v>-18889.134600000001</v>
      </c>
      <c r="AS1306" s="35">
        <v>1360</v>
      </c>
      <c r="AT1306" s="35">
        <v>1.0873600999999997</v>
      </c>
      <c r="AU1306" s="35">
        <v>-6.7971384066927749</v>
      </c>
      <c r="AV1306" s="35">
        <v>2.1546300000000016E-4</v>
      </c>
      <c r="AW1306" s="35">
        <v>35941.300999999999</v>
      </c>
      <c r="AX1306" s="35">
        <v>0</v>
      </c>
      <c r="AY1306" s="35">
        <v>-6.0599499999999999E-8</v>
      </c>
      <c r="AZ1306" s="35">
        <v>-18861.883699999998</v>
      </c>
      <c r="BA1306" s="35">
        <v>1410</v>
      </c>
      <c r="BB1306" s="35">
        <v>1.6763598000000002</v>
      </c>
      <c r="BC1306" s="35">
        <v>-11.155438410183464</v>
      </c>
      <c r="BD1306" s="35">
        <v>1.5046299999999999E-4</v>
      </c>
      <c r="BE1306" s="35">
        <v>35941.300999999999</v>
      </c>
      <c r="BF1306" s="35">
        <v>0</v>
      </c>
      <c r="BG1306" s="35">
        <v>-6.0599499999999999E-8</v>
      </c>
      <c r="BH1306" s="35">
        <v>-18609.62</v>
      </c>
      <c r="BI1306" s="35">
        <v>1517</v>
      </c>
      <c r="BJ1306" s="35">
        <v>4.4973598999999975</v>
      </c>
      <c r="BK1306" s="35">
        <v>-29.902233233108994</v>
      </c>
      <c r="BL1306" s="35">
        <v>-7.8453699999999997E-4</v>
      </c>
      <c r="BM1306" s="35">
        <v>35941.300999999999</v>
      </c>
      <c r="BN1306" s="35">
        <v>0</v>
      </c>
      <c r="BO1306" s="35">
        <v>-6.0599499999999999E-8</v>
      </c>
      <c r="BP1306" s="35">
        <v>-19363.867999999999</v>
      </c>
      <c r="BQ1306" s="35">
        <v>1548</v>
      </c>
      <c r="BR1306" s="35">
        <v>-2.5156391000000013</v>
      </c>
      <c r="BS1306" s="35">
        <v>14.686588639792866</v>
      </c>
      <c r="BT1306" s="35">
        <v>7.4246299999999996E-4</v>
      </c>
      <c r="BU1306" s="35">
        <v>-40658.699000000001</v>
      </c>
      <c r="BV1306" s="35">
        <v>0</v>
      </c>
      <c r="BW1306" s="35">
        <v>-6.0599499999999999E-8</v>
      </c>
      <c r="BX1306" s="35">
        <v>-12261.868</v>
      </c>
      <c r="BY1306" s="35">
        <v>1687</v>
      </c>
      <c r="BZ1306" s="35">
        <v>-1.6999990999999994</v>
      </c>
      <c r="CA1306" s="35">
        <v>16.973956124562342</v>
      </c>
      <c r="CB1306" s="35">
        <v>0</v>
      </c>
      <c r="CC1306" s="35">
        <v>0</v>
      </c>
      <c r="CD1306" s="35">
        <v>0</v>
      </c>
      <c r="CE1306" s="35">
        <v>0</v>
      </c>
      <c r="CF1306" s="35">
        <v>-24547.217700000001</v>
      </c>
      <c r="CG1306" s="42">
        <v>2000</v>
      </c>
      <c r="CH1306" s="35">
        <v>2</v>
      </c>
      <c r="CI1306" s="35">
        <v>55</v>
      </c>
      <c r="CJ1306" s="35">
        <v>1</v>
      </c>
      <c r="CK1306" s="35">
        <v>85</v>
      </c>
      <c r="CL1306" s="35">
        <v>1</v>
      </c>
      <c r="CM1306" s="26"/>
      <c r="CN1306" s="26"/>
      <c r="CO1306" s="26"/>
      <c r="CP1306" s="26"/>
      <c r="CQ1306" s="26"/>
      <c r="CR1306" s="26"/>
      <c r="CS1306" s="26"/>
      <c r="CT1306" s="26"/>
      <c r="CU1306" s="26"/>
      <c r="CV1306" s="26"/>
      <c r="CW1306" s="26"/>
      <c r="CX1306" s="26"/>
      <c r="CY1306" s="26"/>
      <c r="CZ1306" s="26"/>
      <c r="DA1306" s="26"/>
      <c r="DB1306" s="26"/>
      <c r="DC1306" s="26"/>
      <c r="DD1306" s="26"/>
      <c r="DE1306" s="26"/>
      <c r="DF1306" s="26"/>
      <c r="DG1306" s="26"/>
      <c r="DH1306" s="26"/>
      <c r="DI1306" s="26"/>
      <c r="DJ1306" s="26"/>
      <c r="DK1306" s="26"/>
      <c r="DL1306" s="26"/>
      <c r="DM1306" s="26"/>
      <c r="DN1306" s="26"/>
      <c r="DO1306" s="26"/>
      <c r="DP1306" s="26"/>
      <c r="DQ1306" s="26"/>
      <c r="DR1306" s="26"/>
      <c r="DS1306" s="26"/>
      <c r="DT1306" s="26"/>
      <c r="DU1306" s="26"/>
      <c r="DV1306" s="26"/>
      <c r="DW1306" s="26"/>
      <c r="DX1306" s="26"/>
      <c r="DY1306" s="26"/>
      <c r="DZ1306" s="26"/>
      <c r="EA1306" s="26"/>
      <c r="EB1306" s="26"/>
      <c r="EC1306" s="26"/>
      <c r="ED1306" s="26"/>
      <c r="EE1306" s="26"/>
      <c r="EF1306" s="26"/>
      <c r="EG1306" s="26"/>
      <c r="EH1306" s="26"/>
      <c r="EI1306" s="26"/>
      <c r="EJ1306" s="26"/>
      <c r="EK1306" s="26"/>
      <c r="EL1306" s="26"/>
      <c r="EM1306" s="26"/>
      <c r="EN1306" s="26"/>
      <c r="EO1306" s="26"/>
      <c r="EP1306" s="26"/>
      <c r="EQ1306" s="26"/>
      <c r="ER1306" s="26"/>
      <c r="ES1306" s="26"/>
      <c r="ET1306" s="26"/>
      <c r="EU1306" s="26"/>
      <c r="EV1306" s="26"/>
      <c r="EW1306" s="26"/>
      <c r="EX1306" s="26"/>
      <c r="EY1306" s="26"/>
      <c r="EZ1306" s="26"/>
      <c r="FA1306" s="26"/>
      <c r="FB1306" s="26"/>
      <c r="FC1306" s="26"/>
      <c r="FD1306" s="26"/>
      <c r="FE1306" s="26"/>
      <c r="FF1306" s="26"/>
      <c r="FG1306" s="26"/>
      <c r="FH1306" s="26"/>
      <c r="FI1306" s="26"/>
      <c r="FJ1306" s="26"/>
    </row>
    <row r="1307" spans="1:166" x14ac:dyDescent="0.2">
      <c r="A1307" s="35" t="s">
        <v>3054</v>
      </c>
      <c r="B1307" s="35" t="s">
        <v>223</v>
      </c>
      <c r="C1307" s="35" t="s">
        <v>3055</v>
      </c>
      <c r="E1307" s="36">
        <v>102.68339999999999</v>
      </c>
      <c r="F1307" s="35" t="s">
        <v>546</v>
      </c>
      <c r="G1307" s="35">
        <v>-22000</v>
      </c>
      <c r="H1307" s="35">
        <v>13.4</v>
      </c>
      <c r="I1307" s="35">
        <v>1400</v>
      </c>
      <c r="J1307" s="35" t="s">
        <v>2978</v>
      </c>
      <c r="K1307" s="35">
        <v>4</v>
      </c>
      <c r="L1307" s="35">
        <v>1</v>
      </c>
      <c r="M1307" s="35">
        <v>3</v>
      </c>
      <c r="N1307" s="41">
        <v>17.207999999999998</v>
      </c>
      <c r="O1307" s="35">
        <v>5.5199999999999997E-4</v>
      </c>
      <c r="P1307" s="35">
        <v>312600</v>
      </c>
      <c r="Q1307" s="35">
        <v>0</v>
      </c>
      <c r="R1307" s="35">
        <v>0</v>
      </c>
      <c r="S1307" s="35">
        <v>-6228</v>
      </c>
      <c r="T1307" s="42">
        <v>1400</v>
      </c>
      <c r="U1307" s="35">
        <v>-2.5865881699999989</v>
      </c>
      <c r="V1307" s="35">
        <v>18.602890881859736</v>
      </c>
      <c r="W1307" s="35">
        <v>2.4171870999999999E-3</v>
      </c>
      <c r="X1307" s="35">
        <v>70480.2117</v>
      </c>
      <c r="Y1307" s="35">
        <v>0</v>
      </c>
      <c r="Z1307" s="35">
        <v>-1.0301914999999999E-7</v>
      </c>
      <c r="AA1307" s="35">
        <v>-23034.463609999999</v>
      </c>
      <c r="AB1307" s="35">
        <v>980</v>
      </c>
      <c r="AC1307" s="35">
        <v>-0.4055883699999967</v>
      </c>
      <c r="AD1307" s="35">
        <v>4.2284669478000225</v>
      </c>
      <c r="AE1307" s="35">
        <v>1.2741871E-3</v>
      </c>
      <c r="AF1307" s="35">
        <v>113880.2117</v>
      </c>
      <c r="AG1307" s="35">
        <v>0</v>
      </c>
      <c r="AH1307" s="35">
        <v>-1.0301914999999999E-7</v>
      </c>
      <c r="AI1307" s="35">
        <v>-22615.392810000001</v>
      </c>
      <c r="AJ1307" s="35">
        <v>1360</v>
      </c>
      <c r="AK1307" s="35">
        <v>-0.63458796999999834</v>
      </c>
      <c r="AL1307" s="35">
        <v>5.2821921808470726</v>
      </c>
      <c r="AM1307" s="35">
        <v>1.7101871000000002E-3</v>
      </c>
      <c r="AN1307" s="35">
        <v>87180.2117</v>
      </c>
      <c r="AO1307" s="35">
        <v>0</v>
      </c>
      <c r="AP1307" s="35">
        <v>-1.0301914999999999E-7</v>
      </c>
      <c r="AQ1307" s="35">
        <v>-22588.141909999998</v>
      </c>
      <c r="AR1307" s="42">
        <v>1400</v>
      </c>
      <c r="AS1307" s="35">
        <v>2</v>
      </c>
      <c r="AT1307" s="35">
        <v>85</v>
      </c>
      <c r="AU1307" s="35">
        <v>1.7</v>
      </c>
      <c r="AV1307" s="35">
        <v>55</v>
      </c>
      <c r="AW1307" s="35">
        <v>1</v>
      </c>
      <c r="AX1307" s="26"/>
      <c r="AY1307" s="26"/>
      <c r="AZ1307" s="26"/>
      <c r="BA1307" s="26"/>
      <c r="BB1307" s="26"/>
      <c r="BC1307" s="26"/>
      <c r="BD1307" s="26"/>
      <c r="BE1307" s="26"/>
      <c r="BF1307" s="26"/>
      <c r="BG1307" s="26"/>
      <c r="BH1307" s="26"/>
      <c r="BI1307" s="26"/>
      <c r="BJ1307" s="26"/>
      <c r="BK1307" s="26"/>
      <c r="BL1307" s="26"/>
      <c r="BM1307" s="26"/>
      <c r="BN1307" s="26"/>
      <c r="BO1307" s="26"/>
      <c r="BP1307" s="26"/>
      <c r="BQ1307" s="26"/>
      <c r="BR1307" s="26"/>
      <c r="BS1307" s="26"/>
      <c r="BT1307" s="26"/>
      <c r="BU1307" s="26"/>
      <c r="BV1307" s="26"/>
      <c r="BW1307" s="26"/>
      <c r="BX1307" s="26"/>
      <c r="BY1307" s="26"/>
      <c r="BZ1307" s="26"/>
      <c r="CA1307" s="26"/>
      <c r="CB1307" s="26"/>
      <c r="CC1307" s="26"/>
      <c r="CD1307" s="26"/>
      <c r="CE1307" s="26"/>
      <c r="CF1307" s="26"/>
      <c r="CG1307" s="26"/>
      <c r="CH1307" s="26"/>
      <c r="CI1307" s="26"/>
      <c r="CJ1307" s="26"/>
      <c r="CK1307" s="26"/>
      <c r="CL1307" s="26"/>
      <c r="CM1307" s="26"/>
      <c r="CN1307" s="26"/>
      <c r="CO1307" s="26"/>
      <c r="CP1307" s="26"/>
      <c r="CQ1307" s="26"/>
      <c r="CR1307" s="26"/>
      <c r="CS1307" s="26"/>
      <c r="CT1307" s="26"/>
      <c r="CU1307" s="26"/>
      <c r="CV1307" s="26"/>
      <c r="CW1307" s="26"/>
      <c r="CX1307" s="26"/>
      <c r="CY1307" s="26"/>
      <c r="CZ1307" s="26"/>
      <c r="DA1307" s="26"/>
      <c r="DB1307" s="26"/>
      <c r="DC1307" s="26"/>
      <c r="DD1307" s="26"/>
      <c r="DE1307" s="26"/>
      <c r="DF1307" s="26"/>
      <c r="DG1307" s="26"/>
      <c r="DH1307" s="26"/>
      <c r="DI1307" s="26"/>
      <c r="DJ1307" s="26"/>
      <c r="DK1307" s="26"/>
      <c r="DL1307" s="26"/>
      <c r="DM1307" s="26"/>
      <c r="DN1307" s="26"/>
      <c r="DO1307" s="26"/>
      <c r="DP1307" s="26"/>
      <c r="DQ1307" s="26"/>
      <c r="DR1307" s="26"/>
      <c r="DS1307" s="26"/>
      <c r="DT1307" s="26"/>
      <c r="DU1307" s="26"/>
      <c r="DV1307" s="26"/>
      <c r="DW1307" s="26"/>
      <c r="DX1307" s="26"/>
      <c r="DY1307" s="26"/>
      <c r="DZ1307" s="26"/>
      <c r="EA1307" s="26"/>
      <c r="EB1307" s="26"/>
      <c r="EC1307" s="26"/>
      <c r="ED1307" s="26"/>
      <c r="EE1307" s="26"/>
      <c r="EF1307" s="26"/>
      <c r="EG1307" s="26"/>
      <c r="EH1307" s="26"/>
      <c r="EI1307" s="26"/>
      <c r="EJ1307" s="26"/>
      <c r="EK1307" s="26"/>
      <c r="EL1307" s="26"/>
      <c r="EM1307" s="26"/>
      <c r="EN1307" s="26"/>
      <c r="EO1307" s="26"/>
      <c r="EP1307" s="26"/>
      <c r="EQ1307" s="26"/>
      <c r="ER1307" s="26"/>
      <c r="ES1307" s="26"/>
      <c r="ET1307" s="26"/>
      <c r="EU1307" s="26"/>
      <c r="EV1307" s="26"/>
      <c r="EW1307" s="26"/>
      <c r="EX1307" s="26"/>
      <c r="EY1307" s="26"/>
      <c r="EZ1307" s="26"/>
      <c r="FA1307" s="26"/>
      <c r="FB1307" s="26"/>
      <c r="FC1307" s="26"/>
      <c r="FD1307" s="26"/>
      <c r="FE1307" s="26"/>
      <c r="FF1307" s="26"/>
      <c r="FG1307" s="26"/>
      <c r="FH1307" s="26"/>
      <c r="FI1307" s="26"/>
      <c r="FJ1307" s="26"/>
    </row>
    <row r="1308" spans="1:166" x14ac:dyDescent="0.2">
      <c r="A1308" s="35" t="s">
        <v>3056</v>
      </c>
      <c r="B1308" s="35" t="s">
        <v>223</v>
      </c>
      <c r="C1308" s="35" t="s">
        <v>3057</v>
      </c>
      <c r="D1308" s="35" t="s">
        <v>3058</v>
      </c>
      <c r="E1308" s="36">
        <v>131.02175</v>
      </c>
      <c r="F1308" s="35">
        <v>3.72</v>
      </c>
      <c r="G1308" s="35">
        <v>-315700</v>
      </c>
      <c r="H1308" s="35">
        <v>21.3</v>
      </c>
      <c r="I1308" s="35">
        <v>1800</v>
      </c>
      <c r="J1308" s="35" t="s">
        <v>2978</v>
      </c>
      <c r="K1308" s="35">
        <v>4</v>
      </c>
      <c r="L1308" s="35">
        <v>1</v>
      </c>
      <c r="M1308" s="35">
        <v>6</v>
      </c>
      <c r="N1308" s="41">
        <v>25.531099000000001</v>
      </c>
      <c r="O1308" s="35">
        <v>3.0412799999999999E-3</v>
      </c>
      <c r="P1308" s="35">
        <v>579365</v>
      </c>
      <c r="Q1308" s="35">
        <v>0</v>
      </c>
      <c r="R1308" s="35">
        <v>-4.4266400000000003E-7</v>
      </c>
      <c r="S1308" s="35">
        <v>-9814</v>
      </c>
      <c r="T1308" s="42">
        <v>1800</v>
      </c>
      <c r="U1308" s="35">
        <v>4.6619108999999987</v>
      </c>
      <c r="V1308" s="35">
        <v>16.053662894862782</v>
      </c>
      <c r="W1308" s="35">
        <v>-1.2873325000000001E-3</v>
      </c>
      <c r="X1308" s="35">
        <v>342107.30099999998</v>
      </c>
      <c r="Y1308" s="35">
        <v>747.33600000000001</v>
      </c>
      <c r="Z1308" s="35">
        <v>2.0933272500000002E-7</v>
      </c>
      <c r="AA1308" s="35">
        <v>-323160.47594999999</v>
      </c>
      <c r="AB1308" s="35">
        <v>980</v>
      </c>
      <c r="AC1308" s="35">
        <v>6.8429107000000009</v>
      </c>
      <c r="AD1308" s="35">
        <v>1.6792389608030476</v>
      </c>
      <c r="AE1308" s="35">
        <v>-2.4303325000000001E-3</v>
      </c>
      <c r="AF1308" s="35">
        <v>385507.30099999998</v>
      </c>
      <c r="AG1308" s="35">
        <v>747.33600000000001</v>
      </c>
      <c r="AH1308" s="35">
        <v>2.0933272500000002E-7</v>
      </c>
      <c r="AI1308" s="35">
        <v>-322741.40515000001</v>
      </c>
      <c r="AJ1308" s="35">
        <v>1360</v>
      </c>
      <c r="AK1308" s="35">
        <v>6.6139110999999993</v>
      </c>
      <c r="AL1308" s="35">
        <v>2.7329641938501368</v>
      </c>
      <c r="AM1308" s="35">
        <v>-1.9943324999999999E-3</v>
      </c>
      <c r="AN1308" s="35">
        <v>358807.30099999998</v>
      </c>
      <c r="AO1308" s="35">
        <v>747.33600000000001</v>
      </c>
      <c r="AP1308" s="35">
        <v>2.0933272500000002E-7</v>
      </c>
      <c r="AQ1308" s="35">
        <v>-322714.15425000002</v>
      </c>
      <c r="AR1308" s="35">
        <v>1410</v>
      </c>
      <c r="AS1308" s="35">
        <v>7.2029108000000015</v>
      </c>
      <c r="AT1308" s="35">
        <v>-1.6253358096406316</v>
      </c>
      <c r="AU1308" s="35">
        <v>-2.0593325000000003E-3</v>
      </c>
      <c r="AV1308" s="35">
        <v>358807.30099999998</v>
      </c>
      <c r="AW1308" s="35">
        <v>747.33600000000001</v>
      </c>
      <c r="AX1308" s="35">
        <v>2.0933272500000002E-7</v>
      </c>
      <c r="AY1308" s="35">
        <v>-322461.89055000001</v>
      </c>
      <c r="AZ1308" s="35">
        <v>1517</v>
      </c>
      <c r="BA1308" s="35">
        <v>10.023910900000001</v>
      </c>
      <c r="BB1308" s="35">
        <v>-20.372130632566154</v>
      </c>
      <c r="BC1308" s="35">
        <v>-2.9943324999999999E-3</v>
      </c>
      <c r="BD1308" s="35">
        <v>358807.30099999998</v>
      </c>
      <c r="BE1308" s="35">
        <v>747.33600000000001</v>
      </c>
      <c r="BF1308" s="35">
        <v>2.0933272500000002E-7</v>
      </c>
      <c r="BG1308" s="35">
        <v>-323216.13854999997</v>
      </c>
      <c r="BH1308" s="35">
        <v>1687</v>
      </c>
      <c r="BI1308" s="35">
        <v>10.839550900000003</v>
      </c>
      <c r="BJ1308" s="35">
        <v>-18.084763147796707</v>
      </c>
      <c r="BK1308" s="35">
        <v>-3.7367955E-3</v>
      </c>
      <c r="BL1308" s="35">
        <v>399466</v>
      </c>
      <c r="BM1308" s="35">
        <v>747.33600000000001</v>
      </c>
      <c r="BN1308" s="35">
        <v>2.6993222500000001E-7</v>
      </c>
      <c r="BO1308" s="35">
        <v>-335501.48824999999</v>
      </c>
      <c r="BP1308" s="42">
        <v>1800</v>
      </c>
      <c r="BQ1308" s="35">
        <v>3</v>
      </c>
      <c r="BR1308" s="35">
        <v>55</v>
      </c>
      <c r="BS1308" s="35">
        <v>1</v>
      </c>
      <c r="BT1308" s="35">
        <v>85</v>
      </c>
      <c r="BU1308" s="35">
        <v>1</v>
      </c>
      <c r="BV1308" s="35">
        <v>65</v>
      </c>
      <c r="BW1308" s="35">
        <v>1.5</v>
      </c>
      <c r="BX1308" s="26"/>
      <c r="BY1308" s="26"/>
      <c r="BZ1308" s="26"/>
      <c r="CA1308" s="26"/>
      <c r="CB1308" s="26"/>
      <c r="CC1308" s="26"/>
      <c r="CD1308" s="26"/>
      <c r="CE1308" s="26"/>
      <c r="CF1308" s="26"/>
      <c r="CG1308" s="26"/>
      <c r="CH1308" s="26"/>
      <c r="CI1308" s="26"/>
      <c r="CJ1308" s="26"/>
      <c r="CK1308" s="26"/>
      <c r="CL1308" s="26"/>
      <c r="CM1308" s="26"/>
      <c r="CN1308" s="26"/>
      <c r="CO1308" s="26"/>
      <c r="CP1308" s="26"/>
      <c r="CQ1308" s="26"/>
      <c r="CR1308" s="26"/>
      <c r="CS1308" s="26"/>
      <c r="CT1308" s="26"/>
      <c r="CU1308" s="26"/>
      <c r="CV1308" s="26"/>
      <c r="CW1308" s="26"/>
      <c r="CX1308" s="26"/>
      <c r="CY1308" s="26"/>
      <c r="CZ1308" s="26"/>
      <c r="DA1308" s="26"/>
      <c r="DB1308" s="26"/>
      <c r="DC1308" s="26"/>
      <c r="DD1308" s="26"/>
      <c r="DE1308" s="26"/>
      <c r="DF1308" s="26"/>
      <c r="DG1308" s="26"/>
      <c r="DH1308" s="26"/>
      <c r="DI1308" s="26"/>
      <c r="DJ1308" s="26"/>
      <c r="DK1308" s="26"/>
      <c r="DL1308" s="26"/>
      <c r="DM1308" s="26"/>
      <c r="DN1308" s="26"/>
      <c r="DO1308" s="26"/>
      <c r="DP1308" s="26"/>
      <c r="DQ1308" s="26"/>
      <c r="DR1308" s="26"/>
      <c r="DS1308" s="26"/>
      <c r="DT1308" s="26"/>
      <c r="DU1308" s="26"/>
      <c r="DV1308" s="26"/>
      <c r="DW1308" s="26"/>
      <c r="DX1308" s="26"/>
      <c r="DY1308" s="26"/>
      <c r="DZ1308" s="26"/>
      <c r="EA1308" s="26"/>
      <c r="EB1308" s="26"/>
      <c r="EC1308" s="26"/>
      <c r="ED1308" s="26"/>
      <c r="EE1308" s="26"/>
      <c r="EF1308" s="26"/>
      <c r="EG1308" s="26"/>
      <c r="EH1308" s="26"/>
      <c r="EI1308" s="26"/>
      <c r="EJ1308" s="26"/>
      <c r="EK1308" s="26"/>
      <c r="EL1308" s="26"/>
      <c r="EM1308" s="26"/>
      <c r="EN1308" s="26"/>
      <c r="EO1308" s="26"/>
      <c r="EP1308" s="26"/>
      <c r="EQ1308" s="26"/>
      <c r="ER1308" s="26"/>
      <c r="ES1308" s="26"/>
      <c r="ET1308" s="26"/>
      <c r="EU1308" s="26"/>
      <c r="EV1308" s="26"/>
      <c r="EW1308" s="26"/>
      <c r="EX1308" s="26"/>
      <c r="EY1308" s="26"/>
      <c r="EZ1308" s="26"/>
      <c r="FA1308" s="26"/>
      <c r="FB1308" s="26"/>
      <c r="FC1308" s="26"/>
      <c r="FD1308" s="26"/>
      <c r="FE1308" s="26"/>
      <c r="FF1308" s="26"/>
      <c r="FG1308" s="26"/>
      <c r="FH1308" s="26"/>
      <c r="FI1308" s="26"/>
      <c r="FJ1308" s="26"/>
    </row>
    <row r="1309" spans="1:166" x14ac:dyDescent="0.2">
      <c r="A1309" s="35" t="s">
        <v>3059</v>
      </c>
      <c r="B1309" s="35" t="s">
        <v>223</v>
      </c>
      <c r="C1309" s="35" t="s">
        <v>3060</v>
      </c>
      <c r="E1309" s="36">
        <v>182.53805</v>
      </c>
      <c r="F1309" s="35" t="s">
        <v>546</v>
      </c>
      <c r="G1309" s="35">
        <v>-26600</v>
      </c>
      <c r="H1309" s="35">
        <v>22.4</v>
      </c>
      <c r="I1309" s="35">
        <v>700</v>
      </c>
      <c r="J1309" s="35" t="s">
        <v>3061</v>
      </c>
      <c r="K1309" s="35">
        <v>4</v>
      </c>
      <c r="L1309" s="35">
        <v>2</v>
      </c>
      <c r="M1309" s="35">
        <v>2</v>
      </c>
      <c r="N1309" s="41">
        <v>-101.113</v>
      </c>
      <c r="O1309" s="35">
        <v>0.19886499999999999</v>
      </c>
      <c r="P1309" s="35">
        <v>0</v>
      </c>
      <c r="Q1309" s="35">
        <v>0</v>
      </c>
      <c r="R1309" s="35">
        <v>0</v>
      </c>
      <c r="S1309" s="35">
        <v>12469</v>
      </c>
      <c r="T1309" s="35">
        <v>305</v>
      </c>
      <c r="U1309" s="35">
        <v>0</v>
      </c>
      <c r="V1309" s="35" t="s">
        <v>164</v>
      </c>
      <c r="W1309" s="35">
        <v>5.9990201000000001</v>
      </c>
      <c r="X1309" s="35">
        <v>4.6591499999999999E-3</v>
      </c>
      <c r="Y1309" s="35">
        <v>-583114</v>
      </c>
      <c r="Z1309" s="35">
        <v>0</v>
      </c>
      <c r="AA1309" s="35">
        <v>0</v>
      </c>
      <c r="AB1309" s="35">
        <v>-222</v>
      </c>
      <c r="AC1309" s="42">
        <v>700</v>
      </c>
      <c r="AD1309" s="35">
        <v>111.2659999</v>
      </c>
      <c r="AE1309" s="35">
        <v>-632.29835417678589</v>
      </c>
      <c r="AF1309" s="35">
        <v>-0.19447099999999998</v>
      </c>
      <c r="AG1309" s="35">
        <v>-15700</v>
      </c>
      <c r="AH1309" s="35">
        <v>0</v>
      </c>
      <c r="AI1309" s="35">
        <v>0</v>
      </c>
      <c r="AJ1309" s="35">
        <v>-10607.969300000001</v>
      </c>
      <c r="AK1309" s="35">
        <v>305</v>
      </c>
      <c r="AL1309" s="35">
        <v>4.153979800000001</v>
      </c>
      <c r="AM1309" s="35">
        <v>-34.071931566690218</v>
      </c>
      <c r="AN1309" s="35">
        <v>-2.6514999999999959E-4</v>
      </c>
      <c r="AO1309" s="35">
        <v>-307257</v>
      </c>
      <c r="AP1309" s="35">
        <v>0</v>
      </c>
      <c r="AQ1309" s="35">
        <v>0</v>
      </c>
      <c r="AR1309" s="35">
        <v>-23298.969300000001</v>
      </c>
      <c r="AS1309" s="42">
        <v>700</v>
      </c>
      <c r="AT1309" s="35">
        <v>2</v>
      </c>
      <c r="AU1309" s="35">
        <v>55</v>
      </c>
      <c r="AV1309" s="35">
        <v>1</v>
      </c>
      <c r="AW1309" s="35">
        <v>92</v>
      </c>
      <c r="AX1309" s="35">
        <v>1</v>
      </c>
      <c r="AY1309" s="26"/>
      <c r="AZ1309" s="26"/>
      <c r="BA1309" s="26"/>
      <c r="BB1309" s="26"/>
      <c r="BC1309" s="26"/>
      <c r="BD1309" s="26"/>
      <c r="BE1309" s="26"/>
      <c r="BF1309" s="26"/>
      <c r="BG1309" s="26"/>
      <c r="BH1309" s="26"/>
      <c r="BI1309" s="26"/>
      <c r="BJ1309" s="26"/>
      <c r="BK1309" s="26"/>
      <c r="BL1309" s="26"/>
      <c r="BM1309" s="26"/>
      <c r="BN1309" s="26"/>
      <c r="BO1309" s="26"/>
      <c r="BP1309" s="26"/>
      <c r="BQ1309" s="26"/>
      <c r="BR1309" s="26"/>
      <c r="BS1309" s="26"/>
      <c r="BT1309" s="26"/>
      <c r="BU1309" s="26"/>
      <c r="BV1309" s="26"/>
      <c r="BW1309" s="26"/>
      <c r="BX1309" s="26"/>
      <c r="BY1309" s="26"/>
      <c r="BZ1309" s="26"/>
      <c r="CA1309" s="26"/>
      <c r="CB1309" s="26"/>
      <c r="CC1309" s="26"/>
      <c r="CD1309" s="26"/>
      <c r="CE1309" s="26"/>
      <c r="CF1309" s="26"/>
      <c r="CG1309" s="26"/>
      <c r="CH1309" s="26"/>
      <c r="CI1309" s="26"/>
      <c r="CJ1309" s="26"/>
      <c r="CK1309" s="26"/>
      <c r="CL1309" s="26"/>
      <c r="CM1309" s="26"/>
      <c r="CN1309" s="26"/>
      <c r="CO1309" s="26"/>
      <c r="CP1309" s="26"/>
      <c r="CQ1309" s="26"/>
      <c r="CR1309" s="26"/>
      <c r="CS1309" s="26"/>
      <c r="CT1309" s="26"/>
      <c r="CU1309" s="26"/>
      <c r="CV1309" s="26"/>
      <c r="CW1309" s="26"/>
      <c r="CX1309" s="26"/>
      <c r="CY1309" s="26"/>
      <c r="CZ1309" s="26"/>
      <c r="DA1309" s="26"/>
      <c r="DB1309" s="26"/>
      <c r="DC1309" s="26"/>
      <c r="DD1309" s="26"/>
      <c r="DE1309" s="26"/>
      <c r="DF1309" s="26"/>
      <c r="DG1309" s="26"/>
      <c r="DH1309" s="26"/>
      <c r="DI1309" s="26"/>
      <c r="DJ1309" s="26"/>
      <c r="DK1309" s="26"/>
      <c r="DL1309" s="26"/>
      <c r="DM1309" s="26"/>
      <c r="DN1309" s="26"/>
      <c r="DO1309" s="26"/>
      <c r="DP1309" s="26"/>
      <c r="DQ1309" s="26"/>
      <c r="DR1309" s="26"/>
      <c r="DS1309" s="26"/>
      <c r="DT1309" s="26"/>
      <c r="DU1309" s="26"/>
      <c r="DV1309" s="26"/>
      <c r="DW1309" s="26"/>
      <c r="DX1309" s="26"/>
      <c r="DY1309" s="26"/>
      <c r="DZ1309" s="26"/>
      <c r="EA1309" s="26"/>
      <c r="EB1309" s="26"/>
      <c r="EC1309" s="26"/>
      <c r="ED1309" s="26"/>
      <c r="EE1309" s="26"/>
      <c r="EF1309" s="26"/>
      <c r="EG1309" s="26"/>
      <c r="EH1309" s="26"/>
      <c r="EI1309" s="26"/>
      <c r="EJ1309" s="26"/>
      <c r="EK1309" s="26"/>
      <c r="EL1309" s="26"/>
      <c r="EM1309" s="26"/>
      <c r="EN1309" s="26"/>
      <c r="EO1309" s="26"/>
      <c r="EP1309" s="26"/>
      <c r="EQ1309" s="26"/>
      <c r="ER1309" s="26"/>
      <c r="ES1309" s="26"/>
      <c r="ET1309" s="26"/>
      <c r="EU1309" s="26"/>
      <c r="EV1309" s="26"/>
      <c r="EW1309" s="26"/>
      <c r="EX1309" s="26"/>
      <c r="EY1309" s="26"/>
      <c r="EZ1309" s="26"/>
      <c r="FA1309" s="26"/>
      <c r="FB1309" s="26"/>
      <c r="FC1309" s="26"/>
      <c r="FD1309" s="26"/>
      <c r="FE1309" s="26"/>
      <c r="FF1309" s="26"/>
      <c r="FG1309" s="26"/>
      <c r="FH1309" s="26"/>
      <c r="FI1309" s="26"/>
      <c r="FJ1309" s="26"/>
    </row>
    <row r="1310" spans="1:166" x14ac:dyDescent="0.2">
      <c r="A1310" s="35" t="s">
        <v>3062</v>
      </c>
      <c r="B1310" s="35" t="s">
        <v>223</v>
      </c>
      <c r="C1310" s="35" t="s">
        <v>3063</v>
      </c>
      <c r="D1310" s="35" t="s">
        <v>3064</v>
      </c>
      <c r="E1310" s="36">
        <v>150.81625</v>
      </c>
      <c r="F1310" s="35">
        <v>4.5999999999999996</v>
      </c>
      <c r="G1310" s="35">
        <v>-325072</v>
      </c>
      <c r="H1310" s="35">
        <v>25.07</v>
      </c>
      <c r="I1310" s="35">
        <v>1600</v>
      </c>
      <c r="J1310" s="35" t="s">
        <v>3065</v>
      </c>
      <c r="K1310" s="35" t="s">
        <v>530</v>
      </c>
      <c r="L1310" s="35">
        <v>1</v>
      </c>
      <c r="M1310" s="35">
        <v>6</v>
      </c>
      <c r="N1310" s="35">
        <v>29.087</v>
      </c>
      <c r="O1310" s="35">
        <v>1.1099E-3</v>
      </c>
      <c r="P1310" s="35">
        <v>522944.55070000002</v>
      </c>
      <c r="Q1310" s="35">
        <v>0</v>
      </c>
      <c r="R1310" s="35">
        <v>0</v>
      </c>
      <c r="S1310" s="35">
        <v>-10524.916477107174</v>
      </c>
      <c r="T1310" s="42">
        <v>1600</v>
      </c>
      <c r="U1310" s="35">
        <v>1.2986499999999985</v>
      </c>
      <c r="V1310" s="35">
        <v>36.350488571146343</v>
      </c>
      <c r="W1310" s="35">
        <v>1.0245845E-3</v>
      </c>
      <c r="X1310" s="35">
        <v>347155.77535000001</v>
      </c>
      <c r="Y1310" s="35">
        <v>747.33600000000001</v>
      </c>
      <c r="Z1310" s="35">
        <v>4.8600225000000001E-8</v>
      </c>
      <c r="AA1310" s="35">
        <v>-333372.01782710716</v>
      </c>
      <c r="AB1310" s="35">
        <v>980</v>
      </c>
      <c r="AC1310" s="35">
        <v>3.4796498000000007</v>
      </c>
      <c r="AD1310" s="35">
        <v>21.976064637086665</v>
      </c>
      <c r="AE1310" s="35">
        <v>-1.1841549999999992E-4</v>
      </c>
      <c r="AF1310" s="35">
        <v>390555.77535000001</v>
      </c>
      <c r="AG1310" s="35">
        <v>747.33600000000001</v>
      </c>
      <c r="AH1310" s="35">
        <v>4.8600225000000001E-8</v>
      </c>
      <c r="AI1310" s="35">
        <v>-332952.94702710718</v>
      </c>
      <c r="AJ1310" s="35">
        <v>1156</v>
      </c>
      <c r="AK1310" s="35">
        <v>-1.7647742000000015</v>
      </c>
      <c r="AL1310" s="35">
        <v>63.950283551102501</v>
      </c>
      <c r="AM1310" s="35">
        <v>8.2974450000000005E-4</v>
      </c>
      <c r="AN1310" s="35">
        <v>1800020.77535</v>
      </c>
      <c r="AO1310" s="35">
        <v>747.33600000000001</v>
      </c>
      <c r="AP1310" s="35">
        <v>4.8600225000000001E-8</v>
      </c>
      <c r="AQ1310" s="35">
        <v>-341203.96202710719</v>
      </c>
      <c r="AR1310" s="35">
        <v>1360</v>
      </c>
      <c r="AS1310" s="35">
        <v>-1.9937737999999996</v>
      </c>
      <c r="AT1310" s="35">
        <v>65.004008784149505</v>
      </c>
      <c r="AU1310" s="35">
        <v>1.2657444999999998E-3</v>
      </c>
      <c r="AV1310" s="35">
        <v>1773320.77535</v>
      </c>
      <c r="AW1310" s="35">
        <v>747.33600000000001</v>
      </c>
      <c r="AX1310" s="35">
        <v>4.8600225000000001E-8</v>
      </c>
      <c r="AY1310" s="35">
        <v>-341176.71112710715</v>
      </c>
      <c r="AZ1310" s="35">
        <v>1410</v>
      </c>
      <c r="BA1310" s="35">
        <v>-1.4047741000000009</v>
      </c>
      <c r="BB1310" s="35">
        <v>60.645708780658822</v>
      </c>
      <c r="BC1310" s="35">
        <v>1.2007444999999999E-3</v>
      </c>
      <c r="BD1310" s="35">
        <v>1773320.77535</v>
      </c>
      <c r="BE1310" s="35">
        <v>747.33600000000001</v>
      </c>
      <c r="BF1310" s="35">
        <v>4.8600225000000001E-8</v>
      </c>
      <c r="BG1310" s="35">
        <v>-340924.4474271072</v>
      </c>
      <c r="BH1310" s="35">
        <v>1517</v>
      </c>
      <c r="BI1310" s="35">
        <v>1.4162259999999982</v>
      </c>
      <c r="BJ1310" s="35">
        <v>41.898913957733299</v>
      </c>
      <c r="BK1310" s="35">
        <v>2.6574449999999979E-4</v>
      </c>
      <c r="BL1310" s="35">
        <v>1773320.77535</v>
      </c>
      <c r="BM1310" s="35">
        <v>747.33600000000001</v>
      </c>
      <c r="BN1310" s="35">
        <v>4.8600225000000001E-8</v>
      </c>
      <c r="BO1310" s="35">
        <v>-341678.69542710716</v>
      </c>
      <c r="BP1310" s="42">
        <v>1600</v>
      </c>
      <c r="BQ1310" s="35">
        <v>3</v>
      </c>
      <c r="BR1310" s="35">
        <v>55</v>
      </c>
      <c r="BS1310" s="35">
        <v>1</v>
      </c>
      <c r="BT1310" s="35">
        <v>94</v>
      </c>
      <c r="BU1310" s="35">
        <v>1</v>
      </c>
      <c r="BV1310" s="35">
        <v>65</v>
      </c>
      <c r="BW1310" s="35">
        <v>1.5</v>
      </c>
    </row>
    <row r="1311" spans="1:166" x14ac:dyDescent="0.2">
      <c r="A1311" s="35" t="s">
        <v>3066</v>
      </c>
      <c r="B1311" s="35" t="s">
        <v>223</v>
      </c>
      <c r="C1311" s="35" t="s">
        <v>3067</v>
      </c>
      <c r="D1311" s="35" t="s">
        <v>3068</v>
      </c>
      <c r="E1311" s="36">
        <v>302.77564999999998</v>
      </c>
      <c r="F1311" s="35">
        <v>7</v>
      </c>
      <c r="G1311" s="35">
        <v>-318000</v>
      </c>
      <c r="H1311" s="35">
        <v>31.66</v>
      </c>
      <c r="I1311" s="35">
        <v>1500</v>
      </c>
      <c r="J1311" s="35" t="s">
        <v>3069</v>
      </c>
      <c r="K1311" s="35">
        <v>4</v>
      </c>
      <c r="L1311" s="35">
        <v>1</v>
      </c>
      <c r="M1311" s="35">
        <v>4</v>
      </c>
      <c r="N1311" s="41">
        <v>31.971001000000001</v>
      </c>
      <c r="O1311" s="35">
        <v>2.9199999999999999E-3</v>
      </c>
      <c r="P1311" s="35">
        <v>554900</v>
      </c>
      <c r="Q1311" s="35">
        <v>0</v>
      </c>
      <c r="R1311" s="35">
        <v>0</v>
      </c>
      <c r="S1311" s="35">
        <v>-11653</v>
      </c>
      <c r="T1311" s="42">
        <v>1500</v>
      </c>
      <c r="U1311" s="35">
        <v>4.7171788999999933</v>
      </c>
      <c r="V1311" s="35">
        <v>27.975790237209594</v>
      </c>
      <c r="W1311" s="35">
        <v>-1.713085E-3</v>
      </c>
      <c r="X1311" s="35">
        <v>387542.90049999999</v>
      </c>
      <c r="Y1311" s="35">
        <v>952.94320199999993</v>
      </c>
      <c r="Z1311" s="35">
        <v>6.4800300000000001E-8</v>
      </c>
      <c r="AA1311" s="35">
        <v>-327569.44900000002</v>
      </c>
      <c r="AB1311" s="35">
        <v>980</v>
      </c>
      <c r="AC1311" s="35">
        <v>6.8981787000000026</v>
      </c>
      <c r="AD1311" s="35">
        <v>13.601366303149689</v>
      </c>
      <c r="AE1311" s="35">
        <v>-2.856085E-3</v>
      </c>
      <c r="AF1311" s="35">
        <v>430942.90049999999</v>
      </c>
      <c r="AG1311" s="35">
        <v>952.94320199999993</v>
      </c>
      <c r="AH1311" s="35">
        <v>6.4800300000000001E-8</v>
      </c>
      <c r="AI1311" s="35">
        <v>-327150.37819999998</v>
      </c>
      <c r="AJ1311" s="35">
        <v>1360</v>
      </c>
      <c r="AK1311" s="35">
        <v>6.6691790999999938</v>
      </c>
      <c r="AL1311" s="35">
        <v>14.655091536196835</v>
      </c>
      <c r="AM1311" s="35">
        <v>-2.4200849999999998E-3</v>
      </c>
      <c r="AN1311" s="35">
        <v>404242.90049999999</v>
      </c>
      <c r="AO1311" s="35">
        <v>952.94320199999993</v>
      </c>
      <c r="AP1311" s="35">
        <v>6.4800300000000001E-8</v>
      </c>
      <c r="AQ1311" s="35">
        <v>-327123.12729999999</v>
      </c>
      <c r="AR1311" s="35">
        <v>1410</v>
      </c>
      <c r="AS1311" s="35">
        <v>7.258178799999996</v>
      </c>
      <c r="AT1311" s="35">
        <v>10.296791532706095</v>
      </c>
      <c r="AU1311" s="35">
        <v>-2.4850849999999997E-3</v>
      </c>
      <c r="AV1311" s="35">
        <v>404242.90049999999</v>
      </c>
      <c r="AW1311" s="35">
        <v>952.94320199999993</v>
      </c>
      <c r="AX1311" s="35">
        <v>6.4800300000000001E-8</v>
      </c>
      <c r="AY1311" s="35">
        <v>-326870.86359999998</v>
      </c>
      <c r="AZ1311" s="42">
        <v>1500</v>
      </c>
      <c r="BA1311" s="35">
        <v>3</v>
      </c>
      <c r="BB1311" s="35">
        <v>55</v>
      </c>
      <c r="BC1311" s="35">
        <v>1</v>
      </c>
      <c r="BD1311" s="35">
        <v>99</v>
      </c>
      <c r="BE1311" s="35">
        <v>1</v>
      </c>
      <c r="BF1311" s="35">
        <v>65</v>
      </c>
      <c r="BG1311" s="35">
        <v>2</v>
      </c>
      <c r="BH1311" s="26"/>
      <c r="BI1311" s="26"/>
      <c r="BJ1311" s="26"/>
      <c r="BK1311" s="26"/>
      <c r="BL1311" s="26"/>
      <c r="BM1311" s="26"/>
      <c r="BN1311" s="26"/>
      <c r="BO1311" s="26"/>
      <c r="BP1311" s="26"/>
      <c r="BQ1311" s="26"/>
      <c r="BR1311" s="26"/>
      <c r="BS1311" s="26"/>
      <c r="BT1311" s="26"/>
      <c r="BU1311" s="26"/>
      <c r="BV1311" s="26"/>
      <c r="BW1311" s="26"/>
      <c r="BX1311" s="26"/>
      <c r="BY1311" s="26"/>
      <c r="BZ1311" s="26"/>
      <c r="CA1311" s="26"/>
      <c r="CB1311" s="26"/>
      <c r="CC1311" s="26"/>
      <c r="CD1311" s="26"/>
      <c r="CE1311" s="26"/>
      <c r="CF1311" s="26"/>
      <c r="CG1311" s="26"/>
      <c r="CH1311" s="26"/>
      <c r="CI1311" s="26"/>
      <c r="CJ1311" s="26"/>
      <c r="CK1311" s="26"/>
      <c r="CL1311" s="26"/>
      <c r="CM1311" s="26"/>
      <c r="CN1311" s="26"/>
      <c r="CO1311" s="26"/>
      <c r="CP1311" s="26"/>
      <c r="CQ1311" s="26"/>
      <c r="CR1311" s="26"/>
      <c r="CS1311" s="26"/>
      <c r="CT1311" s="26"/>
      <c r="CU1311" s="26"/>
      <c r="CV1311" s="26"/>
      <c r="CW1311" s="26"/>
      <c r="CX1311" s="26"/>
      <c r="CY1311" s="26"/>
      <c r="CZ1311" s="26"/>
      <c r="DA1311" s="26"/>
      <c r="DB1311" s="26"/>
      <c r="DC1311" s="26"/>
      <c r="DD1311" s="26"/>
      <c r="DE1311" s="26"/>
      <c r="DF1311" s="26"/>
      <c r="DG1311" s="26"/>
      <c r="DH1311" s="26"/>
      <c r="DI1311" s="26"/>
      <c r="DJ1311" s="26"/>
      <c r="DK1311" s="26"/>
      <c r="DL1311" s="26"/>
      <c r="DM1311" s="26"/>
      <c r="DN1311" s="26"/>
      <c r="DO1311" s="26"/>
      <c r="DP1311" s="26"/>
      <c r="DQ1311" s="26"/>
      <c r="DR1311" s="26"/>
      <c r="DS1311" s="26"/>
      <c r="DT1311" s="26"/>
      <c r="DU1311" s="26"/>
      <c r="DV1311" s="26"/>
      <c r="DW1311" s="26"/>
      <c r="DX1311" s="26"/>
      <c r="DY1311" s="26"/>
      <c r="DZ1311" s="26"/>
      <c r="EA1311" s="26"/>
      <c r="EB1311" s="26"/>
      <c r="EC1311" s="26"/>
      <c r="ED1311" s="26"/>
      <c r="EE1311" s="26"/>
      <c r="EF1311" s="26"/>
      <c r="EG1311" s="26"/>
      <c r="EH1311" s="26"/>
      <c r="EI1311" s="26"/>
      <c r="EJ1311" s="26"/>
      <c r="EK1311" s="26"/>
      <c r="EL1311" s="26"/>
      <c r="EM1311" s="26"/>
      <c r="EN1311" s="26"/>
      <c r="EO1311" s="26"/>
      <c r="EP1311" s="26"/>
      <c r="EQ1311" s="26"/>
      <c r="ER1311" s="26"/>
      <c r="ES1311" s="26"/>
      <c r="ET1311" s="26"/>
      <c r="EU1311" s="26"/>
      <c r="EV1311" s="26"/>
      <c r="EW1311" s="26"/>
      <c r="EX1311" s="26"/>
      <c r="EY1311" s="26"/>
      <c r="EZ1311" s="26"/>
      <c r="FA1311" s="26"/>
      <c r="FB1311" s="26"/>
      <c r="FC1311" s="26"/>
      <c r="FD1311" s="26"/>
      <c r="FE1311" s="26"/>
      <c r="FF1311" s="26"/>
      <c r="FG1311" s="26"/>
      <c r="FH1311" s="26"/>
      <c r="FI1311" s="26"/>
      <c r="FJ1311" s="26"/>
    </row>
    <row r="1312" spans="1:166" x14ac:dyDescent="0.2">
      <c r="A1312" s="34" t="s">
        <v>254</v>
      </c>
      <c r="B1312" s="26" t="s">
        <v>89</v>
      </c>
      <c r="C1312" s="26" t="s">
        <v>255</v>
      </c>
      <c r="D1312" s="26"/>
      <c r="E1312" s="36">
        <v>95.94</v>
      </c>
      <c r="F1312" s="26">
        <v>10.199999999999999</v>
      </c>
      <c r="G1312" s="26">
        <v>0</v>
      </c>
      <c r="H1312" s="26">
        <v>6.85</v>
      </c>
      <c r="I1312" s="37">
        <v>5000</v>
      </c>
      <c r="J1312" s="35" t="s">
        <v>256</v>
      </c>
      <c r="K1312" s="45" t="s">
        <v>97</v>
      </c>
      <c r="L1312" s="26">
        <v>3</v>
      </c>
      <c r="M1312" s="26">
        <v>0</v>
      </c>
      <c r="N1312" s="26">
        <v>13.428800000000001</v>
      </c>
      <c r="O1312" s="26">
        <v>-1.9072500000000001E-3</v>
      </c>
      <c r="P1312" s="26">
        <v>-129331</v>
      </c>
      <c r="Q1312" s="26">
        <v>-280.77999999999997</v>
      </c>
      <c r="R1312" s="52">
        <v>5.0290799999999999E-7</v>
      </c>
      <c r="S1312" s="26">
        <v>1434</v>
      </c>
      <c r="T1312" s="26">
        <v>2896</v>
      </c>
      <c r="U1312" s="26">
        <v>8600</v>
      </c>
      <c r="V1312" s="26" t="s">
        <v>92</v>
      </c>
      <c r="W1312" s="26">
        <v>9</v>
      </c>
      <c r="X1312" s="26">
        <v>0</v>
      </c>
      <c r="Y1312" s="26">
        <v>0</v>
      </c>
      <c r="Z1312" s="26">
        <v>0</v>
      </c>
      <c r="AA1312" s="26">
        <v>0</v>
      </c>
      <c r="AB1312" s="26">
        <v>4020</v>
      </c>
      <c r="AC1312" s="26">
        <v>4950</v>
      </c>
      <c r="AD1312" s="26">
        <v>141160</v>
      </c>
      <c r="AE1312" s="26" t="s">
        <v>93</v>
      </c>
      <c r="AF1312" s="26">
        <v>12.7</v>
      </c>
      <c r="AG1312" s="26">
        <v>0</v>
      </c>
      <c r="AH1312" s="26">
        <v>0</v>
      </c>
      <c r="AI1312" s="26">
        <v>0</v>
      </c>
      <c r="AJ1312" s="26">
        <v>0</v>
      </c>
      <c r="AK1312" s="26">
        <v>126885</v>
      </c>
      <c r="AL1312" s="38">
        <v>5000</v>
      </c>
      <c r="AM1312" s="35">
        <v>1</v>
      </c>
      <c r="AN1312" s="35">
        <v>56</v>
      </c>
      <c r="AO1312" s="35">
        <v>1</v>
      </c>
      <c r="AP1312" s="26"/>
      <c r="AQ1312" s="26"/>
      <c r="AR1312" s="26"/>
      <c r="AS1312" s="26"/>
      <c r="AT1312" s="26"/>
      <c r="AU1312" s="26"/>
      <c r="AV1312" s="26"/>
      <c r="AW1312" s="26"/>
      <c r="AX1312" s="26"/>
      <c r="AY1312" s="26"/>
      <c r="AZ1312" s="26"/>
      <c r="BA1312" s="26"/>
      <c r="BB1312" s="26"/>
      <c r="BC1312" s="26"/>
      <c r="BD1312" s="26"/>
      <c r="BE1312" s="26"/>
      <c r="BF1312" s="26"/>
      <c r="BG1312" s="26"/>
      <c r="BH1312" s="26"/>
      <c r="BI1312" s="26"/>
      <c r="BJ1312" s="26"/>
      <c r="BK1312" s="26"/>
      <c r="BL1312" s="26"/>
      <c r="BM1312" s="26"/>
      <c r="BN1312" s="26"/>
      <c r="BO1312" s="26"/>
      <c r="BP1312" s="26"/>
      <c r="BQ1312" s="26"/>
      <c r="BR1312" s="26"/>
      <c r="BS1312" s="26"/>
      <c r="BT1312" s="26"/>
      <c r="BU1312" s="26"/>
      <c r="BV1312" s="26"/>
      <c r="BW1312" s="26"/>
      <c r="BX1312" s="26"/>
      <c r="BY1312" s="26"/>
      <c r="BZ1312" s="26"/>
      <c r="CA1312" s="26"/>
      <c r="CB1312" s="26"/>
      <c r="CC1312" s="26"/>
      <c r="CD1312" s="26"/>
      <c r="CE1312" s="26"/>
      <c r="CF1312" s="26"/>
      <c r="CG1312" s="26"/>
      <c r="CH1312" s="26"/>
      <c r="CI1312" s="26"/>
      <c r="CJ1312" s="26"/>
      <c r="CK1312" s="26"/>
      <c r="CL1312" s="26"/>
      <c r="CM1312" s="26"/>
      <c r="CN1312" s="26"/>
      <c r="CO1312" s="26"/>
      <c r="CP1312" s="26"/>
      <c r="CQ1312" s="26"/>
      <c r="CR1312" s="26"/>
      <c r="CS1312" s="26"/>
      <c r="CT1312" s="26"/>
      <c r="CU1312" s="26"/>
      <c r="CV1312" s="26"/>
      <c r="CW1312" s="26"/>
      <c r="CX1312" s="26"/>
      <c r="CY1312" s="26"/>
      <c r="CZ1312" s="26"/>
      <c r="DA1312" s="26"/>
      <c r="DB1312" s="26"/>
      <c r="DC1312" s="26"/>
      <c r="DD1312" s="26"/>
      <c r="DE1312" s="26"/>
      <c r="DF1312" s="26"/>
      <c r="DG1312" s="26"/>
      <c r="DH1312" s="26"/>
      <c r="DI1312" s="26"/>
      <c r="DJ1312" s="26"/>
      <c r="DK1312" s="26"/>
      <c r="DL1312" s="26"/>
      <c r="DM1312" s="26"/>
      <c r="DN1312" s="26"/>
      <c r="DO1312" s="26"/>
      <c r="DP1312" s="26"/>
      <c r="DQ1312" s="26"/>
      <c r="DR1312" s="26"/>
      <c r="DS1312" s="26"/>
      <c r="DT1312" s="26"/>
      <c r="DU1312" s="26"/>
      <c r="DV1312" s="26"/>
      <c r="DW1312" s="26"/>
      <c r="DX1312" s="26"/>
      <c r="DY1312" s="26"/>
      <c r="DZ1312" s="26"/>
      <c r="EA1312" s="26"/>
      <c r="EB1312" s="26"/>
      <c r="EC1312" s="26"/>
      <c r="ED1312" s="26"/>
      <c r="EE1312" s="26"/>
      <c r="EF1312" s="26"/>
      <c r="EG1312" s="26"/>
      <c r="EH1312" s="26"/>
      <c r="EI1312" s="26"/>
      <c r="EJ1312" s="26"/>
      <c r="EK1312" s="26"/>
      <c r="EL1312" s="26"/>
      <c r="EM1312" s="26"/>
      <c r="EN1312" s="26"/>
      <c r="EO1312" s="26"/>
      <c r="EP1312" s="26"/>
      <c r="EQ1312" s="26"/>
      <c r="ER1312" s="26"/>
      <c r="ES1312" s="26"/>
      <c r="ET1312" s="26"/>
      <c r="EU1312" s="26"/>
      <c r="EV1312" s="26"/>
      <c r="EW1312" s="26"/>
      <c r="EX1312" s="26"/>
      <c r="EY1312" s="26"/>
      <c r="EZ1312" s="26"/>
      <c r="FA1312" s="26"/>
      <c r="FB1312" s="26"/>
      <c r="FC1312" s="26"/>
      <c r="FD1312" s="26"/>
      <c r="FE1312" s="26"/>
      <c r="FF1312" s="26"/>
      <c r="FG1312" s="26"/>
      <c r="FH1312" s="26"/>
      <c r="FI1312" s="26"/>
      <c r="FJ1312" s="26"/>
    </row>
    <row r="1313" spans="1:166" x14ac:dyDescent="0.2">
      <c r="A1313" s="35" t="s">
        <v>254</v>
      </c>
      <c r="B1313" s="35" t="s">
        <v>104</v>
      </c>
      <c r="C1313" s="35" t="s">
        <v>255</v>
      </c>
      <c r="E1313" s="36">
        <v>95.94</v>
      </c>
      <c r="F1313" s="35">
        <v>3.9199999999999999E-3</v>
      </c>
      <c r="G1313" s="35">
        <v>157500</v>
      </c>
      <c r="H1313" s="35">
        <v>43.460999999999999</v>
      </c>
      <c r="I1313" s="37">
        <v>5000</v>
      </c>
      <c r="J1313" s="35" t="s">
        <v>256</v>
      </c>
      <c r="K1313" s="45" t="s">
        <v>97</v>
      </c>
      <c r="L1313" s="35">
        <v>2</v>
      </c>
      <c r="M1313" s="35">
        <v>4</v>
      </c>
      <c r="N1313" s="41">
        <v>10.2363</v>
      </c>
      <c r="O1313" s="35">
        <v>-1.4858300000000001E-3</v>
      </c>
      <c r="P1313" s="35">
        <v>-117890</v>
      </c>
      <c r="Q1313" s="35">
        <v>-199.46898999999999</v>
      </c>
      <c r="R1313" s="35">
        <v>2.5300099999999998E-7</v>
      </c>
      <c r="S1313" s="35">
        <v>913</v>
      </c>
      <c r="T1313" s="44">
        <v>3000</v>
      </c>
      <c r="U1313" s="35">
        <v>0</v>
      </c>
      <c r="V1313" s="35" t="s">
        <v>118</v>
      </c>
      <c r="W1313" s="35">
        <v>-3.9460000000000002</v>
      </c>
      <c r="X1313" s="35">
        <v>1.665E-3</v>
      </c>
      <c r="Y1313" s="35">
        <v>0</v>
      </c>
      <c r="Z1313" s="35">
        <v>0</v>
      </c>
      <c r="AA1313" s="35">
        <v>0</v>
      </c>
      <c r="AB1313" s="35">
        <v>10969</v>
      </c>
      <c r="AC1313" s="42">
        <v>5000</v>
      </c>
      <c r="AD1313" s="35">
        <v>3.1924999999999999</v>
      </c>
      <c r="AE1313" s="35">
        <v>-62.419790388743877</v>
      </c>
      <c r="AF1313" s="35">
        <v>-4.2142000000000004E-4</v>
      </c>
      <c r="AG1313" s="35">
        <v>5720.5</v>
      </c>
      <c r="AH1313" s="35">
        <v>162.62201999999996</v>
      </c>
      <c r="AI1313" s="35">
        <v>1.2495350000000001E-7</v>
      </c>
      <c r="AJ1313" s="44">
        <v>156978.57120000001</v>
      </c>
      <c r="AK1313" s="35">
        <v>2896</v>
      </c>
      <c r="AL1313" s="35">
        <v>-1.2363</v>
      </c>
      <c r="AM1313" s="35">
        <v>-19.229286368403056</v>
      </c>
      <c r="AN1313" s="35">
        <v>1.4858300000000001E-3</v>
      </c>
      <c r="AO1313" s="35">
        <v>-58945</v>
      </c>
      <c r="AP1313" s="35">
        <v>-398.93797999999998</v>
      </c>
      <c r="AQ1313" s="35">
        <v>-1.2650049999999999E-7</v>
      </c>
      <c r="AR1313" s="35">
        <v>154393</v>
      </c>
      <c r="AS1313" s="35">
        <v>3000</v>
      </c>
      <c r="AT1313" s="35">
        <v>12.946</v>
      </c>
      <c r="AU1313" s="35">
        <v>-135.10606602350379</v>
      </c>
      <c r="AV1313" s="35">
        <v>-1.665E-3</v>
      </c>
      <c r="AW1313" s="35">
        <v>0</v>
      </c>
      <c r="AX1313" s="35">
        <v>0</v>
      </c>
      <c r="AY1313" s="35">
        <v>0</v>
      </c>
      <c r="AZ1313" s="35">
        <v>164449</v>
      </c>
      <c r="BA1313" s="35">
        <v>4950</v>
      </c>
      <c r="BB1313" s="35">
        <v>0</v>
      </c>
      <c r="BC1313" s="35">
        <v>0</v>
      </c>
      <c r="BD1313" s="35">
        <v>0</v>
      </c>
      <c r="BE1313" s="35">
        <v>0</v>
      </c>
      <c r="BF1313" s="35">
        <v>0</v>
      </c>
      <c r="BG1313" s="35">
        <v>0</v>
      </c>
      <c r="BH1313" s="35">
        <v>0</v>
      </c>
      <c r="BI1313" s="42">
        <v>5000</v>
      </c>
      <c r="BJ1313" s="35">
        <v>1</v>
      </c>
      <c r="BK1313" s="35">
        <v>56</v>
      </c>
      <c r="BL1313" s="35">
        <v>1</v>
      </c>
      <c r="BM1313" s="26"/>
      <c r="BN1313" s="26"/>
      <c r="BO1313" s="26"/>
      <c r="BP1313" s="26"/>
      <c r="BQ1313" s="26"/>
      <c r="BR1313" s="26"/>
      <c r="BS1313" s="26"/>
      <c r="BT1313" s="26"/>
      <c r="BU1313" s="26"/>
      <c r="BV1313" s="26"/>
      <c r="BW1313" s="26"/>
      <c r="BX1313" s="26"/>
      <c r="BY1313" s="26"/>
      <c r="BZ1313" s="26"/>
      <c r="CA1313" s="26"/>
      <c r="CB1313" s="26"/>
      <c r="CC1313" s="26"/>
      <c r="CD1313" s="26"/>
      <c r="CE1313" s="26"/>
      <c r="CF1313" s="26"/>
      <c r="CG1313" s="26"/>
      <c r="CH1313" s="26"/>
      <c r="CI1313" s="26"/>
      <c r="CJ1313" s="26"/>
      <c r="CK1313" s="26"/>
      <c r="CL1313" s="26"/>
      <c r="CM1313" s="26"/>
      <c r="CN1313" s="26"/>
      <c r="CO1313" s="26"/>
      <c r="CP1313" s="26"/>
      <c r="CQ1313" s="26"/>
      <c r="CR1313" s="26"/>
      <c r="CS1313" s="26"/>
      <c r="CT1313" s="26"/>
      <c r="CU1313" s="26"/>
      <c r="CV1313" s="26"/>
      <c r="CW1313" s="26"/>
      <c r="CX1313" s="26"/>
      <c r="CY1313" s="26"/>
      <c r="CZ1313" s="26"/>
      <c r="DA1313" s="26"/>
      <c r="DB1313" s="26"/>
      <c r="DC1313" s="26"/>
      <c r="DD1313" s="26"/>
      <c r="DE1313" s="26"/>
      <c r="DF1313" s="26"/>
      <c r="DG1313" s="26"/>
      <c r="DH1313" s="26"/>
      <c r="DI1313" s="26"/>
      <c r="DJ1313" s="26"/>
      <c r="DK1313" s="26"/>
      <c r="DL1313" s="26"/>
      <c r="DM1313" s="26"/>
      <c r="DN1313" s="26"/>
      <c r="DO1313" s="26"/>
      <c r="DP1313" s="26"/>
      <c r="DQ1313" s="26"/>
      <c r="DR1313" s="26"/>
      <c r="DS1313" s="26"/>
      <c r="DT1313" s="26"/>
      <c r="DU1313" s="26"/>
      <c r="DV1313" s="26"/>
      <c r="DW1313" s="26"/>
      <c r="DX1313" s="26"/>
      <c r="DY1313" s="26"/>
      <c r="DZ1313" s="26"/>
      <c r="EA1313" s="26"/>
      <c r="EB1313" s="26"/>
      <c r="EC1313" s="26"/>
      <c r="ED1313" s="26"/>
      <c r="EE1313" s="26"/>
      <c r="EF1313" s="26"/>
      <c r="EG1313" s="26"/>
      <c r="EH1313" s="26"/>
      <c r="EI1313" s="26"/>
      <c r="EJ1313" s="26"/>
      <c r="EK1313" s="26"/>
      <c r="EL1313" s="26"/>
      <c r="EM1313" s="26"/>
      <c r="EN1313" s="26"/>
      <c r="EO1313" s="26"/>
      <c r="EP1313" s="26"/>
      <c r="EQ1313" s="26"/>
      <c r="ER1313" s="26"/>
      <c r="ES1313" s="26"/>
      <c r="ET1313" s="26"/>
      <c r="EU1313" s="26"/>
      <c r="EV1313" s="26"/>
      <c r="EW1313" s="26"/>
      <c r="EX1313" s="26"/>
      <c r="EY1313" s="26"/>
      <c r="EZ1313" s="26"/>
      <c r="FA1313" s="26"/>
      <c r="FB1313" s="26"/>
      <c r="FC1313" s="26"/>
      <c r="FD1313" s="26"/>
      <c r="FE1313" s="26"/>
      <c r="FF1313" s="26"/>
      <c r="FG1313" s="26"/>
      <c r="FH1313" s="26"/>
      <c r="FI1313" s="26"/>
      <c r="FJ1313" s="26"/>
    </row>
    <row r="1314" spans="1:166" x14ac:dyDescent="0.2">
      <c r="A1314" s="35" t="s">
        <v>3070</v>
      </c>
      <c r="B1314" s="35" t="s">
        <v>104</v>
      </c>
      <c r="C1314" s="35" t="s">
        <v>3071</v>
      </c>
      <c r="E1314" s="36">
        <v>264.00239999999997</v>
      </c>
      <c r="F1314" s="35">
        <v>1.0789999999999999E-2</v>
      </c>
      <c r="G1314" s="35">
        <v>-218900</v>
      </c>
      <c r="H1314" s="35">
        <v>120.077</v>
      </c>
      <c r="I1314" s="35">
        <v>600</v>
      </c>
      <c r="J1314" s="35" t="s">
        <v>256</v>
      </c>
      <c r="K1314" s="35">
        <v>4</v>
      </c>
      <c r="L1314" s="35">
        <v>1</v>
      </c>
      <c r="M1314" s="35">
        <v>1</v>
      </c>
      <c r="N1314" s="41">
        <v>52.108299000000002</v>
      </c>
      <c r="O1314" s="35">
        <v>8.2976600000000001E-3</v>
      </c>
      <c r="P1314" s="35">
        <v>597647</v>
      </c>
      <c r="Q1314" s="35">
        <v>0</v>
      </c>
      <c r="R1314" s="35">
        <v>0</v>
      </c>
      <c r="S1314" s="35">
        <v>-18278</v>
      </c>
      <c r="T1314" s="42">
        <v>600</v>
      </c>
      <c r="U1314" s="35">
        <v>79.684000999999981</v>
      </c>
      <c r="V1314" s="35">
        <v>-677.17051339305351</v>
      </c>
      <c r="W1314" s="35">
        <v>-1.7210777E-2</v>
      </c>
      <c r="X1314" s="35">
        <v>991695</v>
      </c>
      <c r="Y1314" s="35">
        <v>7139.887999999999</v>
      </c>
      <c r="Z1314" s="35">
        <v>6.3266924999999994E-7</v>
      </c>
      <c r="AA1314" s="35">
        <v>-264933.00770000002</v>
      </c>
      <c r="AB1314" s="42">
        <v>600</v>
      </c>
      <c r="AC1314" s="35">
        <v>3</v>
      </c>
      <c r="AD1314" s="35">
        <v>15</v>
      </c>
      <c r="AE1314" s="35">
        <v>6</v>
      </c>
      <c r="AF1314" s="35">
        <v>65</v>
      </c>
      <c r="AG1314" s="35">
        <v>3</v>
      </c>
      <c r="AH1314" s="35">
        <v>56</v>
      </c>
      <c r="AI1314" s="35">
        <v>1</v>
      </c>
      <c r="AJ1314" s="26"/>
      <c r="AK1314" s="26"/>
      <c r="AL1314" s="26"/>
      <c r="AM1314" s="26"/>
      <c r="AN1314" s="26"/>
      <c r="AO1314" s="26"/>
      <c r="AP1314" s="26"/>
      <c r="AQ1314" s="26"/>
      <c r="AR1314" s="26"/>
      <c r="AS1314" s="26"/>
      <c r="AT1314" s="26"/>
      <c r="AU1314" s="26"/>
      <c r="AV1314" s="26"/>
      <c r="AW1314" s="26"/>
      <c r="AX1314" s="26"/>
      <c r="AY1314" s="26"/>
      <c r="AZ1314" s="26"/>
      <c r="BA1314" s="26"/>
      <c r="BB1314" s="26"/>
      <c r="BC1314" s="26"/>
      <c r="BD1314" s="26"/>
      <c r="BE1314" s="26"/>
      <c r="BF1314" s="26"/>
      <c r="BG1314" s="26"/>
      <c r="BH1314" s="26"/>
      <c r="BI1314" s="26"/>
      <c r="BJ1314" s="26"/>
      <c r="BK1314" s="26"/>
      <c r="BL1314" s="26"/>
      <c r="BM1314" s="26"/>
      <c r="BN1314" s="26"/>
      <c r="BO1314" s="26"/>
      <c r="BP1314" s="26"/>
      <c r="BQ1314" s="26"/>
      <c r="BR1314" s="26"/>
      <c r="BS1314" s="26"/>
      <c r="BT1314" s="26"/>
      <c r="BU1314" s="26"/>
      <c r="BV1314" s="26"/>
      <c r="BW1314" s="26"/>
      <c r="BX1314" s="26"/>
      <c r="BY1314" s="26"/>
      <c r="BZ1314" s="26"/>
      <c r="CA1314" s="26"/>
      <c r="CB1314" s="26"/>
      <c r="CC1314" s="26"/>
      <c r="CD1314" s="26"/>
      <c r="CE1314" s="26"/>
      <c r="CF1314" s="26"/>
      <c r="CG1314" s="26"/>
      <c r="CH1314" s="26"/>
      <c r="CI1314" s="26"/>
      <c r="CJ1314" s="26"/>
      <c r="CK1314" s="26"/>
      <c r="CL1314" s="26"/>
      <c r="CM1314" s="26"/>
      <c r="CN1314" s="26"/>
      <c r="CO1314" s="26"/>
      <c r="CP1314" s="26"/>
      <c r="CQ1314" s="26"/>
      <c r="CR1314" s="26"/>
      <c r="CS1314" s="26"/>
      <c r="CT1314" s="26"/>
      <c r="CU1314" s="26"/>
      <c r="CV1314" s="26"/>
      <c r="CW1314" s="26"/>
      <c r="CX1314" s="26"/>
      <c r="CY1314" s="26"/>
      <c r="CZ1314" s="26"/>
      <c r="DA1314" s="26"/>
      <c r="DB1314" s="26"/>
      <c r="DC1314" s="26"/>
      <c r="DD1314" s="26"/>
      <c r="DE1314" s="26"/>
      <c r="DF1314" s="26"/>
      <c r="DG1314" s="26"/>
      <c r="DH1314" s="26"/>
      <c r="DI1314" s="26"/>
      <c r="DJ1314" s="26"/>
      <c r="DK1314" s="26"/>
      <c r="DL1314" s="26"/>
      <c r="DM1314" s="26"/>
      <c r="DN1314" s="26"/>
      <c r="DO1314" s="26"/>
      <c r="DP1314" s="26"/>
      <c r="DQ1314" s="26"/>
      <c r="DR1314" s="26"/>
      <c r="DS1314" s="26"/>
      <c r="DT1314" s="26"/>
      <c r="DU1314" s="26"/>
      <c r="DV1314" s="26"/>
      <c r="DW1314" s="26"/>
      <c r="DX1314" s="26"/>
      <c r="DY1314" s="26"/>
      <c r="DZ1314" s="26"/>
      <c r="EA1314" s="26"/>
      <c r="EB1314" s="26"/>
      <c r="EC1314" s="26"/>
      <c r="ED1314" s="26"/>
      <c r="EE1314" s="26"/>
      <c r="EF1314" s="26"/>
      <c r="EG1314" s="26"/>
      <c r="EH1314" s="26"/>
      <c r="EI1314" s="26"/>
      <c r="EJ1314" s="26"/>
      <c r="EK1314" s="26"/>
      <c r="EL1314" s="26"/>
      <c r="EM1314" s="26"/>
      <c r="EN1314" s="26"/>
      <c r="EO1314" s="26"/>
      <c r="EP1314" s="26"/>
      <c r="EQ1314" s="26"/>
      <c r="ER1314" s="26"/>
      <c r="ES1314" s="26"/>
      <c r="ET1314" s="26"/>
      <c r="EU1314" s="26"/>
      <c r="EV1314" s="26"/>
      <c r="EW1314" s="26"/>
      <c r="EX1314" s="26"/>
      <c r="EY1314" s="26"/>
      <c r="EZ1314" s="26"/>
      <c r="FA1314" s="26"/>
      <c r="FB1314" s="26"/>
      <c r="FC1314" s="26"/>
      <c r="FD1314" s="26"/>
      <c r="FE1314" s="26"/>
      <c r="FF1314" s="26"/>
      <c r="FG1314" s="26"/>
      <c r="FH1314" s="26"/>
      <c r="FI1314" s="26"/>
      <c r="FJ1314" s="26"/>
    </row>
    <row r="1315" spans="1:166" x14ac:dyDescent="0.2">
      <c r="A1315" s="35" t="s">
        <v>3072</v>
      </c>
      <c r="B1315" s="35" t="s">
        <v>223</v>
      </c>
      <c r="C1315" s="35" t="s">
        <v>3073</v>
      </c>
      <c r="E1315" s="36">
        <v>202.691</v>
      </c>
      <c r="F1315" s="35">
        <v>9.26</v>
      </c>
      <c r="G1315" s="35">
        <v>-31600</v>
      </c>
      <c r="H1315" s="35">
        <v>12.58</v>
      </c>
      <c r="I1315" s="35">
        <v>2000</v>
      </c>
      <c r="J1315" s="35" t="s">
        <v>3074</v>
      </c>
      <c r="K1315" s="35">
        <v>4</v>
      </c>
      <c r="L1315" s="35">
        <v>1</v>
      </c>
      <c r="M1315" s="35">
        <v>2</v>
      </c>
      <c r="N1315" s="41">
        <v>18.6982</v>
      </c>
      <c r="O1315" s="35">
        <v>6.0844000000000002E-4</v>
      </c>
      <c r="P1315" s="35">
        <v>459209</v>
      </c>
      <c r="Q1315" s="35">
        <v>0</v>
      </c>
      <c r="R1315" s="35">
        <v>2.0560399999999999E-7</v>
      </c>
      <c r="S1315" s="35">
        <v>-7175</v>
      </c>
      <c r="T1315" s="42">
        <v>2000</v>
      </c>
      <c r="U1315" s="35">
        <v>5.0683999000000028</v>
      </c>
      <c r="V1315" s="35">
        <v>-63.038655162174038</v>
      </c>
      <c r="W1315" s="35">
        <v>6.55706E-3</v>
      </c>
      <c r="X1315" s="35">
        <v>380052.5</v>
      </c>
      <c r="Y1315" s="35">
        <v>1123.1199999999999</v>
      </c>
      <c r="Z1315" s="35">
        <v>-2.002994E-6</v>
      </c>
      <c r="AA1315" s="35">
        <v>-41858.42454</v>
      </c>
      <c r="AB1315" s="35">
        <v>550</v>
      </c>
      <c r="AC1315" s="35">
        <v>13.576399800000004</v>
      </c>
      <c r="AD1315" s="35">
        <v>-116.3723972363416</v>
      </c>
      <c r="AE1315" s="35">
        <v>-4.0623400000000002E-3</v>
      </c>
      <c r="AF1315" s="35">
        <v>193182</v>
      </c>
      <c r="AG1315" s="35">
        <v>1123.1199999999999</v>
      </c>
      <c r="AH1315" s="35">
        <v>4.2625599999999995E-7</v>
      </c>
      <c r="AI1315" s="35">
        <v>-38903.531000000003</v>
      </c>
      <c r="AJ1315" s="42">
        <v>2000</v>
      </c>
      <c r="AK1315" s="35">
        <v>2</v>
      </c>
      <c r="AL1315" s="35">
        <v>56</v>
      </c>
      <c r="AM1315" s="35">
        <v>2</v>
      </c>
      <c r="AN1315" s="35">
        <v>9</v>
      </c>
      <c r="AO1315" s="35">
        <v>1</v>
      </c>
      <c r="AP1315" s="26"/>
      <c r="AQ1315" s="26"/>
      <c r="AR1315" s="26"/>
      <c r="AS1315" s="26"/>
      <c r="AT1315" s="26"/>
      <c r="AU1315" s="26"/>
      <c r="AV1315" s="26"/>
      <c r="AW1315" s="26"/>
      <c r="AX1315" s="26"/>
      <c r="AY1315" s="26"/>
      <c r="AZ1315" s="26"/>
      <c r="BA1315" s="26"/>
      <c r="BB1315" s="26"/>
      <c r="BC1315" s="26"/>
      <c r="BD1315" s="26"/>
      <c r="BE1315" s="26"/>
      <c r="BF1315" s="26"/>
      <c r="BG1315" s="26"/>
      <c r="BH1315" s="26"/>
      <c r="BI1315" s="26"/>
      <c r="BJ1315" s="26"/>
      <c r="BK1315" s="26"/>
      <c r="BL1315" s="26"/>
      <c r="BM1315" s="26"/>
      <c r="BN1315" s="26"/>
      <c r="BO1315" s="26"/>
      <c r="BP1315" s="26"/>
      <c r="BQ1315" s="26"/>
      <c r="BR1315" s="26"/>
      <c r="BS1315" s="26"/>
      <c r="BT1315" s="26"/>
      <c r="BU1315" s="26"/>
      <c r="BV1315" s="26"/>
      <c r="BW1315" s="26"/>
      <c r="BX1315" s="26"/>
      <c r="BY1315" s="26"/>
      <c r="BZ1315" s="26"/>
      <c r="CA1315" s="26"/>
      <c r="CB1315" s="26"/>
      <c r="CC1315" s="26"/>
      <c r="CD1315" s="26"/>
      <c r="CE1315" s="26"/>
      <c r="CF1315" s="26"/>
      <c r="CG1315" s="26"/>
      <c r="CH1315" s="26"/>
      <c r="CI1315" s="26"/>
      <c r="CJ1315" s="26"/>
      <c r="CK1315" s="26"/>
      <c r="CL1315" s="26"/>
      <c r="CM1315" s="26"/>
      <c r="CN1315" s="26"/>
      <c r="CO1315" s="26"/>
      <c r="CP1315" s="26"/>
      <c r="CQ1315" s="26"/>
      <c r="CR1315" s="26"/>
      <c r="CS1315" s="26"/>
      <c r="CT1315" s="26"/>
      <c r="CU1315" s="26"/>
      <c r="CV1315" s="26"/>
      <c r="CW1315" s="26"/>
      <c r="CX1315" s="26"/>
      <c r="CY1315" s="26"/>
      <c r="CZ1315" s="26"/>
      <c r="DA1315" s="26"/>
      <c r="DB1315" s="26"/>
      <c r="DC1315" s="26"/>
      <c r="DD1315" s="26"/>
      <c r="DE1315" s="26"/>
      <c r="DF1315" s="26"/>
      <c r="DG1315" s="26"/>
      <c r="DH1315" s="26"/>
      <c r="DI1315" s="26"/>
      <c r="DJ1315" s="26"/>
      <c r="DK1315" s="26"/>
      <c r="DL1315" s="26"/>
      <c r="DM1315" s="26"/>
      <c r="DN1315" s="26"/>
      <c r="DO1315" s="26"/>
      <c r="DP1315" s="26"/>
      <c r="DQ1315" s="26"/>
      <c r="DR1315" s="26"/>
      <c r="DS1315" s="26"/>
      <c r="DT1315" s="26"/>
      <c r="DU1315" s="26"/>
      <c r="DV1315" s="26"/>
      <c r="DW1315" s="26"/>
      <c r="DX1315" s="26"/>
      <c r="DY1315" s="26"/>
      <c r="DZ1315" s="26"/>
      <c r="EA1315" s="26"/>
      <c r="EB1315" s="26"/>
      <c r="EC1315" s="26"/>
      <c r="ED1315" s="26"/>
      <c r="EE1315" s="26"/>
      <c r="EF1315" s="26"/>
      <c r="EG1315" s="26"/>
      <c r="EH1315" s="26"/>
      <c r="EI1315" s="26"/>
      <c r="EJ1315" s="26"/>
      <c r="EK1315" s="26"/>
      <c r="EL1315" s="26"/>
      <c r="EM1315" s="26"/>
      <c r="EN1315" s="26"/>
      <c r="EO1315" s="26"/>
      <c r="EP1315" s="26"/>
      <c r="EQ1315" s="26"/>
      <c r="ER1315" s="26"/>
      <c r="ES1315" s="26"/>
      <c r="ET1315" s="26"/>
      <c r="EU1315" s="26"/>
      <c r="EV1315" s="26"/>
      <c r="EW1315" s="26"/>
      <c r="EX1315" s="26"/>
      <c r="EY1315" s="26"/>
      <c r="EZ1315" s="26"/>
      <c r="FA1315" s="26"/>
      <c r="FB1315" s="26"/>
      <c r="FC1315" s="26"/>
      <c r="FD1315" s="26"/>
      <c r="FE1315" s="26"/>
      <c r="FF1315" s="26"/>
      <c r="FG1315" s="26"/>
      <c r="FH1315" s="26"/>
      <c r="FI1315" s="26"/>
      <c r="FJ1315" s="26"/>
    </row>
    <row r="1316" spans="1:166" x14ac:dyDescent="0.2">
      <c r="A1316" s="35" t="s">
        <v>3075</v>
      </c>
      <c r="B1316" s="35" t="s">
        <v>99</v>
      </c>
      <c r="C1316" s="35" t="s">
        <v>3076</v>
      </c>
      <c r="E1316" s="36">
        <v>203.89099999999999</v>
      </c>
      <c r="F1316" s="35">
        <v>8.9</v>
      </c>
      <c r="G1316" s="35">
        <v>-11900</v>
      </c>
      <c r="H1316" s="35">
        <v>15.72</v>
      </c>
      <c r="I1316" s="35">
        <v>3000</v>
      </c>
      <c r="J1316" s="35" t="s">
        <v>256</v>
      </c>
      <c r="K1316" s="35">
        <v>4</v>
      </c>
      <c r="L1316" s="35">
        <v>3</v>
      </c>
      <c r="M1316" s="35">
        <v>4</v>
      </c>
      <c r="N1316" s="41">
        <v>15.4641</v>
      </c>
      <c r="O1316" s="35">
        <v>2.7289599999999999E-3</v>
      </c>
      <c r="P1316" s="35">
        <v>231597</v>
      </c>
      <c r="Q1316" s="35">
        <v>0</v>
      </c>
      <c r="R1316" s="35">
        <v>-3.2276099999999999E-7</v>
      </c>
      <c r="S1316" s="35">
        <v>-5621</v>
      </c>
      <c r="T1316" s="35">
        <v>1500</v>
      </c>
      <c r="U1316" s="35">
        <v>5220</v>
      </c>
      <c r="V1316" s="35" t="s">
        <v>102</v>
      </c>
      <c r="W1316" s="35">
        <v>19.319901000000002</v>
      </c>
      <c r="X1316" s="35">
        <v>9.5073800000000002E-4</v>
      </c>
      <c r="Y1316" s="35">
        <v>476914</v>
      </c>
      <c r="Z1316" s="35">
        <v>0</v>
      </c>
      <c r="AA1316" s="35">
        <v>0</v>
      </c>
      <c r="AB1316" s="35">
        <v>-3437</v>
      </c>
      <c r="AC1316" s="35">
        <v>2795</v>
      </c>
      <c r="AD1316" s="35">
        <v>16840</v>
      </c>
      <c r="AE1316" s="35" t="s">
        <v>92</v>
      </c>
      <c r="AF1316" s="35">
        <v>24</v>
      </c>
      <c r="AG1316" s="35">
        <v>0</v>
      </c>
      <c r="AH1316" s="35">
        <v>0</v>
      </c>
      <c r="AI1316" s="35">
        <v>0</v>
      </c>
      <c r="AJ1316" s="35">
        <v>0</v>
      </c>
      <c r="AK1316" s="35">
        <v>7920</v>
      </c>
      <c r="AL1316" s="42">
        <v>3000</v>
      </c>
      <c r="AM1316" s="35">
        <v>24.697199999999995</v>
      </c>
      <c r="AN1316" s="35">
        <v>-215.32267988302937</v>
      </c>
      <c r="AO1316" s="35">
        <v>-7.479266E-3</v>
      </c>
      <c r="AP1316" s="35">
        <v>313236</v>
      </c>
      <c r="AQ1316" s="35">
        <v>1970.3959999999997</v>
      </c>
      <c r="AR1316" s="35">
        <v>7.1162429999999994E-7</v>
      </c>
      <c r="AS1316" s="35">
        <v>-24275.8639</v>
      </c>
      <c r="AT1316" s="35">
        <v>1500</v>
      </c>
      <c r="AU1316" s="35">
        <v>20.841398999999996</v>
      </c>
      <c r="AV1316" s="35">
        <v>-190.93938913737728</v>
      </c>
      <c r="AW1316" s="35">
        <v>-5.7010440000000006E-3</v>
      </c>
      <c r="AX1316" s="35">
        <v>435894.5</v>
      </c>
      <c r="AY1316" s="35">
        <v>1970.3959999999997</v>
      </c>
      <c r="AZ1316" s="35">
        <v>5.502438E-7</v>
      </c>
      <c r="BA1316" s="35">
        <v>-22091.8639</v>
      </c>
      <c r="BB1316" s="35">
        <v>2795</v>
      </c>
      <c r="BC1316" s="35">
        <v>16.161299999999997</v>
      </c>
      <c r="BD1316" s="35">
        <v>-160.49015004426838</v>
      </c>
      <c r="BE1316" s="35">
        <v>-4.7503060000000001E-3</v>
      </c>
      <c r="BF1316" s="35">
        <v>197437.5</v>
      </c>
      <c r="BG1316" s="35">
        <v>1970.3959999999997</v>
      </c>
      <c r="BH1316" s="35">
        <v>5.502438E-7</v>
      </c>
      <c r="BI1316" s="35">
        <v>-10734.8639</v>
      </c>
      <c r="BJ1316" s="35">
        <v>2896</v>
      </c>
      <c r="BK1316" s="35">
        <v>7.3036999999999992</v>
      </c>
      <c r="BL1316" s="35">
        <v>-74.109142003586811</v>
      </c>
      <c r="BM1316" s="35">
        <v>-9.3580599999999996E-4</v>
      </c>
      <c r="BN1316" s="35">
        <v>68106.5</v>
      </c>
      <c r="BO1316" s="35">
        <v>847.27599999999995</v>
      </c>
      <c r="BP1316" s="35">
        <v>4.7335799999999997E-8</v>
      </c>
      <c r="BQ1316" s="35">
        <v>-15906.006300000001</v>
      </c>
      <c r="BR1316" s="42">
        <v>3000</v>
      </c>
      <c r="BS1316" s="35">
        <v>2</v>
      </c>
      <c r="BT1316" s="35">
        <v>56</v>
      </c>
      <c r="BU1316" s="35">
        <v>2</v>
      </c>
      <c r="BV1316" s="35">
        <v>15</v>
      </c>
      <c r="BW1316" s="35">
        <v>1</v>
      </c>
      <c r="BX1316" s="26"/>
      <c r="BY1316" s="26"/>
      <c r="BZ1316" s="26"/>
      <c r="CA1316" s="26"/>
      <c r="CB1316" s="26"/>
      <c r="CC1316" s="26"/>
      <c r="CD1316" s="26"/>
      <c r="CE1316" s="26"/>
      <c r="CF1316" s="26"/>
      <c r="CG1316" s="26"/>
      <c r="CH1316" s="26"/>
      <c r="CI1316" s="26"/>
      <c r="CJ1316" s="26"/>
      <c r="CK1316" s="26"/>
      <c r="CL1316" s="26"/>
      <c r="CM1316" s="26"/>
      <c r="CN1316" s="26"/>
      <c r="CO1316" s="26"/>
      <c r="CP1316" s="26"/>
      <c r="CQ1316" s="26"/>
      <c r="CR1316" s="26"/>
      <c r="CS1316" s="26"/>
      <c r="CT1316" s="26"/>
      <c r="CU1316" s="26"/>
      <c r="CV1316" s="26"/>
      <c r="CW1316" s="26"/>
      <c r="CX1316" s="26"/>
      <c r="CY1316" s="26"/>
      <c r="CZ1316" s="26"/>
      <c r="DA1316" s="26"/>
      <c r="DB1316" s="26"/>
      <c r="DC1316" s="26"/>
      <c r="DD1316" s="26"/>
      <c r="DE1316" s="26"/>
      <c r="DF1316" s="26"/>
      <c r="DG1316" s="26"/>
      <c r="DH1316" s="26"/>
      <c r="DI1316" s="26"/>
      <c r="DJ1316" s="26"/>
      <c r="DK1316" s="26"/>
      <c r="DL1316" s="26"/>
      <c r="DM1316" s="26"/>
      <c r="DN1316" s="26"/>
      <c r="DO1316" s="26"/>
      <c r="DP1316" s="26"/>
      <c r="DQ1316" s="26"/>
      <c r="DR1316" s="26"/>
      <c r="DS1316" s="26"/>
      <c r="DT1316" s="26"/>
      <c r="DU1316" s="26"/>
      <c r="DV1316" s="26"/>
      <c r="DW1316" s="26"/>
      <c r="DX1316" s="26"/>
      <c r="DY1316" s="26"/>
      <c r="DZ1316" s="26"/>
      <c r="EA1316" s="26"/>
      <c r="EB1316" s="26"/>
      <c r="EC1316" s="26"/>
      <c r="ED1316" s="26"/>
      <c r="EE1316" s="26"/>
      <c r="EF1316" s="26"/>
      <c r="EG1316" s="26"/>
      <c r="EH1316" s="26"/>
      <c r="EI1316" s="26"/>
      <c r="EJ1316" s="26"/>
      <c r="EK1316" s="26"/>
      <c r="EL1316" s="26"/>
      <c r="EM1316" s="26"/>
      <c r="EN1316" s="26"/>
      <c r="EO1316" s="26"/>
      <c r="EP1316" s="26"/>
      <c r="EQ1316" s="26"/>
      <c r="ER1316" s="26"/>
      <c r="ES1316" s="26"/>
      <c r="ET1316" s="26"/>
      <c r="EU1316" s="26"/>
      <c r="EV1316" s="26"/>
      <c r="EW1316" s="26"/>
      <c r="EX1316" s="26"/>
      <c r="EY1316" s="26"/>
      <c r="EZ1316" s="26"/>
      <c r="FA1316" s="26"/>
      <c r="FB1316" s="26"/>
      <c r="FC1316" s="26"/>
      <c r="FD1316" s="26"/>
      <c r="FE1316" s="26"/>
      <c r="FF1316" s="26"/>
      <c r="FG1316" s="26"/>
      <c r="FH1316" s="26"/>
      <c r="FI1316" s="26"/>
      <c r="FJ1316" s="26"/>
    </row>
    <row r="1317" spans="1:166" x14ac:dyDescent="0.2">
      <c r="A1317" s="35" t="s">
        <v>3077</v>
      </c>
      <c r="B1317" s="35" t="s">
        <v>99</v>
      </c>
      <c r="C1317" s="35" t="s">
        <v>3078</v>
      </c>
      <c r="E1317" s="36">
        <v>288.07799999999997</v>
      </c>
      <c r="F1317" s="35">
        <v>5.91</v>
      </c>
      <c r="G1317" s="35">
        <v>-97300</v>
      </c>
      <c r="H1317" s="35">
        <v>27.48</v>
      </c>
      <c r="I1317" s="35">
        <v>2140</v>
      </c>
      <c r="J1317" s="35" t="s">
        <v>3079</v>
      </c>
      <c r="K1317" s="35">
        <v>3</v>
      </c>
      <c r="L1317" s="35">
        <v>2</v>
      </c>
      <c r="M1317" s="35">
        <v>6</v>
      </c>
      <c r="N1317" s="41">
        <v>26.360001</v>
      </c>
      <c r="O1317" s="35">
        <v>3.9399999999999999E-3</v>
      </c>
      <c r="P1317" s="35">
        <v>230000</v>
      </c>
      <c r="Q1317" s="35">
        <v>0</v>
      </c>
      <c r="R1317" s="35">
        <v>0</v>
      </c>
      <c r="S1317" s="35">
        <v>-8981</v>
      </c>
      <c r="T1317" s="35">
        <v>2080</v>
      </c>
      <c r="U1317" s="35">
        <v>31000</v>
      </c>
      <c r="V1317" s="35" t="s">
        <v>92</v>
      </c>
      <c r="W1317" s="35">
        <v>37.5</v>
      </c>
      <c r="X1317" s="35">
        <v>0</v>
      </c>
      <c r="Y1317" s="35">
        <v>0</v>
      </c>
      <c r="Z1317" s="35">
        <v>0</v>
      </c>
      <c r="AA1317" s="35">
        <v>0</v>
      </c>
      <c r="AB1317" s="35">
        <v>16005</v>
      </c>
      <c r="AC1317" s="42">
        <v>2140</v>
      </c>
      <c r="AD1317" s="35">
        <v>25.019598400000003</v>
      </c>
      <c r="AE1317" s="35">
        <v>-183.20589188449438</v>
      </c>
      <c r="AF1317" s="35">
        <v>-1.29055E-2</v>
      </c>
      <c r="AG1317" s="35">
        <v>10931</v>
      </c>
      <c r="AH1317" s="35">
        <v>1123.1199999999999</v>
      </c>
      <c r="AI1317" s="35">
        <v>5.0290799999999999E-7</v>
      </c>
      <c r="AJ1317" s="35">
        <v>-100730.85860000001</v>
      </c>
      <c r="AK1317" s="35">
        <v>368.3</v>
      </c>
      <c r="AL1317" s="35">
        <v>18.230598400000002</v>
      </c>
      <c r="AM1317" s="35">
        <v>-137.65705482667232</v>
      </c>
      <c r="AN1317" s="35">
        <v>-7.6675000000000007E-3</v>
      </c>
      <c r="AO1317" s="35">
        <v>244331</v>
      </c>
      <c r="AP1317" s="35">
        <v>1123.1199999999999</v>
      </c>
      <c r="AQ1317" s="35">
        <v>5.0290799999999999E-7</v>
      </c>
      <c r="AR1317" s="35">
        <v>-104076.1844</v>
      </c>
      <c r="AS1317" s="35">
        <v>388.36</v>
      </c>
      <c r="AT1317" s="35">
        <v>-6.1504012999999986</v>
      </c>
      <c r="AU1317" s="35">
        <v>6.1195324293004489</v>
      </c>
      <c r="AV1317" s="35">
        <v>2.9865500000000003E-2</v>
      </c>
      <c r="AW1317" s="35">
        <v>244331</v>
      </c>
      <c r="AX1317" s="35">
        <v>1123.1199999999999</v>
      </c>
      <c r="AY1317" s="35">
        <v>5.0290799999999999E-7</v>
      </c>
      <c r="AZ1317" s="35">
        <v>-109122.9319409</v>
      </c>
      <c r="BA1317" s="35">
        <v>432</v>
      </c>
      <c r="BB1317" s="35">
        <v>10.121598700000003</v>
      </c>
      <c r="BC1317" s="35">
        <v>-71.96450967264883</v>
      </c>
      <c r="BD1317" s="35">
        <v>-2.7415E-3</v>
      </c>
      <c r="BE1317" s="35">
        <v>1879331</v>
      </c>
      <c r="BF1317" s="35">
        <v>1123.1199999999999</v>
      </c>
      <c r="BG1317" s="35">
        <v>5.0290799999999999E-7</v>
      </c>
      <c r="BH1317" s="35">
        <v>-115748.12090000001</v>
      </c>
      <c r="BI1317" s="35">
        <v>881.8</v>
      </c>
      <c r="BJ1317" s="35">
        <v>12.748998400000001</v>
      </c>
      <c r="BK1317" s="35">
        <v>-43.590981532842214</v>
      </c>
      <c r="BL1317" s="35">
        <v>-7.0572100000000004E-3</v>
      </c>
      <c r="BM1317" s="35">
        <v>202386.5</v>
      </c>
      <c r="BN1317" s="35">
        <v>1123.1199999999999</v>
      </c>
      <c r="BO1317" s="35">
        <v>4.7590799999999998E-7</v>
      </c>
      <c r="BP1317" s="35">
        <v>-151206.97460000002</v>
      </c>
      <c r="BQ1317" s="35">
        <v>2080</v>
      </c>
      <c r="BR1317" s="35">
        <v>1.6089994000000019</v>
      </c>
      <c r="BS1317" s="35">
        <v>21.339154825890496</v>
      </c>
      <c r="BT1317" s="35">
        <v>-3.1172100000000005E-3</v>
      </c>
      <c r="BU1317" s="35">
        <v>87386.5</v>
      </c>
      <c r="BV1317" s="35">
        <v>1123.1199999999999</v>
      </c>
      <c r="BW1317" s="35">
        <v>4.7590799999999998E-7</v>
      </c>
      <c r="BX1317" s="35">
        <v>-126220.9746</v>
      </c>
      <c r="BY1317" s="42">
        <v>2140</v>
      </c>
      <c r="BZ1317" s="35">
        <v>2</v>
      </c>
      <c r="CA1317" s="35">
        <v>56</v>
      </c>
      <c r="CB1317" s="35">
        <v>2</v>
      </c>
      <c r="CC1317" s="35">
        <v>81</v>
      </c>
      <c r="CD1317" s="35">
        <v>3</v>
      </c>
      <c r="CE1317" s="26"/>
      <c r="CF1317" s="26"/>
      <c r="CG1317" s="26"/>
      <c r="CH1317" s="26"/>
      <c r="CI1317" s="26"/>
      <c r="CJ1317" s="26"/>
      <c r="CK1317" s="26"/>
      <c r="CL1317" s="26"/>
      <c r="CM1317" s="26"/>
      <c r="CN1317" s="26"/>
      <c r="CO1317" s="26"/>
      <c r="CP1317" s="26"/>
      <c r="CQ1317" s="26"/>
      <c r="CR1317" s="26"/>
      <c r="CS1317" s="26"/>
      <c r="CT1317" s="26"/>
      <c r="CU1317" s="26"/>
      <c r="CV1317" s="26"/>
      <c r="CW1317" s="26"/>
      <c r="CX1317" s="26"/>
      <c r="CY1317" s="26"/>
      <c r="CZ1317" s="26"/>
      <c r="DA1317" s="26"/>
      <c r="DB1317" s="26"/>
      <c r="DC1317" s="26"/>
      <c r="DD1317" s="26"/>
      <c r="DE1317" s="26"/>
      <c r="DF1317" s="26"/>
      <c r="DG1317" s="26"/>
      <c r="DH1317" s="26"/>
      <c r="DI1317" s="26"/>
      <c r="DJ1317" s="26"/>
      <c r="DK1317" s="26"/>
      <c r="DL1317" s="26"/>
      <c r="DM1317" s="26"/>
      <c r="DN1317" s="26"/>
      <c r="DO1317" s="26"/>
      <c r="DP1317" s="26"/>
      <c r="DQ1317" s="26"/>
      <c r="DR1317" s="26"/>
      <c r="DS1317" s="26"/>
      <c r="DT1317" s="26"/>
      <c r="DU1317" s="26"/>
      <c r="DV1317" s="26"/>
      <c r="DW1317" s="26"/>
      <c r="DX1317" s="26"/>
      <c r="DY1317" s="26"/>
      <c r="DZ1317" s="26"/>
      <c r="EA1317" s="26"/>
      <c r="EB1317" s="26"/>
      <c r="EC1317" s="26"/>
      <c r="ED1317" s="26"/>
      <c r="EE1317" s="26"/>
      <c r="EF1317" s="26"/>
      <c r="EG1317" s="26"/>
      <c r="EH1317" s="26"/>
      <c r="EI1317" s="26"/>
      <c r="EJ1317" s="26"/>
      <c r="EK1317" s="26"/>
      <c r="EL1317" s="26"/>
      <c r="EM1317" s="26"/>
      <c r="EN1317" s="26"/>
      <c r="EO1317" s="26"/>
      <c r="EP1317" s="26"/>
      <c r="EQ1317" s="26"/>
      <c r="ER1317" s="26"/>
      <c r="ES1317" s="26"/>
      <c r="ET1317" s="26"/>
      <c r="EU1317" s="26"/>
      <c r="EV1317" s="26"/>
      <c r="EW1317" s="26"/>
      <c r="EX1317" s="26"/>
      <c r="EY1317" s="26"/>
      <c r="EZ1317" s="26"/>
      <c r="FA1317" s="26"/>
      <c r="FB1317" s="26"/>
      <c r="FC1317" s="26"/>
      <c r="FD1317" s="26"/>
      <c r="FE1317" s="26"/>
      <c r="FF1317" s="26"/>
      <c r="FG1317" s="26"/>
      <c r="FH1317" s="26"/>
      <c r="FI1317" s="26"/>
      <c r="FJ1317" s="26"/>
    </row>
    <row r="1318" spans="1:166" x14ac:dyDescent="0.2">
      <c r="A1318" s="35" t="s">
        <v>3080</v>
      </c>
      <c r="B1318" s="35" t="s">
        <v>223</v>
      </c>
      <c r="C1318" s="35" t="s">
        <v>3081</v>
      </c>
      <c r="E1318" s="36">
        <v>603.66</v>
      </c>
      <c r="F1318" s="35" t="s">
        <v>546</v>
      </c>
      <c r="G1318" s="35">
        <v>-80400</v>
      </c>
      <c r="H1318" s="35">
        <v>51.7</v>
      </c>
      <c r="I1318" s="35">
        <v>1700</v>
      </c>
      <c r="J1318" s="35" t="s">
        <v>3082</v>
      </c>
      <c r="K1318" s="35">
        <v>4</v>
      </c>
      <c r="L1318" s="35">
        <v>1</v>
      </c>
      <c r="M1318" s="35">
        <v>3</v>
      </c>
      <c r="N1318" s="41">
        <v>40.340000000000003</v>
      </c>
      <c r="O1318" s="35">
        <v>2.0869999999999999E-3</v>
      </c>
      <c r="P1318" s="35">
        <v>198700</v>
      </c>
      <c r="Q1318" s="35">
        <v>0</v>
      </c>
      <c r="R1318" s="35">
        <v>0</v>
      </c>
      <c r="S1318" s="35">
        <v>-12879</v>
      </c>
      <c r="T1318" s="42">
        <v>1700</v>
      </c>
      <c r="U1318" s="35">
        <v>21.794399599999998</v>
      </c>
      <c r="V1318" s="35">
        <v>-180.77441347920984</v>
      </c>
      <c r="W1318" s="35">
        <v>-3.0727500000000004E-3</v>
      </c>
      <c r="X1318" s="35">
        <v>261146.5</v>
      </c>
      <c r="Y1318" s="35">
        <v>1684.68</v>
      </c>
      <c r="Z1318" s="35">
        <v>7.5436199999999994E-7</v>
      </c>
      <c r="AA1318" s="35">
        <v>-90431.307199999996</v>
      </c>
      <c r="AB1318" s="35">
        <v>494.3</v>
      </c>
      <c r="AC1318" s="35">
        <v>71.63839999999999</v>
      </c>
      <c r="AD1318" s="35">
        <v>-488.13794556670507</v>
      </c>
      <c r="AE1318" s="35">
        <v>-5.2844749999999996E-2</v>
      </c>
      <c r="AF1318" s="35">
        <v>-438923.5</v>
      </c>
      <c r="AG1318" s="35">
        <v>1684.68</v>
      </c>
      <c r="AH1318" s="35">
        <v>9.7329020000000001E-6</v>
      </c>
      <c r="AI1318" s="35">
        <v>-78841.024000000005</v>
      </c>
      <c r="AJ1318" s="35">
        <v>1016.55</v>
      </c>
      <c r="AK1318" s="35">
        <v>21.274399199999998</v>
      </c>
      <c r="AL1318" s="35">
        <v>-98.558420887613792</v>
      </c>
      <c r="AM1318" s="35">
        <v>-8.4467499999999994E-3</v>
      </c>
      <c r="AN1318" s="35">
        <v>233446.5</v>
      </c>
      <c r="AO1318" s="35">
        <v>1684.68</v>
      </c>
      <c r="AP1318" s="35">
        <v>7.5436199999999994E-7</v>
      </c>
      <c r="AQ1318" s="35">
        <v>-157477.13439999998</v>
      </c>
      <c r="AR1318" s="42">
        <v>1700</v>
      </c>
      <c r="AS1318" s="35">
        <v>2</v>
      </c>
      <c r="AT1318" s="35">
        <v>56</v>
      </c>
      <c r="AU1318" s="35">
        <v>3</v>
      </c>
      <c r="AV1318" s="35">
        <v>84</v>
      </c>
      <c r="AW1318" s="35">
        <v>4</v>
      </c>
      <c r="AX1318" s="26"/>
      <c r="AY1318" s="26"/>
      <c r="AZ1318" s="26"/>
      <c r="BA1318" s="26"/>
      <c r="BB1318" s="26"/>
      <c r="BC1318" s="26"/>
      <c r="BD1318" s="26"/>
      <c r="BE1318" s="26"/>
      <c r="BF1318" s="26"/>
      <c r="BG1318" s="26"/>
      <c r="BH1318" s="26"/>
      <c r="BI1318" s="26"/>
      <c r="BJ1318" s="26"/>
      <c r="BK1318" s="26"/>
      <c r="BL1318" s="26"/>
      <c r="BM1318" s="26"/>
      <c r="BN1318" s="26"/>
      <c r="BO1318" s="26"/>
      <c r="BP1318" s="26"/>
      <c r="BQ1318" s="26"/>
      <c r="BR1318" s="26"/>
      <c r="BS1318" s="26"/>
      <c r="BT1318" s="26"/>
      <c r="BU1318" s="26"/>
      <c r="BV1318" s="26"/>
      <c r="BW1318" s="26"/>
      <c r="BX1318" s="26"/>
      <c r="BY1318" s="26"/>
      <c r="BZ1318" s="26"/>
      <c r="CA1318" s="26"/>
      <c r="CB1318" s="26"/>
      <c r="CC1318" s="26"/>
      <c r="CD1318" s="26"/>
      <c r="CE1318" s="26"/>
      <c r="CF1318" s="26"/>
      <c r="CG1318" s="26"/>
      <c r="CH1318" s="26"/>
      <c r="CI1318" s="26"/>
      <c r="CJ1318" s="26"/>
      <c r="CK1318" s="26"/>
      <c r="CL1318" s="26"/>
      <c r="CM1318" s="26"/>
      <c r="CN1318" s="26"/>
      <c r="CO1318" s="26"/>
      <c r="CP1318" s="26"/>
      <c r="CQ1318" s="26"/>
      <c r="CR1318" s="26"/>
      <c r="CS1318" s="26"/>
      <c r="CT1318" s="26"/>
      <c r="CU1318" s="26"/>
      <c r="CV1318" s="26"/>
      <c r="CW1318" s="26"/>
      <c r="CX1318" s="26"/>
      <c r="CY1318" s="26"/>
      <c r="CZ1318" s="26"/>
      <c r="DA1318" s="26"/>
      <c r="DB1318" s="26"/>
      <c r="DC1318" s="26"/>
      <c r="DD1318" s="26"/>
      <c r="DE1318" s="26"/>
      <c r="DF1318" s="26"/>
      <c r="DG1318" s="26"/>
      <c r="DH1318" s="26"/>
      <c r="DI1318" s="26"/>
      <c r="DJ1318" s="26"/>
      <c r="DK1318" s="26"/>
      <c r="DL1318" s="26"/>
      <c r="DM1318" s="26"/>
      <c r="DN1318" s="26"/>
      <c r="DO1318" s="26"/>
      <c r="DP1318" s="26"/>
      <c r="DQ1318" s="26"/>
      <c r="DR1318" s="26"/>
      <c r="DS1318" s="26"/>
      <c r="DT1318" s="26"/>
      <c r="DU1318" s="26"/>
      <c r="DV1318" s="26"/>
      <c r="DW1318" s="26"/>
      <c r="DX1318" s="26"/>
      <c r="DY1318" s="26"/>
      <c r="DZ1318" s="26"/>
      <c r="EA1318" s="26"/>
      <c r="EB1318" s="26"/>
      <c r="EC1318" s="26"/>
      <c r="ED1318" s="26"/>
      <c r="EE1318" s="26"/>
      <c r="EF1318" s="26"/>
      <c r="EG1318" s="26"/>
      <c r="EH1318" s="26"/>
      <c r="EI1318" s="26"/>
      <c r="EJ1318" s="26"/>
      <c r="EK1318" s="26"/>
      <c r="EL1318" s="26"/>
      <c r="EM1318" s="26"/>
      <c r="EN1318" s="26"/>
      <c r="EO1318" s="26"/>
      <c r="EP1318" s="26"/>
      <c r="EQ1318" s="26"/>
      <c r="ER1318" s="26"/>
      <c r="ES1318" s="26"/>
      <c r="ET1318" s="26"/>
      <c r="EU1318" s="26"/>
      <c r="EV1318" s="26"/>
      <c r="EW1318" s="26"/>
      <c r="EX1318" s="26"/>
      <c r="EY1318" s="26"/>
      <c r="EZ1318" s="26"/>
      <c r="FA1318" s="26"/>
      <c r="FB1318" s="26"/>
      <c r="FC1318" s="26"/>
      <c r="FD1318" s="26"/>
      <c r="FE1318" s="26"/>
      <c r="FF1318" s="26"/>
      <c r="FG1318" s="26"/>
      <c r="FH1318" s="26"/>
      <c r="FI1318" s="26"/>
      <c r="FJ1318" s="26"/>
    </row>
    <row r="1319" spans="1:166" x14ac:dyDescent="0.2">
      <c r="A1319" s="35" t="s">
        <v>3083</v>
      </c>
      <c r="B1319" s="35" t="s">
        <v>223</v>
      </c>
      <c r="C1319" s="35" t="s">
        <v>3084</v>
      </c>
      <c r="E1319" s="36">
        <v>315.90550000000002</v>
      </c>
      <c r="F1319" s="35">
        <v>8.4</v>
      </c>
      <c r="G1319" s="35">
        <v>-28300</v>
      </c>
      <c r="H1319" s="35">
        <v>25.16</v>
      </c>
      <c r="I1319" s="35">
        <v>2000</v>
      </c>
      <c r="J1319" s="35" t="s">
        <v>3085</v>
      </c>
      <c r="K1319" s="35">
        <v>4</v>
      </c>
      <c r="L1319" s="35">
        <v>1</v>
      </c>
      <c r="M1319" s="35">
        <v>2</v>
      </c>
      <c r="N1319" s="41">
        <v>20.524000000000001</v>
      </c>
      <c r="O1319" s="35">
        <v>2.7109999999999999E-3</v>
      </c>
      <c r="P1319" s="35">
        <v>-7700</v>
      </c>
      <c r="Q1319" s="35">
        <v>0</v>
      </c>
      <c r="R1319" s="35">
        <v>0</v>
      </c>
      <c r="S1319" s="35">
        <v>-6334</v>
      </c>
      <c r="T1319" s="42">
        <v>2000</v>
      </c>
      <c r="U1319" s="35">
        <v>25.046759899999998</v>
      </c>
      <c r="V1319" s="35">
        <v>-210.5639094372803</v>
      </c>
      <c r="W1319" s="35">
        <v>-7.6902870000000005E-3</v>
      </c>
      <c r="X1319" s="35">
        <v>149487.80100000001</v>
      </c>
      <c r="Y1319" s="35">
        <v>1684.68</v>
      </c>
      <c r="Z1319" s="35">
        <v>6.9376249999999995E-7</v>
      </c>
      <c r="AA1319" s="35">
        <v>-37026.226699999999</v>
      </c>
      <c r="AB1319" s="35">
        <v>1687</v>
      </c>
      <c r="AC1319" s="35">
        <v>25.8623999</v>
      </c>
      <c r="AD1319" s="35">
        <v>-208.2765419525108</v>
      </c>
      <c r="AE1319" s="35">
        <v>-8.4327499999999993E-3</v>
      </c>
      <c r="AF1319" s="35">
        <v>190146.5</v>
      </c>
      <c r="AG1319" s="35">
        <v>1684.68</v>
      </c>
      <c r="AH1319" s="35">
        <v>7.5436199999999994E-7</v>
      </c>
      <c r="AI1319" s="35">
        <v>-49311.576400000005</v>
      </c>
      <c r="AJ1319" s="42">
        <v>2000</v>
      </c>
      <c r="AK1319" s="35">
        <v>2</v>
      </c>
      <c r="AL1319" s="35">
        <v>56</v>
      </c>
      <c r="AM1319" s="35">
        <v>3</v>
      </c>
      <c r="AN1319" s="35">
        <v>85</v>
      </c>
      <c r="AO1319" s="35">
        <v>1</v>
      </c>
      <c r="AP1319" s="26"/>
      <c r="AQ1319" s="26"/>
      <c r="AR1319" s="26"/>
      <c r="AS1319" s="26"/>
      <c r="AT1319" s="26"/>
      <c r="AU1319" s="26"/>
      <c r="AV1319" s="26"/>
      <c r="AW1319" s="26"/>
      <c r="AX1319" s="26"/>
      <c r="AY1319" s="26"/>
      <c r="AZ1319" s="26"/>
      <c r="BA1319" s="26"/>
      <c r="BB1319" s="26"/>
      <c r="BC1319" s="26"/>
      <c r="BD1319" s="26"/>
      <c r="BE1319" s="26"/>
      <c r="BF1319" s="26"/>
      <c r="BG1319" s="26"/>
      <c r="BH1319" s="26"/>
      <c r="BI1319" s="26"/>
      <c r="BJ1319" s="26"/>
      <c r="BK1319" s="26"/>
      <c r="BL1319" s="26"/>
      <c r="BM1319" s="26"/>
      <c r="BN1319" s="26"/>
      <c r="BO1319" s="26"/>
      <c r="BP1319" s="26"/>
      <c r="BQ1319" s="26"/>
      <c r="BR1319" s="26"/>
      <c r="BS1319" s="26"/>
      <c r="BT1319" s="26"/>
      <c r="BU1319" s="26"/>
      <c r="BV1319" s="26"/>
      <c r="BW1319" s="26"/>
      <c r="BX1319" s="26"/>
      <c r="BY1319" s="26"/>
      <c r="BZ1319" s="26"/>
      <c r="CA1319" s="26"/>
      <c r="CB1319" s="26"/>
      <c r="CC1319" s="26"/>
      <c r="CD1319" s="26"/>
      <c r="CE1319" s="26"/>
      <c r="CF1319" s="26"/>
      <c r="CG1319" s="26"/>
      <c r="CH1319" s="26"/>
      <c r="CI1319" s="26"/>
      <c r="CJ1319" s="26"/>
      <c r="CK1319" s="26"/>
      <c r="CL1319" s="26"/>
      <c r="CM1319" s="26"/>
      <c r="CN1319" s="26"/>
      <c r="CO1319" s="26"/>
      <c r="CP1319" s="26"/>
      <c r="CQ1319" s="26"/>
      <c r="CR1319" s="26"/>
      <c r="CS1319" s="26"/>
      <c r="CT1319" s="26"/>
      <c r="CU1319" s="26"/>
      <c r="CV1319" s="26"/>
      <c r="CW1319" s="26"/>
      <c r="CX1319" s="26"/>
      <c r="CY1319" s="26"/>
      <c r="CZ1319" s="26"/>
      <c r="DA1319" s="26"/>
      <c r="DB1319" s="26"/>
      <c r="DC1319" s="26"/>
      <c r="DD1319" s="26"/>
      <c r="DE1319" s="26"/>
      <c r="DF1319" s="26"/>
      <c r="DG1319" s="26"/>
      <c r="DH1319" s="26"/>
      <c r="DI1319" s="26"/>
      <c r="DJ1319" s="26"/>
      <c r="DK1319" s="26"/>
      <c r="DL1319" s="26"/>
      <c r="DM1319" s="26"/>
      <c r="DN1319" s="26"/>
      <c r="DO1319" s="26"/>
      <c r="DP1319" s="26"/>
      <c r="DQ1319" s="26"/>
      <c r="DR1319" s="26"/>
      <c r="DS1319" s="26"/>
      <c r="DT1319" s="26"/>
      <c r="DU1319" s="26"/>
      <c r="DV1319" s="26"/>
      <c r="DW1319" s="26"/>
      <c r="DX1319" s="26"/>
      <c r="DY1319" s="26"/>
      <c r="DZ1319" s="26"/>
      <c r="EA1319" s="26"/>
      <c r="EB1319" s="26"/>
      <c r="EC1319" s="26"/>
      <c r="ED1319" s="26"/>
      <c r="EE1319" s="26"/>
      <c r="EF1319" s="26"/>
      <c r="EG1319" s="26"/>
      <c r="EH1319" s="26"/>
      <c r="EI1319" s="26"/>
      <c r="EJ1319" s="26"/>
      <c r="EK1319" s="26"/>
      <c r="EL1319" s="26"/>
      <c r="EM1319" s="26"/>
      <c r="EN1319" s="26"/>
      <c r="EO1319" s="26"/>
      <c r="EP1319" s="26"/>
      <c r="EQ1319" s="26"/>
      <c r="ER1319" s="26"/>
      <c r="ES1319" s="26"/>
      <c r="ET1319" s="26"/>
      <c r="EU1319" s="26"/>
      <c r="EV1319" s="26"/>
      <c r="EW1319" s="26"/>
      <c r="EX1319" s="26"/>
      <c r="EY1319" s="26"/>
      <c r="EZ1319" s="26"/>
      <c r="FA1319" s="26"/>
      <c r="FB1319" s="26"/>
      <c r="FC1319" s="26"/>
      <c r="FD1319" s="26"/>
      <c r="FE1319" s="26"/>
      <c r="FF1319" s="26"/>
      <c r="FG1319" s="26"/>
      <c r="FH1319" s="26"/>
      <c r="FI1319" s="26"/>
      <c r="FJ1319" s="26"/>
    </row>
    <row r="1320" spans="1:166" x14ac:dyDescent="0.2">
      <c r="A1320" s="35" t="s">
        <v>3086</v>
      </c>
      <c r="B1320" s="35" t="s">
        <v>223</v>
      </c>
      <c r="C1320" s="35" t="s">
        <v>3087</v>
      </c>
      <c r="E1320" s="36">
        <v>798.22</v>
      </c>
      <c r="F1320" s="35">
        <v>7.64</v>
      </c>
      <c r="G1320" s="35">
        <v>-39000</v>
      </c>
      <c r="H1320" s="35">
        <v>64</v>
      </c>
      <c r="I1320" s="35">
        <v>1600</v>
      </c>
      <c r="J1320" s="35" t="s">
        <v>256</v>
      </c>
      <c r="K1320" s="35">
        <v>4</v>
      </c>
      <c r="L1320" s="35">
        <v>1</v>
      </c>
      <c r="M1320" s="35">
        <v>3</v>
      </c>
      <c r="N1320" s="41">
        <v>44.512999999999998</v>
      </c>
      <c r="O1320" s="35">
        <v>6.96E-4</v>
      </c>
      <c r="P1320" s="35">
        <v>178800</v>
      </c>
      <c r="Q1320" s="35">
        <v>0</v>
      </c>
      <c r="R1320" s="35">
        <v>0</v>
      </c>
      <c r="S1320" s="35">
        <v>-13933</v>
      </c>
      <c r="T1320" s="42">
        <v>1600</v>
      </c>
      <c r="U1320" s="35">
        <v>13.8333996</v>
      </c>
      <c r="V1320" s="35">
        <v>-136.91395748765635</v>
      </c>
      <c r="W1320" s="35">
        <v>4.3302500000000008E-3</v>
      </c>
      <c r="X1320" s="35">
        <v>287396.5</v>
      </c>
      <c r="Y1320" s="35">
        <v>1684.68</v>
      </c>
      <c r="Z1320" s="35">
        <v>7.5436199999999994E-7</v>
      </c>
      <c r="AA1320" s="35">
        <v>-50923.103199999998</v>
      </c>
      <c r="AB1320" s="35">
        <v>722.65</v>
      </c>
      <c r="AC1320" s="35">
        <v>31.773400000000002</v>
      </c>
      <c r="AD1320" s="35">
        <v>-234.28814540979951</v>
      </c>
      <c r="AE1320" s="35">
        <v>-6.4177499999999998E-3</v>
      </c>
      <c r="AF1320" s="35">
        <v>283396.5</v>
      </c>
      <c r="AG1320" s="35">
        <v>1684.68</v>
      </c>
      <c r="AH1320" s="35">
        <v>7.5436199999999994E-7</v>
      </c>
      <c r="AI1320" s="35">
        <v>-60280.544719999998</v>
      </c>
      <c r="AJ1320" s="35">
        <v>1339</v>
      </c>
      <c r="AK1320" s="35">
        <v>-8.6177999999999955</v>
      </c>
      <c r="AL1320" s="35">
        <v>130.98265852421673</v>
      </c>
      <c r="AM1320" s="35">
        <v>2.4396499999999994E-3</v>
      </c>
      <c r="AN1320" s="35">
        <v>98352.5</v>
      </c>
      <c r="AO1320" s="35">
        <v>230.92</v>
      </c>
      <c r="AP1320" s="35">
        <v>-2.4972000000000047E-8</v>
      </c>
      <c r="AQ1320" s="35">
        <v>-120667.0304</v>
      </c>
      <c r="AR1320" s="42">
        <v>1600</v>
      </c>
      <c r="AS1320" s="35">
        <v>2</v>
      </c>
      <c r="AT1320" s="35">
        <v>56</v>
      </c>
      <c r="AU1320" s="35">
        <v>3</v>
      </c>
      <c r="AV1320" s="35">
        <v>92</v>
      </c>
      <c r="AW1320" s="35">
        <v>4</v>
      </c>
      <c r="AX1320" s="26"/>
      <c r="AY1320" s="26"/>
      <c r="AZ1320" s="26"/>
      <c r="BA1320" s="26"/>
      <c r="BB1320" s="26"/>
      <c r="BC1320" s="26"/>
      <c r="BD1320" s="26"/>
      <c r="BE1320" s="26"/>
      <c r="BF1320" s="26"/>
      <c r="BG1320" s="26"/>
      <c r="BH1320" s="26"/>
      <c r="BI1320" s="26"/>
      <c r="BJ1320" s="26"/>
      <c r="BK1320" s="26"/>
      <c r="BL1320" s="26"/>
      <c r="BM1320" s="26"/>
      <c r="BN1320" s="26"/>
      <c r="BO1320" s="26"/>
      <c r="BP1320" s="26"/>
      <c r="BQ1320" s="26"/>
      <c r="BR1320" s="26"/>
      <c r="BS1320" s="26"/>
      <c r="BT1320" s="26"/>
      <c r="BU1320" s="26"/>
      <c r="BV1320" s="26"/>
      <c r="BW1320" s="26"/>
      <c r="BX1320" s="26"/>
      <c r="BY1320" s="26"/>
      <c r="BZ1320" s="26"/>
      <c r="CA1320" s="26"/>
      <c r="CB1320" s="26"/>
      <c r="CC1320" s="26"/>
      <c r="CD1320" s="26"/>
      <c r="CE1320" s="26"/>
      <c r="CF1320" s="26"/>
      <c r="CG1320" s="26"/>
      <c r="CH1320" s="26"/>
      <c r="CI1320" s="26"/>
      <c r="CJ1320" s="26"/>
      <c r="CK1320" s="26"/>
      <c r="CL1320" s="26"/>
      <c r="CM1320" s="26"/>
      <c r="CN1320" s="26"/>
      <c r="CO1320" s="26"/>
      <c r="CP1320" s="26"/>
      <c r="CQ1320" s="26"/>
      <c r="CR1320" s="26"/>
      <c r="CS1320" s="26"/>
      <c r="CT1320" s="26"/>
      <c r="CU1320" s="26"/>
      <c r="CV1320" s="26"/>
      <c r="CW1320" s="26"/>
      <c r="CX1320" s="26"/>
      <c r="CY1320" s="26"/>
      <c r="CZ1320" s="26"/>
      <c r="DA1320" s="26"/>
      <c r="DB1320" s="26"/>
      <c r="DC1320" s="26"/>
      <c r="DD1320" s="26"/>
      <c r="DE1320" s="26"/>
      <c r="DF1320" s="26"/>
      <c r="DG1320" s="26"/>
      <c r="DH1320" s="26"/>
      <c r="DI1320" s="26"/>
      <c r="DJ1320" s="26"/>
      <c r="DK1320" s="26"/>
      <c r="DL1320" s="26"/>
      <c r="DM1320" s="26"/>
      <c r="DN1320" s="26"/>
      <c r="DO1320" s="26"/>
      <c r="DP1320" s="26"/>
      <c r="DQ1320" s="26"/>
      <c r="DR1320" s="26"/>
      <c r="DS1320" s="26"/>
      <c r="DT1320" s="26"/>
      <c r="DU1320" s="26"/>
      <c r="DV1320" s="26"/>
      <c r="DW1320" s="26"/>
      <c r="DX1320" s="26"/>
      <c r="DY1320" s="26"/>
      <c r="DZ1320" s="26"/>
      <c r="EA1320" s="26"/>
      <c r="EB1320" s="26"/>
      <c r="EC1320" s="26"/>
      <c r="ED1320" s="26"/>
      <c r="EE1320" s="26"/>
      <c r="EF1320" s="26"/>
      <c r="EG1320" s="26"/>
      <c r="EH1320" s="26"/>
      <c r="EI1320" s="26"/>
      <c r="EJ1320" s="26"/>
      <c r="EK1320" s="26"/>
      <c r="EL1320" s="26"/>
      <c r="EM1320" s="26"/>
      <c r="EN1320" s="26"/>
      <c r="EO1320" s="26"/>
      <c r="EP1320" s="26"/>
      <c r="EQ1320" s="26"/>
      <c r="ER1320" s="26"/>
      <c r="ES1320" s="26"/>
      <c r="ET1320" s="26"/>
      <c r="EU1320" s="26"/>
      <c r="EV1320" s="26"/>
      <c r="EW1320" s="26"/>
      <c r="EX1320" s="26"/>
      <c r="EY1320" s="26"/>
      <c r="EZ1320" s="26"/>
      <c r="FA1320" s="26"/>
      <c r="FB1320" s="26"/>
      <c r="FC1320" s="26"/>
      <c r="FD1320" s="26"/>
      <c r="FE1320" s="26"/>
      <c r="FF1320" s="26"/>
      <c r="FG1320" s="26"/>
      <c r="FH1320" s="26"/>
      <c r="FI1320" s="26"/>
      <c r="FJ1320" s="26"/>
    </row>
    <row r="1321" spans="1:166" x14ac:dyDescent="0.2">
      <c r="A1321" s="35" t="s">
        <v>3088</v>
      </c>
      <c r="B1321" s="35" t="s">
        <v>223</v>
      </c>
      <c r="C1321" s="35" t="s">
        <v>3089</v>
      </c>
      <c r="E1321" s="36">
        <v>563.95650000000001</v>
      </c>
      <c r="F1321" s="35" t="s">
        <v>546</v>
      </c>
      <c r="G1321" s="35">
        <v>-74200</v>
      </c>
      <c r="H1321" s="35">
        <v>49.68</v>
      </c>
      <c r="I1321" s="35">
        <v>2000</v>
      </c>
      <c r="J1321" s="35" t="s">
        <v>3085</v>
      </c>
      <c r="K1321" s="35">
        <v>4</v>
      </c>
      <c r="L1321" s="35">
        <v>1</v>
      </c>
      <c r="M1321" s="35">
        <v>2</v>
      </c>
      <c r="N1321" s="41">
        <v>43.828999000000003</v>
      </c>
      <c r="O1321" s="35">
        <v>4.1840000000000002E-3</v>
      </c>
      <c r="P1321" s="35">
        <v>286800</v>
      </c>
      <c r="Q1321" s="35">
        <v>0</v>
      </c>
      <c r="R1321" s="35">
        <v>0</v>
      </c>
      <c r="S1321" s="35">
        <v>-14401</v>
      </c>
      <c r="T1321" s="42">
        <v>2000</v>
      </c>
      <c r="U1321" s="35">
        <v>39.168080699999997</v>
      </c>
      <c r="V1321" s="35">
        <v>-335.12265044413022</v>
      </c>
      <c r="W1321" s="35">
        <v>-1.1492861E-2</v>
      </c>
      <c r="X1321" s="35">
        <v>344751.40299999999</v>
      </c>
      <c r="Y1321" s="35">
        <v>2807.8</v>
      </c>
      <c r="Z1321" s="35">
        <v>1.0754715000000001E-6</v>
      </c>
      <c r="AA1321" s="35">
        <v>-90039.964899999992</v>
      </c>
      <c r="AB1321" s="35">
        <v>1687</v>
      </c>
      <c r="AC1321" s="35">
        <v>41.615000700000003</v>
      </c>
      <c r="AD1321" s="35">
        <v>-328.2605479898217</v>
      </c>
      <c r="AE1321" s="35">
        <v>-1.372025E-2</v>
      </c>
      <c r="AF1321" s="35">
        <v>466727.5</v>
      </c>
      <c r="AG1321" s="35">
        <v>2807.8</v>
      </c>
      <c r="AH1321" s="35">
        <v>1.25727E-6</v>
      </c>
      <c r="AI1321" s="35">
        <v>-126896.014</v>
      </c>
      <c r="AJ1321" s="42">
        <v>2000</v>
      </c>
      <c r="AK1321" s="35">
        <v>2</v>
      </c>
      <c r="AL1321" s="35">
        <v>56</v>
      </c>
      <c r="AM1321" s="35">
        <v>5</v>
      </c>
      <c r="AN1321" s="35">
        <v>85</v>
      </c>
      <c r="AO1321" s="35">
        <v>3</v>
      </c>
      <c r="AP1321" s="26"/>
      <c r="AQ1321" s="26"/>
      <c r="AR1321" s="26"/>
      <c r="AS1321" s="26"/>
      <c r="AT1321" s="26"/>
      <c r="AU1321" s="26"/>
      <c r="AV1321" s="26"/>
      <c r="AW1321" s="26"/>
      <c r="AX1321" s="26"/>
      <c r="AY1321" s="26"/>
      <c r="AZ1321" s="26"/>
      <c r="BA1321" s="26"/>
      <c r="BB1321" s="26"/>
      <c r="BC1321" s="26"/>
      <c r="BD1321" s="26"/>
      <c r="BE1321" s="26"/>
      <c r="BF1321" s="26"/>
      <c r="BG1321" s="26"/>
      <c r="BH1321" s="26"/>
      <c r="BI1321" s="26"/>
      <c r="BJ1321" s="26"/>
      <c r="BK1321" s="26"/>
      <c r="BL1321" s="26"/>
      <c r="BM1321" s="26"/>
      <c r="BN1321" s="26"/>
      <c r="BO1321" s="26"/>
      <c r="BP1321" s="26"/>
      <c r="BQ1321" s="26"/>
      <c r="BR1321" s="26"/>
      <c r="BS1321" s="26"/>
      <c r="BT1321" s="26"/>
      <c r="BU1321" s="26"/>
      <c r="BV1321" s="26"/>
      <c r="BW1321" s="26"/>
      <c r="BX1321" s="26"/>
      <c r="BY1321" s="26"/>
      <c r="BZ1321" s="26"/>
      <c r="CA1321" s="26"/>
      <c r="CB1321" s="26"/>
      <c r="CC1321" s="26"/>
      <c r="CD1321" s="26"/>
      <c r="CE1321" s="26"/>
      <c r="CF1321" s="26"/>
      <c r="CG1321" s="26"/>
      <c r="CH1321" s="26"/>
      <c r="CI1321" s="26"/>
      <c r="CJ1321" s="26"/>
      <c r="CK1321" s="26"/>
      <c r="CL1321" s="26"/>
      <c r="CM1321" s="26"/>
      <c r="CN1321" s="26"/>
      <c r="CO1321" s="26"/>
      <c r="CP1321" s="26"/>
      <c r="CQ1321" s="26"/>
      <c r="CR1321" s="26"/>
      <c r="CS1321" s="26"/>
      <c r="CT1321" s="26"/>
      <c r="CU1321" s="26"/>
      <c r="CV1321" s="26"/>
      <c r="CW1321" s="26"/>
      <c r="CX1321" s="26"/>
      <c r="CY1321" s="26"/>
      <c r="CZ1321" s="26"/>
      <c r="DA1321" s="26"/>
      <c r="DB1321" s="26"/>
      <c r="DC1321" s="26"/>
      <c r="DD1321" s="26"/>
      <c r="DE1321" s="26"/>
      <c r="DF1321" s="26"/>
      <c r="DG1321" s="26"/>
      <c r="DH1321" s="26"/>
      <c r="DI1321" s="26"/>
      <c r="DJ1321" s="26"/>
      <c r="DK1321" s="26"/>
      <c r="DL1321" s="26"/>
      <c r="DM1321" s="26"/>
      <c r="DN1321" s="26"/>
      <c r="DO1321" s="26"/>
      <c r="DP1321" s="26"/>
      <c r="DQ1321" s="26"/>
      <c r="DR1321" s="26"/>
      <c r="DS1321" s="26"/>
      <c r="DT1321" s="26"/>
      <c r="DU1321" s="26"/>
      <c r="DV1321" s="26"/>
      <c r="DW1321" s="26"/>
      <c r="DX1321" s="26"/>
      <c r="DY1321" s="26"/>
      <c r="DZ1321" s="26"/>
      <c r="EA1321" s="26"/>
      <c r="EB1321" s="26"/>
      <c r="EC1321" s="26"/>
      <c r="ED1321" s="26"/>
      <c r="EE1321" s="26"/>
      <c r="EF1321" s="26"/>
      <c r="EG1321" s="26"/>
      <c r="EH1321" s="26"/>
      <c r="EI1321" s="26"/>
      <c r="EJ1321" s="26"/>
      <c r="EK1321" s="26"/>
      <c r="EL1321" s="26"/>
      <c r="EM1321" s="26"/>
      <c r="EN1321" s="26"/>
      <c r="EO1321" s="26"/>
      <c r="EP1321" s="26"/>
      <c r="EQ1321" s="26"/>
      <c r="ER1321" s="26"/>
      <c r="ES1321" s="26"/>
      <c r="ET1321" s="26"/>
      <c r="EU1321" s="26"/>
      <c r="EV1321" s="26"/>
      <c r="EW1321" s="26"/>
      <c r="EX1321" s="26"/>
      <c r="EY1321" s="26"/>
      <c r="EZ1321" s="26"/>
      <c r="FA1321" s="26"/>
      <c r="FB1321" s="26"/>
      <c r="FC1321" s="26"/>
      <c r="FD1321" s="26"/>
      <c r="FE1321" s="26"/>
      <c r="FF1321" s="26"/>
      <c r="FG1321" s="26"/>
      <c r="FH1321" s="26"/>
      <c r="FI1321" s="26"/>
      <c r="FJ1321" s="26"/>
    </row>
    <row r="1322" spans="1:166" x14ac:dyDescent="0.2">
      <c r="A1322" s="35" t="s">
        <v>3090</v>
      </c>
      <c r="B1322" s="35" t="s">
        <v>223</v>
      </c>
      <c r="C1322" s="35" t="s">
        <v>3091</v>
      </c>
      <c r="E1322" s="36">
        <v>106.751</v>
      </c>
      <c r="F1322" s="35">
        <v>8.65</v>
      </c>
      <c r="G1322" s="35">
        <v>-29600</v>
      </c>
      <c r="H1322" s="35">
        <v>6.04</v>
      </c>
      <c r="I1322" s="35">
        <v>2000</v>
      </c>
      <c r="J1322" s="35" t="s">
        <v>3074</v>
      </c>
      <c r="K1322" s="35">
        <v>4</v>
      </c>
      <c r="L1322" s="35">
        <v>1</v>
      </c>
      <c r="M1322" s="35">
        <v>2</v>
      </c>
      <c r="N1322" s="41">
        <v>11.109400000000001</v>
      </c>
      <c r="O1322" s="35">
        <v>3.2982399999999999E-4</v>
      </c>
      <c r="P1322" s="35">
        <v>315781</v>
      </c>
      <c r="Q1322" s="35">
        <v>0</v>
      </c>
      <c r="R1322" s="35">
        <v>1.3604099999999999E-7</v>
      </c>
      <c r="S1322" s="35">
        <v>-4404</v>
      </c>
      <c r="T1322" s="42">
        <v>2000</v>
      </c>
      <c r="U1322" s="35">
        <v>-0.77160010000000057</v>
      </c>
      <c r="V1322" s="35">
        <v>-10.753474433197411</v>
      </c>
      <c r="W1322" s="35">
        <v>8.7429260000000016E-3</v>
      </c>
      <c r="X1322" s="35">
        <v>243673</v>
      </c>
      <c r="Y1322" s="35">
        <v>561.55999999999995</v>
      </c>
      <c r="Z1322" s="35">
        <v>-2.2196664999999997E-6</v>
      </c>
      <c r="AA1322" s="35">
        <v>-35652.995739999998</v>
      </c>
      <c r="AB1322" s="35">
        <v>550</v>
      </c>
      <c r="AC1322" s="35">
        <v>7.7363998000000009</v>
      </c>
      <c r="AD1322" s="35">
        <v>-64.087216507365</v>
      </c>
      <c r="AE1322" s="35">
        <v>-1.8764740000000002E-3</v>
      </c>
      <c r="AF1322" s="35">
        <v>56802.5</v>
      </c>
      <c r="AG1322" s="35">
        <v>561.55999999999995</v>
      </c>
      <c r="AH1322" s="35">
        <v>2.0958349999999999E-7</v>
      </c>
      <c r="AI1322" s="35">
        <v>-32698.102200000001</v>
      </c>
      <c r="AJ1322" s="42">
        <v>2000</v>
      </c>
      <c r="AK1322" s="35">
        <v>2</v>
      </c>
      <c r="AL1322" s="35">
        <v>56</v>
      </c>
      <c r="AM1322" s="35">
        <v>1</v>
      </c>
      <c r="AN1322" s="35">
        <v>9</v>
      </c>
      <c r="AO1322" s="35">
        <v>1</v>
      </c>
      <c r="AP1322" s="26"/>
      <c r="AQ1322" s="26"/>
      <c r="AR1322" s="26"/>
      <c r="AS1322" s="26"/>
      <c r="AT1322" s="26"/>
      <c r="AU1322" s="26"/>
      <c r="AV1322" s="26"/>
      <c r="AW1322" s="26"/>
      <c r="AX1322" s="26"/>
      <c r="AY1322" s="26"/>
      <c r="AZ1322" s="26"/>
      <c r="BA1322" s="26"/>
      <c r="BB1322" s="26"/>
      <c r="BC1322" s="26"/>
      <c r="BD1322" s="26"/>
      <c r="BE1322" s="26"/>
      <c r="BF1322" s="26"/>
      <c r="BG1322" s="26"/>
      <c r="BH1322" s="26"/>
      <c r="BI1322" s="26"/>
      <c r="BJ1322" s="26"/>
      <c r="BK1322" s="26"/>
      <c r="BL1322" s="26"/>
      <c r="BM1322" s="26"/>
      <c r="BN1322" s="26"/>
      <c r="BO1322" s="26"/>
      <c r="BP1322" s="26"/>
      <c r="BQ1322" s="26"/>
      <c r="BR1322" s="26"/>
      <c r="BS1322" s="26"/>
      <c r="BT1322" s="26"/>
      <c r="BU1322" s="26"/>
      <c r="BV1322" s="26"/>
      <c r="BW1322" s="26"/>
      <c r="BX1322" s="26"/>
      <c r="BY1322" s="26"/>
      <c r="BZ1322" s="26"/>
      <c r="CA1322" s="26"/>
      <c r="CB1322" s="26"/>
      <c r="CC1322" s="26"/>
      <c r="CD1322" s="26"/>
      <c r="CE1322" s="26"/>
      <c r="CF1322" s="26"/>
      <c r="CG1322" s="26"/>
      <c r="CH1322" s="26"/>
      <c r="CI1322" s="26"/>
      <c r="CJ1322" s="26"/>
      <c r="CK1322" s="26"/>
      <c r="CL1322" s="26"/>
      <c r="CM1322" s="26"/>
      <c r="CN1322" s="26"/>
      <c r="CO1322" s="26"/>
      <c r="CP1322" s="26"/>
      <c r="CQ1322" s="26"/>
      <c r="CR1322" s="26"/>
      <c r="CS1322" s="26"/>
      <c r="CT1322" s="26"/>
      <c r="CU1322" s="26"/>
      <c r="CV1322" s="26"/>
      <c r="CW1322" s="26"/>
      <c r="CX1322" s="26"/>
      <c r="CY1322" s="26"/>
      <c r="CZ1322" s="26"/>
      <c r="DA1322" s="26"/>
      <c r="DB1322" s="26"/>
      <c r="DC1322" s="26"/>
      <c r="DD1322" s="26"/>
      <c r="DE1322" s="26"/>
      <c r="DF1322" s="26"/>
      <c r="DG1322" s="26"/>
      <c r="DH1322" s="26"/>
      <c r="DI1322" s="26"/>
      <c r="DJ1322" s="26"/>
      <c r="DK1322" s="26"/>
      <c r="DL1322" s="26"/>
      <c r="DM1322" s="26"/>
      <c r="DN1322" s="26"/>
      <c r="DO1322" s="26"/>
      <c r="DP1322" s="26"/>
      <c r="DQ1322" s="26"/>
      <c r="DR1322" s="26"/>
      <c r="DS1322" s="26"/>
      <c r="DT1322" s="26"/>
      <c r="DU1322" s="26"/>
      <c r="DV1322" s="26"/>
      <c r="DW1322" s="26"/>
      <c r="DX1322" s="26"/>
      <c r="DY1322" s="26"/>
      <c r="DZ1322" s="26"/>
      <c r="EA1322" s="26"/>
      <c r="EB1322" s="26"/>
      <c r="EC1322" s="26"/>
      <c r="ED1322" s="26"/>
      <c r="EE1322" s="26"/>
      <c r="EF1322" s="26"/>
      <c r="EG1322" s="26"/>
      <c r="EH1322" s="26"/>
      <c r="EI1322" s="26"/>
      <c r="EJ1322" s="26"/>
      <c r="EK1322" s="26"/>
      <c r="EL1322" s="26"/>
      <c r="EM1322" s="26"/>
      <c r="EN1322" s="26"/>
      <c r="EO1322" s="26"/>
      <c r="EP1322" s="26"/>
      <c r="EQ1322" s="26"/>
      <c r="ER1322" s="26"/>
      <c r="ES1322" s="26"/>
      <c r="ET1322" s="26"/>
      <c r="EU1322" s="26"/>
      <c r="EV1322" s="26"/>
      <c r="EW1322" s="26"/>
      <c r="EX1322" s="26"/>
      <c r="EY1322" s="26"/>
      <c r="EZ1322" s="26"/>
      <c r="FA1322" s="26"/>
      <c r="FB1322" s="26"/>
      <c r="FC1322" s="26"/>
      <c r="FD1322" s="26"/>
      <c r="FE1322" s="26"/>
      <c r="FF1322" s="26"/>
      <c r="FG1322" s="26"/>
      <c r="FH1322" s="26"/>
      <c r="FI1322" s="26"/>
      <c r="FJ1322" s="26"/>
    </row>
    <row r="1323" spans="1:166" x14ac:dyDescent="0.2">
      <c r="A1323" s="35" t="s">
        <v>3092</v>
      </c>
      <c r="B1323" s="35" t="s">
        <v>104</v>
      </c>
      <c r="C1323" s="35" t="s">
        <v>3093</v>
      </c>
      <c r="E1323" s="36">
        <v>175.84399999999999</v>
      </c>
      <c r="F1323" s="35">
        <v>7.1900000000000002E-3</v>
      </c>
      <c r="G1323" s="35">
        <v>109300</v>
      </c>
      <c r="H1323" s="35">
        <v>64.38</v>
      </c>
      <c r="I1323" s="35">
        <v>2000</v>
      </c>
      <c r="J1323" s="35" t="s">
        <v>3094</v>
      </c>
      <c r="K1323" s="35">
        <v>2</v>
      </c>
      <c r="L1323" s="35">
        <v>1</v>
      </c>
      <c r="M1323" s="35">
        <v>2</v>
      </c>
      <c r="N1323" s="41">
        <v>8.9110002999999995</v>
      </c>
      <c r="O1323" s="35">
        <v>5.8999999999999998E-5</v>
      </c>
      <c r="P1323" s="35">
        <v>26200</v>
      </c>
      <c r="Q1323" s="35">
        <v>0</v>
      </c>
      <c r="R1323" s="35">
        <v>0</v>
      </c>
      <c r="S1323" s="35">
        <v>-2750</v>
      </c>
      <c r="T1323" s="42">
        <v>2000</v>
      </c>
      <c r="U1323" s="35">
        <v>13.5632997</v>
      </c>
      <c r="V1323" s="35">
        <v>-144.43301886344864</v>
      </c>
      <c r="W1323" s="35">
        <v>-2.0162500000000002E-3</v>
      </c>
      <c r="X1323" s="35">
        <v>77765.5</v>
      </c>
      <c r="Y1323" s="35">
        <v>561.55999999999995</v>
      </c>
      <c r="Z1323" s="35">
        <v>2.51454E-7</v>
      </c>
      <c r="AA1323" s="35">
        <v>107808.04214999999</v>
      </c>
      <c r="AB1323" s="35">
        <v>332.6</v>
      </c>
      <c r="AC1323" s="35">
        <v>8.982799850000001</v>
      </c>
      <c r="AD1323" s="35">
        <v>-102.75547760231547</v>
      </c>
      <c r="AE1323" s="35">
        <v>-1.9387500000000002E-3</v>
      </c>
      <c r="AF1323" s="35">
        <v>69915.5</v>
      </c>
      <c r="AG1323" s="35">
        <v>561.55999999999995</v>
      </c>
      <c r="AH1323" s="35">
        <v>2.51454E-7</v>
      </c>
      <c r="AI1323" s="35">
        <v>102807.845</v>
      </c>
      <c r="AJ1323" s="42">
        <v>2000</v>
      </c>
      <c r="AK1323" s="35">
        <v>2</v>
      </c>
      <c r="AL1323" s="35">
        <v>56</v>
      </c>
      <c r="AM1323" s="35">
        <v>1</v>
      </c>
      <c r="AN1323" s="35">
        <v>14</v>
      </c>
      <c r="AO1323" s="35">
        <v>0.5</v>
      </c>
      <c r="AP1323" s="26"/>
      <c r="AQ1323" s="26"/>
      <c r="AR1323" s="26"/>
      <c r="AS1323" s="26"/>
      <c r="AT1323" s="26"/>
      <c r="AU1323" s="26"/>
      <c r="AV1323" s="26"/>
      <c r="AW1323" s="26"/>
      <c r="AX1323" s="26"/>
      <c r="AY1323" s="26"/>
      <c r="AZ1323" s="26"/>
      <c r="BA1323" s="26"/>
      <c r="BB1323" s="26"/>
      <c r="BC1323" s="26"/>
      <c r="BD1323" s="26"/>
      <c r="BE1323" s="26"/>
      <c r="BF1323" s="26"/>
      <c r="BG1323" s="26"/>
      <c r="BH1323" s="26"/>
      <c r="BI1323" s="26"/>
      <c r="BJ1323" s="26"/>
      <c r="BK1323" s="26"/>
      <c r="BL1323" s="26"/>
      <c r="BM1323" s="26"/>
      <c r="BN1323" s="26"/>
      <c r="BO1323" s="26"/>
      <c r="BP1323" s="26"/>
      <c r="BQ1323" s="26"/>
      <c r="BR1323" s="26"/>
      <c r="BS1323" s="26"/>
      <c r="BT1323" s="26"/>
      <c r="BU1323" s="26"/>
      <c r="BV1323" s="26"/>
      <c r="BW1323" s="26"/>
      <c r="BX1323" s="26"/>
      <c r="BY1323" s="26"/>
      <c r="BZ1323" s="26"/>
      <c r="CA1323" s="26"/>
      <c r="CB1323" s="26"/>
      <c r="CC1323" s="26"/>
      <c r="CD1323" s="26"/>
      <c r="CE1323" s="26"/>
      <c r="CF1323" s="26"/>
      <c r="CG1323" s="26"/>
      <c r="CH1323" s="26"/>
      <c r="CI1323" s="26"/>
      <c r="CJ1323" s="26"/>
      <c r="CK1323" s="26"/>
      <c r="CL1323" s="26"/>
      <c r="CM1323" s="26"/>
      <c r="CN1323" s="26"/>
      <c r="CO1323" s="26"/>
      <c r="CP1323" s="26"/>
      <c r="CQ1323" s="26"/>
      <c r="CR1323" s="26"/>
      <c r="CS1323" s="26"/>
      <c r="CT1323" s="26"/>
      <c r="CU1323" s="26"/>
      <c r="CV1323" s="26"/>
      <c r="CW1323" s="26"/>
      <c r="CX1323" s="26"/>
      <c r="CY1323" s="26"/>
      <c r="CZ1323" s="26"/>
      <c r="DA1323" s="26"/>
      <c r="DB1323" s="26"/>
      <c r="DC1323" s="26"/>
      <c r="DD1323" s="26"/>
      <c r="DE1323" s="26"/>
      <c r="DF1323" s="26"/>
      <c r="DG1323" s="26"/>
      <c r="DH1323" s="26"/>
      <c r="DI1323" s="26"/>
      <c r="DJ1323" s="26"/>
      <c r="DK1323" s="26"/>
      <c r="DL1323" s="26"/>
      <c r="DM1323" s="26"/>
      <c r="DN1323" s="26"/>
      <c r="DO1323" s="26"/>
      <c r="DP1323" s="26"/>
      <c r="DQ1323" s="26"/>
      <c r="DR1323" s="26"/>
      <c r="DS1323" s="26"/>
      <c r="DT1323" s="26"/>
      <c r="DU1323" s="26"/>
      <c r="DV1323" s="26"/>
      <c r="DW1323" s="26"/>
      <c r="DX1323" s="26"/>
      <c r="DY1323" s="26"/>
      <c r="DZ1323" s="26"/>
      <c r="EA1323" s="26"/>
      <c r="EB1323" s="26"/>
      <c r="EC1323" s="26"/>
      <c r="ED1323" s="26"/>
      <c r="EE1323" s="26"/>
      <c r="EF1323" s="26"/>
      <c r="EG1323" s="26"/>
      <c r="EH1323" s="26"/>
      <c r="EI1323" s="26"/>
      <c r="EJ1323" s="26"/>
      <c r="EK1323" s="26"/>
      <c r="EL1323" s="26"/>
      <c r="EM1323" s="26"/>
      <c r="EN1323" s="26"/>
      <c r="EO1323" s="26"/>
      <c r="EP1323" s="26"/>
      <c r="EQ1323" s="26"/>
      <c r="ER1323" s="26"/>
      <c r="ES1323" s="26"/>
      <c r="ET1323" s="26"/>
      <c r="EU1323" s="26"/>
      <c r="EV1323" s="26"/>
      <c r="EW1323" s="26"/>
      <c r="EX1323" s="26"/>
      <c r="EY1323" s="26"/>
      <c r="EZ1323" s="26"/>
      <c r="FA1323" s="26"/>
      <c r="FB1323" s="26"/>
      <c r="FC1323" s="26"/>
      <c r="FD1323" s="26"/>
      <c r="FE1323" s="26"/>
      <c r="FF1323" s="26"/>
      <c r="FG1323" s="26"/>
      <c r="FH1323" s="26"/>
      <c r="FI1323" s="26"/>
      <c r="FJ1323" s="26"/>
    </row>
    <row r="1324" spans="1:166" x14ac:dyDescent="0.2">
      <c r="A1324" s="35" t="s">
        <v>3095</v>
      </c>
      <c r="B1324" s="35" t="s">
        <v>223</v>
      </c>
      <c r="C1324" s="35" t="s">
        <v>3096</v>
      </c>
      <c r="E1324" s="36">
        <v>255.74799999999999</v>
      </c>
      <c r="F1324" s="35">
        <v>4.88</v>
      </c>
      <c r="G1324" s="35">
        <v>-48500</v>
      </c>
      <c r="H1324" s="35">
        <v>29.8</v>
      </c>
      <c r="I1324" s="35">
        <v>1400</v>
      </c>
      <c r="J1324" s="35" t="s">
        <v>3097</v>
      </c>
      <c r="K1324" s="35">
        <v>2</v>
      </c>
      <c r="L1324" s="35">
        <v>1</v>
      </c>
      <c r="M1324" s="35">
        <v>2</v>
      </c>
      <c r="N1324" s="41">
        <v>18.292998999999998</v>
      </c>
      <c r="O1324" s="35">
        <v>1.2539999999999999E-3</v>
      </c>
      <c r="P1324" s="35">
        <v>-400</v>
      </c>
      <c r="Q1324" s="35">
        <v>0</v>
      </c>
      <c r="R1324" s="35">
        <v>0</v>
      </c>
      <c r="S1324" s="35">
        <v>-5564</v>
      </c>
      <c r="T1324" s="42">
        <v>1400</v>
      </c>
      <c r="U1324" s="35">
        <v>13.226801000000005</v>
      </c>
      <c r="V1324" s="35">
        <v>-88.817010144582056</v>
      </c>
      <c r="W1324" s="35">
        <v>-3.2612499999999998E-3</v>
      </c>
      <c r="X1324" s="35">
        <v>64465.5</v>
      </c>
      <c r="Y1324" s="35">
        <v>561.55999999999995</v>
      </c>
      <c r="Z1324" s="35">
        <v>2.51454E-7</v>
      </c>
      <c r="AA1324" s="35">
        <v>-50113.486900000004</v>
      </c>
      <c r="AB1324" s="35">
        <v>332.6</v>
      </c>
      <c r="AC1324" s="35">
        <v>4.0658013000000004</v>
      </c>
      <c r="AD1324" s="35">
        <v>-5.4619276223154429</v>
      </c>
      <c r="AE1324" s="35">
        <v>-3.1062500000000001E-3</v>
      </c>
      <c r="AF1324" s="35">
        <v>48765.5</v>
      </c>
      <c r="AG1324" s="35">
        <v>561.55999999999995</v>
      </c>
      <c r="AH1324" s="35">
        <v>2.51454E-7</v>
      </c>
      <c r="AI1324" s="35">
        <v>-60113.881200000003</v>
      </c>
      <c r="AJ1324" s="42">
        <v>1400</v>
      </c>
      <c r="AK1324" s="35">
        <v>2</v>
      </c>
      <c r="AL1324" s="35">
        <v>56</v>
      </c>
      <c r="AM1324" s="35">
        <v>1</v>
      </c>
      <c r="AN1324" s="35">
        <v>14</v>
      </c>
      <c r="AO1324" s="35">
        <v>1</v>
      </c>
      <c r="AP1324" s="26"/>
      <c r="AQ1324" s="26"/>
      <c r="AR1324" s="26"/>
      <c r="AS1324" s="26"/>
      <c r="AT1324" s="26"/>
      <c r="AU1324" s="26"/>
      <c r="AV1324" s="26"/>
      <c r="AW1324" s="26"/>
      <c r="AX1324" s="26"/>
      <c r="AY1324" s="26"/>
      <c r="AZ1324" s="26"/>
      <c r="BA1324" s="26"/>
      <c r="BB1324" s="26"/>
      <c r="BC1324" s="26"/>
      <c r="BD1324" s="26"/>
      <c r="BE1324" s="26"/>
      <c r="BF1324" s="26"/>
      <c r="BG1324" s="26"/>
      <c r="BH1324" s="26"/>
      <c r="BI1324" s="26"/>
      <c r="BJ1324" s="26"/>
      <c r="BK1324" s="26"/>
      <c r="BL1324" s="26"/>
      <c r="BM1324" s="26"/>
      <c r="BN1324" s="26"/>
      <c r="BO1324" s="26"/>
      <c r="BP1324" s="26"/>
      <c r="BQ1324" s="26"/>
      <c r="BR1324" s="26"/>
      <c r="BS1324" s="26"/>
      <c r="BT1324" s="26"/>
      <c r="BU1324" s="26"/>
      <c r="BV1324" s="26"/>
      <c r="BW1324" s="26"/>
      <c r="BX1324" s="26"/>
      <c r="BY1324" s="26"/>
      <c r="BZ1324" s="26"/>
      <c r="CA1324" s="26"/>
      <c r="CB1324" s="26"/>
      <c r="CC1324" s="26"/>
      <c r="CD1324" s="26"/>
      <c r="CE1324" s="26"/>
      <c r="CF1324" s="26"/>
      <c r="CG1324" s="26"/>
      <c r="CH1324" s="26"/>
      <c r="CI1324" s="26"/>
      <c r="CJ1324" s="26"/>
      <c r="CK1324" s="26"/>
      <c r="CL1324" s="26"/>
      <c r="CM1324" s="26"/>
      <c r="CN1324" s="26"/>
      <c r="CO1324" s="26"/>
      <c r="CP1324" s="26"/>
      <c r="CQ1324" s="26"/>
      <c r="CR1324" s="26"/>
      <c r="CS1324" s="26"/>
      <c r="CT1324" s="26"/>
      <c r="CU1324" s="26"/>
      <c r="CV1324" s="26"/>
      <c r="CW1324" s="26"/>
      <c r="CX1324" s="26"/>
      <c r="CY1324" s="26"/>
      <c r="CZ1324" s="26"/>
      <c r="DA1324" s="26"/>
      <c r="DB1324" s="26"/>
      <c r="DC1324" s="26"/>
      <c r="DD1324" s="26"/>
      <c r="DE1324" s="26"/>
      <c r="DF1324" s="26"/>
      <c r="DG1324" s="26"/>
      <c r="DH1324" s="26"/>
      <c r="DI1324" s="26"/>
      <c r="DJ1324" s="26"/>
      <c r="DK1324" s="26"/>
      <c r="DL1324" s="26"/>
      <c r="DM1324" s="26"/>
      <c r="DN1324" s="26"/>
      <c r="DO1324" s="26"/>
      <c r="DP1324" s="26"/>
      <c r="DQ1324" s="26"/>
      <c r="DR1324" s="26"/>
      <c r="DS1324" s="26"/>
      <c r="DT1324" s="26"/>
      <c r="DU1324" s="26"/>
      <c r="DV1324" s="26"/>
      <c r="DW1324" s="26"/>
      <c r="DX1324" s="26"/>
      <c r="DY1324" s="26"/>
      <c r="DZ1324" s="26"/>
      <c r="EA1324" s="26"/>
      <c r="EB1324" s="26"/>
      <c r="EC1324" s="26"/>
      <c r="ED1324" s="26"/>
      <c r="EE1324" s="26"/>
      <c r="EF1324" s="26"/>
      <c r="EG1324" s="26"/>
      <c r="EH1324" s="26"/>
      <c r="EI1324" s="26"/>
      <c r="EJ1324" s="26"/>
      <c r="EK1324" s="26"/>
      <c r="EL1324" s="26"/>
      <c r="EM1324" s="26"/>
      <c r="EN1324" s="26"/>
      <c r="EO1324" s="26"/>
      <c r="EP1324" s="26"/>
      <c r="EQ1324" s="26"/>
      <c r="ER1324" s="26"/>
      <c r="ES1324" s="26"/>
      <c r="ET1324" s="26"/>
      <c r="EU1324" s="26"/>
      <c r="EV1324" s="26"/>
      <c r="EW1324" s="26"/>
      <c r="EX1324" s="26"/>
      <c r="EY1324" s="26"/>
      <c r="EZ1324" s="26"/>
      <c r="FA1324" s="26"/>
      <c r="FB1324" s="26"/>
      <c r="FC1324" s="26"/>
      <c r="FD1324" s="26"/>
      <c r="FE1324" s="26"/>
      <c r="FF1324" s="26"/>
      <c r="FG1324" s="26"/>
      <c r="FH1324" s="26"/>
      <c r="FI1324" s="26"/>
      <c r="FJ1324" s="26"/>
    </row>
    <row r="1325" spans="1:166" x14ac:dyDescent="0.2">
      <c r="A1325" s="35" t="s">
        <v>3095</v>
      </c>
      <c r="B1325" s="35" t="s">
        <v>104</v>
      </c>
      <c r="C1325" s="35" t="s">
        <v>3096</v>
      </c>
      <c r="E1325" s="36">
        <v>255.74799999999999</v>
      </c>
      <c r="F1325" s="35">
        <v>1.0460000000000001E-2</v>
      </c>
      <c r="G1325" s="35">
        <v>40000</v>
      </c>
      <c r="H1325" s="35">
        <v>76.686000000000007</v>
      </c>
      <c r="I1325" s="35">
        <v>2000</v>
      </c>
      <c r="J1325" s="35" t="s">
        <v>3097</v>
      </c>
      <c r="K1325" s="35">
        <v>2</v>
      </c>
      <c r="L1325" s="35">
        <v>1</v>
      </c>
      <c r="M1325" s="35">
        <v>2</v>
      </c>
      <c r="N1325" s="41">
        <v>18.898499999999999</v>
      </c>
      <c r="O1325" s="35">
        <v>-1.79217E-3</v>
      </c>
      <c r="P1325" s="35">
        <v>120038</v>
      </c>
      <c r="Q1325" s="35">
        <v>0</v>
      </c>
      <c r="R1325" s="35">
        <v>3.0583599999999999E-7</v>
      </c>
      <c r="S1325" s="35">
        <v>-5886</v>
      </c>
      <c r="T1325" s="42">
        <v>2000</v>
      </c>
      <c r="U1325" s="35">
        <v>12.621300000000005</v>
      </c>
      <c r="V1325" s="35">
        <v>-132.7458303945688</v>
      </c>
      <c r="W1325" s="35">
        <v>-2.1507999999999987E-4</v>
      </c>
      <c r="X1325" s="35">
        <v>124684.5</v>
      </c>
      <c r="Y1325" s="35">
        <v>561.55999999999995</v>
      </c>
      <c r="Z1325" s="35">
        <v>9.8536000000000003E-8</v>
      </c>
      <c r="AA1325" s="35">
        <v>38064.513099999996</v>
      </c>
      <c r="AB1325" s="35">
        <v>332.6</v>
      </c>
      <c r="AC1325" s="35">
        <v>3.4603003000000001</v>
      </c>
      <c r="AD1325" s="35">
        <v>-49.390747872302214</v>
      </c>
      <c r="AE1325" s="35">
        <v>-6.0080000000000116E-5</v>
      </c>
      <c r="AF1325" s="35">
        <v>108984.5</v>
      </c>
      <c r="AG1325" s="35">
        <v>561.55999999999995</v>
      </c>
      <c r="AH1325" s="35">
        <v>9.8536000000000003E-8</v>
      </c>
      <c r="AI1325" s="35">
        <v>28064.1188</v>
      </c>
      <c r="AJ1325" s="42">
        <v>2000</v>
      </c>
      <c r="AK1325" s="35">
        <v>2</v>
      </c>
      <c r="AL1325" s="35">
        <v>56</v>
      </c>
      <c r="AM1325" s="35">
        <v>1</v>
      </c>
      <c r="AN1325" s="35">
        <v>14</v>
      </c>
      <c r="AO1325" s="35">
        <v>1</v>
      </c>
      <c r="AP1325" s="26"/>
      <c r="AQ1325" s="26"/>
      <c r="AR1325" s="26"/>
      <c r="AS1325" s="26"/>
      <c r="AT1325" s="26"/>
      <c r="AU1325" s="26"/>
      <c r="AV1325" s="26"/>
      <c r="AW1325" s="26"/>
      <c r="AX1325" s="26"/>
      <c r="AY1325" s="26"/>
      <c r="AZ1325" s="26"/>
      <c r="BA1325" s="26"/>
      <c r="BB1325" s="26"/>
      <c r="BC1325" s="26"/>
      <c r="BD1325" s="26"/>
      <c r="BE1325" s="26"/>
      <c r="BF1325" s="26"/>
      <c r="BG1325" s="26"/>
      <c r="BH1325" s="26"/>
      <c r="BI1325" s="26"/>
      <c r="BJ1325" s="26"/>
      <c r="BK1325" s="26"/>
      <c r="BL1325" s="26"/>
      <c r="BM1325" s="26"/>
      <c r="BN1325" s="26"/>
      <c r="BO1325" s="26"/>
      <c r="BP1325" s="26"/>
      <c r="BQ1325" s="26"/>
      <c r="BR1325" s="26"/>
      <c r="BS1325" s="26"/>
      <c r="BT1325" s="26"/>
      <c r="BU1325" s="26"/>
      <c r="BV1325" s="26"/>
      <c r="BW1325" s="26"/>
      <c r="BX1325" s="26"/>
      <c r="BY1325" s="26"/>
      <c r="BZ1325" s="26"/>
      <c r="CA1325" s="26"/>
      <c r="CB1325" s="26"/>
      <c r="CC1325" s="26"/>
      <c r="CD1325" s="26"/>
      <c r="CE1325" s="26"/>
      <c r="CF1325" s="26"/>
      <c r="CG1325" s="26"/>
      <c r="CH1325" s="26"/>
      <c r="CI1325" s="26"/>
      <c r="CJ1325" s="26"/>
      <c r="CK1325" s="26"/>
      <c r="CL1325" s="26"/>
      <c r="CM1325" s="26"/>
      <c r="CN1325" s="26"/>
      <c r="CO1325" s="26"/>
      <c r="CP1325" s="26"/>
      <c r="CQ1325" s="26"/>
      <c r="CR1325" s="26"/>
      <c r="CS1325" s="26"/>
      <c r="CT1325" s="26"/>
      <c r="CU1325" s="26"/>
      <c r="CV1325" s="26"/>
      <c r="CW1325" s="26"/>
      <c r="CX1325" s="26"/>
      <c r="CY1325" s="26"/>
      <c r="CZ1325" s="26"/>
      <c r="DA1325" s="26"/>
      <c r="DB1325" s="26"/>
      <c r="DC1325" s="26"/>
      <c r="DD1325" s="26"/>
      <c r="DE1325" s="26"/>
      <c r="DF1325" s="26"/>
      <c r="DG1325" s="26"/>
      <c r="DH1325" s="26"/>
      <c r="DI1325" s="26"/>
      <c r="DJ1325" s="26"/>
      <c r="DK1325" s="26"/>
      <c r="DL1325" s="26"/>
      <c r="DM1325" s="26"/>
      <c r="DN1325" s="26"/>
      <c r="DO1325" s="26"/>
      <c r="DP1325" s="26"/>
      <c r="DQ1325" s="26"/>
      <c r="DR1325" s="26"/>
      <c r="DS1325" s="26"/>
      <c r="DT1325" s="26"/>
      <c r="DU1325" s="26"/>
      <c r="DV1325" s="26"/>
      <c r="DW1325" s="26"/>
      <c r="DX1325" s="26"/>
      <c r="DY1325" s="26"/>
      <c r="DZ1325" s="26"/>
      <c r="EA1325" s="26"/>
      <c r="EB1325" s="26"/>
      <c r="EC1325" s="26"/>
      <c r="ED1325" s="26"/>
      <c r="EE1325" s="26"/>
      <c r="EF1325" s="26"/>
      <c r="EG1325" s="26"/>
      <c r="EH1325" s="26"/>
      <c r="EI1325" s="26"/>
      <c r="EJ1325" s="26"/>
      <c r="EK1325" s="26"/>
      <c r="EL1325" s="26"/>
      <c r="EM1325" s="26"/>
      <c r="EN1325" s="26"/>
      <c r="EO1325" s="26"/>
      <c r="EP1325" s="26"/>
      <c r="EQ1325" s="26"/>
      <c r="ER1325" s="26"/>
      <c r="ES1325" s="26"/>
      <c r="ET1325" s="26"/>
      <c r="EU1325" s="26"/>
      <c r="EV1325" s="26"/>
      <c r="EW1325" s="26"/>
      <c r="EX1325" s="26"/>
      <c r="EY1325" s="26"/>
      <c r="EZ1325" s="26"/>
      <c r="FA1325" s="26"/>
      <c r="FB1325" s="26"/>
      <c r="FC1325" s="26"/>
      <c r="FD1325" s="26"/>
      <c r="FE1325" s="26"/>
      <c r="FF1325" s="26"/>
      <c r="FG1325" s="26"/>
      <c r="FH1325" s="26"/>
      <c r="FI1325" s="26"/>
      <c r="FJ1325" s="26"/>
    </row>
    <row r="1326" spans="1:166" x14ac:dyDescent="0.2">
      <c r="A1326" s="35" t="s">
        <v>3098</v>
      </c>
      <c r="B1326" s="35" t="s">
        <v>223</v>
      </c>
      <c r="C1326" s="35" t="s">
        <v>3099</v>
      </c>
      <c r="E1326" s="36">
        <v>335.65199999999999</v>
      </c>
      <c r="F1326" s="35" t="s">
        <v>546</v>
      </c>
      <c r="G1326" s="35">
        <v>-67800</v>
      </c>
      <c r="H1326" s="35">
        <v>41.7</v>
      </c>
      <c r="I1326" s="35">
        <v>1100</v>
      </c>
      <c r="J1326" s="35" t="s">
        <v>3097</v>
      </c>
      <c r="K1326" s="35">
        <v>2</v>
      </c>
      <c r="L1326" s="35">
        <v>1</v>
      </c>
      <c r="M1326" s="35">
        <v>2</v>
      </c>
      <c r="N1326" s="41">
        <v>24.153998999999999</v>
      </c>
      <c r="O1326" s="35">
        <v>1.7409999999999999E-3</v>
      </c>
      <c r="P1326" s="35">
        <v>800</v>
      </c>
      <c r="Q1326" s="35">
        <v>0</v>
      </c>
      <c r="R1326" s="35">
        <v>0</v>
      </c>
      <c r="S1326" s="35">
        <v>-7359</v>
      </c>
      <c r="T1326" s="42">
        <v>1100</v>
      </c>
      <c r="U1326" s="35">
        <v>16.411301000000002</v>
      </c>
      <c r="V1326" s="35">
        <v>-103.52904412956542</v>
      </c>
      <c r="W1326" s="35">
        <v>-3.79825E-3</v>
      </c>
      <c r="X1326" s="35">
        <v>65065.5</v>
      </c>
      <c r="Y1326" s="35">
        <v>561.55999999999995</v>
      </c>
      <c r="Z1326" s="35">
        <v>2.51454E-7</v>
      </c>
      <c r="AA1326" s="35">
        <v>-68516.015950000001</v>
      </c>
      <c r="AB1326" s="35">
        <v>332.6</v>
      </c>
      <c r="AC1326" s="35">
        <v>2.6698014500000014</v>
      </c>
      <c r="AD1326" s="35">
        <v>21.503579653834407</v>
      </c>
      <c r="AE1326" s="35">
        <v>-3.5657499999999999E-3</v>
      </c>
      <c r="AF1326" s="35">
        <v>41515.5</v>
      </c>
      <c r="AG1326" s="35">
        <v>561.55999999999995</v>
      </c>
      <c r="AH1326" s="35">
        <v>2.51454E-7</v>
      </c>
      <c r="AI1326" s="35">
        <v>-83516.607400000008</v>
      </c>
      <c r="AJ1326" s="42">
        <v>1100</v>
      </c>
      <c r="AK1326" s="35">
        <v>2</v>
      </c>
      <c r="AL1326" s="35">
        <v>56</v>
      </c>
      <c r="AM1326" s="35">
        <v>1</v>
      </c>
      <c r="AN1326" s="35">
        <v>14</v>
      </c>
      <c r="AO1326" s="35">
        <v>1.5</v>
      </c>
      <c r="AP1326" s="26"/>
      <c r="AQ1326" s="26"/>
      <c r="AR1326" s="26"/>
      <c r="AS1326" s="26"/>
      <c r="AT1326" s="26"/>
      <c r="AU1326" s="26"/>
      <c r="AV1326" s="26"/>
      <c r="AW1326" s="26"/>
      <c r="AX1326" s="26"/>
      <c r="AY1326" s="26"/>
      <c r="AZ1326" s="26"/>
      <c r="BA1326" s="26"/>
      <c r="BB1326" s="26"/>
      <c r="BC1326" s="26"/>
      <c r="BD1326" s="26"/>
      <c r="BE1326" s="26"/>
      <c r="BF1326" s="26"/>
      <c r="BG1326" s="26"/>
      <c r="BH1326" s="26"/>
      <c r="BI1326" s="26"/>
      <c r="BJ1326" s="26"/>
      <c r="BK1326" s="26"/>
      <c r="BL1326" s="26"/>
      <c r="BM1326" s="26"/>
      <c r="BN1326" s="26"/>
      <c r="BO1326" s="26"/>
      <c r="BP1326" s="26"/>
      <c r="BQ1326" s="26"/>
      <c r="BR1326" s="26"/>
      <c r="BS1326" s="26"/>
      <c r="BT1326" s="26"/>
      <c r="BU1326" s="26"/>
      <c r="BV1326" s="26"/>
      <c r="BW1326" s="26"/>
      <c r="BX1326" s="26"/>
      <c r="BY1326" s="26"/>
      <c r="BZ1326" s="26"/>
      <c r="CA1326" s="26"/>
      <c r="CB1326" s="26"/>
      <c r="CC1326" s="26"/>
      <c r="CD1326" s="26"/>
      <c r="CE1326" s="26"/>
      <c r="CF1326" s="26"/>
      <c r="CG1326" s="26"/>
      <c r="CH1326" s="26"/>
      <c r="CI1326" s="26"/>
      <c r="CJ1326" s="26"/>
      <c r="CK1326" s="26"/>
      <c r="CL1326" s="26"/>
      <c r="CM1326" s="26"/>
      <c r="CN1326" s="26"/>
      <c r="CO1326" s="26"/>
      <c r="CP1326" s="26"/>
      <c r="CQ1326" s="26"/>
      <c r="CR1326" s="26"/>
      <c r="CS1326" s="26"/>
      <c r="CT1326" s="26"/>
      <c r="CU1326" s="26"/>
      <c r="CV1326" s="26"/>
      <c r="CW1326" s="26"/>
      <c r="CX1326" s="26"/>
      <c r="CY1326" s="26"/>
      <c r="CZ1326" s="26"/>
      <c r="DA1326" s="26"/>
      <c r="DB1326" s="26"/>
      <c r="DC1326" s="26"/>
      <c r="DD1326" s="26"/>
      <c r="DE1326" s="26"/>
      <c r="DF1326" s="26"/>
      <c r="DG1326" s="26"/>
      <c r="DH1326" s="26"/>
      <c r="DI1326" s="26"/>
      <c r="DJ1326" s="26"/>
      <c r="DK1326" s="26"/>
      <c r="DL1326" s="26"/>
      <c r="DM1326" s="26"/>
      <c r="DN1326" s="26"/>
      <c r="DO1326" s="26"/>
      <c r="DP1326" s="26"/>
      <c r="DQ1326" s="26"/>
      <c r="DR1326" s="26"/>
      <c r="DS1326" s="26"/>
      <c r="DT1326" s="26"/>
      <c r="DU1326" s="26"/>
      <c r="DV1326" s="26"/>
      <c r="DW1326" s="26"/>
      <c r="DX1326" s="26"/>
      <c r="DY1326" s="26"/>
      <c r="DZ1326" s="26"/>
      <c r="EA1326" s="26"/>
      <c r="EB1326" s="26"/>
      <c r="EC1326" s="26"/>
      <c r="ED1326" s="26"/>
      <c r="EE1326" s="26"/>
      <c r="EF1326" s="26"/>
      <c r="EG1326" s="26"/>
      <c r="EH1326" s="26"/>
      <c r="EI1326" s="26"/>
      <c r="EJ1326" s="26"/>
      <c r="EK1326" s="26"/>
      <c r="EL1326" s="26"/>
      <c r="EM1326" s="26"/>
      <c r="EN1326" s="26"/>
      <c r="EO1326" s="26"/>
      <c r="EP1326" s="26"/>
      <c r="EQ1326" s="26"/>
      <c r="ER1326" s="26"/>
      <c r="ES1326" s="26"/>
      <c r="ET1326" s="26"/>
      <c r="EU1326" s="26"/>
      <c r="EV1326" s="26"/>
      <c r="EW1326" s="26"/>
      <c r="EX1326" s="26"/>
      <c r="EY1326" s="26"/>
      <c r="EZ1326" s="26"/>
      <c r="FA1326" s="26"/>
      <c r="FB1326" s="26"/>
      <c r="FC1326" s="26"/>
      <c r="FD1326" s="26"/>
      <c r="FE1326" s="26"/>
      <c r="FF1326" s="26"/>
      <c r="FG1326" s="26"/>
      <c r="FH1326" s="26"/>
      <c r="FI1326" s="26"/>
      <c r="FJ1326" s="26"/>
    </row>
    <row r="1327" spans="1:166" x14ac:dyDescent="0.2">
      <c r="A1327" s="35" t="s">
        <v>3098</v>
      </c>
      <c r="B1327" s="35" t="s">
        <v>104</v>
      </c>
      <c r="C1327" s="35" t="s">
        <v>3099</v>
      </c>
      <c r="E1327" s="36">
        <v>335.65199999999999</v>
      </c>
      <c r="F1327" s="35">
        <v>1.372E-2</v>
      </c>
      <c r="G1327" s="35">
        <v>-2000</v>
      </c>
      <c r="H1327" s="35">
        <v>89.599000000000004</v>
      </c>
      <c r="I1327" s="35">
        <v>2000</v>
      </c>
      <c r="J1327" s="35" t="s">
        <v>3097</v>
      </c>
      <c r="K1327" s="35">
        <v>2</v>
      </c>
      <c r="L1327" s="35">
        <v>1</v>
      </c>
      <c r="M1327" s="35">
        <v>2</v>
      </c>
      <c r="N1327" s="41">
        <v>14.6614</v>
      </c>
      <c r="O1327" s="35">
        <v>1.7782200000000001E-3</v>
      </c>
      <c r="P1327" s="35">
        <v>134824</v>
      </c>
      <c r="Q1327" s="35">
        <v>174.14500000000001</v>
      </c>
      <c r="R1327" s="35">
        <v>-2.35352E-7</v>
      </c>
      <c r="S1327" s="35">
        <v>-7982</v>
      </c>
      <c r="T1327" s="42">
        <v>2000</v>
      </c>
      <c r="U1327" s="35">
        <v>25.9039</v>
      </c>
      <c r="V1327" s="35">
        <v>-224.34639607980915</v>
      </c>
      <c r="W1327" s="35">
        <v>-3.8354700000000001E-3</v>
      </c>
      <c r="X1327" s="35">
        <v>132077.5</v>
      </c>
      <c r="Y1327" s="35">
        <v>909.85</v>
      </c>
      <c r="Z1327" s="35">
        <v>3.6912999999999997E-7</v>
      </c>
      <c r="AA1327" s="35">
        <v>-3339.01595</v>
      </c>
      <c r="AB1327" s="35">
        <v>332.6</v>
      </c>
      <c r="AC1327" s="35">
        <v>12.16240045</v>
      </c>
      <c r="AD1327" s="35">
        <v>-99.313772296409297</v>
      </c>
      <c r="AE1327" s="35">
        <v>-3.60297E-3</v>
      </c>
      <c r="AF1327" s="35">
        <v>108527.5</v>
      </c>
      <c r="AG1327" s="35">
        <v>909.85</v>
      </c>
      <c r="AH1327" s="35">
        <v>3.6912999999999997E-7</v>
      </c>
      <c r="AI1327" s="35">
        <v>-18339.607400000001</v>
      </c>
      <c r="AJ1327" s="42">
        <v>2000</v>
      </c>
      <c r="AK1327" s="35">
        <v>2</v>
      </c>
      <c r="AL1327" s="35">
        <v>56</v>
      </c>
      <c r="AM1327" s="35">
        <v>1</v>
      </c>
      <c r="AN1327" s="35">
        <v>14</v>
      </c>
      <c r="AO1327" s="35">
        <v>1.5</v>
      </c>
      <c r="AP1327" s="26"/>
      <c r="AQ1327" s="26"/>
      <c r="AR1327" s="26"/>
      <c r="AS1327" s="26"/>
      <c r="AT1327" s="26"/>
      <c r="AU1327" s="26"/>
      <c r="AV1327" s="26"/>
      <c r="AW1327" s="26"/>
      <c r="AX1327" s="26"/>
      <c r="AY1327" s="26"/>
      <c r="AZ1327" s="26"/>
      <c r="BA1327" s="26"/>
      <c r="BB1327" s="26"/>
      <c r="BC1327" s="26"/>
      <c r="BD1327" s="26"/>
      <c r="BE1327" s="26"/>
      <c r="BF1327" s="26"/>
      <c r="BG1327" s="26"/>
      <c r="BH1327" s="26"/>
      <c r="BI1327" s="26"/>
      <c r="BJ1327" s="26"/>
      <c r="BK1327" s="26"/>
      <c r="BL1327" s="26"/>
      <c r="BM1327" s="26"/>
      <c r="BN1327" s="26"/>
      <c r="BO1327" s="26"/>
      <c r="BP1327" s="26"/>
      <c r="BQ1327" s="26"/>
      <c r="BR1327" s="26"/>
      <c r="BS1327" s="26"/>
      <c r="BT1327" s="26"/>
      <c r="BU1327" s="26"/>
      <c r="BV1327" s="26"/>
      <c r="BW1327" s="26"/>
      <c r="BX1327" s="26"/>
      <c r="BY1327" s="26"/>
      <c r="BZ1327" s="26"/>
      <c r="CA1327" s="26"/>
      <c r="CB1327" s="26"/>
      <c r="CC1327" s="26"/>
      <c r="CD1327" s="26"/>
      <c r="CE1327" s="26"/>
      <c r="CF1327" s="26"/>
      <c r="CG1327" s="26"/>
      <c r="CH1327" s="26"/>
      <c r="CI1327" s="26"/>
      <c r="CJ1327" s="26"/>
      <c r="CK1327" s="26"/>
      <c r="CL1327" s="26"/>
      <c r="CM1327" s="26"/>
      <c r="CN1327" s="26"/>
      <c r="CO1327" s="26"/>
      <c r="CP1327" s="26"/>
      <c r="CQ1327" s="26"/>
      <c r="CR1327" s="26"/>
      <c r="CS1327" s="26"/>
      <c r="CT1327" s="26"/>
      <c r="CU1327" s="26"/>
      <c r="CV1327" s="26"/>
      <c r="CW1327" s="26"/>
      <c r="CX1327" s="26"/>
      <c r="CY1327" s="26"/>
      <c r="CZ1327" s="26"/>
      <c r="DA1327" s="26"/>
      <c r="DB1327" s="26"/>
      <c r="DC1327" s="26"/>
      <c r="DD1327" s="26"/>
      <c r="DE1327" s="26"/>
      <c r="DF1327" s="26"/>
      <c r="DG1327" s="26"/>
      <c r="DH1327" s="26"/>
      <c r="DI1327" s="26"/>
      <c r="DJ1327" s="26"/>
      <c r="DK1327" s="26"/>
      <c r="DL1327" s="26"/>
      <c r="DM1327" s="26"/>
      <c r="DN1327" s="26"/>
      <c r="DO1327" s="26"/>
      <c r="DP1327" s="26"/>
      <c r="DQ1327" s="26"/>
      <c r="DR1327" s="26"/>
      <c r="DS1327" s="26"/>
      <c r="DT1327" s="26"/>
      <c r="DU1327" s="26"/>
      <c r="DV1327" s="26"/>
      <c r="DW1327" s="26"/>
      <c r="DX1327" s="26"/>
      <c r="DY1327" s="26"/>
      <c r="DZ1327" s="26"/>
      <c r="EA1327" s="26"/>
      <c r="EB1327" s="26"/>
      <c r="EC1327" s="26"/>
      <c r="ED1327" s="26"/>
      <c r="EE1327" s="26"/>
      <c r="EF1327" s="26"/>
      <c r="EG1327" s="26"/>
      <c r="EH1327" s="26"/>
      <c r="EI1327" s="26"/>
      <c r="EJ1327" s="26"/>
      <c r="EK1327" s="26"/>
      <c r="EL1327" s="26"/>
      <c r="EM1327" s="26"/>
      <c r="EN1327" s="26"/>
      <c r="EO1327" s="26"/>
      <c r="EP1327" s="26"/>
      <c r="EQ1327" s="26"/>
      <c r="ER1327" s="26"/>
      <c r="ES1327" s="26"/>
      <c r="ET1327" s="26"/>
      <c r="EU1327" s="26"/>
      <c r="EV1327" s="26"/>
      <c r="EW1327" s="26"/>
      <c r="EX1327" s="26"/>
      <c r="EY1327" s="26"/>
      <c r="EZ1327" s="26"/>
      <c r="FA1327" s="26"/>
      <c r="FB1327" s="26"/>
      <c r="FC1327" s="26"/>
      <c r="FD1327" s="26"/>
      <c r="FE1327" s="26"/>
      <c r="FF1327" s="26"/>
      <c r="FG1327" s="26"/>
      <c r="FH1327" s="26"/>
      <c r="FI1327" s="26"/>
      <c r="FJ1327" s="26"/>
    </row>
    <row r="1328" spans="1:166" x14ac:dyDescent="0.2">
      <c r="A1328" s="35" t="s">
        <v>3100</v>
      </c>
      <c r="B1328" s="35" t="s">
        <v>223</v>
      </c>
      <c r="C1328" s="35" t="s">
        <v>3101</v>
      </c>
      <c r="E1328" s="36">
        <v>415.55599999999998</v>
      </c>
      <c r="F1328" s="35" t="s">
        <v>546</v>
      </c>
      <c r="G1328" s="35">
        <v>-72700</v>
      </c>
      <c r="H1328" s="35">
        <v>50</v>
      </c>
      <c r="I1328" s="35">
        <v>500</v>
      </c>
      <c r="J1328" s="35" t="s">
        <v>3097</v>
      </c>
      <c r="K1328" s="35">
        <v>2</v>
      </c>
      <c r="L1328" s="35">
        <v>1</v>
      </c>
      <c r="M1328" s="35">
        <v>2</v>
      </c>
      <c r="N1328" s="41">
        <v>30.402999999999999</v>
      </c>
      <c r="O1328" s="35">
        <v>2.3419999999999999E-3</v>
      </c>
      <c r="P1328" s="35">
        <v>0</v>
      </c>
      <c r="Q1328" s="35">
        <v>0</v>
      </c>
      <c r="R1328" s="35">
        <v>0</v>
      </c>
      <c r="S1328" s="35">
        <v>-9273</v>
      </c>
      <c r="T1328" s="42">
        <v>500</v>
      </c>
      <c r="U1328" s="35">
        <v>19.207800000000006</v>
      </c>
      <c r="V1328" s="35">
        <v>-111.98567511755545</v>
      </c>
      <c r="W1328" s="35">
        <v>-4.4492500000000001E-3</v>
      </c>
      <c r="X1328" s="35">
        <v>64665.5</v>
      </c>
      <c r="Y1328" s="35">
        <v>561.55999999999995</v>
      </c>
      <c r="Z1328" s="35">
        <v>2.51454E-7</v>
      </c>
      <c r="AA1328" s="35">
        <v>-72637.544999999998</v>
      </c>
      <c r="AB1328" s="35">
        <v>332.6</v>
      </c>
      <c r="AC1328" s="35">
        <v>0.88580060000000316</v>
      </c>
      <c r="AD1328" s="35">
        <v>54.724489926977725</v>
      </c>
      <c r="AE1328" s="35">
        <v>-4.1392499999999997E-3</v>
      </c>
      <c r="AF1328" s="35">
        <v>33265.5</v>
      </c>
      <c r="AG1328" s="35">
        <v>561.55999999999995</v>
      </c>
      <c r="AH1328" s="35">
        <v>2.51454E-7</v>
      </c>
      <c r="AI1328" s="35">
        <v>-92638.333599999998</v>
      </c>
      <c r="AJ1328" s="42">
        <v>500</v>
      </c>
      <c r="AK1328" s="35">
        <v>2</v>
      </c>
      <c r="AL1328" s="35">
        <v>56</v>
      </c>
      <c r="AM1328" s="35">
        <v>1</v>
      </c>
      <c r="AN1328" s="35">
        <v>14</v>
      </c>
      <c r="AO1328" s="35">
        <v>2</v>
      </c>
      <c r="AP1328" s="26"/>
      <c r="AQ1328" s="26"/>
      <c r="AR1328" s="26"/>
      <c r="AS1328" s="26"/>
      <c r="AT1328" s="26"/>
      <c r="AU1328" s="26"/>
      <c r="AV1328" s="26"/>
      <c r="AW1328" s="26"/>
      <c r="AX1328" s="26"/>
      <c r="AY1328" s="26"/>
      <c r="AZ1328" s="26"/>
      <c r="BA1328" s="26"/>
      <c r="BB1328" s="26"/>
      <c r="BC1328" s="26"/>
      <c r="BD1328" s="26"/>
      <c r="BE1328" s="26"/>
      <c r="BF1328" s="26"/>
      <c r="BG1328" s="26"/>
      <c r="BH1328" s="26"/>
      <c r="BI1328" s="26"/>
      <c r="BJ1328" s="26"/>
      <c r="BK1328" s="26"/>
      <c r="BL1328" s="26"/>
      <c r="BM1328" s="26"/>
      <c r="BN1328" s="26"/>
      <c r="BO1328" s="26"/>
      <c r="BP1328" s="26"/>
      <c r="BQ1328" s="26"/>
      <c r="BR1328" s="26"/>
      <c r="BS1328" s="26"/>
      <c r="BT1328" s="26"/>
      <c r="BU1328" s="26"/>
      <c r="BV1328" s="26"/>
      <c r="BW1328" s="26"/>
      <c r="BX1328" s="26"/>
      <c r="BY1328" s="26"/>
      <c r="BZ1328" s="26"/>
      <c r="CA1328" s="26"/>
      <c r="CB1328" s="26"/>
      <c r="CC1328" s="26"/>
      <c r="CD1328" s="26"/>
      <c r="CE1328" s="26"/>
      <c r="CF1328" s="26"/>
      <c r="CG1328" s="26"/>
      <c r="CH1328" s="26"/>
      <c r="CI1328" s="26"/>
      <c r="CJ1328" s="26"/>
      <c r="CK1328" s="26"/>
      <c r="CL1328" s="26"/>
      <c r="CM1328" s="26"/>
      <c r="CN1328" s="26"/>
      <c r="CO1328" s="26"/>
      <c r="CP1328" s="26"/>
      <c r="CQ1328" s="26"/>
      <c r="CR1328" s="26"/>
      <c r="CS1328" s="26"/>
      <c r="CT1328" s="26"/>
      <c r="CU1328" s="26"/>
      <c r="CV1328" s="26"/>
      <c r="CW1328" s="26"/>
      <c r="CX1328" s="26"/>
      <c r="CY1328" s="26"/>
      <c r="CZ1328" s="26"/>
      <c r="DA1328" s="26"/>
      <c r="DB1328" s="26"/>
      <c r="DC1328" s="26"/>
      <c r="DD1328" s="26"/>
      <c r="DE1328" s="26"/>
      <c r="DF1328" s="26"/>
      <c r="DG1328" s="26"/>
      <c r="DH1328" s="26"/>
      <c r="DI1328" s="26"/>
      <c r="DJ1328" s="26"/>
      <c r="DK1328" s="26"/>
      <c r="DL1328" s="26"/>
      <c r="DM1328" s="26"/>
      <c r="DN1328" s="26"/>
      <c r="DO1328" s="26"/>
      <c r="DP1328" s="26"/>
      <c r="DQ1328" s="26"/>
      <c r="DR1328" s="26"/>
      <c r="DS1328" s="26"/>
      <c r="DT1328" s="26"/>
      <c r="DU1328" s="26"/>
      <c r="DV1328" s="26"/>
      <c r="DW1328" s="26"/>
      <c r="DX1328" s="26"/>
      <c r="DY1328" s="26"/>
      <c r="DZ1328" s="26"/>
      <c r="EA1328" s="26"/>
      <c r="EB1328" s="26"/>
      <c r="EC1328" s="26"/>
      <c r="ED1328" s="26"/>
      <c r="EE1328" s="26"/>
      <c r="EF1328" s="26"/>
      <c r="EG1328" s="26"/>
      <c r="EH1328" s="26"/>
      <c r="EI1328" s="26"/>
      <c r="EJ1328" s="26"/>
      <c r="EK1328" s="26"/>
      <c r="EL1328" s="26"/>
      <c r="EM1328" s="26"/>
      <c r="EN1328" s="26"/>
      <c r="EO1328" s="26"/>
      <c r="EP1328" s="26"/>
      <c r="EQ1328" s="26"/>
      <c r="ER1328" s="26"/>
      <c r="ES1328" s="26"/>
      <c r="ET1328" s="26"/>
      <c r="EU1328" s="26"/>
      <c r="EV1328" s="26"/>
      <c r="EW1328" s="26"/>
      <c r="EX1328" s="26"/>
      <c r="EY1328" s="26"/>
      <c r="EZ1328" s="26"/>
      <c r="FA1328" s="26"/>
      <c r="FB1328" s="26"/>
      <c r="FC1328" s="26"/>
      <c r="FD1328" s="26"/>
      <c r="FE1328" s="26"/>
      <c r="FF1328" s="26"/>
      <c r="FG1328" s="26"/>
      <c r="FH1328" s="26"/>
      <c r="FI1328" s="26"/>
      <c r="FJ1328" s="26"/>
    </row>
    <row r="1329" spans="1:166" x14ac:dyDescent="0.2">
      <c r="A1329" s="35" t="s">
        <v>3100</v>
      </c>
      <c r="B1329" s="35" t="s">
        <v>104</v>
      </c>
      <c r="C1329" s="35" t="s">
        <v>3101</v>
      </c>
      <c r="E1329" s="36">
        <v>415.55599999999998</v>
      </c>
      <c r="F1329" s="35">
        <v>1.7000000000000001E-2</v>
      </c>
      <c r="G1329" s="35">
        <v>-40900</v>
      </c>
      <c r="H1329" s="35">
        <v>100.09099999999999</v>
      </c>
      <c r="I1329" s="35">
        <v>2000</v>
      </c>
      <c r="J1329" s="35" t="s">
        <v>3097</v>
      </c>
      <c r="K1329" s="35">
        <v>2</v>
      </c>
      <c r="L1329" s="35">
        <v>1</v>
      </c>
      <c r="M1329" s="35">
        <v>2</v>
      </c>
      <c r="N1329" s="41">
        <v>25.774999999999999</v>
      </c>
      <c r="O1329" s="35">
        <v>1.9000000000000001E-5</v>
      </c>
      <c r="P1329" s="35">
        <v>106400</v>
      </c>
      <c r="Q1329" s="35">
        <v>0</v>
      </c>
      <c r="R1329" s="35">
        <v>0</v>
      </c>
      <c r="S1329" s="35">
        <v>-8043</v>
      </c>
      <c r="T1329" s="42">
        <v>2000</v>
      </c>
      <c r="U1329" s="35">
        <v>23.835800000000006</v>
      </c>
      <c r="V1329" s="35">
        <v>-193.85988814102279</v>
      </c>
      <c r="W1329" s="35">
        <v>-2.1262500000000001E-3</v>
      </c>
      <c r="X1329" s="35">
        <v>117865.5</v>
      </c>
      <c r="Y1329" s="35">
        <v>561.55999999999995</v>
      </c>
      <c r="Z1329" s="35">
        <v>2.51454E-7</v>
      </c>
      <c r="AA1329" s="35">
        <v>-39607.544999999998</v>
      </c>
      <c r="AB1329" s="35">
        <v>332.6</v>
      </c>
      <c r="AC1329" s="35">
        <v>5.5138006000000033</v>
      </c>
      <c r="AD1329" s="35">
        <v>-27.149723096489637</v>
      </c>
      <c r="AE1329" s="35">
        <v>-1.8162499999999999E-3</v>
      </c>
      <c r="AF1329" s="35">
        <v>86465.5</v>
      </c>
      <c r="AG1329" s="35">
        <v>561.55999999999995</v>
      </c>
      <c r="AH1329" s="35">
        <v>2.51454E-7</v>
      </c>
      <c r="AI1329" s="35">
        <v>-59608.333599999998</v>
      </c>
      <c r="AJ1329" s="42">
        <v>2000</v>
      </c>
      <c r="AK1329" s="35">
        <v>2</v>
      </c>
      <c r="AL1329" s="35">
        <v>56</v>
      </c>
      <c r="AM1329" s="35">
        <v>1</v>
      </c>
      <c r="AN1329" s="35">
        <v>14</v>
      </c>
      <c r="AO1329" s="35">
        <v>2</v>
      </c>
      <c r="AP1329" s="26"/>
      <c r="AQ1329" s="26"/>
      <c r="AR1329" s="26"/>
      <c r="AS1329" s="26"/>
      <c r="AT1329" s="26"/>
      <c r="AU1329" s="26"/>
      <c r="AV1329" s="26"/>
      <c r="AW1329" s="26"/>
      <c r="AX1329" s="26"/>
      <c r="AY1329" s="26"/>
      <c r="AZ1329" s="26"/>
      <c r="BA1329" s="26"/>
      <c r="BB1329" s="26"/>
      <c r="BC1329" s="26"/>
      <c r="BD1329" s="26"/>
      <c r="BE1329" s="26"/>
      <c r="BF1329" s="26"/>
      <c r="BG1329" s="26"/>
      <c r="BH1329" s="26"/>
      <c r="BI1329" s="26"/>
      <c r="BJ1329" s="26"/>
      <c r="BK1329" s="26"/>
      <c r="BL1329" s="26"/>
      <c r="BM1329" s="26"/>
      <c r="BN1329" s="26"/>
      <c r="BO1329" s="26"/>
      <c r="BP1329" s="26"/>
      <c r="BQ1329" s="26"/>
      <c r="BR1329" s="26"/>
      <c r="BS1329" s="26"/>
      <c r="BT1329" s="26"/>
      <c r="BU1329" s="26"/>
      <c r="BV1329" s="26"/>
      <c r="BW1329" s="26"/>
      <c r="BX1329" s="26"/>
      <c r="BY1329" s="26"/>
      <c r="BZ1329" s="26"/>
      <c r="CA1329" s="26"/>
      <c r="CB1329" s="26"/>
      <c r="CC1329" s="26"/>
      <c r="CD1329" s="26"/>
      <c r="CE1329" s="26"/>
      <c r="CF1329" s="26"/>
      <c r="CG1329" s="26"/>
      <c r="CH1329" s="26"/>
      <c r="CI1329" s="26"/>
      <c r="CJ1329" s="26"/>
      <c r="CK1329" s="26"/>
      <c r="CL1329" s="26"/>
      <c r="CM1329" s="26"/>
      <c r="CN1329" s="26"/>
      <c r="CO1329" s="26"/>
      <c r="CP1329" s="26"/>
      <c r="CQ1329" s="26"/>
      <c r="CR1329" s="26"/>
      <c r="CS1329" s="26"/>
      <c r="CT1329" s="26"/>
      <c r="CU1329" s="26"/>
      <c r="CV1329" s="26"/>
      <c r="CW1329" s="26"/>
      <c r="CX1329" s="26"/>
      <c r="CY1329" s="26"/>
      <c r="CZ1329" s="26"/>
      <c r="DA1329" s="26"/>
      <c r="DB1329" s="26"/>
      <c r="DC1329" s="26"/>
      <c r="DD1329" s="26"/>
      <c r="DE1329" s="26"/>
      <c r="DF1329" s="26"/>
      <c r="DG1329" s="26"/>
      <c r="DH1329" s="26"/>
      <c r="DI1329" s="26"/>
      <c r="DJ1329" s="26"/>
      <c r="DK1329" s="26"/>
      <c r="DL1329" s="26"/>
      <c r="DM1329" s="26"/>
      <c r="DN1329" s="26"/>
      <c r="DO1329" s="26"/>
      <c r="DP1329" s="26"/>
      <c r="DQ1329" s="26"/>
      <c r="DR1329" s="26"/>
      <c r="DS1329" s="26"/>
      <c r="DT1329" s="26"/>
      <c r="DU1329" s="26"/>
      <c r="DV1329" s="26"/>
      <c r="DW1329" s="26"/>
      <c r="DX1329" s="26"/>
      <c r="DY1329" s="26"/>
      <c r="DZ1329" s="26"/>
      <c r="EA1329" s="26"/>
      <c r="EB1329" s="26"/>
      <c r="EC1329" s="26"/>
      <c r="ED1329" s="26"/>
      <c r="EE1329" s="26"/>
      <c r="EF1329" s="26"/>
      <c r="EG1329" s="26"/>
      <c r="EH1329" s="26"/>
      <c r="EI1329" s="26"/>
      <c r="EJ1329" s="26"/>
      <c r="EK1329" s="26"/>
      <c r="EL1329" s="26"/>
      <c r="EM1329" s="26"/>
      <c r="EN1329" s="26"/>
      <c r="EO1329" s="26"/>
      <c r="EP1329" s="26"/>
      <c r="EQ1329" s="26"/>
      <c r="ER1329" s="26"/>
      <c r="ES1329" s="26"/>
      <c r="ET1329" s="26"/>
      <c r="EU1329" s="26"/>
      <c r="EV1329" s="26"/>
      <c r="EW1329" s="26"/>
      <c r="EX1329" s="26"/>
      <c r="EY1329" s="26"/>
      <c r="EZ1329" s="26"/>
      <c r="FA1329" s="26"/>
      <c r="FB1329" s="26"/>
      <c r="FC1329" s="26"/>
      <c r="FD1329" s="26"/>
      <c r="FE1329" s="26"/>
      <c r="FF1329" s="26"/>
      <c r="FG1329" s="26"/>
      <c r="FH1329" s="26"/>
      <c r="FI1329" s="26"/>
      <c r="FJ1329" s="26"/>
    </row>
    <row r="1330" spans="1:166" x14ac:dyDescent="0.2">
      <c r="A1330" s="35" t="s">
        <v>3102</v>
      </c>
      <c r="B1330" s="35" t="s">
        <v>504</v>
      </c>
      <c r="C1330" s="35" t="s">
        <v>3103</v>
      </c>
      <c r="E1330" s="36">
        <v>107.95099999999999</v>
      </c>
      <c r="F1330" s="35">
        <v>8.1999999999999993</v>
      </c>
      <c r="G1330" s="35">
        <v>-6800</v>
      </c>
      <c r="H1330" s="35">
        <v>8.76</v>
      </c>
      <c r="I1330" s="35">
        <v>1500</v>
      </c>
      <c r="J1330" s="35" t="s">
        <v>256</v>
      </c>
      <c r="K1330" s="35">
        <v>4</v>
      </c>
      <c r="L1330" s="35">
        <v>1</v>
      </c>
      <c r="M1330" s="35">
        <v>1</v>
      </c>
      <c r="N1330" s="41">
        <v>17.928699000000002</v>
      </c>
      <c r="O1330" s="35">
        <v>-8.4795400000000005E-5</v>
      </c>
      <c r="P1330" s="35">
        <v>-131520</v>
      </c>
      <c r="Q1330" s="35">
        <v>-413.63900999999998</v>
      </c>
      <c r="R1330" s="35">
        <v>0</v>
      </c>
      <c r="S1330" s="35">
        <v>2246</v>
      </c>
      <c r="T1330" s="42">
        <v>1500</v>
      </c>
      <c r="U1330" s="35">
        <v>8.803801</v>
      </c>
      <c r="V1330" s="35">
        <v>-74.023529526020397</v>
      </c>
      <c r="W1330" s="35">
        <v>-2.7582606E-3</v>
      </c>
      <c r="X1330" s="35">
        <v>67012</v>
      </c>
      <c r="Y1330" s="35">
        <v>581.55797999999982</v>
      </c>
      <c r="Z1330" s="35">
        <v>2.9878980000000001E-7</v>
      </c>
      <c r="AA1330" s="35">
        <v>-9874.4350999999988</v>
      </c>
      <c r="AB1330" s="42">
        <v>1500</v>
      </c>
      <c r="AC1330" s="35">
        <v>2</v>
      </c>
      <c r="AD1330" s="35">
        <v>56</v>
      </c>
      <c r="AE1330" s="35">
        <v>1</v>
      </c>
      <c r="AF1330" s="35">
        <v>15</v>
      </c>
      <c r="AG1330" s="35">
        <v>1</v>
      </c>
      <c r="AH1330" s="26"/>
      <c r="AI1330" s="26"/>
      <c r="AJ1330" s="26"/>
      <c r="AK1330" s="26"/>
      <c r="AL1330" s="26"/>
      <c r="AM1330" s="26"/>
      <c r="AN1330" s="26"/>
      <c r="AO1330" s="26"/>
      <c r="AP1330" s="26"/>
      <c r="AQ1330" s="26"/>
      <c r="AR1330" s="26"/>
      <c r="AS1330" s="26"/>
      <c r="AT1330" s="26"/>
      <c r="AU1330" s="26"/>
      <c r="AV1330" s="26"/>
      <c r="AW1330" s="26"/>
      <c r="AX1330" s="26"/>
      <c r="AY1330" s="26"/>
      <c r="AZ1330" s="26"/>
      <c r="BA1330" s="26"/>
      <c r="BB1330" s="26"/>
      <c r="BC1330" s="26"/>
      <c r="BD1330" s="26"/>
      <c r="BE1330" s="26"/>
      <c r="BF1330" s="26"/>
      <c r="BG1330" s="26"/>
      <c r="BH1330" s="26"/>
      <c r="BI1330" s="26"/>
      <c r="BJ1330" s="26"/>
      <c r="BK1330" s="26"/>
      <c r="BL1330" s="26"/>
      <c r="BM1330" s="26"/>
      <c r="BN1330" s="26"/>
      <c r="BO1330" s="26"/>
      <c r="BP1330" s="26"/>
      <c r="BQ1330" s="26"/>
      <c r="BR1330" s="26"/>
      <c r="BS1330" s="26"/>
      <c r="BT1330" s="26"/>
      <c r="BU1330" s="26"/>
      <c r="BV1330" s="26"/>
      <c r="BW1330" s="26"/>
      <c r="BX1330" s="26"/>
      <c r="BY1330" s="26"/>
      <c r="BZ1330" s="26"/>
      <c r="CA1330" s="26"/>
      <c r="CB1330" s="26"/>
      <c r="CC1330" s="26"/>
      <c r="CD1330" s="26"/>
      <c r="CE1330" s="26"/>
      <c r="CF1330" s="26"/>
      <c r="CG1330" s="26"/>
      <c r="CH1330" s="26"/>
      <c r="CI1330" s="26"/>
      <c r="CJ1330" s="26"/>
      <c r="CK1330" s="26"/>
      <c r="CL1330" s="26"/>
      <c r="CM1330" s="26"/>
      <c r="CN1330" s="26"/>
      <c r="CO1330" s="26"/>
      <c r="CP1330" s="26"/>
      <c r="CQ1330" s="26"/>
      <c r="CR1330" s="26"/>
      <c r="CS1330" s="26"/>
      <c r="CT1330" s="26"/>
      <c r="CU1330" s="26"/>
      <c r="CV1330" s="26"/>
      <c r="CW1330" s="26"/>
      <c r="CX1330" s="26"/>
      <c r="CY1330" s="26"/>
      <c r="CZ1330" s="26"/>
      <c r="DA1330" s="26"/>
      <c r="DB1330" s="26"/>
      <c r="DC1330" s="26"/>
      <c r="DD1330" s="26"/>
      <c r="DE1330" s="26"/>
      <c r="DF1330" s="26"/>
      <c r="DG1330" s="26"/>
      <c r="DH1330" s="26"/>
      <c r="DI1330" s="26"/>
      <c r="DJ1330" s="26"/>
      <c r="DK1330" s="26"/>
      <c r="DL1330" s="26"/>
      <c r="DM1330" s="26"/>
      <c r="DN1330" s="26"/>
      <c r="DO1330" s="26"/>
      <c r="DP1330" s="26"/>
      <c r="DQ1330" s="26"/>
      <c r="DR1330" s="26"/>
      <c r="DS1330" s="26"/>
      <c r="DT1330" s="26"/>
      <c r="DU1330" s="26"/>
      <c r="DV1330" s="26"/>
      <c r="DW1330" s="26"/>
      <c r="DX1330" s="26"/>
      <c r="DY1330" s="26"/>
      <c r="DZ1330" s="26"/>
      <c r="EA1330" s="26"/>
      <c r="EB1330" s="26"/>
      <c r="EC1330" s="26"/>
      <c r="ED1330" s="26"/>
      <c r="EE1330" s="26"/>
      <c r="EF1330" s="26"/>
      <c r="EG1330" s="26"/>
      <c r="EH1330" s="26"/>
      <c r="EI1330" s="26"/>
      <c r="EJ1330" s="26"/>
      <c r="EK1330" s="26"/>
      <c r="EL1330" s="26"/>
      <c r="EM1330" s="26"/>
      <c r="EN1330" s="26"/>
      <c r="EO1330" s="26"/>
      <c r="EP1330" s="26"/>
      <c r="EQ1330" s="26"/>
      <c r="ER1330" s="26"/>
      <c r="ES1330" s="26"/>
      <c r="ET1330" s="26"/>
      <c r="EU1330" s="26"/>
      <c r="EV1330" s="26"/>
      <c r="EW1330" s="26"/>
      <c r="EX1330" s="26"/>
      <c r="EY1330" s="26"/>
      <c r="EZ1330" s="26"/>
      <c r="FA1330" s="26"/>
      <c r="FB1330" s="26"/>
      <c r="FC1330" s="26"/>
      <c r="FD1330" s="26"/>
      <c r="FE1330" s="26"/>
      <c r="FF1330" s="26"/>
      <c r="FG1330" s="26"/>
      <c r="FH1330" s="26"/>
      <c r="FI1330" s="26"/>
      <c r="FJ1330" s="26"/>
    </row>
    <row r="1331" spans="1:166" x14ac:dyDescent="0.2">
      <c r="A1331" s="35" t="s">
        <v>3104</v>
      </c>
      <c r="B1331" s="35" t="s">
        <v>223</v>
      </c>
      <c r="C1331" s="35" t="s">
        <v>3105</v>
      </c>
      <c r="E1331" s="36">
        <v>202.29810000000001</v>
      </c>
      <c r="F1331" s="35">
        <v>3.5779999999999998</v>
      </c>
      <c r="G1331" s="35">
        <v>-94000</v>
      </c>
      <c r="H1331" s="35">
        <v>28.24</v>
      </c>
      <c r="I1331" s="35">
        <v>1000</v>
      </c>
      <c r="J1331" s="35" t="s">
        <v>256</v>
      </c>
      <c r="K1331" s="35">
        <v>2</v>
      </c>
      <c r="L1331" s="35">
        <v>1</v>
      </c>
      <c r="M1331" s="35">
        <v>1</v>
      </c>
      <c r="N1331" s="41">
        <v>22.817900000000002</v>
      </c>
      <c r="O1331" s="35">
        <v>4.1395800000000003E-3</v>
      </c>
      <c r="P1331" s="35">
        <v>209167</v>
      </c>
      <c r="Q1331" s="35">
        <v>0</v>
      </c>
      <c r="R1331" s="35">
        <v>-1.03229E-6</v>
      </c>
      <c r="S1331" s="35">
        <v>-7845</v>
      </c>
      <c r="T1331" s="42">
        <v>1000</v>
      </c>
      <c r="U1331" s="35">
        <v>5.9326499999999953</v>
      </c>
      <c r="V1331" s="35">
        <v>2.7166626329114365</v>
      </c>
      <c r="W1331" s="35">
        <v>-6.349848E-3</v>
      </c>
      <c r="X1331" s="35">
        <v>149561.875</v>
      </c>
      <c r="Y1331" s="35">
        <v>737.34679999999992</v>
      </c>
      <c r="Z1331" s="35">
        <v>7.9284527499999997E-7</v>
      </c>
      <c r="AA1331" s="35">
        <v>-100122.44224999999</v>
      </c>
      <c r="AB1331" s="42">
        <v>1000</v>
      </c>
      <c r="AC1331" s="35">
        <v>2</v>
      </c>
      <c r="AD1331" s="35">
        <v>56</v>
      </c>
      <c r="AE1331" s="35">
        <v>1</v>
      </c>
      <c r="AF1331" s="35">
        <v>20</v>
      </c>
      <c r="AG1331" s="35">
        <v>1.5</v>
      </c>
      <c r="AH1331" s="26"/>
      <c r="AI1331" s="26"/>
      <c r="AJ1331" s="26"/>
      <c r="AK1331" s="26"/>
      <c r="AL1331" s="26"/>
      <c r="AM1331" s="26"/>
      <c r="AN1331" s="26"/>
      <c r="AO1331" s="26"/>
      <c r="AP1331" s="26"/>
      <c r="AQ1331" s="26"/>
      <c r="AR1331" s="26"/>
      <c r="AS1331" s="26"/>
      <c r="AT1331" s="26"/>
      <c r="AU1331" s="26"/>
      <c r="AV1331" s="26"/>
      <c r="AW1331" s="26"/>
      <c r="AX1331" s="26"/>
      <c r="AY1331" s="26"/>
      <c r="AZ1331" s="26"/>
      <c r="BA1331" s="26"/>
      <c r="BB1331" s="26"/>
      <c r="BC1331" s="26"/>
      <c r="BD1331" s="26"/>
      <c r="BE1331" s="26"/>
      <c r="BF1331" s="26"/>
      <c r="BG1331" s="26"/>
      <c r="BH1331" s="26"/>
      <c r="BI1331" s="26"/>
      <c r="BJ1331" s="26"/>
      <c r="BK1331" s="26"/>
      <c r="BL1331" s="26"/>
      <c r="BM1331" s="26"/>
      <c r="BN1331" s="26"/>
      <c r="BO1331" s="26"/>
      <c r="BP1331" s="26"/>
      <c r="BQ1331" s="26"/>
      <c r="BR1331" s="26"/>
      <c r="BS1331" s="26"/>
      <c r="BT1331" s="26"/>
      <c r="BU1331" s="26"/>
      <c r="BV1331" s="26"/>
      <c r="BW1331" s="26"/>
      <c r="BX1331" s="26"/>
      <c r="BY1331" s="26"/>
      <c r="BZ1331" s="26"/>
      <c r="CA1331" s="26"/>
      <c r="CB1331" s="26"/>
      <c r="CC1331" s="26"/>
      <c r="CD1331" s="26"/>
      <c r="CE1331" s="26"/>
      <c r="CF1331" s="26"/>
      <c r="CG1331" s="26"/>
      <c r="CH1331" s="26"/>
      <c r="CI1331" s="26"/>
      <c r="CJ1331" s="26"/>
      <c r="CK1331" s="26"/>
      <c r="CL1331" s="26"/>
      <c r="CM1331" s="26"/>
      <c r="CN1331" s="26"/>
      <c r="CO1331" s="26"/>
      <c r="CP1331" s="26"/>
      <c r="CQ1331" s="26"/>
      <c r="CR1331" s="26"/>
      <c r="CS1331" s="26"/>
      <c r="CT1331" s="26"/>
      <c r="CU1331" s="26"/>
      <c r="CV1331" s="26"/>
      <c r="CW1331" s="26"/>
      <c r="CX1331" s="26"/>
      <c r="CY1331" s="26"/>
      <c r="CZ1331" s="26"/>
      <c r="DA1331" s="26"/>
      <c r="DB1331" s="26"/>
      <c r="DC1331" s="26"/>
      <c r="DD1331" s="26"/>
      <c r="DE1331" s="26"/>
      <c r="DF1331" s="26"/>
      <c r="DG1331" s="26"/>
      <c r="DH1331" s="26"/>
      <c r="DI1331" s="26"/>
      <c r="DJ1331" s="26"/>
      <c r="DK1331" s="26"/>
      <c r="DL1331" s="26"/>
      <c r="DM1331" s="26"/>
      <c r="DN1331" s="26"/>
      <c r="DO1331" s="26"/>
      <c r="DP1331" s="26"/>
      <c r="DQ1331" s="26"/>
      <c r="DR1331" s="26"/>
      <c r="DS1331" s="26"/>
      <c r="DT1331" s="26"/>
      <c r="DU1331" s="26"/>
      <c r="DV1331" s="26"/>
      <c r="DW1331" s="26"/>
      <c r="DX1331" s="26"/>
      <c r="DY1331" s="26"/>
      <c r="DZ1331" s="26"/>
      <c r="EA1331" s="26"/>
      <c r="EB1331" s="26"/>
      <c r="EC1331" s="26"/>
      <c r="ED1331" s="26"/>
      <c r="EE1331" s="26"/>
      <c r="EF1331" s="26"/>
      <c r="EG1331" s="26"/>
      <c r="EH1331" s="26"/>
      <c r="EI1331" s="26"/>
      <c r="EJ1331" s="26"/>
      <c r="EK1331" s="26"/>
      <c r="EL1331" s="26"/>
      <c r="EM1331" s="26"/>
      <c r="EN1331" s="26"/>
      <c r="EO1331" s="26"/>
      <c r="EP1331" s="26"/>
      <c r="EQ1331" s="26"/>
      <c r="ER1331" s="26"/>
      <c r="ES1331" s="26"/>
      <c r="ET1331" s="26"/>
      <c r="EU1331" s="26"/>
      <c r="EV1331" s="26"/>
      <c r="EW1331" s="26"/>
      <c r="EX1331" s="26"/>
      <c r="EY1331" s="26"/>
      <c r="EZ1331" s="26"/>
      <c r="FA1331" s="26"/>
      <c r="FB1331" s="26"/>
      <c r="FC1331" s="26"/>
      <c r="FD1331" s="26"/>
      <c r="FE1331" s="26"/>
      <c r="FF1331" s="26"/>
      <c r="FG1331" s="26"/>
      <c r="FH1331" s="26"/>
      <c r="FI1331" s="26"/>
      <c r="FJ1331" s="26"/>
    </row>
    <row r="1332" spans="1:166" x14ac:dyDescent="0.2">
      <c r="A1332" s="35" t="s">
        <v>3106</v>
      </c>
      <c r="B1332" s="35" t="s">
        <v>223</v>
      </c>
      <c r="C1332" s="35" t="s">
        <v>3107</v>
      </c>
      <c r="E1332" s="36">
        <v>237.7508</v>
      </c>
      <c r="F1332" s="35">
        <v>3.2</v>
      </c>
      <c r="G1332" s="35">
        <v>-114000</v>
      </c>
      <c r="H1332" s="35">
        <v>37.58</v>
      </c>
      <c r="I1332" s="35">
        <v>600</v>
      </c>
      <c r="J1332" s="35" t="s">
        <v>256</v>
      </c>
      <c r="K1332" s="35">
        <v>2</v>
      </c>
      <c r="L1332" s="35">
        <v>1</v>
      </c>
      <c r="M1332" s="35">
        <v>1</v>
      </c>
      <c r="N1332" s="41">
        <v>30.493998999999999</v>
      </c>
      <c r="O1332" s="35">
        <v>1.127E-3</v>
      </c>
      <c r="P1332" s="35">
        <v>256800</v>
      </c>
      <c r="Q1332" s="35">
        <v>0</v>
      </c>
      <c r="R1332" s="35">
        <v>0</v>
      </c>
      <c r="S1332" s="35">
        <v>-10053</v>
      </c>
      <c r="T1332" s="42">
        <v>600</v>
      </c>
      <c r="U1332" s="35">
        <v>3.3638009999999987</v>
      </c>
      <c r="V1332" s="35">
        <v>34.123357142531859</v>
      </c>
      <c r="W1332" s="35">
        <v>-3.4382740000000003E-3</v>
      </c>
      <c r="X1332" s="35">
        <v>166816</v>
      </c>
      <c r="Y1332" s="35">
        <v>795.94239999999991</v>
      </c>
      <c r="Z1332" s="35">
        <v>2.8511570000000002E-7</v>
      </c>
      <c r="AA1332" s="35">
        <v>-121278.1134</v>
      </c>
      <c r="AB1332" s="42">
        <v>600</v>
      </c>
      <c r="AC1332" s="35">
        <v>2</v>
      </c>
      <c r="AD1332" s="35">
        <v>56</v>
      </c>
      <c r="AE1332" s="35">
        <v>1</v>
      </c>
      <c r="AF1332" s="35">
        <v>20</v>
      </c>
      <c r="AG1332" s="35">
        <v>2</v>
      </c>
      <c r="AH1332" s="26"/>
      <c r="AI1332" s="26"/>
      <c r="AJ1332" s="26"/>
      <c r="AK1332" s="26"/>
      <c r="AL1332" s="26"/>
      <c r="AM1332" s="26"/>
      <c r="AN1332" s="26"/>
      <c r="AO1332" s="26"/>
      <c r="AP1332" s="26"/>
      <c r="AQ1332" s="26"/>
      <c r="AR1332" s="26"/>
      <c r="AS1332" s="26"/>
      <c r="AT1332" s="26"/>
      <c r="AU1332" s="26"/>
      <c r="AV1332" s="26"/>
      <c r="AW1332" s="26"/>
      <c r="AX1332" s="26"/>
      <c r="AY1332" s="26"/>
      <c r="AZ1332" s="26"/>
      <c r="BA1332" s="26"/>
      <c r="BB1332" s="26"/>
      <c r="BC1332" s="26"/>
      <c r="BD1332" s="26"/>
      <c r="BE1332" s="26"/>
      <c r="BF1332" s="26"/>
      <c r="BG1332" s="26"/>
      <c r="BH1332" s="26"/>
      <c r="BI1332" s="26"/>
      <c r="BJ1332" s="26"/>
      <c r="BK1332" s="26"/>
      <c r="BL1332" s="26"/>
      <c r="BM1332" s="26"/>
      <c r="BN1332" s="26"/>
      <c r="BO1332" s="26"/>
      <c r="BP1332" s="26"/>
      <c r="BQ1332" s="26"/>
      <c r="BR1332" s="26"/>
      <c r="BS1332" s="26"/>
      <c r="BT1332" s="26"/>
      <c r="BU1332" s="26"/>
      <c r="BV1332" s="26"/>
      <c r="BW1332" s="26"/>
      <c r="BX1332" s="26"/>
      <c r="BY1332" s="26"/>
      <c r="BZ1332" s="26"/>
      <c r="CA1332" s="26"/>
      <c r="CB1332" s="26"/>
      <c r="CC1332" s="26"/>
      <c r="CD1332" s="26"/>
      <c r="CE1332" s="26"/>
      <c r="CF1332" s="26"/>
      <c r="CG1332" s="26"/>
      <c r="CH1332" s="26"/>
      <c r="CI1332" s="26"/>
      <c r="CJ1332" s="26"/>
      <c r="CK1332" s="26"/>
      <c r="CL1332" s="26"/>
      <c r="CM1332" s="26"/>
      <c r="CN1332" s="26"/>
      <c r="CO1332" s="26"/>
      <c r="CP1332" s="26"/>
      <c r="CQ1332" s="26"/>
      <c r="CR1332" s="26"/>
      <c r="CS1332" s="26"/>
      <c r="CT1332" s="26"/>
      <c r="CU1332" s="26"/>
      <c r="CV1332" s="26"/>
      <c r="CW1332" s="26"/>
      <c r="CX1332" s="26"/>
      <c r="CY1332" s="26"/>
      <c r="CZ1332" s="26"/>
      <c r="DA1332" s="26"/>
      <c r="DB1332" s="26"/>
      <c r="DC1332" s="26"/>
      <c r="DD1332" s="26"/>
      <c r="DE1332" s="26"/>
      <c r="DF1332" s="26"/>
      <c r="DG1332" s="26"/>
      <c r="DH1332" s="26"/>
      <c r="DI1332" s="26"/>
      <c r="DJ1332" s="26"/>
      <c r="DK1332" s="26"/>
      <c r="DL1332" s="26"/>
      <c r="DM1332" s="26"/>
      <c r="DN1332" s="26"/>
      <c r="DO1332" s="26"/>
      <c r="DP1332" s="26"/>
      <c r="DQ1332" s="26"/>
      <c r="DR1332" s="26"/>
      <c r="DS1332" s="26"/>
      <c r="DT1332" s="26"/>
      <c r="DU1332" s="26"/>
      <c r="DV1332" s="26"/>
      <c r="DW1332" s="26"/>
      <c r="DX1332" s="26"/>
      <c r="DY1332" s="26"/>
      <c r="DZ1332" s="26"/>
      <c r="EA1332" s="26"/>
      <c r="EB1332" s="26"/>
      <c r="EC1332" s="26"/>
      <c r="ED1332" s="26"/>
      <c r="EE1332" s="26"/>
      <c r="EF1332" s="26"/>
      <c r="EG1332" s="26"/>
      <c r="EH1332" s="26"/>
      <c r="EI1332" s="26"/>
      <c r="EJ1332" s="26"/>
      <c r="EK1332" s="26"/>
      <c r="EL1332" s="26"/>
      <c r="EM1332" s="26"/>
      <c r="EN1332" s="26"/>
      <c r="EO1332" s="26"/>
      <c r="EP1332" s="26"/>
      <c r="EQ1332" s="26"/>
      <c r="ER1332" s="26"/>
      <c r="ES1332" s="26"/>
      <c r="ET1332" s="26"/>
      <c r="EU1332" s="26"/>
      <c r="EV1332" s="26"/>
      <c r="EW1332" s="26"/>
      <c r="EX1332" s="26"/>
      <c r="EY1332" s="26"/>
      <c r="EZ1332" s="26"/>
      <c r="FA1332" s="26"/>
      <c r="FB1332" s="26"/>
      <c r="FC1332" s="26"/>
      <c r="FD1332" s="26"/>
      <c r="FE1332" s="26"/>
      <c r="FF1332" s="26"/>
      <c r="FG1332" s="26"/>
      <c r="FH1332" s="26"/>
      <c r="FI1332" s="26"/>
      <c r="FJ1332" s="26"/>
    </row>
    <row r="1333" spans="1:166" x14ac:dyDescent="0.2">
      <c r="A1333" s="35" t="s">
        <v>3106</v>
      </c>
      <c r="B1333" s="35" t="s">
        <v>104</v>
      </c>
      <c r="C1333" s="35" t="s">
        <v>3107</v>
      </c>
      <c r="E1333" s="36">
        <v>237.7508</v>
      </c>
      <c r="F1333" s="35">
        <v>9.7199999999999995E-3</v>
      </c>
      <c r="G1333" s="35">
        <v>-92000</v>
      </c>
      <c r="H1333" s="35">
        <v>88.869</v>
      </c>
      <c r="I1333" s="35">
        <v>2000</v>
      </c>
      <c r="J1333" s="35" t="s">
        <v>256</v>
      </c>
      <c r="K1333" s="35">
        <v>2</v>
      </c>
      <c r="L1333" s="35">
        <v>1</v>
      </c>
      <c r="M1333" s="35">
        <v>1</v>
      </c>
      <c r="N1333" s="41">
        <v>28.099501</v>
      </c>
      <c r="O1333" s="35">
        <v>-5.4237999999999997E-4</v>
      </c>
      <c r="P1333" s="35">
        <v>133739</v>
      </c>
      <c r="Q1333" s="35">
        <v>-98.316001999999997</v>
      </c>
      <c r="R1333" s="35">
        <v>8.7550399999999995E-8</v>
      </c>
      <c r="S1333" s="35">
        <v>-7083</v>
      </c>
      <c r="T1333" s="42">
        <v>2000</v>
      </c>
      <c r="U1333" s="35">
        <v>5.7582989999999974</v>
      </c>
      <c r="V1333" s="35">
        <v>-29.185124690680709</v>
      </c>
      <c r="W1333" s="35">
        <v>-1.7688940000000005E-3</v>
      </c>
      <c r="X1333" s="35">
        <v>105285.5</v>
      </c>
      <c r="Y1333" s="35">
        <v>599.31039599999986</v>
      </c>
      <c r="Z1333" s="35">
        <v>2.4134050000000003E-7</v>
      </c>
      <c r="AA1333" s="35">
        <v>-96308.113400000002</v>
      </c>
      <c r="AB1333" s="42">
        <v>2000</v>
      </c>
      <c r="AC1333" s="35">
        <v>2</v>
      </c>
      <c r="AD1333" s="35">
        <v>56</v>
      </c>
      <c r="AE1333" s="35">
        <v>1</v>
      </c>
      <c r="AF1333" s="35">
        <v>20</v>
      </c>
      <c r="AG1333" s="35">
        <v>2</v>
      </c>
      <c r="AH1333" s="26"/>
      <c r="AI1333" s="26"/>
      <c r="AJ1333" s="26"/>
      <c r="AK1333" s="26"/>
      <c r="AL1333" s="26"/>
      <c r="AM1333" s="26"/>
      <c r="AN1333" s="26"/>
      <c r="AO1333" s="26"/>
      <c r="AP1333" s="26"/>
      <c r="AQ1333" s="26"/>
      <c r="AR1333" s="26"/>
      <c r="AS1333" s="26"/>
      <c r="AT1333" s="26"/>
      <c r="AU1333" s="26"/>
      <c r="AV1333" s="26"/>
      <c r="AW1333" s="26"/>
      <c r="AX1333" s="26"/>
      <c r="AY1333" s="26"/>
      <c r="AZ1333" s="26"/>
      <c r="BA1333" s="26"/>
      <c r="BB1333" s="26"/>
      <c r="BC1333" s="26"/>
      <c r="BD1333" s="26"/>
      <c r="BE1333" s="26"/>
      <c r="BF1333" s="26"/>
      <c r="BG1333" s="26"/>
      <c r="BH1333" s="26"/>
      <c r="BI1333" s="26"/>
      <c r="BJ1333" s="26"/>
      <c r="BK1333" s="26"/>
      <c r="BL1333" s="26"/>
      <c r="BM1333" s="26"/>
      <c r="BN1333" s="26"/>
      <c r="BO1333" s="26"/>
      <c r="BP1333" s="26"/>
      <c r="BQ1333" s="26"/>
      <c r="BR1333" s="26"/>
      <c r="BS1333" s="26"/>
      <c r="BT1333" s="26"/>
      <c r="BU1333" s="26"/>
      <c r="BV1333" s="26"/>
      <c r="BW1333" s="26"/>
      <c r="BX1333" s="26"/>
      <c r="BY1333" s="26"/>
      <c r="BZ1333" s="26"/>
      <c r="CA1333" s="26"/>
      <c r="CB1333" s="26"/>
      <c r="CC1333" s="26"/>
      <c r="CD1333" s="26"/>
      <c r="CE1333" s="26"/>
      <c r="CF1333" s="26"/>
      <c r="CG1333" s="26"/>
      <c r="CH1333" s="26"/>
      <c r="CI1333" s="26"/>
      <c r="CJ1333" s="26"/>
      <c r="CK1333" s="26"/>
      <c r="CL1333" s="26"/>
      <c r="CM1333" s="26"/>
      <c r="CN1333" s="26"/>
      <c r="CO1333" s="26"/>
      <c r="CP1333" s="26"/>
      <c r="CQ1333" s="26"/>
      <c r="CR1333" s="26"/>
      <c r="CS1333" s="26"/>
      <c r="CT1333" s="26"/>
      <c r="CU1333" s="26"/>
      <c r="CV1333" s="26"/>
      <c r="CW1333" s="26"/>
      <c r="CX1333" s="26"/>
      <c r="CY1333" s="26"/>
      <c r="CZ1333" s="26"/>
      <c r="DA1333" s="26"/>
      <c r="DB1333" s="26"/>
      <c r="DC1333" s="26"/>
      <c r="DD1333" s="26"/>
      <c r="DE1333" s="26"/>
      <c r="DF1333" s="26"/>
      <c r="DG1333" s="26"/>
      <c r="DH1333" s="26"/>
      <c r="DI1333" s="26"/>
      <c r="DJ1333" s="26"/>
      <c r="DK1333" s="26"/>
      <c r="DL1333" s="26"/>
      <c r="DM1333" s="26"/>
      <c r="DN1333" s="26"/>
      <c r="DO1333" s="26"/>
      <c r="DP1333" s="26"/>
      <c r="DQ1333" s="26"/>
      <c r="DR1333" s="26"/>
      <c r="DS1333" s="26"/>
      <c r="DT1333" s="26"/>
      <c r="DU1333" s="26"/>
      <c r="DV1333" s="26"/>
      <c r="DW1333" s="26"/>
      <c r="DX1333" s="26"/>
      <c r="DY1333" s="26"/>
      <c r="DZ1333" s="26"/>
      <c r="EA1333" s="26"/>
      <c r="EB1333" s="26"/>
      <c r="EC1333" s="26"/>
      <c r="ED1333" s="26"/>
      <c r="EE1333" s="26"/>
      <c r="EF1333" s="26"/>
      <c r="EG1333" s="26"/>
      <c r="EH1333" s="26"/>
      <c r="EI1333" s="26"/>
      <c r="EJ1333" s="26"/>
      <c r="EK1333" s="26"/>
      <c r="EL1333" s="26"/>
      <c r="EM1333" s="26"/>
      <c r="EN1333" s="26"/>
      <c r="EO1333" s="26"/>
      <c r="EP1333" s="26"/>
      <c r="EQ1333" s="26"/>
      <c r="ER1333" s="26"/>
      <c r="ES1333" s="26"/>
      <c r="ET1333" s="26"/>
      <c r="EU1333" s="26"/>
      <c r="EV1333" s="26"/>
      <c r="EW1333" s="26"/>
      <c r="EX1333" s="26"/>
      <c r="EY1333" s="26"/>
      <c r="EZ1333" s="26"/>
      <c r="FA1333" s="26"/>
      <c r="FB1333" s="26"/>
      <c r="FC1333" s="26"/>
      <c r="FD1333" s="26"/>
      <c r="FE1333" s="26"/>
      <c r="FF1333" s="26"/>
      <c r="FG1333" s="26"/>
      <c r="FH1333" s="26"/>
      <c r="FI1333" s="26"/>
      <c r="FJ1333" s="26"/>
    </row>
    <row r="1334" spans="1:166" x14ac:dyDescent="0.2">
      <c r="A1334" s="35" t="s">
        <v>3108</v>
      </c>
      <c r="B1334" s="35" t="s">
        <v>89</v>
      </c>
      <c r="C1334" s="35" t="s">
        <v>3109</v>
      </c>
      <c r="E1334" s="36">
        <v>273.20349999999996</v>
      </c>
      <c r="F1334" s="35">
        <v>2.9279999999999999</v>
      </c>
      <c r="G1334" s="35">
        <v>-126000</v>
      </c>
      <c r="H1334" s="35">
        <v>57</v>
      </c>
      <c r="I1334" s="35">
        <v>2000</v>
      </c>
      <c r="J1334" s="35" t="s">
        <v>256</v>
      </c>
      <c r="K1334" s="35">
        <v>2</v>
      </c>
      <c r="L1334" s="35">
        <v>3</v>
      </c>
      <c r="M1334" s="35">
        <v>3</v>
      </c>
      <c r="N1334" s="41">
        <v>29.079000000000001</v>
      </c>
      <c r="O1334" s="35">
        <v>1.3623E-2</v>
      </c>
      <c r="P1334" s="35">
        <v>0</v>
      </c>
      <c r="Q1334" s="35">
        <v>0</v>
      </c>
      <c r="R1334" s="35">
        <v>0</v>
      </c>
      <c r="S1334" s="35">
        <v>-9881</v>
      </c>
      <c r="T1334" s="35">
        <v>467</v>
      </c>
      <c r="U1334" s="35">
        <v>4500</v>
      </c>
      <c r="V1334" s="35" t="s">
        <v>92</v>
      </c>
      <c r="W1334" s="35">
        <v>42</v>
      </c>
      <c r="X1334" s="35">
        <v>0</v>
      </c>
      <c r="Y1334" s="35">
        <v>0</v>
      </c>
      <c r="Z1334" s="35">
        <v>0</v>
      </c>
      <c r="AA1334" s="35">
        <v>0</v>
      </c>
      <c r="AB1334" s="35">
        <v>-8444</v>
      </c>
      <c r="AC1334" s="35">
        <v>537</v>
      </c>
      <c r="AD1334" s="35">
        <v>12034</v>
      </c>
      <c r="AE1334" s="26" t="s">
        <v>93</v>
      </c>
      <c r="AF1334" s="35">
        <v>32.185901999999999</v>
      </c>
      <c r="AG1334" s="35">
        <v>-3.2618099999999999E-4</v>
      </c>
      <c r="AH1334" s="35">
        <v>377561</v>
      </c>
      <c r="AI1334" s="35">
        <v>0</v>
      </c>
      <c r="AJ1334" s="35">
        <v>1.05666E-7</v>
      </c>
      <c r="AK1334" s="35">
        <v>8235</v>
      </c>
      <c r="AL1334" s="42">
        <v>2000</v>
      </c>
      <c r="AM1334" s="35">
        <v>9.8860499999999973</v>
      </c>
      <c r="AN1334" s="35">
        <v>1.9593158238805017</v>
      </c>
      <c r="AO1334" s="35">
        <v>-1.6035279999999999E-2</v>
      </c>
      <c r="AP1334" s="35">
        <v>31853.625</v>
      </c>
      <c r="AQ1334" s="35">
        <v>854.53800000000001</v>
      </c>
      <c r="AR1334" s="35">
        <v>2.9353112500000001E-7</v>
      </c>
      <c r="AS1334" s="35">
        <v>-132053.78455000001</v>
      </c>
      <c r="AT1334" s="35">
        <v>467</v>
      </c>
      <c r="AU1334" s="35">
        <v>-3.034950000000002</v>
      </c>
      <c r="AV1334" s="35">
        <v>71.937179858151723</v>
      </c>
      <c r="AW1334" s="35">
        <v>-2.4122800000000002E-3</v>
      </c>
      <c r="AX1334" s="35">
        <v>31853.625</v>
      </c>
      <c r="AY1334" s="35">
        <v>854.53800000000001</v>
      </c>
      <c r="AZ1334" s="35">
        <v>2.9353112500000001E-7</v>
      </c>
      <c r="BA1334" s="35">
        <v>-130616.78455</v>
      </c>
      <c r="BB1334" s="35">
        <v>537</v>
      </c>
      <c r="BC1334" s="35">
        <v>6.7791479999999993</v>
      </c>
      <c r="BD1334" s="35">
        <v>-21.627966013392751</v>
      </c>
      <c r="BE1334" s="35">
        <v>-2.0860990000000001E-3</v>
      </c>
      <c r="BF1334" s="35">
        <v>220634.125</v>
      </c>
      <c r="BG1334" s="35">
        <v>854.53800000000001</v>
      </c>
      <c r="BH1334" s="35">
        <v>2.4069812500000001E-7</v>
      </c>
      <c r="BI1334" s="35">
        <v>-113937.78455</v>
      </c>
      <c r="BJ1334" s="42">
        <v>2000</v>
      </c>
      <c r="BK1334" s="35">
        <v>2</v>
      </c>
      <c r="BL1334" s="35">
        <v>56</v>
      </c>
      <c r="BM1334" s="35">
        <v>1</v>
      </c>
      <c r="BN1334" s="35">
        <v>20</v>
      </c>
      <c r="BO1334" s="35">
        <v>2.5</v>
      </c>
      <c r="BP1334" s="26"/>
      <c r="BQ1334" s="26"/>
      <c r="BR1334" s="26"/>
      <c r="BS1334" s="26"/>
      <c r="BT1334" s="26"/>
      <c r="BU1334" s="26"/>
      <c r="BV1334" s="26"/>
      <c r="BW1334" s="26"/>
      <c r="BX1334" s="26"/>
      <c r="BY1334" s="26"/>
      <c r="BZ1334" s="26"/>
      <c r="CA1334" s="26"/>
      <c r="CB1334" s="26"/>
      <c r="CC1334" s="26"/>
      <c r="CD1334" s="26"/>
      <c r="CE1334" s="26"/>
      <c r="CF1334" s="26"/>
      <c r="CG1334" s="26"/>
      <c r="CH1334" s="26"/>
      <c r="CI1334" s="26"/>
      <c r="CJ1334" s="26"/>
      <c r="CK1334" s="26"/>
      <c r="CL1334" s="26"/>
      <c r="CM1334" s="26"/>
      <c r="CN1334" s="26"/>
      <c r="CO1334" s="26"/>
      <c r="CP1334" s="26"/>
      <c r="CQ1334" s="26"/>
      <c r="CR1334" s="26"/>
      <c r="CS1334" s="26"/>
      <c r="CT1334" s="26"/>
      <c r="CU1334" s="26"/>
      <c r="CV1334" s="26"/>
      <c r="CW1334" s="26"/>
      <c r="CX1334" s="26"/>
      <c r="CY1334" s="26"/>
      <c r="CZ1334" s="26"/>
      <c r="DA1334" s="26"/>
      <c r="DB1334" s="26"/>
      <c r="DC1334" s="26"/>
      <c r="DD1334" s="26"/>
      <c r="DE1334" s="26"/>
      <c r="DF1334" s="26"/>
      <c r="DG1334" s="26"/>
      <c r="DH1334" s="26"/>
      <c r="DI1334" s="26"/>
      <c r="DJ1334" s="26"/>
      <c r="DK1334" s="26"/>
      <c r="DL1334" s="26"/>
      <c r="DM1334" s="26"/>
      <c r="DN1334" s="26"/>
      <c r="DO1334" s="26"/>
      <c r="DP1334" s="26"/>
      <c r="DQ1334" s="26"/>
      <c r="DR1334" s="26"/>
      <c r="DS1334" s="26"/>
      <c r="DT1334" s="26"/>
      <c r="DU1334" s="26"/>
      <c r="DV1334" s="26"/>
      <c r="DW1334" s="26"/>
      <c r="DX1334" s="26"/>
      <c r="DY1334" s="26"/>
      <c r="DZ1334" s="26"/>
      <c r="EA1334" s="26"/>
      <c r="EB1334" s="26"/>
      <c r="EC1334" s="26"/>
      <c r="ED1334" s="26"/>
      <c r="EE1334" s="26"/>
      <c r="EF1334" s="26"/>
      <c r="EG1334" s="26"/>
      <c r="EH1334" s="26"/>
      <c r="EI1334" s="26"/>
      <c r="EJ1334" s="26"/>
      <c r="EK1334" s="26"/>
      <c r="EL1334" s="26"/>
      <c r="EM1334" s="26"/>
      <c r="EN1334" s="26"/>
      <c r="EO1334" s="26"/>
      <c r="EP1334" s="26"/>
      <c r="EQ1334" s="26"/>
      <c r="ER1334" s="26"/>
      <c r="ES1334" s="26"/>
      <c r="ET1334" s="26"/>
      <c r="EU1334" s="26"/>
      <c r="EV1334" s="26"/>
      <c r="EW1334" s="26"/>
      <c r="EX1334" s="26"/>
      <c r="EY1334" s="26"/>
      <c r="EZ1334" s="26"/>
      <c r="FA1334" s="26"/>
      <c r="FB1334" s="26"/>
      <c r="FC1334" s="26"/>
      <c r="FD1334" s="26"/>
      <c r="FE1334" s="26"/>
      <c r="FF1334" s="26"/>
      <c r="FG1334" s="26"/>
      <c r="FH1334" s="26"/>
      <c r="FI1334" s="26"/>
      <c r="FJ1334" s="26"/>
    </row>
    <row r="1335" spans="1:166" x14ac:dyDescent="0.2">
      <c r="A1335" s="35" t="s">
        <v>3108</v>
      </c>
      <c r="B1335" s="35" t="s">
        <v>104</v>
      </c>
      <c r="C1335" s="35" t="s">
        <v>3109</v>
      </c>
      <c r="E1335" s="36">
        <v>273.20349999999996</v>
      </c>
      <c r="F1335" s="35">
        <v>1.1169999999999999E-2</v>
      </c>
      <c r="G1335" s="35">
        <v>-107000</v>
      </c>
      <c r="H1335" s="35">
        <v>95.043000000000006</v>
      </c>
      <c r="I1335" s="35">
        <v>2000</v>
      </c>
      <c r="J1335" s="35" t="s">
        <v>256</v>
      </c>
      <c r="K1335" s="35">
        <v>2</v>
      </c>
      <c r="L1335" s="35">
        <v>1</v>
      </c>
      <c r="M1335" s="35">
        <v>1</v>
      </c>
      <c r="N1335" s="41">
        <v>34.700400999999999</v>
      </c>
      <c r="O1335" s="35">
        <v>-7.8734599999999997E-4</v>
      </c>
      <c r="P1335" s="35">
        <v>191946</v>
      </c>
      <c r="Q1335" s="35">
        <v>-122.89</v>
      </c>
      <c r="R1335" s="35">
        <v>1.6080399999999999E-7</v>
      </c>
      <c r="S1335" s="35">
        <v>-8802</v>
      </c>
      <c r="T1335" s="42">
        <v>2000</v>
      </c>
      <c r="U1335" s="35">
        <v>4.2646489999999986</v>
      </c>
      <c r="V1335" s="35">
        <v>1.1914217768461413</v>
      </c>
      <c r="W1335" s="35">
        <v>-1.6249340000000002E-3</v>
      </c>
      <c r="X1335" s="35">
        <v>127826.625</v>
      </c>
      <c r="Y1335" s="35">
        <v>608.75800000000004</v>
      </c>
      <c r="Z1335" s="35">
        <v>2.1312912500000001E-7</v>
      </c>
      <c r="AA1335" s="35">
        <v>-111974.78455</v>
      </c>
      <c r="AB1335" s="42">
        <v>2000</v>
      </c>
      <c r="AC1335" s="35">
        <v>2</v>
      </c>
      <c r="AD1335" s="35">
        <v>56</v>
      </c>
      <c r="AE1335" s="35">
        <v>1</v>
      </c>
      <c r="AF1335" s="35">
        <v>20</v>
      </c>
      <c r="AG1335" s="35">
        <v>2.5</v>
      </c>
      <c r="AH1335" s="26"/>
      <c r="AI1335" s="26"/>
      <c r="AJ1335" s="26"/>
      <c r="AK1335" s="26"/>
      <c r="AL1335" s="26"/>
      <c r="AM1335" s="26"/>
      <c r="AN1335" s="26"/>
      <c r="AO1335" s="26"/>
      <c r="AP1335" s="26"/>
      <c r="AQ1335" s="26"/>
      <c r="AR1335" s="26"/>
      <c r="AS1335" s="26"/>
      <c r="AT1335" s="26"/>
      <c r="AU1335" s="26"/>
      <c r="AV1335" s="26"/>
      <c r="AW1335" s="26"/>
      <c r="AX1335" s="26"/>
      <c r="AY1335" s="26"/>
      <c r="AZ1335" s="26"/>
      <c r="BA1335" s="26"/>
      <c r="BB1335" s="26"/>
      <c r="BC1335" s="26"/>
      <c r="BD1335" s="26"/>
      <c r="BE1335" s="26"/>
      <c r="BF1335" s="26"/>
      <c r="BG1335" s="26"/>
      <c r="BH1335" s="26"/>
      <c r="BI1335" s="26"/>
      <c r="BJ1335" s="26"/>
      <c r="BK1335" s="26"/>
      <c r="BL1335" s="26"/>
      <c r="BM1335" s="26"/>
      <c r="BN1335" s="26"/>
      <c r="BO1335" s="26"/>
      <c r="BP1335" s="26"/>
      <c r="BQ1335" s="26"/>
      <c r="BR1335" s="26"/>
      <c r="BS1335" s="26"/>
      <c r="BT1335" s="26"/>
      <c r="BU1335" s="26"/>
      <c r="BV1335" s="26"/>
      <c r="BW1335" s="26"/>
      <c r="BX1335" s="26"/>
      <c r="BY1335" s="26"/>
      <c r="BZ1335" s="26"/>
      <c r="CA1335" s="26"/>
      <c r="CB1335" s="26"/>
      <c r="CC1335" s="26"/>
      <c r="CD1335" s="26"/>
      <c r="CE1335" s="26"/>
      <c r="CF1335" s="26"/>
      <c r="CG1335" s="26"/>
      <c r="CH1335" s="26"/>
      <c r="CI1335" s="26"/>
      <c r="CJ1335" s="26"/>
      <c r="CK1335" s="26"/>
      <c r="CL1335" s="26"/>
      <c r="CM1335" s="26"/>
      <c r="CN1335" s="26"/>
      <c r="CO1335" s="26"/>
      <c r="CP1335" s="26"/>
      <c r="CQ1335" s="26"/>
      <c r="CR1335" s="26"/>
      <c r="CS1335" s="26"/>
      <c r="CT1335" s="26"/>
      <c r="CU1335" s="26"/>
      <c r="CV1335" s="26"/>
      <c r="CW1335" s="26"/>
      <c r="CX1335" s="26"/>
      <c r="CY1335" s="26"/>
      <c r="CZ1335" s="26"/>
      <c r="DA1335" s="26"/>
      <c r="DB1335" s="26"/>
      <c r="DC1335" s="26"/>
      <c r="DD1335" s="26"/>
      <c r="DE1335" s="26"/>
      <c r="DF1335" s="26"/>
      <c r="DG1335" s="26"/>
      <c r="DH1335" s="26"/>
      <c r="DI1335" s="26"/>
      <c r="DJ1335" s="26"/>
      <c r="DK1335" s="26"/>
      <c r="DL1335" s="26"/>
      <c r="DM1335" s="26"/>
      <c r="DN1335" s="26"/>
      <c r="DO1335" s="26"/>
      <c r="DP1335" s="26"/>
      <c r="DQ1335" s="26"/>
      <c r="DR1335" s="26"/>
      <c r="DS1335" s="26"/>
      <c r="DT1335" s="26"/>
      <c r="DU1335" s="26"/>
      <c r="DV1335" s="26"/>
      <c r="DW1335" s="26"/>
      <c r="DX1335" s="26"/>
      <c r="DY1335" s="26"/>
      <c r="DZ1335" s="26"/>
      <c r="EA1335" s="26"/>
      <c r="EB1335" s="26"/>
      <c r="EC1335" s="26"/>
      <c r="ED1335" s="26"/>
      <c r="EE1335" s="26"/>
      <c r="EF1335" s="26"/>
      <c r="EG1335" s="26"/>
      <c r="EH1335" s="26"/>
      <c r="EI1335" s="26"/>
      <c r="EJ1335" s="26"/>
      <c r="EK1335" s="26"/>
      <c r="EL1335" s="26"/>
      <c r="EM1335" s="26"/>
      <c r="EN1335" s="26"/>
      <c r="EO1335" s="26"/>
      <c r="EP1335" s="26"/>
      <c r="EQ1335" s="26"/>
      <c r="ER1335" s="26"/>
      <c r="ES1335" s="26"/>
      <c r="ET1335" s="26"/>
      <c r="EU1335" s="26"/>
      <c r="EV1335" s="26"/>
      <c r="EW1335" s="26"/>
      <c r="EX1335" s="26"/>
      <c r="EY1335" s="26"/>
      <c r="EZ1335" s="26"/>
      <c r="FA1335" s="26"/>
      <c r="FB1335" s="26"/>
      <c r="FC1335" s="26"/>
      <c r="FD1335" s="26"/>
      <c r="FE1335" s="26"/>
      <c r="FF1335" s="26"/>
      <c r="FG1335" s="26"/>
      <c r="FH1335" s="26"/>
      <c r="FI1335" s="26"/>
      <c r="FJ1335" s="26"/>
    </row>
    <row r="1336" spans="1:166" x14ac:dyDescent="0.2">
      <c r="A1336" s="35" t="s">
        <v>3110</v>
      </c>
      <c r="B1336" s="35" t="s">
        <v>104</v>
      </c>
      <c r="C1336" s="35" t="s">
        <v>3111</v>
      </c>
      <c r="E1336" s="36">
        <v>308.65620000000001</v>
      </c>
      <c r="F1336" s="35">
        <v>1.2619999999999999E-2</v>
      </c>
      <c r="G1336" s="35">
        <v>-105000</v>
      </c>
      <c r="H1336" s="35">
        <v>100.27200000000001</v>
      </c>
      <c r="I1336" s="35">
        <v>2000</v>
      </c>
      <c r="J1336" s="35" t="s">
        <v>256</v>
      </c>
      <c r="K1336" s="35">
        <v>2</v>
      </c>
      <c r="L1336" s="35">
        <v>1</v>
      </c>
      <c r="M1336" s="35">
        <v>1</v>
      </c>
      <c r="N1336" s="41">
        <v>38.487701000000001</v>
      </c>
      <c r="O1336" s="35">
        <v>-7.2323600000000007E-5</v>
      </c>
      <c r="P1336" s="35">
        <v>246127</v>
      </c>
      <c r="Q1336" s="35">
        <v>-42.469101000000002</v>
      </c>
      <c r="R1336" s="35">
        <v>0</v>
      </c>
      <c r="S1336" s="35">
        <v>-11561</v>
      </c>
      <c r="T1336" s="42">
        <v>2000</v>
      </c>
      <c r="U1336" s="35">
        <v>5.5845989999999972</v>
      </c>
      <c r="V1336" s="35">
        <v>8.1065359388308025</v>
      </c>
      <c r="W1336" s="35">
        <v>-2.4409623999999998E-3</v>
      </c>
      <c r="X1336" s="35">
        <v>148354.75</v>
      </c>
      <c r="Y1336" s="35">
        <v>828.19539799999984</v>
      </c>
      <c r="Z1336" s="35">
        <v>3.0194655000000001E-7</v>
      </c>
      <c r="AA1336" s="35">
        <v>-111681.45569999999</v>
      </c>
      <c r="AB1336" s="42">
        <v>2000</v>
      </c>
      <c r="AC1336" s="35">
        <v>2</v>
      </c>
      <c r="AD1336" s="35">
        <v>56</v>
      </c>
      <c r="AE1336" s="35">
        <v>1</v>
      </c>
      <c r="AF1336" s="35">
        <v>20</v>
      </c>
      <c r="AG1336" s="35">
        <v>3</v>
      </c>
      <c r="AH1336" s="26"/>
      <c r="AI1336" s="26"/>
      <c r="AJ1336" s="26"/>
      <c r="AK1336" s="26"/>
      <c r="AL1336" s="26"/>
      <c r="AM1336" s="26"/>
      <c r="AN1336" s="26"/>
      <c r="AO1336" s="26"/>
      <c r="AP1336" s="26"/>
      <c r="AQ1336" s="26"/>
      <c r="AR1336" s="26"/>
      <c r="AS1336" s="26"/>
      <c r="AT1336" s="26"/>
      <c r="AU1336" s="26"/>
      <c r="AV1336" s="26"/>
      <c r="AW1336" s="26"/>
      <c r="AX1336" s="26"/>
      <c r="AY1336" s="26"/>
      <c r="AZ1336" s="26"/>
      <c r="BA1336" s="26"/>
      <c r="BB1336" s="26"/>
      <c r="BC1336" s="26"/>
      <c r="BD1336" s="26"/>
      <c r="BE1336" s="26"/>
      <c r="BF1336" s="26"/>
      <c r="BG1336" s="26"/>
      <c r="BH1336" s="26"/>
      <c r="BI1336" s="26"/>
      <c r="BJ1336" s="26"/>
      <c r="BK1336" s="26"/>
      <c r="BL1336" s="26"/>
      <c r="BM1336" s="26"/>
      <c r="BN1336" s="26"/>
      <c r="BO1336" s="26"/>
      <c r="BP1336" s="26"/>
      <c r="BQ1336" s="26"/>
      <c r="BR1336" s="26"/>
      <c r="BS1336" s="26"/>
      <c r="BT1336" s="26"/>
      <c r="BU1336" s="26"/>
      <c r="BV1336" s="26"/>
      <c r="BW1336" s="26"/>
      <c r="BX1336" s="26"/>
      <c r="BY1336" s="26"/>
      <c r="BZ1336" s="26"/>
      <c r="CA1336" s="26"/>
      <c r="CB1336" s="26"/>
      <c r="CC1336" s="26"/>
      <c r="CD1336" s="26"/>
      <c r="CE1336" s="26"/>
      <c r="CF1336" s="26"/>
      <c r="CG1336" s="26"/>
      <c r="CH1336" s="26"/>
      <c r="CI1336" s="26"/>
      <c r="CJ1336" s="26"/>
      <c r="CK1336" s="26"/>
      <c r="CL1336" s="26"/>
      <c r="CM1336" s="26"/>
      <c r="CN1336" s="26"/>
      <c r="CO1336" s="26"/>
      <c r="CP1336" s="26"/>
      <c r="CQ1336" s="26"/>
      <c r="CR1336" s="26"/>
      <c r="CS1336" s="26"/>
      <c r="CT1336" s="26"/>
      <c r="CU1336" s="26"/>
      <c r="CV1336" s="26"/>
      <c r="CW1336" s="26"/>
      <c r="CX1336" s="26"/>
      <c r="CY1336" s="26"/>
      <c r="CZ1336" s="26"/>
      <c r="DA1336" s="26"/>
      <c r="DB1336" s="26"/>
      <c r="DC1336" s="26"/>
      <c r="DD1336" s="26"/>
      <c r="DE1336" s="26"/>
      <c r="DF1336" s="26"/>
      <c r="DG1336" s="26"/>
      <c r="DH1336" s="26"/>
      <c r="DI1336" s="26"/>
      <c r="DJ1336" s="26"/>
      <c r="DK1336" s="26"/>
      <c r="DL1336" s="26"/>
      <c r="DM1336" s="26"/>
      <c r="DN1336" s="26"/>
      <c r="DO1336" s="26"/>
      <c r="DP1336" s="26"/>
      <c r="DQ1336" s="26"/>
      <c r="DR1336" s="26"/>
      <c r="DS1336" s="26"/>
      <c r="DT1336" s="26"/>
      <c r="DU1336" s="26"/>
      <c r="DV1336" s="26"/>
      <c r="DW1336" s="26"/>
      <c r="DX1336" s="26"/>
      <c r="DY1336" s="26"/>
      <c r="DZ1336" s="26"/>
      <c r="EA1336" s="26"/>
      <c r="EB1336" s="26"/>
      <c r="EC1336" s="26"/>
      <c r="ED1336" s="26"/>
      <c r="EE1336" s="26"/>
      <c r="EF1336" s="26"/>
      <c r="EG1336" s="26"/>
      <c r="EH1336" s="26"/>
      <c r="EI1336" s="26"/>
      <c r="EJ1336" s="26"/>
      <c r="EK1336" s="26"/>
      <c r="EL1336" s="26"/>
      <c r="EM1336" s="26"/>
      <c r="EN1336" s="26"/>
      <c r="EO1336" s="26"/>
      <c r="EP1336" s="26"/>
      <c r="EQ1336" s="26"/>
      <c r="ER1336" s="26"/>
      <c r="ES1336" s="26"/>
      <c r="ET1336" s="26"/>
      <c r="EU1336" s="26"/>
      <c r="EV1336" s="26"/>
      <c r="EW1336" s="26"/>
      <c r="EX1336" s="26"/>
      <c r="EY1336" s="26"/>
      <c r="EZ1336" s="26"/>
      <c r="FA1336" s="26"/>
      <c r="FB1336" s="26"/>
      <c r="FC1336" s="26"/>
      <c r="FD1336" s="26"/>
      <c r="FE1336" s="26"/>
      <c r="FF1336" s="26"/>
      <c r="FG1336" s="26"/>
      <c r="FH1336" s="26"/>
      <c r="FI1336" s="26"/>
      <c r="FJ1336" s="26"/>
    </row>
    <row r="1337" spans="1:166" x14ac:dyDescent="0.2">
      <c r="A1337" s="35" t="s">
        <v>3112</v>
      </c>
      <c r="B1337" s="35" t="s">
        <v>104</v>
      </c>
      <c r="C1337" s="35" t="s">
        <v>3113</v>
      </c>
      <c r="E1337" s="36">
        <v>114.9384</v>
      </c>
      <c r="F1337" s="35">
        <v>4.5799999999999999E-3</v>
      </c>
      <c r="G1337" s="35">
        <v>67600</v>
      </c>
      <c r="H1337" s="35">
        <v>58.865000000000002</v>
      </c>
      <c r="I1337" s="35">
        <v>2000</v>
      </c>
      <c r="J1337" s="35" t="s">
        <v>256</v>
      </c>
      <c r="K1337" s="35">
        <v>2</v>
      </c>
      <c r="L1337" s="35">
        <v>1</v>
      </c>
      <c r="M1337" s="35">
        <v>1</v>
      </c>
      <c r="N1337" s="41">
        <v>12.3218</v>
      </c>
      <c r="O1337" s="35">
        <v>-7.8273399999999999E-4</v>
      </c>
      <c r="P1337" s="35">
        <v>-13743.5</v>
      </c>
      <c r="Q1337" s="35">
        <v>-146.28998999999999</v>
      </c>
      <c r="R1337" s="35">
        <v>1.3301700000000001E-7</v>
      </c>
      <c r="S1337" s="35">
        <v>-1036</v>
      </c>
      <c r="T1337" s="42">
        <v>2000</v>
      </c>
      <c r="U1337" s="35">
        <v>6.8462500000000004</v>
      </c>
      <c r="V1337" s="35">
        <v>-84.022378763386001</v>
      </c>
      <c r="W1337" s="35">
        <v>-1.2733740000000001E-3</v>
      </c>
      <c r="X1337" s="35">
        <v>61208.024999999994</v>
      </c>
      <c r="Y1337" s="35">
        <v>406.52402999999993</v>
      </c>
      <c r="Z1337" s="35">
        <v>1.9362229999999999E-7</v>
      </c>
      <c r="AA1337" s="35">
        <v>65617.565400000007</v>
      </c>
      <c r="AB1337" s="42">
        <v>2000</v>
      </c>
      <c r="AC1337" s="35">
        <v>2</v>
      </c>
      <c r="AD1337" s="35">
        <v>56</v>
      </c>
      <c r="AE1337" s="35">
        <v>1</v>
      </c>
      <c r="AF1337" s="35">
        <v>31</v>
      </c>
      <c r="AG1337" s="35">
        <v>0.5</v>
      </c>
      <c r="AH1337" s="26"/>
      <c r="AI1337" s="26"/>
      <c r="AJ1337" s="26"/>
      <c r="AK1337" s="26"/>
      <c r="AL1337" s="26"/>
      <c r="AM1337" s="26"/>
      <c r="AN1337" s="26"/>
      <c r="AO1337" s="26"/>
      <c r="AP1337" s="26"/>
      <c r="AQ1337" s="26"/>
      <c r="AR1337" s="26"/>
      <c r="AS1337" s="26"/>
      <c r="AT1337" s="26"/>
      <c r="AU1337" s="26"/>
      <c r="AV1337" s="26"/>
      <c r="AW1337" s="26"/>
      <c r="AX1337" s="26"/>
      <c r="AY1337" s="26"/>
      <c r="AZ1337" s="26"/>
      <c r="BA1337" s="26"/>
      <c r="BB1337" s="26"/>
      <c r="BC1337" s="26"/>
      <c r="BD1337" s="26"/>
      <c r="BE1337" s="26"/>
      <c r="BF1337" s="26"/>
      <c r="BG1337" s="26"/>
      <c r="BH1337" s="26"/>
      <c r="BI1337" s="26"/>
      <c r="BJ1337" s="26"/>
      <c r="BK1337" s="26"/>
      <c r="BL1337" s="26"/>
      <c r="BM1337" s="26"/>
      <c r="BN1337" s="26"/>
      <c r="BO1337" s="26"/>
      <c r="BP1337" s="26"/>
      <c r="BQ1337" s="26"/>
      <c r="BR1337" s="26"/>
      <c r="BS1337" s="26"/>
      <c r="BT1337" s="26"/>
      <c r="BU1337" s="26"/>
      <c r="BV1337" s="26"/>
      <c r="BW1337" s="26"/>
      <c r="BX1337" s="26"/>
      <c r="BY1337" s="26"/>
      <c r="BZ1337" s="26"/>
      <c r="CA1337" s="26"/>
      <c r="CB1337" s="26"/>
      <c r="CC1337" s="26"/>
      <c r="CD1337" s="26"/>
      <c r="CE1337" s="26"/>
      <c r="CF1337" s="26"/>
      <c r="CG1337" s="26"/>
      <c r="CH1337" s="26"/>
      <c r="CI1337" s="26"/>
      <c r="CJ1337" s="26"/>
      <c r="CK1337" s="26"/>
      <c r="CL1337" s="26"/>
      <c r="CM1337" s="26"/>
      <c r="CN1337" s="26"/>
      <c r="CO1337" s="26"/>
      <c r="CP1337" s="26"/>
      <c r="CQ1337" s="26"/>
      <c r="CR1337" s="26"/>
      <c r="CS1337" s="26"/>
      <c r="CT1337" s="26"/>
      <c r="CU1337" s="26"/>
      <c r="CV1337" s="26"/>
      <c r="CW1337" s="26"/>
      <c r="CX1337" s="26"/>
      <c r="CY1337" s="26"/>
      <c r="CZ1337" s="26"/>
      <c r="DA1337" s="26"/>
      <c r="DB1337" s="26"/>
      <c r="DC1337" s="26"/>
      <c r="DD1337" s="26"/>
      <c r="DE1337" s="26"/>
      <c r="DF1337" s="26"/>
      <c r="DG1337" s="26"/>
      <c r="DH1337" s="26"/>
      <c r="DI1337" s="26"/>
      <c r="DJ1337" s="26"/>
      <c r="DK1337" s="26"/>
      <c r="DL1337" s="26"/>
      <c r="DM1337" s="26"/>
      <c r="DN1337" s="26"/>
      <c r="DO1337" s="26"/>
      <c r="DP1337" s="26"/>
      <c r="DQ1337" s="26"/>
      <c r="DR1337" s="26"/>
      <c r="DS1337" s="26"/>
      <c r="DT1337" s="26"/>
      <c r="DU1337" s="26"/>
      <c r="DV1337" s="26"/>
      <c r="DW1337" s="26"/>
      <c r="DX1337" s="26"/>
      <c r="DY1337" s="26"/>
      <c r="DZ1337" s="26"/>
      <c r="EA1337" s="26"/>
      <c r="EB1337" s="26"/>
      <c r="EC1337" s="26"/>
      <c r="ED1337" s="26"/>
      <c r="EE1337" s="26"/>
      <c r="EF1337" s="26"/>
      <c r="EG1337" s="26"/>
      <c r="EH1337" s="26"/>
      <c r="EI1337" s="26"/>
      <c r="EJ1337" s="26"/>
      <c r="EK1337" s="26"/>
      <c r="EL1337" s="26"/>
      <c r="EM1337" s="26"/>
      <c r="EN1337" s="26"/>
      <c r="EO1337" s="26"/>
      <c r="EP1337" s="26"/>
      <c r="EQ1337" s="26"/>
      <c r="ER1337" s="26"/>
      <c r="ES1337" s="26"/>
      <c r="ET1337" s="26"/>
      <c r="EU1337" s="26"/>
      <c r="EV1337" s="26"/>
      <c r="EW1337" s="26"/>
      <c r="EX1337" s="26"/>
      <c r="EY1337" s="26"/>
      <c r="EZ1337" s="26"/>
      <c r="FA1337" s="26"/>
      <c r="FB1337" s="26"/>
      <c r="FC1337" s="26"/>
      <c r="FD1337" s="26"/>
      <c r="FE1337" s="26"/>
      <c r="FF1337" s="26"/>
      <c r="FG1337" s="26"/>
      <c r="FH1337" s="26"/>
      <c r="FI1337" s="26"/>
      <c r="FJ1337" s="26"/>
    </row>
    <row r="1338" spans="1:166" x14ac:dyDescent="0.2">
      <c r="A1338" s="35" t="s">
        <v>3114</v>
      </c>
      <c r="B1338" s="35" t="s">
        <v>104</v>
      </c>
      <c r="C1338" s="35" t="s">
        <v>3115</v>
      </c>
      <c r="E1338" s="36">
        <v>133.93680000000001</v>
      </c>
      <c r="F1338" s="35">
        <v>5.4799999999999996E-3</v>
      </c>
      <c r="G1338" s="35">
        <v>-38900</v>
      </c>
      <c r="H1338" s="35">
        <v>64.966999999999999</v>
      </c>
      <c r="I1338" s="35">
        <v>2000</v>
      </c>
      <c r="J1338" s="35" t="s">
        <v>256</v>
      </c>
      <c r="K1338" s="35">
        <v>2</v>
      </c>
      <c r="L1338" s="35">
        <v>1</v>
      </c>
      <c r="M1338" s="35">
        <v>1</v>
      </c>
      <c r="N1338" s="41">
        <v>14.868</v>
      </c>
      <c r="O1338" s="35">
        <v>6.9999999999999999E-6</v>
      </c>
      <c r="P1338" s="35">
        <v>106300</v>
      </c>
      <c r="Q1338" s="35">
        <v>0</v>
      </c>
      <c r="R1338" s="35">
        <v>0</v>
      </c>
      <c r="S1338" s="35">
        <v>-4790</v>
      </c>
      <c r="T1338" s="42">
        <v>2000</v>
      </c>
      <c r="U1338" s="35">
        <v>10.039299999999999</v>
      </c>
      <c r="V1338" s="35">
        <v>-98.490461697074608</v>
      </c>
      <c r="W1338" s="35">
        <v>-2.2119660000000001E-3</v>
      </c>
      <c r="X1338" s="35">
        <v>124644.05</v>
      </c>
      <c r="Y1338" s="35">
        <v>836.64801999999986</v>
      </c>
      <c r="Z1338" s="35">
        <v>2.6880760000000001E-7</v>
      </c>
      <c r="AA1338" s="35">
        <v>-44148.440399999999</v>
      </c>
      <c r="AB1338" s="42">
        <v>2000</v>
      </c>
      <c r="AC1338" s="35">
        <v>2</v>
      </c>
      <c r="AD1338" s="35">
        <v>56</v>
      </c>
      <c r="AE1338" s="35">
        <v>1</v>
      </c>
      <c r="AF1338" s="35">
        <v>31</v>
      </c>
      <c r="AG1338" s="35">
        <v>1</v>
      </c>
      <c r="AH1338" s="26"/>
      <c r="AI1338" s="26"/>
      <c r="AJ1338" s="26"/>
      <c r="AK1338" s="26"/>
      <c r="AL1338" s="26"/>
      <c r="AM1338" s="26"/>
      <c r="AN1338" s="26"/>
      <c r="AO1338" s="26"/>
      <c r="AP1338" s="26"/>
      <c r="AQ1338" s="26"/>
      <c r="AR1338" s="26"/>
      <c r="AS1338" s="26"/>
      <c r="AT1338" s="26"/>
      <c r="AU1338" s="26"/>
      <c r="AV1338" s="26"/>
      <c r="AW1338" s="26"/>
      <c r="AX1338" s="26"/>
      <c r="AY1338" s="26"/>
      <c r="AZ1338" s="26"/>
      <c r="BA1338" s="26"/>
      <c r="BB1338" s="26"/>
      <c r="BC1338" s="26"/>
      <c r="BD1338" s="26"/>
      <c r="BE1338" s="26"/>
      <c r="BF1338" s="26"/>
      <c r="BG1338" s="26"/>
      <c r="BH1338" s="26"/>
      <c r="BI1338" s="26"/>
      <c r="BJ1338" s="26"/>
      <c r="BK1338" s="26"/>
      <c r="BL1338" s="26"/>
      <c r="BM1338" s="26"/>
      <c r="BN1338" s="26"/>
      <c r="BO1338" s="26"/>
      <c r="BP1338" s="26"/>
      <c r="BQ1338" s="26"/>
      <c r="BR1338" s="26"/>
      <c r="BS1338" s="26"/>
      <c r="BT1338" s="26"/>
      <c r="BU1338" s="26"/>
      <c r="BV1338" s="26"/>
      <c r="BW1338" s="26"/>
      <c r="BX1338" s="26"/>
      <c r="BY1338" s="26"/>
      <c r="BZ1338" s="26"/>
      <c r="CA1338" s="26"/>
      <c r="CB1338" s="26"/>
      <c r="CC1338" s="26"/>
      <c r="CD1338" s="26"/>
      <c r="CE1338" s="26"/>
      <c r="CF1338" s="26"/>
      <c r="CG1338" s="26"/>
      <c r="CH1338" s="26"/>
      <c r="CI1338" s="26"/>
      <c r="CJ1338" s="26"/>
      <c r="CK1338" s="26"/>
      <c r="CL1338" s="26"/>
      <c r="CM1338" s="26"/>
      <c r="CN1338" s="26"/>
      <c r="CO1338" s="26"/>
      <c r="CP1338" s="26"/>
      <c r="CQ1338" s="26"/>
      <c r="CR1338" s="26"/>
      <c r="CS1338" s="26"/>
      <c r="CT1338" s="26"/>
      <c r="CU1338" s="26"/>
      <c r="CV1338" s="26"/>
      <c r="CW1338" s="26"/>
      <c r="CX1338" s="26"/>
      <c r="CY1338" s="26"/>
      <c r="CZ1338" s="26"/>
      <c r="DA1338" s="26"/>
      <c r="DB1338" s="26"/>
      <c r="DC1338" s="26"/>
      <c r="DD1338" s="26"/>
      <c r="DE1338" s="26"/>
      <c r="DF1338" s="26"/>
      <c r="DG1338" s="26"/>
      <c r="DH1338" s="26"/>
      <c r="DI1338" s="26"/>
      <c r="DJ1338" s="26"/>
      <c r="DK1338" s="26"/>
      <c r="DL1338" s="26"/>
      <c r="DM1338" s="26"/>
      <c r="DN1338" s="26"/>
      <c r="DO1338" s="26"/>
      <c r="DP1338" s="26"/>
      <c r="DQ1338" s="26"/>
      <c r="DR1338" s="26"/>
      <c r="DS1338" s="26"/>
      <c r="DT1338" s="26"/>
      <c r="DU1338" s="26"/>
      <c r="DV1338" s="26"/>
      <c r="DW1338" s="26"/>
      <c r="DX1338" s="26"/>
      <c r="DY1338" s="26"/>
      <c r="DZ1338" s="26"/>
      <c r="EA1338" s="26"/>
      <c r="EB1338" s="26"/>
      <c r="EC1338" s="26"/>
      <c r="ED1338" s="26"/>
      <c r="EE1338" s="26"/>
      <c r="EF1338" s="26"/>
      <c r="EG1338" s="26"/>
      <c r="EH1338" s="26"/>
      <c r="EI1338" s="26"/>
      <c r="EJ1338" s="26"/>
      <c r="EK1338" s="26"/>
      <c r="EL1338" s="26"/>
      <c r="EM1338" s="26"/>
      <c r="EN1338" s="26"/>
      <c r="EO1338" s="26"/>
      <c r="EP1338" s="26"/>
      <c r="EQ1338" s="26"/>
      <c r="ER1338" s="26"/>
      <c r="ES1338" s="26"/>
      <c r="ET1338" s="26"/>
      <c r="EU1338" s="26"/>
      <c r="EV1338" s="26"/>
      <c r="EW1338" s="26"/>
      <c r="EX1338" s="26"/>
      <c r="EY1338" s="26"/>
      <c r="EZ1338" s="26"/>
      <c r="FA1338" s="26"/>
      <c r="FB1338" s="26"/>
      <c r="FC1338" s="26"/>
      <c r="FD1338" s="26"/>
      <c r="FE1338" s="26"/>
      <c r="FF1338" s="26"/>
      <c r="FG1338" s="26"/>
      <c r="FH1338" s="26"/>
      <c r="FI1338" s="26"/>
      <c r="FJ1338" s="26"/>
    </row>
    <row r="1339" spans="1:166" x14ac:dyDescent="0.2">
      <c r="A1339" s="35" t="s">
        <v>3116</v>
      </c>
      <c r="B1339" s="35" t="s">
        <v>104</v>
      </c>
      <c r="C1339" s="35" t="s">
        <v>3117</v>
      </c>
      <c r="E1339" s="36">
        <v>152.93520000000001</v>
      </c>
      <c r="F1339" s="35">
        <v>6.2599999999999999E-3</v>
      </c>
      <c r="G1339" s="35">
        <v>-145100</v>
      </c>
      <c r="H1339" s="35">
        <v>70.712000000000003</v>
      </c>
      <c r="I1339" s="35">
        <v>2000</v>
      </c>
      <c r="J1339" s="35" t="s">
        <v>256</v>
      </c>
      <c r="K1339" s="35">
        <v>2</v>
      </c>
      <c r="L1339" s="35">
        <v>1</v>
      </c>
      <c r="M1339" s="35">
        <v>1</v>
      </c>
      <c r="N1339" s="41">
        <v>19.753499999999999</v>
      </c>
      <c r="O1339" s="35">
        <v>7.7688300000000002E-4</v>
      </c>
      <c r="P1339" s="35">
        <v>197450</v>
      </c>
      <c r="Q1339" s="35">
        <v>-66.712699999999998</v>
      </c>
      <c r="R1339" s="35">
        <v>-1.0784299999999999E-7</v>
      </c>
      <c r="S1339" s="35">
        <v>-5466</v>
      </c>
      <c r="T1339" s="42">
        <v>2000</v>
      </c>
      <c r="U1339" s="35">
        <v>10.893050000000006</v>
      </c>
      <c r="V1339" s="35">
        <v>-84.769044453988556</v>
      </c>
      <c r="W1339" s="35">
        <v>-3.1307069999999999E-3</v>
      </c>
      <c r="X1339" s="35">
        <v>173633.32500000001</v>
      </c>
      <c r="Y1339" s="35">
        <v>840.76662999999996</v>
      </c>
      <c r="Z1339" s="35">
        <v>3.3140589999999998E-7</v>
      </c>
      <c r="AA1339" s="35">
        <v>-150536.44620000001</v>
      </c>
      <c r="AB1339" s="42">
        <v>2000</v>
      </c>
      <c r="AC1339" s="35">
        <v>2</v>
      </c>
      <c r="AD1339" s="35">
        <v>56</v>
      </c>
      <c r="AE1339" s="35">
        <v>1</v>
      </c>
      <c r="AF1339" s="35">
        <v>31</v>
      </c>
      <c r="AG1339" s="35">
        <v>1.5</v>
      </c>
      <c r="AH1339" s="26"/>
      <c r="AI1339" s="26"/>
      <c r="AJ1339" s="26"/>
      <c r="AK1339" s="26"/>
      <c r="AL1339" s="26"/>
      <c r="AM1339" s="26"/>
      <c r="AN1339" s="26"/>
      <c r="AO1339" s="26"/>
      <c r="AP1339" s="26"/>
      <c r="AQ1339" s="26"/>
      <c r="AR1339" s="26"/>
      <c r="AS1339" s="26"/>
      <c r="AT1339" s="26"/>
      <c r="AU1339" s="26"/>
      <c r="AV1339" s="26"/>
      <c r="AW1339" s="26"/>
      <c r="AX1339" s="26"/>
      <c r="AY1339" s="26"/>
      <c r="AZ1339" s="26"/>
      <c r="BA1339" s="26"/>
      <c r="BB1339" s="26"/>
      <c r="BC1339" s="26"/>
      <c r="BD1339" s="26"/>
      <c r="BE1339" s="26"/>
      <c r="BF1339" s="26"/>
      <c r="BG1339" s="26"/>
      <c r="BH1339" s="26"/>
      <c r="BI1339" s="26"/>
      <c r="BJ1339" s="26"/>
      <c r="BK1339" s="26"/>
      <c r="BL1339" s="26"/>
      <c r="BM1339" s="26"/>
      <c r="BN1339" s="26"/>
      <c r="BO1339" s="26"/>
      <c r="BP1339" s="26"/>
      <c r="BQ1339" s="26"/>
      <c r="BR1339" s="26"/>
      <c r="BS1339" s="26"/>
      <c r="BT1339" s="26"/>
      <c r="BU1339" s="26"/>
      <c r="BV1339" s="26"/>
      <c r="BW1339" s="26"/>
      <c r="BX1339" s="26"/>
      <c r="BY1339" s="26"/>
      <c r="BZ1339" s="26"/>
      <c r="CA1339" s="26"/>
      <c r="CB1339" s="26"/>
      <c r="CC1339" s="26"/>
      <c r="CD1339" s="26"/>
      <c r="CE1339" s="26"/>
      <c r="CF1339" s="26"/>
      <c r="CG1339" s="26"/>
      <c r="CH1339" s="26"/>
      <c r="CI1339" s="26"/>
      <c r="CJ1339" s="26"/>
      <c r="CK1339" s="26"/>
      <c r="CL1339" s="26"/>
      <c r="CM1339" s="26"/>
      <c r="CN1339" s="26"/>
      <c r="CO1339" s="26"/>
      <c r="CP1339" s="26"/>
      <c r="CQ1339" s="26"/>
      <c r="CR1339" s="26"/>
      <c r="CS1339" s="26"/>
      <c r="CT1339" s="26"/>
      <c r="CU1339" s="26"/>
      <c r="CV1339" s="26"/>
      <c r="CW1339" s="26"/>
      <c r="CX1339" s="26"/>
      <c r="CY1339" s="26"/>
      <c r="CZ1339" s="26"/>
      <c r="DA1339" s="26"/>
      <c r="DB1339" s="26"/>
      <c r="DC1339" s="26"/>
      <c r="DD1339" s="26"/>
      <c r="DE1339" s="26"/>
      <c r="DF1339" s="26"/>
      <c r="DG1339" s="26"/>
      <c r="DH1339" s="26"/>
      <c r="DI1339" s="26"/>
      <c r="DJ1339" s="26"/>
      <c r="DK1339" s="26"/>
      <c r="DL1339" s="26"/>
      <c r="DM1339" s="26"/>
      <c r="DN1339" s="26"/>
      <c r="DO1339" s="26"/>
      <c r="DP1339" s="26"/>
      <c r="DQ1339" s="26"/>
      <c r="DR1339" s="26"/>
      <c r="DS1339" s="26"/>
      <c r="DT1339" s="26"/>
      <c r="DU1339" s="26"/>
      <c r="DV1339" s="26"/>
      <c r="DW1339" s="26"/>
      <c r="DX1339" s="26"/>
      <c r="DY1339" s="26"/>
      <c r="DZ1339" s="26"/>
      <c r="EA1339" s="26"/>
      <c r="EB1339" s="26"/>
      <c r="EC1339" s="26"/>
      <c r="ED1339" s="26"/>
      <c r="EE1339" s="26"/>
      <c r="EF1339" s="26"/>
      <c r="EG1339" s="26"/>
      <c r="EH1339" s="26"/>
      <c r="EI1339" s="26"/>
      <c r="EJ1339" s="26"/>
      <c r="EK1339" s="26"/>
      <c r="EL1339" s="26"/>
      <c r="EM1339" s="26"/>
      <c r="EN1339" s="26"/>
      <c r="EO1339" s="26"/>
      <c r="EP1339" s="26"/>
      <c r="EQ1339" s="26"/>
      <c r="ER1339" s="26"/>
      <c r="ES1339" s="26"/>
      <c r="ET1339" s="26"/>
      <c r="EU1339" s="26"/>
      <c r="EV1339" s="26"/>
      <c r="EW1339" s="26"/>
      <c r="EX1339" s="26"/>
      <c r="EY1339" s="26"/>
      <c r="EZ1339" s="26"/>
      <c r="FA1339" s="26"/>
      <c r="FB1339" s="26"/>
      <c r="FC1339" s="26"/>
      <c r="FD1339" s="26"/>
      <c r="FE1339" s="26"/>
      <c r="FF1339" s="26"/>
      <c r="FG1339" s="26"/>
      <c r="FH1339" s="26"/>
      <c r="FI1339" s="26"/>
      <c r="FJ1339" s="26"/>
    </row>
    <row r="1340" spans="1:166" x14ac:dyDescent="0.2">
      <c r="A1340" s="35" t="s">
        <v>3118</v>
      </c>
      <c r="B1340" s="35" t="s">
        <v>104</v>
      </c>
      <c r="C1340" s="35" t="s">
        <v>3119</v>
      </c>
      <c r="E1340" s="36">
        <v>171.93360000000001</v>
      </c>
      <c r="F1340" s="35">
        <v>7.0299999999999998E-3</v>
      </c>
      <c r="G1340" s="35">
        <v>-226500</v>
      </c>
      <c r="H1340" s="35">
        <v>78.591999999999999</v>
      </c>
      <c r="I1340" s="35">
        <v>2000</v>
      </c>
      <c r="J1340" s="35" t="s">
        <v>256</v>
      </c>
      <c r="K1340" s="35">
        <v>2</v>
      </c>
      <c r="L1340" s="35">
        <v>1</v>
      </c>
      <c r="M1340" s="35">
        <v>1</v>
      </c>
      <c r="N1340" s="41">
        <v>36.013598999999999</v>
      </c>
      <c r="O1340" s="35">
        <v>-1.9962600000000001E-3</v>
      </c>
      <c r="P1340" s="35">
        <v>44071.601999999999</v>
      </c>
      <c r="Q1340" s="35">
        <v>-484.33098999999999</v>
      </c>
      <c r="R1340" s="35">
        <v>2.5604800000000002E-7</v>
      </c>
      <c r="S1340" s="35">
        <v>-2352</v>
      </c>
      <c r="T1340" s="42">
        <v>2000</v>
      </c>
      <c r="U1340" s="35">
        <v>0.372201000000004</v>
      </c>
      <c r="V1340" s="35">
        <v>19.896943287611975</v>
      </c>
      <c r="W1340" s="35">
        <v>-5.0642199999999986E-4</v>
      </c>
      <c r="X1340" s="35">
        <v>100358.40100000001</v>
      </c>
      <c r="Y1340" s="35">
        <v>143.0740599999998</v>
      </c>
      <c r="Z1340" s="35">
        <v>1.5813719999999997E-7</v>
      </c>
      <c r="AA1340" s="35">
        <v>-228334.45199999999</v>
      </c>
      <c r="AB1340" s="42">
        <v>2000</v>
      </c>
      <c r="AC1340" s="35">
        <v>2</v>
      </c>
      <c r="AD1340" s="35">
        <v>56</v>
      </c>
      <c r="AE1340" s="35">
        <v>1</v>
      </c>
      <c r="AF1340" s="35">
        <v>31</v>
      </c>
      <c r="AG1340" s="35">
        <v>2</v>
      </c>
      <c r="AH1340" s="26"/>
      <c r="AI1340" s="26"/>
      <c r="AJ1340" s="26"/>
      <c r="AK1340" s="26"/>
      <c r="AL1340" s="26"/>
      <c r="AM1340" s="26"/>
      <c r="AN1340" s="26"/>
      <c r="AO1340" s="26"/>
      <c r="AP1340" s="26"/>
      <c r="AQ1340" s="26"/>
      <c r="AR1340" s="26"/>
      <c r="AS1340" s="26"/>
      <c r="AT1340" s="26"/>
      <c r="AU1340" s="26"/>
      <c r="AV1340" s="26"/>
      <c r="AW1340" s="26"/>
      <c r="AX1340" s="26"/>
      <c r="AY1340" s="26"/>
      <c r="AZ1340" s="26"/>
      <c r="BA1340" s="26"/>
      <c r="BB1340" s="26"/>
      <c r="BC1340" s="26"/>
      <c r="BD1340" s="26"/>
      <c r="BE1340" s="26"/>
      <c r="BF1340" s="26"/>
      <c r="BG1340" s="26"/>
      <c r="BH1340" s="26"/>
      <c r="BI1340" s="26"/>
      <c r="BJ1340" s="26"/>
      <c r="BK1340" s="26"/>
      <c r="BL1340" s="26"/>
      <c r="BM1340" s="26"/>
      <c r="BN1340" s="26"/>
      <c r="BO1340" s="26"/>
      <c r="BP1340" s="26"/>
      <c r="BQ1340" s="26"/>
      <c r="BR1340" s="26"/>
      <c r="BS1340" s="26"/>
      <c r="BT1340" s="26"/>
      <c r="BU1340" s="26"/>
      <c r="BV1340" s="26"/>
      <c r="BW1340" s="26"/>
      <c r="BX1340" s="26"/>
      <c r="BY1340" s="26"/>
      <c r="BZ1340" s="26"/>
      <c r="CA1340" s="26"/>
      <c r="CB1340" s="26"/>
      <c r="CC1340" s="26"/>
      <c r="CD1340" s="26"/>
      <c r="CE1340" s="26"/>
      <c r="CF1340" s="26"/>
      <c r="CG1340" s="26"/>
      <c r="CH1340" s="26"/>
      <c r="CI1340" s="26"/>
      <c r="CJ1340" s="26"/>
      <c r="CK1340" s="26"/>
      <c r="CL1340" s="26"/>
      <c r="CM1340" s="26"/>
      <c r="CN1340" s="26"/>
      <c r="CO1340" s="26"/>
      <c r="CP1340" s="26"/>
      <c r="CQ1340" s="26"/>
      <c r="CR1340" s="26"/>
      <c r="CS1340" s="26"/>
      <c r="CT1340" s="26"/>
      <c r="CU1340" s="26"/>
      <c r="CV1340" s="26"/>
      <c r="CW1340" s="26"/>
      <c r="CX1340" s="26"/>
      <c r="CY1340" s="26"/>
      <c r="CZ1340" s="26"/>
      <c r="DA1340" s="26"/>
      <c r="DB1340" s="26"/>
      <c r="DC1340" s="26"/>
      <c r="DD1340" s="26"/>
      <c r="DE1340" s="26"/>
      <c r="DF1340" s="26"/>
      <c r="DG1340" s="26"/>
      <c r="DH1340" s="26"/>
      <c r="DI1340" s="26"/>
      <c r="DJ1340" s="26"/>
      <c r="DK1340" s="26"/>
      <c r="DL1340" s="26"/>
      <c r="DM1340" s="26"/>
      <c r="DN1340" s="26"/>
      <c r="DO1340" s="26"/>
      <c r="DP1340" s="26"/>
      <c r="DQ1340" s="26"/>
      <c r="DR1340" s="26"/>
      <c r="DS1340" s="26"/>
      <c r="DT1340" s="26"/>
      <c r="DU1340" s="26"/>
      <c r="DV1340" s="26"/>
      <c r="DW1340" s="26"/>
      <c r="DX1340" s="26"/>
      <c r="DY1340" s="26"/>
      <c r="DZ1340" s="26"/>
      <c r="EA1340" s="26"/>
      <c r="EB1340" s="26"/>
      <c r="EC1340" s="26"/>
      <c r="ED1340" s="26"/>
      <c r="EE1340" s="26"/>
      <c r="EF1340" s="26"/>
      <c r="EG1340" s="26"/>
      <c r="EH1340" s="26"/>
      <c r="EI1340" s="26"/>
      <c r="EJ1340" s="26"/>
      <c r="EK1340" s="26"/>
      <c r="EL1340" s="26"/>
      <c r="EM1340" s="26"/>
      <c r="EN1340" s="26"/>
      <c r="EO1340" s="26"/>
      <c r="EP1340" s="26"/>
      <c r="EQ1340" s="26"/>
      <c r="ER1340" s="26"/>
      <c r="ES1340" s="26"/>
      <c r="ET1340" s="26"/>
      <c r="EU1340" s="26"/>
      <c r="EV1340" s="26"/>
      <c r="EW1340" s="26"/>
      <c r="EX1340" s="26"/>
      <c r="EY1340" s="26"/>
      <c r="EZ1340" s="26"/>
      <c r="FA1340" s="26"/>
      <c r="FB1340" s="26"/>
      <c r="FC1340" s="26"/>
      <c r="FD1340" s="26"/>
      <c r="FE1340" s="26"/>
      <c r="FF1340" s="26"/>
      <c r="FG1340" s="26"/>
      <c r="FH1340" s="26"/>
      <c r="FI1340" s="26"/>
      <c r="FJ1340" s="26"/>
    </row>
    <row r="1341" spans="1:166" x14ac:dyDescent="0.2">
      <c r="A1341" s="35" t="s">
        <v>3120</v>
      </c>
      <c r="B1341" s="35" t="s">
        <v>104</v>
      </c>
      <c r="C1341" s="35" t="s">
        <v>3121</v>
      </c>
      <c r="E1341" s="36">
        <v>190.93200000000002</v>
      </c>
      <c r="F1341" s="35">
        <v>7.8100000000000001E-3</v>
      </c>
      <c r="G1341" s="35">
        <v>-296700</v>
      </c>
      <c r="H1341" s="35">
        <v>83.064999999999998</v>
      </c>
      <c r="I1341" s="35">
        <v>2000</v>
      </c>
      <c r="J1341" s="35" t="s">
        <v>256</v>
      </c>
      <c r="K1341" s="35">
        <v>2</v>
      </c>
      <c r="L1341" s="35">
        <v>1</v>
      </c>
      <c r="M1341" s="35">
        <v>1</v>
      </c>
      <c r="N1341" s="41">
        <v>49.790698999999996</v>
      </c>
      <c r="O1341" s="35">
        <v>-4.1930200000000004E-3</v>
      </c>
      <c r="P1341" s="35">
        <v>143622</v>
      </c>
      <c r="Q1341" s="35">
        <v>-734.68799000000001</v>
      </c>
      <c r="R1341" s="35">
        <v>6.0229200000000003E-7</v>
      </c>
      <c r="S1341" s="35">
        <v>-2284</v>
      </c>
      <c r="T1341" s="42">
        <v>2000</v>
      </c>
      <c r="U1341" s="35">
        <v>-7.6656489999999948</v>
      </c>
      <c r="V1341" s="35">
        <v>103.41705238525742</v>
      </c>
      <c r="W1341" s="35">
        <v>1.5414800000000005E-3</v>
      </c>
      <c r="X1341" s="35">
        <v>153547.875</v>
      </c>
      <c r="Y1341" s="35">
        <v>-220.09593000000018</v>
      </c>
      <c r="Z1341" s="35">
        <v>-6.3080000000000059E-9</v>
      </c>
      <c r="AA1341" s="35">
        <v>-297978.45779999997</v>
      </c>
      <c r="AB1341" s="42">
        <v>2000</v>
      </c>
      <c r="AC1341" s="35">
        <v>2</v>
      </c>
      <c r="AD1341" s="35">
        <v>56</v>
      </c>
      <c r="AE1341" s="35">
        <v>1</v>
      </c>
      <c r="AF1341" s="35">
        <v>31</v>
      </c>
      <c r="AG1341" s="35">
        <v>2.5</v>
      </c>
      <c r="AH1341" s="26"/>
      <c r="AI1341" s="26"/>
      <c r="AJ1341" s="26"/>
      <c r="AK1341" s="26"/>
      <c r="AL1341" s="26"/>
      <c r="AM1341" s="26"/>
      <c r="AN1341" s="26"/>
      <c r="AO1341" s="26"/>
      <c r="AP1341" s="26"/>
      <c r="AQ1341" s="26"/>
      <c r="AR1341" s="26"/>
      <c r="AS1341" s="26"/>
      <c r="AT1341" s="26"/>
      <c r="AU1341" s="26"/>
      <c r="AV1341" s="26"/>
      <c r="AW1341" s="26"/>
      <c r="AX1341" s="26"/>
      <c r="AY1341" s="26"/>
      <c r="AZ1341" s="26"/>
      <c r="BA1341" s="26"/>
      <c r="BB1341" s="26"/>
      <c r="BC1341" s="26"/>
      <c r="BD1341" s="26"/>
      <c r="BE1341" s="26"/>
      <c r="BF1341" s="26"/>
      <c r="BG1341" s="26"/>
      <c r="BH1341" s="26"/>
      <c r="BI1341" s="26"/>
      <c r="BJ1341" s="26"/>
      <c r="BK1341" s="26"/>
      <c r="BL1341" s="26"/>
      <c r="BM1341" s="26"/>
      <c r="BN1341" s="26"/>
      <c r="BO1341" s="26"/>
      <c r="BP1341" s="26"/>
      <c r="BQ1341" s="26"/>
      <c r="BR1341" s="26"/>
      <c r="BS1341" s="26"/>
      <c r="BT1341" s="26"/>
      <c r="BU1341" s="26"/>
      <c r="BV1341" s="26"/>
      <c r="BW1341" s="26"/>
      <c r="BX1341" s="26"/>
      <c r="BY1341" s="26"/>
      <c r="BZ1341" s="26"/>
      <c r="CA1341" s="26"/>
      <c r="CB1341" s="26"/>
      <c r="CC1341" s="26"/>
      <c r="CD1341" s="26"/>
      <c r="CE1341" s="26"/>
      <c r="CF1341" s="26"/>
      <c r="CG1341" s="26"/>
      <c r="CH1341" s="26"/>
      <c r="CI1341" s="26"/>
      <c r="CJ1341" s="26"/>
      <c r="CK1341" s="26"/>
      <c r="CL1341" s="26"/>
      <c r="CM1341" s="26"/>
      <c r="CN1341" s="26"/>
      <c r="CO1341" s="26"/>
      <c r="CP1341" s="26"/>
      <c r="CQ1341" s="26"/>
      <c r="CR1341" s="26"/>
      <c r="CS1341" s="26"/>
      <c r="CT1341" s="26"/>
      <c r="CU1341" s="26"/>
      <c r="CV1341" s="26"/>
      <c r="CW1341" s="26"/>
      <c r="CX1341" s="26"/>
      <c r="CY1341" s="26"/>
      <c r="CZ1341" s="26"/>
      <c r="DA1341" s="26"/>
      <c r="DB1341" s="26"/>
      <c r="DC1341" s="26"/>
      <c r="DD1341" s="26"/>
      <c r="DE1341" s="26"/>
      <c r="DF1341" s="26"/>
      <c r="DG1341" s="26"/>
      <c r="DH1341" s="26"/>
      <c r="DI1341" s="26"/>
      <c r="DJ1341" s="26"/>
      <c r="DK1341" s="26"/>
      <c r="DL1341" s="26"/>
      <c r="DM1341" s="26"/>
      <c r="DN1341" s="26"/>
      <c r="DO1341" s="26"/>
      <c r="DP1341" s="26"/>
      <c r="DQ1341" s="26"/>
      <c r="DR1341" s="26"/>
      <c r="DS1341" s="26"/>
      <c r="DT1341" s="26"/>
      <c r="DU1341" s="26"/>
      <c r="DV1341" s="26"/>
      <c r="DW1341" s="26"/>
      <c r="DX1341" s="26"/>
      <c r="DY1341" s="26"/>
      <c r="DZ1341" s="26"/>
      <c r="EA1341" s="26"/>
      <c r="EB1341" s="26"/>
      <c r="EC1341" s="26"/>
      <c r="ED1341" s="26"/>
      <c r="EE1341" s="26"/>
      <c r="EF1341" s="26"/>
      <c r="EG1341" s="26"/>
      <c r="EH1341" s="26"/>
      <c r="EI1341" s="26"/>
      <c r="EJ1341" s="26"/>
      <c r="EK1341" s="26"/>
      <c r="EL1341" s="26"/>
      <c r="EM1341" s="26"/>
      <c r="EN1341" s="26"/>
      <c r="EO1341" s="26"/>
      <c r="EP1341" s="26"/>
      <c r="EQ1341" s="26"/>
      <c r="ER1341" s="26"/>
      <c r="ES1341" s="26"/>
      <c r="ET1341" s="26"/>
      <c r="EU1341" s="26"/>
      <c r="EV1341" s="26"/>
      <c r="EW1341" s="26"/>
      <c r="EX1341" s="26"/>
      <c r="EY1341" s="26"/>
      <c r="EZ1341" s="26"/>
      <c r="FA1341" s="26"/>
      <c r="FB1341" s="26"/>
      <c r="FC1341" s="26"/>
      <c r="FD1341" s="26"/>
      <c r="FE1341" s="26"/>
      <c r="FF1341" s="26"/>
      <c r="FG1341" s="26"/>
      <c r="FH1341" s="26"/>
      <c r="FI1341" s="26"/>
      <c r="FJ1341" s="26"/>
    </row>
    <row r="1342" spans="1:166" x14ac:dyDescent="0.2">
      <c r="A1342" s="35" t="s">
        <v>3122</v>
      </c>
      <c r="B1342" s="35" t="s">
        <v>104</v>
      </c>
      <c r="C1342" s="35" t="s">
        <v>3123</v>
      </c>
      <c r="E1342" s="36">
        <v>222.84447</v>
      </c>
      <c r="F1342" s="35">
        <v>9.11E-3</v>
      </c>
      <c r="G1342" s="35">
        <v>119200</v>
      </c>
      <c r="H1342" s="35">
        <v>66.650000000000006</v>
      </c>
      <c r="I1342" s="35">
        <v>2000</v>
      </c>
      <c r="J1342" s="35" t="s">
        <v>3124</v>
      </c>
      <c r="K1342" s="35">
        <v>2</v>
      </c>
      <c r="L1342" s="35">
        <v>1</v>
      </c>
      <c r="M1342" s="35">
        <v>3</v>
      </c>
      <c r="N1342" s="41">
        <v>9.0256595999999991</v>
      </c>
      <c r="O1342" s="35">
        <v>-2.30279E-5</v>
      </c>
      <c r="P1342" s="35">
        <v>16524.199000000001</v>
      </c>
      <c r="Q1342" s="35">
        <v>0</v>
      </c>
      <c r="R1342" s="35">
        <v>2.9836499999999997E-8</v>
      </c>
      <c r="S1342" s="35">
        <v>-2745</v>
      </c>
      <c r="T1342" s="42">
        <v>2000</v>
      </c>
      <c r="U1342" s="35">
        <v>10.841640400000001</v>
      </c>
      <c r="V1342" s="35">
        <v>-133.358955713591</v>
      </c>
      <c r="W1342" s="35">
        <v>-1.1382221E-3</v>
      </c>
      <c r="X1342" s="35">
        <v>72927.599499999997</v>
      </c>
      <c r="Y1342" s="35">
        <v>561.55999999999995</v>
      </c>
      <c r="Z1342" s="35">
        <v>2.3653574999999999E-7</v>
      </c>
      <c r="AA1342" s="35">
        <v>117006.52445</v>
      </c>
      <c r="AB1342" s="35">
        <v>386.8</v>
      </c>
      <c r="AC1342" s="35">
        <v>14.043640399999999</v>
      </c>
      <c r="AD1342" s="35">
        <v>-150.26660334754558</v>
      </c>
      <c r="AE1342" s="35">
        <v>-1.8842221000000001E-3</v>
      </c>
      <c r="AF1342" s="35">
        <v>72927.599499999997</v>
      </c>
      <c r="AG1342" s="35">
        <v>561.55999999999995</v>
      </c>
      <c r="AH1342" s="35">
        <v>2.3653574999999999E-7</v>
      </c>
      <c r="AI1342" s="35">
        <v>116278.94585</v>
      </c>
      <c r="AJ1342" s="35">
        <v>458.4</v>
      </c>
      <c r="AK1342" s="35">
        <v>8.8736404000000011</v>
      </c>
      <c r="AL1342" s="35">
        <v>-102.53514039892937</v>
      </c>
      <c r="AM1342" s="35">
        <v>-1.8502221000000001E-3</v>
      </c>
      <c r="AN1342" s="35">
        <v>69102.599499999997</v>
      </c>
      <c r="AO1342" s="35">
        <v>561.55999999999995</v>
      </c>
      <c r="AP1342" s="35">
        <v>2.3653574999999999E-7</v>
      </c>
      <c r="AQ1342" s="35">
        <v>108922.3507</v>
      </c>
      <c r="AR1342" s="42">
        <v>2000</v>
      </c>
      <c r="AS1342" s="35">
        <v>2</v>
      </c>
      <c r="AT1342" s="35">
        <v>56</v>
      </c>
      <c r="AU1342" s="35">
        <v>1</v>
      </c>
      <c r="AV1342" s="35">
        <v>43</v>
      </c>
      <c r="AW1342" s="35">
        <v>0.5</v>
      </c>
      <c r="AX1342" s="26"/>
      <c r="AY1342" s="26"/>
      <c r="AZ1342" s="26"/>
      <c r="BA1342" s="26"/>
      <c r="BB1342" s="26"/>
      <c r="BC1342" s="26"/>
      <c r="BD1342" s="26"/>
      <c r="BE1342" s="26"/>
      <c r="BF1342" s="26"/>
      <c r="BG1342" s="26"/>
      <c r="BH1342" s="26"/>
      <c r="BI1342" s="26"/>
      <c r="BJ1342" s="26"/>
      <c r="BK1342" s="26"/>
      <c r="BL1342" s="26"/>
      <c r="BM1342" s="26"/>
      <c r="BN1342" s="26"/>
      <c r="BO1342" s="26"/>
      <c r="BP1342" s="26"/>
      <c r="BQ1342" s="26"/>
      <c r="BR1342" s="26"/>
      <c r="BS1342" s="26"/>
      <c r="BT1342" s="26"/>
      <c r="BU1342" s="26"/>
      <c r="BV1342" s="26"/>
      <c r="BW1342" s="26"/>
      <c r="BX1342" s="26"/>
      <c r="BY1342" s="26"/>
      <c r="BZ1342" s="26"/>
      <c r="CA1342" s="26"/>
      <c r="CB1342" s="26"/>
      <c r="CC1342" s="26"/>
      <c r="CD1342" s="26"/>
      <c r="CE1342" s="26"/>
      <c r="CF1342" s="26"/>
      <c r="CG1342" s="26"/>
      <c r="CH1342" s="26"/>
      <c r="CI1342" s="26"/>
      <c r="CJ1342" s="26"/>
      <c r="CK1342" s="26"/>
      <c r="CL1342" s="26"/>
      <c r="CM1342" s="26"/>
      <c r="CN1342" s="26"/>
      <c r="CO1342" s="26"/>
      <c r="CP1342" s="26"/>
      <c r="CQ1342" s="26"/>
      <c r="CR1342" s="26"/>
      <c r="CS1342" s="26"/>
      <c r="CT1342" s="26"/>
      <c r="CU1342" s="26"/>
      <c r="CV1342" s="26"/>
      <c r="CW1342" s="26"/>
      <c r="CX1342" s="26"/>
      <c r="CY1342" s="26"/>
      <c r="CZ1342" s="26"/>
      <c r="DA1342" s="26"/>
      <c r="DB1342" s="26"/>
      <c r="DC1342" s="26"/>
      <c r="DD1342" s="26"/>
      <c r="DE1342" s="26"/>
      <c r="DF1342" s="26"/>
      <c r="DG1342" s="26"/>
      <c r="DH1342" s="26"/>
      <c r="DI1342" s="26"/>
      <c r="DJ1342" s="26"/>
      <c r="DK1342" s="26"/>
      <c r="DL1342" s="26"/>
      <c r="DM1342" s="26"/>
      <c r="DN1342" s="26"/>
      <c r="DO1342" s="26"/>
      <c r="DP1342" s="26"/>
      <c r="DQ1342" s="26"/>
      <c r="DR1342" s="26"/>
      <c r="DS1342" s="26"/>
      <c r="DT1342" s="26"/>
      <c r="DU1342" s="26"/>
      <c r="DV1342" s="26"/>
      <c r="DW1342" s="26"/>
      <c r="DX1342" s="26"/>
      <c r="DY1342" s="26"/>
      <c r="DZ1342" s="26"/>
      <c r="EA1342" s="26"/>
      <c r="EB1342" s="26"/>
      <c r="EC1342" s="26"/>
      <c r="ED1342" s="26"/>
      <c r="EE1342" s="26"/>
      <c r="EF1342" s="26"/>
      <c r="EG1342" s="26"/>
      <c r="EH1342" s="26"/>
      <c r="EI1342" s="26"/>
      <c r="EJ1342" s="26"/>
      <c r="EK1342" s="26"/>
      <c r="EL1342" s="26"/>
      <c r="EM1342" s="26"/>
      <c r="EN1342" s="26"/>
      <c r="EO1342" s="26"/>
      <c r="EP1342" s="26"/>
      <c r="EQ1342" s="26"/>
      <c r="ER1342" s="26"/>
      <c r="ES1342" s="26"/>
      <c r="ET1342" s="26"/>
      <c r="EU1342" s="26"/>
      <c r="EV1342" s="26"/>
      <c r="EW1342" s="26"/>
      <c r="EX1342" s="26"/>
      <c r="EY1342" s="26"/>
      <c r="EZ1342" s="26"/>
      <c r="FA1342" s="26"/>
      <c r="FB1342" s="26"/>
      <c r="FC1342" s="26"/>
      <c r="FD1342" s="26"/>
      <c r="FE1342" s="26"/>
      <c r="FF1342" s="26"/>
      <c r="FG1342" s="26"/>
      <c r="FH1342" s="26"/>
      <c r="FI1342" s="26"/>
      <c r="FJ1342" s="26"/>
    </row>
    <row r="1343" spans="1:166" x14ac:dyDescent="0.2">
      <c r="A1343" s="35" t="s">
        <v>3125</v>
      </c>
      <c r="B1343" s="35" t="s">
        <v>223</v>
      </c>
      <c r="C1343" s="35" t="s">
        <v>3126</v>
      </c>
      <c r="E1343" s="36">
        <v>349.74894</v>
      </c>
      <c r="F1343" s="35">
        <v>5.2779999999999996</v>
      </c>
      <c r="G1343" s="35">
        <v>-24840</v>
      </c>
      <c r="H1343" s="35">
        <v>35.770000000000003</v>
      </c>
      <c r="I1343" s="35">
        <v>1300</v>
      </c>
      <c r="J1343" s="35" t="s">
        <v>3124</v>
      </c>
      <c r="K1343" s="35">
        <v>2</v>
      </c>
      <c r="L1343" s="35">
        <v>1</v>
      </c>
      <c r="M1343" s="35">
        <v>3</v>
      </c>
      <c r="N1343" s="41">
        <v>18.888000000000002</v>
      </c>
      <c r="O1343" s="35">
        <v>1.485E-3</v>
      </c>
      <c r="P1343" s="35">
        <v>600</v>
      </c>
      <c r="Q1343" s="35">
        <v>0</v>
      </c>
      <c r="R1343" s="35">
        <v>0</v>
      </c>
      <c r="S1343" s="35">
        <v>-5765</v>
      </c>
      <c r="T1343" s="42">
        <v>1300</v>
      </c>
      <c r="U1343" s="35">
        <v>7.4177999999999997</v>
      </c>
      <c r="V1343" s="35">
        <v>-65.30760371312229</v>
      </c>
      <c r="W1343" s="35">
        <v>-1.90025E-3</v>
      </c>
      <c r="X1343" s="35">
        <v>64965.5</v>
      </c>
      <c r="Y1343" s="35">
        <v>561.55999999999995</v>
      </c>
      <c r="Z1343" s="35">
        <v>2.51454E-7</v>
      </c>
      <c r="AA1343" s="35">
        <v>-28067.522300000001</v>
      </c>
      <c r="AB1343" s="35">
        <v>386.8</v>
      </c>
      <c r="AC1343" s="35">
        <v>13.8218</v>
      </c>
      <c r="AD1343" s="35">
        <v>-99.122898981031398</v>
      </c>
      <c r="AE1343" s="35">
        <v>-3.3922500000000003E-3</v>
      </c>
      <c r="AF1343" s="35">
        <v>64965.5</v>
      </c>
      <c r="AG1343" s="35">
        <v>561.55999999999995</v>
      </c>
      <c r="AH1343" s="35">
        <v>2.51454E-7</v>
      </c>
      <c r="AI1343" s="35">
        <v>-29522.679499999998</v>
      </c>
      <c r="AJ1343" s="35">
        <v>458.4</v>
      </c>
      <c r="AK1343" s="35">
        <v>3.4817999999999998</v>
      </c>
      <c r="AL1343" s="35">
        <v>-3.659973083799045</v>
      </c>
      <c r="AM1343" s="35">
        <v>-3.3242499999999999E-3</v>
      </c>
      <c r="AN1343" s="35">
        <v>57315.5</v>
      </c>
      <c r="AO1343" s="35">
        <v>561.55999999999995</v>
      </c>
      <c r="AP1343" s="35">
        <v>2.51454E-7</v>
      </c>
      <c r="AQ1343" s="35">
        <v>-44235.8698</v>
      </c>
      <c r="AR1343" s="42">
        <v>1300</v>
      </c>
      <c r="AS1343" s="35">
        <v>2</v>
      </c>
      <c r="AT1343" s="35">
        <v>56</v>
      </c>
      <c r="AU1343" s="35">
        <v>1</v>
      </c>
      <c r="AV1343" s="35">
        <v>43</v>
      </c>
      <c r="AW1343" s="35">
        <v>1</v>
      </c>
      <c r="AX1343" s="26"/>
      <c r="AY1343" s="26"/>
      <c r="AZ1343" s="26"/>
      <c r="BA1343" s="26"/>
      <c r="BB1343" s="26"/>
      <c r="BC1343" s="26"/>
      <c r="BD1343" s="26"/>
      <c r="BE1343" s="26"/>
      <c r="BF1343" s="26"/>
      <c r="BG1343" s="26"/>
      <c r="BH1343" s="26"/>
      <c r="BI1343" s="26"/>
      <c r="BJ1343" s="26"/>
      <c r="BK1343" s="26"/>
      <c r="BL1343" s="26"/>
      <c r="BM1343" s="26"/>
      <c r="BN1343" s="26"/>
      <c r="BO1343" s="26"/>
      <c r="BP1343" s="26"/>
      <c r="BQ1343" s="26"/>
      <c r="BR1343" s="26"/>
      <c r="BS1343" s="26"/>
      <c r="BT1343" s="26"/>
      <c r="BU1343" s="26"/>
      <c r="BV1343" s="26"/>
      <c r="BW1343" s="26"/>
      <c r="BX1343" s="26"/>
      <c r="BY1343" s="26"/>
      <c r="BZ1343" s="26"/>
      <c r="CA1343" s="26"/>
      <c r="CB1343" s="26"/>
      <c r="CC1343" s="26"/>
      <c r="CD1343" s="26"/>
      <c r="CE1343" s="26"/>
      <c r="CF1343" s="26"/>
      <c r="CG1343" s="26"/>
      <c r="CH1343" s="26"/>
      <c r="CI1343" s="26"/>
      <c r="CJ1343" s="26"/>
      <c r="CK1343" s="26"/>
      <c r="CL1343" s="26"/>
      <c r="CM1343" s="26"/>
      <c r="CN1343" s="26"/>
      <c r="CO1343" s="26"/>
      <c r="CP1343" s="26"/>
      <c r="CQ1343" s="26"/>
      <c r="CR1343" s="26"/>
      <c r="CS1343" s="26"/>
      <c r="CT1343" s="26"/>
      <c r="CU1343" s="26"/>
      <c r="CV1343" s="26"/>
      <c r="CW1343" s="26"/>
      <c r="CX1343" s="26"/>
      <c r="CY1343" s="26"/>
      <c r="CZ1343" s="26"/>
      <c r="DA1343" s="26"/>
      <c r="DB1343" s="26"/>
      <c r="DC1343" s="26"/>
      <c r="DD1343" s="26"/>
      <c r="DE1343" s="26"/>
      <c r="DF1343" s="26"/>
      <c r="DG1343" s="26"/>
      <c r="DH1343" s="26"/>
      <c r="DI1343" s="26"/>
      <c r="DJ1343" s="26"/>
      <c r="DK1343" s="26"/>
      <c r="DL1343" s="26"/>
      <c r="DM1343" s="26"/>
      <c r="DN1343" s="26"/>
      <c r="DO1343" s="26"/>
      <c r="DP1343" s="26"/>
      <c r="DQ1343" s="26"/>
      <c r="DR1343" s="26"/>
      <c r="DS1343" s="26"/>
      <c r="DT1343" s="26"/>
      <c r="DU1343" s="26"/>
      <c r="DV1343" s="26"/>
      <c r="DW1343" s="26"/>
      <c r="DX1343" s="26"/>
      <c r="DY1343" s="26"/>
      <c r="DZ1343" s="26"/>
      <c r="EA1343" s="26"/>
      <c r="EB1343" s="26"/>
      <c r="EC1343" s="26"/>
      <c r="ED1343" s="26"/>
      <c r="EE1343" s="26"/>
      <c r="EF1343" s="26"/>
      <c r="EG1343" s="26"/>
      <c r="EH1343" s="26"/>
      <c r="EI1343" s="26"/>
      <c r="EJ1343" s="26"/>
      <c r="EK1343" s="26"/>
      <c r="EL1343" s="26"/>
      <c r="EM1343" s="26"/>
      <c r="EN1343" s="26"/>
      <c r="EO1343" s="26"/>
      <c r="EP1343" s="26"/>
      <c r="EQ1343" s="26"/>
      <c r="ER1343" s="26"/>
      <c r="ES1343" s="26"/>
      <c r="ET1343" s="26"/>
      <c r="EU1343" s="26"/>
      <c r="EV1343" s="26"/>
      <c r="EW1343" s="26"/>
      <c r="EX1343" s="26"/>
      <c r="EY1343" s="26"/>
      <c r="EZ1343" s="26"/>
      <c r="FA1343" s="26"/>
      <c r="FB1343" s="26"/>
      <c r="FC1343" s="26"/>
      <c r="FD1343" s="26"/>
      <c r="FE1343" s="26"/>
      <c r="FF1343" s="26"/>
      <c r="FG1343" s="26"/>
      <c r="FH1343" s="26"/>
      <c r="FI1343" s="26"/>
      <c r="FJ1343" s="26"/>
    </row>
    <row r="1344" spans="1:166" x14ac:dyDescent="0.2">
      <c r="A1344" s="35" t="s">
        <v>3125</v>
      </c>
      <c r="B1344" s="35" t="s">
        <v>104</v>
      </c>
      <c r="C1344" s="35" t="s">
        <v>3126</v>
      </c>
      <c r="E1344" s="36">
        <v>349.74894</v>
      </c>
      <c r="F1344" s="35">
        <v>1.43E-2</v>
      </c>
      <c r="G1344" s="35">
        <v>61600</v>
      </c>
      <c r="H1344" s="35">
        <v>81.066000000000003</v>
      </c>
      <c r="I1344" s="35">
        <v>2000</v>
      </c>
      <c r="J1344" s="35" t="s">
        <v>3124</v>
      </c>
      <c r="K1344" s="35">
        <v>2</v>
      </c>
      <c r="L1344" s="35">
        <v>1</v>
      </c>
      <c r="M1344" s="35">
        <v>3</v>
      </c>
      <c r="N1344" s="41">
        <v>18.938600999999998</v>
      </c>
      <c r="O1344" s="35">
        <v>-1.8144599999999999E-3</v>
      </c>
      <c r="P1344" s="35">
        <v>92209.398000000001</v>
      </c>
      <c r="Q1344" s="35">
        <v>0</v>
      </c>
      <c r="R1344" s="35">
        <v>3.1003900000000001E-7</v>
      </c>
      <c r="S1344" s="35">
        <v>-5803</v>
      </c>
      <c r="T1344" s="42">
        <v>2000</v>
      </c>
      <c r="U1344" s="35">
        <v>7.3671990000000029</v>
      </c>
      <c r="V1344" s="35">
        <v>-111.67554939495602</v>
      </c>
      <c r="W1344" s="35">
        <v>1.3992099999999999E-3</v>
      </c>
      <c r="X1344" s="35">
        <v>110770.19899999999</v>
      </c>
      <c r="Y1344" s="35">
        <v>561.55999999999995</v>
      </c>
      <c r="Z1344" s="35">
        <v>9.6434499999999989E-8</v>
      </c>
      <c r="AA1344" s="35">
        <v>58334.477700000003</v>
      </c>
      <c r="AB1344" s="35">
        <v>386.8</v>
      </c>
      <c r="AC1344" s="35">
        <v>13.771199000000003</v>
      </c>
      <c r="AD1344" s="35">
        <v>-145.49084466286516</v>
      </c>
      <c r="AE1344" s="35">
        <v>-9.2790000000000147E-5</v>
      </c>
      <c r="AF1344" s="35">
        <v>110770.19899999999</v>
      </c>
      <c r="AG1344" s="35">
        <v>561.55999999999995</v>
      </c>
      <c r="AH1344" s="35">
        <v>9.6434499999999989E-8</v>
      </c>
      <c r="AI1344" s="35">
        <v>56879.320500000002</v>
      </c>
      <c r="AJ1344" s="35">
        <v>458.4</v>
      </c>
      <c r="AK1344" s="35">
        <v>3.431199000000003</v>
      </c>
      <c r="AL1344" s="35">
        <v>-50.027918765632805</v>
      </c>
      <c r="AM1344" s="35">
        <v>-2.4790000000000229E-5</v>
      </c>
      <c r="AN1344" s="35">
        <v>103120.19899999999</v>
      </c>
      <c r="AO1344" s="35">
        <v>561.55999999999995</v>
      </c>
      <c r="AP1344" s="35">
        <v>9.6434499999999989E-8</v>
      </c>
      <c r="AQ1344" s="35">
        <v>42166.1302</v>
      </c>
      <c r="AR1344" s="42">
        <v>2000</v>
      </c>
      <c r="AS1344" s="35">
        <v>2</v>
      </c>
      <c r="AT1344" s="35">
        <v>56</v>
      </c>
      <c r="AU1344" s="35">
        <v>1</v>
      </c>
      <c r="AV1344" s="35">
        <v>43</v>
      </c>
      <c r="AW1344" s="35">
        <v>1</v>
      </c>
      <c r="AX1344" s="26"/>
      <c r="AY1344" s="26"/>
      <c r="AZ1344" s="26"/>
      <c r="BA1344" s="26"/>
      <c r="BB1344" s="26"/>
      <c r="BC1344" s="26"/>
      <c r="BD1344" s="26"/>
      <c r="BE1344" s="26"/>
      <c r="BF1344" s="26"/>
      <c r="BG1344" s="26"/>
      <c r="BH1344" s="26"/>
      <c r="BI1344" s="26"/>
      <c r="BJ1344" s="26"/>
      <c r="BK1344" s="26"/>
      <c r="BL1344" s="26"/>
      <c r="BM1344" s="26"/>
      <c r="BN1344" s="26"/>
      <c r="BO1344" s="26"/>
      <c r="BP1344" s="26"/>
      <c r="BQ1344" s="26"/>
      <c r="BR1344" s="26"/>
      <c r="BS1344" s="26"/>
      <c r="BT1344" s="26"/>
      <c r="BU1344" s="26"/>
      <c r="BV1344" s="26"/>
      <c r="BW1344" s="26"/>
      <c r="BX1344" s="26"/>
      <c r="BY1344" s="26"/>
      <c r="BZ1344" s="26"/>
      <c r="CA1344" s="26"/>
      <c r="CB1344" s="26"/>
      <c r="CC1344" s="26"/>
      <c r="CD1344" s="26"/>
      <c r="CE1344" s="26"/>
      <c r="CF1344" s="26"/>
      <c r="CG1344" s="26"/>
      <c r="CH1344" s="26"/>
      <c r="CI1344" s="26"/>
      <c r="CJ1344" s="26"/>
      <c r="CK1344" s="26"/>
      <c r="CL1344" s="26"/>
      <c r="CM1344" s="26"/>
      <c r="CN1344" s="26"/>
      <c r="CO1344" s="26"/>
      <c r="CP1344" s="26"/>
      <c r="CQ1344" s="26"/>
      <c r="CR1344" s="26"/>
      <c r="CS1344" s="26"/>
      <c r="CT1344" s="26"/>
      <c r="CU1344" s="26"/>
      <c r="CV1344" s="26"/>
      <c r="CW1344" s="26"/>
      <c r="CX1344" s="26"/>
      <c r="CY1344" s="26"/>
      <c r="CZ1344" s="26"/>
      <c r="DA1344" s="26"/>
      <c r="DB1344" s="26"/>
      <c r="DC1344" s="26"/>
      <c r="DD1344" s="26"/>
      <c r="DE1344" s="26"/>
      <c r="DF1344" s="26"/>
      <c r="DG1344" s="26"/>
      <c r="DH1344" s="26"/>
      <c r="DI1344" s="26"/>
      <c r="DJ1344" s="26"/>
      <c r="DK1344" s="26"/>
      <c r="DL1344" s="26"/>
      <c r="DM1344" s="26"/>
      <c r="DN1344" s="26"/>
      <c r="DO1344" s="26"/>
      <c r="DP1344" s="26"/>
      <c r="DQ1344" s="26"/>
      <c r="DR1344" s="26"/>
      <c r="DS1344" s="26"/>
      <c r="DT1344" s="26"/>
      <c r="DU1344" s="26"/>
      <c r="DV1344" s="26"/>
      <c r="DW1344" s="26"/>
      <c r="DX1344" s="26"/>
      <c r="DY1344" s="26"/>
      <c r="DZ1344" s="26"/>
      <c r="EA1344" s="26"/>
      <c r="EB1344" s="26"/>
      <c r="EC1344" s="26"/>
      <c r="ED1344" s="26"/>
      <c r="EE1344" s="26"/>
      <c r="EF1344" s="26"/>
      <c r="EG1344" s="26"/>
      <c r="EH1344" s="26"/>
      <c r="EI1344" s="26"/>
      <c r="EJ1344" s="26"/>
      <c r="EK1344" s="26"/>
      <c r="EL1344" s="26"/>
      <c r="EM1344" s="26"/>
      <c r="EN1344" s="26"/>
      <c r="EO1344" s="26"/>
      <c r="EP1344" s="26"/>
      <c r="EQ1344" s="26"/>
      <c r="ER1344" s="26"/>
      <c r="ES1344" s="26"/>
      <c r="ET1344" s="26"/>
      <c r="EU1344" s="26"/>
      <c r="EV1344" s="26"/>
      <c r="EW1344" s="26"/>
      <c r="EX1344" s="26"/>
      <c r="EY1344" s="26"/>
      <c r="EZ1344" s="26"/>
      <c r="FA1344" s="26"/>
      <c r="FB1344" s="26"/>
      <c r="FC1344" s="26"/>
      <c r="FD1344" s="26"/>
      <c r="FE1344" s="26"/>
      <c r="FF1344" s="26"/>
      <c r="FG1344" s="26"/>
      <c r="FH1344" s="26"/>
      <c r="FI1344" s="26"/>
      <c r="FJ1344" s="26"/>
    </row>
    <row r="1345" spans="1:166" x14ac:dyDescent="0.2">
      <c r="A1345" s="35" t="s">
        <v>3127</v>
      </c>
      <c r="B1345" s="35" t="s">
        <v>104</v>
      </c>
      <c r="C1345" s="35" t="s">
        <v>3128</v>
      </c>
      <c r="E1345" s="36">
        <v>476.65341000000001</v>
      </c>
      <c r="F1345" s="35">
        <v>1.95E-2</v>
      </c>
      <c r="G1345" s="35">
        <v>43700</v>
      </c>
      <c r="H1345" s="35">
        <v>96.42</v>
      </c>
      <c r="I1345" s="35">
        <v>2000</v>
      </c>
      <c r="J1345" s="35" t="s">
        <v>3124</v>
      </c>
      <c r="K1345" s="35">
        <v>2</v>
      </c>
      <c r="L1345" s="35">
        <v>1</v>
      </c>
      <c r="M1345" s="35">
        <v>3</v>
      </c>
      <c r="N1345" s="41">
        <v>14.628299999999999</v>
      </c>
      <c r="O1345" s="35">
        <v>1.77921E-3</v>
      </c>
      <c r="P1345" s="35">
        <v>111164</v>
      </c>
      <c r="Q1345" s="35">
        <v>176.32599999999999</v>
      </c>
      <c r="R1345" s="35">
        <v>-2.34719E-7</v>
      </c>
      <c r="S1345" s="35">
        <v>-7931</v>
      </c>
      <c r="T1345" s="42">
        <v>2000</v>
      </c>
      <c r="U1345" s="35">
        <v>18.116000000000003</v>
      </c>
      <c r="V1345" s="35">
        <v>-193.62136314207498</v>
      </c>
      <c r="W1345" s="35">
        <v>-1.4484600000000002E-3</v>
      </c>
      <c r="X1345" s="35">
        <v>120247.5</v>
      </c>
      <c r="Y1345" s="35">
        <v>914.21199999999999</v>
      </c>
      <c r="Z1345" s="35">
        <v>3.6881350000000002E-7</v>
      </c>
      <c r="AA1345" s="35">
        <v>40292.430950000002</v>
      </c>
      <c r="AB1345" s="35">
        <v>386.8</v>
      </c>
      <c r="AC1345" s="35">
        <v>27.721999999999998</v>
      </c>
      <c r="AD1345" s="35">
        <v>-244.34430604393856</v>
      </c>
      <c r="AE1345" s="35">
        <v>-3.6864599999999999E-3</v>
      </c>
      <c r="AF1345" s="35">
        <v>120247.5</v>
      </c>
      <c r="AG1345" s="35">
        <v>914.21199999999999</v>
      </c>
      <c r="AH1345" s="35">
        <v>3.6881350000000002E-7</v>
      </c>
      <c r="AI1345" s="35">
        <v>38109.69515</v>
      </c>
      <c r="AJ1345" s="35">
        <v>458.4</v>
      </c>
      <c r="AK1345" s="35">
        <v>12.212</v>
      </c>
      <c r="AL1345" s="35">
        <v>-101.14991719809009</v>
      </c>
      <c r="AM1345" s="35">
        <v>-3.5844600000000003E-3</v>
      </c>
      <c r="AN1345" s="35">
        <v>108772.5</v>
      </c>
      <c r="AO1345" s="35">
        <v>914.21199999999999</v>
      </c>
      <c r="AP1345" s="35">
        <v>3.6881350000000002E-7</v>
      </c>
      <c r="AQ1345" s="35">
        <v>16039.909699999997</v>
      </c>
      <c r="AR1345" s="42">
        <v>2000</v>
      </c>
      <c r="AS1345" s="35">
        <v>2</v>
      </c>
      <c r="AT1345" s="35">
        <v>56</v>
      </c>
      <c r="AU1345" s="35">
        <v>1</v>
      </c>
      <c r="AV1345" s="35">
        <v>43</v>
      </c>
      <c r="AW1345" s="35">
        <v>1.5</v>
      </c>
      <c r="AX1345" s="26"/>
      <c r="AY1345" s="26"/>
      <c r="AZ1345" s="26"/>
      <c r="BA1345" s="26"/>
      <c r="BB1345" s="26"/>
      <c r="BC1345" s="26"/>
      <c r="BD1345" s="26"/>
      <c r="BE1345" s="26"/>
      <c r="BF1345" s="26"/>
      <c r="BG1345" s="26"/>
      <c r="BH1345" s="26"/>
      <c r="BI1345" s="26"/>
      <c r="BJ1345" s="26"/>
      <c r="BK1345" s="26"/>
      <c r="BL1345" s="26"/>
      <c r="BM1345" s="26"/>
      <c r="BN1345" s="26"/>
      <c r="BO1345" s="26"/>
      <c r="BP1345" s="26"/>
      <c r="BQ1345" s="26"/>
      <c r="BR1345" s="26"/>
      <c r="BS1345" s="26"/>
      <c r="BT1345" s="26"/>
      <c r="BU1345" s="26"/>
      <c r="BV1345" s="26"/>
      <c r="BW1345" s="26"/>
      <c r="BX1345" s="26"/>
      <c r="BY1345" s="26"/>
      <c r="BZ1345" s="26"/>
      <c r="CA1345" s="26"/>
      <c r="CB1345" s="26"/>
      <c r="CC1345" s="26"/>
      <c r="CD1345" s="26"/>
      <c r="CE1345" s="26"/>
      <c r="CF1345" s="26"/>
      <c r="CG1345" s="26"/>
      <c r="CH1345" s="26"/>
      <c r="CI1345" s="26"/>
      <c r="CJ1345" s="26"/>
      <c r="CK1345" s="26"/>
      <c r="CL1345" s="26"/>
      <c r="CM1345" s="26"/>
      <c r="CN1345" s="26"/>
      <c r="CO1345" s="26"/>
      <c r="CP1345" s="26"/>
      <c r="CQ1345" s="26"/>
      <c r="CR1345" s="26"/>
      <c r="CS1345" s="26"/>
      <c r="CT1345" s="26"/>
      <c r="CU1345" s="26"/>
      <c r="CV1345" s="26"/>
      <c r="CW1345" s="26"/>
      <c r="CX1345" s="26"/>
      <c r="CY1345" s="26"/>
      <c r="CZ1345" s="26"/>
      <c r="DA1345" s="26"/>
      <c r="DB1345" s="26"/>
      <c r="DC1345" s="26"/>
      <c r="DD1345" s="26"/>
      <c r="DE1345" s="26"/>
      <c r="DF1345" s="26"/>
      <c r="DG1345" s="26"/>
      <c r="DH1345" s="26"/>
      <c r="DI1345" s="26"/>
      <c r="DJ1345" s="26"/>
      <c r="DK1345" s="26"/>
      <c r="DL1345" s="26"/>
      <c r="DM1345" s="26"/>
      <c r="DN1345" s="26"/>
      <c r="DO1345" s="26"/>
      <c r="DP1345" s="26"/>
      <c r="DQ1345" s="26"/>
      <c r="DR1345" s="26"/>
      <c r="DS1345" s="26"/>
      <c r="DT1345" s="26"/>
      <c r="DU1345" s="26"/>
      <c r="DV1345" s="26"/>
      <c r="DW1345" s="26"/>
      <c r="DX1345" s="26"/>
      <c r="DY1345" s="26"/>
      <c r="DZ1345" s="26"/>
      <c r="EA1345" s="26"/>
      <c r="EB1345" s="26"/>
      <c r="EC1345" s="26"/>
      <c r="ED1345" s="26"/>
      <c r="EE1345" s="26"/>
      <c r="EF1345" s="26"/>
      <c r="EG1345" s="26"/>
      <c r="EH1345" s="26"/>
      <c r="EI1345" s="26"/>
      <c r="EJ1345" s="26"/>
      <c r="EK1345" s="26"/>
      <c r="EL1345" s="26"/>
      <c r="EM1345" s="26"/>
      <c r="EN1345" s="26"/>
      <c r="EO1345" s="26"/>
      <c r="EP1345" s="26"/>
      <c r="EQ1345" s="26"/>
      <c r="ER1345" s="26"/>
      <c r="ES1345" s="26"/>
      <c r="ET1345" s="26"/>
      <c r="EU1345" s="26"/>
      <c r="EV1345" s="26"/>
      <c r="EW1345" s="26"/>
      <c r="EX1345" s="26"/>
      <c r="EY1345" s="26"/>
      <c r="EZ1345" s="26"/>
      <c r="FA1345" s="26"/>
      <c r="FB1345" s="26"/>
      <c r="FC1345" s="26"/>
      <c r="FD1345" s="26"/>
      <c r="FE1345" s="26"/>
      <c r="FF1345" s="26"/>
      <c r="FG1345" s="26"/>
      <c r="FH1345" s="26"/>
      <c r="FI1345" s="26"/>
      <c r="FJ1345" s="26"/>
    </row>
    <row r="1346" spans="1:166" x14ac:dyDescent="0.2">
      <c r="A1346" s="35" t="s">
        <v>3129</v>
      </c>
      <c r="B1346" s="35" t="s">
        <v>104</v>
      </c>
      <c r="C1346" s="35" t="s">
        <v>3130</v>
      </c>
      <c r="E1346" s="36">
        <v>603.55788000000007</v>
      </c>
      <c r="F1346" s="35">
        <v>2.469E-2</v>
      </c>
      <c r="G1346" s="35">
        <v>29800</v>
      </c>
      <c r="H1346" s="35">
        <v>108.19799999999999</v>
      </c>
      <c r="I1346" s="35">
        <v>2000</v>
      </c>
      <c r="J1346" s="35" t="s">
        <v>3124</v>
      </c>
      <c r="K1346" s="35">
        <v>2</v>
      </c>
      <c r="L1346" s="35">
        <v>1</v>
      </c>
      <c r="M1346" s="35">
        <v>3</v>
      </c>
      <c r="N1346" s="41">
        <v>25.812000000000001</v>
      </c>
      <c r="O1346" s="35">
        <v>6.9999999999999999E-6</v>
      </c>
      <c r="P1346" s="35">
        <v>66900</v>
      </c>
      <c r="Q1346" s="35">
        <v>0</v>
      </c>
      <c r="R1346" s="35">
        <v>0</v>
      </c>
      <c r="S1346" s="35">
        <v>-7921</v>
      </c>
      <c r="T1346" s="42">
        <v>2000</v>
      </c>
      <c r="U1346" s="35">
        <v>13.370799999999999</v>
      </c>
      <c r="V1346" s="35">
        <v>-151.24648948091308</v>
      </c>
      <c r="W1346" s="35">
        <v>1.06975E-3</v>
      </c>
      <c r="X1346" s="35">
        <v>98115.5</v>
      </c>
      <c r="Y1346" s="35">
        <v>561.55999999999995</v>
      </c>
      <c r="Z1346" s="35">
        <v>2.51454E-7</v>
      </c>
      <c r="AA1346" s="35">
        <v>28388.3842</v>
      </c>
      <c r="AB1346" s="35">
        <v>386.8</v>
      </c>
      <c r="AC1346" s="35">
        <v>26.178799999999999</v>
      </c>
      <c r="AD1346" s="35">
        <v>-218.87708001673124</v>
      </c>
      <c r="AE1346" s="35">
        <v>-1.9142500000000002E-3</v>
      </c>
      <c r="AF1346" s="35">
        <v>98115.5</v>
      </c>
      <c r="AG1346" s="35">
        <v>561.55999999999995</v>
      </c>
      <c r="AH1346" s="35">
        <v>2.51454E-7</v>
      </c>
      <c r="AI1346" s="35">
        <v>25478.069800000001</v>
      </c>
      <c r="AJ1346" s="35">
        <v>458.4</v>
      </c>
      <c r="AK1346" s="35">
        <v>5.4987999999999992</v>
      </c>
      <c r="AL1346" s="35">
        <v>-27.951228222266593</v>
      </c>
      <c r="AM1346" s="35">
        <v>-1.7782500000000001E-3</v>
      </c>
      <c r="AN1346" s="35">
        <v>82815.5</v>
      </c>
      <c r="AO1346" s="35">
        <v>561.55999999999995</v>
      </c>
      <c r="AP1346" s="35">
        <v>2.51454E-7</v>
      </c>
      <c r="AQ1346" s="35">
        <v>-3948.3108000000066</v>
      </c>
      <c r="AR1346" s="42">
        <v>2000</v>
      </c>
      <c r="AS1346" s="35">
        <v>2</v>
      </c>
      <c r="AT1346" s="35">
        <v>56</v>
      </c>
      <c r="AU1346" s="35">
        <v>1</v>
      </c>
      <c r="AV1346" s="35">
        <v>43</v>
      </c>
      <c r="AW1346" s="35">
        <v>2</v>
      </c>
      <c r="AX1346" s="26"/>
      <c r="AY1346" s="26"/>
      <c r="AZ1346" s="26"/>
      <c r="BA1346" s="26"/>
      <c r="BB1346" s="26"/>
      <c r="BC1346" s="26"/>
      <c r="BD1346" s="26"/>
      <c r="BE1346" s="26"/>
      <c r="BF1346" s="26"/>
      <c r="BG1346" s="26"/>
      <c r="BH1346" s="26"/>
      <c r="BI1346" s="26"/>
      <c r="BJ1346" s="26"/>
      <c r="BK1346" s="26"/>
      <c r="BL1346" s="26"/>
      <c r="BM1346" s="26"/>
      <c r="BN1346" s="26"/>
      <c r="BO1346" s="26"/>
      <c r="BP1346" s="26"/>
      <c r="BQ1346" s="26"/>
      <c r="BR1346" s="26"/>
      <c r="BS1346" s="26"/>
      <c r="BT1346" s="26"/>
      <c r="BU1346" s="26"/>
      <c r="BV1346" s="26"/>
      <c r="BW1346" s="26"/>
      <c r="BX1346" s="26"/>
      <c r="BY1346" s="26"/>
      <c r="BZ1346" s="26"/>
      <c r="CA1346" s="26"/>
      <c r="CB1346" s="26"/>
      <c r="CC1346" s="26"/>
      <c r="CD1346" s="26"/>
      <c r="CE1346" s="26"/>
      <c r="CF1346" s="26"/>
      <c r="CG1346" s="26"/>
      <c r="CH1346" s="26"/>
      <c r="CI1346" s="26"/>
      <c r="CJ1346" s="26"/>
      <c r="CK1346" s="26"/>
      <c r="CL1346" s="26"/>
      <c r="CM1346" s="26"/>
      <c r="CN1346" s="26"/>
      <c r="CO1346" s="26"/>
      <c r="CP1346" s="26"/>
      <c r="CQ1346" s="26"/>
      <c r="CR1346" s="26"/>
      <c r="CS1346" s="26"/>
      <c r="CT1346" s="26"/>
      <c r="CU1346" s="26"/>
      <c r="CV1346" s="26"/>
      <c r="CW1346" s="26"/>
      <c r="CX1346" s="26"/>
      <c r="CY1346" s="26"/>
      <c r="CZ1346" s="26"/>
      <c r="DA1346" s="26"/>
      <c r="DB1346" s="26"/>
      <c r="DC1346" s="26"/>
      <c r="DD1346" s="26"/>
      <c r="DE1346" s="26"/>
      <c r="DF1346" s="26"/>
      <c r="DG1346" s="26"/>
      <c r="DH1346" s="26"/>
      <c r="DI1346" s="26"/>
      <c r="DJ1346" s="26"/>
      <c r="DK1346" s="26"/>
      <c r="DL1346" s="26"/>
      <c r="DM1346" s="26"/>
      <c r="DN1346" s="26"/>
      <c r="DO1346" s="26"/>
      <c r="DP1346" s="26"/>
      <c r="DQ1346" s="26"/>
      <c r="DR1346" s="26"/>
      <c r="DS1346" s="26"/>
      <c r="DT1346" s="26"/>
      <c r="DU1346" s="26"/>
      <c r="DV1346" s="26"/>
      <c r="DW1346" s="26"/>
      <c r="DX1346" s="26"/>
      <c r="DY1346" s="26"/>
      <c r="DZ1346" s="26"/>
      <c r="EA1346" s="26"/>
      <c r="EB1346" s="26"/>
      <c r="EC1346" s="26"/>
      <c r="ED1346" s="26"/>
      <c r="EE1346" s="26"/>
      <c r="EF1346" s="26"/>
      <c r="EG1346" s="26"/>
      <c r="EH1346" s="26"/>
      <c r="EI1346" s="26"/>
      <c r="EJ1346" s="26"/>
      <c r="EK1346" s="26"/>
      <c r="EL1346" s="26"/>
      <c r="EM1346" s="26"/>
      <c r="EN1346" s="26"/>
      <c r="EO1346" s="26"/>
      <c r="EP1346" s="26"/>
      <c r="EQ1346" s="26"/>
      <c r="ER1346" s="26"/>
      <c r="ES1346" s="26"/>
      <c r="ET1346" s="26"/>
      <c r="EU1346" s="26"/>
      <c r="EV1346" s="26"/>
      <c r="EW1346" s="26"/>
      <c r="EX1346" s="26"/>
      <c r="EY1346" s="26"/>
      <c r="EZ1346" s="26"/>
      <c r="FA1346" s="26"/>
      <c r="FB1346" s="26"/>
      <c r="FC1346" s="26"/>
      <c r="FD1346" s="26"/>
      <c r="FE1346" s="26"/>
      <c r="FF1346" s="26"/>
      <c r="FG1346" s="26"/>
      <c r="FH1346" s="26"/>
      <c r="FI1346" s="26"/>
      <c r="FJ1346" s="26"/>
    </row>
    <row r="1347" spans="1:166" x14ac:dyDescent="0.2">
      <c r="A1347" s="35" t="s">
        <v>3131</v>
      </c>
      <c r="B1347" s="35" t="s">
        <v>223</v>
      </c>
      <c r="C1347" s="35" t="s">
        <v>3132</v>
      </c>
      <c r="E1347" s="36">
        <v>102.94337</v>
      </c>
      <c r="F1347" s="35">
        <v>9.6880000000000006</v>
      </c>
      <c r="G1347" s="35">
        <v>-9750</v>
      </c>
      <c r="H1347" s="35">
        <v>7.55</v>
      </c>
      <c r="I1347" s="35">
        <v>1500</v>
      </c>
      <c r="J1347" s="35" t="s">
        <v>256</v>
      </c>
      <c r="K1347" s="35">
        <v>4</v>
      </c>
      <c r="L1347" s="35">
        <v>1</v>
      </c>
      <c r="M1347" s="35">
        <v>1</v>
      </c>
      <c r="N1347" s="41">
        <v>7.8102102000000002</v>
      </c>
      <c r="O1347" s="35">
        <v>2.35841E-3</v>
      </c>
      <c r="P1347" s="35">
        <v>132772</v>
      </c>
      <c r="Q1347" s="35">
        <v>0</v>
      </c>
      <c r="R1347" s="35">
        <v>-3.4841599999999999E-7</v>
      </c>
      <c r="S1347" s="35">
        <v>-2974</v>
      </c>
      <c r="T1347" s="42">
        <v>1500</v>
      </c>
      <c r="U1347" s="35">
        <v>7.8991398000000004</v>
      </c>
      <c r="V1347" s="35">
        <v>-56.27817017233744</v>
      </c>
      <c r="W1347" s="35">
        <v>-4.1673185000000003E-3</v>
      </c>
      <c r="X1347" s="35">
        <v>146208.375</v>
      </c>
      <c r="Y1347" s="35">
        <v>626.22299999999996</v>
      </c>
      <c r="Z1347" s="35">
        <v>4.1866906249999996E-7</v>
      </c>
      <c r="AA1347" s="35">
        <v>-14130.053100000001</v>
      </c>
      <c r="AB1347" s="42">
        <v>1500</v>
      </c>
      <c r="AC1347" s="35">
        <v>2</v>
      </c>
      <c r="AD1347" s="35">
        <v>57</v>
      </c>
      <c r="AE1347" s="35">
        <v>0.25</v>
      </c>
      <c r="AF1347" s="35">
        <v>56</v>
      </c>
      <c r="AG1347" s="35">
        <v>1</v>
      </c>
      <c r="AH1347" s="26"/>
      <c r="AI1347" s="26"/>
      <c r="AJ1347" s="26"/>
      <c r="AK1347" s="26"/>
      <c r="AL1347" s="26"/>
      <c r="AM1347" s="26"/>
      <c r="AN1347" s="26"/>
      <c r="AO1347" s="26"/>
      <c r="AP1347" s="26"/>
      <c r="AQ1347" s="26"/>
      <c r="AR1347" s="26"/>
      <c r="AS1347" s="26"/>
      <c r="AT1347" s="26"/>
      <c r="AU1347" s="26"/>
      <c r="AV1347" s="26"/>
      <c r="AW1347" s="26"/>
      <c r="AX1347" s="26"/>
      <c r="AY1347" s="26"/>
      <c r="AZ1347" s="26"/>
      <c r="BA1347" s="26"/>
      <c r="BB1347" s="26"/>
      <c r="BC1347" s="26"/>
      <c r="BD1347" s="26"/>
      <c r="BE1347" s="26"/>
      <c r="BF1347" s="26"/>
      <c r="BG1347" s="26"/>
      <c r="BH1347" s="26"/>
      <c r="BI1347" s="26"/>
      <c r="BJ1347" s="26"/>
      <c r="BK1347" s="26"/>
      <c r="BL1347" s="26"/>
      <c r="BM1347" s="26"/>
      <c r="BN1347" s="26"/>
      <c r="BO1347" s="26"/>
      <c r="BP1347" s="26"/>
      <c r="BQ1347" s="26"/>
      <c r="BR1347" s="26"/>
      <c r="BS1347" s="26"/>
      <c r="BT1347" s="26"/>
      <c r="BU1347" s="26"/>
      <c r="BV1347" s="26"/>
      <c r="BW1347" s="26"/>
      <c r="BX1347" s="26"/>
      <c r="BY1347" s="26"/>
      <c r="BZ1347" s="26"/>
      <c r="CA1347" s="26"/>
      <c r="CB1347" s="26"/>
      <c r="CC1347" s="26"/>
      <c r="CD1347" s="26"/>
      <c r="CE1347" s="26"/>
      <c r="CF1347" s="26"/>
      <c r="CG1347" s="26"/>
      <c r="CH1347" s="26"/>
      <c r="CI1347" s="26"/>
      <c r="CJ1347" s="26"/>
      <c r="CK1347" s="26"/>
      <c r="CL1347" s="26"/>
      <c r="CM1347" s="26"/>
      <c r="CN1347" s="26"/>
      <c r="CO1347" s="26"/>
      <c r="CP1347" s="26"/>
      <c r="CQ1347" s="26"/>
      <c r="CR1347" s="26"/>
      <c r="CS1347" s="26"/>
      <c r="CT1347" s="26"/>
      <c r="CU1347" s="26"/>
      <c r="CV1347" s="26"/>
      <c r="CW1347" s="26"/>
      <c r="CX1347" s="26"/>
      <c r="CY1347" s="26"/>
      <c r="CZ1347" s="26"/>
      <c r="DA1347" s="26"/>
      <c r="DB1347" s="26"/>
      <c r="DC1347" s="26"/>
      <c r="DD1347" s="26"/>
      <c r="DE1347" s="26"/>
      <c r="DF1347" s="26"/>
      <c r="DG1347" s="26"/>
      <c r="DH1347" s="26"/>
      <c r="DI1347" s="26"/>
      <c r="DJ1347" s="26"/>
      <c r="DK1347" s="26"/>
      <c r="DL1347" s="26"/>
      <c r="DM1347" s="26"/>
      <c r="DN1347" s="26"/>
      <c r="DO1347" s="26"/>
      <c r="DP1347" s="26"/>
      <c r="DQ1347" s="26"/>
      <c r="DR1347" s="26"/>
      <c r="DS1347" s="26"/>
      <c r="DT1347" s="26"/>
      <c r="DU1347" s="26"/>
      <c r="DV1347" s="26"/>
      <c r="DW1347" s="26"/>
      <c r="DX1347" s="26"/>
      <c r="DY1347" s="26"/>
      <c r="DZ1347" s="26"/>
      <c r="EA1347" s="26"/>
      <c r="EB1347" s="26"/>
      <c r="EC1347" s="26"/>
      <c r="ED1347" s="26"/>
      <c r="EE1347" s="26"/>
      <c r="EF1347" s="26"/>
      <c r="EG1347" s="26"/>
      <c r="EH1347" s="26"/>
      <c r="EI1347" s="26"/>
      <c r="EJ1347" s="26"/>
      <c r="EK1347" s="26"/>
      <c r="EL1347" s="26"/>
      <c r="EM1347" s="26"/>
      <c r="EN1347" s="26"/>
      <c r="EO1347" s="26"/>
      <c r="EP1347" s="26"/>
      <c r="EQ1347" s="26"/>
      <c r="ER1347" s="26"/>
      <c r="ES1347" s="26"/>
      <c r="ET1347" s="26"/>
      <c r="EU1347" s="26"/>
      <c r="EV1347" s="26"/>
      <c r="EW1347" s="26"/>
      <c r="EX1347" s="26"/>
      <c r="EY1347" s="26"/>
      <c r="EZ1347" s="26"/>
      <c r="FA1347" s="26"/>
      <c r="FB1347" s="26"/>
      <c r="FC1347" s="26"/>
      <c r="FD1347" s="26"/>
      <c r="FE1347" s="26"/>
      <c r="FF1347" s="26"/>
      <c r="FG1347" s="26"/>
      <c r="FH1347" s="26"/>
      <c r="FI1347" s="26"/>
      <c r="FJ1347" s="26"/>
    </row>
    <row r="1348" spans="1:166" x14ac:dyDescent="0.2">
      <c r="A1348" s="35" t="s">
        <v>3133</v>
      </c>
      <c r="B1348" s="35" t="s">
        <v>104</v>
      </c>
      <c r="C1348" s="35" t="s">
        <v>3134</v>
      </c>
      <c r="E1348" s="36">
        <v>111.93939999999999</v>
      </c>
      <c r="F1348" s="35">
        <v>4.5900000000000003E-3</v>
      </c>
      <c r="G1348" s="35">
        <v>74321</v>
      </c>
      <c r="H1348" s="35">
        <v>57.756999999999998</v>
      </c>
      <c r="I1348" s="35">
        <v>2000</v>
      </c>
      <c r="J1348" s="35" t="s">
        <v>256</v>
      </c>
      <c r="K1348" s="35">
        <v>1</v>
      </c>
      <c r="L1348" s="35">
        <v>1</v>
      </c>
      <c r="M1348" s="35">
        <v>1</v>
      </c>
      <c r="N1348" s="41">
        <v>8.7240000000000002</v>
      </c>
      <c r="O1348" s="35">
        <v>8.5000000000000006E-5</v>
      </c>
      <c r="P1348" s="35">
        <v>15100</v>
      </c>
      <c r="Q1348" s="35">
        <v>0</v>
      </c>
      <c r="R1348" s="35">
        <v>0</v>
      </c>
      <c r="S1348" s="35">
        <v>-2659</v>
      </c>
      <c r="T1348" s="42">
        <v>2000</v>
      </c>
      <c r="U1348" s="35">
        <v>11.128350000000001</v>
      </c>
      <c r="V1348" s="35">
        <v>-121.93338117518266</v>
      </c>
      <c r="W1348" s="35">
        <v>-2.2240885000000001E-3</v>
      </c>
      <c r="X1348" s="35">
        <v>108810</v>
      </c>
      <c r="Y1348" s="35">
        <v>810.67199999999991</v>
      </c>
      <c r="Z1348" s="35">
        <v>2.67654075E-7</v>
      </c>
      <c r="AA1348" s="35">
        <v>69726.814350000001</v>
      </c>
      <c r="AB1348" s="42">
        <v>2000</v>
      </c>
      <c r="AC1348" s="35">
        <v>2</v>
      </c>
      <c r="AD1348" s="35">
        <v>56</v>
      </c>
      <c r="AE1348" s="35">
        <v>1</v>
      </c>
      <c r="AF1348" s="35">
        <v>65</v>
      </c>
      <c r="AG1348" s="35">
        <v>0.5</v>
      </c>
      <c r="AH1348" s="26"/>
      <c r="AI1348" s="26"/>
      <c r="AJ1348" s="26"/>
      <c r="AK1348" s="26"/>
      <c r="AL1348" s="26"/>
      <c r="AM1348" s="26"/>
      <c r="AN1348" s="26"/>
      <c r="AO1348" s="26"/>
      <c r="AP1348" s="26"/>
      <c r="AQ1348" s="26"/>
      <c r="AR1348" s="26"/>
      <c r="AS1348" s="26"/>
      <c r="AT1348" s="26"/>
      <c r="AU1348" s="26"/>
      <c r="AV1348" s="26"/>
      <c r="AW1348" s="26"/>
      <c r="AX1348" s="26"/>
      <c r="AY1348" s="26"/>
      <c r="AZ1348" s="26"/>
      <c r="BA1348" s="26"/>
      <c r="BB1348" s="26"/>
      <c r="BC1348" s="26"/>
      <c r="BD1348" s="26"/>
      <c r="BE1348" s="26"/>
      <c r="BF1348" s="26"/>
      <c r="BG1348" s="26"/>
      <c r="BH1348" s="26"/>
      <c r="BI1348" s="26"/>
      <c r="BJ1348" s="26"/>
      <c r="BK1348" s="26"/>
      <c r="BL1348" s="26"/>
      <c r="BM1348" s="26"/>
      <c r="BN1348" s="26"/>
      <c r="BO1348" s="26"/>
      <c r="BP1348" s="26"/>
      <c r="BQ1348" s="26"/>
      <c r="BR1348" s="26"/>
      <c r="BS1348" s="26"/>
      <c r="BT1348" s="26"/>
      <c r="BU1348" s="26"/>
      <c r="BV1348" s="26"/>
      <c r="BW1348" s="26"/>
      <c r="BX1348" s="26"/>
      <c r="BY1348" s="26"/>
      <c r="BZ1348" s="26"/>
      <c r="CA1348" s="26"/>
      <c r="CB1348" s="26"/>
      <c r="CC1348" s="26"/>
      <c r="CD1348" s="26"/>
      <c r="CE1348" s="26"/>
      <c r="CF1348" s="26"/>
      <c r="CG1348" s="26"/>
      <c r="CH1348" s="26"/>
      <c r="CI1348" s="26"/>
      <c r="CJ1348" s="26"/>
      <c r="CK1348" s="26"/>
      <c r="CL1348" s="26"/>
      <c r="CM1348" s="26"/>
      <c r="CN1348" s="26"/>
      <c r="CO1348" s="26"/>
      <c r="CP1348" s="26"/>
      <c r="CQ1348" s="26"/>
      <c r="CR1348" s="26"/>
      <c r="CS1348" s="26"/>
      <c r="CT1348" s="26"/>
      <c r="CU1348" s="26"/>
      <c r="CV1348" s="26"/>
      <c r="CW1348" s="26"/>
      <c r="CX1348" s="26"/>
      <c r="CY1348" s="26"/>
      <c r="CZ1348" s="26"/>
      <c r="DA1348" s="26"/>
      <c r="DB1348" s="26"/>
      <c r="DC1348" s="26"/>
      <c r="DD1348" s="26"/>
      <c r="DE1348" s="26"/>
      <c r="DF1348" s="26"/>
      <c r="DG1348" s="26"/>
      <c r="DH1348" s="26"/>
      <c r="DI1348" s="26"/>
      <c r="DJ1348" s="26"/>
      <c r="DK1348" s="26"/>
      <c r="DL1348" s="26"/>
      <c r="DM1348" s="26"/>
      <c r="DN1348" s="26"/>
      <c r="DO1348" s="26"/>
      <c r="DP1348" s="26"/>
      <c r="DQ1348" s="26"/>
      <c r="DR1348" s="26"/>
      <c r="DS1348" s="26"/>
      <c r="DT1348" s="26"/>
      <c r="DU1348" s="26"/>
      <c r="DV1348" s="26"/>
      <c r="DW1348" s="26"/>
      <c r="DX1348" s="26"/>
      <c r="DY1348" s="26"/>
      <c r="DZ1348" s="26"/>
      <c r="EA1348" s="26"/>
      <c r="EB1348" s="26"/>
      <c r="EC1348" s="26"/>
      <c r="ED1348" s="26"/>
      <c r="EE1348" s="26"/>
      <c r="EF1348" s="26"/>
      <c r="EG1348" s="26"/>
      <c r="EH1348" s="26"/>
      <c r="EI1348" s="26"/>
      <c r="EJ1348" s="26"/>
      <c r="EK1348" s="26"/>
      <c r="EL1348" s="26"/>
      <c r="EM1348" s="26"/>
      <c r="EN1348" s="26"/>
      <c r="EO1348" s="26"/>
      <c r="EP1348" s="26"/>
      <c r="EQ1348" s="26"/>
      <c r="ER1348" s="26"/>
      <c r="ES1348" s="26"/>
      <c r="ET1348" s="26"/>
      <c r="EU1348" s="26"/>
      <c r="EV1348" s="26"/>
      <c r="EW1348" s="26"/>
      <c r="EX1348" s="26"/>
      <c r="EY1348" s="26"/>
      <c r="EZ1348" s="26"/>
      <c r="FA1348" s="26"/>
      <c r="FB1348" s="26"/>
      <c r="FC1348" s="26"/>
      <c r="FD1348" s="26"/>
      <c r="FE1348" s="26"/>
      <c r="FF1348" s="26"/>
      <c r="FG1348" s="26"/>
      <c r="FH1348" s="26"/>
      <c r="FI1348" s="26"/>
      <c r="FJ1348" s="26"/>
    </row>
    <row r="1349" spans="1:166" x14ac:dyDescent="0.2">
      <c r="A1349" s="35" t="s">
        <v>3135</v>
      </c>
      <c r="B1349" s="35" t="s">
        <v>223</v>
      </c>
      <c r="C1349" s="35" t="s">
        <v>3136</v>
      </c>
      <c r="D1349" s="35" t="s">
        <v>3137</v>
      </c>
      <c r="E1349" s="36">
        <v>127.9388</v>
      </c>
      <c r="F1349" s="35">
        <v>6.47</v>
      </c>
      <c r="G1349" s="35">
        <v>-140760</v>
      </c>
      <c r="H1349" s="35">
        <v>11.06</v>
      </c>
      <c r="I1349" s="35">
        <v>2000</v>
      </c>
      <c r="J1349" s="35" t="s">
        <v>256</v>
      </c>
      <c r="K1349" s="35">
        <v>1</v>
      </c>
      <c r="L1349" s="35">
        <v>1</v>
      </c>
      <c r="M1349" s="35">
        <v>1</v>
      </c>
      <c r="N1349" s="41">
        <v>27.052299000000001</v>
      </c>
      <c r="O1349" s="35">
        <v>-1.29762E-3</v>
      </c>
      <c r="P1349" s="35">
        <v>17034.199000000001</v>
      </c>
      <c r="Q1349" s="35">
        <v>-445.24301000000003</v>
      </c>
      <c r="R1349" s="35">
        <v>6.9752800000000002E-7</v>
      </c>
      <c r="S1349" s="35">
        <v>-338</v>
      </c>
      <c r="T1349" s="42">
        <v>2000</v>
      </c>
      <c r="U1349" s="35">
        <v>-0.77639900000000139</v>
      </c>
      <c r="V1349" s="35">
        <v>47.396576372568063</v>
      </c>
      <c r="W1349" s="35">
        <v>-1.0733070000000001E-3</v>
      </c>
      <c r="X1349" s="35">
        <v>146371.59950000001</v>
      </c>
      <c r="Y1349" s="35">
        <v>169.29797999999982</v>
      </c>
      <c r="Z1349" s="35">
        <v>-6.4909850000000002E-8</v>
      </c>
      <c r="AA1349" s="35">
        <v>-143533.9425</v>
      </c>
      <c r="AB1349" s="42">
        <v>2000</v>
      </c>
      <c r="AC1349" s="35">
        <v>2</v>
      </c>
      <c r="AD1349" s="35">
        <v>56</v>
      </c>
      <c r="AE1349" s="35">
        <v>1</v>
      </c>
      <c r="AF1349" s="35">
        <v>65</v>
      </c>
      <c r="AG1349" s="35">
        <v>1</v>
      </c>
      <c r="AH1349" s="26"/>
      <c r="AI1349" s="26"/>
      <c r="AJ1349" s="26"/>
      <c r="AK1349" s="26"/>
      <c r="AL1349" s="26"/>
      <c r="AM1349" s="26"/>
      <c r="AN1349" s="26"/>
      <c r="AO1349" s="26"/>
      <c r="AP1349" s="26"/>
      <c r="AQ1349" s="26"/>
      <c r="AR1349" s="26"/>
      <c r="AS1349" s="26"/>
      <c r="AT1349" s="26"/>
      <c r="AU1349" s="26"/>
      <c r="AV1349" s="26"/>
      <c r="AW1349" s="26"/>
      <c r="AX1349" s="26"/>
      <c r="AY1349" s="26"/>
      <c r="AZ1349" s="26"/>
      <c r="BA1349" s="26"/>
      <c r="BB1349" s="26"/>
      <c r="BC1349" s="26"/>
      <c r="BD1349" s="26"/>
      <c r="BE1349" s="26"/>
      <c r="BF1349" s="26"/>
      <c r="BG1349" s="26"/>
      <c r="BH1349" s="26"/>
      <c r="BI1349" s="26"/>
      <c r="BJ1349" s="26"/>
      <c r="BK1349" s="26"/>
      <c r="BL1349" s="26"/>
      <c r="BM1349" s="26"/>
      <c r="BN1349" s="26"/>
      <c r="BO1349" s="26"/>
      <c r="BP1349" s="26"/>
      <c r="BQ1349" s="26"/>
      <c r="BR1349" s="26"/>
      <c r="BS1349" s="26"/>
      <c r="BT1349" s="26"/>
      <c r="BU1349" s="26"/>
      <c r="BV1349" s="26"/>
      <c r="BW1349" s="26"/>
      <c r="BX1349" s="26"/>
      <c r="BY1349" s="26"/>
      <c r="BZ1349" s="26"/>
      <c r="CA1349" s="26"/>
      <c r="CB1349" s="26"/>
      <c r="CC1349" s="26"/>
      <c r="CD1349" s="26"/>
      <c r="CE1349" s="26"/>
      <c r="CF1349" s="26"/>
      <c r="CG1349" s="26"/>
      <c r="CH1349" s="26"/>
      <c r="CI1349" s="26"/>
      <c r="CJ1349" s="26"/>
      <c r="CK1349" s="26"/>
      <c r="CL1349" s="26"/>
      <c r="CM1349" s="26"/>
      <c r="CN1349" s="26"/>
      <c r="CO1349" s="26"/>
      <c r="CP1349" s="26"/>
      <c r="CQ1349" s="26"/>
      <c r="CR1349" s="26"/>
      <c r="CS1349" s="26"/>
      <c r="CT1349" s="26"/>
      <c r="CU1349" s="26"/>
      <c r="CV1349" s="26"/>
      <c r="CW1349" s="26"/>
      <c r="CX1349" s="26"/>
      <c r="CY1349" s="26"/>
      <c r="CZ1349" s="26"/>
      <c r="DA1349" s="26"/>
      <c r="DB1349" s="26"/>
      <c r="DC1349" s="26"/>
      <c r="DD1349" s="26"/>
      <c r="DE1349" s="26"/>
      <c r="DF1349" s="26"/>
      <c r="DG1349" s="26"/>
      <c r="DH1349" s="26"/>
      <c r="DI1349" s="26"/>
      <c r="DJ1349" s="26"/>
      <c r="DK1349" s="26"/>
      <c r="DL1349" s="26"/>
      <c r="DM1349" s="26"/>
      <c r="DN1349" s="26"/>
      <c r="DO1349" s="26"/>
      <c r="DP1349" s="26"/>
      <c r="DQ1349" s="26"/>
      <c r="DR1349" s="26"/>
      <c r="DS1349" s="26"/>
      <c r="DT1349" s="26"/>
      <c r="DU1349" s="26"/>
      <c r="DV1349" s="26"/>
      <c r="DW1349" s="26"/>
      <c r="DX1349" s="26"/>
      <c r="DY1349" s="26"/>
      <c r="DZ1349" s="26"/>
      <c r="EA1349" s="26"/>
      <c r="EB1349" s="26"/>
      <c r="EC1349" s="26"/>
      <c r="ED1349" s="26"/>
      <c r="EE1349" s="26"/>
      <c r="EF1349" s="26"/>
      <c r="EG1349" s="26"/>
      <c r="EH1349" s="26"/>
      <c r="EI1349" s="26"/>
      <c r="EJ1349" s="26"/>
      <c r="EK1349" s="26"/>
      <c r="EL1349" s="26"/>
      <c r="EM1349" s="26"/>
      <c r="EN1349" s="26"/>
      <c r="EO1349" s="26"/>
      <c r="EP1349" s="26"/>
      <c r="EQ1349" s="26"/>
      <c r="ER1349" s="26"/>
      <c r="ES1349" s="26"/>
      <c r="ET1349" s="26"/>
      <c r="EU1349" s="26"/>
      <c r="EV1349" s="26"/>
      <c r="EW1349" s="26"/>
      <c r="EX1349" s="26"/>
      <c r="EY1349" s="26"/>
      <c r="EZ1349" s="26"/>
      <c r="FA1349" s="26"/>
      <c r="FB1349" s="26"/>
      <c r="FC1349" s="26"/>
      <c r="FD1349" s="26"/>
      <c r="FE1349" s="26"/>
      <c r="FF1349" s="26"/>
      <c r="FG1349" s="26"/>
      <c r="FH1349" s="26"/>
      <c r="FI1349" s="26"/>
      <c r="FJ1349" s="26"/>
    </row>
    <row r="1350" spans="1:166" x14ac:dyDescent="0.2">
      <c r="A1350" s="35" t="s">
        <v>3135</v>
      </c>
      <c r="B1350" s="35" t="s">
        <v>104</v>
      </c>
      <c r="C1350" s="35" t="s">
        <v>3136</v>
      </c>
      <c r="E1350" s="36">
        <v>127.9388</v>
      </c>
      <c r="F1350" s="35">
        <v>5.2300000000000003E-3</v>
      </c>
      <c r="G1350" s="35">
        <v>-1987</v>
      </c>
      <c r="H1350" s="35">
        <v>66.176000000000002</v>
      </c>
      <c r="I1350" s="35">
        <v>2000</v>
      </c>
      <c r="J1350" s="35" t="s">
        <v>256</v>
      </c>
      <c r="K1350" s="35">
        <v>1</v>
      </c>
      <c r="L1350" s="35">
        <v>1</v>
      </c>
      <c r="M1350" s="35">
        <v>1</v>
      </c>
      <c r="N1350" s="41">
        <v>21.855899999999998</v>
      </c>
      <c r="O1350" s="35">
        <v>-1.47507E-3</v>
      </c>
      <c r="P1350" s="35">
        <v>-74740.797000000006</v>
      </c>
      <c r="Q1350" s="35">
        <v>-390.483</v>
      </c>
      <c r="R1350" s="35">
        <v>1.8045999999999999E-7</v>
      </c>
      <c r="S1350" s="35">
        <v>603</v>
      </c>
      <c r="T1350" s="42">
        <v>2000</v>
      </c>
      <c r="U1350" s="35">
        <v>4.42</v>
      </c>
      <c r="V1350" s="35">
        <v>-46.385140024042357</v>
      </c>
      <c r="W1350" s="35">
        <v>-8.9585700000000012E-4</v>
      </c>
      <c r="X1350" s="35">
        <v>100484.10149999999</v>
      </c>
      <c r="Y1350" s="35">
        <v>278.81799999999987</v>
      </c>
      <c r="Z1350" s="35">
        <v>1.9362415000000003E-7</v>
      </c>
      <c r="AA1350" s="35">
        <v>-3819.9425000000001</v>
      </c>
      <c r="AB1350" s="42">
        <v>2000</v>
      </c>
      <c r="AC1350" s="35">
        <v>2</v>
      </c>
      <c r="AD1350" s="35">
        <v>56</v>
      </c>
      <c r="AE1350" s="35">
        <v>1</v>
      </c>
      <c r="AF1350" s="35">
        <v>65</v>
      </c>
      <c r="AG1350" s="35">
        <v>1</v>
      </c>
      <c r="AH1350" s="26"/>
      <c r="AI1350" s="26"/>
      <c r="AJ1350" s="26"/>
      <c r="AK1350" s="26"/>
      <c r="AL1350" s="26"/>
      <c r="AM1350" s="26"/>
      <c r="AN1350" s="26"/>
      <c r="AO1350" s="26"/>
      <c r="AP1350" s="26"/>
      <c r="AQ1350" s="26"/>
      <c r="AR1350" s="26"/>
      <c r="AS1350" s="26"/>
      <c r="AT1350" s="26"/>
      <c r="AU1350" s="26"/>
      <c r="AV1350" s="26"/>
      <c r="AW1350" s="26"/>
      <c r="AX1350" s="26"/>
      <c r="AY1350" s="26"/>
      <c r="AZ1350" s="26"/>
      <c r="BA1350" s="26"/>
      <c r="BB1350" s="26"/>
      <c r="BC1350" s="26"/>
      <c r="BD1350" s="26"/>
      <c r="BE1350" s="26"/>
      <c r="BF1350" s="26"/>
      <c r="BG1350" s="26"/>
      <c r="BH1350" s="26"/>
      <c r="BI1350" s="26"/>
      <c r="BJ1350" s="26"/>
      <c r="BK1350" s="26"/>
      <c r="BL1350" s="26"/>
      <c r="BM1350" s="26"/>
      <c r="BN1350" s="26"/>
      <c r="BO1350" s="26"/>
      <c r="BP1350" s="26"/>
      <c r="BQ1350" s="26"/>
      <c r="BR1350" s="26"/>
      <c r="BS1350" s="26"/>
      <c r="BT1350" s="26"/>
      <c r="BU1350" s="26"/>
      <c r="BV1350" s="26"/>
      <c r="BW1350" s="26"/>
      <c r="BX1350" s="26"/>
      <c r="BY1350" s="26"/>
      <c r="BZ1350" s="26"/>
      <c r="CA1350" s="26"/>
      <c r="CB1350" s="26"/>
      <c r="CC1350" s="26"/>
      <c r="CD1350" s="26"/>
      <c r="CE1350" s="26"/>
      <c r="CF1350" s="26"/>
      <c r="CG1350" s="26"/>
      <c r="CH1350" s="26"/>
      <c r="CI1350" s="26"/>
      <c r="CJ1350" s="26"/>
      <c r="CK1350" s="26"/>
      <c r="CL1350" s="26"/>
      <c r="CM1350" s="26"/>
      <c r="CN1350" s="26"/>
      <c r="CO1350" s="26"/>
      <c r="CP1350" s="26"/>
      <c r="CQ1350" s="26"/>
      <c r="CR1350" s="26"/>
      <c r="CS1350" s="26"/>
      <c r="CT1350" s="26"/>
      <c r="CU1350" s="26"/>
      <c r="CV1350" s="26"/>
      <c r="CW1350" s="26"/>
      <c r="CX1350" s="26"/>
      <c r="CY1350" s="26"/>
      <c r="CZ1350" s="26"/>
      <c r="DA1350" s="26"/>
      <c r="DB1350" s="26"/>
      <c r="DC1350" s="26"/>
      <c r="DD1350" s="26"/>
      <c r="DE1350" s="26"/>
      <c r="DF1350" s="26"/>
      <c r="DG1350" s="26"/>
      <c r="DH1350" s="26"/>
      <c r="DI1350" s="26"/>
      <c r="DJ1350" s="26"/>
      <c r="DK1350" s="26"/>
      <c r="DL1350" s="26"/>
      <c r="DM1350" s="26"/>
      <c r="DN1350" s="26"/>
      <c r="DO1350" s="26"/>
      <c r="DP1350" s="26"/>
      <c r="DQ1350" s="26"/>
      <c r="DR1350" s="26"/>
      <c r="DS1350" s="26"/>
      <c r="DT1350" s="26"/>
      <c r="DU1350" s="26"/>
      <c r="DV1350" s="26"/>
      <c r="DW1350" s="26"/>
      <c r="DX1350" s="26"/>
      <c r="DY1350" s="26"/>
      <c r="DZ1350" s="26"/>
      <c r="EA1350" s="26"/>
      <c r="EB1350" s="26"/>
      <c r="EC1350" s="26"/>
      <c r="ED1350" s="26"/>
      <c r="EE1350" s="26"/>
      <c r="EF1350" s="26"/>
      <c r="EG1350" s="26"/>
      <c r="EH1350" s="26"/>
      <c r="EI1350" s="26"/>
      <c r="EJ1350" s="26"/>
      <c r="EK1350" s="26"/>
      <c r="EL1350" s="26"/>
      <c r="EM1350" s="26"/>
      <c r="EN1350" s="26"/>
      <c r="EO1350" s="26"/>
      <c r="EP1350" s="26"/>
      <c r="EQ1350" s="26"/>
      <c r="ER1350" s="26"/>
      <c r="ES1350" s="26"/>
      <c r="ET1350" s="26"/>
      <c r="EU1350" s="26"/>
      <c r="EV1350" s="26"/>
      <c r="EW1350" s="26"/>
      <c r="EX1350" s="26"/>
      <c r="EY1350" s="26"/>
      <c r="EZ1350" s="26"/>
      <c r="FA1350" s="26"/>
      <c r="FB1350" s="26"/>
      <c r="FC1350" s="26"/>
      <c r="FD1350" s="26"/>
      <c r="FE1350" s="26"/>
      <c r="FF1350" s="26"/>
      <c r="FG1350" s="26"/>
      <c r="FH1350" s="26"/>
      <c r="FI1350" s="26"/>
      <c r="FJ1350" s="26"/>
    </row>
    <row r="1351" spans="1:166" x14ac:dyDescent="0.2">
      <c r="A1351" s="35" t="s">
        <v>3138</v>
      </c>
      <c r="B1351" s="35" t="s">
        <v>104</v>
      </c>
      <c r="C1351" s="35" t="s">
        <v>3139</v>
      </c>
      <c r="E1351" s="36">
        <v>198.8442</v>
      </c>
      <c r="F1351" s="35">
        <v>8.1300000000000001E-3</v>
      </c>
      <c r="G1351" s="35">
        <v>-151300</v>
      </c>
      <c r="H1351" s="35">
        <v>80.704999999999998</v>
      </c>
      <c r="I1351" s="35">
        <v>2000</v>
      </c>
      <c r="J1351" s="35" t="s">
        <v>256</v>
      </c>
      <c r="K1351" s="35">
        <v>4</v>
      </c>
      <c r="L1351" s="35">
        <v>1</v>
      </c>
      <c r="M1351" s="35">
        <v>1</v>
      </c>
      <c r="N1351" s="41">
        <v>36.042800999999997</v>
      </c>
      <c r="O1351" s="35">
        <v>-1.9035300000000001E-3</v>
      </c>
      <c r="P1351" s="35">
        <v>7404.75</v>
      </c>
      <c r="Q1351" s="35">
        <v>-501.39899000000003</v>
      </c>
      <c r="R1351" s="35">
        <v>2.34415E-7</v>
      </c>
      <c r="S1351" s="35">
        <v>-1950</v>
      </c>
      <c r="T1351" s="42">
        <v>2000</v>
      </c>
      <c r="U1351" s="35">
        <v>0.44759900000000385</v>
      </c>
      <c r="V1351" s="35">
        <v>22.19355037275966</v>
      </c>
      <c r="W1351" s="35">
        <v>-6.6940900000000015E-4</v>
      </c>
      <c r="X1351" s="35">
        <v>128432.125</v>
      </c>
      <c r="Y1351" s="35">
        <v>174.17721999999981</v>
      </c>
      <c r="Z1351" s="35">
        <v>1.8347749999999998E-7</v>
      </c>
      <c r="AA1351" s="35">
        <v>-153581.28479999999</v>
      </c>
      <c r="AB1351" s="42">
        <v>2000</v>
      </c>
      <c r="AC1351" s="35">
        <v>3</v>
      </c>
      <c r="AD1351" s="35">
        <v>56</v>
      </c>
      <c r="AE1351" s="35">
        <v>1</v>
      </c>
      <c r="AF1351" s="35">
        <v>65</v>
      </c>
      <c r="AG1351" s="35">
        <v>1</v>
      </c>
      <c r="AH1351" s="35">
        <v>20</v>
      </c>
      <c r="AI1351" s="35">
        <v>1</v>
      </c>
      <c r="AJ1351" s="26"/>
      <c r="AK1351" s="26"/>
      <c r="AL1351" s="26"/>
      <c r="AM1351" s="26"/>
      <c r="AN1351" s="26"/>
      <c r="AO1351" s="26"/>
      <c r="AP1351" s="26"/>
      <c r="AQ1351" s="26"/>
      <c r="AR1351" s="26"/>
      <c r="AS1351" s="26"/>
      <c r="AT1351" s="26"/>
      <c r="AU1351" s="26"/>
      <c r="AV1351" s="26"/>
      <c r="AW1351" s="26"/>
      <c r="AX1351" s="26"/>
      <c r="AY1351" s="26"/>
      <c r="AZ1351" s="26"/>
      <c r="BA1351" s="26"/>
      <c r="BB1351" s="26"/>
      <c r="BC1351" s="26"/>
      <c r="BD1351" s="26"/>
      <c r="BE1351" s="26"/>
      <c r="BF1351" s="26"/>
      <c r="BG1351" s="26"/>
      <c r="BH1351" s="26"/>
      <c r="BI1351" s="26"/>
      <c r="BJ1351" s="26"/>
      <c r="BK1351" s="26"/>
      <c r="BL1351" s="26"/>
      <c r="BM1351" s="26"/>
      <c r="BN1351" s="26"/>
      <c r="BO1351" s="26"/>
      <c r="BP1351" s="26"/>
      <c r="BQ1351" s="26"/>
      <c r="BR1351" s="26"/>
      <c r="BS1351" s="26"/>
      <c r="BT1351" s="26"/>
      <c r="BU1351" s="26"/>
      <c r="BV1351" s="26"/>
      <c r="BW1351" s="26"/>
      <c r="BX1351" s="26"/>
      <c r="BY1351" s="26"/>
      <c r="BZ1351" s="26"/>
      <c r="CA1351" s="26"/>
      <c r="CB1351" s="26"/>
      <c r="CC1351" s="26"/>
      <c r="CD1351" s="26"/>
      <c r="CE1351" s="26"/>
      <c r="CF1351" s="26"/>
      <c r="CG1351" s="26"/>
      <c r="CH1351" s="26"/>
      <c r="CI1351" s="26"/>
      <c r="CJ1351" s="26"/>
      <c r="CK1351" s="26"/>
      <c r="CL1351" s="26"/>
      <c r="CM1351" s="26"/>
      <c r="CN1351" s="26"/>
      <c r="CO1351" s="26"/>
      <c r="CP1351" s="26"/>
      <c r="CQ1351" s="26"/>
      <c r="CR1351" s="26"/>
      <c r="CS1351" s="26"/>
      <c r="CT1351" s="26"/>
      <c r="CU1351" s="26"/>
      <c r="CV1351" s="26"/>
      <c r="CW1351" s="26"/>
      <c r="CX1351" s="26"/>
      <c r="CY1351" s="26"/>
      <c r="CZ1351" s="26"/>
      <c r="DA1351" s="26"/>
      <c r="DB1351" s="26"/>
      <c r="DC1351" s="26"/>
      <c r="DD1351" s="26"/>
      <c r="DE1351" s="26"/>
      <c r="DF1351" s="26"/>
      <c r="DG1351" s="26"/>
      <c r="DH1351" s="26"/>
      <c r="DI1351" s="26"/>
      <c r="DJ1351" s="26"/>
      <c r="DK1351" s="26"/>
      <c r="DL1351" s="26"/>
      <c r="DM1351" s="26"/>
      <c r="DN1351" s="26"/>
      <c r="DO1351" s="26"/>
      <c r="DP1351" s="26"/>
      <c r="DQ1351" s="26"/>
      <c r="DR1351" s="26"/>
      <c r="DS1351" s="26"/>
      <c r="DT1351" s="26"/>
      <c r="DU1351" s="26"/>
      <c r="DV1351" s="26"/>
      <c r="DW1351" s="26"/>
      <c r="DX1351" s="26"/>
      <c r="DY1351" s="26"/>
      <c r="DZ1351" s="26"/>
      <c r="EA1351" s="26"/>
      <c r="EB1351" s="26"/>
      <c r="EC1351" s="26"/>
      <c r="ED1351" s="26"/>
      <c r="EE1351" s="26"/>
      <c r="EF1351" s="26"/>
      <c r="EG1351" s="26"/>
      <c r="EH1351" s="26"/>
      <c r="EI1351" s="26"/>
      <c r="EJ1351" s="26"/>
      <c r="EK1351" s="26"/>
      <c r="EL1351" s="26"/>
      <c r="EM1351" s="26"/>
      <c r="EN1351" s="26"/>
      <c r="EO1351" s="26"/>
      <c r="EP1351" s="26"/>
      <c r="EQ1351" s="26"/>
      <c r="ER1351" s="26"/>
      <c r="ES1351" s="26"/>
      <c r="ET1351" s="26"/>
      <c r="EU1351" s="26"/>
      <c r="EV1351" s="26"/>
      <c r="EW1351" s="26"/>
      <c r="EX1351" s="26"/>
      <c r="EY1351" s="26"/>
      <c r="EZ1351" s="26"/>
      <c r="FA1351" s="26"/>
      <c r="FB1351" s="26"/>
      <c r="FC1351" s="26"/>
      <c r="FD1351" s="26"/>
      <c r="FE1351" s="26"/>
      <c r="FF1351" s="26"/>
      <c r="FG1351" s="26"/>
      <c r="FH1351" s="26"/>
      <c r="FI1351" s="26"/>
      <c r="FJ1351" s="26"/>
    </row>
    <row r="1352" spans="1:166" x14ac:dyDescent="0.2">
      <c r="A1352" s="35" t="s">
        <v>3140</v>
      </c>
      <c r="B1352" s="35" t="s">
        <v>99</v>
      </c>
      <c r="C1352" s="35" t="s">
        <v>3141</v>
      </c>
      <c r="D1352" s="35" t="s">
        <v>3142</v>
      </c>
      <c r="E1352" s="36">
        <v>143.93819999999999</v>
      </c>
      <c r="F1352" s="35">
        <v>4.6920000000000002</v>
      </c>
      <c r="G1352" s="35">
        <v>-178080</v>
      </c>
      <c r="H1352" s="35">
        <v>18.579999999999998</v>
      </c>
      <c r="I1352" s="35">
        <v>1400</v>
      </c>
      <c r="J1352" s="35" t="s">
        <v>256</v>
      </c>
      <c r="K1352" s="35">
        <v>1</v>
      </c>
      <c r="L1352" s="35">
        <v>2</v>
      </c>
      <c r="M1352" s="35">
        <v>2</v>
      </c>
      <c r="N1352" s="41">
        <v>18.047001000000002</v>
      </c>
      <c r="O1352" s="35">
        <v>3.8340000000000002E-3</v>
      </c>
      <c r="P1352" s="35">
        <v>214500</v>
      </c>
      <c r="Q1352" s="35">
        <v>0</v>
      </c>
      <c r="R1352" s="35">
        <v>0</v>
      </c>
      <c r="S1352" s="35">
        <v>-6441</v>
      </c>
      <c r="T1352" s="35">
        <v>1075</v>
      </c>
      <c r="U1352" s="35">
        <v>11690</v>
      </c>
      <c r="V1352" s="35" t="s">
        <v>92</v>
      </c>
      <c r="W1352" s="35">
        <v>30.17</v>
      </c>
      <c r="X1352" s="35">
        <v>0</v>
      </c>
      <c r="Y1352" s="35">
        <v>0</v>
      </c>
      <c r="Z1352" s="35">
        <v>0</v>
      </c>
      <c r="AA1352" s="35">
        <v>0</v>
      </c>
      <c r="AB1352" s="35">
        <v>-3153</v>
      </c>
      <c r="AC1352" s="42">
        <v>1400</v>
      </c>
      <c r="AD1352" s="35">
        <v>14.652448999999997</v>
      </c>
      <c r="AE1352" s="35">
        <v>-67.33313438513585</v>
      </c>
      <c r="AF1352" s="35">
        <v>-6.4367655000000003E-3</v>
      </c>
      <c r="AG1352" s="35">
        <v>281699</v>
      </c>
      <c r="AH1352" s="35">
        <v>1308.896</v>
      </c>
      <c r="AI1352" s="35">
        <v>3.0005422500000002E-7</v>
      </c>
      <c r="AJ1352" s="35">
        <v>-187457.69935000001</v>
      </c>
      <c r="AK1352" s="35">
        <v>1075</v>
      </c>
      <c r="AL1352" s="35">
        <v>2.5294499999999971</v>
      </c>
      <c r="AM1352" s="35">
        <v>10.198992734906312</v>
      </c>
      <c r="AN1352" s="35">
        <v>-2.6027655000000001E-3</v>
      </c>
      <c r="AO1352" s="35">
        <v>174449</v>
      </c>
      <c r="AP1352" s="35">
        <v>1308.896</v>
      </c>
      <c r="AQ1352" s="35">
        <v>3.0005422500000002E-7</v>
      </c>
      <c r="AR1352" s="35">
        <v>-184169.69935000001</v>
      </c>
      <c r="AS1352" s="42">
        <v>1400</v>
      </c>
      <c r="AT1352" s="35">
        <v>2</v>
      </c>
      <c r="AU1352" s="35">
        <v>56</v>
      </c>
      <c r="AV1352" s="35">
        <v>1</v>
      </c>
      <c r="AW1352" s="35">
        <v>65</v>
      </c>
      <c r="AX1352" s="35">
        <v>1.5</v>
      </c>
      <c r="AY1352" s="26"/>
      <c r="AZ1352" s="26"/>
      <c r="BA1352" s="26"/>
      <c r="BB1352" s="26"/>
      <c r="BC1352" s="26"/>
      <c r="BD1352" s="26"/>
      <c r="BE1352" s="26"/>
      <c r="BF1352" s="26"/>
      <c r="BG1352" s="26"/>
      <c r="BH1352" s="26"/>
      <c r="BI1352" s="26"/>
      <c r="BJ1352" s="26"/>
      <c r="BK1352" s="26"/>
      <c r="BL1352" s="26"/>
      <c r="BM1352" s="26"/>
      <c r="BN1352" s="26"/>
      <c r="BO1352" s="26"/>
      <c r="BP1352" s="26"/>
      <c r="BQ1352" s="26"/>
      <c r="BR1352" s="26"/>
      <c r="BS1352" s="26"/>
      <c r="BT1352" s="26"/>
      <c r="BU1352" s="26"/>
      <c r="BV1352" s="26"/>
      <c r="BW1352" s="26"/>
      <c r="BX1352" s="26"/>
      <c r="BY1352" s="26"/>
      <c r="BZ1352" s="26"/>
      <c r="CA1352" s="26"/>
      <c r="CB1352" s="26"/>
      <c r="CC1352" s="26"/>
      <c r="CD1352" s="26"/>
      <c r="CE1352" s="26"/>
      <c r="CF1352" s="26"/>
      <c r="CG1352" s="26"/>
      <c r="CH1352" s="26"/>
      <c r="CI1352" s="26"/>
      <c r="CJ1352" s="26"/>
      <c r="CK1352" s="26"/>
      <c r="CL1352" s="26"/>
      <c r="CM1352" s="26"/>
      <c r="CN1352" s="26"/>
      <c r="CO1352" s="26"/>
      <c r="CP1352" s="26"/>
      <c r="CQ1352" s="26"/>
      <c r="CR1352" s="26"/>
      <c r="CS1352" s="26"/>
      <c r="CT1352" s="26"/>
      <c r="CU1352" s="26"/>
      <c r="CV1352" s="26"/>
      <c r="CW1352" s="26"/>
      <c r="CX1352" s="26"/>
      <c r="CY1352" s="26"/>
      <c r="CZ1352" s="26"/>
      <c r="DA1352" s="26"/>
      <c r="DB1352" s="26"/>
      <c r="DC1352" s="26"/>
      <c r="DD1352" s="26"/>
      <c r="DE1352" s="26"/>
      <c r="DF1352" s="26"/>
      <c r="DG1352" s="26"/>
      <c r="DH1352" s="26"/>
      <c r="DI1352" s="26"/>
      <c r="DJ1352" s="26"/>
      <c r="DK1352" s="26"/>
      <c r="DL1352" s="26"/>
      <c r="DM1352" s="26"/>
      <c r="DN1352" s="26"/>
      <c r="DO1352" s="26"/>
      <c r="DP1352" s="26"/>
      <c r="DQ1352" s="26"/>
      <c r="DR1352" s="26"/>
      <c r="DS1352" s="26"/>
      <c r="DT1352" s="26"/>
      <c r="DU1352" s="26"/>
      <c r="DV1352" s="26"/>
      <c r="DW1352" s="26"/>
      <c r="DX1352" s="26"/>
      <c r="DY1352" s="26"/>
      <c r="DZ1352" s="26"/>
      <c r="EA1352" s="26"/>
      <c r="EB1352" s="26"/>
      <c r="EC1352" s="26"/>
      <c r="ED1352" s="26"/>
      <c r="EE1352" s="26"/>
      <c r="EF1352" s="26"/>
      <c r="EG1352" s="26"/>
      <c r="EH1352" s="26"/>
      <c r="EI1352" s="26"/>
      <c r="EJ1352" s="26"/>
      <c r="EK1352" s="26"/>
      <c r="EL1352" s="26"/>
      <c r="EM1352" s="26"/>
      <c r="EN1352" s="26"/>
      <c r="EO1352" s="26"/>
      <c r="EP1352" s="26"/>
      <c r="EQ1352" s="26"/>
      <c r="ER1352" s="26"/>
      <c r="ES1352" s="26"/>
      <c r="ET1352" s="26"/>
      <c r="EU1352" s="26"/>
      <c r="EV1352" s="26"/>
      <c r="EW1352" s="26"/>
      <c r="EX1352" s="26"/>
      <c r="EY1352" s="26"/>
      <c r="EZ1352" s="26"/>
      <c r="FA1352" s="26"/>
      <c r="FB1352" s="26"/>
      <c r="FC1352" s="26"/>
      <c r="FD1352" s="26"/>
      <c r="FE1352" s="26"/>
      <c r="FF1352" s="26"/>
      <c r="FG1352" s="26"/>
      <c r="FH1352" s="26"/>
      <c r="FI1352" s="26"/>
      <c r="FJ1352" s="26"/>
    </row>
    <row r="1353" spans="1:166" x14ac:dyDescent="0.2">
      <c r="A1353" s="35" t="s">
        <v>3140</v>
      </c>
      <c r="B1353" s="35" t="s">
        <v>104</v>
      </c>
      <c r="C1353" s="35" t="s">
        <v>3141</v>
      </c>
      <c r="E1353" s="36">
        <v>143.93819999999999</v>
      </c>
      <c r="F1353" s="35">
        <v>5.8900000000000003E-3</v>
      </c>
      <c r="G1353" s="35">
        <v>-82800</v>
      </c>
      <c r="H1353" s="35">
        <v>67.826999999999998</v>
      </c>
      <c r="I1353" s="35">
        <v>2000</v>
      </c>
      <c r="J1353" s="35" t="s">
        <v>256</v>
      </c>
      <c r="K1353" s="35">
        <v>1</v>
      </c>
      <c r="L1353" s="35">
        <v>1</v>
      </c>
      <c r="M1353" s="35">
        <v>1</v>
      </c>
      <c r="N1353" s="41">
        <v>32.500301</v>
      </c>
      <c r="O1353" s="35">
        <v>-2.3501899999999998E-3</v>
      </c>
      <c r="P1353" s="35">
        <v>-87749.202999999994</v>
      </c>
      <c r="Q1353" s="35">
        <v>-620.61499000000003</v>
      </c>
      <c r="R1353" s="35">
        <v>2.8899499999999997E-7</v>
      </c>
      <c r="S1353" s="35">
        <v>1522</v>
      </c>
      <c r="T1353" s="42">
        <v>2000</v>
      </c>
      <c r="U1353" s="35">
        <v>0.19914899999999847</v>
      </c>
      <c r="V1353" s="35">
        <v>10.815293667622257</v>
      </c>
      <c r="W1353" s="35">
        <v>-2.5257550000000028E-4</v>
      </c>
      <c r="X1353" s="35">
        <v>130574.39850000001</v>
      </c>
      <c r="Y1353" s="35">
        <v>67.666019999999889</v>
      </c>
      <c r="Z1353" s="35">
        <v>1.5555672500000003E-7</v>
      </c>
      <c r="AA1353" s="35">
        <v>-84214.699349999995</v>
      </c>
      <c r="AB1353" s="42">
        <v>2000</v>
      </c>
      <c r="AC1353" s="35">
        <v>2</v>
      </c>
      <c r="AD1353" s="35">
        <v>56</v>
      </c>
      <c r="AE1353" s="35">
        <v>1</v>
      </c>
      <c r="AF1353" s="35">
        <v>65</v>
      </c>
      <c r="AG1353" s="35">
        <v>1.5</v>
      </c>
      <c r="AH1353" s="26"/>
      <c r="AI1353" s="26"/>
      <c r="AJ1353" s="26"/>
      <c r="AK1353" s="26"/>
      <c r="AL1353" s="26"/>
      <c r="AM1353" s="26"/>
      <c r="AN1353" s="26"/>
      <c r="AO1353" s="26"/>
      <c r="AP1353" s="26"/>
      <c r="AQ1353" s="26"/>
      <c r="AR1353" s="26"/>
      <c r="AS1353" s="26"/>
      <c r="AT1353" s="26"/>
      <c r="AU1353" s="26"/>
      <c r="AV1353" s="26"/>
      <c r="AW1353" s="26"/>
      <c r="AX1353" s="26"/>
      <c r="AY1353" s="26"/>
      <c r="AZ1353" s="26"/>
      <c r="BA1353" s="26"/>
      <c r="BB1353" s="26"/>
      <c r="BC1353" s="26"/>
      <c r="BD1353" s="26"/>
      <c r="BE1353" s="26"/>
      <c r="BF1353" s="26"/>
      <c r="BG1353" s="26"/>
      <c r="BH1353" s="26"/>
      <c r="BI1353" s="26"/>
      <c r="BJ1353" s="26"/>
      <c r="BK1353" s="26"/>
      <c r="BL1353" s="26"/>
      <c r="BM1353" s="26"/>
      <c r="BN1353" s="26"/>
      <c r="BO1353" s="26"/>
      <c r="BP1353" s="26"/>
      <c r="BQ1353" s="26"/>
      <c r="BR1353" s="26"/>
      <c r="BS1353" s="26"/>
      <c r="BT1353" s="26"/>
      <c r="BU1353" s="26"/>
      <c r="BV1353" s="26"/>
      <c r="BW1353" s="26"/>
      <c r="BX1353" s="26"/>
      <c r="BY1353" s="26"/>
      <c r="BZ1353" s="26"/>
      <c r="CA1353" s="26"/>
      <c r="CB1353" s="26"/>
      <c r="CC1353" s="26"/>
      <c r="CD1353" s="26"/>
      <c r="CE1353" s="26"/>
      <c r="CF1353" s="26"/>
      <c r="CG1353" s="26"/>
      <c r="CH1353" s="26"/>
      <c r="CI1353" s="26"/>
      <c r="CJ1353" s="26"/>
      <c r="CK1353" s="26"/>
      <c r="CL1353" s="26"/>
      <c r="CM1353" s="26"/>
      <c r="CN1353" s="26"/>
      <c r="CO1353" s="26"/>
      <c r="CP1353" s="26"/>
      <c r="CQ1353" s="26"/>
      <c r="CR1353" s="26"/>
      <c r="CS1353" s="26"/>
      <c r="CT1353" s="26"/>
      <c r="CU1353" s="26"/>
      <c r="CV1353" s="26"/>
      <c r="CW1353" s="26"/>
      <c r="CX1353" s="26"/>
      <c r="CY1353" s="26"/>
      <c r="CZ1353" s="26"/>
      <c r="DA1353" s="26"/>
      <c r="DB1353" s="26"/>
      <c r="DC1353" s="26"/>
      <c r="DD1353" s="26"/>
      <c r="DE1353" s="26"/>
      <c r="DF1353" s="26"/>
      <c r="DG1353" s="26"/>
      <c r="DH1353" s="26"/>
      <c r="DI1353" s="26"/>
      <c r="DJ1353" s="26"/>
      <c r="DK1353" s="26"/>
      <c r="DL1353" s="26"/>
      <c r="DM1353" s="26"/>
      <c r="DN1353" s="26"/>
      <c r="DO1353" s="26"/>
      <c r="DP1353" s="26"/>
      <c r="DQ1353" s="26"/>
      <c r="DR1353" s="26"/>
      <c r="DS1353" s="26"/>
      <c r="DT1353" s="26"/>
      <c r="DU1353" s="26"/>
      <c r="DV1353" s="26"/>
      <c r="DW1353" s="26"/>
      <c r="DX1353" s="26"/>
      <c r="DY1353" s="26"/>
      <c r="DZ1353" s="26"/>
      <c r="EA1353" s="26"/>
      <c r="EB1353" s="26"/>
      <c r="EC1353" s="26"/>
      <c r="ED1353" s="26"/>
      <c r="EE1353" s="26"/>
      <c r="EF1353" s="26"/>
      <c r="EG1353" s="26"/>
      <c r="EH1353" s="26"/>
      <c r="EI1353" s="26"/>
      <c r="EJ1353" s="26"/>
      <c r="EK1353" s="26"/>
      <c r="EL1353" s="26"/>
      <c r="EM1353" s="26"/>
      <c r="EN1353" s="26"/>
      <c r="EO1353" s="26"/>
      <c r="EP1353" s="26"/>
      <c r="EQ1353" s="26"/>
      <c r="ER1353" s="26"/>
      <c r="ES1353" s="26"/>
      <c r="ET1353" s="26"/>
      <c r="EU1353" s="26"/>
      <c r="EV1353" s="26"/>
      <c r="EW1353" s="26"/>
      <c r="EX1353" s="26"/>
      <c r="EY1353" s="26"/>
      <c r="EZ1353" s="26"/>
      <c r="FA1353" s="26"/>
      <c r="FB1353" s="26"/>
      <c r="FC1353" s="26"/>
      <c r="FD1353" s="26"/>
      <c r="FE1353" s="26"/>
      <c r="FF1353" s="26"/>
      <c r="FG1353" s="26"/>
      <c r="FH1353" s="26"/>
      <c r="FI1353" s="26"/>
      <c r="FJ1353" s="26"/>
    </row>
    <row r="1354" spans="1:166" x14ac:dyDescent="0.2">
      <c r="A1354" s="35" t="s">
        <v>3143</v>
      </c>
      <c r="B1354" s="35" t="s">
        <v>104</v>
      </c>
      <c r="C1354" s="35" t="s">
        <v>3144</v>
      </c>
      <c r="E1354" s="36">
        <v>187.93299999999999</v>
      </c>
      <c r="F1354" s="35">
        <v>7.1900000000000002E-3</v>
      </c>
      <c r="G1354" s="35">
        <v>-300000</v>
      </c>
      <c r="H1354" s="35">
        <v>78.992000000000004</v>
      </c>
      <c r="I1354" s="35">
        <v>2000</v>
      </c>
      <c r="J1354" s="35" t="s">
        <v>256</v>
      </c>
      <c r="K1354" s="35">
        <v>4</v>
      </c>
      <c r="L1354" s="35">
        <v>1</v>
      </c>
      <c r="M1354" s="35">
        <v>1</v>
      </c>
      <c r="N1354" s="41">
        <v>46.986697999999997</v>
      </c>
      <c r="O1354" s="35">
        <v>-2.9152700000000002E-3</v>
      </c>
      <c r="P1354" s="35">
        <v>91400.702999999994</v>
      </c>
      <c r="Q1354" s="35">
        <v>-732.01098999999999</v>
      </c>
      <c r="R1354" s="35">
        <v>3.6625599999999999E-7</v>
      </c>
      <c r="S1354" s="35">
        <v>-1427</v>
      </c>
      <c r="T1354" s="42">
        <v>2000</v>
      </c>
      <c r="U1354" s="35">
        <v>-4.177347999999995</v>
      </c>
      <c r="V1354" s="35">
        <v>81.879569447398239</v>
      </c>
      <c r="W1354" s="35">
        <v>1.8074950000000018E-4</v>
      </c>
      <c r="X1354" s="35">
        <v>160617.4515</v>
      </c>
      <c r="Y1354" s="35">
        <v>-103.17394000000013</v>
      </c>
      <c r="Z1354" s="35">
        <v>1.1923327499999998E-7</v>
      </c>
      <c r="AA1354" s="35">
        <v>-301410.20885</v>
      </c>
      <c r="AB1354" s="42">
        <v>2000</v>
      </c>
      <c r="AC1354" s="35">
        <v>3</v>
      </c>
      <c r="AD1354" s="35">
        <v>56</v>
      </c>
      <c r="AE1354" s="35">
        <v>1</v>
      </c>
      <c r="AF1354" s="35">
        <v>65</v>
      </c>
      <c r="AG1354" s="35">
        <v>0.5</v>
      </c>
      <c r="AH1354" s="35">
        <v>31</v>
      </c>
      <c r="AI1354" s="35">
        <v>2</v>
      </c>
      <c r="AJ1354" s="26"/>
      <c r="AK1354" s="26"/>
      <c r="AL1354" s="26"/>
      <c r="AM1354" s="26"/>
      <c r="AN1354" s="26"/>
      <c r="AO1354" s="26"/>
      <c r="AP1354" s="26"/>
      <c r="AQ1354" s="26"/>
      <c r="AR1354" s="26"/>
      <c r="AS1354" s="26"/>
      <c r="AT1354" s="26"/>
      <c r="AU1354" s="26"/>
      <c r="AV1354" s="26"/>
      <c r="AW1354" s="26"/>
      <c r="AX1354" s="26"/>
      <c r="AY1354" s="26"/>
      <c r="AZ1354" s="26"/>
      <c r="BA1354" s="26"/>
      <c r="BB1354" s="26"/>
      <c r="BC1354" s="26"/>
      <c r="BD1354" s="26"/>
      <c r="BE1354" s="26"/>
      <c r="BF1354" s="26"/>
      <c r="BG1354" s="26"/>
      <c r="BH1354" s="26"/>
      <c r="BI1354" s="26"/>
      <c r="BJ1354" s="26"/>
      <c r="BK1354" s="26"/>
      <c r="BL1354" s="26"/>
      <c r="BM1354" s="26"/>
      <c r="BN1354" s="26"/>
      <c r="BO1354" s="26"/>
      <c r="BP1354" s="26"/>
      <c r="BQ1354" s="26"/>
      <c r="BR1354" s="26"/>
      <c r="BS1354" s="26"/>
      <c r="BT1354" s="26"/>
      <c r="BU1354" s="26"/>
      <c r="BV1354" s="26"/>
      <c r="BW1354" s="26"/>
      <c r="BX1354" s="26"/>
      <c r="BY1354" s="26"/>
      <c r="BZ1354" s="26"/>
      <c r="CA1354" s="26"/>
      <c r="CB1354" s="26"/>
      <c r="CC1354" s="26"/>
      <c r="CD1354" s="26"/>
      <c r="CE1354" s="26"/>
      <c r="CF1354" s="26"/>
      <c r="CG1354" s="26"/>
      <c r="CH1354" s="26"/>
      <c r="CI1354" s="26"/>
      <c r="CJ1354" s="26"/>
      <c r="CK1354" s="26"/>
      <c r="CL1354" s="26"/>
      <c r="CM1354" s="26"/>
      <c r="CN1354" s="26"/>
      <c r="CO1354" s="26"/>
      <c r="CP1354" s="26"/>
      <c r="CQ1354" s="26"/>
      <c r="CR1354" s="26"/>
      <c r="CS1354" s="26"/>
      <c r="CT1354" s="26"/>
      <c r="CU1354" s="26"/>
      <c r="CV1354" s="26"/>
      <c r="CW1354" s="26"/>
      <c r="CX1354" s="26"/>
      <c r="CY1354" s="26"/>
      <c r="CZ1354" s="26"/>
      <c r="DA1354" s="26"/>
      <c r="DB1354" s="26"/>
      <c r="DC1354" s="26"/>
      <c r="DD1354" s="26"/>
      <c r="DE1354" s="26"/>
      <c r="DF1354" s="26"/>
      <c r="DG1354" s="26"/>
      <c r="DH1354" s="26"/>
      <c r="DI1354" s="26"/>
      <c r="DJ1354" s="26"/>
      <c r="DK1354" s="26"/>
      <c r="DL1354" s="26"/>
      <c r="DM1354" s="26"/>
      <c r="DN1354" s="26"/>
      <c r="DO1354" s="26"/>
      <c r="DP1354" s="26"/>
      <c r="DQ1354" s="26"/>
      <c r="DR1354" s="26"/>
      <c r="DS1354" s="26"/>
      <c r="DT1354" s="26"/>
      <c r="DU1354" s="26"/>
      <c r="DV1354" s="26"/>
      <c r="DW1354" s="26"/>
      <c r="DX1354" s="26"/>
      <c r="DY1354" s="26"/>
      <c r="DZ1354" s="26"/>
      <c r="EA1354" s="26"/>
      <c r="EB1354" s="26"/>
      <c r="EC1354" s="26"/>
      <c r="ED1354" s="26"/>
      <c r="EE1354" s="26"/>
      <c r="EF1354" s="26"/>
      <c r="EG1354" s="26"/>
      <c r="EH1354" s="26"/>
      <c r="EI1354" s="26"/>
      <c r="EJ1354" s="26"/>
      <c r="EK1354" s="26"/>
      <c r="EL1354" s="26"/>
      <c r="EM1354" s="26"/>
      <c r="EN1354" s="26"/>
      <c r="EO1354" s="26"/>
      <c r="EP1354" s="26"/>
      <c r="EQ1354" s="26"/>
      <c r="ER1354" s="26"/>
      <c r="ES1354" s="26"/>
      <c r="ET1354" s="26"/>
      <c r="EU1354" s="26"/>
      <c r="EV1354" s="26"/>
      <c r="EW1354" s="26"/>
      <c r="EX1354" s="26"/>
      <c r="EY1354" s="26"/>
      <c r="EZ1354" s="26"/>
      <c r="FA1354" s="26"/>
      <c r="FB1354" s="26"/>
      <c r="FC1354" s="26"/>
      <c r="FD1354" s="26"/>
      <c r="FE1354" s="26"/>
      <c r="FF1354" s="26"/>
      <c r="FG1354" s="26"/>
      <c r="FH1354" s="26"/>
      <c r="FI1354" s="26"/>
      <c r="FJ1354" s="26"/>
    </row>
    <row r="1355" spans="1:166" x14ac:dyDescent="0.2">
      <c r="A1355" s="35" t="s">
        <v>3145</v>
      </c>
      <c r="B1355" s="35" t="s">
        <v>223</v>
      </c>
      <c r="C1355" s="35" t="s">
        <v>3146</v>
      </c>
      <c r="D1355" s="35" t="s">
        <v>3147</v>
      </c>
      <c r="E1355" s="36">
        <v>160.072</v>
      </c>
      <c r="F1355" s="35">
        <v>4.8</v>
      </c>
      <c r="G1355" s="35">
        <v>-66000</v>
      </c>
      <c r="H1355" s="35">
        <v>14.955</v>
      </c>
      <c r="I1355" s="35">
        <v>2000</v>
      </c>
      <c r="J1355" s="35" t="s">
        <v>3079</v>
      </c>
      <c r="K1355" s="35">
        <v>3</v>
      </c>
      <c r="L1355" s="35">
        <v>1</v>
      </c>
      <c r="M1355" s="35">
        <v>5</v>
      </c>
      <c r="N1355" s="41">
        <v>17.132000000000001</v>
      </c>
      <c r="O1355" s="35">
        <v>8.92E-4</v>
      </c>
      <c r="P1355" s="35">
        <v>219900</v>
      </c>
      <c r="Q1355" s="35">
        <v>0</v>
      </c>
      <c r="R1355" s="35">
        <v>0</v>
      </c>
      <c r="S1355" s="35">
        <v>-5925</v>
      </c>
      <c r="T1355" s="42">
        <v>2000</v>
      </c>
      <c r="U1355" s="35">
        <v>12.644799600000002</v>
      </c>
      <c r="V1355" s="35">
        <v>-89.870082302280096</v>
      </c>
      <c r="W1355" s="35">
        <v>-6.2332500000000009E-3</v>
      </c>
      <c r="X1355" s="35">
        <v>19015.5</v>
      </c>
      <c r="Y1355" s="35">
        <v>561.55999999999995</v>
      </c>
      <c r="Z1355" s="35">
        <v>2.51454E-7</v>
      </c>
      <c r="AA1355" s="35">
        <v>-67746.762799999997</v>
      </c>
      <c r="AB1355" s="35">
        <v>368.3</v>
      </c>
      <c r="AC1355" s="35">
        <v>8.1187995999999991</v>
      </c>
      <c r="AD1355" s="35">
        <v>-59.504190930398707</v>
      </c>
      <c r="AE1355" s="35">
        <v>-2.7412500000000002E-3</v>
      </c>
      <c r="AF1355" s="35">
        <v>174615.5</v>
      </c>
      <c r="AG1355" s="35">
        <v>561.55999999999995</v>
      </c>
      <c r="AH1355" s="35">
        <v>2.51454E-7</v>
      </c>
      <c r="AI1355" s="35">
        <v>-69976.98</v>
      </c>
      <c r="AJ1355" s="35">
        <v>388.36</v>
      </c>
      <c r="AK1355" s="35">
        <v>-8.1352001999999999</v>
      </c>
      <c r="AL1355" s="35">
        <v>36.34686724024985</v>
      </c>
      <c r="AM1355" s="35">
        <v>2.2280750000000002E-2</v>
      </c>
      <c r="AN1355" s="35">
        <v>174615.5</v>
      </c>
      <c r="AO1355" s="35">
        <v>561.55999999999995</v>
      </c>
      <c r="AP1355" s="35">
        <v>2.51454E-7</v>
      </c>
      <c r="AQ1355" s="35">
        <v>-73341.478360599998</v>
      </c>
      <c r="AR1355" s="35">
        <v>432</v>
      </c>
      <c r="AS1355" s="35">
        <v>2.7127997999999991</v>
      </c>
      <c r="AT1355" s="35">
        <v>-15.709160827716317</v>
      </c>
      <c r="AU1355" s="35">
        <v>5.4274999999999983E-4</v>
      </c>
      <c r="AV1355" s="35">
        <v>1264615.5</v>
      </c>
      <c r="AW1355" s="35">
        <v>561.55999999999995</v>
      </c>
      <c r="AX1355" s="35">
        <v>2.51454E-7</v>
      </c>
      <c r="AY1355" s="35">
        <v>-77758.271000000008</v>
      </c>
      <c r="AZ1355" s="35">
        <v>881.8</v>
      </c>
      <c r="BA1355" s="35">
        <v>4.4643996000000001</v>
      </c>
      <c r="BB1355" s="35">
        <v>3.2065245988214031</v>
      </c>
      <c r="BC1355" s="35">
        <v>-2.33439E-3</v>
      </c>
      <c r="BD1355" s="35">
        <v>146652.5</v>
      </c>
      <c r="BE1355" s="35">
        <v>561.55999999999995</v>
      </c>
      <c r="BF1355" s="35">
        <v>2.3345399999999999E-7</v>
      </c>
      <c r="BG1355" s="35">
        <v>-101397.5068</v>
      </c>
      <c r="BH1355" s="42">
        <v>2000</v>
      </c>
      <c r="BI1355" s="35">
        <v>2</v>
      </c>
      <c r="BJ1355" s="35">
        <v>56</v>
      </c>
      <c r="BK1355" s="35">
        <v>1</v>
      </c>
      <c r="BL1355" s="35">
        <v>81</v>
      </c>
      <c r="BM1355" s="35">
        <v>2</v>
      </c>
      <c r="BN1355" s="26"/>
      <c r="BO1355" s="26"/>
      <c r="BP1355" s="26"/>
      <c r="BQ1355" s="26"/>
      <c r="BR1355" s="26"/>
      <c r="BS1355" s="26"/>
      <c r="BT1355" s="26"/>
      <c r="BU1355" s="26"/>
      <c r="BV1355" s="26"/>
      <c r="BW1355" s="26"/>
      <c r="BX1355" s="26"/>
      <c r="BY1355" s="26"/>
      <c r="BZ1355" s="26"/>
      <c r="CA1355" s="26"/>
      <c r="CB1355" s="26"/>
      <c r="CC1355" s="26"/>
      <c r="CD1355" s="26"/>
      <c r="CE1355" s="26"/>
      <c r="CF1355" s="26"/>
      <c r="CG1355" s="26"/>
      <c r="CH1355" s="26"/>
      <c r="CI1355" s="26"/>
      <c r="CJ1355" s="26"/>
      <c r="CK1355" s="26"/>
      <c r="CL1355" s="26"/>
      <c r="CM1355" s="26"/>
      <c r="CN1355" s="26"/>
      <c r="CO1355" s="26"/>
      <c r="CP1355" s="26"/>
      <c r="CQ1355" s="26"/>
      <c r="CR1355" s="26"/>
      <c r="CS1355" s="26"/>
      <c r="CT1355" s="26"/>
      <c r="CU1355" s="26"/>
      <c r="CV1355" s="26"/>
      <c r="CW1355" s="26"/>
      <c r="CX1355" s="26"/>
      <c r="CY1355" s="26"/>
      <c r="CZ1355" s="26"/>
      <c r="DA1355" s="26"/>
      <c r="DB1355" s="26"/>
      <c r="DC1355" s="26"/>
      <c r="DD1355" s="26"/>
      <c r="DE1355" s="26"/>
      <c r="DF1355" s="26"/>
      <c r="DG1355" s="26"/>
      <c r="DH1355" s="26"/>
      <c r="DI1355" s="26"/>
      <c r="DJ1355" s="26"/>
      <c r="DK1355" s="26"/>
      <c r="DL1355" s="26"/>
      <c r="DM1355" s="26"/>
      <c r="DN1355" s="26"/>
      <c r="DO1355" s="26"/>
      <c r="DP1355" s="26"/>
      <c r="DQ1355" s="26"/>
      <c r="DR1355" s="26"/>
      <c r="DS1355" s="26"/>
      <c r="DT1355" s="26"/>
      <c r="DU1355" s="26"/>
      <c r="DV1355" s="26"/>
      <c r="DW1355" s="26"/>
      <c r="DX1355" s="26"/>
      <c r="DY1355" s="26"/>
      <c r="DZ1355" s="26"/>
      <c r="EA1355" s="26"/>
      <c r="EB1355" s="26"/>
      <c r="EC1355" s="26"/>
      <c r="ED1355" s="26"/>
      <c r="EE1355" s="26"/>
      <c r="EF1355" s="26"/>
      <c r="EG1355" s="26"/>
      <c r="EH1355" s="26"/>
      <c r="EI1355" s="26"/>
      <c r="EJ1355" s="26"/>
      <c r="EK1355" s="26"/>
      <c r="EL1355" s="26"/>
      <c r="EM1355" s="26"/>
      <c r="EN1355" s="26"/>
      <c r="EO1355" s="26"/>
      <c r="EP1355" s="26"/>
      <c r="EQ1355" s="26"/>
      <c r="ER1355" s="26"/>
      <c r="ES1355" s="26"/>
      <c r="ET1355" s="26"/>
      <c r="EU1355" s="26"/>
      <c r="EV1355" s="26"/>
      <c r="EW1355" s="26"/>
      <c r="EX1355" s="26"/>
      <c r="EY1355" s="26"/>
      <c r="EZ1355" s="26"/>
      <c r="FA1355" s="26"/>
      <c r="FB1355" s="26"/>
      <c r="FC1355" s="26"/>
      <c r="FD1355" s="26"/>
      <c r="FE1355" s="26"/>
      <c r="FF1355" s="26"/>
      <c r="FG1355" s="26"/>
      <c r="FH1355" s="26"/>
      <c r="FI1355" s="26"/>
      <c r="FJ1355" s="26"/>
    </row>
    <row r="1356" spans="1:166" x14ac:dyDescent="0.2">
      <c r="A1356" s="35" t="s">
        <v>3148</v>
      </c>
      <c r="B1356" s="35" t="s">
        <v>223</v>
      </c>
      <c r="C1356" s="35" t="s">
        <v>3081</v>
      </c>
      <c r="D1356" s="35" t="s">
        <v>3149</v>
      </c>
      <c r="E1356" s="36">
        <v>253.86</v>
      </c>
      <c r="F1356" s="35">
        <v>6.97</v>
      </c>
      <c r="G1356" s="35">
        <v>-38000</v>
      </c>
      <c r="H1356" s="35">
        <v>21.29</v>
      </c>
      <c r="I1356" s="35">
        <v>1500</v>
      </c>
      <c r="J1356" s="35" t="s">
        <v>3082</v>
      </c>
      <c r="K1356" s="35">
        <v>4</v>
      </c>
      <c r="L1356" s="35">
        <v>1</v>
      </c>
      <c r="M1356" s="35">
        <v>3</v>
      </c>
      <c r="N1356" s="41">
        <v>18.68</v>
      </c>
      <c r="O1356" s="35">
        <v>2.9799999999999998E-4</v>
      </c>
      <c r="P1356" s="35">
        <v>178800</v>
      </c>
      <c r="Q1356" s="35">
        <v>0</v>
      </c>
      <c r="R1356" s="35">
        <v>0</v>
      </c>
      <c r="S1356" s="35">
        <v>-6196</v>
      </c>
      <c r="T1356" s="42">
        <v>1500</v>
      </c>
      <c r="U1356" s="35">
        <v>5.6727997999999999</v>
      </c>
      <c r="V1356" s="35">
        <v>-47.027254889115014</v>
      </c>
      <c r="W1356" s="35">
        <v>1.6274999999999981E-4</v>
      </c>
      <c r="X1356" s="35">
        <v>137965.5</v>
      </c>
      <c r="Y1356" s="35">
        <v>561.55999999999995</v>
      </c>
      <c r="Z1356" s="35">
        <v>2.51454E-7</v>
      </c>
      <c r="AA1356" s="35">
        <v>-42054.939200000001</v>
      </c>
      <c r="AB1356" s="35">
        <v>494.3</v>
      </c>
      <c r="AC1356" s="35">
        <v>30.594799999999999</v>
      </c>
      <c r="AD1356" s="35">
        <v>-200.70902093286264</v>
      </c>
      <c r="AE1356" s="35">
        <v>-2.4723249999999999E-2</v>
      </c>
      <c r="AF1356" s="35">
        <v>-212069.5</v>
      </c>
      <c r="AG1356" s="35">
        <v>561.55999999999995</v>
      </c>
      <c r="AH1356" s="35">
        <v>4.740724E-6</v>
      </c>
      <c r="AI1356" s="35">
        <v>-36259.797599999998</v>
      </c>
      <c r="AJ1356" s="35">
        <v>1016.55</v>
      </c>
      <c r="AK1356" s="35">
        <v>5.4127995999999996</v>
      </c>
      <c r="AL1356" s="35">
        <v>-5.9192585933170037</v>
      </c>
      <c r="AM1356" s="35">
        <v>-2.52425E-3</v>
      </c>
      <c r="AN1356" s="35">
        <v>124115.5</v>
      </c>
      <c r="AO1356" s="35">
        <v>561.55999999999995</v>
      </c>
      <c r="AP1356" s="35">
        <v>2.51454E-7</v>
      </c>
      <c r="AQ1356" s="35">
        <v>-75577.852799999993</v>
      </c>
      <c r="AR1356" s="42">
        <v>1500</v>
      </c>
      <c r="AS1356" s="35">
        <v>2</v>
      </c>
      <c r="AT1356" s="35">
        <v>56</v>
      </c>
      <c r="AU1356" s="35">
        <v>1</v>
      </c>
      <c r="AV1356" s="35">
        <v>84</v>
      </c>
      <c r="AW1356" s="35">
        <v>2</v>
      </c>
      <c r="AX1356" s="26"/>
      <c r="AY1356" s="26"/>
      <c r="AZ1356" s="26"/>
      <c r="BA1356" s="26"/>
      <c r="BB1356" s="26"/>
      <c r="BC1356" s="26"/>
      <c r="BD1356" s="26"/>
      <c r="BE1356" s="26"/>
      <c r="BF1356" s="26"/>
      <c r="BG1356" s="26"/>
      <c r="BH1356" s="26"/>
      <c r="BI1356" s="26"/>
      <c r="BJ1356" s="26"/>
      <c r="BK1356" s="26"/>
      <c r="BL1356" s="26"/>
      <c r="BM1356" s="26"/>
      <c r="BN1356" s="26"/>
      <c r="BO1356" s="26"/>
      <c r="BP1356" s="26"/>
      <c r="BQ1356" s="26"/>
      <c r="BR1356" s="26"/>
      <c r="BS1356" s="26"/>
      <c r="BT1356" s="26"/>
      <c r="BU1356" s="26"/>
      <c r="BV1356" s="26"/>
      <c r="BW1356" s="26"/>
      <c r="BX1356" s="26"/>
      <c r="BY1356" s="26"/>
      <c r="BZ1356" s="26"/>
      <c r="CA1356" s="26"/>
      <c r="CB1356" s="26"/>
      <c r="CC1356" s="26"/>
      <c r="CD1356" s="26"/>
      <c r="CE1356" s="26"/>
      <c r="CF1356" s="26"/>
      <c r="CG1356" s="26"/>
      <c r="CH1356" s="26"/>
      <c r="CI1356" s="26"/>
      <c r="CJ1356" s="26"/>
      <c r="CK1356" s="26"/>
      <c r="CL1356" s="26"/>
      <c r="CM1356" s="26"/>
      <c r="CN1356" s="26"/>
      <c r="CO1356" s="26"/>
      <c r="CP1356" s="26"/>
      <c r="CQ1356" s="26"/>
      <c r="CR1356" s="26"/>
      <c r="CS1356" s="26"/>
      <c r="CT1356" s="26"/>
      <c r="CU1356" s="26"/>
      <c r="CV1356" s="26"/>
      <c r="CW1356" s="26"/>
      <c r="CX1356" s="26"/>
      <c r="CY1356" s="26"/>
      <c r="CZ1356" s="26"/>
      <c r="DA1356" s="26"/>
      <c r="DB1356" s="26"/>
      <c r="DC1356" s="26"/>
      <c r="DD1356" s="26"/>
      <c r="DE1356" s="26"/>
      <c r="DF1356" s="26"/>
      <c r="DG1356" s="26"/>
      <c r="DH1356" s="26"/>
      <c r="DI1356" s="26"/>
      <c r="DJ1356" s="26"/>
      <c r="DK1356" s="26"/>
      <c r="DL1356" s="26"/>
      <c r="DM1356" s="26"/>
      <c r="DN1356" s="26"/>
      <c r="DO1356" s="26"/>
      <c r="DP1356" s="26"/>
      <c r="DQ1356" s="26"/>
      <c r="DR1356" s="26"/>
      <c r="DS1356" s="26"/>
      <c r="DT1356" s="26"/>
      <c r="DU1356" s="26"/>
      <c r="DV1356" s="26"/>
      <c r="DW1356" s="26"/>
      <c r="DX1356" s="26"/>
      <c r="DY1356" s="26"/>
      <c r="DZ1356" s="26"/>
      <c r="EA1356" s="26"/>
      <c r="EB1356" s="26"/>
      <c r="EC1356" s="26"/>
      <c r="ED1356" s="26"/>
      <c r="EE1356" s="26"/>
      <c r="EF1356" s="26"/>
      <c r="EG1356" s="26"/>
      <c r="EH1356" s="26"/>
      <c r="EI1356" s="26"/>
      <c r="EJ1356" s="26"/>
      <c r="EK1356" s="26"/>
      <c r="EL1356" s="26"/>
      <c r="EM1356" s="26"/>
      <c r="EN1356" s="26"/>
      <c r="EO1356" s="26"/>
      <c r="EP1356" s="26"/>
      <c r="EQ1356" s="26"/>
      <c r="ER1356" s="26"/>
      <c r="ES1356" s="26"/>
      <c r="ET1356" s="26"/>
      <c r="EU1356" s="26"/>
      <c r="EV1356" s="26"/>
      <c r="EW1356" s="26"/>
      <c r="EX1356" s="26"/>
      <c r="EY1356" s="26"/>
      <c r="EZ1356" s="26"/>
      <c r="FA1356" s="26"/>
      <c r="FB1356" s="26"/>
      <c r="FC1356" s="26"/>
      <c r="FD1356" s="26"/>
      <c r="FE1356" s="26"/>
      <c r="FF1356" s="26"/>
      <c r="FG1356" s="26"/>
      <c r="FH1356" s="26"/>
      <c r="FI1356" s="26"/>
      <c r="FJ1356" s="26"/>
    </row>
    <row r="1357" spans="1:166" x14ac:dyDescent="0.2">
      <c r="A1357" s="35" t="s">
        <v>3150</v>
      </c>
      <c r="B1357" s="35" t="s">
        <v>223</v>
      </c>
      <c r="C1357" s="35" t="s">
        <v>3151</v>
      </c>
      <c r="E1357" s="36">
        <v>152.11099999999999</v>
      </c>
      <c r="F1357" s="35">
        <v>6.31</v>
      </c>
      <c r="G1357" s="35">
        <v>-31400</v>
      </c>
      <c r="H1357" s="35">
        <v>15.54</v>
      </c>
      <c r="I1357" s="35">
        <v>2000</v>
      </c>
      <c r="J1357" s="35" t="s">
        <v>3085</v>
      </c>
      <c r="K1357" s="35">
        <v>4</v>
      </c>
      <c r="L1357" s="35">
        <v>1</v>
      </c>
      <c r="M1357" s="35">
        <v>2</v>
      </c>
      <c r="N1357" s="41">
        <v>16.215</v>
      </c>
      <c r="O1357" s="35">
        <v>1.428E-3</v>
      </c>
      <c r="P1357" s="35">
        <v>157000</v>
      </c>
      <c r="Q1357" s="35">
        <v>0</v>
      </c>
      <c r="R1357" s="35">
        <v>0</v>
      </c>
      <c r="S1357" s="35">
        <v>-5488</v>
      </c>
      <c r="T1357" s="42">
        <v>2000</v>
      </c>
      <c r="U1357" s="35">
        <v>7.7825197999999993</v>
      </c>
      <c r="V1357" s="35">
        <v>-66.310868278639134</v>
      </c>
      <c r="W1357" s="35">
        <v>-1.8503240000000002E-3</v>
      </c>
      <c r="X1357" s="35">
        <v>61848.101999999999</v>
      </c>
      <c r="Y1357" s="35">
        <v>561.55999999999995</v>
      </c>
      <c r="Z1357" s="35">
        <v>1.30255E-7</v>
      </c>
      <c r="AA1357" s="35">
        <v>-34500.309399999998</v>
      </c>
      <c r="AB1357" s="35">
        <v>1687</v>
      </c>
      <c r="AC1357" s="35">
        <v>9.4137998000000032</v>
      </c>
      <c r="AD1357" s="35">
        <v>-61.736133309100168</v>
      </c>
      <c r="AE1357" s="35">
        <v>-3.3352500000000001E-3</v>
      </c>
      <c r="AF1357" s="35">
        <v>143165.5</v>
      </c>
      <c r="AG1357" s="35">
        <v>561.55999999999995</v>
      </c>
      <c r="AH1357" s="35">
        <v>2.51454E-7</v>
      </c>
      <c r="AI1357" s="35">
        <v>-59071.008800000003</v>
      </c>
      <c r="AJ1357" s="42">
        <v>2000</v>
      </c>
      <c r="AK1357" s="35">
        <v>2</v>
      </c>
      <c r="AL1357" s="35">
        <v>56</v>
      </c>
      <c r="AM1357" s="35">
        <v>1</v>
      </c>
      <c r="AN1357" s="35">
        <v>85</v>
      </c>
      <c r="AO1357" s="35">
        <v>2</v>
      </c>
      <c r="AP1357" s="26"/>
      <c r="AQ1357" s="26"/>
      <c r="AR1357" s="26"/>
      <c r="AS1357" s="26"/>
      <c r="AT1357" s="26"/>
      <c r="AU1357" s="26"/>
      <c r="AV1357" s="26"/>
      <c r="AW1357" s="26"/>
      <c r="AX1357" s="26"/>
      <c r="AY1357" s="26"/>
      <c r="AZ1357" s="26"/>
      <c r="BA1357" s="26"/>
      <c r="BB1357" s="26"/>
      <c r="BC1357" s="26"/>
      <c r="BD1357" s="26"/>
      <c r="BE1357" s="26"/>
      <c r="BF1357" s="26"/>
      <c r="BG1357" s="26"/>
      <c r="BH1357" s="26"/>
      <c r="BI1357" s="26"/>
      <c r="BJ1357" s="26"/>
      <c r="BK1357" s="26"/>
      <c r="BL1357" s="26"/>
      <c r="BM1357" s="26"/>
      <c r="BN1357" s="26"/>
      <c r="BO1357" s="26"/>
      <c r="BP1357" s="26"/>
      <c r="BQ1357" s="26"/>
      <c r="BR1357" s="26"/>
      <c r="BS1357" s="26"/>
      <c r="BT1357" s="26"/>
      <c r="BU1357" s="26"/>
      <c r="BV1357" s="26"/>
      <c r="BW1357" s="26"/>
      <c r="BX1357" s="26"/>
      <c r="BY1357" s="26"/>
      <c r="BZ1357" s="26"/>
      <c r="CA1357" s="26"/>
      <c r="CB1357" s="26"/>
      <c r="CC1357" s="26"/>
      <c r="CD1357" s="26"/>
      <c r="CE1357" s="26"/>
      <c r="CF1357" s="26"/>
      <c r="CG1357" s="26"/>
      <c r="CH1357" s="26"/>
      <c r="CI1357" s="26"/>
      <c r="CJ1357" s="26"/>
      <c r="CK1357" s="26"/>
      <c r="CL1357" s="26"/>
      <c r="CM1357" s="26"/>
      <c r="CN1357" s="26"/>
      <c r="CO1357" s="26"/>
      <c r="CP1357" s="26"/>
      <c r="CQ1357" s="26"/>
      <c r="CR1357" s="26"/>
      <c r="CS1357" s="26"/>
      <c r="CT1357" s="26"/>
      <c r="CU1357" s="26"/>
      <c r="CV1357" s="26"/>
      <c r="CW1357" s="26"/>
      <c r="CX1357" s="26"/>
      <c r="CY1357" s="26"/>
      <c r="CZ1357" s="26"/>
      <c r="DA1357" s="26"/>
      <c r="DB1357" s="26"/>
      <c r="DC1357" s="26"/>
      <c r="DD1357" s="26"/>
      <c r="DE1357" s="26"/>
      <c r="DF1357" s="26"/>
      <c r="DG1357" s="26"/>
      <c r="DH1357" s="26"/>
      <c r="DI1357" s="26"/>
      <c r="DJ1357" s="26"/>
      <c r="DK1357" s="26"/>
      <c r="DL1357" s="26"/>
      <c r="DM1357" s="26"/>
      <c r="DN1357" s="26"/>
      <c r="DO1357" s="26"/>
      <c r="DP1357" s="26"/>
      <c r="DQ1357" s="26"/>
      <c r="DR1357" s="26"/>
      <c r="DS1357" s="26"/>
      <c r="DT1357" s="26"/>
      <c r="DU1357" s="26"/>
      <c r="DV1357" s="26"/>
      <c r="DW1357" s="26"/>
      <c r="DX1357" s="26"/>
      <c r="DY1357" s="26"/>
      <c r="DZ1357" s="26"/>
      <c r="EA1357" s="26"/>
      <c r="EB1357" s="26"/>
      <c r="EC1357" s="26"/>
      <c r="ED1357" s="26"/>
      <c r="EE1357" s="26"/>
      <c r="EF1357" s="26"/>
      <c r="EG1357" s="26"/>
      <c r="EH1357" s="26"/>
      <c r="EI1357" s="26"/>
      <c r="EJ1357" s="26"/>
      <c r="EK1357" s="26"/>
      <c r="EL1357" s="26"/>
      <c r="EM1357" s="26"/>
      <c r="EN1357" s="26"/>
      <c r="EO1357" s="26"/>
      <c r="EP1357" s="26"/>
      <c r="EQ1357" s="26"/>
      <c r="ER1357" s="26"/>
      <c r="ES1357" s="26"/>
      <c r="ET1357" s="26"/>
      <c r="EU1357" s="26"/>
      <c r="EV1357" s="26"/>
      <c r="EW1357" s="26"/>
      <c r="EX1357" s="26"/>
      <c r="EY1357" s="26"/>
      <c r="EZ1357" s="26"/>
      <c r="FA1357" s="26"/>
      <c r="FB1357" s="26"/>
      <c r="FC1357" s="26"/>
      <c r="FD1357" s="26"/>
      <c r="FE1357" s="26"/>
      <c r="FF1357" s="26"/>
      <c r="FG1357" s="26"/>
      <c r="FH1357" s="26"/>
      <c r="FI1357" s="26"/>
      <c r="FJ1357" s="26"/>
    </row>
    <row r="1358" spans="1:166" x14ac:dyDescent="0.2">
      <c r="A1358" s="35" t="s">
        <v>3152</v>
      </c>
      <c r="B1358" s="35" t="s">
        <v>223</v>
      </c>
      <c r="C1358" s="35" t="s">
        <v>3087</v>
      </c>
      <c r="E1358" s="36">
        <v>351.14</v>
      </c>
      <c r="F1358" s="35">
        <v>7.681</v>
      </c>
      <c r="G1358" s="35">
        <v>-18500</v>
      </c>
      <c r="H1358" s="35">
        <v>27.55</v>
      </c>
      <c r="I1358" s="35">
        <v>1260</v>
      </c>
      <c r="J1358" s="35" t="s">
        <v>3153</v>
      </c>
      <c r="K1358" s="35">
        <v>4</v>
      </c>
      <c r="L1358" s="35">
        <v>1</v>
      </c>
      <c r="M1358" s="35">
        <v>2</v>
      </c>
      <c r="N1358" s="41">
        <v>20.190000999999999</v>
      </c>
      <c r="O1358" s="35">
        <v>1.2899999999999999E-4</v>
      </c>
      <c r="P1358" s="35">
        <v>168900</v>
      </c>
      <c r="Q1358" s="35">
        <v>0</v>
      </c>
      <c r="R1358" s="35">
        <v>0</v>
      </c>
      <c r="S1358" s="35">
        <v>-6598</v>
      </c>
      <c r="T1358" s="42">
        <v>1260</v>
      </c>
      <c r="U1358" s="35">
        <v>2.2687988000000026</v>
      </c>
      <c r="V1358" s="35">
        <v>-28.753951516611032</v>
      </c>
      <c r="W1358" s="35">
        <v>3.3377500000000004E-3</v>
      </c>
      <c r="X1358" s="35">
        <v>151115.5</v>
      </c>
      <c r="Y1358" s="35">
        <v>561.55999999999995</v>
      </c>
      <c r="Z1358" s="35">
        <v>2.51454E-7</v>
      </c>
      <c r="AA1358" s="35">
        <v>-23375.837200000002</v>
      </c>
      <c r="AB1358" s="35">
        <v>722.65</v>
      </c>
      <c r="AC1358" s="35">
        <v>11.238799000000004</v>
      </c>
      <c r="AD1358" s="35">
        <v>-77.441045477682707</v>
      </c>
      <c r="AE1358" s="35">
        <v>-2.0362499999999999E-3</v>
      </c>
      <c r="AF1358" s="35">
        <v>149115.5</v>
      </c>
      <c r="AG1358" s="35">
        <v>561.55999999999995</v>
      </c>
      <c r="AH1358" s="35">
        <v>2.51454E-7</v>
      </c>
      <c r="AI1358" s="35">
        <v>-28054.557959999998</v>
      </c>
      <c r="AJ1358" s="42">
        <v>1260</v>
      </c>
      <c r="AK1358" s="35">
        <v>2</v>
      </c>
      <c r="AL1358" s="35">
        <v>56</v>
      </c>
      <c r="AM1358" s="35">
        <v>1</v>
      </c>
      <c r="AN1358" s="35">
        <v>92</v>
      </c>
      <c r="AO1358" s="35">
        <v>2</v>
      </c>
      <c r="AP1358" s="26"/>
      <c r="AQ1358" s="26"/>
      <c r="AR1358" s="26"/>
      <c r="AS1358" s="26"/>
      <c r="AT1358" s="26"/>
      <c r="AU1358" s="26"/>
      <c r="AV1358" s="26"/>
      <c r="AW1358" s="26"/>
      <c r="AX1358" s="26"/>
      <c r="AY1358" s="26"/>
      <c r="AZ1358" s="26"/>
      <c r="BA1358" s="26"/>
      <c r="BB1358" s="26"/>
      <c r="BC1358" s="26"/>
      <c r="BD1358" s="26"/>
      <c r="BE1358" s="26"/>
      <c r="BF1358" s="26"/>
      <c r="BG1358" s="26"/>
      <c r="BH1358" s="26"/>
      <c r="BI1358" s="26"/>
      <c r="BJ1358" s="26"/>
      <c r="BK1358" s="26"/>
      <c r="BL1358" s="26"/>
      <c r="BM1358" s="26"/>
      <c r="BN1358" s="26"/>
      <c r="BO1358" s="26"/>
      <c r="BP1358" s="26"/>
      <c r="BQ1358" s="26"/>
      <c r="BR1358" s="26"/>
      <c r="BS1358" s="26"/>
      <c r="BT1358" s="26"/>
      <c r="BU1358" s="26"/>
      <c r="BV1358" s="26"/>
      <c r="BW1358" s="26"/>
      <c r="BX1358" s="26"/>
      <c r="BY1358" s="26"/>
      <c r="BZ1358" s="26"/>
      <c r="CA1358" s="26"/>
      <c r="CB1358" s="26"/>
      <c r="CC1358" s="26"/>
      <c r="CD1358" s="26"/>
      <c r="CE1358" s="26"/>
      <c r="CF1358" s="26"/>
      <c r="CG1358" s="26"/>
      <c r="CH1358" s="26"/>
      <c r="CI1358" s="26"/>
      <c r="CJ1358" s="26"/>
      <c r="CK1358" s="26"/>
      <c r="CL1358" s="26"/>
      <c r="CM1358" s="26"/>
      <c r="CN1358" s="26"/>
      <c r="CO1358" s="26"/>
      <c r="CP1358" s="26"/>
      <c r="CQ1358" s="26"/>
      <c r="CR1358" s="26"/>
      <c r="CS1358" s="26"/>
      <c r="CT1358" s="26"/>
      <c r="CU1358" s="26"/>
      <c r="CV1358" s="26"/>
      <c r="CW1358" s="26"/>
      <c r="CX1358" s="26"/>
      <c r="CY1358" s="26"/>
      <c r="CZ1358" s="26"/>
      <c r="DA1358" s="26"/>
      <c r="DB1358" s="26"/>
      <c r="DC1358" s="26"/>
      <c r="DD1358" s="26"/>
      <c r="DE1358" s="26"/>
      <c r="DF1358" s="26"/>
      <c r="DG1358" s="26"/>
      <c r="DH1358" s="26"/>
      <c r="DI1358" s="26"/>
      <c r="DJ1358" s="26"/>
      <c r="DK1358" s="26"/>
      <c r="DL1358" s="26"/>
      <c r="DM1358" s="26"/>
      <c r="DN1358" s="26"/>
      <c r="DO1358" s="26"/>
      <c r="DP1358" s="26"/>
      <c r="DQ1358" s="26"/>
      <c r="DR1358" s="26"/>
      <c r="DS1358" s="26"/>
      <c r="DT1358" s="26"/>
      <c r="DU1358" s="26"/>
      <c r="DV1358" s="26"/>
      <c r="DW1358" s="26"/>
      <c r="DX1358" s="26"/>
      <c r="DY1358" s="26"/>
      <c r="DZ1358" s="26"/>
      <c r="EA1358" s="26"/>
      <c r="EB1358" s="26"/>
      <c r="EC1358" s="26"/>
      <c r="ED1358" s="26"/>
      <c r="EE1358" s="26"/>
      <c r="EF1358" s="26"/>
      <c r="EG1358" s="26"/>
      <c r="EH1358" s="26"/>
      <c r="EI1358" s="26"/>
      <c r="EJ1358" s="26"/>
      <c r="EK1358" s="26"/>
      <c r="EL1358" s="26"/>
      <c r="EM1358" s="26"/>
      <c r="EN1358" s="26"/>
      <c r="EO1358" s="26"/>
      <c r="EP1358" s="26"/>
      <c r="EQ1358" s="26"/>
      <c r="ER1358" s="26"/>
      <c r="ES1358" s="26"/>
      <c r="ET1358" s="26"/>
      <c r="EU1358" s="26"/>
      <c r="EV1358" s="26"/>
      <c r="EW1358" s="26"/>
      <c r="EX1358" s="26"/>
      <c r="EY1358" s="26"/>
      <c r="EZ1358" s="26"/>
      <c r="FA1358" s="26"/>
      <c r="FB1358" s="26"/>
      <c r="FC1358" s="26"/>
      <c r="FD1358" s="26"/>
      <c r="FE1358" s="26"/>
      <c r="FF1358" s="26"/>
      <c r="FG1358" s="26"/>
      <c r="FH1358" s="26"/>
      <c r="FI1358" s="26"/>
      <c r="FJ1358" s="26"/>
    </row>
    <row r="1359" spans="1:166" x14ac:dyDescent="0.2">
      <c r="A1359" s="35" t="s">
        <v>3154</v>
      </c>
      <c r="B1359" s="35" t="s">
        <v>104</v>
      </c>
      <c r="C1359" s="35" t="s">
        <v>3155</v>
      </c>
      <c r="E1359" s="36">
        <v>14.006740000000001</v>
      </c>
      <c r="F1359" s="35">
        <v>5.7300000000000005E-4</v>
      </c>
      <c r="G1359" s="35">
        <v>112970</v>
      </c>
      <c r="H1359" s="35">
        <v>36.613</v>
      </c>
      <c r="I1359" s="47">
        <v>5000</v>
      </c>
      <c r="K1359" s="51" t="s">
        <v>97</v>
      </c>
      <c r="L1359" s="35">
        <v>2</v>
      </c>
      <c r="M1359" s="35">
        <v>3</v>
      </c>
      <c r="N1359" s="41">
        <v>4.9679998999999997</v>
      </c>
      <c r="O1359" s="35">
        <v>0</v>
      </c>
      <c r="P1359" s="35">
        <v>0</v>
      </c>
      <c r="Q1359" s="35">
        <v>0</v>
      </c>
      <c r="R1359" s="35">
        <v>0</v>
      </c>
      <c r="S1359" s="35">
        <v>-1481</v>
      </c>
      <c r="T1359" s="44">
        <v>2500</v>
      </c>
      <c r="U1359" s="35">
        <v>0</v>
      </c>
      <c r="V1359" s="35" t="s">
        <v>118</v>
      </c>
      <c r="W1359" s="35">
        <v>3.1972</v>
      </c>
      <c r="X1359" s="35">
        <v>2.1813E-4</v>
      </c>
      <c r="Y1359" s="35">
        <v>-4466044</v>
      </c>
      <c r="Z1359" s="35">
        <v>0</v>
      </c>
      <c r="AA1359" s="35">
        <v>0</v>
      </c>
      <c r="AB1359" s="44">
        <v>3369</v>
      </c>
      <c r="AC1359" s="42">
        <v>5000</v>
      </c>
      <c r="AD1359" s="35">
        <v>-0.40689989999999998</v>
      </c>
      <c r="AE1359" s="35">
        <v>-14.520173216974342</v>
      </c>
      <c r="AF1359" s="26">
        <v>1.9668299999999999E-4</v>
      </c>
      <c r="AG1359" s="26">
        <v>30313.75</v>
      </c>
      <c r="AH1359" s="26">
        <v>129.32599999999999</v>
      </c>
      <c r="AI1359" s="26">
        <v>-1.3985875E-8</v>
      </c>
      <c r="AJ1359" s="26">
        <v>111545.75139999999</v>
      </c>
      <c r="AK1359" s="26">
        <v>2500</v>
      </c>
      <c r="AL1359" s="26">
        <v>1.3638999999999997</v>
      </c>
      <c r="AM1359" s="26">
        <v>-29.412426530594086</v>
      </c>
      <c r="AN1359" s="26">
        <v>-2.1447000000000013E-5</v>
      </c>
      <c r="AO1359" s="26">
        <v>-2202708.25</v>
      </c>
      <c r="AP1359" s="26">
        <v>129.32599999999999</v>
      </c>
      <c r="AQ1359" s="26">
        <v>-1.3985875E-8</v>
      </c>
      <c r="AR1359" s="26">
        <v>116395.75139999999</v>
      </c>
      <c r="AS1359" s="26">
        <v>3000</v>
      </c>
      <c r="AT1359" s="26">
        <v>1.0582999999999996</v>
      </c>
      <c r="AU1359" s="26">
        <v>-24.849889963499397</v>
      </c>
      <c r="AV1359" s="26">
        <v>-1.8987999999999999E-4</v>
      </c>
      <c r="AW1359" s="26">
        <v>-2233022</v>
      </c>
      <c r="AX1359" s="26">
        <v>0</v>
      </c>
      <c r="AY1359" s="26">
        <v>0</v>
      </c>
      <c r="AZ1359" s="26">
        <v>118280.5</v>
      </c>
      <c r="BA1359" s="38">
        <v>5000</v>
      </c>
      <c r="BB1359" s="26">
        <v>1</v>
      </c>
      <c r="BC1359" s="26">
        <v>57</v>
      </c>
      <c r="BD1359" s="26">
        <v>0.5</v>
      </c>
      <c r="BE1359" s="26"/>
      <c r="BF1359" s="26"/>
      <c r="BG1359" s="26"/>
      <c r="BH1359" s="26"/>
      <c r="BI1359" s="26"/>
      <c r="BJ1359" s="26"/>
      <c r="BK1359" s="26"/>
      <c r="BL1359" s="26"/>
      <c r="BM1359" s="26"/>
      <c r="BN1359" s="26"/>
      <c r="BO1359" s="26"/>
      <c r="BP1359" s="26"/>
      <c r="BQ1359" s="26"/>
      <c r="BR1359" s="26"/>
      <c r="BS1359" s="26"/>
      <c r="BT1359" s="26"/>
      <c r="BU1359" s="26"/>
      <c r="BV1359" s="26"/>
      <c r="BW1359" s="26"/>
      <c r="BX1359" s="26"/>
      <c r="BY1359" s="26"/>
      <c r="BZ1359" s="26"/>
      <c r="CA1359" s="26"/>
      <c r="CB1359" s="26"/>
      <c r="CC1359" s="26"/>
      <c r="CD1359" s="26"/>
      <c r="CE1359" s="26"/>
      <c r="CF1359" s="26"/>
      <c r="CG1359" s="26"/>
      <c r="CH1359" s="26"/>
      <c r="CI1359" s="26"/>
      <c r="CJ1359" s="26"/>
      <c r="CK1359" s="26"/>
      <c r="CL1359" s="26"/>
      <c r="CM1359" s="26"/>
      <c r="CN1359" s="26"/>
      <c r="CO1359" s="26"/>
      <c r="CP1359" s="26"/>
      <c r="CQ1359" s="26"/>
      <c r="CR1359" s="26"/>
      <c r="CS1359" s="26"/>
      <c r="CT1359" s="26"/>
      <c r="CU1359" s="26"/>
      <c r="CV1359" s="26"/>
      <c r="CW1359" s="26"/>
      <c r="CX1359" s="26"/>
      <c r="CY1359" s="26"/>
      <c r="CZ1359" s="26"/>
      <c r="DA1359" s="26"/>
      <c r="DB1359" s="26"/>
      <c r="DC1359" s="26"/>
      <c r="DD1359" s="26"/>
      <c r="DE1359" s="26"/>
      <c r="DF1359" s="26"/>
      <c r="DG1359" s="26"/>
      <c r="DH1359" s="26"/>
      <c r="DI1359" s="26"/>
      <c r="DJ1359" s="26"/>
      <c r="DK1359" s="26"/>
      <c r="DL1359" s="26"/>
      <c r="DM1359" s="26"/>
      <c r="DN1359" s="26"/>
      <c r="DO1359" s="26"/>
      <c r="DP1359" s="26"/>
      <c r="DQ1359" s="26"/>
      <c r="DR1359" s="26"/>
      <c r="DS1359" s="26"/>
      <c r="DT1359" s="26"/>
      <c r="DU1359" s="26"/>
      <c r="DV1359" s="26"/>
      <c r="DW1359" s="26"/>
      <c r="DX1359" s="26"/>
      <c r="DY1359" s="26"/>
      <c r="DZ1359" s="26"/>
      <c r="EA1359" s="26"/>
      <c r="EB1359" s="26"/>
      <c r="EC1359" s="26"/>
      <c r="ED1359" s="26"/>
      <c r="EE1359" s="26"/>
      <c r="EF1359" s="26"/>
      <c r="EG1359" s="26"/>
      <c r="EH1359" s="26"/>
      <c r="EI1359" s="26"/>
      <c r="EJ1359" s="26"/>
      <c r="EK1359" s="26"/>
      <c r="EL1359" s="26"/>
      <c r="EM1359" s="26"/>
      <c r="EN1359" s="26"/>
      <c r="EO1359" s="26"/>
      <c r="EP1359" s="26"/>
      <c r="EQ1359" s="26"/>
      <c r="ER1359" s="26"/>
      <c r="ES1359" s="26"/>
      <c r="ET1359" s="26"/>
      <c r="EU1359" s="26"/>
      <c r="EV1359" s="26"/>
      <c r="EW1359" s="26"/>
      <c r="EX1359" s="26"/>
      <c r="EY1359" s="26"/>
      <c r="EZ1359" s="26"/>
      <c r="FA1359" s="26"/>
      <c r="FB1359" s="26"/>
      <c r="FC1359" s="26"/>
      <c r="FD1359" s="26"/>
      <c r="FE1359" s="26"/>
      <c r="FF1359" s="26"/>
      <c r="FG1359" s="26"/>
      <c r="FH1359" s="26"/>
      <c r="FI1359" s="26"/>
      <c r="FJ1359" s="26"/>
    </row>
    <row r="1360" spans="1:166" x14ac:dyDescent="0.2">
      <c r="A1360" s="39" t="s">
        <v>3154</v>
      </c>
      <c r="B1360" s="35" t="s">
        <v>2230</v>
      </c>
      <c r="C1360" s="35" t="s">
        <v>3155</v>
      </c>
      <c r="D1360" s="35" t="s">
        <v>1057</v>
      </c>
      <c r="E1360" s="36">
        <v>14.006740000000001</v>
      </c>
      <c r="F1360" s="35" t="s">
        <v>416</v>
      </c>
      <c r="G1360" s="35">
        <v>0</v>
      </c>
      <c r="H1360" s="35">
        <v>22.885000000000002</v>
      </c>
      <c r="I1360" s="25">
        <v>2100</v>
      </c>
      <c r="J1360" s="35" t="s">
        <v>2231</v>
      </c>
      <c r="K1360" s="51">
        <v>1</v>
      </c>
      <c r="L1360" s="35">
        <v>1</v>
      </c>
      <c r="M1360" s="35">
        <v>0</v>
      </c>
      <c r="N1360" s="41">
        <v>4.5609999999999999</v>
      </c>
      <c r="O1360" s="35">
        <v>1.9665000000000001E-4</v>
      </c>
      <c r="P1360" s="35">
        <v>-60628</v>
      </c>
      <c r="Q1360" s="35">
        <v>-64.66</v>
      </c>
      <c r="R1360" s="35">
        <v>-2.7972000000000001E-8</v>
      </c>
      <c r="S1360" s="35">
        <v>-57</v>
      </c>
      <c r="T1360" s="44">
        <v>2100</v>
      </c>
      <c r="U1360" s="35">
        <v>1</v>
      </c>
      <c r="V1360" s="35">
        <v>57</v>
      </c>
      <c r="W1360" s="35">
        <v>0.5</v>
      </c>
      <c r="AB1360" s="44"/>
      <c r="AC1360" s="42"/>
      <c r="AF1360" s="26"/>
      <c r="AG1360" s="26"/>
      <c r="AH1360" s="26"/>
      <c r="AI1360" s="26"/>
      <c r="AJ1360" s="26"/>
      <c r="AK1360" s="26"/>
      <c r="AL1360" s="26"/>
      <c r="AM1360" s="26"/>
      <c r="AN1360" s="26"/>
      <c r="AO1360" s="26"/>
      <c r="AP1360" s="26"/>
      <c r="AQ1360" s="26"/>
      <c r="AR1360" s="26"/>
      <c r="AS1360" s="26"/>
      <c r="AT1360" s="26"/>
      <c r="AU1360" s="26"/>
      <c r="AV1360" s="26"/>
      <c r="AW1360" s="26"/>
      <c r="AX1360" s="26"/>
      <c r="AY1360" s="26"/>
      <c r="AZ1360" s="26"/>
      <c r="BA1360" s="38"/>
      <c r="BB1360" s="26"/>
      <c r="BC1360" s="26"/>
      <c r="BD1360" s="26"/>
      <c r="BE1360" s="26"/>
      <c r="BF1360" s="26"/>
      <c r="BG1360" s="26"/>
      <c r="BH1360" s="26"/>
      <c r="BI1360" s="26"/>
      <c r="BJ1360" s="26"/>
      <c r="BK1360" s="26"/>
      <c r="BL1360" s="26"/>
      <c r="BM1360" s="26"/>
      <c r="BN1360" s="26"/>
      <c r="BO1360" s="26"/>
      <c r="BP1360" s="26"/>
      <c r="BQ1360" s="26"/>
      <c r="BR1360" s="26"/>
      <c r="BS1360" s="26"/>
      <c r="BT1360" s="26"/>
      <c r="BU1360" s="26"/>
      <c r="BV1360" s="26"/>
      <c r="BW1360" s="26"/>
      <c r="BX1360" s="26"/>
      <c r="BY1360" s="26"/>
      <c r="BZ1360" s="26"/>
      <c r="CA1360" s="26"/>
      <c r="CB1360" s="26"/>
      <c r="CC1360" s="26"/>
      <c r="CD1360" s="26"/>
      <c r="CE1360" s="26"/>
      <c r="CF1360" s="26"/>
      <c r="CG1360" s="26"/>
      <c r="CH1360" s="26"/>
      <c r="CI1360" s="26"/>
      <c r="CJ1360" s="26"/>
      <c r="CK1360" s="26"/>
      <c r="CL1360" s="26"/>
      <c r="CM1360" s="26"/>
      <c r="CN1360" s="26"/>
      <c r="CO1360" s="26"/>
      <c r="CP1360" s="26"/>
      <c r="CQ1360" s="26"/>
      <c r="CR1360" s="26"/>
      <c r="CS1360" s="26"/>
      <c r="CT1360" s="26"/>
      <c r="CU1360" s="26"/>
      <c r="CV1360" s="26"/>
      <c r="CW1360" s="26"/>
      <c r="CX1360" s="26"/>
      <c r="CY1360" s="26"/>
      <c r="CZ1360" s="26"/>
      <c r="DA1360" s="26"/>
      <c r="DB1360" s="26"/>
      <c r="DC1360" s="26"/>
      <c r="DD1360" s="26"/>
      <c r="DE1360" s="26"/>
      <c r="DF1360" s="26"/>
      <c r="DG1360" s="26"/>
      <c r="DH1360" s="26"/>
      <c r="DI1360" s="26"/>
      <c r="DJ1360" s="26"/>
      <c r="DK1360" s="26"/>
      <c r="DL1360" s="26"/>
      <c r="DM1360" s="26"/>
      <c r="DN1360" s="26"/>
      <c r="DO1360" s="26"/>
      <c r="DP1360" s="26"/>
      <c r="DQ1360" s="26"/>
      <c r="DR1360" s="26"/>
      <c r="DS1360" s="26"/>
      <c r="DT1360" s="26"/>
      <c r="DU1360" s="26"/>
      <c r="DV1360" s="26"/>
      <c r="DW1360" s="26"/>
      <c r="DX1360" s="26"/>
      <c r="DY1360" s="26"/>
      <c r="DZ1360" s="26"/>
      <c r="EA1360" s="26"/>
      <c r="EB1360" s="26"/>
      <c r="EC1360" s="26"/>
      <c r="ED1360" s="26"/>
      <c r="EE1360" s="26"/>
      <c r="EF1360" s="26"/>
      <c r="EG1360" s="26"/>
      <c r="EH1360" s="26"/>
      <c r="EI1360" s="26"/>
      <c r="EJ1360" s="26"/>
      <c r="EK1360" s="26"/>
      <c r="EL1360" s="26"/>
      <c r="EM1360" s="26"/>
      <c r="EN1360" s="26"/>
      <c r="EO1360" s="26"/>
      <c r="EP1360" s="26"/>
      <c r="EQ1360" s="26"/>
      <c r="ER1360" s="26"/>
      <c r="ES1360" s="26"/>
      <c r="ET1360" s="26"/>
      <c r="EU1360" s="26"/>
      <c r="EV1360" s="26"/>
      <c r="EW1360" s="26"/>
      <c r="EX1360" s="26"/>
      <c r="EY1360" s="26"/>
      <c r="EZ1360" s="26"/>
      <c r="FA1360" s="26"/>
      <c r="FB1360" s="26"/>
      <c r="FC1360" s="26"/>
      <c r="FD1360" s="26"/>
      <c r="FE1360" s="26"/>
      <c r="FF1360" s="26"/>
      <c r="FG1360" s="26"/>
      <c r="FH1360" s="26"/>
      <c r="FI1360" s="26"/>
      <c r="FJ1360" s="26"/>
    </row>
    <row r="1361" spans="1:166" x14ac:dyDescent="0.2">
      <c r="A1361" s="76" t="s">
        <v>3156</v>
      </c>
      <c r="B1361" s="26" t="s">
        <v>104</v>
      </c>
      <c r="C1361" s="26" t="s">
        <v>3157</v>
      </c>
      <c r="D1361" s="26" t="s">
        <v>3157</v>
      </c>
      <c r="E1361" s="36">
        <v>28.8503972</v>
      </c>
      <c r="F1361" s="26">
        <v>1.1800000000000001E-3</v>
      </c>
      <c r="G1361" s="26">
        <v>0</v>
      </c>
      <c r="H1361" s="26">
        <v>48.5</v>
      </c>
      <c r="I1361" s="37">
        <v>5000</v>
      </c>
      <c r="J1361" s="26" t="s">
        <v>3158</v>
      </c>
      <c r="K1361" s="45" t="s">
        <v>97</v>
      </c>
      <c r="L1361" s="26">
        <v>2</v>
      </c>
      <c r="M1361" s="26">
        <v>2</v>
      </c>
      <c r="N1361" s="26">
        <v>9.9044000000000008</v>
      </c>
      <c r="O1361" s="26">
        <v>2.1338499999999999E-4</v>
      </c>
      <c r="P1361" s="26">
        <v>-126531</v>
      </c>
      <c r="Q1361" s="26">
        <v>-154.47999999999999</v>
      </c>
      <c r="R1361" s="52">
        <v>-3.0857000000000003E-8</v>
      </c>
      <c r="S1361" s="26">
        <v>121</v>
      </c>
      <c r="T1361" s="49">
        <v>3000</v>
      </c>
      <c r="U1361" s="26">
        <v>0</v>
      </c>
      <c r="V1361" s="26" t="s">
        <v>118</v>
      </c>
      <c r="W1361" s="26">
        <v>8.5060000000000002</v>
      </c>
      <c r="X1361" s="26">
        <v>8.1069999999999995E-5</v>
      </c>
      <c r="Y1361" s="26">
        <v>0</v>
      </c>
      <c r="Z1361" s="26">
        <v>0</v>
      </c>
      <c r="AA1361" s="26">
        <v>0</v>
      </c>
      <c r="AB1361" s="26">
        <v>-3823</v>
      </c>
      <c r="AC1361" s="38">
        <v>5000</v>
      </c>
      <c r="AD1361" s="35">
        <v>0</v>
      </c>
      <c r="AE1361" s="35">
        <v>-2.0499999999999998</v>
      </c>
      <c r="AF1361" s="35">
        <v>0</v>
      </c>
      <c r="AG1361" s="35">
        <v>0</v>
      </c>
      <c r="AH1361" s="35">
        <v>0</v>
      </c>
      <c r="AI1361" s="52">
        <v>0</v>
      </c>
      <c r="AJ1361" s="44">
        <v>0</v>
      </c>
      <c r="AK1361" s="35">
        <v>3000</v>
      </c>
      <c r="AL1361" s="35">
        <v>0</v>
      </c>
      <c r="AM1361" s="35">
        <v>-2.0499999999999998</v>
      </c>
      <c r="AN1361" s="35">
        <v>0</v>
      </c>
      <c r="AO1361" s="35">
        <v>0</v>
      </c>
      <c r="AP1361" s="26">
        <v>0</v>
      </c>
      <c r="AQ1361" s="26">
        <v>0</v>
      </c>
      <c r="AR1361" s="26">
        <v>0</v>
      </c>
      <c r="AS1361" s="38">
        <v>5000</v>
      </c>
      <c r="AT1361" s="26">
        <v>2</v>
      </c>
      <c r="AU1361" s="26">
        <v>57</v>
      </c>
      <c r="AV1361" s="26">
        <v>0.79</v>
      </c>
      <c r="AW1361" s="26">
        <v>65</v>
      </c>
      <c r="AX1361" s="26">
        <v>0.21</v>
      </c>
      <c r="AY1361" s="26"/>
      <c r="AZ1361" s="26"/>
      <c r="BA1361" s="26"/>
      <c r="BB1361" s="26"/>
      <c r="BC1361" s="26"/>
      <c r="BD1361" s="26"/>
      <c r="BE1361" s="26"/>
      <c r="BF1361" s="26"/>
      <c r="BG1361" s="26"/>
      <c r="BH1361" s="26"/>
      <c r="BI1361" s="26"/>
      <c r="BJ1361" s="26"/>
      <c r="BK1361" s="26"/>
      <c r="BL1361" s="26"/>
      <c r="BM1361" s="26"/>
      <c r="BN1361" s="26"/>
      <c r="BO1361" s="26"/>
      <c r="BP1361" s="26"/>
      <c r="BQ1361" s="26"/>
      <c r="BR1361" s="26"/>
      <c r="BS1361" s="26"/>
      <c r="BT1361" s="26"/>
      <c r="BU1361" s="26"/>
      <c r="BV1361" s="26"/>
      <c r="BW1361" s="26"/>
      <c r="BX1361" s="26"/>
      <c r="BY1361" s="26"/>
      <c r="BZ1361" s="26"/>
      <c r="CA1361" s="26"/>
      <c r="CB1361" s="26"/>
      <c r="CC1361" s="26"/>
      <c r="CD1361" s="26"/>
      <c r="CE1361" s="26"/>
      <c r="CF1361" s="26"/>
      <c r="CG1361" s="26"/>
      <c r="CH1361" s="26"/>
      <c r="CI1361" s="26"/>
      <c r="CJ1361" s="26"/>
      <c r="CK1361" s="26"/>
      <c r="CL1361" s="26"/>
      <c r="CM1361" s="26"/>
      <c r="CN1361" s="26"/>
      <c r="CO1361" s="26"/>
      <c r="CP1361" s="26"/>
      <c r="CQ1361" s="26"/>
      <c r="CR1361" s="26"/>
      <c r="CS1361" s="26"/>
      <c r="CT1361" s="26"/>
      <c r="CU1361" s="26"/>
      <c r="CV1361" s="26"/>
      <c r="CW1361" s="26"/>
      <c r="CX1361" s="26"/>
      <c r="CY1361" s="26"/>
      <c r="CZ1361" s="26"/>
      <c r="DA1361" s="26"/>
      <c r="DB1361" s="26"/>
      <c r="DC1361" s="26"/>
      <c r="DD1361" s="26"/>
      <c r="DE1361" s="26"/>
      <c r="DF1361" s="26"/>
      <c r="DG1361" s="26"/>
      <c r="DH1361" s="26"/>
      <c r="DI1361" s="26"/>
      <c r="DJ1361" s="26"/>
      <c r="DK1361" s="26"/>
      <c r="DL1361" s="26"/>
      <c r="DM1361" s="26"/>
      <c r="DN1361" s="26"/>
      <c r="DO1361" s="26"/>
      <c r="DP1361" s="26"/>
      <c r="DQ1361" s="26"/>
      <c r="DR1361" s="26"/>
      <c r="DS1361" s="26"/>
      <c r="DT1361" s="26"/>
      <c r="DU1361" s="26"/>
      <c r="DV1361" s="26"/>
      <c r="DW1361" s="26"/>
      <c r="DX1361" s="26"/>
      <c r="DY1361" s="26"/>
      <c r="DZ1361" s="26"/>
      <c r="EA1361" s="26"/>
      <c r="EB1361" s="26"/>
      <c r="EC1361" s="26"/>
      <c r="ED1361" s="26"/>
      <c r="EE1361" s="26"/>
      <c r="EF1361" s="26"/>
      <c r="EG1361" s="26"/>
      <c r="EH1361" s="26"/>
      <c r="EI1361" s="26"/>
      <c r="EJ1361" s="26"/>
      <c r="EK1361" s="26"/>
      <c r="EL1361" s="26"/>
      <c r="EM1361" s="26"/>
      <c r="EN1361" s="26"/>
      <c r="EO1361" s="26"/>
      <c r="EP1361" s="26"/>
      <c r="EQ1361" s="26"/>
      <c r="ER1361" s="26"/>
      <c r="ES1361" s="26"/>
      <c r="ET1361" s="26"/>
      <c r="EU1361" s="26"/>
      <c r="EV1361" s="26"/>
      <c r="EW1361" s="26"/>
      <c r="EX1361" s="26"/>
      <c r="EY1361" s="26"/>
      <c r="EZ1361" s="26"/>
      <c r="FA1361" s="26"/>
      <c r="FB1361" s="26"/>
      <c r="FC1361" s="26"/>
      <c r="FD1361" s="26"/>
      <c r="FE1361" s="26"/>
      <c r="FF1361" s="26"/>
      <c r="FG1361" s="26"/>
      <c r="FH1361" s="26"/>
      <c r="FI1361" s="26"/>
      <c r="FJ1361" s="26"/>
    </row>
    <row r="1362" spans="1:166" x14ac:dyDescent="0.2">
      <c r="A1362" s="34" t="s">
        <v>257</v>
      </c>
      <c r="B1362" s="26" t="s">
        <v>104</v>
      </c>
      <c r="C1362" s="26" t="s">
        <v>258</v>
      </c>
      <c r="D1362" s="26"/>
      <c r="E1362" s="36">
        <v>28.013480000000001</v>
      </c>
      <c r="F1362" s="26">
        <v>1.1460000000000001E-3</v>
      </c>
      <c r="G1362" s="26">
        <v>0</v>
      </c>
      <c r="H1362" s="26">
        <v>45.77</v>
      </c>
      <c r="I1362" s="37">
        <v>5000</v>
      </c>
      <c r="J1362" s="26"/>
      <c r="K1362" s="45" t="s">
        <v>97</v>
      </c>
      <c r="L1362" s="26">
        <v>2</v>
      </c>
      <c r="M1362" s="26">
        <v>0</v>
      </c>
      <c r="N1362" s="26">
        <v>9.1221999999999994</v>
      </c>
      <c r="O1362" s="26">
        <v>3.9336599999999997E-4</v>
      </c>
      <c r="P1362" s="26">
        <v>-121255</v>
      </c>
      <c r="Q1362" s="26">
        <v>-129.32599999999999</v>
      </c>
      <c r="R1362" s="52">
        <v>-5.5943500000000001E-8</v>
      </c>
      <c r="S1362" s="26">
        <v>-114</v>
      </c>
      <c r="T1362" s="26">
        <v>3000</v>
      </c>
      <c r="U1362" s="26">
        <v>0</v>
      </c>
      <c r="V1362" s="26" t="s">
        <v>118</v>
      </c>
      <c r="W1362" s="26">
        <v>8.5109999999999992</v>
      </c>
      <c r="X1362" s="26">
        <v>5.6499999999999998E-5</v>
      </c>
      <c r="Y1362" s="26">
        <v>0</v>
      </c>
      <c r="Z1362" s="26">
        <v>0</v>
      </c>
      <c r="AA1362" s="26">
        <v>0</v>
      </c>
      <c r="AB1362" s="26">
        <v>-3883</v>
      </c>
      <c r="AC1362" s="38">
        <v>5000</v>
      </c>
      <c r="AD1362" s="35">
        <v>1</v>
      </c>
      <c r="AE1362" s="35">
        <v>57</v>
      </c>
      <c r="AF1362" s="35">
        <v>1</v>
      </c>
      <c r="AG1362" s="26"/>
      <c r="AH1362" s="26"/>
      <c r="AI1362" s="26"/>
      <c r="AJ1362" s="26"/>
      <c r="AK1362" s="26"/>
      <c r="AL1362" s="26"/>
      <c r="AM1362" s="26"/>
      <c r="AN1362" s="26"/>
      <c r="AO1362" s="26"/>
      <c r="AP1362" s="26"/>
      <c r="AQ1362" s="26"/>
      <c r="AR1362" s="26"/>
      <c r="AS1362" s="26"/>
      <c r="AT1362" s="26"/>
      <c r="AU1362" s="26"/>
      <c r="AV1362" s="26"/>
      <c r="AW1362" s="26"/>
      <c r="AX1362" s="26"/>
      <c r="AY1362" s="26"/>
      <c r="AZ1362" s="26"/>
      <c r="BA1362" s="26"/>
      <c r="BB1362" s="26"/>
      <c r="BC1362" s="26"/>
      <c r="BD1362" s="26"/>
      <c r="BE1362" s="26"/>
      <c r="BF1362" s="26"/>
      <c r="BG1362" s="26"/>
      <c r="BH1362" s="26"/>
      <c r="BI1362" s="26"/>
      <c r="BJ1362" s="26"/>
      <c r="BK1362" s="26"/>
      <c r="BL1362" s="26"/>
      <c r="BM1362" s="26"/>
      <c r="BN1362" s="26"/>
      <c r="BO1362" s="26"/>
      <c r="BP1362" s="26"/>
      <c r="BQ1362" s="26"/>
      <c r="BR1362" s="26"/>
      <c r="BS1362" s="26"/>
      <c r="BT1362" s="26"/>
      <c r="BU1362" s="26"/>
      <c r="BV1362" s="26"/>
      <c r="BW1362" s="26"/>
      <c r="BX1362" s="26"/>
      <c r="BY1362" s="26"/>
      <c r="BZ1362" s="26"/>
      <c r="CA1362" s="26"/>
      <c r="CB1362" s="26"/>
      <c r="CC1362" s="26"/>
      <c r="CD1362" s="26"/>
      <c r="CE1362" s="26"/>
      <c r="CF1362" s="26"/>
      <c r="CG1362" s="26"/>
      <c r="CH1362" s="26"/>
      <c r="CI1362" s="26"/>
      <c r="CJ1362" s="26"/>
      <c r="CK1362" s="26"/>
      <c r="CL1362" s="26"/>
      <c r="CM1362" s="26"/>
      <c r="CN1362" s="26"/>
      <c r="CO1362" s="26"/>
      <c r="CP1362" s="26"/>
      <c r="CQ1362" s="26"/>
      <c r="CR1362" s="26"/>
      <c r="CS1362" s="26"/>
      <c r="CT1362" s="26"/>
      <c r="CU1362" s="26"/>
      <c r="CV1362" s="26"/>
      <c r="CW1362" s="26"/>
      <c r="CX1362" s="26"/>
      <c r="CY1362" s="26"/>
      <c r="CZ1362" s="26"/>
      <c r="DA1362" s="26"/>
      <c r="DB1362" s="26"/>
      <c r="DC1362" s="26"/>
      <c r="DD1362" s="26"/>
      <c r="DE1362" s="26"/>
      <c r="DF1362" s="26"/>
      <c r="DG1362" s="26"/>
      <c r="DH1362" s="26"/>
      <c r="DI1362" s="26"/>
      <c r="DJ1362" s="26"/>
      <c r="DK1362" s="26"/>
      <c r="DL1362" s="26"/>
      <c r="DM1362" s="26"/>
      <c r="DN1362" s="26"/>
      <c r="DO1362" s="26"/>
      <c r="DP1362" s="26"/>
      <c r="DQ1362" s="26"/>
      <c r="DR1362" s="26"/>
      <c r="DS1362" s="26"/>
      <c r="DT1362" s="26"/>
      <c r="DU1362" s="26"/>
      <c r="DV1362" s="26"/>
      <c r="DW1362" s="26"/>
      <c r="DX1362" s="26"/>
      <c r="DY1362" s="26"/>
      <c r="DZ1362" s="26"/>
      <c r="EA1362" s="26"/>
      <c r="EB1362" s="26"/>
      <c r="EC1362" s="26"/>
      <c r="ED1362" s="26"/>
      <c r="EE1362" s="26"/>
      <c r="EF1362" s="26"/>
      <c r="EG1362" s="26"/>
      <c r="EH1362" s="26"/>
      <c r="EI1362" s="26"/>
      <c r="EJ1362" s="26"/>
      <c r="EK1362" s="26"/>
      <c r="EL1362" s="26"/>
      <c r="EM1362" s="26"/>
      <c r="EN1362" s="26"/>
      <c r="EO1362" s="26"/>
      <c r="EP1362" s="26"/>
      <c r="EQ1362" s="26"/>
      <c r="ER1362" s="26"/>
      <c r="ES1362" s="26"/>
      <c r="ET1362" s="26"/>
      <c r="EU1362" s="26"/>
      <c r="EV1362" s="26"/>
      <c r="EW1362" s="26"/>
      <c r="EX1362" s="26"/>
      <c r="EY1362" s="26"/>
      <c r="EZ1362" s="26"/>
      <c r="FA1362" s="26"/>
      <c r="FB1362" s="26"/>
      <c r="FC1362" s="26"/>
      <c r="FD1362" s="26"/>
      <c r="FE1362" s="26"/>
      <c r="FF1362" s="26"/>
      <c r="FG1362" s="26"/>
      <c r="FH1362" s="26"/>
      <c r="FI1362" s="26"/>
      <c r="FJ1362" s="26"/>
    </row>
    <row r="1363" spans="1:166" x14ac:dyDescent="0.2">
      <c r="A1363" s="35" t="s">
        <v>3159</v>
      </c>
      <c r="B1363" s="35" t="s">
        <v>3160</v>
      </c>
      <c r="C1363" s="35" t="s">
        <v>3161</v>
      </c>
      <c r="E1363" s="36">
        <v>66.010279999999995</v>
      </c>
      <c r="F1363" s="35" t="s">
        <v>546</v>
      </c>
      <c r="G1363" s="35">
        <v>16400</v>
      </c>
      <c r="H1363" s="35">
        <v>62.070999999999998</v>
      </c>
      <c r="I1363" s="35">
        <v>2000</v>
      </c>
      <c r="K1363" s="35">
        <v>2</v>
      </c>
      <c r="L1363" s="35">
        <v>1</v>
      </c>
      <c r="M1363" s="35">
        <v>1</v>
      </c>
      <c r="N1363" s="41">
        <v>36.783501000000001</v>
      </c>
      <c r="O1363" s="35">
        <v>-2.8964199999999998E-3</v>
      </c>
      <c r="P1363" s="35">
        <v>-195819</v>
      </c>
      <c r="Q1363" s="35">
        <v>-877.43200999999999</v>
      </c>
      <c r="R1363" s="35">
        <v>3.3582499999999998E-7</v>
      </c>
      <c r="S1363" s="35">
        <v>5089</v>
      </c>
      <c r="T1363" s="42">
        <v>2000</v>
      </c>
      <c r="U1363" s="35">
        <v>-16.182801000000001</v>
      </c>
      <c r="V1363" s="35">
        <v>173.8087390497387</v>
      </c>
      <c r="W1363" s="35">
        <v>2.9920699999999999E-3</v>
      </c>
      <c r="X1363" s="35">
        <v>-30453.45</v>
      </c>
      <c r="Y1363" s="35">
        <v>-1221.124</v>
      </c>
      <c r="Z1363" s="35">
        <v>-1.7853065E-7</v>
      </c>
      <c r="AA1363" s="35">
        <v>22578.4912</v>
      </c>
      <c r="AB1363" s="42">
        <v>2000</v>
      </c>
      <c r="AC1363" s="35">
        <v>2</v>
      </c>
      <c r="AD1363" s="35">
        <v>57</v>
      </c>
      <c r="AE1363" s="35">
        <v>1</v>
      </c>
      <c r="AF1363" s="35">
        <v>31</v>
      </c>
      <c r="AG1363" s="35">
        <v>1</v>
      </c>
      <c r="AH1363" s="26"/>
      <c r="AI1363" s="26"/>
      <c r="AJ1363" s="26"/>
      <c r="AK1363" s="26"/>
      <c r="AL1363" s="26"/>
      <c r="AM1363" s="26"/>
      <c r="AN1363" s="26"/>
      <c r="AO1363" s="26"/>
      <c r="AP1363" s="26"/>
      <c r="AQ1363" s="26"/>
      <c r="AR1363" s="26"/>
      <c r="AS1363" s="26"/>
      <c r="AT1363" s="26"/>
      <c r="AU1363" s="26"/>
      <c r="AV1363" s="26"/>
      <c r="AW1363" s="26"/>
      <c r="AX1363" s="26"/>
      <c r="AY1363" s="26"/>
      <c r="AZ1363" s="26"/>
      <c r="BA1363" s="26"/>
      <c r="BB1363" s="26"/>
      <c r="BC1363" s="26"/>
      <c r="BD1363" s="26"/>
      <c r="BE1363" s="26"/>
      <c r="BF1363" s="26"/>
      <c r="BG1363" s="26"/>
      <c r="BH1363" s="26"/>
      <c r="BI1363" s="26"/>
      <c r="BJ1363" s="26"/>
      <c r="BK1363" s="26"/>
      <c r="BL1363" s="26"/>
      <c r="BM1363" s="26"/>
      <c r="BN1363" s="26"/>
      <c r="BO1363" s="26"/>
      <c r="BP1363" s="26"/>
      <c r="BQ1363" s="26"/>
      <c r="BR1363" s="26"/>
      <c r="BS1363" s="26"/>
      <c r="BT1363" s="26"/>
      <c r="BU1363" s="26"/>
      <c r="BV1363" s="26"/>
      <c r="BW1363" s="26"/>
      <c r="BX1363" s="26"/>
      <c r="BY1363" s="26"/>
      <c r="BZ1363" s="26"/>
      <c r="CA1363" s="26"/>
      <c r="CB1363" s="26"/>
      <c r="CC1363" s="26"/>
      <c r="CD1363" s="26"/>
      <c r="CE1363" s="26"/>
      <c r="CF1363" s="26"/>
      <c r="CG1363" s="26"/>
      <c r="CH1363" s="26"/>
      <c r="CI1363" s="26"/>
      <c r="CJ1363" s="26"/>
      <c r="CK1363" s="26"/>
      <c r="CL1363" s="26"/>
      <c r="CM1363" s="26"/>
      <c r="CN1363" s="26"/>
      <c r="CO1363" s="26"/>
      <c r="CP1363" s="26"/>
      <c r="CQ1363" s="26"/>
      <c r="CR1363" s="26"/>
      <c r="CS1363" s="26"/>
      <c r="CT1363" s="26"/>
      <c r="CU1363" s="26"/>
      <c r="CV1363" s="26"/>
      <c r="CW1363" s="26"/>
      <c r="CX1363" s="26"/>
      <c r="CY1363" s="26"/>
      <c r="CZ1363" s="26"/>
      <c r="DA1363" s="26"/>
      <c r="DB1363" s="26"/>
      <c r="DC1363" s="26"/>
      <c r="DD1363" s="26"/>
      <c r="DE1363" s="26"/>
      <c r="DF1363" s="26"/>
      <c r="DG1363" s="26"/>
      <c r="DH1363" s="26"/>
      <c r="DI1363" s="26"/>
      <c r="DJ1363" s="26"/>
      <c r="DK1363" s="26"/>
      <c r="DL1363" s="26"/>
      <c r="DM1363" s="26"/>
      <c r="DN1363" s="26"/>
      <c r="DO1363" s="26"/>
      <c r="DP1363" s="26"/>
      <c r="DQ1363" s="26"/>
      <c r="DR1363" s="26"/>
      <c r="DS1363" s="26"/>
      <c r="DT1363" s="26"/>
      <c r="DU1363" s="26"/>
      <c r="DV1363" s="26"/>
      <c r="DW1363" s="26"/>
      <c r="DX1363" s="26"/>
      <c r="DY1363" s="26"/>
      <c r="DZ1363" s="26"/>
      <c r="EA1363" s="26"/>
      <c r="EB1363" s="26"/>
      <c r="EC1363" s="26"/>
      <c r="ED1363" s="26"/>
      <c r="EE1363" s="26"/>
      <c r="EF1363" s="26"/>
      <c r="EG1363" s="26"/>
      <c r="EH1363" s="26"/>
      <c r="EI1363" s="26"/>
      <c r="EJ1363" s="26"/>
      <c r="EK1363" s="26"/>
      <c r="EL1363" s="26"/>
      <c r="EM1363" s="26"/>
      <c r="EN1363" s="26"/>
      <c r="EO1363" s="26"/>
      <c r="EP1363" s="26"/>
      <c r="EQ1363" s="26"/>
      <c r="ER1363" s="26"/>
      <c r="ES1363" s="26"/>
      <c r="ET1363" s="26"/>
      <c r="EU1363" s="26"/>
      <c r="EV1363" s="26"/>
      <c r="EW1363" s="26"/>
      <c r="EX1363" s="26"/>
      <c r="EY1363" s="26"/>
      <c r="EZ1363" s="26"/>
      <c r="FA1363" s="26"/>
      <c r="FB1363" s="26"/>
      <c r="FC1363" s="26"/>
      <c r="FD1363" s="26"/>
      <c r="FE1363" s="26"/>
      <c r="FF1363" s="26"/>
      <c r="FG1363" s="26"/>
      <c r="FH1363" s="26"/>
      <c r="FI1363" s="26"/>
      <c r="FJ1363" s="26"/>
    </row>
    <row r="1364" spans="1:166" x14ac:dyDescent="0.2">
      <c r="A1364" s="35" t="s">
        <v>3159</v>
      </c>
      <c r="B1364" s="35" t="s">
        <v>3162</v>
      </c>
      <c r="C1364" s="35" t="s">
        <v>3161</v>
      </c>
      <c r="E1364" s="36">
        <v>66.010279999999995</v>
      </c>
      <c r="F1364" s="35" t="s">
        <v>546</v>
      </c>
      <c r="G1364" s="35">
        <v>19400</v>
      </c>
      <c r="H1364" s="35">
        <v>62.752000000000002</v>
      </c>
      <c r="I1364" s="35">
        <v>2000</v>
      </c>
      <c r="K1364" s="35">
        <v>2</v>
      </c>
      <c r="L1364" s="35">
        <v>1</v>
      </c>
      <c r="M1364" s="35">
        <v>1</v>
      </c>
      <c r="N1364" s="41">
        <v>34.273102000000002</v>
      </c>
      <c r="O1364" s="35">
        <v>-2.2978400000000002E-3</v>
      </c>
      <c r="P1364" s="35">
        <v>-210414</v>
      </c>
      <c r="Q1364" s="35">
        <v>-779.02301</v>
      </c>
      <c r="R1364" s="35">
        <v>2.5202200000000001E-7</v>
      </c>
      <c r="S1364" s="35">
        <v>4136</v>
      </c>
      <c r="T1364" s="42">
        <v>2000</v>
      </c>
      <c r="U1364" s="35">
        <v>-13.672402000000002</v>
      </c>
      <c r="V1364" s="35">
        <v>150.87851910067462</v>
      </c>
      <c r="W1364" s="35">
        <v>2.3934900000000003E-3</v>
      </c>
      <c r="X1364" s="35">
        <v>-37750.949999999997</v>
      </c>
      <c r="Y1364" s="35">
        <v>-1024.306</v>
      </c>
      <c r="Z1364" s="35">
        <v>-1.3662915000000001E-7</v>
      </c>
      <c r="AA1364" s="35">
        <v>24625.4912</v>
      </c>
      <c r="AB1364" s="42">
        <v>2000</v>
      </c>
      <c r="AC1364" s="35">
        <v>2</v>
      </c>
      <c r="AD1364" s="35">
        <v>57</v>
      </c>
      <c r="AE1364" s="35">
        <v>1</v>
      </c>
      <c r="AF1364" s="35">
        <v>31</v>
      </c>
      <c r="AG1364" s="35">
        <v>1</v>
      </c>
      <c r="AH1364" s="26"/>
      <c r="AI1364" s="26"/>
      <c r="AJ1364" s="26"/>
      <c r="AK1364" s="26"/>
      <c r="AL1364" s="26"/>
      <c r="AM1364" s="26"/>
      <c r="AN1364" s="26"/>
      <c r="AO1364" s="26"/>
      <c r="AP1364" s="26"/>
      <c r="AQ1364" s="26"/>
      <c r="AR1364" s="26"/>
      <c r="AS1364" s="26"/>
      <c r="AT1364" s="26"/>
      <c r="AU1364" s="26"/>
      <c r="AV1364" s="26"/>
      <c r="AW1364" s="26"/>
      <c r="AX1364" s="26"/>
      <c r="AY1364" s="26"/>
      <c r="AZ1364" s="26"/>
      <c r="BA1364" s="26"/>
      <c r="BB1364" s="26"/>
      <c r="BC1364" s="26"/>
      <c r="BD1364" s="26"/>
      <c r="BE1364" s="26"/>
      <c r="BF1364" s="26"/>
      <c r="BG1364" s="26"/>
      <c r="BH1364" s="26"/>
      <c r="BI1364" s="26"/>
      <c r="BJ1364" s="26"/>
      <c r="BK1364" s="26"/>
      <c r="BL1364" s="26"/>
      <c r="BM1364" s="26"/>
      <c r="BN1364" s="26"/>
      <c r="BO1364" s="26"/>
      <c r="BP1364" s="26"/>
      <c r="BQ1364" s="26"/>
      <c r="BR1364" s="26"/>
      <c r="BS1364" s="26"/>
      <c r="BT1364" s="26"/>
      <c r="BU1364" s="26"/>
      <c r="BV1364" s="26"/>
      <c r="BW1364" s="26"/>
      <c r="BX1364" s="26"/>
      <c r="BY1364" s="26"/>
      <c r="BZ1364" s="26"/>
      <c r="CA1364" s="26"/>
      <c r="CB1364" s="26"/>
      <c r="CC1364" s="26"/>
      <c r="CD1364" s="26"/>
      <c r="CE1364" s="26"/>
      <c r="CF1364" s="26"/>
      <c r="CG1364" s="26"/>
      <c r="CH1364" s="26"/>
      <c r="CI1364" s="26"/>
      <c r="CJ1364" s="26"/>
      <c r="CK1364" s="26"/>
      <c r="CL1364" s="26"/>
      <c r="CM1364" s="26"/>
      <c r="CN1364" s="26"/>
      <c r="CO1364" s="26"/>
      <c r="CP1364" s="26"/>
      <c r="CQ1364" s="26"/>
      <c r="CR1364" s="26"/>
      <c r="CS1364" s="26"/>
      <c r="CT1364" s="26"/>
      <c r="CU1364" s="26"/>
      <c r="CV1364" s="26"/>
      <c r="CW1364" s="26"/>
      <c r="CX1364" s="26"/>
      <c r="CY1364" s="26"/>
      <c r="CZ1364" s="26"/>
      <c r="DA1364" s="26"/>
      <c r="DB1364" s="26"/>
      <c r="DC1364" s="26"/>
      <c r="DD1364" s="26"/>
      <c r="DE1364" s="26"/>
      <c r="DF1364" s="26"/>
      <c r="DG1364" s="26"/>
      <c r="DH1364" s="26"/>
      <c r="DI1364" s="26"/>
      <c r="DJ1364" s="26"/>
      <c r="DK1364" s="26"/>
      <c r="DL1364" s="26"/>
      <c r="DM1364" s="26"/>
      <c r="DN1364" s="26"/>
      <c r="DO1364" s="26"/>
      <c r="DP1364" s="26"/>
      <c r="DQ1364" s="26"/>
      <c r="DR1364" s="26"/>
      <c r="DS1364" s="26"/>
      <c r="DT1364" s="26"/>
      <c r="DU1364" s="26"/>
      <c r="DV1364" s="26"/>
      <c r="DW1364" s="26"/>
      <c r="DX1364" s="26"/>
      <c r="DY1364" s="26"/>
      <c r="DZ1364" s="26"/>
      <c r="EA1364" s="26"/>
      <c r="EB1364" s="26"/>
      <c r="EC1364" s="26"/>
      <c r="ED1364" s="26"/>
      <c r="EE1364" s="26"/>
      <c r="EF1364" s="26"/>
      <c r="EG1364" s="26"/>
      <c r="EH1364" s="26"/>
      <c r="EI1364" s="26"/>
      <c r="EJ1364" s="26"/>
      <c r="EK1364" s="26"/>
      <c r="EL1364" s="26"/>
      <c r="EM1364" s="26"/>
      <c r="EN1364" s="26"/>
      <c r="EO1364" s="26"/>
      <c r="EP1364" s="26"/>
      <c r="EQ1364" s="26"/>
      <c r="ER1364" s="26"/>
      <c r="ES1364" s="26"/>
      <c r="ET1364" s="26"/>
      <c r="EU1364" s="26"/>
      <c r="EV1364" s="26"/>
      <c r="EW1364" s="26"/>
      <c r="EX1364" s="26"/>
      <c r="EY1364" s="26"/>
      <c r="EZ1364" s="26"/>
      <c r="FA1364" s="26"/>
      <c r="FB1364" s="26"/>
      <c r="FC1364" s="26"/>
      <c r="FD1364" s="26"/>
      <c r="FE1364" s="26"/>
      <c r="FF1364" s="26"/>
      <c r="FG1364" s="26"/>
      <c r="FH1364" s="26"/>
      <c r="FI1364" s="26"/>
      <c r="FJ1364" s="26"/>
    </row>
    <row r="1365" spans="1:166" x14ac:dyDescent="0.2">
      <c r="A1365" s="35" t="s">
        <v>3163</v>
      </c>
      <c r="B1365" s="35" t="s">
        <v>104</v>
      </c>
      <c r="C1365" s="35" t="s">
        <v>3164</v>
      </c>
      <c r="E1365" s="36">
        <v>104.00708</v>
      </c>
      <c r="F1365" s="35">
        <v>4.2500000000000003E-3</v>
      </c>
      <c r="G1365" s="35">
        <v>-2000</v>
      </c>
      <c r="H1365" s="35">
        <v>71.962000000000003</v>
      </c>
      <c r="I1365" s="35">
        <v>2000</v>
      </c>
      <c r="K1365" s="35">
        <v>2</v>
      </c>
      <c r="L1365" s="35">
        <v>1</v>
      </c>
      <c r="M1365" s="35">
        <v>1</v>
      </c>
      <c r="N1365" s="41">
        <v>59.769500999999998</v>
      </c>
      <c r="O1365" s="35">
        <v>-5.2378199999999998E-3</v>
      </c>
      <c r="P1365" s="35">
        <v>-155230</v>
      </c>
      <c r="Q1365" s="35">
        <v>-1369.03</v>
      </c>
      <c r="R1365" s="35">
        <v>6.4634599999999996E-7</v>
      </c>
      <c r="S1365" s="35">
        <v>6788</v>
      </c>
      <c r="T1365" s="42">
        <v>2000</v>
      </c>
      <c r="U1365" s="35">
        <v>-27.690300999999998</v>
      </c>
      <c r="V1365" s="35">
        <v>309.06121674949918</v>
      </c>
      <c r="W1365" s="35">
        <v>5.0357539999999999E-3</v>
      </c>
      <c r="X1365" s="35">
        <v>-3330.3999999999942</v>
      </c>
      <c r="Y1365" s="35">
        <v>-1929.2319600000001</v>
      </c>
      <c r="Z1365" s="35">
        <v>-3.1643755E-7</v>
      </c>
      <c r="AA1365" s="35">
        <v>6853.4796000000006</v>
      </c>
      <c r="AB1365" s="42">
        <v>2000</v>
      </c>
      <c r="AC1365" s="35">
        <v>2</v>
      </c>
      <c r="AD1365" s="35">
        <v>57</v>
      </c>
      <c r="AE1365" s="35">
        <v>1</v>
      </c>
      <c r="AF1365" s="35">
        <v>31</v>
      </c>
      <c r="AG1365" s="35">
        <v>2</v>
      </c>
      <c r="AH1365" s="26"/>
      <c r="AI1365" s="26"/>
      <c r="AJ1365" s="26"/>
      <c r="AK1365" s="26"/>
      <c r="AL1365" s="26"/>
      <c r="AM1365" s="26"/>
      <c r="AN1365" s="26"/>
      <c r="AO1365" s="26"/>
      <c r="AP1365" s="26"/>
      <c r="AQ1365" s="26"/>
      <c r="AR1365" s="26"/>
      <c r="AS1365" s="26"/>
      <c r="AT1365" s="26"/>
      <c r="AU1365" s="26"/>
      <c r="AV1365" s="26"/>
      <c r="AW1365" s="26"/>
      <c r="AX1365" s="26"/>
      <c r="AY1365" s="26"/>
      <c r="AZ1365" s="26"/>
      <c r="BA1365" s="26"/>
      <c r="BB1365" s="26"/>
      <c r="BC1365" s="26"/>
      <c r="BD1365" s="26"/>
      <c r="BE1365" s="26"/>
      <c r="BF1365" s="26"/>
      <c r="BG1365" s="26"/>
      <c r="BH1365" s="26"/>
      <c r="BI1365" s="26"/>
      <c r="BJ1365" s="26"/>
      <c r="BK1365" s="26"/>
      <c r="BL1365" s="26"/>
      <c r="BM1365" s="26"/>
      <c r="BN1365" s="26"/>
      <c r="BO1365" s="26"/>
      <c r="BP1365" s="26"/>
      <c r="BQ1365" s="26"/>
      <c r="BR1365" s="26"/>
      <c r="BS1365" s="26"/>
      <c r="BT1365" s="26"/>
      <c r="BU1365" s="26"/>
      <c r="BV1365" s="26"/>
      <c r="BW1365" s="26"/>
      <c r="BX1365" s="26"/>
      <c r="BY1365" s="26"/>
      <c r="BZ1365" s="26"/>
      <c r="CA1365" s="26"/>
      <c r="CB1365" s="26"/>
      <c r="CC1365" s="26"/>
      <c r="CD1365" s="26"/>
      <c r="CE1365" s="26"/>
      <c r="CF1365" s="26"/>
      <c r="CG1365" s="26"/>
      <c r="CH1365" s="26"/>
      <c r="CI1365" s="26"/>
      <c r="CJ1365" s="26"/>
      <c r="CK1365" s="26"/>
      <c r="CL1365" s="26"/>
      <c r="CM1365" s="26"/>
      <c r="CN1365" s="26"/>
      <c r="CO1365" s="26"/>
      <c r="CP1365" s="26"/>
      <c r="CQ1365" s="26"/>
      <c r="CR1365" s="26"/>
      <c r="CS1365" s="26"/>
      <c r="CT1365" s="26"/>
      <c r="CU1365" s="26"/>
      <c r="CV1365" s="26"/>
      <c r="CW1365" s="26"/>
      <c r="CX1365" s="26"/>
      <c r="CY1365" s="26"/>
      <c r="CZ1365" s="26"/>
      <c r="DA1365" s="26"/>
      <c r="DB1365" s="26"/>
      <c r="DC1365" s="26"/>
      <c r="DD1365" s="26"/>
      <c r="DE1365" s="26"/>
      <c r="DF1365" s="26"/>
      <c r="DG1365" s="26"/>
      <c r="DH1365" s="26"/>
      <c r="DI1365" s="26"/>
      <c r="DJ1365" s="26"/>
      <c r="DK1365" s="26"/>
      <c r="DL1365" s="26"/>
      <c r="DM1365" s="26"/>
      <c r="DN1365" s="26"/>
      <c r="DO1365" s="26"/>
      <c r="DP1365" s="26"/>
      <c r="DQ1365" s="26"/>
      <c r="DR1365" s="26"/>
      <c r="DS1365" s="26"/>
      <c r="DT1365" s="26"/>
      <c r="DU1365" s="26"/>
      <c r="DV1365" s="26"/>
      <c r="DW1365" s="26"/>
      <c r="DX1365" s="26"/>
      <c r="DY1365" s="26"/>
      <c r="DZ1365" s="26"/>
      <c r="EA1365" s="26"/>
      <c r="EB1365" s="26"/>
      <c r="EC1365" s="26"/>
      <c r="ED1365" s="26"/>
      <c r="EE1365" s="26"/>
      <c r="EF1365" s="26"/>
      <c r="EG1365" s="26"/>
      <c r="EH1365" s="26"/>
      <c r="EI1365" s="26"/>
      <c r="EJ1365" s="26"/>
      <c r="EK1365" s="26"/>
      <c r="EL1365" s="26"/>
      <c r="EM1365" s="26"/>
      <c r="EN1365" s="26"/>
      <c r="EO1365" s="26"/>
      <c r="EP1365" s="26"/>
      <c r="EQ1365" s="26"/>
      <c r="ER1365" s="26"/>
      <c r="ES1365" s="26"/>
      <c r="ET1365" s="26"/>
      <c r="EU1365" s="26"/>
      <c r="EV1365" s="26"/>
      <c r="EW1365" s="26"/>
      <c r="EX1365" s="26"/>
      <c r="EY1365" s="26"/>
      <c r="EZ1365" s="26"/>
      <c r="FA1365" s="26"/>
      <c r="FB1365" s="26"/>
      <c r="FC1365" s="26"/>
      <c r="FD1365" s="26"/>
      <c r="FE1365" s="26"/>
      <c r="FF1365" s="26"/>
      <c r="FG1365" s="26"/>
      <c r="FH1365" s="26"/>
      <c r="FI1365" s="26"/>
      <c r="FJ1365" s="26"/>
    </row>
    <row r="1366" spans="1:166" x14ac:dyDescent="0.2">
      <c r="A1366" s="35" t="s">
        <v>3165</v>
      </c>
      <c r="B1366" s="35" t="s">
        <v>104</v>
      </c>
      <c r="C1366" s="35" t="s">
        <v>3166</v>
      </c>
      <c r="E1366" s="36">
        <v>30.02936</v>
      </c>
      <c r="F1366" s="35">
        <v>1.23E-3</v>
      </c>
      <c r="G1366" s="35">
        <v>50636</v>
      </c>
      <c r="H1366" s="35">
        <v>52.155000000000001</v>
      </c>
      <c r="I1366" s="35">
        <v>2000</v>
      </c>
      <c r="K1366" s="35">
        <v>4</v>
      </c>
      <c r="L1366" s="35">
        <v>1</v>
      </c>
      <c r="M1366" s="35">
        <v>1</v>
      </c>
      <c r="N1366" s="41">
        <v>13.3786</v>
      </c>
      <c r="O1366" s="35">
        <v>4.5594199999999998E-3</v>
      </c>
      <c r="P1366" s="35">
        <v>-273933</v>
      </c>
      <c r="Q1366" s="35">
        <v>-367.32900999999998</v>
      </c>
      <c r="R1366" s="35">
        <v>-6.2354699999999997E-7</v>
      </c>
      <c r="S1366" s="35">
        <v>2884</v>
      </c>
      <c r="T1366" s="42">
        <v>2000</v>
      </c>
      <c r="U1366" s="35">
        <v>-2.4623200000000018</v>
      </c>
      <c r="V1366" s="35">
        <v>66.314079718247086</v>
      </c>
      <c r="W1366" s="35">
        <v>-2.7274039999999997E-3</v>
      </c>
      <c r="X1366" s="35">
        <v>-134484.5</v>
      </c>
      <c r="Y1366" s="35">
        <v>-861.49201999999991</v>
      </c>
      <c r="Z1366" s="35">
        <v>2.2196224999999997E-7</v>
      </c>
      <c r="AA1366" s="35">
        <v>58011.155599999998</v>
      </c>
      <c r="AB1366" s="42">
        <v>2000</v>
      </c>
      <c r="AC1366" s="35">
        <v>2</v>
      </c>
      <c r="AD1366" s="35">
        <v>57</v>
      </c>
      <c r="AE1366" s="35">
        <v>1</v>
      </c>
      <c r="AF1366" s="35">
        <v>38</v>
      </c>
      <c r="AG1366" s="35">
        <v>1</v>
      </c>
      <c r="AH1366" s="26"/>
      <c r="AI1366" s="26"/>
      <c r="AJ1366" s="26"/>
      <c r="AK1366" s="26"/>
      <c r="AL1366" s="26"/>
      <c r="AM1366" s="26"/>
      <c r="AN1366" s="26"/>
      <c r="AO1366" s="26"/>
      <c r="AP1366" s="26"/>
      <c r="AQ1366" s="26"/>
      <c r="AR1366" s="26"/>
      <c r="AS1366" s="26"/>
      <c r="AT1366" s="26"/>
      <c r="AU1366" s="26"/>
      <c r="AV1366" s="26"/>
      <c r="AW1366" s="26"/>
      <c r="AX1366" s="26"/>
      <c r="AY1366" s="26"/>
      <c r="AZ1366" s="26"/>
      <c r="BA1366" s="26"/>
      <c r="BB1366" s="26"/>
      <c r="BC1366" s="26"/>
      <c r="BD1366" s="26"/>
      <c r="BE1366" s="26"/>
      <c r="BF1366" s="26"/>
      <c r="BG1366" s="26"/>
      <c r="BH1366" s="26"/>
      <c r="BI1366" s="26"/>
      <c r="BJ1366" s="26"/>
      <c r="BK1366" s="26"/>
      <c r="BL1366" s="26"/>
      <c r="BM1366" s="26"/>
      <c r="BN1366" s="26"/>
      <c r="BO1366" s="26"/>
      <c r="BP1366" s="26"/>
      <c r="BQ1366" s="26"/>
      <c r="BR1366" s="26"/>
      <c r="BS1366" s="26"/>
      <c r="BT1366" s="26"/>
      <c r="BU1366" s="26"/>
      <c r="BV1366" s="26"/>
      <c r="BW1366" s="26"/>
      <c r="BX1366" s="26"/>
      <c r="BY1366" s="26"/>
      <c r="BZ1366" s="26"/>
      <c r="CA1366" s="26"/>
      <c r="CB1366" s="26"/>
      <c r="CC1366" s="26"/>
      <c r="CD1366" s="26"/>
      <c r="CE1366" s="26"/>
      <c r="CF1366" s="26"/>
      <c r="CG1366" s="26"/>
      <c r="CH1366" s="26"/>
      <c r="CI1366" s="26"/>
      <c r="CJ1366" s="26"/>
      <c r="CK1366" s="26"/>
      <c r="CL1366" s="26"/>
      <c r="CM1366" s="26"/>
      <c r="CN1366" s="26"/>
      <c r="CO1366" s="26"/>
      <c r="CP1366" s="26"/>
      <c r="CQ1366" s="26"/>
      <c r="CR1366" s="26"/>
      <c r="CS1366" s="26"/>
      <c r="CT1366" s="26"/>
      <c r="CU1366" s="26"/>
      <c r="CV1366" s="26"/>
      <c r="CW1366" s="26"/>
      <c r="CX1366" s="26"/>
      <c r="CY1366" s="26"/>
      <c r="CZ1366" s="26"/>
      <c r="DA1366" s="26"/>
      <c r="DB1366" s="26"/>
      <c r="DC1366" s="26"/>
      <c r="DD1366" s="26"/>
      <c r="DE1366" s="26"/>
      <c r="DF1366" s="26"/>
      <c r="DG1366" s="26"/>
      <c r="DH1366" s="26"/>
      <c r="DI1366" s="26"/>
      <c r="DJ1366" s="26"/>
      <c r="DK1366" s="26"/>
      <c r="DL1366" s="26"/>
      <c r="DM1366" s="26"/>
      <c r="DN1366" s="26"/>
      <c r="DO1366" s="26"/>
      <c r="DP1366" s="26"/>
      <c r="DQ1366" s="26"/>
      <c r="DR1366" s="26"/>
      <c r="DS1366" s="26"/>
      <c r="DT1366" s="26"/>
      <c r="DU1366" s="26"/>
      <c r="DV1366" s="26"/>
      <c r="DW1366" s="26"/>
      <c r="DX1366" s="26"/>
      <c r="DY1366" s="26"/>
      <c r="DZ1366" s="26"/>
      <c r="EA1366" s="26"/>
      <c r="EB1366" s="26"/>
      <c r="EC1366" s="26"/>
      <c r="ED1366" s="26"/>
      <c r="EE1366" s="26"/>
      <c r="EF1366" s="26"/>
      <c r="EG1366" s="26"/>
      <c r="EH1366" s="26"/>
      <c r="EI1366" s="26"/>
      <c r="EJ1366" s="26"/>
      <c r="EK1366" s="26"/>
      <c r="EL1366" s="26"/>
      <c r="EM1366" s="26"/>
      <c r="EN1366" s="26"/>
      <c r="EO1366" s="26"/>
      <c r="EP1366" s="26"/>
      <c r="EQ1366" s="26"/>
      <c r="ER1366" s="26"/>
      <c r="ES1366" s="26"/>
      <c r="ET1366" s="26"/>
      <c r="EU1366" s="26"/>
      <c r="EV1366" s="26"/>
      <c r="EW1366" s="26"/>
      <c r="EX1366" s="26"/>
      <c r="EY1366" s="26"/>
      <c r="EZ1366" s="26"/>
      <c r="FA1366" s="26"/>
      <c r="FB1366" s="26"/>
      <c r="FC1366" s="26"/>
      <c r="FD1366" s="26"/>
      <c r="FE1366" s="26"/>
      <c r="FF1366" s="26"/>
      <c r="FG1366" s="26"/>
      <c r="FH1366" s="26"/>
      <c r="FI1366" s="26"/>
      <c r="FJ1366" s="26"/>
    </row>
    <row r="1367" spans="1:166" x14ac:dyDescent="0.2">
      <c r="A1367" s="35" t="s">
        <v>3167</v>
      </c>
      <c r="B1367" s="35" t="s">
        <v>133</v>
      </c>
      <c r="C1367" s="35" t="s">
        <v>3168</v>
      </c>
      <c r="E1367" s="36">
        <v>32.04524</v>
      </c>
      <c r="F1367" s="35">
        <v>1.31E-3</v>
      </c>
      <c r="G1367" s="35">
        <v>12100</v>
      </c>
      <c r="H1367" s="35">
        <v>29.05</v>
      </c>
      <c r="I1367" s="35">
        <v>2500</v>
      </c>
      <c r="K1367" s="35">
        <v>4</v>
      </c>
      <c r="L1367" s="35">
        <v>2</v>
      </c>
      <c r="M1367" s="35">
        <v>2</v>
      </c>
      <c r="N1367" s="41">
        <v>18.062000000000001</v>
      </c>
      <c r="O1367" s="35">
        <v>9.3259999999999992E-3</v>
      </c>
      <c r="P1367" s="35">
        <v>0</v>
      </c>
      <c r="Q1367" s="35">
        <v>0</v>
      </c>
      <c r="R1367" s="35">
        <v>0</v>
      </c>
      <c r="S1367" s="35">
        <v>-6214</v>
      </c>
      <c r="T1367" s="35">
        <v>386.9</v>
      </c>
      <c r="U1367" s="35">
        <v>9700</v>
      </c>
      <c r="V1367" s="26" t="s">
        <v>93</v>
      </c>
      <c r="W1367" s="35">
        <v>33.824401999999999</v>
      </c>
      <c r="X1367" s="35">
        <v>1.9634399999999999E-3</v>
      </c>
      <c r="Y1367" s="35">
        <v>-317505</v>
      </c>
      <c r="Z1367" s="35">
        <v>-894.54796999999996</v>
      </c>
      <c r="AA1367" s="35">
        <v>-2.9008400000000002E-7</v>
      </c>
      <c r="AB1367" s="35">
        <v>16922</v>
      </c>
      <c r="AC1367" s="42">
        <v>2500</v>
      </c>
      <c r="AD1367" s="35">
        <v>-5.3516400000000015</v>
      </c>
      <c r="AE1367" s="35">
        <v>132.83739912812729</v>
      </c>
      <c r="AF1367" s="35">
        <v>-6.055333999999999E-3</v>
      </c>
      <c r="AG1367" s="35">
        <v>-55663.5</v>
      </c>
      <c r="AH1367" s="35">
        <v>-512.32000000000005</v>
      </c>
      <c r="AI1367" s="35">
        <v>-1.5165075000000001E-7</v>
      </c>
      <c r="AJ1367" s="35">
        <v>14754.8084</v>
      </c>
      <c r="AK1367" s="35">
        <v>386.9</v>
      </c>
      <c r="AL1367" s="35">
        <v>-21.114041999999998</v>
      </c>
      <c r="AM1367" s="35">
        <v>256.0992260801097</v>
      </c>
      <c r="AN1367" s="35">
        <v>1.3072260000000003E-3</v>
      </c>
      <c r="AO1367" s="35">
        <v>-214416</v>
      </c>
      <c r="AP1367" s="35">
        <v>-2301.4159399999999</v>
      </c>
      <c r="AQ1367" s="35">
        <v>-6.6087499999999962E-9</v>
      </c>
      <c r="AR1367" s="35">
        <v>37890.808400000002</v>
      </c>
      <c r="AS1367" s="42">
        <v>2500</v>
      </c>
      <c r="AT1367" s="35">
        <v>2</v>
      </c>
      <c r="AU1367" s="35">
        <v>57</v>
      </c>
      <c r="AV1367" s="35">
        <v>1</v>
      </c>
      <c r="AW1367" s="35">
        <v>38</v>
      </c>
      <c r="AX1367" s="35">
        <v>2</v>
      </c>
      <c r="AY1367" s="26"/>
      <c r="AZ1367" s="26"/>
      <c r="BA1367" s="26"/>
      <c r="BB1367" s="26"/>
      <c r="BC1367" s="26"/>
      <c r="BD1367" s="26"/>
      <c r="BE1367" s="26"/>
      <c r="BF1367" s="26"/>
      <c r="BG1367" s="26"/>
      <c r="BH1367" s="26"/>
      <c r="BI1367" s="26"/>
      <c r="BJ1367" s="26"/>
      <c r="BK1367" s="26"/>
      <c r="BL1367" s="26"/>
      <c r="BM1367" s="26"/>
      <c r="BN1367" s="26"/>
      <c r="BO1367" s="26"/>
      <c r="BP1367" s="26"/>
      <c r="BQ1367" s="26"/>
      <c r="BR1367" s="26"/>
      <c r="BS1367" s="26"/>
      <c r="BT1367" s="26"/>
      <c r="BU1367" s="26"/>
      <c r="BV1367" s="26"/>
      <c r="BW1367" s="26"/>
      <c r="BX1367" s="26"/>
      <c r="BY1367" s="26"/>
      <c r="BZ1367" s="26"/>
      <c r="CA1367" s="26"/>
      <c r="CB1367" s="26"/>
      <c r="CC1367" s="26"/>
      <c r="CD1367" s="26"/>
      <c r="CE1367" s="26"/>
      <c r="CF1367" s="26"/>
      <c r="CG1367" s="26"/>
      <c r="CH1367" s="26"/>
      <c r="CI1367" s="26"/>
      <c r="CJ1367" s="26"/>
      <c r="CK1367" s="26"/>
      <c r="CL1367" s="26"/>
      <c r="CM1367" s="26"/>
      <c r="CN1367" s="26"/>
      <c r="CO1367" s="26"/>
      <c r="CP1367" s="26"/>
      <c r="CQ1367" s="26"/>
      <c r="CR1367" s="26"/>
      <c r="CS1367" s="26"/>
      <c r="CT1367" s="26"/>
      <c r="CU1367" s="26"/>
      <c r="CV1367" s="26"/>
      <c r="CW1367" s="26"/>
      <c r="CX1367" s="26"/>
      <c r="CY1367" s="26"/>
      <c r="CZ1367" s="26"/>
      <c r="DA1367" s="26"/>
      <c r="DB1367" s="26"/>
      <c r="DC1367" s="26"/>
      <c r="DD1367" s="26"/>
      <c r="DE1367" s="26"/>
      <c r="DF1367" s="26"/>
      <c r="DG1367" s="26"/>
      <c r="DH1367" s="26"/>
      <c r="DI1367" s="26"/>
      <c r="DJ1367" s="26"/>
      <c r="DK1367" s="26"/>
      <c r="DL1367" s="26"/>
      <c r="DM1367" s="26"/>
      <c r="DN1367" s="26"/>
      <c r="DO1367" s="26"/>
      <c r="DP1367" s="26"/>
      <c r="DQ1367" s="26"/>
      <c r="DR1367" s="26"/>
      <c r="DS1367" s="26"/>
      <c r="DT1367" s="26"/>
      <c r="DU1367" s="26"/>
      <c r="DV1367" s="26"/>
      <c r="DW1367" s="26"/>
      <c r="DX1367" s="26"/>
      <c r="DY1367" s="26"/>
      <c r="DZ1367" s="26"/>
      <c r="EA1367" s="26"/>
      <c r="EB1367" s="26"/>
      <c r="EC1367" s="26"/>
      <c r="ED1367" s="26"/>
      <c r="EE1367" s="26"/>
      <c r="EF1367" s="26"/>
      <c r="EG1367" s="26"/>
      <c r="EH1367" s="26"/>
      <c r="EI1367" s="26"/>
      <c r="EJ1367" s="26"/>
      <c r="EK1367" s="26"/>
      <c r="EL1367" s="26"/>
      <c r="EM1367" s="26"/>
      <c r="EN1367" s="26"/>
      <c r="EO1367" s="26"/>
      <c r="EP1367" s="26"/>
      <c r="EQ1367" s="26"/>
      <c r="ER1367" s="26"/>
      <c r="ES1367" s="26"/>
      <c r="ET1367" s="26"/>
      <c r="EU1367" s="26"/>
      <c r="EV1367" s="26"/>
      <c r="EW1367" s="26"/>
      <c r="EX1367" s="26"/>
      <c r="EY1367" s="26"/>
      <c r="EZ1367" s="26"/>
      <c r="FA1367" s="26"/>
      <c r="FB1367" s="26"/>
      <c r="FC1367" s="26"/>
      <c r="FD1367" s="26"/>
      <c r="FE1367" s="26"/>
      <c r="FF1367" s="26"/>
      <c r="FG1367" s="26"/>
      <c r="FH1367" s="26"/>
      <c r="FI1367" s="26"/>
      <c r="FJ1367" s="26"/>
    </row>
    <row r="1368" spans="1:166" x14ac:dyDescent="0.2">
      <c r="A1368" s="35" t="s">
        <v>3169</v>
      </c>
      <c r="B1368" s="35" t="s">
        <v>223</v>
      </c>
      <c r="C1368" s="35" t="s">
        <v>3170</v>
      </c>
      <c r="D1368" s="35" t="s">
        <v>3171</v>
      </c>
      <c r="E1368" s="36">
        <v>132.14060000000001</v>
      </c>
      <c r="F1368" s="35" t="s">
        <v>546</v>
      </c>
      <c r="G1368" s="35">
        <v>-282660</v>
      </c>
      <c r="H1368" s="35">
        <v>52.71</v>
      </c>
      <c r="I1368" s="35">
        <v>650</v>
      </c>
      <c r="J1368" s="35" t="s">
        <v>1840</v>
      </c>
      <c r="K1368" s="35">
        <v>4</v>
      </c>
      <c r="L1368" s="35">
        <v>1</v>
      </c>
      <c r="M1368" s="35">
        <v>4</v>
      </c>
      <c r="N1368" s="41">
        <v>40.266601999999999</v>
      </c>
      <c r="O1368" s="35">
        <v>5.1114000000000003E-3</v>
      </c>
      <c r="P1368" s="35">
        <v>310454</v>
      </c>
      <c r="Q1368" s="35">
        <v>0</v>
      </c>
      <c r="R1368" s="35">
        <v>1.8711200000000001E-5</v>
      </c>
      <c r="S1368" s="35">
        <v>-13997</v>
      </c>
      <c r="T1368" s="42">
        <v>650</v>
      </c>
      <c r="U1368" s="35">
        <v>9.9001177999999967</v>
      </c>
      <c r="V1368" s="35">
        <v>169.65123704189477</v>
      </c>
      <c r="W1368" s="35">
        <v>-1.6077879999999998E-3</v>
      </c>
      <c r="X1368" s="35">
        <v>51850.5</v>
      </c>
      <c r="Y1368" s="35">
        <v>-286.84399999999994</v>
      </c>
      <c r="Z1368" s="35">
        <v>-9.5661294500000014E-6</v>
      </c>
      <c r="AA1368" s="35">
        <v>-278229.58039999998</v>
      </c>
      <c r="AB1368" s="35">
        <v>368.3</v>
      </c>
      <c r="AC1368" s="35">
        <v>7.6371177999999986</v>
      </c>
      <c r="AD1368" s="35">
        <v>184.83418272783558</v>
      </c>
      <c r="AE1368" s="35">
        <v>1.382120000000004E-4</v>
      </c>
      <c r="AF1368" s="35">
        <v>129650.5</v>
      </c>
      <c r="AG1368" s="35">
        <v>-286.84399999999994</v>
      </c>
      <c r="AH1368" s="35">
        <v>-9.5661294500000014E-6</v>
      </c>
      <c r="AI1368" s="35">
        <v>-279344.68900000001</v>
      </c>
      <c r="AJ1368" s="35">
        <v>388.36</v>
      </c>
      <c r="AK1368" s="35">
        <v>-0.48988210000000265</v>
      </c>
      <c r="AL1368" s="35">
        <v>232.75971181315981</v>
      </c>
      <c r="AM1368" s="35">
        <v>1.2649212000000002E-2</v>
      </c>
      <c r="AN1368" s="35">
        <v>129650.5</v>
      </c>
      <c r="AO1368" s="35">
        <v>-286.84399999999994</v>
      </c>
      <c r="AP1368" s="35">
        <v>-9.5661294500000014E-6</v>
      </c>
      <c r="AQ1368" s="35">
        <v>-281026.9381803</v>
      </c>
      <c r="AR1368" s="35">
        <v>432</v>
      </c>
      <c r="AS1368" s="35">
        <v>4.9341178999999968</v>
      </c>
      <c r="AT1368" s="35">
        <v>206.73169777917678</v>
      </c>
      <c r="AU1368" s="35">
        <v>1.7802119999999998E-3</v>
      </c>
      <c r="AV1368" s="35">
        <v>674650.5</v>
      </c>
      <c r="AW1368" s="35">
        <v>-286.84399999999994</v>
      </c>
      <c r="AX1368" s="35">
        <v>-9.5661294500000014E-6</v>
      </c>
      <c r="AY1368" s="35">
        <v>-283235.3345</v>
      </c>
      <c r="AZ1368" s="42">
        <v>650</v>
      </c>
      <c r="BA1368" s="35">
        <v>4</v>
      </c>
      <c r="BB1368" s="35">
        <v>57</v>
      </c>
      <c r="BC1368" s="35">
        <v>1</v>
      </c>
      <c r="BD1368" s="35">
        <v>38</v>
      </c>
      <c r="BE1368" s="35">
        <v>4</v>
      </c>
      <c r="BF1368" s="35">
        <v>81</v>
      </c>
      <c r="BG1368" s="35">
        <v>1</v>
      </c>
      <c r="BH1368" s="35">
        <v>65</v>
      </c>
      <c r="BI1368" s="35">
        <v>2</v>
      </c>
      <c r="BJ1368" s="26"/>
      <c r="BK1368" s="26"/>
      <c r="BL1368" s="26"/>
      <c r="BM1368" s="26"/>
      <c r="BN1368" s="26"/>
      <c r="BO1368" s="26"/>
      <c r="BP1368" s="26"/>
      <c r="BQ1368" s="26"/>
      <c r="BR1368" s="26"/>
      <c r="BS1368" s="26"/>
      <c r="BT1368" s="26"/>
      <c r="BU1368" s="26"/>
      <c r="BV1368" s="26"/>
      <c r="BW1368" s="26"/>
      <c r="BX1368" s="26"/>
      <c r="BY1368" s="26"/>
      <c r="BZ1368" s="26"/>
      <c r="CA1368" s="26"/>
      <c r="CB1368" s="26"/>
      <c r="CC1368" s="26"/>
      <c r="CD1368" s="26"/>
      <c r="CE1368" s="26"/>
      <c r="CF1368" s="26"/>
      <c r="CG1368" s="26"/>
      <c r="CH1368" s="26"/>
      <c r="CI1368" s="26"/>
      <c r="CJ1368" s="26"/>
      <c r="CK1368" s="26"/>
      <c r="CL1368" s="26"/>
      <c r="CM1368" s="26"/>
      <c r="CN1368" s="26"/>
      <c r="CO1368" s="26"/>
      <c r="CP1368" s="26"/>
      <c r="CQ1368" s="26"/>
      <c r="CR1368" s="26"/>
      <c r="CS1368" s="26"/>
      <c r="CT1368" s="26"/>
      <c r="CU1368" s="26"/>
      <c r="CV1368" s="26"/>
      <c r="CW1368" s="26"/>
      <c r="CX1368" s="26"/>
      <c r="CY1368" s="26"/>
      <c r="CZ1368" s="26"/>
      <c r="DA1368" s="26"/>
      <c r="DB1368" s="26"/>
      <c r="DC1368" s="26"/>
      <c r="DD1368" s="26"/>
      <c r="DE1368" s="26"/>
      <c r="DF1368" s="26"/>
      <c r="DG1368" s="26"/>
      <c r="DH1368" s="26"/>
      <c r="DI1368" s="26"/>
      <c r="DJ1368" s="26"/>
      <c r="DK1368" s="26"/>
      <c r="DL1368" s="26"/>
      <c r="DM1368" s="26"/>
      <c r="DN1368" s="26"/>
      <c r="DO1368" s="26"/>
      <c r="DP1368" s="26"/>
      <c r="DQ1368" s="26"/>
      <c r="DR1368" s="26"/>
      <c r="DS1368" s="26"/>
      <c r="DT1368" s="26"/>
      <c r="DU1368" s="26"/>
      <c r="DV1368" s="26"/>
      <c r="DW1368" s="26"/>
      <c r="DX1368" s="26"/>
      <c r="DY1368" s="26"/>
      <c r="DZ1368" s="26"/>
      <c r="EA1368" s="26"/>
      <c r="EB1368" s="26"/>
      <c r="EC1368" s="26"/>
      <c r="ED1368" s="26"/>
      <c r="EE1368" s="26"/>
      <c r="EF1368" s="26"/>
      <c r="EG1368" s="26"/>
      <c r="EH1368" s="26"/>
      <c r="EI1368" s="26"/>
      <c r="EJ1368" s="26"/>
      <c r="EK1368" s="26"/>
      <c r="EL1368" s="26"/>
      <c r="EM1368" s="26"/>
      <c r="EN1368" s="26"/>
      <c r="EO1368" s="26"/>
      <c r="EP1368" s="26"/>
      <c r="EQ1368" s="26"/>
      <c r="ER1368" s="26"/>
      <c r="ES1368" s="26"/>
      <c r="ET1368" s="26"/>
      <c r="EU1368" s="26"/>
      <c r="EV1368" s="26"/>
      <c r="EW1368" s="26"/>
      <c r="EX1368" s="26"/>
      <c r="EY1368" s="26"/>
      <c r="EZ1368" s="26"/>
      <c r="FA1368" s="26"/>
      <c r="FB1368" s="26"/>
      <c r="FC1368" s="26"/>
      <c r="FD1368" s="26"/>
      <c r="FE1368" s="26"/>
      <c r="FF1368" s="26"/>
      <c r="FG1368" s="26"/>
      <c r="FH1368" s="26"/>
      <c r="FI1368" s="26"/>
      <c r="FJ1368" s="26"/>
    </row>
    <row r="1369" spans="1:166" x14ac:dyDescent="0.2">
      <c r="A1369" s="35" t="s">
        <v>3172</v>
      </c>
      <c r="B1369" s="35" t="s">
        <v>104</v>
      </c>
      <c r="C1369" s="35" t="s">
        <v>3173</v>
      </c>
      <c r="E1369" s="36">
        <v>44.012880000000003</v>
      </c>
      <c r="F1369" s="35">
        <v>1.8E-3</v>
      </c>
      <c r="G1369" s="35">
        <v>19610</v>
      </c>
      <c r="H1369" s="35">
        <v>52.545999999999999</v>
      </c>
      <c r="I1369" s="47">
        <v>5000</v>
      </c>
      <c r="K1369" s="51" t="s">
        <v>97</v>
      </c>
      <c r="L1369" s="35">
        <v>2</v>
      </c>
      <c r="M1369" s="35">
        <v>3</v>
      </c>
      <c r="N1369" s="41">
        <v>21.062901</v>
      </c>
      <c r="O1369" s="35">
        <v>-3.9964900000000002E-4</v>
      </c>
      <c r="P1369" s="35">
        <v>-160260</v>
      </c>
      <c r="Q1369" s="35">
        <v>-462.66800000000001</v>
      </c>
      <c r="R1369" s="35">
        <v>0</v>
      </c>
      <c r="S1369" s="35">
        <v>2282</v>
      </c>
      <c r="T1369" s="44">
        <v>2000</v>
      </c>
      <c r="U1369" s="35">
        <v>0</v>
      </c>
      <c r="V1369" s="35" t="s">
        <v>118</v>
      </c>
      <c r="W1369" s="35">
        <v>14.853</v>
      </c>
      <c r="X1369" s="55">
        <v>4.5589999999999999E-6</v>
      </c>
      <c r="Y1369" s="35">
        <v>2176094</v>
      </c>
      <c r="Z1369" s="35">
        <v>0</v>
      </c>
      <c r="AA1369" s="35">
        <v>0</v>
      </c>
      <c r="AB1369" s="44">
        <v>-8773</v>
      </c>
      <c r="AC1369" s="42">
        <v>5000</v>
      </c>
      <c r="AD1369" s="35">
        <v>-5.5171510000000019</v>
      </c>
      <c r="AE1369" s="35">
        <v>66.630542772163778</v>
      </c>
      <c r="AF1369" s="35">
        <v>5.6117649999999999E-4</v>
      </c>
      <c r="AG1369" s="35">
        <v>17092</v>
      </c>
      <c r="AH1369" s="26">
        <v>-417.572</v>
      </c>
      <c r="AI1369" s="26">
        <v>-1.1771675E-8</v>
      </c>
      <c r="AJ1369" s="26">
        <v>21504.74595</v>
      </c>
      <c r="AK1369" s="26">
        <v>2000</v>
      </c>
      <c r="AL1369" s="26">
        <v>0.69274999999999842</v>
      </c>
      <c r="AM1369" s="26">
        <v>4.7830952476122022</v>
      </c>
      <c r="AN1369" s="26">
        <v>1.5696849999999996E-4</v>
      </c>
      <c r="AO1369" s="26">
        <v>1185269</v>
      </c>
      <c r="AP1369" s="26">
        <v>507.76400000000001</v>
      </c>
      <c r="AQ1369" s="26">
        <v>-1.1771675E-8</v>
      </c>
      <c r="AR1369" s="26">
        <v>10449.74595</v>
      </c>
      <c r="AS1369" s="26">
        <v>3000</v>
      </c>
      <c r="AT1369" s="26">
        <v>-2.0984999999999996</v>
      </c>
      <c r="AU1369" s="26">
        <v>34.338375996189072</v>
      </c>
      <c r="AV1369" s="26">
        <v>1.3869099999999998E-4</v>
      </c>
      <c r="AW1369" s="26">
        <v>1088047</v>
      </c>
      <c r="AX1369" s="26">
        <v>0</v>
      </c>
      <c r="AY1369" s="26">
        <v>0</v>
      </c>
      <c r="AZ1369" s="26">
        <v>16518.5</v>
      </c>
      <c r="BA1369" s="38">
        <v>5000</v>
      </c>
      <c r="BB1369" s="26">
        <v>2</v>
      </c>
      <c r="BC1369" s="26">
        <v>57</v>
      </c>
      <c r="BD1369" s="26">
        <v>1</v>
      </c>
      <c r="BE1369" s="26">
        <v>65</v>
      </c>
      <c r="BF1369" s="26">
        <v>0.5</v>
      </c>
      <c r="BG1369" s="26"/>
      <c r="BH1369" s="26"/>
      <c r="BI1369" s="26"/>
      <c r="BJ1369" s="26"/>
      <c r="BK1369" s="26"/>
      <c r="BL1369" s="26"/>
      <c r="BM1369" s="26"/>
      <c r="BN1369" s="26"/>
      <c r="BO1369" s="26"/>
      <c r="BP1369" s="26"/>
      <c r="BQ1369" s="26"/>
      <c r="BR1369" s="26"/>
      <c r="BS1369" s="26"/>
      <c r="BT1369" s="26"/>
      <c r="BU1369" s="26"/>
      <c r="BV1369" s="26"/>
      <c r="BW1369" s="26"/>
      <c r="BX1369" s="26"/>
      <c r="BY1369" s="26"/>
      <c r="BZ1369" s="26"/>
      <c r="CA1369" s="26"/>
      <c r="CB1369" s="26"/>
      <c r="CC1369" s="26"/>
      <c r="CD1369" s="26"/>
      <c r="CE1369" s="26"/>
      <c r="CF1369" s="26"/>
      <c r="CG1369" s="26"/>
      <c r="CH1369" s="26"/>
      <c r="CI1369" s="26"/>
      <c r="CJ1369" s="26"/>
      <c r="CK1369" s="26"/>
      <c r="CL1369" s="26"/>
      <c r="CM1369" s="26"/>
      <c r="CN1369" s="26"/>
      <c r="CO1369" s="26"/>
      <c r="CP1369" s="26"/>
      <c r="CQ1369" s="26"/>
      <c r="CR1369" s="26"/>
      <c r="CS1369" s="26"/>
      <c r="CT1369" s="26"/>
      <c r="CU1369" s="26"/>
      <c r="CV1369" s="26"/>
      <c r="CW1369" s="26"/>
      <c r="CX1369" s="26"/>
      <c r="CY1369" s="26"/>
      <c r="CZ1369" s="26"/>
      <c r="DA1369" s="26"/>
      <c r="DB1369" s="26"/>
      <c r="DC1369" s="26"/>
      <c r="DD1369" s="26"/>
      <c r="DE1369" s="26"/>
      <c r="DF1369" s="26"/>
      <c r="DG1369" s="26"/>
      <c r="DH1369" s="26"/>
      <c r="DI1369" s="26"/>
      <c r="DJ1369" s="26"/>
      <c r="DK1369" s="26"/>
      <c r="DL1369" s="26"/>
      <c r="DM1369" s="26"/>
      <c r="DN1369" s="26"/>
      <c r="DO1369" s="26"/>
      <c r="DP1369" s="26"/>
      <c r="DQ1369" s="26"/>
      <c r="DR1369" s="26"/>
      <c r="DS1369" s="26"/>
      <c r="DT1369" s="26"/>
      <c r="DU1369" s="26"/>
      <c r="DV1369" s="26"/>
      <c r="DW1369" s="26"/>
      <c r="DX1369" s="26"/>
      <c r="DY1369" s="26"/>
      <c r="DZ1369" s="26"/>
      <c r="EA1369" s="26"/>
      <c r="EB1369" s="26"/>
      <c r="EC1369" s="26"/>
      <c r="ED1369" s="26"/>
      <c r="EE1369" s="26"/>
      <c r="EF1369" s="26"/>
      <c r="EG1369" s="26"/>
      <c r="EH1369" s="26"/>
      <c r="EI1369" s="26"/>
      <c r="EJ1369" s="26"/>
      <c r="EK1369" s="26"/>
      <c r="EL1369" s="26"/>
      <c r="EM1369" s="26"/>
      <c r="EN1369" s="26"/>
      <c r="EO1369" s="26"/>
      <c r="EP1369" s="26"/>
      <c r="EQ1369" s="26"/>
      <c r="ER1369" s="26"/>
      <c r="ES1369" s="26"/>
      <c r="ET1369" s="26"/>
      <c r="EU1369" s="26"/>
      <c r="EV1369" s="26"/>
      <c r="EW1369" s="26"/>
      <c r="EX1369" s="26"/>
      <c r="EY1369" s="26"/>
      <c r="EZ1369" s="26"/>
      <c r="FA1369" s="26"/>
      <c r="FB1369" s="26"/>
      <c r="FC1369" s="26"/>
      <c r="FD1369" s="26"/>
      <c r="FE1369" s="26"/>
      <c r="FF1369" s="26"/>
      <c r="FG1369" s="26"/>
      <c r="FH1369" s="26"/>
      <c r="FI1369" s="26"/>
      <c r="FJ1369" s="26"/>
    </row>
    <row r="1370" spans="1:166" x14ac:dyDescent="0.2">
      <c r="A1370" s="35" t="s">
        <v>3174</v>
      </c>
      <c r="B1370" s="35" t="s">
        <v>104</v>
      </c>
      <c r="C1370" s="35" t="s">
        <v>3175</v>
      </c>
      <c r="E1370" s="36">
        <v>76.011679999999998</v>
      </c>
      <c r="F1370" s="35">
        <v>3.1099999999999999E-3</v>
      </c>
      <c r="G1370" s="35">
        <v>20010</v>
      </c>
      <c r="H1370" s="35">
        <v>73.915000000000006</v>
      </c>
      <c r="I1370" s="47">
        <v>5000</v>
      </c>
      <c r="K1370" s="51" t="s">
        <v>97</v>
      </c>
      <c r="L1370" s="35">
        <v>2</v>
      </c>
      <c r="M1370" s="35">
        <v>3</v>
      </c>
      <c r="N1370" s="41">
        <v>36.699500999999998</v>
      </c>
      <c r="O1370" s="35">
        <v>-9.2007999999999999E-4</v>
      </c>
      <c r="P1370" s="35">
        <v>-258560</v>
      </c>
      <c r="Q1370" s="35">
        <v>-807.28698999999995</v>
      </c>
      <c r="R1370" s="35">
        <v>0</v>
      </c>
      <c r="S1370" s="35">
        <v>3946</v>
      </c>
      <c r="T1370" s="44">
        <v>2000</v>
      </c>
      <c r="U1370" s="35">
        <v>0</v>
      </c>
      <c r="V1370" s="35" t="s">
        <v>118</v>
      </c>
      <c r="W1370" s="35">
        <v>24.794799999999999</v>
      </c>
      <c r="X1370" s="55">
        <v>4.228E-6</v>
      </c>
      <c r="Y1370" s="35">
        <v>2828515</v>
      </c>
      <c r="Z1370" s="35">
        <v>0</v>
      </c>
      <c r="AA1370" s="35">
        <v>0</v>
      </c>
      <c r="AB1370" s="44">
        <v>-13588</v>
      </c>
      <c r="AC1370" s="42">
        <v>5000</v>
      </c>
      <c r="AD1370" s="35">
        <v>-8.3066509999999987</v>
      </c>
      <c r="AE1370" s="35">
        <v>118.70861035921631</v>
      </c>
      <c r="AF1370" s="35">
        <v>6.179305E-4</v>
      </c>
      <c r="AG1370" s="35">
        <v>41131</v>
      </c>
      <c r="AH1370" s="26">
        <v>-608.58597999999984</v>
      </c>
      <c r="AI1370" s="26">
        <v>2.0628475E-8</v>
      </c>
      <c r="AJ1370" s="26">
        <v>22567.232250000001</v>
      </c>
      <c r="AK1370" s="26">
        <v>2000</v>
      </c>
      <c r="AL1370" s="26">
        <v>3.5980500000000006</v>
      </c>
      <c r="AM1370" s="26">
        <v>2.3490687532912631</v>
      </c>
      <c r="AN1370" s="26">
        <v>-3.0637750000000005E-4</v>
      </c>
      <c r="AO1370" s="26">
        <v>1584668.5</v>
      </c>
      <c r="AP1370" s="26">
        <v>1005.9880000000001</v>
      </c>
      <c r="AQ1370" s="26">
        <v>2.0628475E-8</v>
      </c>
      <c r="AR1370" s="26">
        <v>5033.2322500000009</v>
      </c>
      <c r="AS1370" s="26">
        <v>3000</v>
      </c>
      <c r="AT1370" s="26">
        <v>-3.5533000000000001</v>
      </c>
      <c r="AU1370" s="26">
        <v>72.764764730643151</v>
      </c>
      <c r="AV1370" s="26">
        <v>3.1252199999999997E-4</v>
      </c>
      <c r="AW1370" s="26">
        <v>1414257.5</v>
      </c>
      <c r="AX1370" s="26">
        <v>0</v>
      </c>
      <c r="AY1370" s="26">
        <v>0</v>
      </c>
      <c r="AZ1370" s="26">
        <v>15700.5</v>
      </c>
      <c r="BA1370" s="38">
        <v>5000</v>
      </c>
      <c r="BB1370" s="26">
        <v>2</v>
      </c>
      <c r="BC1370" s="26">
        <v>57</v>
      </c>
      <c r="BD1370" s="26">
        <v>1</v>
      </c>
      <c r="BE1370" s="26">
        <v>65</v>
      </c>
      <c r="BF1370" s="26">
        <v>1.5</v>
      </c>
      <c r="BG1370" s="26"/>
      <c r="BH1370" s="26"/>
      <c r="BI1370" s="26"/>
      <c r="BJ1370" s="26"/>
      <c r="BK1370" s="26"/>
      <c r="BL1370" s="26"/>
      <c r="BM1370" s="26"/>
      <c r="BN1370" s="26"/>
      <c r="BO1370" s="26"/>
      <c r="BP1370" s="26"/>
      <c r="BQ1370" s="26"/>
      <c r="BR1370" s="26"/>
      <c r="BS1370" s="26"/>
      <c r="BT1370" s="26"/>
      <c r="BU1370" s="26"/>
      <c r="BV1370" s="26"/>
      <c r="BW1370" s="26"/>
      <c r="BX1370" s="26"/>
      <c r="BY1370" s="26"/>
      <c r="BZ1370" s="26"/>
      <c r="CA1370" s="26"/>
      <c r="CB1370" s="26"/>
      <c r="CC1370" s="26"/>
      <c r="CD1370" s="26"/>
      <c r="CE1370" s="26"/>
      <c r="CF1370" s="26"/>
      <c r="CG1370" s="26"/>
      <c r="CH1370" s="26"/>
      <c r="CI1370" s="26"/>
      <c r="CJ1370" s="26"/>
      <c r="CK1370" s="26"/>
      <c r="CL1370" s="26"/>
      <c r="CM1370" s="26"/>
      <c r="CN1370" s="26"/>
      <c r="CO1370" s="26"/>
      <c r="CP1370" s="26"/>
      <c r="CQ1370" s="26"/>
      <c r="CR1370" s="26"/>
      <c r="CS1370" s="26"/>
      <c r="CT1370" s="26"/>
      <c r="CU1370" s="26"/>
      <c r="CV1370" s="26"/>
      <c r="CW1370" s="26"/>
      <c r="CX1370" s="26"/>
      <c r="CY1370" s="26"/>
      <c r="CZ1370" s="26"/>
      <c r="DA1370" s="26"/>
      <c r="DB1370" s="26"/>
      <c r="DC1370" s="26"/>
      <c r="DD1370" s="26"/>
      <c r="DE1370" s="26"/>
      <c r="DF1370" s="26"/>
      <c r="DG1370" s="26"/>
      <c r="DH1370" s="26"/>
      <c r="DI1370" s="26"/>
      <c r="DJ1370" s="26"/>
      <c r="DK1370" s="26"/>
      <c r="DL1370" s="26"/>
      <c r="DM1370" s="26"/>
      <c r="DN1370" s="26"/>
      <c r="DO1370" s="26"/>
      <c r="DP1370" s="26"/>
      <c r="DQ1370" s="26"/>
      <c r="DR1370" s="26"/>
      <c r="DS1370" s="26"/>
      <c r="DT1370" s="26"/>
      <c r="DU1370" s="26"/>
      <c r="DV1370" s="26"/>
      <c r="DW1370" s="26"/>
      <c r="DX1370" s="26"/>
      <c r="DY1370" s="26"/>
      <c r="DZ1370" s="26"/>
      <c r="EA1370" s="26"/>
      <c r="EB1370" s="26"/>
      <c r="EC1370" s="26"/>
      <c r="ED1370" s="26"/>
      <c r="EE1370" s="26"/>
      <c r="EF1370" s="26"/>
      <c r="EG1370" s="26"/>
      <c r="EH1370" s="26"/>
      <c r="EI1370" s="26"/>
      <c r="EJ1370" s="26"/>
      <c r="EK1370" s="26"/>
      <c r="EL1370" s="26"/>
      <c r="EM1370" s="26"/>
      <c r="EN1370" s="26"/>
      <c r="EO1370" s="26"/>
      <c r="EP1370" s="26"/>
      <c r="EQ1370" s="26"/>
      <c r="ER1370" s="26"/>
      <c r="ES1370" s="26"/>
      <c r="ET1370" s="26"/>
      <c r="EU1370" s="26"/>
      <c r="EV1370" s="26"/>
      <c r="EW1370" s="26"/>
      <c r="EX1370" s="26"/>
      <c r="EY1370" s="26"/>
      <c r="EZ1370" s="26"/>
      <c r="FA1370" s="26"/>
      <c r="FB1370" s="26"/>
      <c r="FC1370" s="26"/>
      <c r="FD1370" s="26"/>
      <c r="FE1370" s="26"/>
      <c r="FF1370" s="26"/>
      <c r="FG1370" s="26"/>
      <c r="FH1370" s="26"/>
      <c r="FI1370" s="26"/>
      <c r="FJ1370" s="26"/>
    </row>
    <row r="1371" spans="1:166" x14ac:dyDescent="0.2">
      <c r="A1371" s="35" t="s">
        <v>3176</v>
      </c>
      <c r="B1371" s="35" t="s">
        <v>104</v>
      </c>
      <c r="C1371" s="35" t="s">
        <v>3177</v>
      </c>
      <c r="E1371" s="36">
        <v>92.011079999999993</v>
      </c>
      <c r="F1371" s="35">
        <v>3.7599999999999999E-3</v>
      </c>
      <c r="G1371" s="35">
        <v>2190</v>
      </c>
      <c r="H1371" s="35">
        <v>72.724000000000004</v>
      </c>
      <c r="I1371" s="47">
        <v>5000</v>
      </c>
      <c r="J1371" s="35" t="s">
        <v>3178</v>
      </c>
      <c r="K1371" s="51" t="s">
        <v>97</v>
      </c>
      <c r="L1371" s="35">
        <v>2</v>
      </c>
      <c r="M1371" s="35">
        <v>3</v>
      </c>
      <c r="N1371" s="41">
        <v>56.341599000000002</v>
      </c>
      <c r="O1371" s="35">
        <v>-3.4240400000000002E-3</v>
      </c>
      <c r="P1371" s="35">
        <v>-463366</v>
      </c>
      <c r="Q1371" s="35">
        <v>-1420.58</v>
      </c>
      <c r="R1371" s="35">
        <v>3.3026300000000002E-7</v>
      </c>
      <c r="S1371" s="35">
        <v>9581</v>
      </c>
      <c r="T1371" s="44">
        <v>2000</v>
      </c>
      <c r="U1371" s="35">
        <v>0</v>
      </c>
      <c r="V1371" s="35" t="s">
        <v>118</v>
      </c>
      <c r="W1371" s="35">
        <v>31.718800000000002</v>
      </c>
      <c r="X1371" s="55">
        <v>6.8009999999999998E-6</v>
      </c>
      <c r="Y1371" s="35">
        <v>3627132</v>
      </c>
      <c r="Z1371" s="35">
        <v>0</v>
      </c>
      <c r="AA1371" s="35">
        <v>0</v>
      </c>
      <c r="AB1371" s="44">
        <v>-17830</v>
      </c>
      <c r="AC1371" s="42">
        <v>5000</v>
      </c>
      <c r="AD1371" s="35">
        <v>-21.525199000000001</v>
      </c>
      <c r="AE1371" s="35">
        <v>259.18380925111535</v>
      </c>
      <c r="AF1371" s="35">
        <v>2.8900520000000002E-3</v>
      </c>
      <c r="AG1371" s="35">
        <v>-24677.5</v>
      </c>
      <c r="AH1371" s="26">
        <v>-1586.06</v>
      </c>
      <c r="AI1371" s="26">
        <v>-1.2830295000000001E-7</v>
      </c>
      <c r="AJ1371" s="26">
        <v>9881.4753999999994</v>
      </c>
      <c r="AK1371" s="26">
        <v>2000</v>
      </c>
      <c r="AL1371" s="26">
        <v>3.0975999999999999</v>
      </c>
      <c r="AM1371" s="26">
        <v>27.893480546438404</v>
      </c>
      <c r="AN1371" s="26">
        <v>-5.4078899999999996E-4</v>
      </c>
      <c r="AO1371" s="26">
        <v>2020571.5</v>
      </c>
      <c r="AP1371" s="26">
        <v>1255.0999999999999</v>
      </c>
      <c r="AQ1371" s="26">
        <v>3.6828550000000001E-8</v>
      </c>
      <c r="AR1371" s="26">
        <v>-17529.524600000001</v>
      </c>
      <c r="AS1371" s="26">
        <v>3000</v>
      </c>
      <c r="AT1371" s="26">
        <v>-6.2338000000000022</v>
      </c>
      <c r="AU1371" s="26">
        <v>118.73938413817775</v>
      </c>
      <c r="AV1371" s="26">
        <v>3.9669899999999998E-4</v>
      </c>
      <c r="AW1371" s="26">
        <v>1813566</v>
      </c>
      <c r="AX1371" s="26">
        <v>0</v>
      </c>
      <c r="AY1371" s="26">
        <v>0</v>
      </c>
      <c r="AZ1371" s="26">
        <v>-4563</v>
      </c>
      <c r="BA1371" s="38">
        <v>5000</v>
      </c>
      <c r="BB1371" s="26">
        <v>2</v>
      </c>
      <c r="BC1371" s="26">
        <v>57</v>
      </c>
      <c r="BD1371" s="26">
        <v>1</v>
      </c>
      <c r="BE1371" s="26">
        <v>65</v>
      </c>
      <c r="BF1371" s="26">
        <v>2</v>
      </c>
      <c r="BG1371" s="26"/>
      <c r="BH1371" s="26"/>
      <c r="BI1371" s="26"/>
      <c r="BJ1371" s="26"/>
      <c r="BK1371" s="26"/>
      <c r="BL1371" s="26"/>
      <c r="BM1371" s="26"/>
      <c r="BN1371" s="26"/>
      <c r="BO1371" s="26"/>
      <c r="BP1371" s="26"/>
      <c r="BQ1371" s="26"/>
      <c r="BR1371" s="26"/>
      <c r="BS1371" s="26"/>
      <c r="BT1371" s="26"/>
      <c r="BU1371" s="26"/>
      <c r="BV1371" s="26"/>
      <c r="BW1371" s="26"/>
      <c r="BX1371" s="26"/>
      <c r="BY1371" s="26"/>
      <c r="BZ1371" s="26"/>
      <c r="CA1371" s="26"/>
      <c r="CB1371" s="26"/>
      <c r="CC1371" s="26"/>
      <c r="CD1371" s="26"/>
      <c r="CE1371" s="26"/>
      <c r="CF1371" s="26"/>
      <c r="CG1371" s="26"/>
      <c r="CH1371" s="26"/>
      <c r="CI1371" s="26"/>
      <c r="CJ1371" s="26"/>
      <c r="CK1371" s="26"/>
      <c r="CL1371" s="26"/>
      <c r="CM1371" s="26"/>
      <c r="CN1371" s="26"/>
      <c r="CO1371" s="26"/>
      <c r="CP1371" s="26"/>
      <c r="CQ1371" s="26"/>
      <c r="CR1371" s="26"/>
      <c r="CS1371" s="26"/>
      <c r="CT1371" s="26"/>
      <c r="CU1371" s="26"/>
      <c r="CV1371" s="26"/>
      <c r="CW1371" s="26"/>
      <c r="CX1371" s="26"/>
      <c r="CY1371" s="26"/>
      <c r="CZ1371" s="26"/>
      <c r="DA1371" s="26"/>
      <c r="DB1371" s="26"/>
      <c r="DC1371" s="26"/>
      <c r="DD1371" s="26"/>
      <c r="DE1371" s="26"/>
      <c r="DF1371" s="26"/>
      <c r="DG1371" s="26"/>
      <c r="DH1371" s="26"/>
      <c r="DI1371" s="26"/>
      <c r="DJ1371" s="26"/>
      <c r="DK1371" s="26"/>
      <c r="DL1371" s="26"/>
      <c r="DM1371" s="26"/>
      <c r="DN1371" s="26"/>
      <c r="DO1371" s="26"/>
      <c r="DP1371" s="26"/>
      <c r="DQ1371" s="26"/>
      <c r="DR1371" s="26"/>
      <c r="DS1371" s="26"/>
      <c r="DT1371" s="26"/>
      <c r="DU1371" s="26"/>
      <c r="DV1371" s="26"/>
      <c r="DW1371" s="26"/>
      <c r="DX1371" s="26"/>
      <c r="DY1371" s="26"/>
      <c r="DZ1371" s="26"/>
      <c r="EA1371" s="26"/>
      <c r="EB1371" s="26"/>
      <c r="EC1371" s="26"/>
      <c r="ED1371" s="26"/>
      <c r="EE1371" s="26"/>
      <c r="EF1371" s="26"/>
      <c r="EG1371" s="26"/>
      <c r="EH1371" s="26"/>
      <c r="EI1371" s="26"/>
      <c r="EJ1371" s="26"/>
      <c r="EK1371" s="26"/>
      <c r="EL1371" s="26"/>
      <c r="EM1371" s="26"/>
      <c r="EN1371" s="26"/>
      <c r="EO1371" s="26"/>
      <c r="EP1371" s="26"/>
      <c r="EQ1371" s="26"/>
      <c r="ER1371" s="26"/>
      <c r="ES1371" s="26"/>
      <c r="ET1371" s="26"/>
      <c r="EU1371" s="26"/>
      <c r="EV1371" s="26"/>
      <c r="EW1371" s="26"/>
      <c r="EX1371" s="26"/>
      <c r="EY1371" s="26"/>
      <c r="EZ1371" s="26"/>
      <c r="FA1371" s="26"/>
      <c r="FB1371" s="26"/>
      <c r="FC1371" s="26"/>
      <c r="FD1371" s="26"/>
      <c r="FE1371" s="26"/>
      <c r="FF1371" s="26"/>
      <c r="FG1371" s="26"/>
      <c r="FH1371" s="26"/>
      <c r="FI1371" s="26"/>
      <c r="FJ1371" s="26"/>
    </row>
    <row r="1372" spans="1:166" x14ac:dyDescent="0.2">
      <c r="A1372" s="35" t="s">
        <v>3179</v>
      </c>
      <c r="B1372" s="35" t="s">
        <v>104</v>
      </c>
      <c r="C1372" s="35" t="s">
        <v>3180</v>
      </c>
      <c r="E1372" s="36">
        <v>108.01048</v>
      </c>
      <c r="F1372" s="35">
        <v>4.4200000000000003E-3</v>
      </c>
      <c r="G1372" s="35">
        <v>2700</v>
      </c>
      <c r="H1372" s="35">
        <v>82.801000000000002</v>
      </c>
      <c r="I1372" s="47">
        <v>5000</v>
      </c>
      <c r="K1372" s="51" t="s">
        <v>97</v>
      </c>
      <c r="L1372" s="35">
        <v>2</v>
      </c>
      <c r="M1372" s="35">
        <v>3</v>
      </c>
      <c r="N1372" s="41">
        <v>68.540099999999995</v>
      </c>
      <c r="O1372" s="35">
        <v>-6.20785E-3</v>
      </c>
      <c r="P1372" s="35">
        <v>-320742</v>
      </c>
      <c r="Q1372" s="35">
        <v>-1575.9301</v>
      </c>
      <c r="R1372" s="35">
        <v>7.6682000000000003E-7</v>
      </c>
      <c r="S1372" s="35">
        <v>8384</v>
      </c>
      <c r="T1372" s="44">
        <v>2000</v>
      </c>
      <c r="U1372" s="35">
        <v>0</v>
      </c>
      <c r="V1372" s="35" t="s">
        <v>118</v>
      </c>
      <c r="W1372" s="35">
        <v>35.058500000000002</v>
      </c>
      <c r="X1372" s="52">
        <v>7.9499999999999994E-5</v>
      </c>
      <c r="Y1372" s="35">
        <v>0</v>
      </c>
      <c r="Z1372" s="35">
        <v>0</v>
      </c>
      <c r="AA1372" s="35">
        <v>0</v>
      </c>
      <c r="AB1372" s="44">
        <v>-14306</v>
      </c>
      <c r="AC1372" s="42">
        <v>5000</v>
      </c>
      <c r="AD1372" s="35">
        <v>-27.300149999999995</v>
      </c>
      <c r="AE1372" s="35">
        <v>313.81704356705296</v>
      </c>
      <c r="AF1372" s="35">
        <v>5.4420235000000004E-3</v>
      </c>
      <c r="AG1372" s="35">
        <v>83229</v>
      </c>
      <c r="AH1372" s="26">
        <v>-1647.6482000000001</v>
      </c>
      <c r="AI1372" s="26">
        <v>-3.3038137500000004E-7</v>
      </c>
      <c r="AJ1372" s="26">
        <v>8693.7185500000014</v>
      </c>
      <c r="AK1372" s="26">
        <v>2000</v>
      </c>
      <c r="AL1372" s="26">
        <v>6.1814499999999981</v>
      </c>
      <c r="AM1372" s="26">
        <v>11.194772213768388</v>
      </c>
      <c r="AN1372" s="26">
        <v>-8.4532650000000004E-4</v>
      </c>
      <c r="AO1372" s="26">
        <v>243600</v>
      </c>
      <c r="AP1372" s="26">
        <v>1504.212</v>
      </c>
      <c r="AQ1372" s="26">
        <v>5.3028625000000007E-8</v>
      </c>
      <c r="AR1372" s="26">
        <v>-13996.281449999999</v>
      </c>
      <c r="AS1372" s="26">
        <v>3000</v>
      </c>
      <c r="AT1372" s="26">
        <v>-5.33</v>
      </c>
      <c r="AU1372" s="26">
        <v>122.47088341989522</v>
      </c>
      <c r="AV1372" s="26">
        <v>4.1075000000000004E-4</v>
      </c>
      <c r="AW1372" s="26">
        <v>0</v>
      </c>
      <c r="AX1372" s="26">
        <v>0</v>
      </c>
      <c r="AY1372" s="26">
        <v>0</v>
      </c>
      <c r="AZ1372" s="26">
        <v>1269.5</v>
      </c>
      <c r="BA1372" s="38">
        <v>5000</v>
      </c>
      <c r="BB1372" s="26">
        <v>2</v>
      </c>
      <c r="BC1372" s="26">
        <v>57</v>
      </c>
      <c r="BD1372" s="26">
        <v>1</v>
      </c>
      <c r="BE1372" s="26">
        <v>65</v>
      </c>
      <c r="BF1372" s="26">
        <v>2.5</v>
      </c>
      <c r="BG1372" s="26"/>
      <c r="BH1372" s="26"/>
      <c r="BI1372" s="26"/>
      <c r="BJ1372" s="26"/>
      <c r="BK1372" s="26"/>
      <c r="BL1372" s="26"/>
      <c r="BM1372" s="26"/>
      <c r="BN1372" s="26"/>
      <c r="BO1372" s="26"/>
      <c r="BP1372" s="26"/>
      <c r="BQ1372" s="26"/>
      <c r="BR1372" s="26"/>
      <c r="BS1372" s="26"/>
      <c r="BT1372" s="26"/>
      <c r="BU1372" s="26"/>
      <c r="BV1372" s="26"/>
      <c r="BW1372" s="26"/>
      <c r="BX1372" s="26"/>
      <c r="BY1372" s="26"/>
      <c r="BZ1372" s="26"/>
      <c r="CA1372" s="26"/>
      <c r="CB1372" s="26"/>
      <c r="CC1372" s="26"/>
      <c r="CD1372" s="26"/>
      <c r="CE1372" s="26"/>
      <c r="CF1372" s="26"/>
      <c r="CG1372" s="26"/>
      <c r="CH1372" s="26"/>
      <c r="CI1372" s="26"/>
      <c r="CJ1372" s="26"/>
      <c r="CK1372" s="26"/>
      <c r="CL1372" s="26"/>
      <c r="CM1372" s="26"/>
      <c r="CN1372" s="26"/>
      <c r="CO1372" s="26"/>
      <c r="CP1372" s="26"/>
      <c r="CQ1372" s="26"/>
      <c r="CR1372" s="26"/>
      <c r="CS1372" s="26"/>
      <c r="CT1372" s="26"/>
      <c r="CU1372" s="26"/>
      <c r="CV1372" s="26"/>
      <c r="CW1372" s="26"/>
      <c r="CX1372" s="26"/>
      <c r="CY1372" s="26"/>
      <c r="CZ1372" s="26"/>
      <c r="DA1372" s="26"/>
      <c r="DB1372" s="26"/>
      <c r="DC1372" s="26"/>
      <c r="DD1372" s="26"/>
      <c r="DE1372" s="26"/>
      <c r="DF1372" s="26"/>
      <c r="DG1372" s="26"/>
      <c r="DH1372" s="26"/>
      <c r="DI1372" s="26"/>
      <c r="DJ1372" s="26"/>
      <c r="DK1372" s="26"/>
      <c r="DL1372" s="26"/>
      <c r="DM1372" s="26"/>
      <c r="DN1372" s="26"/>
      <c r="DO1372" s="26"/>
      <c r="DP1372" s="26"/>
      <c r="DQ1372" s="26"/>
      <c r="DR1372" s="26"/>
      <c r="DS1372" s="26"/>
      <c r="DT1372" s="26"/>
      <c r="DU1372" s="26"/>
      <c r="DV1372" s="26"/>
      <c r="DW1372" s="26"/>
      <c r="DX1372" s="26"/>
      <c r="DY1372" s="26"/>
      <c r="DZ1372" s="26"/>
      <c r="EA1372" s="26"/>
      <c r="EB1372" s="26"/>
      <c r="EC1372" s="26"/>
      <c r="ED1372" s="26"/>
      <c r="EE1372" s="26"/>
      <c r="EF1372" s="26"/>
      <c r="EG1372" s="26"/>
      <c r="EH1372" s="26"/>
      <c r="EI1372" s="26"/>
      <c r="EJ1372" s="26"/>
      <c r="EK1372" s="26"/>
      <c r="EL1372" s="26"/>
      <c r="EM1372" s="26"/>
      <c r="EN1372" s="26"/>
      <c r="EO1372" s="26"/>
      <c r="EP1372" s="26"/>
      <c r="EQ1372" s="26"/>
      <c r="ER1372" s="26"/>
      <c r="ES1372" s="26"/>
      <c r="ET1372" s="26"/>
      <c r="EU1372" s="26"/>
      <c r="EV1372" s="26"/>
      <c r="EW1372" s="26"/>
      <c r="EX1372" s="26"/>
      <c r="EY1372" s="26"/>
      <c r="EZ1372" s="26"/>
      <c r="FA1372" s="26"/>
      <c r="FB1372" s="26"/>
      <c r="FC1372" s="26"/>
      <c r="FD1372" s="26"/>
      <c r="FE1372" s="26"/>
      <c r="FF1372" s="26"/>
      <c r="FG1372" s="26"/>
      <c r="FH1372" s="26"/>
      <c r="FI1372" s="26"/>
      <c r="FJ1372" s="26"/>
    </row>
    <row r="1373" spans="1:166" x14ac:dyDescent="0.2">
      <c r="A1373" s="35" t="s">
        <v>3181</v>
      </c>
      <c r="B1373" s="35" t="s">
        <v>104</v>
      </c>
      <c r="C1373" s="35" t="s">
        <v>3182</v>
      </c>
      <c r="E1373" s="36">
        <v>93.910740000000004</v>
      </c>
      <c r="F1373" s="35">
        <v>3.8400000000000001E-3</v>
      </c>
      <c r="G1373" s="35">
        <v>71900</v>
      </c>
      <c r="H1373" s="35">
        <v>56.256</v>
      </c>
      <c r="I1373" s="35">
        <v>2000</v>
      </c>
      <c r="J1373" s="35" t="s">
        <v>135</v>
      </c>
      <c r="K1373" s="35">
        <v>2</v>
      </c>
      <c r="L1373" s="35">
        <v>1</v>
      </c>
      <c r="M1373" s="35">
        <v>2</v>
      </c>
      <c r="N1373" s="41">
        <v>9.8799696000000008</v>
      </c>
      <c r="O1373" s="35">
        <v>-5.8854000000000003E-5</v>
      </c>
      <c r="P1373" s="35">
        <v>37087.101999999999</v>
      </c>
      <c r="Q1373" s="35">
        <v>-55.553600000000003</v>
      </c>
      <c r="R1373" s="35">
        <v>0</v>
      </c>
      <c r="S1373" s="35">
        <v>-2106</v>
      </c>
      <c r="T1373" s="42">
        <v>2000</v>
      </c>
      <c r="U1373" s="35">
        <v>3.7266303999999995</v>
      </c>
      <c r="V1373" s="35">
        <v>-40.23774349426003</v>
      </c>
      <c r="W1373" s="35">
        <v>2.0553699999999999E-4</v>
      </c>
      <c r="X1373" s="35">
        <v>48857.300999999999</v>
      </c>
      <c r="Y1373" s="35">
        <v>18.218799999999987</v>
      </c>
      <c r="Z1373" s="35">
        <v>-1.3985875E-8</v>
      </c>
      <c r="AA1373" s="35">
        <v>72543.222349999996</v>
      </c>
      <c r="AB1373" s="35">
        <v>332.6</v>
      </c>
      <c r="AC1373" s="35">
        <v>-0.85386945000000125</v>
      </c>
      <c r="AD1373" s="35">
        <v>1.4397977668731983</v>
      </c>
      <c r="AE1373" s="35">
        <v>2.8303699999999998E-4</v>
      </c>
      <c r="AF1373" s="35">
        <v>41007.300999999999</v>
      </c>
      <c r="AG1373" s="35">
        <v>18.218799999999987</v>
      </c>
      <c r="AH1373" s="35">
        <v>-1.3985875E-8</v>
      </c>
      <c r="AI1373" s="35">
        <v>67543.025200000004</v>
      </c>
      <c r="AJ1373" s="42">
        <v>2000</v>
      </c>
      <c r="AK1373" s="35">
        <v>2</v>
      </c>
      <c r="AL1373" s="35">
        <v>57</v>
      </c>
      <c r="AM1373" s="35">
        <v>0.5</v>
      </c>
      <c r="AN1373" s="35">
        <v>14</v>
      </c>
      <c r="AO1373" s="35">
        <v>0.5</v>
      </c>
      <c r="AP1373" s="26"/>
      <c r="AQ1373" s="26"/>
      <c r="AR1373" s="26"/>
      <c r="AS1373" s="26"/>
      <c r="AT1373" s="26"/>
      <c r="AU1373" s="26"/>
      <c r="AV1373" s="26"/>
      <c r="AW1373" s="26"/>
      <c r="AX1373" s="26"/>
      <c r="AY1373" s="26"/>
      <c r="AZ1373" s="26"/>
      <c r="BA1373" s="26"/>
      <c r="BB1373" s="26"/>
      <c r="BC1373" s="26"/>
      <c r="BD1373" s="26"/>
      <c r="BE1373" s="26"/>
      <c r="BF1373" s="26"/>
      <c r="BG1373" s="26"/>
      <c r="BH1373" s="26"/>
      <c r="BI1373" s="26"/>
      <c r="BJ1373" s="26"/>
      <c r="BK1373" s="26"/>
      <c r="BL1373" s="26"/>
      <c r="BM1373" s="26"/>
      <c r="BN1373" s="26"/>
      <c r="BO1373" s="26"/>
      <c r="BP1373" s="26"/>
      <c r="BQ1373" s="26"/>
      <c r="BR1373" s="26"/>
      <c r="BS1373" s="26"/>
      <c r="BT1373" s="26"/>
      <c r="BU1373" s="26"/>
      <c r="BV1373" s="26"/>
      <c r="BW1373" s="26"/>
      <c r="BX1373" s="26"/>
      <c r="BY1373" s="26"/>
      <c r="BZ1373" s="26"/>
      <c r="CA1373" s="26"/>
      <c r="CB1373" s="26"/>
      <c r="CC1373" s="26"/>
      <c r="CD1373" s="26"/>
      <c r="CE1373" s="26"/>
      <c r="CF1373" s="26"/>
      <c r="CG1373" s="26"/>
      <c r="CH1373" s="26"/>
      <c r="CI1373" s="26"/>
      <c r="CJ1373" s="26"/>
      <c r="CK1373" s="26"/>
      <c r="CL1373" s="26"/>
      <c r="CM1373" s="26"/>
      <c r="CN1373" s="26"/>
      <c r="CO1373" s="26"/>
      <c r="CP1373" s="26"/>
      <c r="CQ1373" s="26"/>
      <c r="CR1373" s="26"/>
      <c r="CS1373" s="26"/>
      <c r="CT1373" s="26"/>
      <c r="CU1373" s="26"/>
      <c r="CV1373" s="26"/>
      <c r="CW1373" s="26"/>
      <c r="CX1373" s="26"/>
      <c r="CY1373" s="26"/>
      <c r="CZ1373" s="26"/>
      <c r="DA1373" s="26"/>
      <c r="DB1373" s="26"/>
      <c r="DC1373" s="26"/>
      <c r="DD1373" s="26"/>
      <c r="DE1373" s="26"/>
      <c r="DF1373" s="26"/>
      <c r="DG1373" s="26"/>
      <c r="DH1373" s="26"/>
      <c r="DI1373" s="26"/>
      <c r="DJ1373" s="26"/>
      <c r="DK1373" s="26"/>
      <c r="DL1373" s="26"/>
      <c r="DM1373" s="26"/>
      <c r="DN1373" s="26"/>
      <c r="DO1373" s="26"/>
      <c r="DP1373" s="26"/>
      <c r="DQ1373" s="26"/>
      <c r="DR1373" s="26"/>
      <c r="DS1373" s="26"/>
      <c r="DT1373" s="26"/>
      <c r="DU1373" s="26"/>
      <c r="DV1373" s="26"/>
      <c r="DW1373" s="26"/>
      <c r="DX1373" s="26"/>
      <c r="DY1373" s="26"/>
      <c r="DZ1373" s="26"/>
      <c r="EA1373" s="26"/>
      <c r="EB1373" s="26"/>
      <c r="EC1373" s="26"/>
      <c r="ED1373" s="26"/>
      <c r="EE1373" s="26"/>
      <c r="EF1373" s="26"/>
      <c r="EG1373" s="26"/>
      <c r="EH1373" s="26"/>
      <c r="EI1373" s="26"/>
      <c r="EJ1373" s="26"/>
      <c r="EK1373" s="26"/>
      <c r="EL1373" s="26"/>
      <c r="EM1373" s="26"/>
      <c r="EN1373" s="26"/>
      <c r="EO1373" s="26"/>
      <c r="EP1373" s="26"/>
      <c r="EQ1373" s="26"/>
      <c r="ER1373" s="26"/>
      <c r="ES1373" s="26"/>
      <c r="ET1373" s="26"/>
      <c r="EU1373" s="26"/>
      <c r="EV1373" s="26"/>
      <c r="EW1373" s="26"/>
      <c r="EX1373" s="26"/>
      <c r="EY1373" s="26"/>
      <c r="EZ1373" s="26"/>
      <c r="FA1373" s="26"/>
      <c r="FB1373" s="26"/>
      <c r="FC1373" s="26"/>
      <c r="FD1373" s="26"/>
      <c r="FE1373" s="26"/>
      <c r="FF1373" s="26"/>
      <c r="FG1373" s="26"/>
      <c r="FH1373" s="26"/>
      <c r="FI1373" s="26"/>
      <c r="FJ1373" s="26"/>
    </row>
    <row r="1374" spans="1:166" x14ac:dyDescent="0.2">
      <c r="A1374" s="35" t="s">
        <v>3183</v>
      </c>
      <c r="B1374" s="35" t="s">
        <v>104</v>
      </c>
      <c r="C1374" s="35" t="s">
        <v>3184</v>
      </c>
      <c r="E1374" s="36">
        <v>20.048740000000002</v>
      </c>
      <c r="F1374" s="35">
        <v>1.06E-3</v>
      </c>
      <c r="G1374" s="35">
        <v>-14000</v>
      </c>
      <c r="H1374" s="35">
        <v>48.715000000000003</v>
      </c>
      <c r="I1374" s="35">
        <v>2000</v>
      </c>
      <c r="K1374" s="35">
        <v>4</v>
      </c>
      <c r="L1374" s="35">
        <v>1</v>
      </c>
      <c r="M1374" s="35">
        <v>1</v>
      </c>
      <c r="N1374" s="41">
        <v>18.739999999999998</v>
      </c>
      <c r="O1374" s="35">
        <v>2.6596699999999998E-3</v>
      </c>
      <c r="P1374" s="35">
        <v>-251004</v>
      </c>
      <c r="Q1374" s="35">
        <v>-479.68398999999999</v>
      </c>
      <c r="R1374" s="35">
        <v>-4.6289799999999999E-7</v>
      </c>
      <c r="S1374" s="35">
        <v>3313</v>
      </c>
      <c r="T1374" s="42">
        <v>2000</v>
      </c>
      <c r="U1374" s="35">
        <v>-12.203264999999998</v>
      </c>
      <c r="V1374" s="35">
        <v>145.43530740284194</v>
      </c>
      <c r="W1374" s="35">
        <v>7.5230800000000014E-4</v>
      </c>
      <c r="X1374" s="35">
        <v>-146162.90224999998</v>
      </c>
      <c r="Y1374" s="35">
        <v>-1370.9449500000001</v>
      </c>
      <c r="Z1374" s="35">
        <v>1.0328875000000009E-8</v>
      </c>
      <c r="AA1374" s="35">
        <v>-4754.5427999999993</v>
      </c>
      <c r="AB1374" s="42">
        <v>2000</v>
      </c>
      <c r="AC1374" s="35">
        <v>2</v>
      </c>
      <c r="AD1374" s="35">
        <v>57</v>
      </c>
      <c r="AE1374" s="35">
        <v>0.5</v>
      </c>
      <c r="AF1374" s="35">
        <v>26</v>
      </c>
      <c r="AG1374" s="35">
        <v>1.5</v>
      </c>
      <c r="AH1374" s="26"/>
      <c r="AI1374" s="26"/>
      <c r="AJ1374" s="26"/>
      <c r="AK1374" s="26"/>
      <c r="AL1374" s="26"/>
      <c r="AM1374" s="26"/>
      <c r="AN1374" s="26"/>
      <c r="AO1374" s="26"/>
      <c r="AP1374" s="26"/>
      <c r="AQ1374" s="26"/>
      <c r="AR1374" s="26"/>
      <c r="AS1374" s="26"/>
      <c r="AT1374" s="26"/>
      <c r="AU1374" s="26"/>
      <c r="AV1374" s="26"/>
      <c r="AW1374" s="26"/>
      <c r="AX1374" s="26"/>
      <c r="AY1374" s="26"/>
      <c r="AZ1374" s="26"/>
      <c r="BA1374" s="26"/>
      <c r="BB1374" s="26"/>
      <c r="BC1374" s="26"/>
      <c r="BD1374" s="26"/>
      <c r="BE1374" s="26"/>
      <c r="BF1374" s="26"/>
      <c r="BG1374" s="26"/>
      <c r="BH1374" s="26"/>
      <c r="BI1374" s="26"/>
      <c r="BJ1374" s="26"/>
      <c r="BK1374" s="26"/>
      <c r="BL1374" s="26"/>
      <c r="BM1374" s="26"/>
      <c r="BN1374" s="26"/>
      <c r="BO1374" s="26"/>
      <c r="BP1374" s="26"/>
      <c r="BQ1374" s="26"/>
      <c r="BR1374" s="26"/>
      <c r="BS1374" s="26"/>
      <c r="BT1374" s="26"/>
      <c r="BU1374" s="26"/>
      <c r="BV1374" s="26"/>
      <c r="BW1374" s="26"/>
      <c r="BX1374" s="26"/>
      <c r="BY1374" s="26"/>
      <c r="BZ1374" s="26"/>
      <c r="CA1374" s="26"/>
      <c r="CB1374" s="26"/>
      <c r="CC1374" s="26"/>
      <c r="CD1374" s="26"/>
      <c r="CE1374" s="26"/>
      <c r="CF1374" s="26"/>
      <c r="CG1374" s="26"/>
      <c r="CH1374" s="26"/>
      <c r="CI1374" s="26"/>
      <c r="CJ1374" s="26"/>
      <c r="CK1374" s="26"/>
      <c r="CL1374" s="26"/>
      <c r="CM1374" s="26"/>
      <c r="CN1374" s="26"/>
      <c r="CO1374" s="26"/>
      <c r="CP1374" s="26"/>
      <c r="CQ1374" s="26"/>
      <c r="CR1374" s="26"/>
      <c r="CS1374" s="26"/>
      <c r="CT1374" s="26"/>
      <c r="CU1374" s="26"/>
      <c r="CV1374" s="26"/>
      <c r="CW1374" s="26"/>
      <c r="CX1374" s="26"/>
      <c r="CY1374" s="26"/>
      <c r="CZ1374" s="26"/>
      <c r="DA1374" s="26"/>
      <c r="DB1374" s="26"/>
      <c r="DC1374" s="26"/>
      <c r="DD1374" s="26"/>
      <c r="DE1374" s="26"/>
      <c r="DF1374" s="26"/>
      <c r="DG1374" s="26"/>
      <c r="DH1374" s="26"/>
      <c r="DI1374" s="26"/>
      <c r="DJ1374" s="26"/>
      <c r="DK1374" s="26"/>
      <c r="DL1374" s="26"/>
      <c r="DM1374" s="26"/>
      <c r="DN1374" s="26"/>
      <c r="DO1374" s="26"/>
      <c r="DP1374" s="26"/>
      <c r="DQ1374" s="26"/>
      <c r="DR1374" s="26"/>
      <c r="DS1374" s="26"/>
      <c r="DT1374" s="26"/>
      <c r="DU1374" s="26"/>
      <c r="DV1374" s="26"/>
      <c r="DW1374" s="26"/>
      <c r="DX1374" s="26"/>
      <c r="DY1374" s="26"/>
      <c r="DZ1374" s="26"/>
      <c r="EA1374" s="26"/>
      <c r="EB1374" s="26"/>
      <c r="EC1374" s="26"/>
      <c r="ED1374" s="26"/>
      <c r="EE1374" s="26"/>
      <c r="EF1374" s="26"/>
      <c r="EG1374" s="26"/>
      <c r="EH1374" s="26"/>
      <c r="EI1374" s="26"/>
      <c r="EJ1374" s="26"/>
      <c r="EK1374" s="26"/>
      <c r="EL1374" s="26"/>
      <c r="EM1374" s="26"/>
      <c r="EN1374" s="26"/>
      <c r="EO1374" s="26"/>
      <c r="EP1374" s="26"/>
      <c r="EQ1374" s="26"/>
      <c r="ER1374" s="26"/>
      <c r="ES1374" s="26"/>
      <c r="ET1374" s="26"/>
      <c r="EU1374" s="26"/>
      <c r="EV1374" s="26"/>
      <c r="EW1374" s="26"/>
      <c r="EX1374" s="26"/>
      <c r="EY1374" s="26"/>
      <c r="EZ1374" s="26"/>
      <c r="FA1374" s="26"/>
      <c r="FB1374" s="26"/>
      <c r="FC1374" s="26"/>
      <c r="FD1374" s="26"/>
      <c r="FE1374" s="26"/>
      <c r="FF1374" s="26"/>
      <c r="FG1374" s="26"/>
      <c r="FH1374" s="26"/>
      <c r="FI1374" s="26"/>
      <c r="FJ1374" s="26"/>
    </row>
    <row r="1375" spans="1:166" x14ac:dyDescent="0.2">
      <c r="A1375" s="35" t="s">
        <v>3185</v>
      </c>
      <c r="B1375" s="35" t="s">
        <v>104</v>
      </c>
      <c r="C1375" s="35" t="s">
        <v>3186</v>
      </c>
      <c r="E1375" s="36">
        <v>33.005139999999997</v>
      </c>
      <c r="F1375" s="35">
        <v>1.3500000000000001E-3</v>
      </c>
      <c r="G1375" s="35">
        <v>59500</v>
      </c>
      <c r="H1375" s="35">
        <v>51.427</v>
      </c>
      <c r="I1375" s="35">
        <v>2000</v>
      </c>
      <c r="K1375" s="35">
        <v>2</v>
      </c>
      <c r="L1375" s="35">
        <v>1</v>
      </c>
      <c r="M1375" s="35">
        <v>1</v>
      </c>
      <c r="N1375" s="41">
        <v>13.7332</v>
      </c>
      <c r="O1375" s="35">
        <v>-7.7559500000000002E-4</v>
      </c>
      <c r="P1375" s="35">
        <v>-96049.101999999999</v>
      </c>
      <c r="Q1375" s="35">
        <v>-246.01300000000001</v>
      </c>
      <c r="R1375" s="35">
        <v>9.5890499999999994E-8</v>
      </c>
      <c r="S1375" s="35">
        <v>542</v>
      </c>
      <c r="T1375" s="42">
        <v>2000</v>
      </c>
      <c r="U1375" s="35">
        <v>-3.4328500000000002</v>
      </c>
      <c r="V1375" s="35">
        <v>24.55354116278636</v>
      </c>
      <c r="W1375" s="35">
        <v>8.2342000000000005E-4</v>
      </c>
      <c r="X1375" s="35">
        <v>-14296.525999999998</v>
      </c>
      <c r="Y1375" s="35">
        <v>-225.15599000000003</v>
      </c>
      <c r="Z1375" s="35">
        <v>-5.3254324999999996E-8</v>
      </c>
      <c r="AA1375" s="35">
        <v>60586.745600000002</v>
      </c>
      <c r="AB1375" s="42">
        <v>2000</v>
      </c>
      <c r="AC1375" s="35">
        <v>2</v>
      </c>
      <c r="AD1375" s="35">
        <v>57</v>
      </c>
      <c r="AE1375" s="35">
        <v>0.5</v>
      </c>
      <c r="AF1375" s="35">
        <v>31</v>
      </c>
      <c r="AG1375" s="35">
        <v>0.5</v>
      </c>
      <c r="AH1375" s="26"/>
      <c r="AI1375" s="26"/>
      <c r="AJ1375" s="26"/>
      <c r="AK1375" s="26"/>
      <c r="AL1375" s="26"/>
      <c r="AM1375" s="26"/>
      <c r="AN1375" s="26"/>
      <c r="AO1375" s="26"/>
      <c r="AP1375" s="26"/>
      <c r="AQ1375" s="26"/>
      <c r="AR1375" s="26"/>
      <c r="AS1375" s="26"/>
      <c r="AT1375" s="26"/>
      <c r="AU1375" s="26"/>
      <c r="AV1375" s="26"/>
      <c r="AW1375" s="26"/>
      <c r="AX1375" s="26"/>
      <c r="AY1375" s="26"/>
      <c r="AZ1375" s="26"/>
      <c r="BA1375" s="26"/>
      <c r="BB1375" s="26"/>
      <c r="BC1375" s="26"/>
      <c r="BD1375" s="26"/>
      <c r="BE1375" s="26"/>
      <c r="BF1375" s="26"/>
      <c r="BG1375" s="26"/>
      <c r="BH1375" s="26"/>
      <c r="BI1375" s="26"/>
      <c r="BJ1375" s="26"/>
      <c r="BK1375" s="26"/>
      <c r="BL1375" s="26"/>
      <c r="BM1375" s="26"/>
      <c r="BN1375" s="26"/>
      <c r="BO1375" s="26"/>
      <c r="BP1375" s="26"/>
      <c r="BQ1375" s="26"/>
      <c r="BR1375" s="26"/>
      <c r="BS1375" s="26"/>
      <c r="BT1375" s="26"/>
      <c r="BU1375" s="26"/>
      <c r="BV1375" s="26"/>
      <c r="BW1375" s="26"/>
      <c r="BX1375" s="26"/>
      <c r="BY1375" s="26"/>
      <c r="BZ1375" s="26"/>
      <c r="CA1375" s="26"/>
      <c r="CB1375" s="26"/>
      <c r="CC1375" s="26"/>
      <c r="CD1375" s="26"/>
      <c r="CE1375" s="26"/>
      <c r="CF1375" s="26"/>
      <c r="CG1375" s="26"/>
      <c r="CH1375" s="26"/>
      <c r="CI1375" s="26"/>
      <c r="CJ1375" s="26"/>
      <c r="CK1375" s="26"/>
      <c r="CL1375" s="26"/>
      <c r="CM1375" s="26"/>
      <c r="CN1375" s="26"/>
      <c r="CO1375" s="26"/>
      <c r="CP1375" s="26"/>
      <c r="CQ1375" s="26"/>
      <c r="CR1375" s="26"/>
      <c r="CS1375" s="26"/>
      <c r="CT1375" s="26"/>
      <c r="CU1375" s="26"/>
      <c r="CV1375" s="26"/>
      <c r="CW1375" s="26"/>
      <c r="CX1375" s="26"/>
      <c r="CY1375" s="26"/>
      <c r="CZ1375" s="26"/>
      <c r="DA1375" s="26"/>
      <c r="DB1375" s="26"/>
      <c r="DC1375" s="26"/>
      <c r="DD1375" s="26"/>
      <c r="DE1375" s="26"/>
      <c r="DF1375" s="26"/>
      <c r="DG1375" s="26"/>
      <c r="DH1375" s="26"/>
      <c r="DI1375" s="26"/>
      <c r="DJ1375" s="26"/>
      <c r="DK1375" s="26"/>
      <c r="DL1375" s="26"/>
      <c r="DM1375" s="26"/>
      <c r="DN1375" s="26"/>
      <c r="DO1375" s="26"/>
      <c r="DP1375" s="26"/>
      <c r="DQ1375" s="26"/>
      <c r="DR1375" s="26"/>
      <c r="DS1375" s="26"/>
      <c r="DT1375" s="26"/>
      <c r="DU1375" s="26"/>
      <c r="DV1375" s="26"/>
      <c r="DW1375" s="26"/>
      <c r="DX1375" s="26"/>
      <c r="DY1375" s="26"/>
      <c r="DZ1375" s="26"/>
      <c r="EA1375" s="26"/>
      <c r="EB1375" s="26"/>
      <c r="EC1375" s="26"/>
      <c r="ED1375" s="26"/>
      <c r="EE1375" s="26"/>
      <c r="EF1375" s="26"/>
      <c r="EG1375" s="26"/>
      <c r="EH1375" s="26"/>
      <c r="EI1375" s="26"/>
      <c r="EJ1375" s="26"/>
      <c r="EK1375" s="26"/>
      <c r="EL1375" s="26"/>
      <c r="EM1375" s="26"/>
      <c r="EN1375" s="26"/>
      <c r="EO1375" s="26"/>
      <c r="EP1375" s="26"/>
      <c r="EQ1375" s="26"/>
      <c r="ER1375" s="26"/>
      <c r="ES1375" s="26"/>
      <c r="ET1375" s="26"/>
      <c r="EU1375" s="26"/>
      <c r="EV1375" s="26"/>
      <c r="EW1375" s="26"/>
      <c r="EX1375" s="26"/>
      <c r="EY1375" s="26"/>
      <c r="EZ1375" s="26"/>
      <c r="FA1375" s="26"/>
      <c r="FB1375" s="26"/>
      <c r="FC1375" s="26"/>
      <c r="FD1375" s="26"/>
      <c r="FE1375" s="26"/>
      <c r="FF1375" s="26"/>
      <c r="FG1375" s="26"/>
      <c r="FH1375" s="26"/>
      <c r="FI1375" s="26"/>
      <c r="FJ1375" s="26"/>
    </row>
    <row r="1376" spans="1:166" x14ac:dyDescent="0.2">
      <c r="A1376" s="35" t="s">
        <v>3187</v>
      </c>
      <c r="B1376" s="35" t="s">
        <v>104</v>
      </c>
      <c r="C1376" s="35" t="s">
        <v>3188</v>
      </c>
      <c r="E1376" s="36">
        <v>52.003540000000001</v>
      </c>
      <c r="F1376" s="35">
        <v>2.1299999999999999E-3</v>
      </c>
      <c r="G1376" s="35">
        <v>10100</v>
      </c>
      <c r="H1376" s="35">
        <v>59.715000000000003</v>
      </c>
      <c r="I1376" s="35">
        <v>2000</v>
      </c>
      <c r="K1376" s="35">
        <v>2</v>
      </c>
      <c r="L1376" s="35">
        <v>1</v>
      </c>
      <c r="M1376" s="35">
        <v>1</v>
      </c>
      <c r="N1376" s="41">
        <v>23.998501000000001</v>
      </c>
      <c r="O1376" s="35">
        <v>-1.86039E-3</v>
      </c>
      <c r="P1376" s="35">
        <v>-116001</v>
      </c>
      <c r="Q1376" s="35">
        <v>-499.14999</v>
      </c>
      <c r="R1376" s="35">
        <v>2.2763100000000001E-7</v>
      </c>
      <c r="S1376" s="35">
        <v>2012</v>
      </c>
      <c r="T1376" s="42">
        <v>2000</v>
      </c>
      <c r="U1376" s="35">
        <v>-7.9589010000000009</v>
      </c>
      <c r="V1376" s="35">
        <v>80.861333465759074</v>
      </c>
      <c r="W1376" s="35">
        <v>1.759357E-3</v>
      </c>
      <c r="X1376" s="35">
        <v>-20858.2</v>
      </c>
      <c r="Y1376" s="35">
        <v>-593.88596000000007</v>
      </c>
      <c r="Z1376" s="35">
        <v>-1.10447775E-7</v>
      </c>
      <c r="AA1376" s="35">
        <v>13144.739799999999</v>
      </c>
      <c r="AB1376" s="42">
        <v>2000</v>
      </c>
      <c r="AC1376" s="35">
        <v>2</v>
      </c>
      <c r="AD1376" s="35">
        <v>57</v>
      </c>
      <c r="AE1376" s="35">
        <v>0.5</v>
      </c>
      <c r="AF1376" s="35">
        <v>31</v>
      </c>
      <c r="AG1376" s="35">
        <v>1</v>
      </c>
      <c r="AH1376" s="26"/>
      <c r="AI1376" s="26"/>
      <c r="AJ1376" s="26"/>
      <c r="AK1376" s="26"/>
      <c r="AL1376" s="26"/>
      <c r="AM1376" s="26"/>
      <c r="AN1376" s="26"/>
      <c r="AO1376" s="26"/>
      <c r="AP1376" s="26"/>
      <c r="AQ1376" s="26"/>
      <c r="AR1376" s="26"/>
      <c r="AS1376" s="26"/>
      <c r="AT1376" s="26"/>
      <c r="AU1376" s="26"/>
      <c r="AV1376" s="26"/>
      <c r="AW1376" s="26"/>
      <c r="AX1376" s="26"/>
      <c r="AY1376" s="26"/>
      <c r="AZ1376" s="26"/>
      <c r="BA1376" s="26"/>
      <c r="BB1376" s="26"/>
      <c r="BC1376" s="26"/>
      <c r="BD1376" s="26"/>
      <c r="BE1376" s="26"/>
      <c r="BF1376" s="26"/>
      <c r="BG1376" s="26"/>
      <c r="BH1376" s="26"/>
      <c r="BI1376" s="26"/>
      <c r="BJ1376" s="26"/>
      <c r="BK1376" s="26"/>
      <c r="BL1376" s="26"/>
      <c r="BM1376" s="26"/>
      <c r="BN1376" s="26"/>
      <c r="BO1376" s="26"/>
      <c r="BP1376" s="26"/>
      <c r="BQ1376" s="26"/>
      <c r="BR1376" s="26"/>
      <c r="BS1376" s="26"/>
      <c r="BT1376" s="26"/>
      <c r="BU1376" s="26"/>
      <c r="BV1376" s="26"/>
      <c r="BW1376" s="26"/>
      <c r="BX1376" s="26"/>
      <c r="BY1376" s="26"/>
      <c r="BZ1376" s="26"/>
      <c r="CA1376" s="26"/>
      <c r="CB1376" s="26"/>
      <c r="CC1376" s="26"/>
      <c r="CD1376" s="26"/>
      <c r="CE1376" s="26"/>
      <c r="CF1376" s="26"/>
      <c r="CG1376" s="26"/>
      <c r="CH1376" s="26"/>
      <c r="CI1376" s="26"/>
      <c r="CJ1376" s="26"/>
      <c r="CK1376" s="26"/>
      <c r="CL1376" s="26"/>
      <c r="CM1376" s="26"/>
      <c r="CN1376" s="26"/>
      <c r="CO1376" s="26"/>
      <c r="CP1376" s="26"/>
      <c r="CQ1376" s="26"/>
      <c r="CR1376" s="26"/>
      <c r="CS1376" s="26"/>
      <c r="CT1376" s="26"/>
      <c r="CU1376" s="26"/>
      <c r="CV1376" s="26"/>
      <c r="CW1376" s="26"/>
      <c r="CX1376" s="26"/>
      <c r="CY1376" s="26"/>
      <c r="CZ1376" s="26"/>
      <c r="DA1376" s="26"/>
      <c r="DB1376" s="26"/>
      <c r="DC1376" s="26"/>
      <c r="DD1376" s="26"/>
      <c r="DE1376" s="26"/>
      <c r="DF1376" s="26"/>
      <c r="DG1376" s="26"/>
      <c r="DH1376" s="26"/>
      <c r="DI1376" s="26"/>
      <c r="DJ1376" s="26"/>
      <c r="DK1376" s="26"/>
      <c r="DL1376" s="26"/>
      <c r="DM1376" s="26"/>
      <c r="DN1376" s="26"/>
      <c r="DO1376" s="26"/>
      <c r="DP1376" s="26"/>
      <c r="DQ1376" s="26"/>
      <c r="DR1376" s="26"/>
      <c r="DS1376" s="26"/>
      <c r="DT1376" s="26"/>
      <c r="DU1376" s="26"/>
      <c r="DV1376" s="26"/>
      <c r="DW1376" s="26"/>
      <c r="DX1376" s="26"/>
      <c r="DY1376" s="26"/>
      <c r="DZ1376" s="26"/>
      <c r="EA1376" s="26"/>
      <c r="EB1376" s="26"/>
      <c r="EC1376" s="26"/>
      <c r="ED1376" s="26"/>
      <c r="EE1376" s="26"/>
      <c r="EF1376" s="26"/>
      <c r="EG1376" s="26"/>
      <c r="EH1376" s="26"/>
      <c r="EI1376" s="26"/>
      <c r="EJ1376" s="26"/>
      <c r="EK1376" s="26"/>
      <c r="EL1376" s="26"/>
      <c r="EM1376" s="26"/>
      <c r="EN1376" s="26"/>
      <c r="EO1376" s="26"/>
      <c r="EP1376" s="26"/>
      <c r="EQ1376" s="26"/>
      <c r="ER1376" s="26"/>
      <c r="ES1376" s="26"/>
      <c r="ET1376" s="26"/>
      <c r="EU1376" s="26"/>
      <c r="EV1376" s="26"/>
      <c r="EW1376" s="26"/>
      <c r="EX1376" s="26"/>
      <c r="EY1376" s="26"/>
      <c r="EZ1376" s="26"/>
      <c r="FA1376" s="26"/>
      <c r="FB1376" s="26"/>
      <c r="FC1376" s="26"/>
      <c r="FD1376" s="26"/>
      <c r="FE1376" s="26"/>
      <c r="FF1376" s="26"/>
      <c r="FG1376" s="26"/>
      <c r="FH1376" s="26"/>
      <c r="FI1376" s="26"/>
      <c r="FJ1376" s="26"/>
    </row>
    <row r="1377" spans="1:166" x14ac:dyDescent="0.2">
      <c r="A1377" s="35" t="s">
        <v>3189</v>
      </c>
      <c r="B1377" s="35" t="s">
        <v>104</v>
      </c>
      <c r="C1377" s="35" t="s">
        <v>3190</v>
      </c>
      <c r="E1377" s="36">
        <v>71.001939999999991</v>
      </c>
      <c r="F1377" s="35">
        <v>2.9099999999999998E-3</v>
      </c>
      <c r="G1377" s="35">
        <v>-31570</v>
      </c>
      <c r="H1377" s="35">
        <v>62.3</v>
      </c>
      <c r="I1377" s="35">
        <v>2000</v>
      </c>
      <c r="K1377" s="35">
        <v>2</v>
      </c>
      <c r="L1377" s="35">
        <v>1</v>
      </c>
      <c r="M1377" s="35">
        <v>1</v>
      </c>
      <c r="N1377" s="41">
        <v>35.268901999999997</v>
      </c>
      <c r="O1377" s="35">
        <v>-2.88251E-3</v>
      </c>
      <c r="P1377" s="35">
        <v>-82376.101999999999</v>
      </c>
      <c r="Q1377" s="35">
        <v>-753.38098000000002</v>
      </c>
      <c r="R1377" s="35">
        <v>3.5553200000000001E-7</v>
      </c>
      <c r="S1377" s="35">
        <v>3016</v>
      </c>
      <c r="T1377" s="42">
        <v>2000</v>
      </c>
      <c r="U1377" s="35">
        <v>-13.490051999999995</v>
      </c>
      <c r="V1377" s="35">
        <v>150.00545325279515</v>
      </c>
      <c r="W1377" s="35">
        <v>2.6326190000000001E-3</v>
      </c>
      <c r="X1377" s="35">
        <v>-631.47600000000239</v>
      </c>
      <c r="Y1377" s="35">
        <v>-964.80393000000004</v>
      </c>
      <c r="Z1377" s="35">
        <v>-1.6572147500000001E-7</v>
      </c>
      <c r="AA1377" s="35">
        <v>-27033.266</v>
      </c>
      <c r="AB1377" s="42">
        <v>2000</v>
      </c>
      <c r="AC1377" s="35">
        <v>2</v>
      </c>
      <c r="AD1377" s="35">
        <v>57</v>
      </c>
      <c r="AE1377" s="35">
        <v>0.5</v>
      </c>
      <c r="AF1377" s="35">
        <v>31</v>
      </c>
      <c r="AG1377" s="35">
        <v>1.5</v>
      </c>
      <c r="AH1377" s="26"/>
      <c r="AI1377" s="26"/>
      <c r="AJ1377" s="26"/>
      <c r="AK1377" s="26"/>
      <c r="AL1377" s="26"/>
      <c r="AM1377" s="26"/>
      <c r="AN1377" s="26"/>
      <c r="AO1377" s="26"/>
      <c r="AP1377" s="26"/>
      <c r="AQ1377" s="26"/>
      <c r="AR1377" s="26"/>
      <c r="AS1377" s="26"/>
      <c r="AT1377" s="26"/>
      <c r="AU1377" s="26"/>
      <c r="AV1377" s="26"/>
      <c r="AW1377" s="26"/>
      <c r="AX1377" s="26"/>
      <c r="AY1377" s="26"/>
      <c r="AZ1377" s="26"/>
      <c r="BA1377" s="26"/>
      <c r="BB1377" s="26"/>
      <c r="BC1377" s="26"/>
      <c r="BD1377" s="26"/>
      <c r="BE1377" s="26"/>
      <c r="BF1377" s="26"/>
      <c r="BG1377" s="26"/>
      <c r="BH1377" s="26"/>
      <c r="BI1377" s="26"/>
      <c r="BJ1377" s="26"/>
      <c r="BK1377" s="26"/>
      <c r="BL1377" s="26"/>
      <c r="BM1377" s="26"/>
      <c r="BN1377" s="26"/>
      <c r="BO1377" s="26"/>
      <c r="BP1377" s="26"/>
      <c r="BQ1377" s="26"/>
      <c r="BR1377" s="26"/>
      <c r="BS1377" s="26"/>
      <c r="BT1377" s="26"/>
      <c r="BU1377" s="26"/>
      <c r="BV1377" s="26"/>
      <c r="BW1377" s="26"/>
      <c r="BX1377" s="26"/>
      <c r="BY1377" s="26"/>
      <c r="BZ1377" s="26"/>
      <c r="CA1377" s="26"/>
      <c r="CB1377" s="26"/>
      <c r="CC1377" s="26"/>
      <c r="CD1377" s="26"/>
      <c r="CE1377" s="26"/>
      <c r="CF1377" s="26"/>
      <c r="CG1377" s="26"/>
      <c r="CH1377" s="26"/>
      <c r="CI1377" s="26"/>
      <c r="CJ1377" s="26"/>
      <c r="CK1377" s="26"/>
      <c r="CL1377" s="26"/>
      <c r="CM1377" s="26"/>
      <c r="CN1377" s="26"/>
      <c r="CO1377" s="26"/>
      <c r="CP1377" s="26"/>
      <c r="CQ1377" s="26"/>
      <c r="CR1377" s="26"/>
      <c r="CS1377" s="26"/>
      <c r="CT1377" s="26"/>
      <c r="CU1377" s="26"/>
      <c r="CV1377" s="26"/>
      <c r="CW1377" s="26"/>
      <c r="CX1377" s="26"/>
      <c r="CY1377" s="26"/>
      <c r="CZ1377" s="26"/>
      <c r="DA1377" s="26"/>
      <c r="DB1377" s="26"/>
      <c r="DC1377" s="26"/>
      <c r="DD1377" s="26"/>
      <c r="DE1377" s="26"/>
      <c r="DF1377" s="26"/>
      <c r="DG1377" s="26"/>
      <c r="DH1377" s="26"/>
      <c r="DI1377" s="26"/>
      <c r="DJ1377" s="26"/>
      <c r="DK1377" s="26"/>
      <c r="DL1377" s="26"/>
      <c r="DM1377" s="26"/>
      <c r="DN1377" s="26"/>
      <c r="DO1377" s="26"/>
      <c r="DP1377" s="26"/>
      <c r="DQ1377" s="26"/>
      <c r="DR1377" s="26"/>
      <c r="DS1377" s="26"/>
      <c r="DT1377" s="26"/>
      <c r="DU1377" s="26"/>
      <c r="DV1377" s="26"/>
      <c r="DW1377" s="26"/>
      <c r="DX1377" s="26"/>
      <c r="DY1377" s="26"/>
      <c r="DZ1377" s="26"/>
      <c r="EA1377" s="26"/>
      <c r="EB1377" s="26"/>
      <c r="EC1377" s="26"/>
      <c r="ED1377" s="26"/>
      <c r="EE1377" s="26"/>
      <c r="EF1377" s="26"/>
      <c r="EG1377" s="26"/>
      <c r="EH1377" s="26"/>
      <c r="EI1377" s="26"/>
      <c r="EJ1377" s="26"/>
      <c r="EK1377" s="26"/>
      <c r="EL1377" s="26"/>
      <c r="EM1377" s="26"/>
      <c r="EN1377" s="26"/>
      <c r="EO1377" s="26"/>
      <c r="EP1377" s="26"/>
      <c r="EQ1377" s="26"/>
      <c r="ER1377" s="26"/>
      <c r="ES1377" s="26"/>
      <c r="ET1377" s="26"/>
      <c r="EU1377" s="26"/>
      <c r="EV1377" s="26"/>
      <c r="EW1377" s="26"/>
      <c r="EX1377" s="26"/>
      <c r="EY1377" s="26"/>
      <c r="EZ1377" s="26"/>
      <c r="FA1377" s="26"/>
      <c r="FB1377" s="26"/>
      <c r="FC1377" s="26"/>
      <c r="FD1377" s="26"/>
      <c r="FE1377" s="26"/>
      <c r="FF1377" s="26"/>
      <c r="FG1377" s="26"/>
      <c r="FH1377" s="26"/>
      <c r="FI1377" s="26"/>
      <c r="FJ1377" s="26"/>
    </row>
    <row r="1378" spans="1:166" x14ac:dyDescent="0.2">
      <c r="A1378" s="35" t="s">
        <v>3191</v>
      </c>
      <c r="B1378" s="35" t="s">
        <v>104</v>
      </c>
      <c r="C1378" s="35" t="s">
        <v>3192</v>
      </c>
      <c r="E1378" s="36">
        <v>15.01468</v>
      </c>
      <c r="F1378" s="35">
        <v>6.0999999999999997E-4</v>
      </c>
      <c r="G1378" s="35">
        <v>90000</v>
      </c>
      <c r="H1378" s="35">
        <v>43.293999999999997</v>
      </c>
      <c r="I1378" s="35">
        <v>2000</v>
      </c>
      <c r="K1378" s="35">
        <v>4</v>
      </c>
      <c r="L1378" s="35">
        <v>1</v>
      </c>
      <c r="M1378" s="35">
        <v>1</v>
      </c>
      <c r="N1378" s="41">
        <v>6.3010001000000004</v>
      </c>
      <c r="O1378" s="35">
        <v>5.7300000000000005E-4</v>
      </c>
      <c r="P1378" s="35">
        <v>-28800</v>
      </c>
      <c r="Q1378" s="35">
        <v>0</v>
      </c>
      <c r="R1378" s="35">
        <v>0</v>
      </c>
      <c r="S1378" s="35">
        <v>-1833</v>
      </c>
      <c r="T1378" s="42">
        <v>2000</v>
      </c>
      <c r="U1378" s="35">
        <v>-0.84286010000000111</v>
      </c>
      <c r="V1378" s="35">
        <v>2.3354075844439421</v>
      </c>
      <c r="W1378" s="35">
        <v>3.4300800000000001E-4</v>
      </c>
      <c r="X1378" s="35">
        <v>-13159</v>
      </c>
      <c r="Y1378" s="35">
        <v>-63.417000000000002</v>
      </c>
      <c r="Z1378" s="35">
        <v>-4.4905625000000001E-8</v>
      </c>
      <c r="AA1378" s="35">
        <v>90412.577799999999</v>
      </c>
      <c r="AB1378" s="42">
        <v>2000</v>
      </c>
      <c r="AC1378" s="35">
        <v>2</v>
      </c>
      <c r="AD1378" s="35">
        <v>57</v>
      </c>
      <c r="AE1378" s="35">
        <v>0.5</v>
      </c>
      <c r="AF1378" s="35">
        <v>38</v>
      </c>
      <c r="AG1378" s="35">
        <v>0.5</v>
      </c>
      <c r="AH1378" s="26"/>
      <c r="AI1378" s="26"/>
      <c r="AJ1378" s="26"/>
      <c r="AK1378" s="26"/>
      <c r="AL1378" s="26"/>
      <c r="AM1378" s="26"/>
      <c r="AN1378" s="26"/>
      <c r="AO1378" s="26"/>
      <c r="AP1378" s="26"/>
      <c r="AQ1378" s="26"/>
      <c r="AR1378" s="26"/>
      <c r="AS1378" s="26"/>
      <c r="AT1378" s="26"/>
      <c r="AU1378" s="26"/>
      <c r="AV1378" s="26"/>
      <c r="AW1378" s="26"/>
      <c r="AX1378" s="26"/>
      <c r="AY1378" s="26"/>
      <c r="AZ1378" s="26"/>
      <c r="BA1378" s="26"/>
      <c r="BB1378" s="26"/>
      <c r="BC1378" s="26"/>
      <c r="BD1378" s="26"/>
      <c r="BE1378" s="26"/>
      <c r="BF1378" s="26"/>
      <c r="BG1378" s="26"/>
      <c r="BH1378" s="26"/>
      <c r="BI1378" s="26"/>
      <c r="BJ1378" s="26"/>
      <c r="BK1378" s="26"/>
      <c r="BL1378" s="26"/>
      <c r="BM1378" s="26"/>
      <c r="BN1378" s="26"/>
      <c r="BO1378" s="26"/>
      <c r="BP1378" s="26"/>
      <c r="BQ1378" s="26"/>
      <c r="BR1378" s="26"/>
      <c r="BS1378" s="26"/>
      <c r="BT1378" s="26"/>
      <c r="BU1378" s="26"/>
      <c r="BV1378" s="26"/>
      <c r="BW1378" s="26"/>
      <c r="BX1378" s="26"/>
      <c r="BY1378" s="26"/>
      <c r="BZ1378" s="26"/>
      <c r="CA1378" s="26"/>
      <c r="CB1378" s="26"/>
      <c r="CC1378" s="26"/>
      <c r="CD1378" s="26"/>
      <c r="CE1378" s="26"/>
      <c r="CF1378" s="26"/>
      <c r="CG1378" s="26"/>
      <c r="CH1378" s="26"/>
      <c r="CI1378" s="26"/>
      <c r="CJ1378" s="26"/>
      <c r="CK1378" s="26"/>
      <c r="CL1378" s="26"/>
      <c r="CM1378" s="26"/>
      <c r="CN1378" s="26"/>
      <c r="CO1378" s="26"/>
      <c r="CP1378" s="26"/>
      <c r="CQ1378" s="26"/>
      <c r="CR1378" s="26"/>
      <c r="CS1378" s="26"/>
      <c r="CT1378" s="26"/>
      <c r="CU1378" s="26"/>
      <c r="CV1378" s="26"/>
      <c r="CW1378" s="26"/>
      <c r="CX1378" s="26"/>
      <c r="CY1378" s="26"/>
      <c r="CZ1378" s="26"/>
      <c r="DA1378" s="26"/>
      <c r="DB1378" s="26"/>
      <c r="DC1378" s="26"/>
      <c r="DD1378" s="26"/>
      <c r="DE1378" s="26"/>
      <c r="DF1378" s="26"/>
      <c r="DG1378" s="26"/>
      <c r="DH1378" s="26"/>
      <c r="DI1378" s="26"/>
      <c r="DJ1378" s="26"/>
      <c r="DK1378" s="26"/>
      <c r="DL1378" s="26"/>
      <c r="DM1378" s="26"/>
      <c r="DN1378" s="26"/>
      <c r="DO1378" s="26"/>
      <c r="DP1378" s="26"/>
      <c r="DQ1378" s="26"/>
      <c r="DR1378" s="26"/>
      <c r="DS1378" s="26"/>
      <c r="DT1378" s="26"/>
      <c r="DU1378" s="26"/>
      <c r="DV1378" s="26"/>
      <c r="DW1378" s="26"/>
      <c r="DX1378" s="26"/>
      <c r="DY1378" s="26"/>
      <c r="DZ1378" s="26"/>
      <c r="EA1378" s="26"/>
      <c r="EB1378" s="26"/>
      <c r="EC1378" s="26"/>
      <c r="ED1378" s="26"/>
      <c r="EE1378" s="26"/>
      <c r="EF1378" s="26"/>
      <c r="EG1378" s="26"/>
      <c r="EH1378" s="26"/>
      <c r="EI1378" s="26"/>
      <c r="EJ1378" s="26"/>
      <c r="EK1378" s="26"/>
      <c r="EL1378" s="26"/>
      <c r="EM1378" s="26"/>
      <c r="EN1378" s="26"/>
      <c r="EO1378" s="26"/>
      <c r="EP1378" s="26"/>
      <c r="EQ1378" s="26"/>
      <c r="ER1378" s="26"/>
      <c r="ES1378" s="26"/>
      <c r="ET1378" s="26"/>
      <c r="EU1378" s="26"/>
      <c r="EV1378" s="26"/>
      <c r="EW1378" s="26"/>
      <c r="EX1378" s="26"/>
      <c r="EY1378" s="26"/>
      <c r="EZ1378" s="26"/>
      <c r="FA1378" s="26"/>
      <c r="FB1378" s="26"/>
      <c r="FC1378" s="26"/>
      <c r="FD1378" s="26"/>
      <c r="FE1378" s="26"/>
      <c r="FF1378" s="26"/>
      <c r="FG1378" s="26"/>
      <c r="FH1378" s="26"/>
      <c r="FI1378" s="26"/>
      <c r="FJ1378" s="26"/>
    </row>
    <row r="1379" spans="1:166" x14ac:dyDescent="0.2">
      <c r="A1379" s="35" t="s">
        <v>3193</v>
      </c>
      <c r="B1379" s="35" t="s">
        <v>104</v>
      </c>
      <c r="C1379" s="35" t="s">
        <v>3194</v>
      </c>
      <c r="E1379" s="36">
        <v>16.02262</v>
      </c>
      <c r="F1379" s="35">
        <v>6.4999999999999997E-4</v>
      </c>
      <c r="G1379" s="35">
        <v>45500</v>
      </c>
      <c r="H1379" s="35">
        <v>46.51</v>
      </c>
      <c r="I1379" s="35">
        <v>2500</v>
      </c>
      <c r="K1379" s="35">
        <v>4</v>
      </c>
      <c r="L1379" s="35">
        <v>1</v>
      </c>
      <c r="M1379" s="35">
        <v>1</v>
      </c>
      <c r="N1379" s="41">
        <v>8.0544595999999995</v>
      </c>
      <c r="O1379" s="35">
        <v>1.9594E-3</v>
      </c>
      <c r="P1379" s="35">
        <v>-105530</v>
      </c>
      <c r="Q1379" s="35">
        <v>-80.496696</v>
      </c>
      <c r="R1379" s="35">
        <v>-2.0646899999999999E-7</v>
      </c>
      <c r="S1379" s="35">
        <v>-826</v>
      </c>
      <c r="T1379" s="42">
        <v>2500</v>
      </c>
      <c r="U1379" s="35">
        <v>-1.6992795999999997</v>
      </c>
      <c r="V1379" s="35">
        <v>30.321837783059124</v>
      </c>
      <c r="W1379" s="35">
        <v>-3.2406699999999993E-4</v>
      </c>
      <c r="X1379" s="35">
        <v>-80596.75</v>
      </c>
      <c r="Y1379" s="35">
        <v>-417.15339199999994</v>
      </c>
      <c r="Z1379" s="35">
        <v>2.7409124999999994E-8</v>
      </c>
      <c r="AA1379" s="35">
        <v>49108.404199999997</v>
      </c>
      <c r="AB1379" s="42">
        <v>2500</v>
      </c>
      <c r="AC1379" s="35">
        <v>2</v>
      </c>
      <c r="AD1379" s="35">
        <v>57</v>
      </c>
      <c r="AE1379" s="35">
        <v>0.5</v>
      </c>
      <c r="AF1379" s="35">
        <v>38</v>
      </c>
      <c r="AG1379" s="35">
        <v>1</v>
      </c>
      <c r="AH1379" s="26"/>
      <c r="AI1379" s="26"/>
      <c r="AJ1379" s="26"/>
      <c r="AK1379" s="26"/>
      <c r="AL1379" s="26"/>
      <c r="AM1379" s="26"/>
      <c r="AN1379" s="26"/>
      <c r="AO1379" s="26"/>
      <c r="AP1379" s="26"/>
      <c r="AQ1379" s="26"/>
      <c r="AR1379" s="26"/>
      <c r="AS1379" s="26"/>
      <c r="AT1379" s="26"/>
      <c r="AU1379" s="26"/>
      <c r="AV1379" s="26"/>
      <c r="AW1379" s="26"/>
      <c r="AX1379" s="26"/>
      <c r="AY1379" s="26"/>
      <c r="AZ1379" s="26"/>
      <c r="BA1379" s="26"/>
      <c r="BB1379" s="26"/>
      <c r="BC1379" s="26"/>
      <c r="BD1379" s="26"/>
      <c r="BE1379" s="26"/>
      <c r="BF1379" s="26"/>
      <c r="BG1379" s="26"/>
      <c r="BH1379" s="26"/>
      <c r="BI1379" s="26"/>
      <c r="BJ1379" s="26"/>
      <c r="BK1379" s="26"/>
      <c r="BL1379" s="26"/>
      <c r="BM1379" s="26"/>
      <c r="BN1379" s="26"/>
      <c r="BO1379" s="26"/>
      <c r="BP1379" s="26"/>
      <c r="BQ1379" s="26"/>
      <c r="BR1379" s="26"/>
      <c r="BS1379" s="26"/>
      <c r="BT1379" s="26"/>
      <c r="BU1379" s="26"/>
      <c r="BV1379" s="26"/>
      <c r="BW1379" s="26"/>
      <c r="BX1379" s="26"/>
      <c r="BY1379" s="26"/>
      <c r="BZ1379" s="26"/>
      <c r="CA1379" s="26"/>
      <c r="CB1379" s="26"/>
      <c r="CC1379" s="26"/>
      <c r="CD1379" s="26"/>
      <c r="CE1379" s="26"/>
      <c r="CF1379" s="26"/>
      <c r="CG1379" s="26"/>
      <c r="CH1379" s="26"/>
      <c r="CI1379" s="26"/>
      <c r="CJ1379" s="26"/>
      <c r="CK1379" s="26"/>
      <c r="CL1379" s="26"/>
      <c r="CM1379" s="26"/>
      <c r="CN1379" s="26"/>
      <c r="CO1379" s="26"/>
      <c r="CP1379" s="26"/>
      <c r="CQ1379" s="26"/>
      <c r="CR1379" s="26"/>
      <c r="CS1379" s="26"/>
      <c r="CT1379" s="26"/>
      <c r="CU1379" s="26"/>
      <c r="CV1379" s="26"/>
      <c r="CW1379" s="26"/>
      <c r="CX1379" s="26"/>
      <c r="CY1379" s="26"/>
      <c r="CZ1379" s="26"/>
      <c r="DA1379" s="26"/>
      <c r="DB1379" s="26"/>
      <c r="DC1379" s="26"/>
      <c r="DD1379" s="26"/>
      <c r="DE1379" s="26"/>
      <c r="DF1379" s="26"/>
      <c r="DG1379" s="26"/>
      <c r="DH1379" s="26"/>
      <c r="DI1379" s="26"/>
      <c r="DJ1379" s="26"/>
      <c r="DK1379" s="26"/>
      <c r="DL1379" s="26"/>
      <c r="DM1379" s="26"/>
      <c r="DN1379" s="26"/>
      <c r="DO1379" s="26"/>
      <c r="DP1379" s="26"/>
      <c r="DQ1379" s="26"/>
      <c r="DR1379" s="26"/>
      <c r="DS1379" s="26"/>
      <c r="DT1379" s="26"/>
      <c r="DU1379" s="26"/>
      <c r="DV1379" s="26"/>
      <c r="DW1379" s="26"/>
      <c r="DX1379" s="26"/>
      <c r="DY1379" s="26"/>
      <c r="DZ1379" s="26"/>
      <c r="EA1379" s="26"/>
      <c r="EB1379" s="26"/>
      <c r="EC1379" s="26"/>
      <c r="ED1379" s="26"/>
      <c r="EE1379" s="26"/>
      <c r="EF1379" s="26"/>
      <c r="EG1379" s="26"/>
      <c r="EH1379" s="26"/>
      <c r="EI1379" s="26"/>
      <c r="EJ1379" s="26"/>
      <c r="EK1379" s="26"/>
      <c r="EL1379" s="26"/>
      <c r="EM1379" s="26"/>
      <c r="EN1379" s="26"/>
      <c r="EO1379" s="26"/>
      <c r="EP1379" s="26"/>
      <c r="EQ1379" s="26"/>
      <c r="ER1379" s="26"/>
      <c r="ES1379" s="26"/>
      <c r="ET1379" s="26"/>
      <c r="EU1379" s="26"/>
      <c r="EV1379" s="26"/>
      <c r="EW1379" s="26"/>
      <c r="EX1379" s="26"/>
      <c r="EY1379" s="26"/>
      <c r="EZ1379" s="26"/>
      <c r="FA1379" s="26"/>
      <c r="FB1379" s="26"/>
      <c r="FC1379" s="26"/>
      <c r="FD1379" s="26"/>
      <c r="FE1379" s="26"/>
      <c r="FF1379" s="26"/>
      <c r="FG1379" s="26"/>
      <c r="FH1379" s="26"/>
      <c r="FI1379" s="26"/>
      <c r="FJ1379" s="26"/>
    </row>
    <row r="1380" spans="1:166" x14ac:dyDescent="0.2">
      <c r="A1380" s="35" t="s">
        <v>3195</v>
      </c>
      <c r="B1380" s="35" t="s">
        <v>104</v>
      </c>
      <c r="C1380" s="35" t="s">
        <v>3196</v>
      </c>
      <c r="D1380" s="35" t="s">
        <v>3197</v>
      </c>
      <c r="E1380" s="36">
        <v>17.030560000000001</v>
      </c>
      <c r="F1380" s="35">
        <v>6.9999999999999999E-4</v>
      </c>
      <c r="G1380" s="35">
        <v>-10980</v>
      </c>
      <c r="H1380" s="35">
        <v>46.048000000000002</v>
      </c>
      <c r="I1380" s="35">
        <v>2000</v>
      </c>
      <c r="K1380" s="35">
        <v>4</v>
      </c>
      <c r="L1380" s="35">
        <v>1</v>
      </c>
      <c r="M1380" s="35">
        <v>1</v>
      </c>
      <c r="N1380" s="41">
        <v>8.6663703999999999</v>
      </c>
      <c r="O1380" s="35">
        <v>4.1839499999999996E-3</v>
      </c>
      <c r="P1380" s="35">
        <v>-98698.5</v>
      </c>
      <c r="Q1380" s="35">
        <v>-124.41500000000001</v>
      </c>
      <c r="R1380" s="35">
        <v>-5.5456699999999999E-7</v>
      </c>
      <c r="S1380" s="35">
        <v>-462</v>
      </c>
      <c r="T1380" s="42">
        <v>2000</v>
      </c>
      <c r="U1380" s="35">
        <v>-1.4141504000000005</v>
      </c>
      <c r="V1380" s="35">
        <v>53.173152369127955</v>
      </c>
      <c r="W1380" s="35">
        <v>-1.8292919999999993E-3</v>
      </c>
      <c r="X1380" s="35">
        <v>-106253.75</v>
      </c>
      <c r="Y1380" s="35">
        <v>-697.73300000000006</v>
      </c>
      <c r="Z1380" s="35">
        <v>1.70538375E-7</v>
      </c>
      <c r="AA1380" s="35">
        <v>-4818.7694000000001</v>
      </c>
      <c r="AB1380" s="42">
        <v>2000</v>
      </c>
      <c r="AC1380" s="35">
        <v>2</v>
      </c>
      <c r="AD1380" s="35">
        <v>57</v>
      </c>
      <c r="AE1380" s="35">
        <v>0.5</v>
      </c>
      <c r="AF1380" s="35">
        <v>38</v>
      </c>
      <c r="AG1380" s="35">
        <v>1.5</v>
      </c>
      <c r="AH1380" s="26"/>
      <c r="AI1380" s="26"/>
      <c r="AJ1380" s="26"/>
      <c r="AK1380" s="26"/>
      <c r="AL1380" s="26"/>
      <c r="AM1380" s="26"/>
      <c r="AN1380" s="26"/>
      <c r="AO1380" s="26"/>
      <c r="AP1380" s="26"/>
      <c r="AQ1380" s="26"/>
      <c r="AR1380" s="26"/>
      <c r="AS1380" s="26"/>
      <c r="AT1380" s="26"/>
      <c r="AU1380" s="26"/>
      <c r="AV1380" s="26"/>
      <c r="AW1380" s="26"/>
      <c r="AX1380" s="26"/>
      <c r="AY1380" s="26"/>
      <c r="AZ1380" s="26"/>
      <c r="BA1380" s="26"/>
      <c r="BB1380" s="26"/>
      <c r="BC1380" s="26"/>
      <c r="BD1380" s="26"/>
      <c r="BE1380" s="26"/>
      <c r="BF1380" s="26"/>
      <c r="BG1380" s="26"/>
      <c r="BH1380" s="26"/>
      <c r="BI1380" s="26"/>
      <c r="BJ1380" s="26"/>
      <c r="BK1380" s="26"/>
      <c r="BL1380" s="26"/>
      <c r="BM1380" s="26"/>
      <c r="BN1380" s="26"/>
      <c r="BO1380" s="26"/>
      <c r="BP1380" s="26"/>
      <c r="BQ1380" s="26"/>
      <c r="BR1380" s="26"/>
      <c r="BS1380" s="26"/>
      <c r="BT1380" s="26"/>
      <c r="BU1380" s="26"/>
      <c r="BV1380" s="26"/>
      <c r="BW1380" s="26"/>
      <c r="BX1380" s="26"/>
      <c r="BY1380" s="26"/>
      <c r="BZ1380" s="26"/>
      <c r="CA1380" s="26"/>
      <c r="CB1380" s="26"/>
      <c r="CC1380" s="26"/>
      <c r="CD1380" s="26"/>
      <c r="CE1380" s="26"/>
      <c r="CF1380" s="26"/>
      <c r="CG1380" s="26"/>
      <c r="CH1380" s="26"/>
      <c r="CI1380" s="26"/>
      <c r="CJ1380" s="26"/>
      <c r="CK1380" s="26"/>
      <c r="CL1380" s="26"/>
      <c r="CM1380" s="26"/>
      <c r="CN1380" s="26"/>
      <c r="CO1380" s="26"/>
      <c r="CP1380" s="26"/>
      <c r="CQ1380" s="26"/>
      <c r="CR1380" s="26"/>
      <c r="CS1380" s="26"/>
      <c r="CT1380" s="26"/>
      <c r="CU1380" s="26"/>
      <c r="CV1380" s="26"/>
      <c r="CW1380" s="26"/>
      <c r="CX1380" s="26"/>
      <c r="CY1380" s="26"/>
      <c r="CZ1380" s="26"/>
      <c r="DA1380" s="26"/>
      <c r="DB1380" s="26"/>
      <c r="DC1380" s="26"/>
      <c r="DD1380" s="26"/>
      <c r="DE1380" s="26"/>
      <c r="DF1380" s="26"/>
      <c r="DG1380" s="26"/>
      <c r="DH1380" s="26"/>
      <c r="DI1380" s="26"/>
      <c r="DJ1380" s="26"/>
      <c r="DK1380" s="26"/>
      <c r="DL1380" s="26"/>
      <c r="DM1380" s="26"/>
      <c r="DN1380" s="26"/>
      <c r="DO1380" s="26"/>
      <c r="DP1380" s="26"/>
      <c r="DQ1380" s="26"/>
      <c r="DR1380" s="26"/>
      <c r="DS1380" s="26"/>
      <c r="DT1380" s="26"/>
      <c r="DU1380" s="26"/>
      <c r="DV1380" s="26"/>
      <c r="DW1380" s="26"/>
      <c r="DX1380" s="26"/>
      <c r="DY1380" s="26"/>
      <c r="DZ1380" s="26"/>
      <c r="EA1380" s="26"/>
      <c r="EB1380" s="26"/>
      <c r="EC1380" s="26"/>
      <c r="ED1380" s="26"/>
      <c r="EE1380" s="26"/>
      <c r="EF1380" s="26"/>
      <c r="EG1380" s="26"/>
      <c r="EH1380" s="26"/>
      <c r="EI1380" s="26"/>
      <c r="EJ1380" s="26"/>
      <c r="EK1380" s="26"/>
      <c r="EL1380" s="26"/>
      <c r="EM1380" s="26"/>
      <c r="EN1380" s="26"/>
      <c r="EO1380" s="26"/>
      <c r="EP1380" s="26"/>
      <c r="EQ1380" s="26"/>
      <c r="ER1380" s="26"/>
      <c r="ES1380" s="26"/>
      <c r="ET1380" s="26"/>
      <c r="EU1380" s="26"/>
      <c r="EV1380" s="26"/>
      <c r="EW1380" s="26"/>
      <c r="EX1380" s="26"/>
      <c r="EY1380" s="26"/>
      <c r="EZ1380" s="26"/>
      <c r="FA1380" s="26"/>
      <c r="FB1380" s="26"/>
      <c r="FC1380" s="26"/>
      <c r="FD1380" s="26"/>
      <c r="FE1380" s="26"/>
      <c r="FF1380" s="26"/>
      <c r="FG1380" s="26"/>
      <c r="FH1380" s="26"/>
      <c r="FI1380" s="26"/>
      <c r="FJ1380" s="26"/>
    </row>
    <row r="1381" spans="1:166" x14ac:dyDescent="0.2">
      <c r="A1381" s="35" t="s">
        <v>3198</v>
      </c>
      <c r="B1381" s="35" t="s">
        <v>223</v>
      </c>
      <c r="C1381" s="35" t="s">
        <v>3199</v>
      </c>
      <c r="E1381" s="36">
        <v>237.14724000000001</v>
      </c>
      <c r="F1381" s="35">
        <v>2.4460000000000002</v>
      </c>
      <c r="G1381" s="35">
        <v>-562400</v>
      </c>
      <c r="H1381" s="35">
        <v>51.715000000000003</v>
      </c>
      <c r="I1381" s="35">
        <v>650</v>
      </c>
      <c r="J1381" s="35" t="s">
        <v>479</v>
      </c>
      <c r="K1381" s="35">
        <v>4</v>
      </c>
      <c r="L1381" s="35">
        <v>1</v>
      </c>
      <c r="M1381" s="35">
        <v>4</v>
      </c>
      <c r="N1381" s="41">
        <v>-994.16998000000001</v>
      </c>
      <c r="O1381" s="35">
        <v>0.494203</v>
      </c>
      <c r="P1381" s="35">
        <v>14793300</v>
      </c>
      <c r="Q1381" s="35">
        <v>33152.300999999999</v>
      </c>
      <c r="R1381" s="35">
        <v>-1.4992900000000001E-4</v>
      </c>
      <c r="S1381" s="35">
        <v>-365604</v>
      </c>
      <c r="T1381" s="42">
        <v>650</v>
      </c>
      <c r="U1381" s="35">
        <v>1067.2959796</v>
      </c>
      <c r="V1381" s="35">
        <v>-8482.1728223017035</v>
      </c>
      <c r="W1381" s="35">
        <v>-0.49309013499999998</v>
      </c>
      <c r="X1381" s="35">
        <v>7372729.25</v>
      </c>
      <c r="Y1381" s="35">
        <v>67083.618000000002</v>
      </c>
      <c r="Z1381" s="35">
        <v>7.4956435725000004E-5</v>
      </c>
      <c r="AA1381" s="35">
        <v>-912668.16529999999</v>
      </c>
      <c r="AB1381" s="35">
        <v>368.3</v>
      </c>
      <c r="AC1381" s="35">
        <v>1062.7699795999999</v>
      </c>
      <c r="AD1381" s="35">
        <v>-8451.8069309298207</v>
      </c>
      <c r="AE1381" s="35">
        <v>-0.48959813499999999</v>
      </c>
      <c r="AF1381" s="35">
        <v>7528329.25</v>
      </c>
      <c r="AG1381" s="35">
        <v>67083.618000000002</v>
      </c>
      <c r="AH1381" s="35">
        <v>7.4956435725000004E-5</v>
      </c>
      <c r="AI1381" s="35">
        <v>-914898.38250000007</v>
      </c>
      <c r="AJ1381" s="35">
        <v>388.36</v>
      </c>
      <c r="AK1381" s="35">
        <v>1046.5159798</v>
      </c>
      <c r="AL1381" s="35">
        <v>-8355.9558727591739</v>
      </c>
      <c r="AM1381" s="35">
        <v>-0.464576135</v>
      </c>
      <c r="AN1381" s="35">
        <v>7528329.25</v>
      </c>
      <c r="AO1381" s="35">
        <v>67083.618000000002</v>
      </c>
      <c r="AP1381" s="35">
        <v>7.4956435725000004E-5</v>
      </c>
      <c r="AQ1381" s="35">
        <v>-918262.88086059992</v>
      </c>
      <c r="AR1381" s="35">
        <v>432</v>
      </c>
      <c r="AS1381" s="35">
        <v>1057.3639797999999</v>
      </c>
      <c r="AT1381" s="35">
        <v>-8408.0119008271395</v>
      </c>
      <c r="AU1381" s="35">
        <v>-0.48631413499999998</v>
      </c>
      <c r="AV1381" s="35">
        <v>8618329.25</v>
      </c>
      <c r="AW1381" s="35">
        <v>67083.618000000002</v>
      </c>
      <c r="AX1381" s="35">
        <v>7.4956435725000004E-5</v>
      </c>
      <c r="AY1381" s="35">
        <v>-922679.67350000003</v>
      </c>
      <c r="AZ1381" s="42">
        <v>650</v>
      </c>
      <c r="BA1381" s="35">
        <v>5</v>
      </c>
      <c r="BB1381" s="35">
        <v>81</v>
      </c>
      <c r="BC1381" s="35">
        <v>2</v>
      </c>
      <c r="BD1381" s="35">
        <v>65</v>
      </c>
      <c r="BE1381" s="35">
        <v>4</v>
      </c>
      <c r="BF1381" s="35">
        <v>57</v>
      </c>
      <c r="BG1381" s="35">
        <v>0.5</v>
      </c>
      <c r="BH1381" s="35">
        <v>38</v>
      </c>
      <c r="BI1381" s="35">
        <v>2</v>
      </c>
      <c r="BJ1381" s="35">
        <v>4</v>
      </c>
      <c r="BK1381" s="35">
        <v>1</v>
      </c>
      <c r="BL1381" s="26"/>
      <c r="BM1381" s="26"/>
      <c r="BN1381" s="26"/>
      <c r="BO1381" s="26"/>
      <c r="BP1381" s="26"/>
      <c r="BQ1381" s="26"/>
      <c r="BR1381" s="26"/>
      <c r="BS1381" s="26"/>
      <c r="BT1381" s="26"/>
      <c r="BU1381" s="26"/>
      <c r="BV1381" s="26"/>
      <c r="BW1381" s="26"/>
      <c r="BX1381" s="26"/>
      <c r="BY1381" s="26"/>
      <c r="BZ1381" s="26"/>
      <c r="CA1381" s="26"/>
      <c r="CB1381" s="26"/>
      <c r="CC1381" s="26"/>
      <c r="CD1381" s="26"/>
      <c r="CE1381" s="26"/>
      <c r="CF1381" s="26"/>
      <c r="CG1381" s="26"/>
      <c r="CH1381" s="26"/>
      <c r="CI1381" s="26"/>
      <c r="CJ1381" s="26"/>
      <c r="CK1381" s="26"/>
      <c r="CL1381" s="26"/>
      <c r="CM1381" s="26"/>
      <c r="CN1381" s="26"/>
      <c r="CO1381" s="26"/>
      <c r="CP1381" s="26"/>
      <c r="CQ1381" s="26"/>
      <c r="CR1381" s="26"/>
      <c r="CS1381" s="26"/>
      <c r="CT1381" s="26"/>
      <c r="CU1381" s="26"/>
      <c r="CV1381" s="26"/>
      <c r="CW1381" s="26"/>
      <c r="CX1381" s="26"/>
      <c r="CY1381" s="26"/>
      <c r="CZ1381" s="26"/>
      <c r="DA1381" s="26"/>
      <c r="DB1381" s="26"/>
      <c r="DC1381" s="26"/>
      <c r="DD1381" s="26"/>
      <c r="DE1381" s="26"/>
      <c r="DF1381" s="26"/>
      <c r="DG1381" s="26"/>
      <c r="DH1381" s="26"/>
      <c r="DI1381" s="26"/>
      <c r="DJ1381" s="26"/>
      <c r="DK1381" s="26"/>
      <c r="DL1381" s="26"/>
      <c r="DM1381" s="26"/>
      <c r="DN1381" s="26"/>
      <c r="DO1381" s="26"/>
      <c r="DP1381" s="26"/>
      <c r="DQ1381" s="26"/>
      <c r="DR1381" s="26"/>
      <c r="DS1381" s="26"/>
      <c r="DT1381" s="26"/>
      <c r="DU1381" s="26"/>
      <c r="DV1381" s="26"/>
      <c r="DW1381" s="26"/>
      <c r="DX1381" s="26"/>
      <c r="DY1381" s="26"/>
      <c r="DZ1381" s="26"/>
      <c r="EA1381" s="26"/>
      <c r="EB1381" s="26"/>
      <c r="EC1381" s="26"/>
      <c r="ED1381" s="26"/>
      <c r="EE1381" s="26"/>
      <c r="EF1381" s="26"/>
      <c r="EG1381" s="26"/>
      <c r="EH1381" s="26"/>
      <c r="EI1381" s="26"/>
      <c r="EJ1381" s="26"/>
      <c r="EK1381" s="26"/>
      <c r="EL1381" s="26"/>
      <c r="EM1381" s="26"/>
      <c r="EN1381" s="26"/>
      <c r="EO1381" s="26"/>
      <c r="EP1381" s="26"/>
      <c r="EQ1381" s="26"/>
      <c r="ER1381" s="26"/>
      <c r="ES1381" s="26"/>
      <c r="ET1381" s="26"/>
      <c r="EU1381" s="26"/>
      <c r="EV1381" s="26"/>
      <c r="EW1381" s="26"/>
      <c r="EX1381" s="26"/>
      <c r="EY1381" s="26"/>
      <c r="EZ1381" s="26"/>
      <c r="FA1381" s="26"/>
      <c r="FB1381" s="26"/>
      <c r="FC1381" s="26"/>
      <c r="FD1381" s="26"/>
      <c r="FE1381" s="26"/>
      <c r="FF1381" s="26"/>
      <c r="FG1381" s="26"/>
      <c r="FH1381" s="26"/>
      <c r="FI1381" s="26"/>
      <c r="FJ1381" s="26"/>
    </row>
    <row r="1382" spans="1:166" x14ac:dyDescent="0.2">
      <c r="A1382" s="35" t="s">
        <v>3200</v>
      </c>
      <c r="B1382" s="35" t="s">
        <v>223</v>
      </c>
      <c r="C1382" s="35" t="s">
        <v>3201</v>
      </c>
      <c r="D1382" s="35" t="s">
        <v>3202</v>
      </c>
      <c r="E1382" s="36">
        <v>453.3306</v>
      </c>
      <c r="F1382" s="35">
        <v>1.645</v>
      </c>
      <c r="G1382" s="35">
        <v>-1420420</v>
      </c>
      <c r="H1382" s="35">
        <v>166.6</v>
      </c>
      <c r="I1382" s="35">
        <v>367.13</v>
      </c>
      <c r="J1382" s="35" t="s">
        <v>479</v>
      </c>
      <c r="K1382" s="35">
        <v>4</v>
      </c>
      <c r="L1382" s="35">
        <v>1</v>
      </c>
      <c r="M1382" s="35">
        <v>1</v>
      </c>
      <c r="N1382" s="41">
        <v>87.218001999999998</v>
      </c>
      <c r="O1382" s="35">
        <v>0.15549099999999999</v>
      </c>
      <c r="P1382" s="35">
        <v>1509000</v>
      </c>
      <c r="Q1382" s="35">
        <v>0</v>
      </c>
      <c r="R1382" s="35">
        <v>0</v>
      </c>
      <c r="S1382" s="35">
        <v>-44887</v>
      </c>
      <c r="T1382" s="42">
        <v>367.13</v>
      </c>
      <c r="U1382" s="35">
        <v>84.519557600000027</v>
      </c>
      <c r="V1382" s="35">
        <v>352.96063643310663</v>
      </c>
      <c r="W1382" s="35">
        <v>-0.13989639699999998</v>
      </c>
      <c r="X1382" s="35">
        <v>471967.25</v>
      </c>
      <c r="Y1382" s="35">
        <v>-857.47200000000032</v>
      </c>
      <c r="Z1382" s="35">
        <v>-5.5573737499999998E-7</v>
      </c>
      <c r="AA1382" s="35">
        <v>-1403448.4139</v>
      </c>
      <c r="AB1382" s="42">
        <v>367.13</v>
      </c>
      <c r="AC1382" s="35">
        <v>5</v>
      </c>
      <c r="AD1382" s="35">
        <v>81</v>
      </c>
      <c r="AE1382" s="35">
        <v>2</v>
      </c>
      <c r="AF1382" s="35">
        <v>65</v>
      </c>
      <c r="AG1382" s="35">
        <v>10</v>
      </c>
      <c r="AH1382" s="35">
        <v>38</v>
      </c>
      <c r="AI1382" s="35">
        <v>14</v>
      </c>
      <c r="AJ1382" s="35">
        <v>57</v>
      </c>
      <c r="AK1382" s="35">
        <v>0.5</v>
      </c>
      <c r="AL1382" s="35">
        <v>4</v>
      </c>
      <c r="AM1382" s="35">
        <v>1</v>
      </c>
      <c r="AN1382" s="26"/>
      <c r="AO1382" s="26"/>
      <c r="AP1382" s="26"/>
      <c r="AQ1382" s="26"/>
      <c r="AR1382" s="26"/>
      <c r="AS1382" s="26"/>
      <c r="AT1382" s="26"/>
      <c r="AU1382" s="26"/>
      <c r="AV1382" s="26"/>
      <c r="AW1382" s="26"/>
      <c r="AX1382" s="26"/>
      <c r="AY1382" s="26"/>
      <c r="AZ1382" s="26"/>
      <c r="BA1382" s="26"/>
      <c r="BB1382" s="26"/>
      <c r="BC1382" s="26"/>
      <c r="BD1382" s="26"/>
      <c r="BE1382" s="26"/>
      <c r="BF1382" s="26"/>
      <c r="BG1382" s="26"/>
      <c r="BH1382" s="26"/>
      <c r="BI1382" s="26"/>
      <c r="BJ1382" s="26"/>
      <c r="BK1382" s="26"/>
      <c r="BL1382" s="26"/>
      <c r="BM1382" s="26"/>
      <c r="BN1382" s="26"/>
      <c r="BO1382" s="26"/>
      <c r="BP1382" s="26"/>
      <c r="BQ1382" s="26"/>
      <c r="BR1382" s="26"/>
      <c r="BS1382" s="26"/>
      <c r="BT1382" s="26"/>
      <c r="BU1382" s="26"/>
      <c r="BV1382" s="26"/>
      <c r="BW1382" s="26"/>
      <c r="BX1382" s="26"/>
      <c r="BY1382" s="26"/>
      <c r="BZ1382" s="26"/>
      <c r="CA1382" s="26"/>
      <c r="CB1382" s="26"/>
      <c r="CC1382" s="26"/>
      <c r="CD1382" s="26"/>
      <c r="CE1382" s="26"/>
      <c r="CF1382" s="26"/>
      <c r="CG1382" s="26"/>
      <c r="CH1382" s="26"/>
      <c r="CI1382" s="26"/>
      <c r="CJ1382" s="26"/>
      <c r="CK1382" s="26"/>
      <c r="CL1382" s="26"/>
      <c r="CM1382" s="26"/>
      <c r="CN1382" s="26"/>
      <c r="CO1382" s="26"/>
      <c r="CP1382" s="26"/>
      <c r="CQ1382" s="26"/>
      <c r="CR1382" s="26"/>
      <c r="CS1382" s="26"/>
      <c r="CT1382" s="26"/>
      <c r="CU1382" s="26"/>
      <c r="CV1382" s="26"/>
      <c r="CW1382" s="26"/>
      <c r="CX1382" s="26"/>
      <c r="CY1382" s="26"/>
      <c r="CZ1382" s="26"/>
      <c r="DA1382" s="26"/>
      <c r="DB1382" s="26"/>
      <c r="DC1382" s="26"/>
      <c r="DD1382" s="26"/>
      <c r="DE1382" s="26"/>
      <c r="DF1382" s="26"/>
      <c r="DG1382" s="26"/>
      <c r="DH1382" s="26"/>
      <c r="DI1382" s="26"/>
      <c r="DJ1382" s="26"/>
      <c r="DK1382" s="26"/>
      <c r="DL1382" s="26"/>
      <c r="DM1382" s="26"/>
      <c r="DN1382" s="26"/>
      <c r="DO1382" s="26"/>
      <c r="DP1382" s="26"/>
      <c r="DQ1382" s="26"/>
      <c r="DR1382" s="26"/>
      <c r="DS1382" s="26"/>
      <c r="DT1382" s="26"/>
      <c r="DU1382" s="26"/>
      <c r="DV1382" s="26"/>
      <c r="DW1382" s="26"/>
      <c r="DX1382" s="26"/>
      <c r="DY1382" s="26"/>
      <c r="DZ1382" s="26"/>
      <c r="EA1382" s="26"/>
      <c r="EB1382" s="26"/>
      <c r="EC1382" s="26"/>
      <c r="ED1382" s="26"/>
      <c r="EE1382" s="26"/>
      <c r="EF1382" s="26"/>
      <c r="EG1382" s="26"/>
      <c r="EH1382" s="26"/>
      <c r="EI1382" s="26"/>
      <c r="EJ1382" s="26"/>
      <c r="EK1382" s="26"/>
      <c r="EL1382" s="26"/>
      <c r="EM1382" s="26"/>
      <c r="EN1382" s="26"/>
      <c r="EO1382" s="26"/>
      <c r="EP1382" s="26"/>
      <c r="EQ1382" s="26"/>
      <c r="ER1382" s="26"/>
      <c r="ES1382" s="26"/>
      <c r="ET1382" s="26"/>
      <c r="EU1382" s="26"/>
      <c r="EV1382" s="26"/>
      <c r="EW1382" s="26"/>
      <c r="EX1382" s="26"/>
      <c r="EY1382" s="26"/>
      <c r="EZ1382" s="26"/>
      <c r="FA1382" s="26"/>
      <c r="FB1382" s="26"/>
      <c r="FC1382" s="26"/>
      <c r="FD1382" s="26"/>
      <c r="FE1382" s="26"/>
      <c r="FF1382" s="26"/>
      <c r="FG1382" s="26"/>
      <c r="FH1382" s="26"/>
      <c r="FI1382" s="26"/>
      <c r="FJ1382" s="26"/>
    </row>
    <row r="1383" spans="1:166" x14ac:dyDescent="0.2">
      <c r="A1383" s="35" t="s">
        <v>3203</v>
      </c>
      <c r="B1383" s="35" t="s">
        <v>223</v>
      </c>
      <c r="C1383" s="35" t="s">
        <v>3204</v>
      </c>
      <c r="E1383" s="36">
        <v>97.942499999999995</v>
      </c>
      <c r="F1383" s="35">
        <v>2.44</v>
      </c>
      <c r="G1383" s="35">
        <v>-64730</v>
      </c>
      <c r="H1383" s="35">
        <v>26.58</v>
      </c>
      <c r="I1383" s="35">
        <v>540</v>
      </c>
      <c r="J1383" s="35" t="s">
        <v>135</v>
      </c>
      <c r="K1383" s="35">
        <v>4</v>
      </c>
      <c r="L1383" s="35">
        <v>2</v>
      </c>
      <c r="M1383" s="35">
        <v>3</v>
      </c>
      <c r="N1383" s="41">
        <v>28.966000000000001</v>
      </c>
      <c r="O1383" s="35">
        <v>-3.6380000000000002E-3</v>
      </c>
      <c r="P1383" s="35">
        <v>525100</v>
      </c>
      <c r="Q1383" s="35">
        <v>0</v>
      </c>
      <c r="R1383" s="35">
        <v>0</v>
      </c>
      <c r="S1383" s="35">
        <v>-10074</v>
      </c>
      <c r="T1383" s="35">
        <v>412.66</v>
      </c>
      <c r="U1383" s="35">
        <v>858</v>
      </c>
      <c r="V1383" s="35" t="s">
        <v>102</v>
      </c>
      <c r="W1383" s="35">
        <v>12.507999999999999</v>
      </c>
      <c r="X1383" s="35">
        <v>7.685E-3</v>
      </c>
      <c r="Y1383" s="35">
        <v>0</v>
      </c>
      <c r="Z1383" s="35">
        <v>0</v>
      </c>
      <c r="AA1383" s="35">
        <v>0</v>
      </c>
      <c r="AB1383" s="35">
        <v>-3080</v>
      </c>
      <c r="AC1383" s="42">
        <v>540</v>
      </c>
      <c r="AD1383" s="35">
        <v>-11.771239999999999</v>
      </c>
      <c r="AE1383" s="35">
        <v>172.37813431456485</v>
      </c>
      <c r="AF1383" s="35">
        <v>6.6619829999999998E-3</v>
      </c>
      <c r="AG1383" s="35">
        <v>176572.75</v>
      </c>
      <c r="AH1383" s="35">
        <v>-641.64599999999996</v>
      </c>
      <c r="AI1383" s="35">
        <v>-1.3766487500000001E-7</v>
      </c>
      <c r="AJ1383" s="35">
        <v>-63299.472049999997</v>
      </c>
      <c r="AK1383" s="35">
        <v>332.6</v>
      </c>
      <c r="AL1383" s="35">
        <v>-16.351739850000001</v>
      </c>
      <c r="AM1383" s="35">
        <v>214.05567557569816</v>
      </c>
      <c r="AN1383" s="35">
        <v>6.739483000000001E-3</v>
      </c>
      <c r="AO1383" s="35">
        <v>168722.75</v>
      </c>
      <c r="AP1383" s="35">
        <v>-641.64599999999996</v>
      </c>
      <c r="AQ1383" s="35">
        <v>-1.3766487500000001E-7</v>
      </c>
      <c r="AR1383" s="35">
        <v>-68299.669200000004</v>
      </c>
      <c r="AS1383" s="35">
        <v>412.66</v>
      </c>
      <c r="AT1383" s="35">
        <v>0.10626015000000066</v>
      </c>
      <c r="AU1383" s="35">
        <v>104.20143718556196</v>
      </c>
      <c r="AV1383" s="35">
        <v>-4.5835169999999996E-3</v>
      </c>
      <c r="AW1383" s="35">
        <v>-93827.25</v>
      </c>
      <c r="AX1383" s="35">
        <v>-641.64599999999996</v>
      </c>
      <c r="AY1383" s="35">
        <v>-1.3766487500000001E-7</v>
      </c>
      <c r="AZ1383" s="35">
        <v>-61305.669200000004</v>
      </c>
      <c r="BA1383" s="42">
        <v>540</v>
      </c>
      <c r="BB1383" s="35">
        <v>3</v>
      </c>
      <c r="BC1383" s="35">
        <v>57</v>
      </c>
      <c r="BD1383" s="35">
        <v>0.5</v>
      </c>
      <c r="BE1383" s="35">
        <v>38</v>
      </c>
      <c r="BF1383" s="35">
        <v>2</v>
      </c>
      <c r="BG1383" s="35">
        <v>14</v>
      </c>
      <c r="BH1383" s="35">
        <v>0.5</v>
      </c>
      <c r="BI1383" s="26"/>
      <c r="BJ1383" s="26"/>
      <c r="BK1383" s="26"/>
      <c r="BL1383" s="26"/>
      <c r="BM1383" s="26"/>
      <c r="BN1383" s="26"/>
      <c r="BO1383" s="26"/>
      <c r="BP1383" s="26"/>
      <c r="BQ1383" s="26"/>
      <c r="BR1383" s="26"/>
      <c r="BS1383" s="26"/>
      <c r="BT1383" s="26"/>
      <c r="BU1383" s="26"/>
      <c r="BV1383" s="26"/>
      <c r="BW1383" s="26"/>
      <c r="BX1383" s="26"/>
      <c r="BY1383" s="26"/>
      <c r="BZ1383" s="26"/>
      <c r="CA1383" s="26"/>
      <c r="CB1383" s="26"/>
      <c r="CC1383" s="26"/>
      <c r="CD1383" s="26"/>
      <c r="CE1383" s="26"/>
      <c r="CF1383" s="26"/>
      <c r="CG1383" s="26"/>
      <c r="CH1383" s="26"/>
      <c r="CI1383" s="26"/>
      <c r="CJ1383" s="26"/>
      <c r="CK1383" s="26"/>
      <c r="CL1383" s="26"/>
      <c r="CM1383" s="26"/>
      <c r="CN1383" s="26"/>
      <c r="CO1383" s="26"/>
      <c r="CP1383" s="26"/>
      <c r="CQ1383" s="26"/>
      <c r="CR1383" s="26"/>
      <c r="CS1383" s="26"/>
      <c r="CT1383" s="26"/>
      <c r="CU1383" s="26"/>
      <c r="CV1383" s="26"/>
      <c r="CW1383" s="26"/>
      <c r="CX1383" s="26"/>
      <c r="CY1383" s="26"/>
      <c r="CZ1383" s="26"/>
      <c r="DA1383" s="26"/>
      <c r="DB1383" s="26"/>
      <c r="DC1383" s="26"/>
      <c r="DD1383" s="26"/>
      <c r="DE1383" s="26"/>
      <c r="DF1383" s="26"/>
      <c r="DG1383" s="26"/>
      <c r="DH1383" s="26"/>
      <c r="DI1383" s="26"/>
      <c r="DJ1383" s="26"/>
      <c r="DK1383" s="26"/>
      <c r="DL1383" s="26"/>
      <c r="DM1383" s="26"/>
      <c r="DN1383" s="26"/>
      <c r="DO1383" s="26"/>
      <c r="DP1383" s="26"/>
      <c r="DQ1383" s="26"/>
      <c r="DR1383" s="26"/>
      <c r="DS1383" s="26"/>
      <c r="DT1383" s="26"/>
      <c r="DU1383" s="26"/>
      <c r="DV1383" s="26"/>
      <c r="DW1383" s="26"/>
      <c r="DX1383" s="26"/>
      <c r="DY1383" s="26"/>
      <c r="DZ1383" s="26"/>
      <c r="EA1383" s="26"/>
      <c r="EB1383" s="26"/>
      <c r="EC1383" s="26"/>
      <c r="ED1383" s="26"/>
      <c r="EE1383" s="26"/>
      <c r="EF1383" s="26"/>
      <c r="EG1383" s="26"/>
      <c r="EH1383" s="26"/>
      <c r="EI1383" s="26"/>
      <c r="EJ1383" s="26"/>
      <c r="EK1383" s="26"/>
      <c r="EL1383" s="26"/>
      <c r="EM1383" s="26"/>
      <c r="EN1383" s="26"/>
      <c r="EO1383" s="26"/>
      <c r="EP1383" s="26"/>
      <c r="EQ1383" s="26"/>
      <c r="ER1383" s="26"/>
      <c r="ES1383" s="26"/>
      <c r="ET1383" s="26"/>
      <c r="EU1383" s="26"/>
      <c r="EV1383" s="26"/>
      <c r="EW1383" s="26"/>
      <c r="EX1383" s="26"/>
      <c r="EY1383" s="26"/>
      <c r="EZ1383" s="26"/>
      <c r="FA1383" s="26"/>
      <c r="FB1383" s="26"/>
      <c r="FC1383" s="26"/>
      <c r="FD1383" s="26"/>
      <c r="FE1383" s="26"/>
      <c r="FF1383" s="26"/>
      <c r="FG1383" s="26"/>
      <c r="FH1383" s="26"/>
      <c r="FI1383" s="26"/>
      <c r="FJ1383" s="26"/>
    </row>
    <row r="1384" spans="1:166" x14ac:dyDescent="0.2">
      <c r="A1384" s="35" t="s">
        <v>3205</v>
      </c>
      <c r="B1384" s="35" t="s">
        <v>223</v>
      </c>
      <c r="C1384" s="35" t="s">
        <v>3206</v>
      </c>
      <c r="D1384" s="35" t="s">
        <v>3207</v>
      </c>
      <c r="E1384" s="36">
        <v>53.491199999999999</v>
      </c>
      <c r="F1384" s="35">
        <v>1.53</v>
      </c>
      <c r="G1384" s="35">
        <v>-75330</v>
      </c>
      <c r="H1384" s="35">
        <v>22.71</v>
      </c>
      <c r="I1384" s="35">
        <v>600</v>
      </c>
      <c r="K1384" s="35">
        <v>4</v>
      </c>
      <c r="L1384" s="35">
        <v>2</v>
      </c>
      <c r="M1384" s="35">
        <v>2</v>
      </c>
      <c r="N1384" s="41">
        <v>-5841.5897999999997</v>
      </c>
      <c r="O1384" s="35">
        <v>3.6948699999999999</v>
      </c>
      <c r="P1384" s="35">
        <v>39944500</v>
      </c>
      <c r="Q1384" s="35">
        <v>156165</v>
      </c>
      <c r="R1384" s="35">
        <v>-1.55233E-3</v>
      </c>
      <c r="S1384" s="35">
        <v>-1376116</v>
      </c>
      <c r="T1384" s="35">
        <v>457</v>
      </c>
      <c r="U1384" s="35">
        <v>1060</v>
      </c>
      <c r="V1384" s="35" t="s">
        <v>102</v>
      </c>
      <c r="W1384" s="35">
        <v>-16.327801000000001</v>
      </c>
      <c r="X1384" s="35">
        <v>2.9653200000000001E-2</v>
      </c>
      <c r="Y1384" s="35">
        <v>-1922780</v>
      </c>
      <c r="Z1384" s="35">
        <v>0</v>
      </c>
      <c r="AA1384" s="35">
        <v>0</v>
      </c>
      <c r="AB1384" s="35">
        <v>10155</v>
      </c>
      <c r="AC1384" s="42">
        <v>600</v>
      </c>
      <c r="AD1384" s="35">
        <v>5854.8463099999999</v>
      </c>
      <c r="AE1384" s="35">
        <v>-45933.241592746184</v>
      </c>
      <c r="AF1384" s="35">
        <v>-3.6918970229999997</v>
      </c>
      <c r="AG1384" s="35">
        <v>19879710.375</v>
      </c>
      <c r="AH1384" s="35">
        <v>311746.94959999999</v>
      </c>
      <c r="AI1384" s="35">
        <v>7.7603575054999998E-4</v>
      </c>
      <c r="AJ1384" s="35">
        <v>-1441581.61415</v>
      </c>
      <c r="AK1384" s="35">
        <v>457</v>
      </c>
      <c r="AL1384" s="35">
        <v>29.584311</v>
      </c>
      <c r="AM1384" s="35">
        <v>-91.260750836125709</v>
      </c>
      <c r="AN1384" s="35">
        <v>-2.6680222999999999E-2</v>
      </c>
      <c r="AO1384" s="35">
        <v>-1053929.625</v>
      </c>
      <c r="AP1384" s="35">
        <v>-583.05039999999997</v>
      </c>
      <c r="AQ1384" s="35">
        <v>-1.2924945000000001E-7</v>
      </c>
      <c r="AR1384" s="35">
        <v>-55310.614150000001</v>
      </c>
      <c r="AS1384" s="42">
        <v>600</v>
      </c>
      <c r="AT1384" s="35">
        <v>3</v>
      </c>
      <c r="AU1384" s="35">
        <v>57</v>
      </c>
      <c r="AV1384" s="35">
        <v>0.5</v>
      </c>
      <c r="AW1384" s="35">
        <v>38</v>
      </c>
      <c r="AX1384" s="35">
        <v>2</v>
      </c>
      <c r="AY1384" s="35">
        <v>20</v>
      </c>
      <c r="AZ1384" s="35">
        <v>0.5</v>
      </c>
      <c r="BA1384" s="26"/>
      <c r="BB1384" s="26"/>
      <c r="BC1384" s="26"/>
      <c r="BD1384" s="26"/>
      <c r="BE1384" s="26"/>
      <c r="BF1384" s="26"/>
      <c r="BG1384" s="26"/>
      <c r="BH1384" s="26"/>
      <c r="BI1384" s="26"/>
      <c r="BJ1384" s="26"/>
      <c r="BK1384" s="26"/>
      <c r="BL1384" s="26"/>
      <c r="BM1384" s="26"/>
      <c r="BN1384" s="26"/>
      <c r="BO1384" s="26"/>
      <c r="BP1384" s="26"/>
      <c r="BQ1384" s="26"/>
      <c r="BR1384" s="26"/>
      <c r="BS1384" s="26"/>
      <c r="BT1384" s="26"/>
      <c r="BU1384" s="26"/>
      <c r="BV1384" s="26"/>
      <c r="BW1384" s="26"/>
      <c r="BX1384" s="26"/>
      <c r="BY1384" s="26"/>
      <c r="BZ1384" s="26"/>
      <c r="CA1384" s="26"/>
      <c r="CB1384" s="26"/>
      <c r="CC1384" s="26"/>
      <c r="CD1384" s="26"/>
      <c r="CE1384" s="26"/>
      <c r="CF1384" s="26"/>
      <c r="CG1384" s="26"/>
      <c r="CH1384" s="26"/>
      <c r="CI1384" s="26"/>
      <c r="CJ1384" s="26"/>
      <c r="CK1384" s="26"/>
      <c r="CL1384" s="26"/>
      <c r="CM1384" s="26"/>
      <c r="CN1384" s="26"/>
      <c r="CO1384" s="26"/>
      <c r="CP1384" s="26"/>
      <c r="CQ1384" s="26"/>
      <c r="CR1384" s="26"/>
      <c r="CS1384" s="26"/>
      <c r="CT1384" s="26"/>
      <c r="CU1384" s="26"/>
      <c r="CV1384" s="26"/>
      <c r="CW1384" s="26"/>
      <c r="CX1384" s="26"/>
      <c r="CY1384" s="26"/>
      <c r="CZ1384" s="26"/>
      <c r="DA1384" s="26"/>
      <c r="DB1384" s="26"/>
      <c r="DC1384" s="26"/>
      <c r="DD1384" s="26"/>
      <c r="DE1384" s="26"/>
      <c r="DF1384" s="26"/>
      <c r="DG1384" s="26"/>
      <c r="DH1384" s="26"/>
      <c r="DI1384" s="26"/>
      <c r="DJ1384" s="26"/>
      <c r="DK1384" s="26"/>
      <c r="DL1384" s="26"/>
      <c r="DM1384" s="26"/>
      <c r="DN1384" s="26"/>
      <c r="DO1384" s="26"/>
      <c r="DP1384" s="26"/>
      <c r="DQ1384" s="26"/>
      <c r="DR1384" s="26"/>
      <c r="DS1384" s="26"/>
      <c r="DT1384" s="26"/>
      <c r="DU1384" s="26"/>
      <c r="DV1384" s="26"/>
      <c r="DW1384" s="26"/>
      <c r="DX1384" s="26"/>
      <c r="DY1384" s="26"/>
      <c r="DZ1384" s="26"/>
      <c r="EA1384" s="26"/>
      <c r="EB1384" s="26"/>
      <c r="EC1384" s="26"/>
      <c r="ED1384" s="26"/>
      <c r="EE1384" s="26"/>
      <c r="EF1384" s="26"/>
      <c r="EG1384" s="26"/>
      <c r="EH1384" s="26"/>
      <c r="EI1384" s="26"/>
      <c r="EJ1384" s="26"/>
      <c r="EK1384" s="26"/>
      <c r="EL1384" s="26"/>
      <c r="EM1384" s="26"/>
      <c r="EN1384" s="26"/>
      <c r="EO1384" s="26"/>
      <c r="EP1384" s="26"/>
      <c r="EQ1384" s="26"/>
      <c r="ER1384" s="26"/>
      <c r="ES1384" s="26"/>
      <c r="ET1384" s="26"/>
      <c r="EU1384" s="26"/>
      <c r="EV1384" s="26"/>
      <c r="EW1384" s="26"/>
      <c r="EX1384" s="26"/>
      <c r="EY1384" s="26"/>
      <c r="EZ1384" s="26"/>
      <c r="FA1384" s="26"/>
      <c r="FB1384" s="26"/>
      <c r="FC1384" s="26"/>
      <c r="FD1384" s="26"/>
      <c r="FE1384" s="26"/>
      <c r="FF1384" s="26"/>
      <c r="FG1384" s="26"/>
      <c r="FH1384" s="26"/>
      <c r="FI1384" s="26"/>
      <c r="FJ1384" s="26"/>
    </row>
    <row r="1385" spans="1:166" x14ac:dyDescent="0.2">
      <c r="A1385" s="35" t="s">
        <v>3208</v>
      </c>
      <c r="B1385" s="35" t="s">
        <v>223</v>
      </c>
      <c r="C1385" s="35" t="s">
        <v>3209</v>
      </c>
      <c r="E1385" s="36">
        <v>117.4888</v>
      </c>
      <c r="F1385" s="35">
        <v>1.95</v>
      </c>
      <c r="G1385" s="35">
        <v>-70580</v>
      </c>
      <c r="H1385" s="35">
        <v>44.02</v>
      </c>
      <c r="I1385" s="35">
        <v>600</v>
      </c>
      <c r="K1385" s="35">
        <v>4</v>
      </c>
      <c r="L1385" s="35">
        <v>2</v>
      </c>
      <c r="M1385" s="35">
        <v>2</v>
      </c>
      <c r="N1385" s="41">
        <v>-130.989</v>
      </c>
      <c r="O1385" s="35">
        <v>6.0380799999999998E-2</v>
      </c>
      <c r="P1385" s="35">
        <v>2381980</v>
      </c>
      <c r="Q1385" s="35">
        <v>5262.6298999999999</v>
      </c>
      <c r="R1385" s="35">
        <v>0</v>
      </c>
      <c r="S1385" s="35">
        <v>-65172</v>
      </c>
      <c r="T1385" s="35">
        <v>513</v>
      </c>
      <c r="U1385" s="35">
        <v>2270</v>
      </c>
      <c r="V1385" s="35" t="s">
        <v>102</v>
      </c>
      <c r="W1385" s="35">
        <v>33</v>
      </c>
      <c r="X1385" s="35">
        <v>0</v>
      </c>
      <c r="Y1385" s="35">
        <v>0</v>
      </c>
      <c r="Z1385" s="35">
        <v>0</v>
      </c>
      <c r="AA1385" s="35">
        <v>0</v>
      </c>
      <c r="AB1385" s="35">
        <v>-7299</v>
      </c>
      <c r="AC1385" s="42">
        <v>600</v>
      </c>
      <c r="AD1385" s="35">
        <v>169.93970999999999</v>
      </c>
      <c r="AE1385" s="35">
        <v>-1240.1975810544502</v>
      </c>
      <c r="AF1385" s="35">
        <v>-5.8335176999999995E-2</v>
      </c>
      <c r="AG1385" s="35">
        <v>1244828.375</v>
      </c>
      <c r="AH1385" s="35">
        <v>10938.6574</v>
      </c>
      <c r="AI1385" s="35">
        <v>-6.4449150000000012E-8</v>
      </c>
      <c r="AJ1385" s="35">
        <v>-127890.64155</v>
      </c>
      <c r="AK1385" s="35">
        <v>513</v>
      </c>
      <c r="AL1385" s="35">
        <v>5.9507100000000008</v>
      </c>
      <c r="AM1385" s="35">
        <v>108.57757762489865</v>
      </c>
      <c r="AN1385" s="35">
        <v>2.0456230000000003E-3</v>
      </c>
      <c r="AO1385" s="35">
        <v>53838.375</v>
      </c>
      <c r="AP1385" s="35">
        <v>413.39760000000001</v>
      </c>
      <c r="AQ1385" s="35">
        <v>-6.4449150000000012E-8</v>
      </c>
      <c r="AR1385" s="35">
        <v>-70017.64155</v>
      </c>
      <c r="AS1385" s="42">
        <v>600</v>
      </c>
      <c r="AT1385" s="35">
        <v>4</v>
      </c>
      <c r="AU1385" s="35">
        <v>57</v>
      </c>
      <c r="AV1385" s="35">
        <v>0.5</v>
      </c>
      <c r="AW1385" s="35">
        <v>38</v>
      </c>
      <c r="AX1385" s="35">
        <v>2</v>
      </c>
      <c r="AY1385" s="35">
        <v>20</v>
      </c>
      <c r="AZ1385" s="35">
        <v>0.5</v>
      </c>
      <c r="BA1385" s="35">
        <v>65</v>
      </c>
      <c r="BB1385" s="35">
        <v>2</v>
      </c>
      <c r="BC1385" s="26"/>
      <c r="BD1385" s="26"/>
      <c r="BE1385" s="26"/>
      <c r="BF1385" s="26"/>
      <c r="BG1385" s="26"/>
      <c r="BH1385" s="26"/>
      <c r="BI1385" s="26"/>
      <c r="BJ1385" s="26"/>
      <c r="BK1385" s="26"/>
      <c r="BL1385" s="26"/>
      <c r="BM1385" s="26"/>
      <c r="BN1385" s="26"/>
      <c r="BO1385" s="26"/>
      <c r="BP1385" s="26"/>
      <c r="BQ1385" s="26"/>
      <c r="BR1385" s="26"/>
      <c r="BS1385" s="26"/>
      <c r="BT1385" s="26"/>
      <c r="BU1385" s="26"/>
      <c r="BV1385" s="26"/>
      <c r="BW1385" s="26"/>
      <c r="BX1385" s="26"/>
      <c r="BY1385" s="26"/>
      <c r="BZ1385" s="26"/>
      <c r="CA1385" s="26"/>
      <c r="CB1385" s="26"/>
      <c r="CC1385" s="26"/>
      <c r="CD1385" s="26"/>
      <c r="CE1385" s="26"/>
      <c r="CF1385" s="26"/>
      <c r="CG1385" s="26"/>
      <c r="CH1385" s="26"/>
      <c r="CI1385" s="26"/>
      <c r="CJ1385" s="26"/>
      <c r="CK1385" s="26"/>
      <c r="CL1385" s="26"/>
      <c r="CM1385" s="26"/>
      <c r="CN1385" s="26"/>
      <c r="CO1385" s="26"/>
      <c r="CP1385" s="26"/>
      <c r="CQ1385" s="26"/>
      <c r="CR1385" s="26"/>
      <c r="CS1385" s="26"/>
      <c r="CT1385" s="26"/>
      <c r="CU1385" s="26"/>
      <c r="CV1385" s="26"/>
      <c r="CW1385" s="26"/>
      <c r="CX1385" s="26"/>
      <c r="CY1385" s="26"/>
      <c r="CZ1385" s="26"/>
      <c r="DA1385" s="26"/>
      <c r="DB1385" s="26"/>
      <c r="DC1385" s="26"/>
      <c r="DD1385" s="26"/>
      <c r="DE1385" s="26"/>
      <c r="DF1385" s="26"/>
      <c r="DG1385" s="26"/>
      <c r="DH1385" s="26"/>
      <c r="DI1385" s="26"/>
      <c r="DJ1385" s="26"/>
      <c r="DK1385" s="26"/>
      <c r="DL1385" s="26"/>
      <c r="DM1385" s="26"/>
      <c r="DN1385" s="26"/>
      <c r="DO1385" s="26"/>
      <c r="DP1385" s="26"/>
      <c r="DQ1385" s="26"/>
      <c r="DR1385" s="26"/>
      <c r="DS1385" s="26"/>
      <c r="DT1385" s="26"/>
      <c r="DU1385" s="26"/>
      <c r="DV1385" s="26"/>
      <c r="DW1385" s="26"/>
      <c r="DX1385" s="26"/>
      <c r="DY1385" s="26"/>
      <c r="DZ1385" s="26"/>
      <c r="EA1385" s="26"/>
      <c r="EB1385" s="26"/>
      <c r="EC1385" s="26"/>
      <c r="ED1385" s="26"/>
      <c r="EE1385" s="26"/>
      <c r="EF1385" s="26"/>
      <c r="EG1385" s="26"/>
      <c r="EH1385" s="26"/>
      <c r="EI1385" s="26"/>
      <c r="EJ1385" s="26"/>
      <c r="EK1385" s="26"/>
      <c r="EL1385" s="26"/>
      <c r="EM1385" s="26"/>
      <c r="EN1385" s="26"/>
      <c r="EO1385" s="26"/>
      <c r="EP1385" s="26"/>
      <c r="EQ1385" s="26"/>
      <c r="ER1385" s="26"/>
      <c r="ES1385" s="26"/>
      <c r="ET1385" s="26"/>
      <c r="EU1385" s="26"/>
      <c r="EV1385" s="26"/>
      <c r="EW1385" s="26"/>
      <c r="EX1385" s="26"/>
      <c r="EY1385" s="26"/>
      <c r="EZ1385" s="26"/>
      <c r="FA1385" s="26"/>
      <c r="FB1385" s="26"/>
      <c r="FC1385" s="26"/>
      <c r="FD1385" s="26"/>
      <c r="FE1385" s="26"/>
      <c r="FF1385" s="26"/>
      <c r="FG1385" s="26"/>
      <c r="FH1385" s="26"/>
      <c r="FI1385" s="26"/>
      <c r="FJ1385" s="26"/>
    </row>
    <row r="1386" spans="1:166" x14ac:dyDescent="0.2">
      <c r="A1386" s="35" t="s">
        <v>3210</v>
      </c>
      <c r="B1386" s="35" t="s">
        <v>99</v>
      </c>
      <c r="C1386" s="35" t="s">
        <v>3211</v>
      </c>
      <c r="E1386" s="36">
        <v>37.036900000000003</v>
      </c>
      <c r="F1386" s="35">
        <v>1.3149999999999999</v>
      </c>
      <c r="G1386" s="35">
        <v>-111750</v>
      </c>
      <c r="H1386" s="35">
        <v>17.201000000000001</v>
      </c>
      <c r="I1386" s="35">
        <v>760</v>
      </c>
      <c r="K1386" s="35">
        <v>4</v>
      </c>
      <c r="L1386" s="35">
        <v>2</v>
      </c>
      <c r="M1386" s="35">
        <v>2</v>
      </c>
      <c r="N1386" s="41">
        <v>3.1059999</v>
      </c>
      <c r="O1386" s="35">
        <v>2.095E-2</v>
      </c>
      <c r="P1386" s="35">
        <v>0</v>
      </c>
      <c r="Q1386" s="35">
        <v>0</v>
      </c>
      <c r="R1386" s="35">
        <v>0</v>
      </c>
      <c r="S1386" s="35">
        <v>-2788</v>
      </c>
      <c r="T1386" s="35">
        <v>511</v>
      </c>
      <c r="U1386" s="35">
        <v>3011</v>
      </c>
      <c r="V1386" s="35" t="s">
        <v>92</v>
      </c>
      <c r="W1386" s="35">
        <v>27.01</v>
      </c>
      <c r="X1386" s="35">
        <v>0</v>
      </c>
      <c r="Y1386" s="35">
        <v>0</v>
      </c>
      <c r="Z1386" s="35">
        <v>0</v>
      </c>
      <c r="AA1386" s="35">
        <v>0</v>
      </c>
      <c r="AB1386" s="35">
        <v>-6522</v>
      </c>
      <c r="AC1386" s="42">
        <v>760</v>
      </c>
      <c r="AD1386" s="35">
        <v>10.7825101</v>
      </c>
      <c r="AE1386" s="35">
        <v>44.553689975103509</v>
      </c>
      <c r="AF1386" s="35">
        <v>-1.8024874999999999E-2</v>
      </c>
      <c r="AG1386" s="35">
        <v>-82562.975000000006</v>
      </c>
      <c r="AH1386" s="35">
        <v>-504.10199</v>
      </c>
      <c r="AI1386" s="35">
        <v>-1.28988075E-7</v>
      </c>
      <c r="AJ1386" s="35">
        <v>-105237.9488</v>
      </c>
      <c r="AK1386" s="35">
        <v>511</v>
      </c>
      <c r="AL1386" s="35">
        <v>-13.121490000000001</v>
      </c>
      <c r="AM1386" s="35">
        <v>190.22860147690324</v>
      </c>
      <c r="AN1386" s="35">
        <v>2.9251250000000002E-3</v>
      </c>
      <c r="AO1386" s="35">
        <v>-82562.975000000006</v>
      </c>
      <c r="AP1386" s="35">
        <v>-504.10199</v>
      </c>
      <c r="AQ1386" s="35">
        <v>-1.28988075E-7</v>
      </c>
      <c r="AR1386" s="35">
        <v>-108971.9488</v>
      </c>
      <c r="AS1386" s="42">
        <v>760</v>
      </c>
      <c r="AT1386" s="35">
        <v>3</v>
      </c>
      <c r="AU1386" s="35">
        <v>57</v>
      </c>
      <c r="AV1386" s="35">
        <v>0.5</v>
      </c>
      <c r="AW1386" s="35">
        <v>38</v>
      </c>
      <c r="AX1386" s="35">
        <v>2</v>
      </c>
      <c r="AY1386" s="35">
        <v>31</v>
      </c>
      <c r="AZ1386" s="35">
        <v>0.5</v>
      </c>
      <c r="BA1386" s="26"/>
      <c r="BB1386" s="26"/>
      <c r="BC1386" s="26"/>
      <c r="BD1386" s="26"/>
      <c r="BE1386" s="26"/>
      <c r="BF1386" s="26"/>
      <c r="BG1386" s="26"/>
      <c r="BH1386" s="26"/>
      <c r="BI1386" s="26"/>
      <c r="BJ1386" s="26"/>
      <c r="BK1386" s="26"/>
      <c r="BL1386" s="26"/>
      <c r="BM1386" s="26"/>
      <c r="BN1386" s="26"/>
      <c r="BO1386" s="26"/>
      <c r="BP1386" s="26"/>
      <c r="BQ1386" s="26"/>
      <c r="BR1386" s="26"/>
      <c r="BS1386" s="26"/>
      <c r="BT1386" s="26"/>
      <c r="BU1386" s="26"/>
      <c r="BV1386" s="26"/>
      <c r="BW1386" s="26"/>
      <c r="BX1386" s="26"/>
      <c r="BY1386" s="26"/>
      <c r="BZ1386" s="26"/>
      <c r="CA1386" s="26"/>
      <c r="CB1386" s="26"/>
      <c r="CC1386" s="26"/>
      <c r="CD1386" s="26"/>
      <c r="CE1386" s="26"/>
      <c r="CF1386" s="26"/>
      <c r="CG1386" s="26"/>
      <c r="CH1386" s="26"/>
      <c r="CI1386" s="26"/>
      <c r="CJ1386" s="26"/>
      <c r="CK1386" s="26"/>
      <c r="CL1386" s="26"/>
      <c r="CM1386" s="26"/>
      <c r="CN1386" s="26"/>
      <c r="CO1386" s="26"/>
      <c r="CP1386" s="26"/>
      <c r="CQ1386" s="26"/>
      <c r="CR1386" s="26"/>
      <c r="CS1386" s="26"/>
      <c r="CT1386" s="26"/>
      <c r="CU1386" s="26"/>
      <c r="CV1386" s="26"/>
      <c r="CW1386" s="26"/>
      <c r="CX1386" s="26"/>
      <c r="CY1386" s="26"/>
      <c r="CZ1386" s="26"/>
      <c r="DA1386" s="26"/>
      <c r="DB1386" s="26"/>
      <c r="DC1386" s="26"/>
      <c r="DD1386" s="26"/>
      <c r="DE1386" s="26"/>
      <c r="DF1386" s="26"/>
      <c r="DG1386" s="26"/>
      <c r="DH1386" s="26"/>
      <c r="DI1386" s="26"/>
      <c r="DJ1386" s="26"/>
      <c r="DK1386" s="26"/>
      <c r="DL1386" s="26"/>
      <c r="DM1386" s="26"/>
      <c r="DN1386" s="26"/>
      <c r="DO1386" s="26"/>
      <c r="DP1386" s="26"/>
      <c r="DQ1386" s="26"/>
      <c r="DR1386" s="26"/>
      <c r="DS1386" s="26"/>
      <c r="DT1386" s="26"/>
      <c r="DU1386" s="26"/>
      <c r="DV1386" s="26"/>
      <c r="DW1386" s="26"/>
      <c r="DX1386" s="26"/>
      <c r="DY1386" s="26"/>
      <c r="DZ1386" s="26"/>
      <c r="EA1386" s="26"/>
      <c r="EB1386" s="26"/>
      <c r="EC1386" s="26"/>
      <c r="ED1386" s="26"/>
      <c r="EE1386" s="26"/>
      <c r="EF1386" s="26"/>
      <c r="EG1386" s="26"/>
      <c r="EH1386" s="26"/>
      <c r="EI1386" s="26"/>
      <c r="EJ1386" s="26"/>
      <c r="EK1386" s="26"/>
      <c r="EL1386" s="26"/>
      <c r="EM1386" s="26"/>
      <c r="EN1386" s="26"/>
      <c r="EO1386" s="26"/>
      <c r="EP1386" s="26"/>
      <c r="EQ1386" s="26"/>
      <c r="ER1386" s="26"/>
      <c r="ES1386" s="26"/>
      <c r="ET1386" s="26"/>
      <c r="EU1386" s="26"/>
      <c r="EV1386" s="26"/>
      <c r="EW1386" s="26"/>
      <c r="EX1386" s="26"/>
      <c r="EY1386" s="26"/>
      <c r="EZ1386" s="26"/>
      <c r="FA1386" s="26"/>
      <c r="FB1386" s="26"/>
      <c r="FC1386" s="26"/>
      <c r="FD1386" s="26"/>
      <c r="FE1386" s="26"/>
      <c r="FF1386" s="26"/>
      <c r="FG1386" s="26"/>
      <c r="FH1386" s="26"/>
      <c r="FI1386" s="26"/>
      <c r="FJ1386" s="26"/>
    </row>
    <row r="1387" spans="1:166" x14ac:dyDescent="0.2">
      <c r="A1387" s="35" t="s">
        <v>3212</v>
      </c>
      <c r="B1387" s="35" t="s">
        <v>99</v>
      </c>
      <c r="C1387" s="35" t="s">
        <v>3213</v>
      </c>
      <c r="E1387" s="36">
        <v>57.043239999999997</v>
      </c>
      <c r="F1387" s="35">
        <v>1.5</v>
      </c>
      <c r="G1387" s="35">
        <v>-193600</v>
      </c>
      <c r="H1387" s="35">
        <v>27.61</v>
      </c>
      <c r="I1387" s="35">
        <v>440</v>
      </c>
      <c r="K1387" s="35">
        <v>4</v>
      </c>
      <c r="L1387" s="35">
        <v>2</v>
      </c>
      <c r="M1387" s="35">
        <v>2</v>
      </c>
      <c r="N1387" s="41">
        <v>-6.3340000999999999</v>
      </c>
      <c r="O1387" s="35">
        <v>5.2786E-2</v>
      </c>
      <c r="P1387" s="35">
        <v>0</v>
      </c>
      <c r="Q1387" s="35">
        <v>0</v>
      </c>
      <c r="R1387" s="35">
        <v>0</v>
      </c>
      <c r="S1387" s="35">
        <v>-2804</v>
      </c>
      <c r="T1387" s="35">
        <v>399.6</v>
      </c>
      <c r="U1387" s="35">
        <v>4564</v>
      </c>
      <c r="V1387" s="35" t="s">
        <v>92</v>
      </c>
      <c r="W1387" s="35">
        <v>50.339001000000003</v>
      </c>
      <c r="X1387" s="35">
        <v>-1.9185000000000001E-2</v>
      </c>
      <c r="Y1387" s="35">
        <v>0</v>
      </c>
      <c r="Z1387" s="35">
        <v>0</v>
      </c>
      <c r="AA1387" s="35">
        <v>0</v>
      </c>
      <c r="AB1387" s="35">
        <v>-9394</v>
      </c>
      <c r="AC1387" s="42">
        <v>440</v>
      </c>
      <c r="AD1387" s="35">
        <v>26.8588001</v>
      </c>
      <c r="AE1387" s="35">
        <v>-13.743497577282938</v>
      </c>
      <c r="AF1387" s="35">
        <v>-4.9290408000000001E-2</v>
      </c>
      <c r="AG1387" s="35">
        <v>-108221.45</v>
      </c>
      <c r="AH1387" s="35">
        <v>-559.30097999999998</v>
      </c>
      <c r="AI1387" s="35">
        <v>-1.5123102500000002E-7</v>
      </c>
      <c r="AJ1387" s="35">
        <v>-184427.12820000001</v>
      </c>
      <c r="AK1387" s="35">
        <v>399.6</v>
      </c>
      <c r="AL1387" s="35">
        <v>-29.814201000000004</v>
      </c>
      <c r="AM1387" s="35">
        <v>313.48643441365164</v>
      </c>
      <c r="AN1387" s="35">
        <v>2.2680591999999999E-2</v>
      </c>
      <c r="AO1387" s="35">
        <v>-108221.45</v>
      </c>
      <c r="AP1387" s="35">
        <v>-559.30097999999998</v>
      </c>
      <c r="AQ1387" s="35">
        <v>-1.5123102500000002E-7</v>
      </c>
      <c r="AR1387" s="35">
        <v>-191017.12820000001</v>
      </c>
      <c r="AS1387" s="42">
        <v>440</v>
      </c>
      <c r="AT1387" s="35">
        <v>3</v>
      </c>
      <c r="AU1387" s="35">
        <v>57</v>
      </c>
      <c r="AV1387" s="35">
        <v>0.5</v>
      </c>
      <c r="AW1387" s="35">
        <v>38</v>
      </c>
      <c r="AX1387" s="35">
        <v>2.5</v>
      </c>
      <c r="AY1387" s="35">
        <v>31</v>
      </c>
      <c r="AZ1387" s="35">
        <v>1</v>
      </c>
      <c r="BA1387" s="26"/>
      <c r="BB1387" s="26"/>
      <c r="BC1387" s="26"/>
      <c r="BD1387" s="26"/>
      <c r="BE1387" s="26"/>
      <c r="BF1387" s="26"/>
      <c r="BG1387" s="26"/>
      <c r="BH1387" s="26"/>
      <c r="BI1387" s="26"/>
      <c r="BJ1387" s="26"/>
      <c r="BK1387" s="26"/>
      <c r="BL1387" s="26"/>
      <c r="BM1387" s="26"/>
      <c r="BN1387" s="26"/>
      <c r="BO1387" s="26"/>
      <c r="BP1387" s="26"/>
      <c r="BQ1387" s="26"/>
      <c r="BR1387" s="26"/>
      <c r="BS1387" s="26"/>
      <c r="BT1387" s="26"/>
      <c r="BU1387" s="26"/>
      <c r="BV1387" s="26"/>
      <c r="BW1387" s="26"/>
      <c r="BX1387" s="26"/>
      <c r="BY1387" s="26"/>
      <c r="BZ1387" s="26"/>
      <c r="CA1387" s="26"/>
      <c r="CB1387" s="26"/>
      <c r="CC1387" s="26"/>
      <c r="CD1387" s="26"/>
      <c r="CE1387" s="26"/>
      <c r="CF1387" s="26"/>
      <c r="CG1387" s="26"/>
      <c r="CH1387" s="26"/>
      <c r="CI1387" s="26"/>
      <c r="CJ1387" s="26"/>
      <c r="CK1387" s="26"/>
      <c r="CL1387" s="26"/>
      <c r="CM1387" s="26"/>
      <c r="CN1387" s="26"/>
      <c r="CO1387" s="26"/>
      <c r="CP1387" s="26"/>
      <c r="CQ1387" s="26"/>
      <c r="CR1387" s="26"/>
      <c r="CS1387" s="26"/>
      <c r="CT1387" s="26"/>
      <c r="CU1387" s="26"/>
      <c r="CV1387" s="26"/>
      <c r="CW1387" s="26"/>
      <c r="CX1387" s="26"/>
      <c r="CY1387" s="26"/>
      <c r="CZ1387" s="26"/>
      <c r="DA1387" s="26"/>
      <c r="DB1387" s="26"/>
      <c r="DC1387" s="26"/>
      <c r="DD1387" s="26"/>
      <c r="DE1387" s="26"/>
      <c r="DF1387" s="26"/>
      <c r="DG1387" s="26"/>
      <c r="DH1387" s="26"/>
      <c r="DI1387" s="26"/>
      <c r="DJ1387" s="26"/>
      <c r="DK1387" s="26"/>
      <c r="DL1387" s="26"/>
      <c r="DM1387" s="26"/>
      <c r="DN1387" s="26"/>
      <c r="DO1387" s="26"/>
      <c r="DP1387" s="26"/>
      <c r="DQ1387" s="26"/>
      <c r="DR1387" s="26"/>
      <c r="DS1387" s="26"/>
      <c r="DT1387" s="26"/>
      <c r="DU1387" s="26"/>
      <c r="DV1387" s="26"/>
      <c r="DW1387" s="26"/>
      <c r="DX1387" s="26"/>
      <c r="DY1387" s="26"/>
      <c r="DZ1387" s="26"/>
      <c r="EA1387" s="26"/>
      <c r="EB1387" s="26"/>
      <c r="EC1387" s="26"/>
      <c r="ED1387" s="26"/>
      <c r="EE1387" s="26"/>
      <c r="EF1387" s="26"/>
      <c r="EG1387" s="26"/>
      <c r="EH1387" s="26"/>
      <c r="EI1387" s="26"/>
      <c r="EJ1387" s="26"/>
      <c r="EK1387" s="26"/>
      <c r="EL1387" s="26"/>
      <c r="EM1387" s="26"/>
      <c r="EN1387" s="26"/>
      <c r="EO1387" s="26"/>
      <c r="EP1387" s="26"/>
      <c r="EQ1387" s="26"/>
      <c r="ER1387" s="26"/>
      <c r="ES1387" s="26"/>
      <c r="ET1387" s="26"/>
      <c r="EU1387" s="26"/>
      <c r="EV1387" s="26"/>
      <c r="EW1387" s="26"/>
      <c r="EX1387" s="26"/>
      <c r="EY1387" s="26"/>
      <c r="EZ1387" s="26"/>
      <c r="FA1387" s="26"/>
      <c r="FB1387" s="26"/>
      <c r="FC1387" s="26"/>
      <c r="FD1387" s="26"/>
      <c r="FE1387" s="26"/>
      <c r="FF1387" s="26"/>
      <c r="FG1387" s="26"/>
      <c r="FH1387" s="26"/>
      <c r="FI1387" s="26"/>
      <c r="FJ1387" s="26"/>
    </row>
    <row r="1388" spans="1:166" x14ac:dyDescent="0.2">
      <c r="A1388" s="35" t="s">
        <v>3214</v>
      </c>
      <c r="B1388" s="35" t="s">
        <v>223</v>
      </c>
      <c r="C1388" s="35" t="s">
        <v>3215</v>
      </c>
      <c r="E1388" s="36">
        <v>144.94297</v>
      </c>
      <c r="F1388" s="35">
        <v>2.5</v>
      </c>
      <c r="G1388" s="35">
        <v>-48140</v>
      </c>
      <c r="H1388" s="35">
        <v>28</v>
      </c>
      <c r="I1388" s="35">
        <v>800</v>
      </c>
      <c r="J1388" s="35" t="s">
        <v>2311</v>
      </c>
      <c r="K1388" s="35">
        <v>4</v>
      </c>
      <c r="L1388" s="35">
        <v>1</v>
      </c>
      <c r="M1388" s="35">
        <v>3</v>
      </c>
      <c r="N1388" s="41">
        <v>14.381</v>
      </c>
      <c r="O1388" s="35">
        <v>8.5769999999999996E-3</v>
      </c>
      <c r="P1388" s="35">
        <v>-3900</v>
      </c>
      <c r="Q1388" s="35">
        <v>0</v>
      </c>
      <c r="R1388" s="35">
        <v>0</v>
      </c>
      <c r="S1388" s="35">
        <v>-5037</v>
      </c>
      <c r="T1388" s="42">
        <v>800</v>
      </c>
      <c r="U1388" s="35">
        <v>0.20675999999999917</v>
      </c>
      <c r="V1388" s="35">
        <v>90.257497313911671</v>
      </c>
      <c r="W1388" s="35">
        <v>-4.7570169999999988E-3</v>
      </c>
      <c r="X1388" s="35">
        <v>-87927.25</v>
      </c>
      <c r="Y1388" s="35">
        <v>-641.64599999999996</v>
      </c>
      <c r="Z1388" s="35">
        <v>-1.3766487500000001E-7</v>
      </c>
      <c r="AA1388" s="35">
        <v>-42378.989750000001</v>
      </c>
      <c r="AB1388" s="35">
        <v>386.8</v>
      </c>
      <c r="AC1388" s="35">
        <v>3.4087600000000009</v>
      </c>
      <c r="AD1388" s="35">
        <v>73.349849679957146</v>
      </c>
      <c r="AE1388" s="35">
        <v>-5.5030169999999989E-3</v>
      </c>
      <c r="AF1388" s="35">
        <v>-87927.25</v>
      </c>
      <c r="AG1388" s="35">
        <v>-641.64599999999996</v>
      </c>
      <c r="AH1388" s="35">
        <v>-1.3766487500000001E-7</v>
      </c>
      <c r="AI1388" s="35">
        <v>-43106.568350000001</v>
      </c>
      <c r="AJ1388" s="35">
        <v>458.4</v>
      </c>
      <c r="AK1388" s="35">
        <v>-1.7612400000000008</v>
      </c>
      <c r="AL1388" s="35">
        <v>121.0813126285733</v>
      </c>
      <c r="AM1388" s="35">
        <v>-5.4690169999999996E-3</v>
      </c>
      <c r="AN1388" s="35">
        <v>-91752.25</v>
      </c>
      <c r="AO1388" s="35">
        <v>-641.64599999999996</v>
      </c>
      <c r="AP1388" s="35">
        <v>-1.3766487500000001E-7</v>
      </c>
      <c r="AQ1388" s="35">
        <v>-50463.163500000002</v>
      </c>
      <c r="AR1388" s="42">
        <v>800</v>
      </c>
      <c r="AS1388" s="35">
        <v>3</v>
      </c>
      <c r="AT1388" s="35">
        <v>57</v>
      </c>
      <c r="AU1388" s="35">
        <v>0.5</v>
      </c>
      <c r="AV1388" s="35">
        <v>38</v>
      </c>
      <c r="AW1388" s="35">
        <v>2</v>
      </c>
      <c r="AX1388" s="35">
        <v>43</v>
      </c>
      <c r="AY1388" s="35">
        <v>0.5</v>
      </c>
      <c r="AZ1388" s="26"/>
      <c r="BA1388" s="26"/>
      <c r="BB1388" s="26"/>
      <c r="BC1388" s="26"/>
      <c r="BD1388" s="26"/>
      <c r="BE1388" s="26"/>
      <c r="BF1388" s="26"/>
      <c r="BG1388" s="26"/>
      <c r="BH1388" s="26"/>
      <c r="BI1388" s="26"/>
      <c r="BJ1388" s="26"/>
      <c r="BK1388" s="26"/>
      <c r="BL1388" s="26"/>
      <c r="BM1388" s="26"/>
      <c r="BN1388" s="26"/>
      <c r="BO1388" s="26"/>
      <c r="BP1388" s="26"/>
      <c r="BQ1388" s="26"/>
      <c r="BR1388" s="26"/>
      <c r="BS1388" s="26"/>
      <c r="BT1388" s="26"/>
      <c r="BU1388" s="26"/>
      <c r="BV1388" s="26"/>
      <c r="BW1388" s="26"/>
      <c r="BX1388" s="26"/>
      <c r="BY1388" s="26"/>
      <c r="BZ1388" s="26"/>
      <c r="CA1388" s="26"/>
      <c r="CB1388" s="26"/>
      <c r="CC1388" s="26"/>
      <c r="CD1388" s="26"/>
      <c r="CE1388" s="26"/>
      <c r="CF1388" s="26"/>
      <c r="CG1388" s="26"/>
      <c r="CH1388" s="26"/>
      <c r="CI1388" s="26"/>
      <c r="CJ1388" s="26"/>
      <c r="CK1388" s="26"/>
      <c r="CL1388" s="26"/>
      <c r="CM1388" s="26"/>
      <c r="CN1388" s="26"/>
      <c r="CO1388" s="26"/>
      <c r="CP1388" s="26"/>
      <c r="CQ1388" s="26"/>
      <c r="CR1388" s="26"/>
      <c r="CS1388" s="26"/>
      <c r="CT1388" s="26"/>
      <c r="CU1388" s="26"/>
      <c r="CV1388" s="26"/>
      <c r="CW1388" s="26"/>
      <c r="CX1388" s="26"/>
      <c r="CY1388" s="26"/>
      <c r="CZ1388" s="26"/>
      <c r="DA1388" s="26"/>
      <c r="DB1388" s="26"/>
      <c r="DC1388" s="26"/>
      <c r="DD1388" s="26"/>
      <c r="DE1388" s="26"/>
      <c r="DF1388" s="26"/>
      <c r="DG1388" s="26"/>
      <c r="DH1388" s="26"/>
      <c r="DI1388" s="26"/>
      <c r="DJ1388" s="26"/>
      <c r="DK1388" s="26"/>
      <c r="DL1388" s="26"/>
      <c r="DM1388" s="26"/>
      <c r="DN1388" s="26"/>
      <c r="DO1388" s="26"/>
      <c r="DP1388" s="26"/>
      <c r="DQ1388" s="26"/>
      <c r="DR1388" s="26"/>
      <c r="DS1388" s="26"/>
      <c r="DT1388" s="26"/>
      <c r="DU1388" s="26"/>
      <c r="DV1388" s="26"/>
      <c r="DW1388" s="26"/>
      <c r="DX1388" s="26"/>
      <c r="DY1388" s="26"/>
      <c r="DZ1388" s="26"/>
      <c r="EA1388" s="26"/>
      <c r="EB1388" s="26"/>
      <c r="EC1388" s="26"/>
      <c r="ED1388" s="26"/>
      <c r="EE1388" s="26"/>
      <c r="EF1388" s="26"/>
      <c r="EG1388" s="26"/>
      <c r="EH1388" s="26"/>
      <c r="EI1388" s="26"/>
      <c r="EJ1388" s="26"/>
      <c r="EK1388" s="26"/>
      <c r="EL1388" s="26"/>
      <c r="EM1388" s="26"/>
      <c r="EN1388" s="26"/>
      <c r="EO1388" s="26"/>
      <c r="EP1388" s="26"/>
      <c r="EQ1388" s="26"/>
      <c r="ER1388" s="26"/>
      <c r="ES1388" s="26"/>
      <c r="ET1388" s="26"/>
      <c r="EU1388" s="26"/>
      <c r="EV1388" s="26"/>
      <c r="EW1388" s="26"/>
      <c r="EX1388" s="26"/>
      <c r="EY1388" s="26"/>
      <c r="EZ1388" s="26"/>
      <c r="FA1388" s="26"/>
      <c r="FB1388" s="26"/>
      <c r="FC1388" s="26"/>
      <c r="FD1388" s="26"/>
      <c r="FE1388" s="26"/>
      <c r="FF1388" s="26"/>
      <c r="FG1388" s="26"/>
      <c r="FH1388" s="26"/>
      <c r="FI1388" s="26"/>
      <c r="FJ1388" s="26"/>
    </row>
    <row r="1389" spans="1:166" x14ac:dyDescent="0.2">
      <c r="A1389" s="35" t="s">
        <v>3216</v>
      </c>
      <c r="B1389" s="35" t="s">
        <v>99</v>
      </c>
      <c r="C1389" s="35" t="s">
        <v>3217</v>
      </c>
      <c r="D1389" s="35" t="s">
        <v>3218</v>
      </c>
      <c r="E1389" s="36">
        <v>80.043440000000004</v>
      </c>
      <c r="F1389" s="35">
        <v>1.7250000000000001</v>
      </c>
      <c r="G1389" s="35">
        <v>-87380</v>
      </c>
      <c r="H1389" s="35">
        <v>36.043999999999997</v>
      </c>
      <c r="I1389" s="35">
        <v>900</v>
      </c>
      <c r="K1389" s="35">
        <v>4</v>
      </c>
      <c r="L1389" s="35">
        <v>5</v>
      </c>
      <c r="M1389" s="35">
        <v>5</v>
      </c>
      <c r="N1389" s="41">
        <v>36.950001</v>
      </c>
      <c r="O1389" s="35">
        <v>-6.2189999999999997E-3</v>
      </c>
      <c r="P1389" s="35">
        <v>0</v>
      </c>
      <c r="Q1389" s="35">
        <v>0</v>
      </c>
      <c r="R1389" s="35">
        <v>0</v>
      </c>
      <c r="S1389" s="35">
        <v>-10464</v>
      </c>
      <c r="T1389" s="35">
        <v>305.38</v>
      </c>
      <c r="U1389" s="35">
        <v>406</v>
      </c>
      <c r="V1389" s="35" t="s">
        <v>102</v>
      </c>
      <c r="W1389" s="35">
        <v>10.112</v>
      </c>
      <c r="X1389" s="35">
        <v>2.7701E-2</v>
      </c>
      <c r="Y1389" s="35">
        <v>-139600</v>
      </c>
      <c r="Z1389" s="35">
        <v>0</v>
      </c>
      <c r="AA1389" s="35">
        <v>0</v>
      </c>
      <c r="AB1389" s="35">
        <v>-4568</v>
      </c>
      <c r="AC1389" s="35">
        <v>357.25</v>
      </c>
      <c r="AD1389" s="35">
        <v>322</v>
      </c>
      <c r="AE1389" s="35" t="s">
        <v>102</v>
      </c>
      <c r="AF1389" s="35">
        <v>-86.341003000000001</v>
      </c>
      <c r="AG1389" s="35">
        <v>0.113079</v>
      </c>
      <c r="AH1389" s="35">
        <v>-5201400</v>
      </c>
      <c r="AI1389" s="35">
        <v>0</v>
      </c>
      <c r="AJ1389" s="35">
        <v>0</v>
      </c>
      <c r="AK1389" s="35">
        <v>33484</v>
      </c>
      <c r="AL1389" s="35">
        <v>399</v>
      </c>
      <c r="AM1389" s="35">
        <v>1060</v>
      </c>
      <c r="AN1389" s="35" t="s">
        <v>102</v>
      </c>
      <c r="AO1389" s="35">
        <v>38.477001000000001</v>
      </c>
      <c r="AP1389" s="35">
        <v>5.5399999999999998E-3</v>
      </c>
      <c r="AQ1389" s="35">
        <v>760500</v>
      </c>
      <c r="AR1389" s="35">
        <v>0</v>
      </c>
      <c r="AS1389" s="35">
        <v>0</v>
      </c>
      <c r="AT1389" s="35">
        <v>-13080</v>
      </c>
      <c r="AU1389" s="35">
        <v>442.85</v>
      </c>
      <c r="AV1389" s="35">
        <v>1400</v>
      </c>
      <c r="AW1389" s="35" t="s">
        <v>92</v>
      </c>
      <c r="AX1389" s="35">
        <v>38.479999999999997</v>
      </c>
      <c r="AY1389" s="35">
        <v>0</v>
      </c>
      <c r="AZ1389" s="35">
        <v>0</v>
      </c>
      <c r="BA1389" s="35">
        <v>0</v>
      </c>
      <c r="BB1389" s="35">
        <v>0</v>
      </c>
      <c r="BC1389" s="35">
        <v>-8877.8593999999994</v>
      </c>
      <c r="BD1389" s="42">
        <v>900</v>
      </c>
      <c r="BE1389" s="35">
        <v>-4.9689910000000026</v>
      </c>
      <c r="BF1389" s="35">
        <v>167.51480321438601</v>
      </c>
      <c r="BG1389" s="35">
        <v>8.7941505000000003E-3</v>
      </c>
      <c r="BH1389" s="35">
        <v>54120</v>
      </c>
      <c r="BI1389" s="35">
        <v>235.01600000000008</v>
      </c>
      <c r="BJ1389" s="35">
        <v>-1.0305052500000001E-7</v>
      </c>
      <c r="BK1389" s="35">
        <v>-90477.462150000007</v>
      </c>
      <c r="BL1389" s="35">
        <v>305.38</v>
      </c>
      <c r="BM1389" s="35">
        <v>21.869009999999996</v>
      </c>
      <c r="BN1389" s="35">
        <v>5.760670680823921</v>
      </c>
      <c r="BO1389" s="35">
        <v>-2.5125849499999998E-2</v>
      </c>
      <c r="BP1389" s="35">
        <v>-15680</v>
      </c>
      <c r="BQ1389" s="35">
        <v>235.01600000000008</v>
      </c>
      <c r="BR1389" s="35">
        <v>-1.0305052500000001E-7</v>
      </c>
      <c r="BS1389" s="35">
        <v>-84581.462150000007</v>
      </c>
      <c r="BT1389" s="35">
        <v>357.25</v>
      </c>
      <c r="BU1389" s="35">
        <v>118.322013</v>
      </c>
      <c r="BV1389" s="35">
        <v>-617.41422439604287</v>
      </c>
      <c r="BW1389" s="35">
        <v>-0.1105038495</v>
      </c>
      <c r="BX1389" s="35">
        <v>-2546580</v>
      </c>
      <c r="BY1389" s="35">
        <v>235.01600000000008</v>
      </c>
      <c r="BZ1389" s="35">
        <v>-1.0305052500000001E-7</v>
      </c>
      <c r="CA1389" s="35">
        <v>-46529.462149999999</v>
      </c>
      <c r="CB1389" s="35">
        <v>399</v>
      </c>
      <c r="CC1389" s="35">
        <v>-6.4959910000000036</v>
      </c>
      <c r="CD1389" s="35">
        <v>185.18566877481325</v>
      </c>
      <c r="CE1389" s="35">
        <v>-2.9648494999999996E-3</v>
      </c>
      <c r="CF1389" s="35">
        <v>434370</v>
      </c>
      <c r="CG1389" s="35">
        <v>235.01600000000008</v>
      </c>
      <c r="CH1389" s="35">
        <v>-1.0305052500000001E-7</v>
      </c>
      <c r="CI1389" s="35">
        <v>-93093.462150000007</v>
      </c>
      <c r="CJ1389" s="35">
        <v>442.85</v>
      </c>
      <c r="CK1389" s="35">
        <v>-6.4989899999999992</v>
      </c>
      <c r="CL1389" s="35">
        <v>175.19991976797112</v>
      </c>
      <c r="CM1389" s="35">
        <v>2.5751505000000002E-3</v>
      </c>
      <c r="CN1389" s="35">
        <v>54120</v>
      </c>
      <c r="CO1389" s="35">
        <v>235.01600000000008</v>
      </c>
      <c r="CP1389" s="35">
        <v>-1.0305052500000001E-7</v>
      </c>
      <c r="CQ1389" s="35">
        <v>-88891.321549999993</v>
      </c>
      <c r="CR1389" s="42">
        <v>900</v>
      </c>
      <c r="CS1389" s="35">
        <v>3</v>
      </c>
      <c r="CT1389" s="35">
        <v>57</v>
      </c>
      <c r="CU1389" s="35">
        <v>1</v>
      </c>
      <c r="CV1389" s="35">
        <v>38</v>
      </c>
      <c r="CW1389" s="35">
        <v>2</v>
      </c>
      <c r="CX1389" s="35">
        <v>65</v>
      </c>
      <c r="CY1389" s="35">
        <v>1.5</v>
      </c>
      <c r="CZ1389" s="26"/>
      <c r="DA1389" s="26"/>
      <c r="DB1389" s="26"/>
      <c r="DC1389" s="26"/>
      <c r="DD1389" s="26"/>
      <c r="DE1389" s="26"/>
      <c r="DF1389" s="26"/>
      <c r="DG1389" s="26"/>
      <c r="DH1389" s="26"/>
      <c r="DI1389" s="26"/>
      <c r="DJ1389" s="26"/>
      <c r="DK1389" s="26"/>
      <c r="DL1389" s="26"/>
      <c r="DM1389" s="26"/>
      <c r="DN1389" s="26"/>
      <c r="DO1389" s="26"/>
      <c r="DP1389" s="26"/>
      <c r="DQ1389" s="26"/>
      <c r="DR1389" s="26"/>
      <c r="DS1389" s="26"/>
      <c r="DT1389" s="26"/>
      <c r="DU1389" s="26"/>
      <c r="DV1389" s="26"/>
      <c r="DW1389" s="26"/>
      <c r="DX1389" s="26"/>
      <c r="DY1389" s="26"/>
      <c r="DZ1389" s="26"/>
      <c r="EA1389" s="26"/>
      <c r="EB1389" s="26"/>
      <c r="EC1389" s="26"/>
      <c r="ED1389" s="26"/>
      <c r="EE1389" s="26"/>
      <c r="EF1389" s="26"/>
      <c r="EG1389" s="26"/>
      <c r="EH1389" s="26"/>
      <c r="EI1389" s="26"/>
      <c r="EJ1389" s="26"/>
      <c r="EK1389" s="26"/>
      <c r="EL1389" s="26"/>
      <c r="EM1389" s="26"/>
      <c r="EN1389" s="26"/>
      <c r="EO1389" s="26"/>
      <c r="EP1389" s="26"/>
      <c r="EQ1389" s="26"/>
      <c r="ER1389" s="26"/>
      <c r="ES1389" s="26"/>
      <c r="ET1389" s="26"/>
      <c r="EU1389" s="26"/>
      <c r="EV1389" s="26"/>
      <c r="EW1389" s="26"/>
      <c r="EX1389" s="26"/>
      <c r="EY1389" s="26"/>
      <c r="EZ1389" s="26"/>
      <c r="FA1389" s="26"/>
      <c r="FB1389" s="26"/>
      <c r="FC1389" s="26"/>
      <c r="FD1389" s="26"/>
      <c r="FE1389" s="26"/>
      <c r="FF1389" s="26"/>
      <c r="FG1389" s="26"/>
      <c r="FH1389" s="26"/>
      <c r="FI1389" s="26"/>
      <c r="FJ1389" s="26"/>
    </row>
    <row r="1390" spans="1:166" x14ac:dyDescent="0.2">
      <c r="A1390" s="35" t="s">
        <v>3219</v>
      </c>
      <c r="B1390" s="35" t="s">
        <v>104</v>
      </c>
      <c r="C1390" s="35" t="s">
        <v>3220</v>
      </c>
      <c r="E1390" s="36">
        <v>30.006140000000002</v>
      </c>
      <c r="F1390" s="35">
        <v>1.23E-3</v>
      </c>
      <c r="G1390" s="35">
        <v>21570</v>
      </c>
      <c r="H1390" s="35">
        <v>50.347000000000001</v>
      </c>
      <c r="I1390" s="47">
        <v>5000</v>
      </c>
      <c r="K1390" s="51" t="s">
        <v>97</v>
      </c>
      <c r="L1390" s="35">
        <v>2</v>
      </c>
      <c r="M1390" s="35">
        <v>3</v>
      </c>
      <c r="N1390" s="41">
        <v>9.6690597999999994</v>
      </c>
      <c r="O1390" s="35">
        <v>4.64709E-4</v>
      </c>
      <c r="P1390" s="35">
        <v>-129737</v>
      </c>
      <c r="Q1390" s="35">
        <v>-146.64100999999999</v>
      </c>
      <c r="R1390" s="35">
        <v>-9.8847100000000004E-8</v>
      </c>
      <c r="S1390" s="35">
        <v>46</v>
      </c>
      <c r="T1390" s="44">
        <v>2000</v>
      </c>
      <c r="U1390" s="35">
        <v>0</v>
      </c>
      <c r="V1390" s="35" t="s">
        <v>118</v>
      </c>
      <c r="W1390" s="35">
        <v>8.8663000000000007</v>
      </c>
      <c r="X1390" s="54">
        <v>3.1507000000000002E-5</v>
      </c>
      <c r="Y1390" s="35">
        <v>924062</v>
      </c>
      <c r="Z1390" s="35">
        <v>0</v>
      </c>
      <c r="AA1390" s="35">
        <v>0</v>
      </c>
      <c r="AB1390" s="44">
        <v>-4492</v>
      </c>
      <c r="AC1390" s="42">
        <v>5000</v>
      </c>
      <c r="AD1390" s="35">
        <v>1.315590199999999</v>
      </c>
      <c r="AE1390" s="35">
        <v>-13.929404366128878</v>
      </c>
      <c r="AF1390" s="35">
        <v>-4.9986449999999999E-4</v>
      </c>
      <c r="AG1390" s="35">
        <v>2039.75</v>
      </c>
      <c r="AH1390" s="26">
        <v>85.15598</v>
      </c>
      <c r="AI1390" s="26">
        <v>5.1637750000000002E-8</v>
      </c>
      <c r="AJ1390" s="26">
        <v>21171.994549999999</v>
      </c>
      <c r="AK1390" s="26">
        <v>2000</v>
      </c>
      <c r="AL1390" s="26">
        <v>2.1183499999999977</v>
      </c>
      <c r="AM1390" s="26">
        <v>-25.120856295862637</v>
      </c>
      <c r="AN1390" s="26">
        <v>-6.6662500000000028E-5</v>
      </c>
      <c r="AO1390" s="26">
        <v>528939.25</v>
      </c>
      <c r="AP1390" s="26">
        <v>378.43799999999999</v>
      </c>
      <c r="AQ1390" s="26">
        <v>2.2142000000000001E-9</v>
      </c>
      <c r="AR1390" s="26">
        <v>16633.994549999999</v>
      </c>
      <c r="AS1390" s="26">
        <v>3000</v>
      </c>
      <c r="AT1390" s="26">
        <v>-0.36730000000000196</v>
      </c>
      <c r="AU1390" s="26">
        <v>-0.12811211438043912</v>
      </c>
      <c r="AV1390" s="26">
        <v>8.3492999999999995E-5</v>
      </c>
      <c r="AW1390" s="26">
        <v>462031</v>
      </c>
      <c r="AX1390" s="26">
        <v>0</v>
      </c>
      <c r="AY1390" s="26">
        <v>0</v>
      </c>
      <c r="AZ1390" s="26">
        <v>20818</v>
      </c>
      <c r="BA1390" s="38">
        <v>5000</v>
      </c>
      <c r="BB1390" s="26">
        <v>2</v>
      </c>
      <c r="BC1390" s="26">
        <v>57</v>
      </c>
      <c r="BD1390" s="26">
        <v>0.5</v>
      </c>
      <c r="BE1390" s="26">
        <v>65</v>
      </c>
      <c r="BF1390" s="26">
        <v>0.5</v>
      </c>
      <c r="BG1390" s="26"/>
      <c r="BH1390" s="26"/>
      <c r="BI1390" s="26"/>
      <c r="BJ1390" s="26"/>
      <c r="BK1390" s="26"/>
      <c r="BL1390" s="26"/>
      <c r="BM1390" s="26"/>
      <c r="BN1390" s="26"/>
      <c r="BO1390" s="26"/>
      <c r="BP1390" s="26"/>
      <c r="BQ1390" s="26"/>
      <c r="BR1390" s="26"/>
      <c r="BS1390" s="26"/>
      <c r="BT1390" s="26"/>
      <c r="BU1390" s="26"/>
      <c r="BV1390" s="26"/>
      <c r="BW1390" s="26"/>
      <c r="BX1390" s="26"/>
      <c r="BY1390" s="26"/>
      <c r="BZ1390" s="26"/>
      <c r="CA1390" s="26"/>
      <c r="CB1390" s="26"/>
      <c r="CC1390" s="26"/>
      <c r="CD1390" s="26"/>
      <c r="CE1390" s="26"/>
      <c r="CF1390" s="26"/>
      <c r="CG1390" s="26"/>
      <c r="CH1390" s="26"/>
      <c r="CI1390" s="26"/>
      <c r="CJ1390" s="26"/>
      <c r="CK1390" s="26"/>
      <c r="CL1390" s="26"/>
      <c r="CM1390" s="26"/>
      <c r="CN1390" s="26"/>
      <c r="CO1390" s="26"/>
      <c r="CP1390" s="26"/>
      <c r="CQ1390" s="26"/>
      <c r="CR1390" s="26"/>
      <c r="CS1390" s="26"/>
      <c r="CT1390" s="26"/>
      <c r="CU1390" s="26"/>
      <c r="CV1390" s="26"/>
      <c r="CW1390" s="26"/>
      <c r="CX1390" s="26"/>
      <c r="CY1390" s="26"/>
      <c r="CZ1390" s="26"/>
      <c r="DA1390" s="26"/>
      <c r="DB1390" s="26"/>
      <c r="DC1390" s="26"/>
      <c r="DD1390" s="26"/>
      <c r="DE1390" s="26"/>
      <c r="DF1390" s="26"/>
      <c r="DG1390" s="26"/>
      <c r="DH1390" s="26"/>
      <c r="DI1390" s="26"/>
      <c r="DJ1390" s="26"/>
      <c r="DK1390" s="26"/>
      <c r="DL1390" s="26"/>
      <c r="DM1390" s="26"/>
      <c r="DN1390" s="26"/>
      <c r="DO1390" s="26"/>
      <c r="DP1390" s="26"/>
      <c r="DQ1390" s="26"/>
      <c r="DR1390" s="26"/>
      <c r="DS1390" s="26"/>
      <c r="DT1390" s="26"/>
      <c r="DU1390" s="26"/>
      <c r="DV1390" s="26"/>
      <c r="DW1390" s="26"/>
      <c r="DX1390" s="26"/>
      <c r="DY1390" s="26"/>
      <c r="DZ1390" s="26"/>
      <c r="EA1390" s="26"/>
      <c r="EB1390" s="26"/>
      <c r="EC1390" s="26"/>
      <c r="ED1390" s="26"/>
      <c r="EE1390" s="26"/>
      <c r="EF1390" s="26"/>
      <c r="EG1390" s="26"/>
      <c r="EH1390" s="26"/>
      <c r="EI1390" s="26"/>
      <c r="EJ1390" s="26"/>
      <c r="EK1390" s="26"/>
      <c r="EL1390" s="26"/>
      <c r="EM1390" s="26"/>
      <c r="EN1390" s="26"/>
      <c r="EO1390" s="26"/>
      <c r="EP1390" s="26"/>
      <c r="EQ1390" s="26"/>
      <c r="ER1390" s="26"/>
      <c r="ES1390" s="26"/>
      <c r="ET1390" s="26"/>
      <c r="EU1390" s="26"/>
      <c r="EV1390" s="26"/>
      <c r="EW1390" s="26"/>
      <c r="EX1390" s="26"/>
      <c r="EY1390" s="26"/>
      <c r="EZ1390" s="26"/>
      <c r="FA1390" s="26"/>
      <c r="FB1390" s="26"/>
      <c r="FC1390" s="26"/>
      <c r="FD1390" s="26"/>
      <c r="FE1390" s="26"/>
      <c r="FF1390" s="26"/>
      <c r="FG1390" s="26"/>
      <c r="FH1390" s="26"/>
      <c r="FI1390" s="26"/>
      <c r="FJ1390" s="26"/>
    </row>
    <row r="1391" spans="1:166" x14ac:dyDescent="0.2">
      <c r="A1391" s="35" t="s">
        <v>3221</v>
      </c>
      <c r="B1391" s="35" t="s">
        <v>104</v>
      </c>
      <c r="C1391" s="35" t="s">
        <v>3222</v>
      </c>
      <c r="E1391" s="36">
        <v>46.005539999999996</v>
      </c>
      <c r="F1391" s="35">
        <v>1.8799999999999999E-3</v>
      </c>
      <c r="G1391" s="35">
        <v>7930</v>
      </c>
      <c r="H1391" s="35">
        <v>57.343000000000004</v>
      </c>
      <c r="I1391" s="47">
        <v>5000</v>
      </c>
      <c r="K1391" s="51" t="s">
        <v>97</v>
      </c>
      <c r="L1391" s="35">
        <v>2</v>
      </c>
      <c r="M1391" s="35">
        <v>3</v>
      </c>
      <c r="N1391" s="41">
        <v>24.463498999999999</v>
      </c>
      <c r="O1391" s="35">
        <v>-1.37195E-3</v>
      </c>
      <c r="P1391" s="35">
        <v>-294496</v>
      </c>
      <c r="Q1391" s="35">
        <v>-626.91198999999995</v>
      </c>
      <c r="R1391" s="35">
        <v>1.2034300000000001E-7</v>
      </c>
      <c r="S1391" s="35">
        <v>4638</v>
      </c>
      <c r="T1391" s="44">
        <v>2000</v>
      </c>
      <c r="U1391" s="35">
        <v>0</v>
      </c>
      <c r="V1391" s="35" t="s">
        <v>118</v>
      </c>
      <c r="W1391" s="35">
        <v>13.9001</v>
      </c>
      <c r="X1391" s="52">
        <v>8.8199999999999998E-7</v>
      </c>
      <c r="Y1391" s="35">
        <v>1683212</v>
      </c>
      <c r="Z1391" s="35">
        <v>0</v>
      </c>
      <c r="AA1391" s="35">
        <v>0</v>
      </c>
      <c r="AB1391" s="44">
        <v>-7789</v>
      </c>
      <c r="AC1391" s="42">
        <v>5000</v>
      </c>
      <c r="AD1391" s="35">
        <v>-7.055298999999998</v>
      </c>
      <c r="AE1391" s="35">
        <v>78.795664202891516</v>
      </c>
      <c r="AF1391" s="35">
        <v>1.104956E-3</v>
      </c>
      <c r="AG1391" s="35">
        <v>-43745.25</v>
      </c>
      <c r="AH1391" s="26">
        <v>-626.27397999999994</v>
      </c>
      <c r="AI1391" s="26">
        <v>-4.1757225000000004E-8</v>
      </c>
      <c r="AJ1391" s="26">
        <v>11623.2377</v>
      </c>
      <c r="AK1391" s="26">
        <v>2000</v>
      </c>
      <c r="AL1391" s="26">
        <v>3.5081000000000007</v>
      </c>
      <c r="AM1391" s="26">
        <v>-21.06079499282956</v>
      </c>
      <c r="AN1391" s="26">
        <v>-2.6787600000000001E-4</v>
      </c>
      <c r="AO1391" s="26">
        <v>945108.75</v>
      </c>
      <c r="AP1391" s="26">
        <v>627.54999999999995</v>
      </c>
      <c r="AQ1391" s="26">
        <v>1.8414275E-8</v>
      </c>
      <c r="AR1391" s="26">
        <v>-803.76230000000032</v>
      </c>
      <c r="AS1391" s="26">
        <v>3000</v>
      </c>
      <c r="AT1391" s="26">
        <v>-1.1576000000000004</v>
      </c>
      <c r="AU1391" s="26">
        <v>24.362156803040097</v>
      </c>
      <c r="AV1391" s="26">
        <v>2.0086799999999999E-4</v>
      </c>
      <c r="AW1391" s="26">
        <v>841606</v>
      </c>
      <c r="AX1391" s="26">
        <v>0</v>
      </c>
      <c r="AY1391" s="26">
        <v>0</v>
      </c>
      <c r="AZ1391" s="26">
        <v>5679.5</v>
      </c>
      <c r="BA1391" s="38">
        <v>5000</v>
      </c>
      <c r="BB1391" s="26">
        <v>2</v>
      </c>
      <c r="BC1391" s="26">
        <v>57</v>
      </c>
      <c r="BD1391" s="26">
        <v>0.5</v>
      </c>
      <c r="BE1391" s="26">
        <v>65</v>
      </c>
      <c r="BF1391" s="26">
        <v>1</v>
      </c>
      <c r="BG1391" s="26"/>
      <c r="BH1391" s="26"/>
      <c r="BI1391" s="26"/>
      <c r="BJ1391" s="26"/>
      <c r="BK1391" s="26"/>
      <c r="BL1391" s="26"/>
      <c r="BM1391" s="26"/>
      <c r="BN1391" s="26"/>
      <c r="BO1391" s="26"/>
      <c r="BP1391" s="26"/>
      <c r="BQ1391" s="26"/>
      <c r="BR1391" s="26"/>
      <c r="BS1391" s="26"/>
      <c r="BT1391" s="26"/>
      <c r="BU1391" s="26"/>
      <c r="BV1391" s="26"/>
      <c r="BW1391" s="26"/>
      <c r="BX1391" s="26"/>
      <c r="BY1391" s="26"/>
      <c r="BZ1391" s="26"/>
      <c r="CA1391" s="26"/>
      <c r="CB1391" s="26"/>
      <c r="CC1391" s="26"/>
      <c r="CD1391" s="26"/>
      <c r="CE1391" s="26"/>
      <c r="CF1391" s="26"/>
      <c r="CG1391" s="26"/>
      <c r="CH1391" s="26"/>
      <c r="CI1391" s="26"/>
      <c r="CJ1391" s="26"/>
      <c r="CK1391" s="26"/>
      <c r="CL1391" s="26"/>
      <c r="CM1391" s="26"/>
      <c r="CN1391" s="26"/>
      <c r="CO1391" s="26"/>
      <c r="CP1391" s="26"/>
      <c r="CQ1391" s="26"/>
      <c r="CR1391" s="26"/>
      <c r="CS1391" s="26"/>
      <c r="CT1391" s="26"/>
      <c r="CU1391" s="26"/>
      <c r="CV1391" s="26"/>
      <c r="CW1391" s="26"/>
      <c r="CX1391" s="26"/>
      <c r="CY1391" s="26"/>
      <c r="CZ1391" s="26"/>
      <c r="DA1391" s="26"/>
      <c r="DB1391" s="26"/>
      <c r="DC1391" s="26"/>
      <c r="DD1391" s="26"/>
      <c r="DE1391" s="26"/>
      <c r="DF1391" s="26"/>
      <c r="DG1391" s="26"/>
      <c r="DH1391" s="26"/>
      <c r="DI1391" s="26"/>
      <c r="DJ1391" s="26"/>
      <c r="DK1391" s="26"/>
      <c r="DL1391" s="26"/>
      <c r="DM1391" s="26"/>
      <c r="DN1391" s="26"/>
      <c r="DO1391" s="26"/>
      <c r="DP1391" s="26"/>
      <c r="DQ1391" s="26"/>
      <c r="DR1391" s="26"/>
      <c r="DS1391" s="26"/>
      <c r="DT1391" s="26"/>
      <c r="DU1391" s="26"/>
      <c r="DV1391" s="26"/>
      <c r="DW1391" s="26"/>
      <c r="DX1391" s="26"/>
      <c r="DY1391" s="26"/>
      <c r="DZ1391" s="26"/>
      <c r="EA1391" s="26"/>
      <c r="EB1391" s="26"/>
      <c r="EC1391" s="26"/>
      <c r="ED1391" s="26"/>
      <c r="EE1391" s="26"/>
      <c r="EF1391" s="26"/>
      <c r="EG1391" s="26"/>
      <c r="EH1391" s="26"/>
      <c r="EI1391" s="26"/>
      <c r="EJ1391" s="26"/>
      <c r="EK1391" s="26"/>
      <c r="EL1391" s="26"/>
      <c r="EM1391" s="26"/>
      <c r="EN1391" s="26"/>
      <c r="EO1391" s="26"/>
      <c r="EP1391" s="26"/>
      <c r="EQ1391" s="26"/>
      <c r="ER1391" s="26"/>
      <c r="ES1391" s="26"/>
      <c r="ET1391" s="26"/>
      <c r="EU1391" s="26"/>
      <c r="EV1391" s="26"/>
      <c r="EW1391" s="26"/>
      <c r="EX1391" s="26"/>
      <c r="EY1391" s="26"/>
      <c r="EZ1391" s="26"/>
      <c r="FA1391" s="26"/>
      <c r="FB1391" s="26"/>
      <c r="FC1391" s="26"/>
      <c r="FD1391" s="26"/>
      <c r="FE1391" s="26"/>
      <c r="FF1391" s="26"/>
      <c r="FG1391" s="26"/>
      <c r="FH1391" s="26"/>
      <c r="FI1391" s="26"/>
      <c r="FJ1391" s="26"/>
    </row>
    <row r="1392" spans="1:166" x14ac:dyDescent="0.2">
      <c r="A1392" s="35" t="s">
        <v>3223</v>
      </c>
      <c r="B1392" s="35" t="s">
        <v>104</v>
      </c>
      <c r="C1392" s="35" t="s">
        <v>3224</v>
      </c>
      <c r="E1392" s="36">
        <v>81.458239999999989</v>
      </c>
      <c r="F1392" s="35">
        <v>3.3300000000000001E-3</v>
      </c>
      <c r="G1392" s="35">
        <v>2900</v>
      </c>
      <c r="H1392" s="35">
        <v>65.03</v>
      </c>
      <c r="I1392" s="35">
        <v>2000</v>
      </c>
      <c r="K1392" s="35">
        <v>4</v>
      </c>
      <c r="L1392" s="35">
        <v>1</v>
      </c>
      <c r="M1392" s="35">
        <v>1</v>
      </c>
      <c r="N1392" s="41">
        <v>33.253399000000002</v>
      </c>
      <c r="O1392" s="35">
        <v>-1.9590499999999999E-3</v>
      </c>
      <c r="P1392" s="35">
        <v>-218509</v>
      </c>
      <c r="Q1392" s="35">
        <v>-755.745</v>
      </c>
      <c r="R1392" s="35">
        <v>1.97862E-7</v>
      </c>
      <c r="S1392" s="35">
        <v>4037</v>
      </c>
      <c r="T1392" s="42">
        <v>2000</v>
      </c>
      <c r="U1392" s="35">
        <v>-10.737949</v>
      </c>
      <c r="V1392" s="35">
        <v>128.2548544788971</v>
      </c>
      <c r="W1392" s="35">
        <v>1.5910499999999999E-3</v>
      </c>
      <c r="X1392" s="35">
        <v>-12314.125</v>
      </c>
      <c r="Y1392" s="35">
        <v>-825.34440000000006</v>
      </c>
      <c r="Z1392" s="35">
        <v>-7.2101299999999995E-8</v>
      </c>
      <c r="AA1392" s="35">
        <v>7044.5665500000005</v>
      </c>
      <c r="AB1392" s="42">
        <v>2000</v>
      </c>
      <c r="AC1392" s="35">
        <v>3</v>
      </c>
      <c r="AD1392" s="35">
        <v>57</v>
      </c>
      <c r="AE1392" s="35">
        <v>0.5</v>
      </c>
      <c r="AF1392" s="35">
        <v>65</v>
      </c>
      <c r="AG1392" s="35">
        <v>1</v>
      </c>
      <c r="AH1392" s="35">
        <v>20</v>
      </c>
      <c r="AI1392" s="35">
        <v>0.5</v>
      </c>
      <c r="AJ1392" s="26"/>
      <c r="AK1392" s="26"/>
      <c r="AL1392" s="26"/>
      <c r="AM1392" s="26"/>
      <c r="AN1392" s="26"/>
      <c r="AO1392" s="26"/>
      <c r="AP1392" s="26"/>
      <c r="AQ1392" s="26"/>
      <c r="AR1392" s="26"/>
      <c r="AS1392" s="26"/>
      <c r="AT1392" s="26"/>
      <c r="AU1392" s="26"/>
      <c r="AV1392" s="26"/>
      <c r="AW1392" s="26"/>
      <c r="AX1392" s="26"/>
      <c r="AY1392" s="26"/>
      <c r="AZ1392" s="26"/>
      <c r="BA1392" s="26"/>
      <c r="BB1392" s="26"/>
      <c r="BC1392" s="26"/>
      <c r="BD1392" s="26"/>
      <c r="BE1392" s="26"/>
      <c r="BF1392" s="26"/>
      <c r="BG1392" s="26"/>
      <c r="BH1392" s="26"/>
      <c r="BI1392" s="26"/>
      <c r="BJ1392" s="26"/>
      <c r="BK1392" s="26"/>
      <c r="BL1392" s="26"/>
      <c r="BM1392" s="26"/>
      <c r="BN1392" s="26"/>
      <c r="BO1392" s="26"/>
      <c r="BP1392" s="26"/>
      <c r="BQ1392" s="26"/>
      <c r="BR1392" s="26"/>
      <c r="BS1392" s="26"/>
      <c r="BT1392" s="26"/>
      <c r="BU1392" s="26"/>
      <c r="BV1392" s="26"/>
      <c r="BW1392" s="26"/>
      <c r="BX1392" s="26"/>
      <c r="BY1392" s="26"/>
      <c r="BZ1392" s="26"/>
      <c r="CA1392" s="26"/>
      <c r="CB1392" s="26"/>
      <c r="CC1392" s="26"/>
      <c r="CD1392" s="26"/>
      <c r="CE1392" s="26"/>
      <c r="CF1392" s="26"/>
      <c r="CG1392" s="26"/>
      <c r="CH1392" s="26"/>
      <c r="CI1392" s="26"/>
      <c r="CJ1392" s="26"/>
      <c r="CK1392" s="26"/>
      <c r="CL1392" s="26"/>
      <c r="CM1392" s="26"/>
      <c r="CN1392" s="26"/>
      <c r="CO1392" s="26"/>
      <c r="CP1392" s="26"/>
      <c r="CQ1392" s="26"/>
      <c r="CR1392" s="26"/>
      <c r="CS1392" s="26"/>
      <c r="CT1392" s="26"/>
      <c r="CU1392" s="26"/>
      <c r="CV1392" s="26"/>
      <c r="CW1392" s="26"/>
      <c r="CX1392" s="26"/>
      <c r="CY1392" s="26"/>
      <c r="CZ1392" s="26"/>
      <c r="DA1392" s="26"/>
      <c r="DB1392" s="26"/>
      <c r="DC1392" s="26"/>
      <c r="DD1392" s="26"/>
      <c r="DE1392" s="26"/>
      <c r="DF1392" s="26"/>
      <c r="DG1392" s="26"/>
      <c r="DH1392" s="26"/>
      <c r="DI1392" s="26"/>
      <c r="DJ1392" s="26"/>
      <c r="DK1392" s="26"/>
      <c r="DL1392" s="26"/>
      <c r="DM1392" s="26"/>
      <c r="DN1392" s="26"/>
      <c r="DO1392" s="26"/>
      <c r="DP1392" s="26"/>
      <c r="DQ1392" s="26"/>
      <c r="DR1392" s="26"/>
      <c r="DS1392" s="26"/>
      <c r="DT1392" s="26"/>
      <c r="DU1392" s="26"/>
      <c r="DV1392" s="26"/>
      <c r="DW1392" s="26"/>
      <c r="DX1392" s="26"/>
      <c r="DY1392" s="26"/>
      <c r="DZ1392" s="26"/>
      <c r="EA1392" s="26"/>
      <c r="EB1392" s="26"/>
      <c r="EC1392" s="26"/>
      <c r="ED1392" s="26"/>
      <c r="EE1392" s="26"/>
      <c r="EF1392" s="26"/>
      <c r="EG1392" s="26"/>
      <c r="EH1392" s="26"/>
      <c r="EI1392" s="26"/>
      <c r="EJ1392" s="26"/>
      <c r="EK1392" s="26"/>
      <c r="EL1392" s="26"/>
      <c r="EM1392" s="26"/>
      <c r="EN1392" s="26"/>
      <c r="EO1392" s="26"/>
      <c r="EP1392" s="26"/>
      <c r="EQ1392" s="26"/>
      <c r="ER1392" s="26"/>
      <c r="ES1392" s="26"/>
      <c r="ET1392" s="26"/>
      <c r="EU1392" s="26"/>
      <c r="EV1392" s="26"/>
      <c r="EW1392" s="26"/>
      <c r="EX1392" s="26"/>
      <c r="EY1392" s="26"/>
      <c r="EZ1392" s="26"/>
      <c r="FA1392" s="26"/>
      <c r="FB1392" s="26"/>
      <c r="FC1392" s="26"/>
      <c r="FD1392" s="26"/>
      <c r="FE1392" s="26"/>
      <c r="FF1392" s="26"/>
      <c r="FG1392" s="26"/>
      <c r="FH1392" s="26"/>
      <c r="FI1392" s="26"/>
      <c r="FJ1392" s="26"/>
    </row>
    <row r="1393" spans="1:166" x14ac:dyDescent="0.2">
      <c r="A1393" s="35" t="s">
        <v>3225</v>
      </c>
      <c r="B1393" s="35" t="s">
        <v>104</v>
      </c>
      <c r="C1393" s="35" t="s">
        <v>3226</v>
      </c>
      <c r="E1393" s="36">
        <v>65.00394</v>
      </c>
      <c r="F1393" s="35">
        <v>2.66E-3</v>
      </c>
      <c r="G1393" s="35">
        <v>-26000</v>
      </c>
      <c r="H1393" s="35">
        <v>62.177</v>
      </c>
      <c r="I1393" s="35">
        <v>2000</v>
      </c>
      <c r="K1393" s="35">
        <v>4</v>
      </c>
      <c r="L1393" s="35">
        <v>1</v>
      </c>
      <c r="M1393" s="35">
        <v>1</v>
      </c>
      <c r="N1393" s="41">
        <v>34.342601999999999</v>
      </c>
      <c r="O1393" s="35">
        <v>-2.0918500000000001E-3</v>
      </c>
      <c r="P1393" s="35">
        <v>-235006</v>
      </c>
      <c r="Q1393" s="35">
        <v>-824.56500000000005</v>
      </c>
      <c r="R1393" s="35">
        <v>2.0977300000000001E-7</v>
      </c>
      <c r="S1393" s="35">
        <v>4967</v>
      </c>
      <c r="T1393" s="42">
        <v>2000</v>
      </c>
      <c r="U1393" s="35">
        <v>-11.195152</v>
      </c>
      <c r="V1393" s="35">
        <v>133.41634908546325</v>
      </c>
      <c r="W1393" s="35">
        <v>1.6759980000000002E-3</v>
      </c>
      <c r="X1393" s="35">
        <v>-10585.975000000006</v>
      </c>
      <c r="Y1393" s="35">
        <v>-884.0359900000002</v>
      </c>
      <c r="Z1393" s="35">
        <v>-7.7795424999999996E-8</v>
      </c>
      <c r="AA1393" s="35">
        <v>-21489.768100000001</v>
      </c>
      <c r="AB1393" s="42">
        <v>2000</v>
      </c>
      <c r="AC1393" s="35">
        <v>3</v>
      </c>
      <c r="AD1393" s="35">
        <v>57</v>
      </c>
      <c r="AE1393" s="35">
        <v>0.5</v>
      </c>
      <c r="AF1393" s="35">
        <v>65</v>
      </c>
      <c r="AG1393" s="35">
        <v>1</v>
      </c>
      <c r="AH1393" s="35">
        <v>31</v>
      </c>
      <c r="AI1393" s="35">
        <v>0.5</v>
      </c>
      <c r="AJ1393" s="26"/>
      <c r="AK1393" s="26"/>
      <c r="AL1393" s="26"/>
      <c r="AM1393" s="26"/>
      <c r="AN1393" s="26"/>
      <c r="AO1393" s="26"/>
      <c r="AP1393" s="26"/>
      <c r="AQ1393" s="26"/>
      <c r="AR1393" s="26"/>
      <c r="AS1393" s="26"/>
      <c r="AT1393" s="26"/>
      <c r="AU1393" s="26"/>
      <c r="AV1393" s="26"/>
      <c r="AW1393" s="26"/>
      <c r="AX1393" s="26"/>
      <c r="AY1393" s="26"/>
      <c r="AZ1393" s="26"/>
      <c r="BA1393" s="26"/>
      <c r="BB1393" s="26"/>
      <c r="BC1393" s="26"/>
      <c r="BD1393" s="26"/>
      <c r="BE1393" s="26"/>
      <c r="BF1393" s="26"/>
      <c r="BG1393" s="26"/>
      <c r="BH1393" s="26"/>
      <c r="BI1393" s="26"/>
      <c r="BJ1393" s="26"/>
      <c r="BK1393" s="26"/>
      <c r="BL1393" s="26"/>
      <c r="BM1393" s="26"/>
      <c r="BN1393" s="26"/>
      <c r="BO1393" s="26"/>
      <c r="BP1393" s="26"/>
      <c r="BQ1393" s="26"/>
      <c r="BR1393" s="26"/>
      <c r="BS1393" s="26"/>
      <c r="BT1393" s="26"/>
      <c r="BU1393" s="26"/>
      <c r="BV1393" s="26"/>
      <c r="BW1393" s="26"/>
      <c r="BX1393" s="26"/>
      <c r="BY1393" s="26"/>
      <c r="BZ1393" s="26"/>
      <c r="CA1393" s="26"/>
      <c r="CB1393" s="26"/>
      <c r="CC1393" s="26"/>
      <c r="CD1393" s="26"/>
      <c r="CE1393" s="26"/>
      <c r="CF1393" s="26"/>
      <c r="CG1393" s="26"/>
      <c r="CH1393" s="26"/>
      <c r="CI1393" s="26"/>
      <c r="CJ1393" s="26"/>
      <c r="CK1393" s="26"/>
      <c r="CL1393" s="26"/>
      <c r="CM1393" s="26"/>
      <c r="CN1393" s="26"/>
      <c r="CO1393" s="26"/>
      <c r="CP1393" s="26"/>
      <c r="CQ1393" s="26"/>
      <c r="CR1393" s="26"/>
      <c r="CS1393" s="26"/>
      <c r="CT1393" s="26"/>
      <c r="CU1393" s="26"/>
      <c r="CV1393" s="26"/>
      <c r="CW1393" s="26"/>
      <c r="CX1393" s="26"/>
      <c r="CY1393" s="26"/>
      <c r="CZ1393" s="26"/>
      <c r="DA1393" s="26"/>
      <c r="DB1393" s="26"/>
      <c r="DC1393" s="26"/>
      <c r="DD1393" s="26"/>
      <c r="DE1393" s="26"/>
      <c r="DF1393" s="26"/>
      <c r="DG1393" s="26"/>
      <c r="DH1393" s="26"/>
      <c r="DI1393" s="26"/>
      <c r="DJ1393" s="26"/>
      <c r="DK1393" s="26"/>
      <c r="DL1393" s="26"/>
      <c r="DM1393" s="26"/>
      <c r="DN1393" s="26"/>
      <c r="DO1393" s="26"/>
      <c r="DP1393" s="26"/>
      <c r="DQ1393" s="26"/>
      <c r="DR1393" s="26"/>
      <c r="DS1393" s="26"/>
      <c r="DT1393" s="26"/>
      <c r="DU1393" s="26"/>
      <c r="DV1393" s="26"/>
      <c r="DW1393" s="26"/>
      <c r="DX1393" s="26"/>
      <c r="DY1393" s="26"/>
      <c r="DZ1393" s="26"/>
      <c r="EA1393" s="26"/>
      <c r="EB1393" s="26"/>
      <c r="EC1393" s="26"/>
      <c r="ED1393" s="26"/>
      <c r="EE1393" s="26"/>
      <c r="EF1393" s="26"/>
      <c r="EG1393" s="26"/>
      <c r="EH1393" s="26"/>
      <c r="EI1393" s="26"/>
      <c r="EJ1393" s="26"/>
      <c r="EK1393" s="26"/>
      <c r="EL1393" s="26"/>
      <c r="EM1393" s="26"/>
      <c r="EN1393" s="26"/>
      <c r="EO1393" s="26"/>
      <c r="EP1393" s="26"/>
      <c r="EQ1393" s="26"/>
      <c r="ER1393" s="26"/>
      <c r="ES1393" s="26"/>
      <c r="ET1393" s="26"/>
      <c r="EU1393" s="26"/>
      <c r="EV1393" s="26"/>
      <c r="EW1393" s="26"/>
      <c r="EX1393" s="26"/>
      <c r="EY1393" s="26"/>
      <c r="EZ1393" s="26"/>
      <c r="FA1393" s="26"/>
      <c r="FB1393" s="26"/>
      <c r="FC1393" s="26"/>
      <c r="FD1393" s="26"/>
      <c r="FE1393" s="26"/>
      <c r="FF1393" s="26"/>
      <c r="FG1393" s="26"/>
      <c r="FH1393" s="26"/>
      <c r="FI1393" s="26"/>
      <c r="FJ1393" s="26"/>
    </row>
    <row r="1394" spans="1:166" x14ac:dyDescent="0.2">
      <c r="A1394" s="35" t="s">
        <v>3227</v>
      </c>
      <c r="B1394" s="35" t="s">
        <v>104</v>
      </c>
      <c r="C1394" s="35" t="s">
        <v>3228</v>
      </c>
      <c r="E1394" s="36">
        <v>109.91014</v>
      </c>
      <c r="F1394" s="35">
        <v>4.9500000000000004E-3</v>
      </c>
      <c r="G1394" s="35">
        <v>19630</v>
      </c>
      <c r="H1394" s="35">
        <v>65.346999999999994</v>
      </c>
      <c r="I1394" s="35">
        <v>2000</v>
      </c>
      <c r="J1394" s="35" t="s">
        <v>135</v>
      </c>
      <c r="K1394" s="35">
        <v>4</v>
      </c>
      <c r="L1394" s="35">
        <v>1</v>
      </c>
      <c r="M1394" s="35">
        <v>2</v>
      </c>
      <c r="N1394" s="41">
        <v>17.539300999999998</v>
      </c>
      <c r="O1394" s="35">
        <v>-2.4749E-4</v>
      </c>
      <c r="P1394" s="35">
        <v>-100632</v>
      </c>
      <c r="Q1394" s="35">
        <v>-264.38501000000002</v>
      </c>
      <c r="R1394" s="35">
        <v>0</v>
      </c>
      <c r="S1394" s="35">
        <v>-305</v>
      </c>
      <c r="T1394" s="42">
        <v>2000</v>
      </c>
      <c r="U1394" s="35">
        <v>2.4908490000000008</v>
      </c>
      <c r="V1394" s="35">
        <v>-12.010284740523502</v>
      </c>
      <c r="W1394" s="35">
        <v>1.6233449999999999E-4</v>
      </c>
      <c r="X1394" s="35">
        <v>16592.25</v>
      </c>
      <c r="Y1394" s="35">
        <v>-150.33202000000006</v>
      </c>
      <c r="Z1394" s="35">
        <v>2.2142000000000001E-9</v>
      </c>
      <c r="AA1394" s="35">
        <v>21573.465499999998</v>
      </c>
      <c r="AB1394" s="35">
        <v>332.6</v>
      </c>
      <c r="AC1394" s="35">
        <v>-2.0896508499999999</v>
      </c>
      <c r="AD1394" s="35">
        <v>29.667256520609779</v>
      </c>
      <c r="AE1394" s="35">
        <v>2.3983449999999998E-4</v>
      </c>
      <c r="AF1394" s="35">
        <v>8742.25</v>
      </c>
      <c r="AG1394" s="35">
        <v>-150.33202000000006</v>
      </c>
      <c r="AH1394" s="35">
        <v>2.2142000000000001E-9</v>
      </c>
      <c r="AI1394" s="35">
        <v>16573.268349999998</v>
      </c>
      <c r="AJ1394" s="42">
        <v>2000</v>
      </c>
      <c r="AK1394" s="35">
        <v>3</v>
      </c>
      <c r="AL1394" s="35">
        <v>57</v>
      </c>
      <c r="AM1394" s="35">
        <v>0.5</v>
      </c>
      <c r="AN1394" s="35">
        <v>65</v>
      </c>
      <c r="AO1394" s="35">
        <v>0.5</v>
      </c>
      <c r="AP1394" s="35">
        <v>14</v>
      </c>
      <c r="AQ1394" s="35">
        <v>0.5</v>
      </c>
      <c r="AR1394" s="26"/>
      <c r="AS1394" s="26"/>
      <c r="AT1394" s="26"/>
      <c r="AU1394" s="26"/>
      <c r="AV1394" s="26"/>
      <c r="AW1394" s="26"/>
      <c r="AX1394" s="26"/>
      <c r="AY1394" s="26"/>
      <c r="AZ1394" s="26"/>
      <c r="BA1394" s="26"/>
      <c r="BB1394" s="26"/>
      <c r="BC1394" s="26"/>
      <c r="BD1394" s="26"/>
      <c r="BE1394" s="26"/>
      <c r="BF1394" s="26"/>
      <c r="BG1394" s="26"/>
      <c r="BH1394" s="26"/>
      <c r="BI1394" s="26"/>
      <c r="BJ1394" s="26"/>
      <c r="BK1394" s="26"/>
      <c r="BL1394" s="26"/>
      <c r="BM1394" s="26"/>
      <c r="BN1394" s="26"/>
      <c r="BO1394" s="26"/>
      <c r="BP1394" s="26"/>
      <c r="BQ1394" s="26"/>
      <c r="BR1394" s="26"/>
      <c r="BS1394" s="26"/>
      <c r="BT1394" s="26"/>
      <c r="BU1394" s="26"/>
      <c r="BV1394" s="26"/>
      <c r="BW1394" s="26"/>
      <c r="BX1394" s="26"/>
      <c r="BY1394" s="26"/>
      <c r="BZ1394" s="26"/>
      <c r="CA1394" s="26"/>
      <c r="CB1394" s="26"/>
      <c r="CC1394" s="26"/>
      <c r="CD1394" s="26"/>
      <c r="CE1394" s="26"/>
      <c r="CF1394" s="26"/>
      <c r="CG1394" s="26"/>
      <c r="CH1394" s="26"/>
      <c r="CI1394" s="26"/>
      <c r="CJ1394" s="26"/>
      <c r="CK1394" s="26"/>
      <c r="CL1394" s="26"/>
      <c r="CM1394" s="26"/>
      <c r="CN1394" s="26"/>
      <c r="CO1394" s="26"/>
      <c r="CP1394" s="26"/>
      <c r="CQ1394" s="26"/>
      <c r="CR1394" s="26"/>
      <c r="CS1394" s="26"/>
      <c r="CT1394" s="26"/>
      <c r="CU1394" s="26"/>
      <c r="CV1394" s="26"/>
      <c r="CW1394" s="26"/>
      <c r="CX1394" s="26"/>
      <c r="CY1394" s="26"/>
      <c r="CZ1394" s="26"/>
      <c r="DA1394" s="26"/>
      <c r="DB1394" s="26"/>
      <c r="DC1394" s="26"/>
      <c r="DD1394" s="26"/>
      <c r="DE1394" s="26"/>
      <c r="DF1394" s="26"/>
      <c r="DG1394" s="26"/>
      <c r="DH1394" s="26"/>
      <c r="DI1394" s="26"/>
      <c r="DJ1394" s="26"/>
      <c r="DK1394" s="26"/>
      <c r="DL1394" s="26"/>
      <c r="DM1394" s="26"/>
      <c r="DN1394" s="26"/>
      <c r="DO1394" s="26"/>
      <c r="DP1394" s="26"/>
      <c r="DQ1394" s="26"/>
      <c r="DR1394" s="26"/>
      <c r="DS1394" s="26"/>
      <c r="DT1394" s="26"/>
      <c r="DU1394" s="26"/>
      <c r="DV1394" s="26"/>
      <c r="DW1394" s="26"/>
      <c r="DX1394" s="26"/>
      <c r="DY1394" s="26"/>
      <c r="DZ1394" s="26"/>
      <c r="EA1394" s="26"/>
      <c r="EB1394" s="26"/>
      <c r="EC1394" s="26"/>
      <c r="ED1394" s="26"/>
      <c r="EE1394" s="26"/>
      <c r="EF1394" s="26"/>
      <c r="EG1394" s="26"/>
      <c r="EH1394" s="26"/>
      <c r="EI1394" s="26"/>
      <c r="EJ1394" s="26"/>
      <c r="EK1394" s="26"/>
      <c r="EL1394" s="26"/>
      <c r="EM1394" s="26"/>
      <c r="EN1394" s="26"/>
      <c r="EO1394" s="26"/>
      <c r="EP1394" s="26"/>
      <c r="EQ1394" s="26"/>
      <c r="ER1394" s="26"/>
      <c r="ES1394" s="26"/>
      <c r="ET1394" s="26"/>
      <c r="EU1394" s="26"/>
      <c r="EV1394" s="26"/>
      <c r="EW1394" s="26"/>
      <c r="EX1394" s="26"/>
      <c r="EY1394" s="26"/>
      <c r="EZ1394" s="26"/>
      <c r="FA1394" s="26"/>
      <c r="FB1394" s="26"/>
      <c r="FC1394" s="26"/>
      <c r="FD1394" s="26"/>
      <c r="FE1394" s="26"/>
      <c r="FF1394" s="26"/>
      <c r="FG1394" s="26"/>
      <c r="FH1394" s="26"/>
      <c r="FI1394" s="26"/>
      <c r="FJ1394" s="26"/>
    </row>
    <row r="1395" spans="1:166" x14ac:dyDescent="0.2">
      <c r="A1395" s="35" t="s">
        <v>3229</v>
      </c>
      <c r="B1395" s="35" t="s">
        <v>104</v>
      </c>
      <c r="C1395" s="35" t="s">
        <v>3230</v>
      </c>
      <c r="E1395" s="36">
        <v>65.458840000000009</v>
      </c>
      <c r="F1395" s="35">
        <v>2.6800000000000001E-3</v>
      </c>
      <c r="G1395" s="35">
        <v>12360</v>
      </c>
      <c r="H1395" s="35">
        <v>62.517000000000003</v>
      </c>
      <c r="I1395" s="35">
        <v>2000</v>
      </c>
      <c r="K1395" s="35">
        <v>4</v>
      </c>
      <c r="L1395" s="35">
        <v>1</v>
      </c>
      <c r="M1395" s="35">
        <v>1</v>
      </c>
      <c r="N1395" s="41">
        <v>17.5534</v>
      </c>
      <c r="O1395" s="35">
        <v>-1.2642900000000001E-4</v>
      </c>
      <c r="P1395" s="35">
        <v>-89960.202999999994</v>
      </c>
      <c r="Q1395" s="35">
        <v>-270.50698999999997</v>
      </c>
      <c r="R1395" s="35">
        <v>0</v>
      </c>
      <c r="S1395" s="35">
        <v>-250</v>
      </c>
      <c r="T1395" s="42">
        <v>2000</v>
      </c>
      <c r="U1395" s="35">
        <v>-1.4615000000000009</v>
      </c>
      <c r="V1395" s="35">
        <v>24.490815662149682</v>
      </c>
      <c r="W1395" s="35">
        <v>-9.7325000000000157E-6</v>
      </c>
      <c r="X1395" s="35">
        <v>15365.773500000003</v>
      </c>
      <c r="Y1395" s="35">
        <v>-103.98037999999997</v>
      </c>
      <c r="Z1395" s="35">
        <v>1.0629624999999999E-8</v>
      </c>
      <c r="AA1395" s="35">
        <v>12718.323399999999</v>
      </c>
      <c r="AB1395" s="42">
        <v>2000</v>
      </c>
      <c r="AC1395" s="35">
        <v>3</v>
      </c>
      <c r="AD1395" s="35">
        <v>57</v>
      </c>
      <c r="AE1395" s="35">
        <v>0.5</v>
      </c>
      <c r="AF1395" s="35">
        <v>65</v>
      </c>
      <c r="AG1395" s="35">
        <v>0.5</v>
      </c>
      <c r="AH1395" s="35">
        <v>20</v>
      </c>
      <c r="AI1395" s="35">
        <v>0.5</v>
      </c>
      <c r="AJ1395" s="26"/>
      <c r="AK1395" s="26"/>
      <c r="AL1395" s="26"/>
      <c r="AM1395" s="26"/>
      <c r="AN1395" s="26"/>
      <c r="AO1395" s="26"/>
      <c r="AP1395" s="26"/>
      <c r="AQ1395" s="26"/>
      <c r="AR1395" s="26"/>
      <c r="AS1395" s="26"/>
      <c r="AT1395" s="26"/>
      <c r="AU1395" s="26"/>
      <c r="AV1395" s="26"/>
      <c r="AW1395" s="26"/>
      <c r="AX1395" s="26"/>
      <c r="AY1395" s="26"/>
      <c r="AZ1395" s="26"/>
      <c r="BA1395" s="26"/>
      <c r="BB1395" s="26"/>
      <c r="BC1395" s="26"/>
      <c r="BD1395" s="26"/>
      <c r="BE1395" s="26"/>
      <c r="BF1395" s="26"/>
      <c r="BG1395" s="26"/>
      <c r="BH1395" s="26"/>
      <c r="BI1395" s="26"/>
      <c r="BJ1395" s="26"/>
      <c r="BK1395" s="26"/>
      <c r="BL1395" s="26"/>
      <c r="BM1395" s="26"/>
      <c r="BN1395" s="26"/>
      <c r="BO1395" s="26"/>
      <c r="BP1395" s="26"/>
      <c r="BQ1395" s="26"/>
      <c r="BR1395" s="26"/>
      <c r="BS1395" s="26"/>
      <c r="BT1395" s="26"/>
      <c r="BU1395" s="26"/>
      <c r="BV1395" s="26"/>
      <c r="BW1395" s="26"/>
      <c r="BX1395" s="26"/>
      <c r="BY1395" s="26"/>
      <c r="BZ1395" s="26"/>
      <c r="CA1395" s="26"/>
      <c r="CB1395" s="26"/>
      <c r="CC1395" s="26"/>
      <c r="CD1395" s="26"/>
      <c r="CE1395" s="26"/>
      <c r="CF1395" s="26"/>
      <c r="CG1395" s="26"/>
      <c r="CH1395" s="26"/>
      <c r="CI1395" s="26"/>
      <c r="CJ1395" s="26"/>
      <c r="CK1395" s="26"/>
      <c r="CL1395" s="26"/>
      <c r="CM1395" s="26"/>
      <c r="CN1395" s="26"/>
      <c r="CO1395" s="26"/>
      <c r="CP1395" s="26"/>
      <c r="CQ1395" s="26"/>
      <c r="CR1395" s="26"/>
      <c r="CS1395" s="26"/>
      <c r="CT1395" s="26"/>
      <c r="CU1395" s="26"/>
      <c r="CV1395" s="26"/>
      <c r="CW1395" s="26"/>
      <c r="CX1395" s="26"/>
      <c r="CY1395" s="26"/>
      <c r="CZ1395" s="26"/>
      <c r="DA1395" s="26"/>
      <c r="DB1395" s="26"/>
      <c r="DC1395" s="26"/>
      <c r="DD1395" s="26"/>
      <c r="DE1395" s="26"/>
      <c r="DF1395" s="26"/>
      <c r="DG1395" s="26"/>
      <c r="DH1395" s="26"/>
      <c r="DI1395" s="26"/>
      <c r="DJ1395" s="26"/>
      <c r="DK1395" s="26"/>
      <c r="DL1395" s="26"/>
      <c r="DM1395" s="26"/>
      <c r="DN1395" s="26"/>
      <c r="DO1395" s="26"/>
      <c r="DP1395" s="26"/>
      <c r="DQ1395" s="26"/>
      <c r="DR1395" s="26"/>
      <c r="DS1395" s="26"/>
      <c r="DT1395" s="26"/>
      <c r="DU1395" s="26"/>
      <c r="DV1395" s="26"/>
      <c r="DW1395" s="26"/>
      <c r="DX1395" s="26"/>
      <c r="DY1395" s="26"/>
      <c r="DZ1395" s="26"/>
      <c r="EA1395" s="26"/>
      <c r="EB1395" s="26"/>
      <c r="EC1395" s="26"/>
      <c r="ED1395" s="26"/>
      <c r="EE1395" s="26"/>
      <c r="EF1395" s="26"/>
      <c r="EG1395" s="26"/>
      <c r="EH1395" s="26"/>
      <c r="EI1395" s="26"/>
      <c r="EJ1395" s="26"/>
      <c r="EK1395" s="26"/>
      <c r="EL1395" s="26"/>
      <c r="EM1395" s="26"/>
      <c r="EN1395" s="26"/>
      <c r="EO1395" s="26"/>
      <c r="EP1395" s="26"/>
      <c r="EQ1395" s="26"/>
      <c r="ER1395" s="26"/>
      <c r="ES1395" s="26"/>
      <c r="ET1395" s="26"/>
      <c r="EU1395" s="26"/>
      <c r="EV1395" s="26"/>
      <c r="EW1395" s="26"/>
      <c r="EX1395" s="26"/>
      <c r="EY1395" s="26"/>
      <c r="EZ1395" s="26"/>
      <c r="FA1395" s="26"/>
      <c r="FB1395" s="26"/>
      <c r="FC1395" s="26"/>
      <c r="FD1395" s="26"/>
      <c r="FE1395" s="26"/>
      <c r="FF1395" s="26"/>
      <c r="FG1395" s="26"/>
      <c r="FH1395" s="26"/>
      <c r="FI1395" s="26"/>
      <c r="FJ1395" s="26"/>
    </row>
    <row r="1396" spans="1:166" x14ac:dyDescent="0.2">
      <c r="A1396" s="35" t="s">
        <v>3231</v>
      </c>
      <c r="B1396" s="35" t="s">
        <v>104</v>
      </c>
      <c r="C1396" s="35" t="s">
        <v>3232</v>
      </c>
      <c r="E1396" s="36">
        <v>49.004540000000006</v>
      </c>
      <c r="F1396" s="35">
        <v>2E-3</v>
      </c>
      <c r="G1396" s="35">
        <v>-15700</v>
      </c>
      <c r="H1396" s="35">
        <v>59.273000000000003</v>
      </c>
      <c r="I1396" s="35">
        <v>2000</v>
      </c>
      <c r="K1396" s="35">
        <v>4</v>
      </c>
      <c r="L1396" s="35">
        <v>1</v>
      </c>
      <c r="M1396" s="35">
        <v>1</v>
      </c>
      <c r="N1396" s="41">
        <v>18.591699999999999</v>
      </c>
      <c r="O1396" s="35">
        <v>-3.4030300000000002E-4</v>
      </c>
      <c r="P1396" s="35">
        <v>-95235</v>
      </c>
      <c r="Q1396" s="35">
        <v>-330.73800999999997</v>
      </c>
      <c r="R1396" s="35">
        <v>0</v>
      </c>
      <c r="S1396" s="35">
        <v>517</v>
      </c>
      <c r="T1396" s="42">
        <v>2000</v>
      </c>
      <c r="U1396" s="35">
        <v>-1.867799999999999</v>
      </c>
      <c r="V1396" s="35">
        <v>29.218150456748731</v>
      </c>
      <c r="W1396" s="35">
        <v>1.562895E-4</v>
      </c>
      <c r="X1396" s="35">
        <v>22705.024999999994</v>
      </c>
      <c r="Y1396" s="35">
        <v>-145.49401</v>
      </c>
      <c r="Z1396" s="35">
        <v>1.0891E-8</v>
      </c>
      <c r="AA1396" s="35">
        <v>-15139.01125</v>
      </c>
      <c r="AB1396" s="42">
        <v>2000</v>
      </c>
      <c r="AC1396" s="35">
        <v>3</v>
      </c>
      <c r="AD1396" s="35">
        <v>57</v>
      </c>
      <c r="AE1396" s="35">
        <v>0.5</v>
      </c>
      <c r="AF1396" s="35">
        <v>65</v>
      </c>
      <c r="AG1396" s="35">
        <v>0.5</v>
      </c>
      <c r="AH1396" s="35">
        <v>31</v>
      </c>
      <c r="AI1396" s="35">
        <v>0.5</v>
      </c>
      <c r="AJ1396" s="26"/>
      <c r="AK1396" s="26"/>
      <c r="AL1396" s="26"/>
      <c r="AM1396" s="26"/>
      <c r="AN1396" s="26"/>
      <c r="AO1396" s="26"/>
      <c r="AP1396" s="26"/>
      <c r="AQ1396" s="26"/>
      <c r="AR1396" s="26"/>
      <c r="AS1396" s="26"/>
      <c r="AT1396" s="26"/>
      <c r="AU1396" s="26"/>
      <c r="AV1396" s="26"/>
      <c r="AW1396" s="26"/>
      <c r="AX1396" s="26"/>
      <c r="AY1396" s="26"/>
      <c r="AZ1396" s="26"/>
      <c r="BA1396" s="26"/>
      <c r="BB1396" s="26"/>
      <c r="BC1396" s="26"/>
      <c r="BD1396" s="26"/>
      <c r="BE1396" s="26"/>
      <c r="BF1396" s="26"/>
      <c r="BG1396" s="26"/>
      <c r="BH1396" s="26"/>
      <c r="BI1396" s="26"/>
      <c r="BJ1396" s="26"/>
      <c r="BK1396" s="26"/>
      <c r="BL1396" s="26"/>
      <c r="BM1396" s="26"/>
      <c r="BN1396" s="26"/>
      <c r="BO1396" s="26"/>
      <c r="BP1396" s="26"/>
      <c r="BQ1396" s="26"/>
      <c r="BR1396" s="26"/>
      <c r="BS1396" s="26"/>
      <c r="BT1396" s="26"/>
      <c r="BU1396" s="26"/>
      <c r="BV1396" s="26"/>
      <c r="BW1396" s="26"/>
      <c r="BX1396" s="26"/>
      <c r="BY1396" s="26"/>
      <c r="BZ1396" s="26"/>
      <c r="CA1396" s="26"/>
      <c r="CB1396" s="26"/>
      <c r="CC1396" s="26"/>
      <c r="CD1396" s="26"/>
      <c r="CE1396" s="26"/>
      <c r="CF1396" s="26"/>
      <c r="CG1396" s="26"/>
      <c r="CH1396" s="26"/>
      <c r="CI1396" s="26"/>
      <c r="CJ1396" s="26"/>
      <c r="CK1396" s="26"/>
      <c r="CL1396" s="26"/>
      <c r="CM1396" s="26"/>
      <c r="CN1396" s="26"/>
      <c r="CO1396" s="26"/>
      <c r="CP1396" s="26"/>
      <c r="CQ1396" s="26"/>
      <c r="CR1396" s="26"/>
      <c r="CS1396" s="26"/>
      <c r="CT1396" s="26"/>
      <c r="CU1396" s="26"/>
      <c r="CV1396" s="26"/>
      <c r="CW1396" s="26"/>
      <c r="CX1396" s="26"/>
      <c r="CY1396" s="26"/>
      <c r="CZ1396" s="26"/>
      <c r="DA1396" s="26"/>
      <c r="DB1396" s="26"/>
      <c r="DC1396" s="26"/>
      <c r="DD1396" s="26"/>
      <c r="DE1396" s="26"/>
      <c r="DF1396" s="26"/>
      <c r="DG1396" s="26"/>
      <c r="DH1396" s="26"/>
      <c r="DI1396" s="26"/>
      <c r="DJ1396" s="26"/>
      <c r="DK1396" s="26"/>
      <c r="DL1396" s="26"/>
      <c r="DM1396" s="26"/>
      <c r="DN1396" s="26"/>
      <c r="DO1396" s="26"/>
      <c r="DP1396" s="26"/>
      <c r="DQ1396" s="26"/>
      <c r="DR1396" s="26"/>
      <c r="DS1396" s="26"/>
      <c r="DT1396" s="26"/>
      <c r="DU1396" s="26"/>
      <c r="DV1396" s="26"/>
      <c r="DW1396" s="26"/>
      <c r="DX1396" s="26"/>
      <c r="DY1396" s="26"/>
      <c r="DZ1396" s="26"/>
      <c r="EA1396" s="26"/>
      <c r="EB1396" s="26"/>
      <c r="EC1396" s="26"/>
      <c r="ED1396" s="26"/>
      <c r="EE1396" s="26"/>
      <c r="EF1396" s="26"/>
      <c r="EG1396" s="26"/>
      <c r="EH1396" s="26"/>
      <c r="EI1396" s="26"/>
      <c r="EJ1396" s="26"/>
      <c r="EK1396" s="26"/>
      <c r="EL1396" s="26"/>
      <c r="EM1396" s="26"/>
      <c r="EN1396" s="26"/>
      <c r="EO1396" s="26"/>
      <c r="EP1396" s="26"/>
      <c r="EQ1396" s="26"/>
      <c r="ER1396" s="26"/>
      <c r="ES1396" s="26"/>
      <c r="ET1396" s="26"/>
      <c r="EU1396" s="26"/>
      <c r="EV1396" s="26"/>
      <c r="EW1396" s="26"/>
      <c r="EX1396" s="26"/>
      <c r="EY1396" s="26"/>
      <c r="EZ1396" s="26"/>
      <c r="FA1396" s="26"/>
      <c r="FB1396" s="26"/>
      <c r="FC1396" s="26"/>
      <c r="FD1396" s="26"/>
      <c r="FE1396" s="26"/>
      <c r="FF1396" s="26"/>
      <c r="FG1396" s="26"/>
      <c r="FH1396" s="26"/>
      <c r="FI1396" s="26"/>
      <c r="FJ1396" s="26"/>
    </row>
    <row r="1397" spans="1:166" x14ac:dyDescent="0.2">
      <c r="A1397" s="35" t="s">
        <v>3233</v>
      </c>
      <c r="B1397" s="35" t="s">
        <v>104</v>
      </c>
      <c r="C1397" s="35" t="s">
        <v>3234</v>
      </c>
      <c r="E1397" s="36">
        <v>87.001339999999999</v>
      </c>
      <c r="F1397" s="35">
        <v>3.5599999999999998E-3</v>
      </c>
      <c r="G1397" s="35">
        <v>-39000</v>
      </c>
      <c r="H1397" s="35">
        <v>66.534999999999997</v>
      </c>
      <c r="I1397" s="35">
        <v>2000</v>
      </c>
      <c r="K1397" s="35">
        <v>4</v>
      </c>
      <c r="L1397" s="35">
        <v>1</v>
      </c>
      <c r="M1397" s="35">
        <v>1</v>
      </c>
      <c r="N1397" s="41">
        <v>42.577801000000001</v>
      </c>
      <c r="O1397" s="35">
        <v>-2.7896900000000001E-3</v>
      </c>
      <c r="P1397" s="35">
        <v>-77219.297000000006</v>
      </c>
      <c r="Q1397" s="35">
        <v>-885.755</v>
      </c>
      <c r="R1397" s="35">
        <v>3.1769100000000001E-7</v>
      </c>
      <c r="S1397" s="35">
        <v>3098</v>
      </c>
      <c r="T1397" s="42">
        <v>2000</v>
      </c>
      <c r="U1397" s="35">
        <v>-14.375401</v>
      </c>
      <c r="V1397" s="35">
        <v>177.28033618442078</v>
      </c>
      <c r="W1397" s="35">
        <v>2.3079605000000001E-3</v>
      </c>
      <c r="X1397" s="35">
        <v>38541.426499999994</v>
      </c>
      <c r="Y1397" s="35">
        <v>-980.43997000000002</v>
      </c>
      <c r="Z1397" s="35">
        <v>-1.306009E-7</v>
      </c>
      <c r="AA1397" s="35">
        <v>-34882.022850000001</v>
      </c>
      <c r="AB1397" s="42">
        <v>2000</v>
      </c>
      <c r="AC1397" s="35">
        <v>3</v>
      </c>
      <c r="AD1397" s="35">
        <v>57</v>
      </c>
      <c r="AE1397" s="35">
        <v>0.5</v>
      </c>
      <c r="AF1397" s="35">
        <v>65</v>
      </c>
      <c r="AG1397" s="35">
        <v>0.5</v>
      </c>
      <c r="AH1397" s="35">
        <v>31</v>
      </c>
      <c r="AI1397" s="35">
        <v>1.5</v>
      </c>
      <c r="AJ1397" s="26"/>
      <c r="AK1397" s="26"/>
      <c r="AL1397" s="26"/>
      <c r="AM1397" s="26"/>
      <c r="AN1397" s="26"/>
      <c r="AO1397" s="26"/>
      <c r="AP1397" s="26"/>
      <c r="AQ1397" s="26"/>
      <c r="AR1397" s="26"/>
      <c r="AS1397" s="26"/>
      <c r="AT1397" s="26"/>
      <c r="AU1397" s="26"/>
      <c r="AV1397" s="26"/>
      <c r="AW1397" s="26"/>
      <c r="AX1397" s="26"/>
      <c r="AY1397" s="26"/>
      <c r="AZ1397" s="26"/>
      <c r="BA1397" s="26"/>
      <c r="BB1397" s="26"/>
      <c r="BC1397" s="26"/>
      <c r="BD1397" s="26"/>
      <c r="BE1397" s="26"/>
      <c r="BF1397" s="26"/>
      <c r="BG1397" s="26"/>
      <c r="BH1397" s="26"/>
      <c r="BI1397" s="26"/>
      <c r="BJ1397" s="26"/>
      <c r="BK1397" s="26"/>
      <c r="BL1397" s="26"/>
      <c r="BM1397" s="26"/>
      <c r="BN1397" s="26"/>
      <c r="BO1397" s="26"/>
      <c r="BP1397" s="26"/>
      <c r="BQ1397" s="26"/>
      <c r="BR1397" s="26"/>
      <c r="BS1397" s="26"/>
      <c r="BT1397" s="26"/>
      <c r="BU1397" s="26"/>
      <c r="BV1397" s="26"/>
      <c r="BW1397" s="26"/>
      <c r="BX1397" s="26"/>
      <c r="BY1397" s="26"/>
      <c r="BZ1397" s="26"/>
      <c r="CA1397" s="26"/>
      <c r="CB1397" s="26"/>
      <c r="CC1397" s="26"/>
      <c r="CD1397" s="26"/>
      <c r="CE1397" s="26"/>
      <c r="CF1397" s="26"/>
      <c r="CG1397" s="26"/>
      <c r="CH1397" s="26"/>
      <c r="CI1397" s="26"/>
      <c r="CJ1397" s="26"/>
      <c r="CK1397" s="26"/>
      <c r="CL1397" s="26"/>
      <c r="CM1397" s="26"/>
      <c r="CN1397" s="26"/>
      <c r="CO1397" s="26"/>
      <c r="CP1397" s="26"/>
      <c r="CQ1397" s="26"/>
      <c r="CR1397" s="26"/>
      <c r="CS1397" s="26"/>
      <c r="CT1397" s="26"/>
      <c r="CU1397" s="26"/>
      <c r="CV1397" s="26"/>
      <c r="CW1397" s="26"/>
      <c r="CX1397" s="26"/>
      <c r="CY1397" s="26"/>
      <c r="CZ1397" s="26"/>
      <c r="DA1397" s="26"/>
      <c r="DB1397" s="26"/>
      <c r="DC1397" s="26"/>
      <c r="DD1397" s="26"/>
      <c r="DE1397" s="26"/>
      <c r="DF1397" s="26"/>
      <c r="DG1397" s="26"/>
      <c r="DH1397" s="26"/>
      <c r="DI1397" s="26"/>
      <c r="DJ1397" s="26"/>
      <c r="DK1397" s="26"/>
      <c r="DL1397" s="26"/>
      <c r="DM1397" s="26"/>
      <c r="DN1397" s="26"/>
      <c r="DO1397" s="26"/>
      <c r="DP1397" s="26"/>
      <c r="DQ1397" s="26"/>
      <c r="DR1397" s="26"/>
      <c r="DS1397" s="26"/>
      <c r="DT1397" s="26"/>
      <c r="DU1397" s="26"/>
      <c r="DV1397" s="26"/>
      <c r="DW1397" s="26"/>
      <c r="DX1397" s="26"/>
      <c r="DY1397" s="26"/>
      <c r="DZ1397" s="26"/>
      <c r="EA1397" s="26"/>
      <c r="EB1397" s="26"/>
      <c r="EC1397" s="26"/>
      <c r="ED1397" s="26"/>
      <c r="EE1397" s="26"/>
      <c r="EF1397" s="26"/>
      <c r="EG1397" s="26"/>
      <c r="EH1397" s="26"/>
      <c r="EI1397" s="26"/>
      <c r="EJ1397" s="26"/>
      <c r="EK1397" s="26"/>
      <c r="EL1397" s="26"/>
      <c r="EM1397" s="26"/>
      <c r="EN1397" s="26"/>
      <c r="EO1397" s="26"/>
      <c r="EP1397" s="26"/>
      <c r="EQ1397" s="26"/>
      <c r="ER1397" s="26"/>
      <c r="ES1397" s="26"/>
      <c r="ET1397" s="26"/>
      <c r="EU1397" s="26"/>
      <c r="EV1397" s="26"/>
      <c r="EW1397" s="26"/>
      <c r="EX1397" s="26"/>
      <c r="EY1397" s="26"/>
      <c r="EZ1397" s="26"/>
      <c r="FA1397" s="26"/>
      <c r="FB1397" s="26"/>
      <c r="FC1397" s="26"/>
      <c r="FD1397" s="26"/>
      <c r="FE1397" s="26"/>
      <c r="FF1397" s="26"/>
      <c r="FG1397" s="26"/>
      <c r="FH1397" s="26"/>
      <c r="FI1397" s="26"/>
      <c r="FJ1397" s="26"/>
    </row>
    <row r="1398" spans="1:166" x14ac:dyDescent="0.2">
      <c r="A1398" s="35" t="s">
        <v>3235</v>
      </c>
      <c r="B1398" s="35" t="s">
        <v>104</v>
      </c>
      <c r="C1398" s="35" t="s">
        <v>3236</v>
      </c>
      <c r="E1398" s="36">
        <v>156.91061000000002</v>
      </c>
      <c r="F1398" s="35">
        <v>6.4200000000000004E-3</v>
      </c>
      <c r="G1398" s="35">
        <v>26800</v>
      </c>
      <c r="H1398" s="35">
        <v>67.581000000000003</v>
      </c>
      <c r="I1398" s="35">
        <v>2000</v>
      </c>
      <c r="J1398" s="35" t="s">
        <v>2311</v>
      </c>
      <c r="K1398" s="35">
        <v>4</v>
      </c>
      <c r="L1398" s="35">
        <v>1</v>
      </c>
      <c r="M1398" s="35">
        <v>3</v>
      </c>
      <c r="N1398" s="41">
        <v>17.354799</v>
      </c>
      <c r="O1398" s="35">
        <v>-2.3351000000000001E-4</v>
      </c>
      <c r="P1398" s="35">
        <v>-112863</v>
      </c>
      <c r="Q1398" s="35">
        <v>-251.62299999999999</v>
      </c>
      <c r="R1398" s="35">
        <v>0</v>
      </c>
      <c r="S1398" s="35">
        <v>-430</v>
      </c>
      <c r="T1398" s="42">
        <v>2000</v>
      </c>
      <c r="U1398" s="35">
        <v>6.8350999999999829E-2</v>
      </c>
      <c r="V1398" s="35">
        <v>-3.6040818831361605</v>
      </c>
      <c r="W1398" s="35">
        <v>9.4435450000000007E-4</v>
      </c>
      <c r="X1398" s="35">
        <v>10476.75</v>
      </c>
      <c r="Y1398" s="35">
        <v>-124.80799999999999</v>
      </c>
      <c r="Z1398" s="35">
        <v>2.2142000000000001E-9</v>
      </c>
      <c r="AA1398" s="35">
        <v>27911.947800000002</v>
      </c>
      <c r="AB1398" s="35">
        <v>386.8</v>
      </c>
      <c r="AC1398" s="35">
        <v>3.270350999999998</v>
      </c>
      <c r="AD1398" s="35">
        <v>-20.511729517090657</v>
      </c>
      <c r="AE1398" s="35">
        <v>1.9835449999999999E-4</v>
      </c>
      <c r="AF1398" s="35">
        <v>10476.75</v>
      </c>
      <c r="AG1398" s="35">
        <v>-124.80799999999999</v>
      </c>
      <c r="AH1398" s="35">
        <v>2.2142000000000001E-9</v>
      </c>
      <c r="AI1398" s="35">
        <v>27184.369200000001</v>
      </c>
      <c r="AJ1398" s="35">
        <v>458.4</v>
      </c>
      <c r="AK1398" s="35">
        <v>-1.8996490000000001</v>
      </c>
      <c r="AL1398" s="35">
        <v>27.219733431525452</v>
      </c>
      <c r="AM1398" s="35">
        <v>2.323545E-4</v>
      </c>
      <c r="AN1398" s="35">
        <v>6651.75</v>
      </c>
      <c r="AO1398" s="35">
        <v>-124.80799999999999</v>
      </c>
      <c r="AP1398" s="35">
        <v>2.2142000000000001E-9</v>
      </c>
      <c r="AQ1398" s="35">
        <v>19827.77405</v>
      </c>
      <c r="AR1398" s="42">
        <v>2000</v>
      </c>
      <c r="AS1398" s="35">
        <v>3</v>
      </c>
      <c r="AT1398" s="35">
        <v>57</v>
      </c>
      <c r="AU1398" s="35">
        <v>0.5</v>
      </c>
      <c r="AV1398" s="35">
        <v>65</v>
      </c>
      <c r="AW1398" s="35">
        <v>0.5</v>
      </c>
      <c r="AX1398" s="35">
        <v>43</v>
      </c>
      <c r="AY1398" s="35">
        <v>0.5</v>
      </c>
      <c r="AZ1398" s="26"/>
      <c r="BA1398" s="26"/>
      <c r="BB1398" s="26"/>
      <c r="BC1398" s="26"/>
      <c r="BD1398" s="26"/>
      <c r="BE1398" s="26"/>
      <c r="BF1398" s="26"/>
      <c r="BG1398" s="26"/>
      <c r="BH1398" s="26"/>
      <c r="BI1398" s="26"/>
      <c r="BJ1398" s="26"/>
      <c r="BK1398" s="26"/>
      <c r="BL1398" s="26"/>
      <c r="BM1398" s="26"/>
      <c r="BN1398" s="26"/>
      <c r="BO1398" s="26"/>
      <c r="BP1398" s="26"/>
      <c r="BQ1398" s="26"/>
      <c r="BR1398" s="26"/>
      <c r="BS1398" s="26"/>
      <c r="BT1398" s="26"/>
      <c r="BU1398" s="26"/>
      <c r="BV1398" s="26"/>
      <c r="BW1398" s="26"/>
      <c r="BX1398" s="26"/>
      <c r="BY1398" s="26"/>
      <c r="BZ1398" s="26"/>
      <c r="CA1398" s="26"/>
      <c r="CB1398" s="26"/>
      <c r="CC1398" s="26"/>
      <c r="CD1398" s="26"/>
      <c r="CE1398" s="26"/>
      <c r="CF1398" s="26"/>
      <c r="CG1398" s="26"/>
      <c r="CH1398" s="26"/>
      <c r="CI1398" s="26"/>
      <c r="CJ1398" s="26"/>
      <c r="CK1398" s="26"/>
      <c r="CL1398" s="26"/>
      <c r="CM1398" s="26"/>
      <c r="CN1398" s="26"/>
      <c r="CO1398" s="26"/>
      <c r="CP1398" s="26"/>
      <c r="CQ1398" s="26"/>
      <c r="CR1398" s="26"/>
      <c r="CS1398" s="26"/>
      <c r="CT1398" s="26"/>
      <c r="CU1398" s="26"/>
      <c r="CV1398" s="26"/>
      <c r="CW1398" s="26"/>
      <c r="CX1398" s="26"/>
      <c r="CY1398" s="26"/>
      <c r="CZ1398" s="26"/>
      <c r="DA1398" s="26"/>
      <c r="DB1398" s="26"/>
      <c r="DC1398" s="26"/>
      <c r="DD1398" s="26"/>
      <c r="DE1398" s="26"/>
      <c r="DF1398" s="26"/>
      <c r="DG1398" s="26"/>
      <c r="DH1398" s="26"/>
      <c r="DI1398" s="26"/>
      <c r="DJ1398" s="26"/>
      <c r="DK1398" s="26"/>
      <c r="DL1398" s="26"/>
      <c r="DM1398" s="26"/>
      <c r="DN1398" s="26"/>
      <c r="DO1398" s="26"/>
      <c r="DP1398" s="26"/>
      <c r="DQ1398" s="26"/>
      <c r="DR1398" s="26"/>
      <c r="DS1398" s="26"/>
      <c r="DT1398" s="26"/>
      <c r="DU1398" s="26"/>
      <c r="DV1398" s="26"/>
      <c r="DW1398" s="26"/>
      <c r="DX1398" s="26"/>
      <c r="DY1398" s="26"/>
      <c r="DZ1398" s="26"/>
      <c r="EA1398" s="26"/>
      <c r="EB1398" s="26"/>
      <c r="EC1398" s="26"/>
      <c r="ED1398" s="26"/>
      <c r="EE1398" s="26"/>
      <c r="EF1398" s="26"/>
      <c r="EG1398" s="26"/>
      <c r="EH1398" s="26"/>
      <c r="EI1398" s="26"/>
      <c r="EJ1398" s="26"/>
      <c r="EK1398" s="26"/>
      <c r="EL1398" s="26"/>
      <c r="EM1398" s="26"/>
      <c r="EN1398" s="26"/>
      <c r="EO1398" s="26"/>
      <c r="EP1398" s="26"/>
      <c r="EQ1398" s="26"/>
      <c r="ER1398" s="26"/>
      <c r="ES1398" s="26"/>
      <c r="ET1398" s="26"/>
      <c r="EU1398" s="26"/>
      <c r="EV1398" s="26"/>
      <c r="EW1398" s="26"/>
      <c r="EX1398" s="26"/>
      <c r="EY1398" s="26"/>
      <c r="EZ1398" s="26"/>
      <c r="FA1398" s="26"/>
      <c r="FB1398" s="26"/>
      <c r="FC1398" s="26"/>
      <c r="FD1398" s="26"/>
      <c r="FE1398" s="26"/>
      <c r="FF1398" s="26"/>
      <c r="FG1398" s="26"/>
      <c r="FH1398" s="26"/>
      <c r="FI1398" s="26"/>
      <c r="FJ1398" s="26"/>
    </row>
    <row r="1399" spans="1:166" x14ac:dyDescent="0.2">
      <c r="A1399" s="35" t="s">
        <v>3237</v>
      </c>
      <c r="B1399" s="35" t="s">
        <v>104</v>
      </c>
      <c r="C1399" s="35" t="s">
        <v>3238</v>
      </c>
      <c r="E1399" s="36">
        <v>46.072740000000003</v>
      </c>
      <c r="F1399" s="35">
        <v>1.8799999999999999E-3</v>
      </c>
      <c r="G1399" s="35">
        <v>63300</v>
      </c>
      <c r="H1399" s="35">
        <v>53.057000000000002</v>
      </c>
      <c r="I1399" s="35">
        <v>3000</v>
      </c>
      <c r="J1399" s="35" t="s">
        <v>1840</v>
      </c>
      <c r="K1399" s="35">
        <v>3</v>
      </c>
      <c r="L1399" s="35">
        <v>1</v>
      </c>
      <c r="M1399" s="35">
        <v>5</v>
      </c>
      <c r="N1399" s="41">
        <v>12.513199999999999</v>
      </c>
      <c r="O1399" s="35">
        <v>-4.47346E-4</v>
      </c>
      <c r="P1399" s="35">
        <v>-115026</v>
      </c>
      <c r="Q1399" s="35">
        <v>-205.56200000000001</v>
      </c>
      <c r="R1399" s="35">
        <v>4.1212800000000002E-8</v>
      </c>
      <c r="S1399" s="35">
        <v>243</v>
      </c>
      <c r="T1399" s="42">
        <v>3000</v>
      </c>
      <c r="U1399" s="35">
        <v>0.22189980000000098</v>
      </c>
      <c r="V1399" s="35">
        <v>-16.36933251949776</v>
      </c>
      <c r="W1399" s="35">
        <v>-1.072971E-3</v>
      </c>
      <c r="X1399" s="35">
        <v>-104999.25</v>
      </c>
      <c r="Y1399" s="35">
        <v>-281.798</v>
      </c>
      <c r="Z1399" s="35">
        <v>-3.4592275000000001E-8</v>
      </c>
      <c r="AA1399" s="35">
        <v>66406.084400000007</v>
      </c>
      <c r="AB1399" s="35">
        <v>368.3</v>
      </c>
      <c r="AC1399" s="35">
        <v>-2.0411002000000007</v>
      </c>
      <c r="AD1399" s="35">
        <v>-1.1863868335570658</v>
      </c>
      <c r="AE1399" s="35">
        <v>6.7302900000000001E-4</v>
      </c>
      <c r="AF1399" s="35">
        <v>-27199.25</v>
      </c>
      <c r="AG1399" s="35">
        <v>-281.798</v>
      </c>
      <c r="AH1399" s="35">
        <v>-3.4592275000000001E-8</v>
      </c>
      <c r="AI1399" s="35">
        <v>65290.9758</v>
      </c>
      <c r="AJ1399" s="35">
        <v>388.36</v>
      </c>
      <c r="AK1399" s="35">
        <v>-10.1681001</v>
      </c>
      <c r="AL1399" s="35">
        <v>46.739142251767248</v>
      </c>
      <c r="AM1399" s="35">
        <v>1.3184029E-2</v>
      </c>
      <c r="AN1399" s="35">
        <v>-27199.25</v>
      </c>
      <c r="AO1399" s="35">
        <v>-281.798</v>
      </c>
      <c r="AP1399" s="35">
        <v>-3.4592275000000001E-8</v>
      </c>
      <c r="AQ1399" s="35">
        <v>63608.726619699999</v>
      </c>
      <c r="AR1399" s="35">
        <v>432</v>
      </c>
      <c r="AS1399" s="35">
        <v>-4.7441000999999998</v>
      </c>
      <c r="AT1399" s="35">
        <v>20.711128217784122</v>
      </c>
      <c r="AU1399" s="35">
        <v>2.3150290000000001E-3</v>
      </c>
      <c r="AV1399" s="35">
        <v>517800.75</v>
      </c>
      <c r="AW1399" s="35">
        <v>-281.798</v>
      </c>
      <c r="AX1399" s="35">
        <v>-3.4592275000000001E-8</v>
      </c>
      <c r="AY1399" s="35">
        <v>61400.330300000001</v>
      </c>
      <c r="AZ1399" s="35">
        <v>881.8</v>
      </c>
      <c r="BA1399" s="35">
        <v>-3.8683001999999984</v>
      </c>
      <c r="BB1399" s="35">
        <v>30.168970931052989</v>
      </c>
      <c r="BC1399" s="35">
        <v>8.7645900000000001E-4</v>
      </c>
      <c r="BD1399" s="35">
        <v>-41180.75</v>
      </c>
      <c r="BE1399" s="35">
        <v>-281.798</v>
      </c>
      <c r="BF1399" s="35">
        <v>-4.3592275000000002E-8</v>
      </c>
      <c r="BG1399" s="35">
        <v>49580.712399999997</v>
      </c>
      <c r="BH1399" s="42">
        <v>3000</v>
      </c>
      <c r="BI1399" s="35">
        <v>2</v>
      </c>
      <c r="BJ1399" s="35">
        <v>57</v>
      </c>
      <c r="BK1399" s="35">
        <v>0.5</v>
      </c>
      <c r="BL1399" s="35">
        <v>81</v>
      </c>
      <c r="BM1399" s="35">
        <v>1</v>
      </c>
      <c r="BN1399" s="26"/>
      <c r="BO1399" s="26"/>
      <c r="BP1399" s="26"/>
      <c r="BQ1399" s="26"/>
      <c r="BR1399" s="26"/>
      <c r="BS1399" s="26"/>
      <c r="BT1399" s="26"/>
      <c r="BU1399" s="26"/>
      <c r="BV1399" s="26"/>
      <c r="BW1399" s="26"/>
      <c r="BX1399" s="26"/>
      <c r="BY1399" s="26"/>
      <c r="BZ1399" s="26"/>
      <c r="CA1399" s="26"/>
      <c r="CB1399" s="26"/>
      <c r="CC1399" s="26"/>
      <c r="CD1399" s="26"/>
      <c r="CE1399" s="26"/>
      <c r="CF1399" s="26"/>
      <c r="CG1399" s="26"/>
      <c r="CH1399" s="26"/>
      <c r="CI1399" s="26"/>
      <c r="CJ1399" s="26"/>
      <c r="CK1399" s="26"/>
      <c r="CL1399" s="26"/>
      <c r="CM1399" s="26"/>
      <c r="CN1399" s="26"/>
      <c r="CO1399" s="26"/>
      <c r="CP1399" s="26"/>
      <c r="CQ1399" s="26"/>
      <c r="CR1399" s="26"/>
      <c r="CS1399" s="26"/>
      <c r="CT1399" s="26"/>
      <c r="CU1399" s="26"/>
      <c r="CV1399" s="26"/>
      <c r="CW1399" s="26"/>
      <c r="CX1399" s="26"/>
      <c r="CY1399" s="26"/>
      <c r="CZ1399" s="26"/>
      <c r="DA1399" s="26"/>
      <c r="DB1399" s="26"/>
      <c r="DC1399" s="26"/>
      <c r="DD1399" s="26"/>
      <c r="DE1399" s="26"/>
      <c r="DF1399" s="26"/>
      <c r="DG1399" s="26"/>
      <c r="DH1399" s="26"/>
      <c r="DI1399" s="26"/>
      <c r="DJ1399" s="26"/>
      <c r="DK1399" s="26"/>
      <c r="DL1399" s="26"/>
      <c r="DM1399" s="26"/>
      <c r="DN1399" s="26"/>
      <c r="DO1399" s="26"/>
      <c r="DP1399" s="26"/>
      <c r="DQ1399" s="26"/>
      <c r="DR1399" s="26"/>
      <c r="DS1399" s="26"/>
      <c r="DT1399" s="26"/>
      <c r="DU1399" s="26"/>
      <c r="DV1399" s="26"/>
      <c r="DW1399" s="26"/>
      <c r="DX1399" s="26"/>
      <c r="DY1399" s="26"/>
      <c r="DZ1399" s="26"/>
      <c r="EA1399" s="26"/>
      <c r="EB1399" s="26"/>
      <c r="EC1399" s="26"/>
      <c r="ED1399" s="26"/>
      <c r="EE1399" s="26"/>
      <c r="EF1399" s="26"/>
      <c r="EG1399" s="26"/>
      <c r="EH1399" s="26"/>
      <c r="EI1399" s="26"/>
      <c r="EJ1399" s="26"/>
      <c r="EK1399" s="26"/>
      <c r="EL1399" s="26"/>
      <c r="EM1399" s="26"/>
      <c r="EN1399" s="26"/>
      <c r="EO1399" s="26"/>
      <c r="EP1399" s="26"/>
      <c r="EQ1399" s="26"/>
      <c r="ER1399" s="26"/>
      <c r="ES1399" s="26"/>
      <c r="ET1399" s="26"/>
      <c r="EU1399" s="26"/>
      <c r="EV1399" s="26"/>
      <c r="EW1399" s="26"/>
      <c r="EX1399" s="26"/>
      <c r="EY1399" s="26"/>
      <c r="EZ1399" s="26"/>
      <c r="FA1399" s="26"/>
      <c r="FB1399" s="26"/>
      <c r="FC1399" s="26"/>
      <c r="FD1399" s="26"/>
      <c r="FE1399" s="26"/>
      <c r="FF1399" s="26"/>
      <c r="FG1399" s="26"/>
      <c r="FH1399" s="26"/>
      <c r="FI1399" s="26"/>
      <c r="FJ1399" s="26"/>
    </row>
    <row r="1400" spans="1:166" x14ac:dyDescent="0.2">
      <c r="A1400" s="34" t="s">
        <v>259</v>
      </c>
      <c r="B1400" s="26" t="s">
        <v>89</v>
      </c>
      <c r="C1400" s="26" t="s">
        <v>260</v>
      </c>
      <c r="D1400" s="26"/>
      <c r="E1400" s="36">
        <v>22.989768000000002</v>
      </c>
      <c r="F1400" s="26">
        <v>0.97</v>
      </c>
      <c r="G1400" s="26">
        <v>0</v>
      </c>
      <c r="H1400" s="26">
        <v>12.298</v>
      </c>
      <c r="I1400" s="37">
        <v>5000</v>
      </c>
      <c r="J1400" s="35" t="s">
        <v>261</v>
      </c>
      <c r="K1400" s="45" t="s">
        <v>97</v>
      </c>
      <c r="L1400" s="26">
        <v>4</v>
      </c>
      <c r="M1400" s="26">
        <v>0</v>
      </c>
      <c r="N1400" s="26">
        <v>3.9510000000000001</v>
      </c>
      <c r="O1400" s="26">
        <v>4.6579999999999998E-3</v>
      </c>
      <c r="P1400" s="26">
        <v>0</v>
      </c>
      <c r="Q1400" s="26">
        <v>0</v>
      </c>
      <c r="R1400" s="26">
        <v>0</v>
      </c>
      <c r="S1400" s="26">
        <v>-1592</v>
      </c>
      <c r="T1400" s="26">
        <v>371</v>
      </c>
      <c r="U1400" s="26">
        <v>622</v>
      </c>
      <c r="V1400" s="26" t="s">
        <v>92</v>
      </c>
      <c r="W1400" s="26">
        <v>8.9144897000000007</v>
      </c>
      <c r="X1400" s="26">
        <v>-2.2306000000000001E-3</v>
      </c>
      <c r="Y1400" s="26">
        <v>-166.14400000000001</v>
      </c>
      <c r="Z1400" s="26">
        <v>0</v>
      </c>
      <c r="AA1400" s="59">
        <v>8.20342E-7</v>
      </c>
      <c r="AB1400" s="26">
        <v>-1904.7998</v>
      </c>
      <c r="AC1400" s="26">
        <v>1177</v>
      </c>
      <c r="AD1400" s="26">
        <v>23285</v>
      </c>
      <c r="AE1400" s="26" t="s">
        <v>93</v>
      </c>
      <c r="AF1400" s="26">
        <v>4.6220597999999997</v>
      </c>
      <c r="AG1400" s="52">
        <v>6.7931799999999999E-5</v>
      </c>
      <c r="AH1400" s="26">
        <v>-307387</v>
      </c>
      <c r="AI1400" s="26">
        <v>0</v>
      </c>
      <c r="AJ1400" s="26">
        <v>0</v>
      </c>
      <c r="AK1400" s="26">
        <v>24846.781999999999</v>
      </c>
      <c r="AL1400" s="26">
        <v>3000</v>
      </c>
      <c r="AM1400" s="26">
        <v>0</v>
      </c>
      <c r="AN1400" s="26" t="s">
        <v>118</v>
      </c>
      <c r="AO1400" s="26">
        <v>2.238</v>
      </c>
      <c r="AP1400" s="26">
        <v>4.2220000000000002E-4</v>
      </c>
      <c r="AQ1400" s="26">
        <v>0</v>
      </c>
      <c r="AR1400" s="26">
        <v>0</v>
      </c>
      <c r="AS1400" s="52">
        <v>-6.3999999999999996E-10</v>
      </c>
      <c r="AT1400" s="26">
        <v>28726</v>
      </c>
      <c r="AU1400" s="38">
        <v>5000</v>
      </c>
      <c r="AV1400" s="35">
        <v>1</v>
      </c>
      <c r="AW1400" s="35">
        <v>58</v>
      </c>
      <c r="AX1400" s="35">
        <v>1</v>
      </c>
      <c r="AY1400" s="26"/>
      <c r="AZ1400" s="26"/>
      <c r="BA1400" s="26"/>
      <c r="BB1400" s="26"/>
      <c r="BC1400" s="26"/>
      <c r="BD1400" s="26"/>
      <c r="BE1400" s="26"/>
      <c r="BF1400" s="26"/>
      <c r="BG1400" s="26"/>
      <c r="BH1400" s="26"/>
      <c r="BI1400" s="26"/>
      <c r="BJ1400" s="26"/>
      <c r="BK1400" s="26"/>
      <c r="BL1400" s="26"/>
      <c r="BM1400" s="26"/>
      <c r="BN1400" s="26"/>
      <c r="BO1400" s="26"/>
      <c r="BP1400" s="26"/>
      <c r="BQ1400" s="26"/>
      <c r="BR1400" s="26"/>
      <c r="BS1400" s="26"/>
      <c r="BT1400" s="26"/>
      <c r="BU1400" s="26"/>
      <c r="BV1400" s="26"/>
      <c r="BW1400" s="26"/>
      <c r="BX1400" s="26"/>
      <c r="BY1400" s="26"/>
      <c r="BZ1400" s="26"/>
      <c r="CA1400" s="26"/>
      <c r="CB1400" s="26"/>
      <c r="CC1400" s="26"/>
      <c r="CD1400" s="26"/>
      <c r="CE1400" s="26"/>
      <c r="CF1400" s="26"/>
      <c r="CG1400" s="26"/>
      <c r="CH1400" s="26"/>
      <c r="CI1400" s="26"/>
      <c r="CJ1400" s="26"/>
      <c r="CK1400" s="26"/>
      <c r="CL1400" s="26"/>
      <c r="CM1400" s="26"/>
      <c r="CN1400" s="26"/>
      <c r="CO1400" s="26"/>
      <c r="CP1400" s="26"/>
      <c r="CQ1400" s="26"/>
      <c r="CR1400" s="26"/>
      <c r="CS1400" s="26"/>
      <c r="CT1400" s="26"/>
      <c r="CU1400" s="26"/>
      <c r="CV1400" s="26"/>
      <c r="CW1400" s="26"/>
      <c r="CX1400" s="26"/>
      <c r="CY1400" s="26"/>
      <c r="CZ1400" s="26"/>
      <c r="DA1400" s="26"/>
      <c r="DB1400" s="26"/>
      <c r="DC1400" s="26"/>
      <c r="DD1400" s="26"/>
      <c r="DE1400" s="26"/>
      <c r="DF1400" s="26"/>
      <c r="DG1400" s="26"/>
      <c r="DH1400" s="26"/>
      <c r="DI1400" s="26"/>
      <c r="DJ1400" s="26"/>
      <c r="DK1400" s="26"/>
      <c r="DL1400" s="26"/>
      <c r="DM1400" s="26"/>
      <c r="DN1400" s="26"/>
      <c r="DO1400" s="26"/>
      <c r="DP1400" s="26"/>
      <c r="DQ1400" s="26"/>
      <c r="DR1400" s="26"/>
      <c r="DS1400" s="26"/>
      <c r="DT1400" s="26"/>
      <c r="DU1400" s="26"/>
      <c r="DV1400" s="26"/>
      <c r="DW1400" s="26"/>
      <c r="DX1400" s="26"/>
      <c r="DY1400" s="26"/>
      <c r="DZ1400" s="26"/>
      <c r="EA1400" s="26"/>
      <c r="EB1400" s="26"/>
      <c r="EC1400" s="26"/>
      <c r="ED1400" s="26"/>
      <c r="EE1400" s="26"/>
      <c r="EF1400" s="26"/>
      <c r="EG1400" s="26"/>
      <c r="EH1400" s="26"/>
      <c r="EI1400" s="26"/>
      <c r="EJ1400" s="26"/>
      <c r="EK1400" s="26"/>
      <c r="EL1400" s="26"/>
      <c r="EM1400" s="26"/>
      <c r="EN1400" s="26"/>
      <c r="EO1400" s="26"/>
      <c r="EP1400" s="26"/>
      <c r="EQ1400" s="26"/>
      <c r="ER1400" s="26"/>
      <c r="ES1400" s="26"/>
      <c r="ET1400" s="26"/>
      <c r="EU1400" s="26"/>
      <c r="EV1400" s="26"/>
      <c r="EW1400" s="26"/>
      <c r="EX1400" s="26"/>
      <c r="EY1400" s="26"/>
      <c r="EZ1400" s="26"/>
      <c r="FA1400" s="26"/>
      <c r="FB1400" s="26"/>
      <c r="FC1400" s="26"/>
      <c r="FD1400" s="26"/>
      <c r="FE1400" s="26"/>
      <c r="FF1400" s="26"/>
      <c r="FG1400" s="26"/>
      <c r="FH1400" s="26"/>
      <c r="FI1400" s="26"/>
      <c r="FJ1400" s="26"/>
    </row>
    <row r="1401" spans="1:166" x14ac:dyDescent="0.2">
      <c r="A1401" s="46" t="s">
        <v>259</v>
      </c>
      <c r="B1401" s="35" t="s">
        <v>104</v>
      </c>
      <c r="C1401" s="35" t="s">
        <v>260</v>
      </c>
      <c r="E1401" s="36">
        <v>22.989768000000002</v>
      </c>
      <c r="F1401" s="35">
        <v>9.3999999999999997E-4</v>
      </c>
      <c r="G1401" s="35">
        <v>25755</v>
      </c>
      <c r="H1401" s="35">
        <v>36.713999999999999</v>
      </c>
      <c r="I1401" s="37">
        <v>5000</v>
      </c>
      <c r="J1401" s="35" t="s">
        <v>3239</v>
      </c>
      <c r="K1401" s="45" t="s">
        <v>97</v>
      </c>
      <c r="L1401" s="35">
        <v>2</v>
      </c>
      <c r="M1401" s="35">
        <v>4</v>
      </c>
      <c r="N1401" s="41">
        <v>5.6478700999999996</v>
      </c>
      <c r="O1401" s="35">
        <v>-1.76484E-4</v>
      </c>
      <c r="P1401" s="35">
        <v>-16574.099999999999</v>
      </c>
      <c r="Q1401" s="35">
        <v>-26.530799999999999</v>
      </c>
      <c r="R1401" s="35">
        <v>2.6876199999999999E-8</v>
      </c>
      <c r="S1401" s="35">
        <v>-1155</v>
      </c>
      <c r="T1401" s="44">
        <v>3000</v>
      </c>
      <c r="U1401" s="35">
        <v>0</v>
      </c>
      <c r="V1401" s="35" t="s">
        <v>118</v>
      </c>
      <c r="W1401" s="35">
        <v>2.238</v>
      </c>
      <c r="X1401" s="35">
        <v>4.2200000000000001E-4</v>
      </c>
      <c r="Y1401" s="35">
        <v>0</v>
      </c>
      <c r="Z1401" s="35">
        <v>0</v>
      </c>
      <c r="AA1401" s="52">
        <v>-6E-10</v>
      </c>
      <c r="AB1401" s="35">
        <v>2971</v>
      </c>
      <c r="AC1401" s="42">
        <v>5000</v>
      </c>
      <c r="AD1401" s="35">
        <v>-1.6968700999999995</v>
      </c>
      <c r="AE1401" s="35">
        <v>-14.486990758091373</v>
      </c>
      <c r="AF1401" s="35">
        <v>4.834484E-3</v>
      </c>
      <c r="AG1401" s="35">
        <v>-8287.0499999999993</v>
      </c>
      <c r="AH1401" s="35">
        <v>-53.061599999999999</v>
      </c>
      <c r="AI1401" s="35">
        <v>-1.34381E-8</v>
      </c>
      <c r="AJ1401" s="35">
        <v>26192.056199999999</v>
      </c>
      <c r="AK1401" s="35">
        <v>371</v>
      </c>
      <c r="AL1401" s="35">
        <v>3.2666196000000012</v>
      </c>
      <c r="AM1401" s="35">
        <v>-42.196362892469978</v>
      </c>
      <c r="AN1401" s="35">
        <v>-2.0541159999999999E-3</v>
      </c>
      <c r="AO1401" s="35">
        <v>-8203.9779999999992</v>
      </c>
      <c r="AP1401" s="35">
        <v>-53.061599999999999</v>
      </c>
      <c r="AQ1401" s="35">
        <v>3.9673290000000002E-7</v>
      </c>
      <c r="AR1401" s="44">
        <v>26504.799800000001</v>
      </c>
      <c r="AS1401" s="35">
        <v>1177</v>
      </c>
      <c r="AT1401" s="35">
        <v>0</v>
      </c>
      <c r="AU1401" s="35">
        <v>0</v>
      </c>
      <c r="AV1401" s="35">
        <v>0</v>
      </c>
      <c r="AW1401" s="35">
        <v>0</v>
      </c>
      <c r="AX1401" s="35">
        <v>0</v>
      </c>
      <c r="AY1401" s="35">
        <v>0</v>
      </c>
      <c r="AZ1401" s="35">
        <v>0</v>
      </c>
      <c r="BA1401" s="35">
        <v>3000</v>
      </c>
      <c r="BB1401" s="35">
        <v>0</v>
      </c>
      <c r="BC1401" s="35">
        <v>0</v>
      </c>
      <c r="BD1401" s="35">
        <v>0</v>
      </c>
      <c r="BE1401" s="35">
        <v>0</v>
      </c>
      <c r="BF1401" s="35">
        <v>0</v>
      </c>
      <c r="BG1401" s="35">
        <v>0</v>
      </c>
      <c r="BH1401" s="35">
        <v>0</v>
      </c>
      <c r="BI1401" s="42">
        <v>5000</v>
      </c>
      <c r="BJ1401" s="35">
        <v>1</v>
      </c>
      <c r="BK1401" s="35">
        <v>58</v>
      </c>
      <c r="BL1401" s="35">
        <v>1</v>
      </c>
      <c r="BM1401" s="26"/>
      <c r="BN1401" s="26"/>
      <c r="BO1401" s="26"/>
      <c r="BP1401" s="26"/>
      <c r="BQ1401" s="26"/>
      <c r="BR1401" s="26"/>
      <c r="BS1401" s="26"/>
      <c r="BT1401" s="26"/>
      <c r="BU1401" s="26"/>
      <c r="BV1401" s="26"/>
      <c r="BW1401" s="26"/>
      <c r="BX1401" s="26"/>
      <c r="BY1401" s="26"/>
      <c r="BZ1401" s="26"/>
      <c r="CA1401" s="26"/>
      <c r="CB1401" s="26"/>
      <c r="CC1401" s="26"/>
      <c r="CD1401" s="26"/>
      <c r="CE1401" s="26"/>
      <c r="CF1401" s="26"/>
      <c r="CG1401" s="26"/>
      <c r="CH1401" s="26"/>
      <c r="CI1401" s="26"/>
      <c r="CJ1401" s="26"/>
      <c r="CK1401" s="26"/>
      <c r="CL1401" s="26"/>
      <c r="CM1401" s="26"/>
      <c r="CN1401" s="26"/>
      <c r="CO1401" s="26"/>
      <c r="CP1401" s="26"/>
      <c r="CQ1401" s="26"/>
      <c r="CR1401" s="26"/>
      <c r="CS1401" s="26"/>
      <c r="CT1401" s="26"/>
      <c r="CU1401" s="26"/>
      <c r="CV1401" s="26"/>
      <c r="CW1401" s="26"/>
      <c r="CX1401" s="26"/>
      <c r="CY1401" s="26"/>
      <c r="CZ1401" s="26"/>
      <c r="DA1401" s="26"/>
      <c r="DB1401" s="26"/>
      <c r="DC1401" s="26"/>
      <c r="DD1401" s="26"/>
      <c r="DE1401" s="26"/>
      <c r="DF1401" s="26"/>
      <c r="DG1401" s="26"/>
      <c r="DH1401" s="26"/>
      <c r="DI1401" s="26"/>
      <c r="DJ1401" s="26"/>
      <c r="DK1401" s="26"/>
      <c r="DL1401" s="26"/>
      <c r="DM1401" s="26"/>
      <c r="DN1401" s="26"/>
      <c r="DO1401" s="26"/>
      <c r="DP1401" s="26"/>
      <c r="DQ1401" s="26"/>
      <c r="DR1401" s="26"/>
      <c r="DS1401" s="26"/>
      <c r="DT1401" s="26"/>
      <c r="DU1401" s="26"/>
      <c r="DV1401" s="26"/>
      <c r="DW1401" s="26"/>
      <c r="DX1401" s="26"/>
      <c r="DY1401" s="26"/>
      <c r="DZ1401" s="26"/>
      <c r="EA1401" s="26"/>
      <c r="EB1401" s="26"/>
      <c r="EC1401" s="26"/>
      <c r="ED1401" s="26"/>
      <c r="EE1401" s="26"/>
      <c r="EF1401" s="26"/>
      <c r="EG1401" s="26"/>
      <c r="EH1401" s="26"/>
      <c r="EI1401" s="26"/>
      <c r="EJ1401" s="26"/>
      <c r="EK1401" s="26"/>
      <c r="EL1401" s="26"/>
      <c r="EM1401" s="26"/>
      <c r="EN1401" s="26"/>
      <c r="EO1401" s="26"/>
      <c r="EP1401" s="26"/>
      <c r="EQ1401" s="26"/>
      <c r="ER1401" s="26"/>
      <c r="ES1401" s="26"/>
      <c r="ET1401" s="26"/>
      <c r="EU1401" s="26"/>
      <c r="EV1401" s="26"/>
      <c r="EW1401" s="26"/>
      <c r="EX1401" s="26"/>
      <c r="EY1401" s="26"/>
      <c r="EZ1401" s="26"/>
      <c r="FA1401" s="26"/>
      <c r="FB1401" s="26"/>
      <c r="FC1401" s="26"/>
      <c r="FD1401" s="26"/>
      <c r="FE1401" s="26"/>
      <c r="FF1401" s="26"/>
      <c r="FG1401" s="26"/>
      <c r="FH1401" s="26"/>
      <c r="FI1401" s="26"/>
      <c r="FJ1401" s="26"/>
    </row>
    <row r="1402" spans="1:166" x14ac:dyDescent="0.2">
      <c r="A1402" s="35" t="s">
        <v>3240</v>
      </c>
      <c r="B1402" s="35" t="s">
        <v>223</v>
      </c>
      <c r="C1402" s="35" t="s">
        <v>3241</v>
      </c>
      <c r="D1402" s="35" t="s">
        <v>3242</v>
      </c>
      <c r="E1402" s="36">
        <v>231.405032132</v>
      </c>
      <c r="F1402" s="35" t="s">
        <v>546</v>
      </c>
      <c r="G1402" s="35">
        <v>-641120</v>
      </c>
      <c r="H1402" s="35">
        <v>38.031999999999996</v>
      </c>
      <c r="I1402" s="35">
        <v>1200</v>
      </c>
      <c r="J1402" s="35" t="s">
        <v>3243</v>
      </c>
      <c r="K1402" s="35">
        <v>4</v>
      </c>
      <c r="L1402" s="35">
        <v>1</v>
      </c>
      <c r="M1402" s="35">
        <v>12</v>
      </c>
      <c r="N1402" s="41">
        <v>-92.590999999999994</v>
      </c>
      <c r="O1402" s="35">
        <v>6.3196000000000002E-2</v>
      </c>
      <c r="P1402" s="35">
        <v>3108890</v>
      </c>
      <c r="Q1402" s="35">
        <v>4629.3999999999996</v>
      </c>
      <c r="R1402" s="52">
        <v>-1.5539399999999999E-5</v>
      </c>
      <c r="S1402" s="35">
        <v>-67962</v>
      </c>
      <c r="T1402" s="42">
        <v>1200</v>
      </c>
      <c r="U1402" s="35">
        <v>151.49589951144998</v>
      </c>
      <c r="V1402" s="35">
        <v>-1135.3043784141207</v>
      </c>
      <c r="W1402" s="35">
        <v>-5.94639258406E-2</v>
      </c>
      <c r="X1402" s="35">
        <v>1652234.9254137999</v>
      </c>
      <c r="Y1402" s="35">
        <v>10672.787005999999</v>
      </c>
      <c r="Z1402" s="35">
        <v>8.7529734299000004E-6</v>
      </c>
      <c r="AA1402" s="35">
        <v>-703999.27586613002</v>
      </c>
      <c r="AB1402" s="35">
        <v>371</v>
      </c>
      <c r="AC1402" s="35">
        <v>155.80917206075</v>
      </c>
      <c r="AD1402" s="35">
        <v>-1159.3838227988961</v>
      </c>
      <c r="AE1402" s="35">
        <v>-6.5450119240599999E-2</v>
      </c>
      <c r="AF1402" s="35">
        <v>1652307.1149818001</v>
      </c>
      <c r="AG1402" s="35">
        <v>10672.787005999999</v>
      </c>
      <c r="AH1402" s="35">
        <v>9.1094120288999992E-6</v>
      </c>
      <c r="AI1402" s="35">
        <v>-703727.50167773</v>
      </c>
      <c r="AJ1402" s="35">
        <v>720</v>
      </c>
      <c r="AK1402" s="35">
        <v>155.36965036954001</v>
      </c>
      <c r="AL1402" s="35">
        <v>-1156.406284299971</v>
      </c>
      <c r="AM1402" s="35">
        <v>-6.5185282990600002E-2</v>
      </c>
      <c r="AN1402" s="35">
        <v>1648888.0649818</v>
      </c>
      <c r="AO1402" s="35">
        <v>10672.787005999999</v>
      </c>
      <c r="AP1402" s="35">
        <v>9.1094120288999992E-6</v>
      </c>
      <c r="AQ1402" s="35">
        <v>-703921.83080101595</v>
      </c>
      <c r="AR1402" s="35">
        <v>800</v>
      </c>
      <c r="AS1402" s="35">
        <v>86.443805376119997</v>
      </c>
      <c r="AT1402" s="35">
        <v>-662.48413691526616</v>
      </c>
      <c r="AU1402" s="35">
        <v>-3.4322395490600011E-2</v>
      </c>
      <c r="AV1402" s="35">
        <v>9139126.0199817996</v>
      </c>
      <c r="AW1402" s="35">
        <v>10672.787005999999</v>
      </c>
      <c r="AX1402" s="35">
        <v>8.1037277558999988E-6</v>
      </c>
      <c r="AY1402" s="35">
        <v>-759065.67703155603</v>
      </c>
      <c r="AZ1402" s="35">
        <v>933.61</v>
      </c>
      <c r="BA1402" s="35">
        <v>87.903107464319987</v>
      </c>
      <c r="BB1402" s="35">
        <v>-673.96613563184928</v>
      </c>
      <c r="BC1402" s="35">
        <v>-3.4791585680600007E-2</v>
      </c>
      <c r="BD1402" s="35">
        <v>9149715.0494817998</v>
      </c>
      <c r="BE1402" s="35">
        <v>10753.472</v>
      </c>
      <c r="BF1402" s="35">
        <v>8.1037277558999988E-6</v>
      </c>
      <c r="BG1402" s="35">
        <v>-759731.34746304597</v>
      </c>
      <c r="BH1402" s="35">
        <v>980</v>
      </c>
      <c r="BI1402" s="35">
        <v>87.968537458319986</v>
      </c>
      <c r="BJ1402" s="35">
        <v>-674.39736834987104</v>
      </c>
      <c r="BK1402" s="35">
        <v>-3.4825875680600006E-2</v>
      </c>
      <c r="BL1402" s="35">
        <v>9151017.0494817998</v>
      </c>
      <c r="BM1402" s="35">
        <v>10753.472</v>
      </c>
      <c r="BN1402" s="35">
        <v>8.1037277558999988E-6</v>
      </c>
      <c r="BO1402" s="35">
        <v>-759718.77533904603</v>
      </c>
      <c r="BP1402" s="35">
        <v>1000</v>
      </c>
      <c r="BQ1402" s="35">
        <v>84.052140769719998</v>
      </c>
      <c r="BR1402" s="35">
        <v>-669.71300776100645</v>
      </c>
      <c r="BS1402" s="35">
        <v>-2.5411294680600015E-2</v>
      </c>
      <c r="BT1402" s="35">
        <v>1694633.0494818001</v>
      </c>
      <c r="BU1402" s="35">
        <v>10753.472</v>
      </c>
      <c r="BV1402" s="35">
        <v>8.1037277558999988E-6</v>
      </c>
      <c r="BW1402" s="35">
        <v>-739307.82482004596</v>
      </c>
      <c r="BX1402" s="35">
        <v>1043</v>
      </c>
      <c r="BY1402" s="35">
        <v>445.99148352411999</v>
      </c>
      <c r="BZ1402" s="35">
        <v>-3185.1394691898099</v>
      </c>
      <c r="CA1402" s="35">
        <v>-0.19892009568059996</v>
      </c>
      <c r="CB1402" s="35">
        <v>1694633.0494818001</v>
      </c>
      <c r="CC1402" s="35">
        <v>10753.472</v>
      </c>
      <c r="CD1402" s="35">
        <v>8.1037277558999988E-6</v>
      </c>
      <c r="CE1402" s="35">
        <v>-550556.469455446</v>
      </c>
      <c r="CF1402" s="35">
        <v>1060</v>
      </c>
      <c r="CG1402" s="35">
        <v>173.91949465831999</v>
      </c>
      <c r="CH1402" s="35">
        <v>-1289.8794060507826</v>
      </c>
      <c r="CI1402" s="35">
        <v>-7.0584255680600005E-2</v>
      </c>
      <c r="CJ1402" s="35">
        <v>1694633.0494818001</v>
      </c>
      <c r="CK1402" s="35">
        <v>10753.472</v>
      </c>
      <c r="CL1402" s="35">
        <v>8.1037277558999988E-6</v>
      </c>
      <c r="CM1402" s="35">
        <v>-694754.62196804595</v>
      </c>
      <c r="CN1402" s="35">
        <v>1112</v>
      </c>
      <c r="CO1402" s="35">
        <v>174.71426123831998</v>
      </c>
      <c r="CP1402" s="35">
        <v>-1294.8132236179699</v>
      </c>
      <c r="CQ1402" s="35">
        <v>-7.1137188930600004E-2</v>
      </c>
      <c r="CR1402" s="35">
        <v>1694633.0494818001</v>
      </c>
      <c r="CS1402" s="35">
        <v>10753.472</v>
      </c>
      <c r="CT1402" s="35">
        <v>8.1037277558999988E-6</v>
      </c>
      <c r="CU1402" s="35">
        <v>-694783.26800653001</v>
      </c>
      <c r="CV1402" s="35">
        <v>1177</v>
      </c>
      <c r="CW1402" s="35">
        <v>170.98413965521999</v>
      </c>
      <c r="CX1402" s="35">
        <v>-1250.640936740856</v>
      </c>
      <c r="CY1402" s="35">
        <v>-6.9139764796400008E-2</v>
      </c>
      <c r="CZ1402" s="35">
        <v>1828120.5114138001</v>
      </c>
      <c r="DA1402" s="35">
        <v>10753.472</v>
      </c>
      <c r="DB1402" s="35">
        <v>7.7472891569E-6</v>
      </c>
      <c r="DC1402" s="35">
        <v>-718030.39259072999</v>
      </c>
      <c r="DD1402" s="35">
        <v>1185</v>
      </c>
      <c r="DE1402" s="35">
        <v>152.59590724864</v>
      </c>
      <c r="DF1402" s="35">
        <v>-1118.5870416331345</v>
      </c>
      <c r="DG1402" s="35">
        <v>-6.2102802396400002E-2</v>
      </c>
      <c r="DH1402" s="35">
        <v>1881456.9582138001</v>
      </c>
      <c r="DI1402" s="35">
        <v>10753.472</v>
      </c>
      <c r="DJ1402" s="35">
        <v>7.7472891569E-6</v>
      </c>
      <c r="DK1402" s="35">
        <v>-730221.67075872794</v>
      </c>
      <c r="DL1402" s="42">
        <v>1200</v>
      </c>
      <c r="DM1402" s="35">
        <v>7</v>
      </c>
      <c r="DN1402" s="35">
        <v>58</v>
      </c>
      <c r="DO1402" s="35">
        <v>0.86899999999999999</v>
      </c>
      <c r="DP1402" s="35">
        <v>32</v>
      </c>
      <c r="DQ1402" s="35">
        <v>0.8962</v>
      </c>
      <c r="DR1402" s="35">
        <v>55</v>
      </c>
      <c r="DS1402" s="35">
        <v>0.03</v>
      </c>
      <c r="DT1402" s="35">
        <v>16</v>
      </c>
      <c r="DU1402" s="35">
        <v>0.11210000000000001</v>
      </c>
      <c r="DV1402" s="35">
        <v>4</v>
      </c>
      <c r="DW1402" s="35">
        <v>0.14099999999999999</v>
      </c>
      <c r="DX1402" s="35">
        <v>85</v>
      </c>
      <c r="DY1402" s="35">
        <v>1.9738</v>
      </c>
      <c r="DZ1402" s="35">
        <v>65</v>
      </c>
      <c r="EA1402" s="35">
        <v>3</v>
      </c>
      <c r="EB1402" s="26"/>
      <c r="EC1402" s="26"/>
      <c r="ED1402" s="26"/>
      <c r="EE1402" s="26"/>
      <c r="EF1402" s="26"/>
      <c r="EG1402" s="26"/>
      <c r="EH1402" s="26"/>
      <c r="EI1402" s="26"/>
      <c r="EJ1402" s="26"/>
      <c r="EK1402" s="26"/>
      <c r="EL1402" s="26"/>
      <c r="EM1402" s="26"/>
      <c r="EN1402" s="26"/>
      <c r="EO1402" s="26"/>
      <c r="EP1402" s="26"/>
      <c r="EQ1402" s="26"/>
      <c r="ER1402" s="26"/>
      <c r="ES1402" s="26"/>
      <c r="ET1402" s="26"/>
      <c r="EU1402" s="26"/>
      <c r="EV1402" s="26"/>
      <c r="EW1402" s="26"/>
      <c r="EX1402" s="26"/>
      <c r="EY1402" s="26"/>
      <c r="EZ1402" s="26"/>
      <c r="FA1402" s="26"/>
      <c r="FB1402" s="26"/>
      <c r="FC1402" s="26"/>
      <c r="FD1402" s="26"/>
      <c r="FE1402" s="26"/>
      <c r="FF1402" s="26"/>
      <c r="FG1402" s="26"/>
      <c r="FH1402" s="26"/>
      <c r="FI1402" s="26"/>
      <c r="FJ1402" s="26"/>
    </row>
    <row r="1403" spans="1:166" x14ac:dyDescent="0.2">
      <c r="A1403" s="35" t="s">
        <v>3244</v>
      </c>
      <c r="B1403" s="35" t="s">
        <v>3245</v>
      </c>
      <c r="C1403" s="35" t="s">
        <v>3246</v>
      </c>
      <c r="D1403" s="35" t="s">
        <v>3247</v>
      </c>
      <c r="E1403" s="36">
        <v>201.26327567999999</v>
      </c>
      <c r="F1403" s="35">
        <v>5.1500000000000001E-3</v>
      </c>
      <c r="G1403" s="35">
        <v>-706500</v>
      </c>
      <c r="H1403" s="35">
        <v>41.04</v>
      </c>
      <c r="I1403" s="35">
        <v>1000</v>
      </c>
      <c r="J1403" s="35" t="s">
        <v>3248</v>
      </c>
      <c r="K1403" s="35">
        <v>4</v>
      </c>
      <c r="L1403" s="35">
        <v>1</v>
      </c>
      <c r="M1403" s="35">
        <v>3</v>
      </c>
      <c r="N1403" s="41">
        <v>26.898899</v>
      </c>
      <c r="O1403" s="35">
        <v>3.19242E-2</v>
      </c>
      <c r="P1403" s="35">
        <v>392175</v>
      </c>
      <c r="Q1403" s="35">
        <v>0</v>
      </c>
      <c r="R1403" s="35">
        <v>-9.0880699999999999E-6</v>
      </c>
      <c r="S1403" s="35">
        <v>-11932</v>
      </c>
      <c r="T1403" s="42">
        <v>1000</v>
      </c>
      <c r="U1403" s="35">
        <v>23.566181596</v>
      </c>
      <c r="V1403" s="35">
        <v>-35.6261433949403</v>
      </c>
      <c r="W1403" s="35">
        <v>-2.413444008E-2</v>
      </c>
      <c r="X1403" s="35">
        <v>260615.23404000001</v>
      </c>
      <c r="Y1403" s="35">
        <v>945.32736</v>
      </c>
      <c r="Z1403" s="35">
        <v>4.5176124700000003E-6</v>
      </c>
      <c r="AA1403" s="35">
        <v>-711289.12552</v>
      </c>
      <c r="AB1403" s="35">
        <v>371</v>
      </c>
      <c r="AC1403" s="35">
        <v>28.331131708000001</v>
      </c>
      <c r="AD1403" s="35">
        <v>-62.227140643944267</v>
      </c>
      <c r="AE1403" s="35">
        <v>-3.0747496079999999E-2</v>
      </c>
      <c r="AF1403" s="35">
        <v>260694.98316</v>
      </c>
      <c r="AG1403" s="35">
        <v>945.32736</v>
      </c>
      <c r="AH1403" s="35">
        <v>4.9113766300000002E-6</v>
      </c>
      <c r="AI1403" s="35">
        <v>-710988.891664</v>
      </c>
      <c r="AJ1403" s="35">
        <v>933.61</v>
      </c>
      <c r="AK1403" s="35">
        <v>38.266805500000004</v>
      </c>
      <c r="AL1403" s="35">
        <v>-140.40245105472263</v>
      </c>
      <c r="AM1403" s="35">
        <v>-3.3941982480000001E-2</v>
      </c>
      <c r="AN1403" s="35">
        <v>332790.50315999996</v>
      </c>
      <c r="AO1403" s="35">
        <v>1494.672</v>
      </c>
      <c r="AP1403" s="35">
        <v>4.9113766300000002E-6</v>
      </c>
      <c r="AQ1403" s="35">
        <v>-715521.11587840004</v>
      </c>
      <c r="AR1403" s="42">
        <v>1000</v>
      </c>
      <c r="AS1403" s="35">
        <v>4</v>
      </c>
      <c r="AT1403" s="35">
        <v>58</v>
      </c>
      <c r="AU1403" s="35">
        <v>0.96</v>
      </c>
      <c r="AV1403" s="35">
        <v>4</v>
      </c>
      <c r="AW1403" s="35">
        <v>0.96</v>
      </c>
      <c r="AX1403" s="35">
        <v>85</v>
      </c>
      <c r="AY1403" s="35">
        <v>2.04</v>
      </c>
      <c r="AZ1403" s="35">
        <v>65</v>
      </c>
      <c r="BA1403" s="35">
        <v>3</v>
      </c>
      <c r="BB1403" s="26"/>
      <c r="BC1403" s="26"/>
      <c r="BD1403" s="26"/>
      <c r="BE1403" s="26"/>
      <c r="BF1403" s="26"/>
      <c r="BG1403" s="26"/>
      <c r="BH1403" s="26"/>
      <c r="BI1403" s="26"/>
      <c r="BJ1403" s="26"/>
      <c r="BK1403" s="26"/>
      <c r="BL1403" s="26"/>
      <c r="BM1403" s="26"/>
      <c r="BN1403" s="26"/>
      <c r="BO1403" s="26"/>
      <c r="BP1403" s="26"/>
      <c r="BQ1403" s="26"/>
      <c r="BR1403" s="26"/>
      <c r="BS1403" s="26"/>
      <c r="BT1403" s="26"/>
      <c r="BU1403" s="26"/>
      <c r="BV1403" s="26"/>
      <c r="BW1403" s="26"/>
      <c r="BX1403" s="26"/>
      <c r="BY1403" s="26"/>
      <c r="BZ1403" s="26"/>
      <c r="CA1403" s="26"/>
      <c r="CB1403" s="26"/>
      <c r="CC1403" s="26"/>
      <c r="CD1403" s="26"/>
      <c r="CE1403" s="26"/>
      <c r="CF1403" s="26"/>
      <c r="CG1403" s="26"/>
      <c r="CH1403" s="26"/>
      <c r="CI1403" s="26"/>
      <c r="CJ1403" s="26"/>
      <c r="CK1403" s="26"/>
      <c r="CL1403" s="26"/>
      <c r="CM1403" s="26"/>
      <c r="CN1403" s="26"/>
      <c r="CO1403" s="26"/>
      <c r="CP1403" s="26"/>
      <c r="CQ1403" s="26"/>
      <c r="CR1403" s="26"/>
      <c r="CS1403" s="26"/>
      <c r="CT1403" s="26"/>
      <c r="CU1403" s="26"/>
      <c r="CV1403" s="26"/>
      <c r="CW1403" s="26"/>
      <c r="CX1403" s="26"/>
      <c r="CY1403" s="26"/>
      <c r="CZ1403" s="26"/>
      <c r="DA1403" s="26"/>
      <c r="DB1403" s="26"/>
      <c r="DC1403" s="26"/>
      <c r="DD1403" s="26"/>
      <c r="DE1403" s="26"/>
      <c r="DF1403" s="26"/>
      <c r="DG1403" s="26"/>
      <c r="DH1403" s="26"/>
      <c r="DI1403" s="26"/>
      <c r="DJ1403" s="26"/>
      <c r="DK1403" s="26"/>
      <c r="DL1403" s="26"/>
      <c r="DM1403" s="26"/>
      <c r="DN1403" s="26"/>
      <c r="DO1403" s="26"/>
      <c r="DP1403" s="26"/>
      <c r="DQ1403" s="26"/>
      <c r="DR1403" s="26"/>
      <c r="DS1403" s="26"/>
      <c r="DT1403" s="26"/>
      <c r="DU1403" s="26"/>
      <c r="DV1403" s="26"/>
      <c r="DW1403" s="26"/>
      <c r="DX1403" s="26"/>
      <c r="DY1403" s="26"/>
      <c r="DZ1403" s="26"/>
      <c r="EA1403" s="26"/>
      <c r="EB1403" s="26"/>
      <c r="EC1403" s="26"/>
      <c r="ED1403" s="26"/>
      <c r="EE1403" s="26"/>
      <c r="EF1403" s="26"/>
      <c r="EG1403" s="26"/>
      <c r="EH1403" s="26"/>
      <c r="EI1403" s="26"/>
      <c r="EJ1403" s="26"/>
      <c r="EK1403" s="26"/>
      <c r="EL1403" s="26"/>
      <c r="EM1403" s="26"/>
      <c r="EN1403" s="26"/>
      <c r="EO1403" s="26"/>
      <c r="EP1403" s="26"/>
      <c r="EQ1403" s="26"/>
      <c r="ER1403" s="26"/>
      <c r="ES1403" s="26"/>
      <c r="ET1403" s="26"/>
      <c r="EU1403" s="26"/>
      <c r="EV1403" s="26"/>
      <c r="EW1403" s="26"/>
      <c r="EX1403" s="26"/>
      <c r="EY1403" s="26"/>
      <c r="EZ1403" s="26"/>
      <c r="FA1403" s="26"/>
      <c r="FB1403" s="26"/>
      <c r="FC1403" s="26"/>
      <c r="FD1403" s="26"/>
      <c r="FE1403" s="26"/>
      <c r="FF1403" s="26"/>
      <c r="FG1403" s="26"/>
      <c r="FH1403" s="26"/>
      <c r="FI1403" s="26"/>
      <c r="FJ1403" s="26"/>
    </row>
    <row r="1404" spans="1:166" x14ac:dyDescent="0.2">
      <c r="A1404" s="35" t="s">
        <v>3249</v>
      </c>
      <c r="B1404" s="35" t="s">
        <v>223</v>
      </c>
      <c r="C1404" s="35" t="s">
        <v>3250</v>
      </c>
      <c r="D1404" s="35" t="s">
        <v>3251</v>
      </c>
      <c r="E1404" s="36">
        <v>219.27855568000001</v>
      </c>
      <c r="F1404" s="35" t="s">
        <v>546</v>
      </c>
      <c r="G1404" s="35">
        <v>-784500</v>
      </c>
      <c r="H1404" s="35">
        <v>54.2</v>
      </c>
      <c r="I1404" s="35">
        <v>600</v>
      </c>
      <c r="J1404" s="35" t="s">
        <v>3248</v>
      </c>
      <c r="K1404" s="35">
        <v>4</v>
      </c>
      <c r="L1404" s="35">
        <v>1</v>
      </c>
      <c r="M1404" s="35">
        <v>2</v>
      </c>
      <c r="N1404" s="41">
        <v>27.898001000000001</v>
      </c>
      <c r="O1404" s="35">
        <v>3.3660000000000002E-2</v>
      </c>
      <c r="P1404" s="35">
        <v>-230296</v>
      </c>
      <c r="Q1404" s="35">
        <v>0</v>
      </c>
      <c r="R1404" s="35">
        <v>0</v>
      </c>
      <c r="S1404" s="35">
        <v>-10538</v>
      </c>
      <c r="T1404" s="42">
        <v>600</v>
      </c>
      <c r="U1404" s="35">
        <v>30.784709595999999</v>
      </c>
      <c r="V1404" s="35">
        <v>-39.678705449438439</v>
      </c>
      <c r="W1404" s="35">
        <v>-2.4663428580000001E-2</v>
      </c>
      <c r="X1404" s="35">
        <v>-72171.265960000004</v>
      </c>
      <c r="Y1404" s="35">
        <v>808.95335999999975</v>
      </c>
      <c r="Z1404" s="35">
        <v>-7.2061955000000009E-8</v>
      </c>
      <c r="AA1404" s="35">
        <v>-784018.22956999997</v>
      </c>
      <c r="AB1404" s="35">
        <v>371</v>
      </c>
      <c r="AC1404" s="35">
        <v>35.549659708</v>
      </c>
      <c r="AD1404" s="35">
        <v>-66.279702698442179</v>
      </c>
      <c r="AE1404" s="35">
        <v>-3.127648458E-2</v>
      </c>
      <c r="AF1404" s="35">
        <v>-72091.516840000011</v>
      </c>
      <c r="AG1404" s="35">
        <v>808.95335999999975</v>
      </c>
      <c r="AH1404" s="35">
        <v>3.2170220499999998E-7</v>
      </c>
      <c r="AI1404" s="35">
        <v>-783717.99571399996</v>
      </c>
      <c r="AJ1404" s="42">
        <v>600</v>
      </c>
      <c r="AK1404" s="35">
        <v>5</v>
      </c>
      <c r="AL1404" s="35">
        <v>38</v>
      </c>
      <c r="AM1404" s="35">
        <v>1</v>
      </c>
      <c r="AN1404" s="35">
        <v>65</v>
      </c>
      <c r="AO1404" s="35">
        <v>3.5</v>
      </c>
      <c r="AP1404" s="35">
        <v>58</v>
      </c>
      <c r="AQ1404" s="35">
        <v>0.96</v>
      </c>
      <c r="AR1404" s="35">
        <v>4</v>
      </c>
      <c r="AS1404" s="35">
        <v>0.96</v>
      </c>
      <c r="AT1404" s="35">
        <v>85</v>
      </c>
      <c r="AU1404" s="35">
        <v>2.04</v>
      </c>
      <c r="AV1404" s="26"/>
      <c r="AW1404" s="26"/>
      <c r="AX1404" s="26"/>
      <c r="AY1404" s="26"/>
      <c r="AZ1404" s="26"/>
      <c r="BA1404" s="26"/>
      <c r="BB1404" s="26"/>
      <c r="BC1404" s="26"/>
      <c r="BD1404" s="26"/>
      <c r="BE1404" s="26"/>
      <c r="BF1404" s="26"/>
      <c r="BG1404" s="26"/>
      <c r="BH1404" s="26"/>
      <c r="BI1404" s="26"/>
      <c r="BJ1404" s="26"/>
      <c r="BK1404" s="26"/>
      <c r="BL1404" s="26"/>
      <c r="BM1404" s="26"/>
      <c r="BN1404" s="26"/>
      <c r="BO1404" s="26"/>
      <c r="BP1404" s="26"/>
      <c r="BQ1404" s="26"/>
      <c r="BR1404" s="26"/>
      <c r="BS1404" s="26"/>
      <c r="BT1404" s="26"/>
      <c r="BU1404" s="26"/>
      <c r="BV1404" s="26"/>
      <c r="BW1404" s="26"/>
      <c r="BX1404" s="26"/>
      <c r="BY1404" s="26"/>
      <c r="BZ1404" s="26"/>
      <c r="CA1404" s="26"/>
      <c r="CB1404" s="26"/>
      <c r="CC1404" s="26"/>
      <c r="CD1404" s="26"/>
      <c r="CE1404" s="26"/>
      <c r="CF1404" s="26"/>
      <c r="CG1404" s="26"/>
      <c r="CH1404" s="26"/>
      <c r="CI1404" s="26"/>
      <c r="CJ1404" s="26"/>
      <c r="CK1404" s="26"/>
      <c r="CL1404" s="26"/>
      <c r="CM1404" s="26"/>
      <c r="CN1404" s="26"/>
      <c r="CO1404" s="26"/>
      <c r="CP1404" s="26"/>
      <c r="CQ1404" s="26"/>
      <c r="CR1404" s="26"/>
      <c r="CS1404" s="26"/>
      <c r="CT1404" s="26"/>
      <c r="CU1404" s="26"/>
      <c r="CV1404" s="26"/>
      <c r="CW1404" s="26"/>
      <c r="CX1404" s="26"/>
      <c r="CY1404" s="26"/>
      <c r="CZ1404" s="26"/>
      <c r="DA1404" s="26"/>
      <c r="DB1404" s="26"/>
      <c r="DC1404" s="26"/>
      <c r="DD1404" s="26"/>
      <c r="DE1404" s="26"/>
      <c r="DF1404" s="26"/>
      <c r="DG1404" s="26"/>
      <c r="DH1404" s="26"/>
      <c r="DI1404" s="26"/>
      <c r="DJ1404" s="26"/>
      <c r="DK1404" s="26"/>
      <c r="DL1404" s="26"/>
      <c r="DM1404" s="26"/>
      <c r="DN1404" s="26"/>
      <c r="DO1404" s="26"/>
      <c r="DP1404" s="26"/>
      <c r="DQ1404" s="26"/>
      <c r="DR1404" s="26"/>
      <c r="DS1404" s="26"/>
      <c r="DT1404" s="26"/>
      <c r="DU1404" s="26"/>
      <c r="DV1404" s="26"/>
      <c r="DW1404" s="26"/>
      <c r="DX1404" s="26"/>
      <c r="DY1404" s="26"/>
      <c r="DZ1404" s="26"/>
      <c r="EA1404" s="26"/>
      <c r="EB1404" s="26"/>
      <c r="EC1404" s="26"/>
      <c r="ED1404" s="26"/>
      <c r="EE1404" s="26"/>
      <c r="EF1404" s="26"/>
      <c r="EG1404" s="26"/>
      <c r="EH1404" s="26"/>
      <c r="EI1404" s="26"/>
      <c r="EJ1404" s="26"/>
      <c r="EK1404" s="26"/>
      <c r="EL1404" s="26"/>
      <c r="EM1404" s="26"/>
      <c r="EN1404" s="26"/>
      <c r="EO1404" s="26"/>
      <c r="EP1404" s="26"/>
      <c r="EQ1404" s="26"/>
      <c r="ER1404" s="26"/>
      <c r="ES1404" s="26"/>
      <c r="ET1404" s="26"/>
      <c r="EU1404" s="26"/>
      <c r="EV1404" s="26"/>
      <c r="EW1404" s="26"/>
      <c r="EX1404" s="26"/>
      <c r="EY1404" s="26"/>
      <c r="EZ1404" s="26"/>
      <c r="FA1404" s="26"/>
      <c r="FB1404" s="26"/>
      <c r="FC1404" s="26"/>
      <c r="FD1404" s="26"/>
      <c r="FE1404" s="26"/>
      <c r="FF1404" s="26"/>
      <c r="FG1404" s="26"/>
      <c r="FH1404" s="26"/>
      <c r="FI1404" s="26"/>
      <c r="FJ1404" s="26"/>
    </row>
    <row r="1405" spans="1:166" x14ac:dyDescent="0.2">
      <c r="A1405" s="35" t="s">
        <v>3252</v>
      </c>
      <c r="B1405" s="35" t="s">
        <v>223</v>
      </c>
      <c r="C1405" s="35" t="s">
        <v>3241</v>
      </c>
      <c r="D1405" s="35" t="s">
        <v>3253</v>
      </c>
      <c r="E1405" s="36">
        <v>922.49862006000001</v>
      </c>
      <c r="F1405" s="35" t="s">
        <v>546</v>
      </c>
      <c r="G1405" s="35">
        <v>-2433560</v>
      </c>
      <c r="H1405" s="35">
        <v>161.1</v>
      </c>
      <c r="I1405" s="35">
        <v>1100</v>
      </c>
      <c r="J1405" s="35" t="s">
        <v>3243</v>
      </c>
      <c r="K1405" s="35">
        <v>4</v>
      </c>
      <c r="L1405" s="35">
        <v>1</v>
      </c>
      <c r="M1405" s="35">
        <v>9</v>
      </c>
      <c r="N1405" s="41">
        <v>563.06299999999999</v>
      </c>
      <c r="O1405" s="35">
        <v>-4.8987999999999997E-2</v>
      </c>
      <c r="P1405" s="35">
        <v>-4953806</v>
      </c>
      <c r="Q1405" s="35">
        <v>-14754.6</v>
      </c>
      <c r="R1405" s="35">
        <v>0</v>
      </c>
      <c r="S1405" s="35">
        <v>107861</v>
      </c>
      <c r="T1405" s="42">
        <v>1100</v>
      </c>
      <c r="U1405" s="35">
        <v>-323.05343566709996</v>
      </c>
      <c r="V1405" s="35">
        <v>3348.4933547019418</v>
      </c>
      <c r="W1405" s="35">
        <v>5.4523175307999994E-2</v>
      </c>
      <c r="X1405" s="35">
        <v>-2148620.0889790002</v>
      </c>
      <c r="Y1405" s="35">
        <v>-23914.282201000002</v>
      </c>
      <c r="Z1405" s="35">
        <v>4.9246576867499999E-6</v>
      </c>
      <c r="AA1405" s="35">
        <v>-2303892.9771457999</v>
      </c>
      <c r="AB1405" s="35">
        <v>371</v>
      </c>
      <c r="AC1405" s="35">
        <v>-313.62280523710001</v>
      </c>
      <c r="AD1405" s="35">
        <v>3295.8455476466243</v>
      </c>
      <c r="AE1405" s="35">
        <v>4.1434835307999997E-2</v>
      </c>
      <c r="AF1405" s="35">
        <v>-2148462.2521790001</v>
      </c>
      <c r="AG1405" s="35">
        <v>-23914.282201000002</v>
      </c>
      <c r="AH1405" s="35">
        <v>5.7039825867499995E-6</v>
      </c>
      <c r="AI1405" s="35">
        <v>-2303298.7643058002</v>
      </c>
      <c r="AJ1405" s="35">
        <v>720</v>
      </c>
      <c r="AK1405" s="35">
        <v>-314.01488524709998</v>
      </c>
      <c r="AL1405" s="35">
        <v>3298.5016926055209</v>
      </c>
      <c r="AM1405" s="35">
        <v>4.1671085307999997E-2</v>
      </c>
      <c r="AN1405" s="35">
        <v>-2151512.2521790001</v>
      </c>
      <c r="AO1405" s="35">
        <v>-23914.282201000002</v>
      </c>
      <c r="AP1405" s="35">
        <v>5.7039825867499995E-6</v>
      </c>
      <c r="AQ1405" s="35">
        <v>-2303472.1176717998</v>
      </c>
      <c r="AR1405" s="35">
        <v>800</v>
      </c>
      <c r="AS1405" s="35">
        <v>-662.0281061746</v>
      </c>
      <c r="AT1405" s="35">
        <v>5792.3621221031644</v>
      </c>
      <c r="AU1405" s="35">
        <v>0.19750077280800002</v>
      </c>
      <c r="AV1405" s="35">
        <v>35667419.622820996</v>
      </c>
      <c r="AW1405" s="35">
        <v>-23914.282201000002</v>
      </c>
      <c r="AX1405" s="35">
        <v>6.2618596174999996E-7</v>
      </c>
      <c r="AY1405" s="35">
        <v>-2581898.7012393</v>
      </c>
      <c r="AZ1405" s="35">
        <v>922</v>
      </c>
      <c r="BA1405" s="35">
        <v>-661.6167563171</v>
      </c>
      <c r="BB1405" s="35">
        <v>5790.4483228000054</v>
      </c>
      <c r="BC1405" s="35">
        <v>0.197350672808</v>
      </c>
      <c r="BD1405" s="35">
        <v>35605265.872820996</v>
      </c>
      <c r="BE1405" s="35">
        <v>-23914.282201000002</v>
      </c>
      <c r="BF1405" s="35">
        <v>6.2618596174999996E-7</v>
      </c>
      <c r="BG1405" s="35">
        <v>-2582528.23535005</v>
      </c>
      <c r="BH1405" s="35">
        <v>933.61</v>
      </c>
      <c r="BI1405" s="35">
        <v>-661.31661617129998</v>
      </c>
      <c r="BJ1405" s="35">
        <v>5788.0867769646793</v>
      </c>
      <c r="BK1405" s="35">
        <v>0.197254172698</v>
      </c>
      <c r="BL1405" s="35">
        <v>35607443.758320995</v>
      </c>
      <c r="BM1405" s="35">
        <v>-23897.687415</v>
      </c>
      <c r="BN1405" s="35">
        <v>6.2618596174999996E-7</v>
      </c>
      <c r="BO1405" s="35">
        <v>-2582665.1462898599</v>
      </c>
      <c r="BP1405" s="35">
        <v>1000</v>
      </c>
      <c r="BQ1405" s="35">
        <v>-681.09087974630006</v>
      </c>
      <c r="BR1405" s="35">
        <v>5811.7385641378705</v>
      </c>
      <c r="BS1405" s="35">
        <v>0.24478929769800001</v>
      </c>
      <c r="BT1405" s="35">
        <v>-2040556.241679</v>
      </c>
      <c r="BU1405" s="35">
        <v>-23897.687415</v>
      </c>
      <c r="BV1405" s="35">
        <v>6.2618596174999996E-7</v>
      </c>
      <c r="BW1405" s="35">
        <v>-2479608.2939148601</v>
      </c>
      <c r="BX1405" s="35">
        <v>1043</v>
      </c>
      <c r="BY1405" s="35">
        <v>1146.3756745537003</v>
      </c>
      <c r="BZ1405" s="35">
        <v>-6888.8915831120057</v>
      </c>
      <c r="CA1405" s="35">
        <v>-0.63127332730200003</v>
      </c>
      <c r="CB1405" s="35">
        <v>-2040556.241679</v>
      </c>
      <c r="CC1405" s="35">
        <v>-23897.687415</v>
      </c>
      <c r="CD1405" s="35">
        <v>6.2618596174999996E-7</v>
      </c>
      <c r="CE1405" s="35">
        <v>-1526584.5458398601</v>
      </c>
      <c r="CF1405" s="35">
        <v>1060</v>
      </c>
      <c r="CG1405" s="35">
        <v>-227.34196617129999</v>
      </c>
      <c r="CH1405" s="35">
        <v>2680.4587691576908</v>
      </c>
      <c r="CI1405" s="35">
        <v>1.6706672697999997E-2</v>
      </c>
      <c r="CJ1405" s="35">
        <v>-2040556.241679</v>
      </c>
      <c r="CK1405" s="35">
        <v>-23897.687415</v>
      </c>
      <c r="CL1405" s="35">
        <v>6.2618596174999996E-7</v>
      </c>
      <c r="CM1405" s="35">
        <v>-2254654.8874148601</v>
      </c>
      <c r="CN1405" s="42">
        <v>1100</v>
      </c>
      <c r="CO1405" s="35">
        <v>8</v>
      </c>
      <c r="CP1405" s="35">
        <v>65</v>
      </c>
      <c r="CQ1405" s="35">
        <v>12</v>
      </c>
      <c r="CR1405" s="35">
        <v>38</v>
      </c>
      <c r="CS1405" s="35">
        <v>0.95250000000000001</v>
      </c>
      <c r="CT1405" s="35">
        <v>58</v>
      </c>
      <c r="CU1405" s="35">
        <v>1.9</v>
      </c>
      <c r="CV1405" s="35">
        <v>16</v>
      </c>
      <c r="CW1405" s="35">
        <v>0.1</v>
      </c>
      <c r="CX1405" s="35">
        <v>32</v>
      </c>
      <c r="CY1405" s="35">
        <v>4.5250000000000004</v>
      </c>
      <c r="CZ1405" s="35">
        <v>54</v>
      </c>
      <c r="DA1405" s="35">
        <v>0.47499999999999998</v>
      </c>
      <c r="DB1405" s="35">
        <v>85</v>
      </c>
      <c r="DC1405" s="35">
        <v>7.9710000000000001</v>
      </c>
      <c r="DD1405" s="35">
        <v>4</v>
      </c>
      <c r="DE1405" s="35">
        <v>2.9000000000000001E-2</v>
      </c>
      <c r="DF1405" s="26"/>
      <c r="DG1405" s="26"/>
      <c r="DH1405" s="26"/>
      <c r="DI1405" s="26"/>
      <c r="DJ1405" s="26"/>
      <c r="DK1405" s="26"/>
      <c r="DL1405" s="26"/>
      <c r="DM1405" s="26"/>
      <c r="DN1405" s="26"/>
      <c r="DO1405" s="26"/>
      <c r="DP1405" s="26"/>
      <c r="DQ1405" s="26"/>
      <c r="DR1405" s="26"/>
      <c r="DS1405" s="26"/>
      <c r="DT1405" s="26"/>
      <c r="DU1405" s="26"/>
      <c r="DV1405" s="26"/>
      <c r="DW1405" s="26"/>
      <c r="DX1405" s="26"/>
      <c r="DY1405" s="26"/>
      <c r="DZ1405" s="26"/>
      <c r="EA1405" s="26"/>
      <c r="EB1405" s="26"/>
      <c r="EC1405" s="26"/>
      <c r="ED1405" s="26"/>
      <c r="EE1405" s="26"/>
      <c r="EF1405" s="26"/>
      <c r="EG1405" s="26"/>
      <c r="EH1405" s="26"/>
      <c r="EI1405" s="26"/>
      <c r="EJ1405" s="26"/>
      <c r="EK1405" s="26"/>
      <c r="EL1405" s="26"/>
      <c r="EM1405" s="26"/>
      <c r="EN1405" s="26"/>
      <c r="EO1405" s="26"/>
      <c r="EP1405" s="26"/>
      <c r="EQ1405" s="26"/>
      <c r="ER1405" s="26"/>
      <c r="ES1405" s="26"/>
      <c r="ET1405" s="26"/>
      <c r="EU1405" s="26"/>
      <c r="EV1405" s="26"/>
      <c r="EW1405" s="26"/>
      <c r="EX1405" s="26"/>
      <c r="EY1405" s="26"/>
      <c r="EZ1405" s="26"/>
      <c r="FA1405" s="26"/>
      <c r="FB1405" s="26"/>
      <c r="FC1405" s="26"/>
      <c r="FD1405" s="26"/>
      <c r="FE1405" s="26"/>
      <c r="FF1405" s="26"/>
      <c r="FG1405" s="26"/>
      <c r="FH1405" s="26"/>
      <c r="FI1405" s="26"/>
      <c r="FJ1405" s="26"/>
    </row>
    <row r="1406" spans="1:166" x14ac:dyDescent="0.2">
      <c r="A1406" s="35" t="s">
        <v>3254</v>
      </c>
      <c r="B1406" s="35" t="s">
        <v>104</v>
      </c>
      <c r="C1406" s="35" t="s">
        <v>3255</v>
      </c>
      <c r="E1406" s="36">
        <v>45.979536000000003</v>
      </c>
      <c r="F1406" s="35">
        <v>1.8799999999999999E-3</v>
      </c>
      <c r="G1406" s="35">
        <v>32870</v>
      </c>
      <c r="H1406" s="35">
        <v>54.994</v>
      </c>
      <c r="I1406" s="35">
        <v>3000</v>
      </c>
      <c r="J1406" s="35" t="s">
        <v>261</v>
      </c>
      <c r="K1406" s="35">
        <v>1</v>
      </c>
      <c r="L1406" s="35">
        <v>1</v>
      </c>
      <c r="M1406" s="35">
        <v>3</v>
      </c>
      <c r="N1406" s="41">
        <v>8.9410000000000007</v>
      </c>
      <c r="O1406" s="35">
        <v>1.93E-4</v>
      </c>
      <c r="P1406" s="35">
        <v>8300</v>
      </c>
      <c r="Q1406" s="35">
        <v>0</v>
      </c>
      <c r="R1406" s="35">
        <v>0</v>
      </c>
      <c r="S1406" s="35">
        <v>-2711</v>
      </c>
      <c r="T1406" s="42">
        <v>3000</v>
      </c>
      <c r="U1406" s="35">
        <v>-1.0390000000000006</v>
      </c>
      <c r="V1406" s="35">
        <v>-28.832556793610635</v>
      </c>
      <c r="W1406" s="35">
        <v>9.1229999999999992E-3</v>
      </c>
      <c r="X1406" s="35">
        <v>4150</v>
      </c>
      <c r="Y1406" s="35">
        <v>0</v>
      </c>
      <c r="Z1406" s="35">
        <v>0</v>
      </c>
      <c r="AA1406" s="35">
        <v>33343.112399999998</v>
      </c>
      <c r="AB1406" s="35">
        <v>371</v>
      </c>
      <c r="AC1406" s="35">
        <v>8.8879794000000008</v>
      </c>
      <c r="AD1406" s="35">
        <v>-84.251301062367858</v>
      </c>
      <c r="AE1406" s="35">
        <v>-4.6541999999999998E-3</v>
      </c>
      <c r="AF1406" s="35">
        <v>4316.1440000000002</v>
      </c>
      <c r="AG1406" s="35">
        <v>0</v>
      </c>
      <c r="AH1406" s="35">
        <v>8.20342E-7</v>
      </c>
      <c r="AI1406" s="35">
        <v>33968.599600000001</v>
      </c>
      <c r="AJ1406" s="35">
        <v>1177</v>
      </c>
      <c r="AK1406" s="35">
        <v>0.30311959999999871</v>
      </c>
      <c r="AL1406" s="35">
        <v>17.41103927621403</v>
      </c>
      <c r="AM1406" s="35">
        <v>-5.7136400000000004E-5</v>
      </c>
      <c r="AN1406" s="35">
        <v>311537</v>
      </c>
      <c r="AO1406" s="35">
        <v>0</v>
      </c>
      <c r="AP1406" s="35">
        <v>0</v>
      </c>
      <c r="AQ1406" s="35">
        <v>-19534.563999999998</v>
      </c>
      <c r="AR1406" s="42">
        <v>3000</v>
      </c>
      <c r="AS1406" s="35">
        <v>1</v>
      </c>
      <c r="AT1406" s="35">
        <v>58</v>
      </c>
      <c r="AU1406" s="35">
        <v>2</v>
      </c>
      <c r="AV1406" s="26"/>
      <c r="AW1406" s="26"/>
      <c r="AX1406" s="26"/>
      <c r="AY1406" s="26"/>
      <c r="AZ1406" s="26"/>
      <c r="BA1406" s="26"/>
      <c r="BB1406" s="26"/>
      <c r="BC1406" s="26"/>
      <c r="BD1406" s="26"/>
      <c r="BE1406" s="26"/>
      <c r="BF1406" s="26"/>
      <c r="BG1406" s="26"/>
      <c r="BH1406" s="26"/>
      <c r="BI1406" s="26"/>
      <c r="BJ1406" s="26"/>
      <c r="BK1406" s="26"/>
      <c r="BL1406" s="26"/>
      <c r="BM1406" s="26"/>
      <c r="BN1406" s="26"/>
      <c r="BO1406" s="26"/>
      <c r="BP1406" s="26"/>
      <c r="BQ1406" s="26"/>
      <c r="BR1406" s="26"/>
      <c r="BS1406" s="26"/>
      <c r="BT1406" s="26"/>
      <c r="BU1406" s="26"/>
      <c r="BV1406" s="26"/>
      <c r="BW1406" s="26"/>
      <c r="BX1406" s="26"/>
      <c r="BY1406" s="26"/>
      <c r="BZ1406" s="26"/>
      <c r="CA1406" s="26"/>
      <c r="CB1406" s="26"/>
      <c r="CC1406" s="26"/>
      <c r="CD1406" s="26"/>
      <c r="CE1406" s="26"/>
      <c r="CF1406" s="26"/>
      <c r="CG1406" s="26"/>
      <c r="CH1406" s="26"/>
      <c r="CI1406" s="26"/>
      <c r="CJ1406" s="26"/>
      <c r="CK1406" s="26"/>
      <c r="CL1406" s="26"/>
      <c r="CM1406" s="26"/>
      <c r="CN1406" s="26"/>
      <c r="CO1406" s="26"/>
      <c r="CP1406" s="26"/>
      <c r="CQ1406" s="26"/>
      <c r="CR1406" s="26"/>
      <c r="CS1406" s="26"/>
      <c r="CT1406" s="26"/>
      <c r="CU1406" s="26"/>
      <c r="CV1406" s="26"/>
      <c r="CW1406" s="26"/>
      <c r="CX1406" s="26"/>
      <c r="CY1406" s="26"/>
      <c r="CZ1406" s="26"/>
      <c r="DA1406" s="26"/>
      <c r="DB1406" s="26"/>
      <c r="DC1406" s="26"/>
      <c r="DD1406" s="26"/>
      <c r="DE1406" s="26"/>
      <c r="DF1406" s="26"/>
      <c r="DG1406" s="26"/>
      <c r="DH1406" s="26"/>
      <c r="DI1406" s="26"/>
      <c r="DJ1406" s="26"/>
      <c r="DK1406" s="26"/>
      <c r="DL1406" s="26"/>
      <c r="DM1406" s="26"/>
      <c r="DN1406" s="26"/>
      <c r="DO1406" s="26"/>
      <c r="DP1406" s="26"/>
      <c r="DQ1406" s="26"/>
      <c r="DR1406" s="26"/>
      <c r="DS1406" s="26"/>
      <c r="DT1406" s="26"/>
      <c r="DU1406" s="26"/>
      <c r="DV1406" s="26"/>
      <c r="DW1406" s="26"/>
      <c r="DX1406" s="26"/>
      <c r="DY1406" s="26"/>
      <c r="DZ1406" s="26"/>
      <c r="EA1406" s="26"/>
      <c r="EB1406" s="26"/>
      <c r="EC1406" s="26"/>
      <c r="ED1406" s="26"/>
      <c r="EE1406" s="26"/>
      <c r="EF1406" s="26"/>
      <c r="EG1406" s="26"/>
      <c r="EH1406" s="26"/>
      <c r="EI1406" s="26"/>
      <c r="EJ1406" s="26"/>
      <c r="EK1406" s="26"/>
      <c r="EL1406" s="26"/>
      <c r="EM1406" s="26"/>
      <c r="EN1406" s="26"/>
      <c r="EO1406" s="26"/>
      <c r="EP1406" s="26"/>
      <c r="EQ1406" s="26"/>
      <c r="ER1406" s="26"/>
      <c r="ES1406" s="26"/>
      <c r="ET1406" s="26"/>
      <c r="EU1406" s="26"/>
      <c r="EV1406" s="26"/>
      <c r="EW1406" s="26"/>
      <c r="EX1406" s="26"/>
      <c r="EY1406" s="26"/>
      <c r="EZ1406" s="26"/>
      <c r="FA1406" s="26"/>
      <c r="FB1406" s="26"/>
      <c r="FC1406" s="26"/>
      <c r="FD1406" s="26"/>
      <c r="FE1406" s="26"/>
      <c r="FF1406" s="26"/>
      <c r="FG1406" s="26"/>
      <c r="FH1406" s="26"/>
      <c r="FI1406" s="26"/>
      <c r="FJ1406" s="26"/>
    </row>
    <row r="1407" spans="1:166" x14ac:dyDescent="0.2">
      <c r="A1407" s="35" t="s">
        <v>3256</v>
      </c>
      <c r="B1407" s="35" t="s">
        <v>104</v>
      </c>
      <c r="C1407" s="35" t="s">
        <v>3257</v>
      </c>
      <c r="E1407" s="36">
        <v>79.994215999999994</v>
      </c>
      <c r="F1407" s="35">
        <v>3.2699999999999999E-3</v>
      </c>
      <c r="G1407" s="35">
        <v>-145200</v>
      </c>
      <c r="H1407" s="35">
        <v>73.441999999999993</v>
      </c>
      <c r="I1407" s="35">
        <v>2000</v>
      </c>
      <c r="J1407" s="35" t="s">
        <v>261</v>
      </c>
      <c r="K1407" s="35">
        <v>4</v>
      </c>
      <c r="L1407" s="35">
        <v>1</v>
      </c>
      <c r="M1407" s="35">
        <v>3</v>
      </c>
      <c r="N1407" s="41">
        <v>38.017899</v>
      </c>
      <c r="O1407" s="35">
        <v>-5.2825599999999998E-5</v>
      </c>
      <c r="P1407" s="35">
        <v>-217960</v>
      </c>
      <c r="Q1407" s="35">
        <v>-742.11401000000001</v>
      </c>
      <c r="R1407" s="35">
        <v>0</v>
      </c>
      <c r="S1407" s="35">
        <v>2215</v>
      </c>
      <c r="T1407" s="42">
        <v>2000</v>
      </c>
      <c r="U1407" s="35">
        <v>-15.474719</v>
      </c>
      <c r="V1407" s="35">
        <v>167.5066871413718</v>
      </c>
      <c r="W1407" s="35">
        <v>1.0343798600000001E-2</v>
      </c>
      <c r="X1407" s="35">
        <v>-93936.5</v>
      </c>
      <c r="Y1407" s="35">
        <v>-1371.49002</v>
      </c>
      <c r="Z1407" s="35">
        <v>-2.9439350000000002E-8</v>
      </c>
      <c r="AA1407" s="35">
        <v>-136424.74849999999</v>
      </c>
      <c r="AB1407" s="35">
        <v>371</v>
      </c>
      <c r="AC1407" s="35">
        <v>-5.5477395999999999</v>
      </c>
      <c r="AD1407" s="35">
        <v>112.08794287261463</v>
      </c>
      <c r="AE1407" s="35">
        <v>-3.4334014000000001E-3</v>
      </c>
      <c r="AF1407" s="35">
        <v>-93770.356</v>
      </c>
      <c r="AG1407" s="35">
        <v>-1371.49002</v>
      </c>
      <c r="AH1407" s="35">
        <v>7.9090265E-7</v>
      </c>
      <c r="AI1407" s="35">
        <v>-135799.26130000001</v>
      </c>
      <c r="AJ1407" s="35">
        <v>1177</v>
      </c>
      <c r="AK1407" s="35">
        <v>-14.132599400000004</v>
      </c>
      <c r="AL1407" s="35">
        <v>213.75028321119649</v>
      </c>
      <c r="AM1407" s="35">
        <v>1.1636622000000001E-3</v>
      </c>
      <c r="AN1407" s="35">
        <v>213450.5</v>
      </c>
      <c r="AO1407" s="35">
        <v>-1371.49002</v>
      </c>
      <c r="AP1407" s="35">
        <v>-2.9439350000000002E-8</v>
      </c>
      <c r="AQ1407" s="35">
        <v>-189302.42489999998</v>
      </c>
      <c r="AR1407" s="42">
        <v>2000</v>
      </c>
      <c r="AS1407" s="35">
        <v>3</v>
      </c>
      <c r="AT1407" s="35">
        <v>65</v>
      </c>
      <c r="AU1407" s="35">
        <v>1</v>
      </c>
      <c r="AV1407" s="35">
        <v>38</v>
      </c>
      <c r="AW1407" s="35">
        <v>1</v>
      </c>
      <c r="AX1407" s="35">
        <v>58</v>
      </c>
      <c r="AY1407" s="35">
        <v>2</v>
      </c>
      <c r="AZ1407" s="26"/>
      <c r="BA1407" s="26"/>
      <c r="BB1407" s="26"/>
      <c r="BC1407" s="26"/>
      <c r="BD1407" s="26"/>
      <c r="BE1407" s="26"/>
      <c r="BF1407" s="26"/>
      <c r="BG1407" s="26"/>
      <c r="BH1407" s="26"/>
      <c r="BI1407" s="26"/>
      <c r="BJ1407" s="26"/>
      <c r="BK1407" s="26"/>
      <c r="BL1407" s="26"/>
      <c r="BM1407" s="26"/>
      <c r="BN1407" s="26"/>
      <c r="BO1407" s="26"/>
      <c r="BP1407" s="26"/>
      <c r="BQ1407" s="26"/>
      <c r="BR1407" s="26"/>
      <c r="BS1407" s="26"/>
      <c r="BT1407" s="26"/>
      <c r="BU1407" s="26"/>
      <c r="BV1407" s="26"/>
      <c r="BW1407" s="26"/>
      <c r="BX1407" s="26"/>
      <c r="BY1407" s="26"/>
      <c r="BZ1407" s="26"/>
      <c r="CA1407" s="26"/>
      <c r="CB1407" s="26"/>
      <c r="CC1407" s="26"/>
      <c r="CD1407" s="26"/>
      <c r="CE1407" s="26"/>
      <c r="CF1407" s="26"/>
      <c r="CG1407" s="26"/>
      <c r="CH1407" s="26"/>
      <c r="CI1407" s="26"/>
      <c r="CJ1407" s="26"/>
      <c r="CK1407" s="26"/>
      <c r="CL1407" s="26"/>
      <c r="CM1407" s="26"/>
      <c r="CN1407" s="26"/>
      <c r="CO1407" s="26"/>
      <c r="CP1407" s="26"/>
      <c r="CQ1407" s="26"/>
      <c r="CR1407" s="26"/>
      <c r="CS1407" s="26"/>
      <c r="CT1407" s="26"/>
      <c r="CU1407" s="26"/>
      <c r="CV1407" s="26"/>
      <c r="CW1407" s="26"/>
      <c r="CX1407" s="26"/>
      <c r="CY1407" s="26"/>
      <c r="CZ1407" s="26"/>
      <c r="DA1407" s="26"/>
      <c r="DB1407" s="26"/>
      <c r="DC1407" s="26"/>
      <c r="DD1407" s="26"/>
      <c r="DE1407" s="26"/>
      <c r="DF1407" s="26"/>
      <c r="DG1407" s="26"/>
      <c r="DH1407" s="26"/>
      <c r="DI1407" s="26"/>
      <c r="DJ1407" s="26"/>
      <c r="DK1407" s="26"/>
      <c r="DL1407" s="26"/>
      <c r="DM1407" s="26"/>
      <c r="DN1407" s="26"/>
      <c r="DO1407" s="26"/>
      <c r="DP1407" s="26"/>
      <c r="DQ1407" s="26"/>
      <c r="DR1407" s="26"/>
      <c r="DS1407" s="26"/>
      <c r="DT1407" s="26"/>
      <c r="DU1407" s="26"/>
      <c r="DV1407" s="26"/>
      <c r="DW1407" s="26"/>
      <c r="DX1407" s="26"/>
      <c r="DY1407" s="26"/>
      <c r="DZ1407" s="26"/>
      <c r="EA1407" s="26"/>
      <c r="EB1407" s="26"/>
      <c r="EC1407" s="26"/>
      <c r="ED1407" s="26"/>
      <c r="EE1407" s="26"/>
      <c r="EF1407" s="26"/>
      <c r="EG1407" s="26"/>
      <c r="EH1407" s="26"/>
      <c r="EI1407" s="26"/>
      <c r="EJ1407" s="26"/>
      <c r="EK1407" s="26"/>
      <c r="EL1407" s="26"/>
      <c r="EM1407" s="26"/>
      <c r="EN1407" s="26"/>
      <c r="EO1407" s="26"/>
      <c r="EP1407" s="26"/>
      <c r="EQ1407" s="26"/>
      <c r="ER1407" s="26"/>
      <c r="ES1407" s="26"/>
      <c r="ET1407" s="26"/>
      <c r="EU1407" s="26"/>
      <c r="EV1407" s="26"/>
      <c r="EW1407" s="26"/>
      <c r="EX1407" s="26"/>
      <c r="EY1407" s="26"/>
      <c r="EZ1407" s="26"/>
      <c r="FA1407" s="26"/>
      <c r="FB1407" s="26"/>
      <c r="FC1407" s="26"/>
      <c r="FD1407" s="26"/>
      <c r="FE1407" s="26"/>
      <c r="FF1407" s="26"/>
      <c r="FG1407" s="26"/>
      <c r="FH1407" s="26"/>
      <c r="FI1407" s="26"/>
      <c r="FJ1407" s="26"/>
    </row>
    <row r="1408" spans="1:166" x14ac:dyDescent="0.2">
      <c r="A1408" s="35" t="s">
        <v>3258</v>
      </c>
      <c r="B1408" s="35" t="s">
        <v>223</v>
      </c>
      <c r="C1408" s="35" t="s">
        <v>3259</v>
      </c>
      <c r="E1408" s="36">
        <v>201.219336</v>
      </c>
      <c r="F1408" s="35">
        <v>2.367</v>
      </c>
      <c r="G1408" s="35">
        <v>-786900</v>
      </c>
      <c r="H1408" s="35">
        <v>45.295999999999999</v>
      </c>
      <c r="I1408" s="35">
        <v>1016</v>
      </c>
      <c r="J1408" s="35" t="s">
        <v>3260</v>
      </c>
      <c r="K1408" s="35">
        <v>4</v>
      </c>
      <c r="L1408" s="35">
        <v>1</v>
      </c>
      <c r="M1408" s="35">
        <v>3</v>
      </c>
      <c r="N1408" s="41">
        <v>244.75700000000001</v>
      </c>
      <c r="O1408" s="35">
        <v>-5.22718E-2</v>
      </c>
      <c r="P1408" s="35">
        <v>-2095830</v>
      </c>
      <c r="Q1408" s="35">
        <v>-6784.3500999999997</v>
      </c>
      <c r="R1408" s="35">
        <v>1.4734400000000001E-5</v>
      </c>
      <c r="S1408" s="35">
        <v>55457</v>
      </c>
      <c r="T1408" s="42">
        <v>1016</v>
      </c>
      <c r="U1408" s="35">
        <v>-204.25415040000001</v>
      </c>
      <c r="V1408" s="35">
        <v>1801.4775040248669</v>
      </c>
      <c r="W1408" s="35">
        <v>0.1038849305</v>
      </c>
      <c r="X1408" s="35">
        <v>-707285.5</v>
      </c>
      <c r="Y1408" s="35">
        <v>-11824.9162</v>
      </c>
      <c r="Z1408" s="35">
        <v>-1.6866199474999999E-5</v>
      </c>
      <c r="AA1408" s="35">
        <v>-732622.45331000001</v>
      </c>
      <c r="AB1408" s="35">
        <v>371</v>
      </c>
      <c r="AC1408" s="35">
        <v>-194.32717100000002</v>
      </c>
      <c r="AD1408" s="35">
        <v>1746.05875975611</v>
      </c>
      <c r="AE1408" s="35">
        <v>9.0107730500000011E-2</v>
      </c>
      <c r="AF1408" s="35">
        <v>-707119.35600000003</v>
      </c>
      <c r="AG1408" s="35">
        <v>-11824.9162</v>
      </c>
      <c r="AH1408" s="35">
        <v>-1.6045857475000001E-5</v>
      </c>
      <c r="AI1408" s="35">
        <v>-731996.96611000004</v>
      </c>
      <c r="AJ1408" s="35">
        <v>550</v>
      </c>
      <c r="AK1408" s="35">
        <v>-160.29517140000002</v>
      </c>
      <c r="AL1408" s="35">
        <v>1532.7237914594384</v>
      </c>
      <c r="AM1408" s="35">
        <v>4.7630130499999999E-2</v>
      </c>
      <c r="AN1408" s="35">
        <v>-1454601.3560000001</v>
      </c>
      <c r="AO1408" s="35">
        <v>-11824.9162</v>
      </c>
      <c r="AP1408" s="35">
        <v>-6.3288574750000005E-6</v>
      </c>
      <c r="AQ1408" s="35">
        <v>-720177.39194999996</v>
      </c>
      <c r="AR1408" s="42">
        <v>1016</v>
      </c>
      <c r="AS1408" s="35">
        <v>3</v>
      </c>
      <c r="AT1408" s="35">
        <v>58</v>
      </c>
      <c r="AU1408" s="35">
        <v>2</v>
      </c>
      <c r="AV1408" s="35">
        <v>9</v>
      </c>
      <c r="AW1408" s="35">
        <v>4</v>
      </c>
      <c r="AX1408" s="35">
        <v>65</v>
      </c>
      <c r="AY1408" s="35">
        <v>3.5</v>
      </c>
      <c r="AZ1408" s="26"/>
      <c r="BA1408" s="26"/>
      <c r="BB1408" s="26"/>
      <c r="BC1408" s="26"/>
      <c r="BD1408" s="26"/>
      <c r="BE1408" s="26"/>
      <c r="BF1408" s="26"/>
      <c r="BG1408" s="26"/>
      <c r="BH1408" s="26"/>
      <c r="BI1408" s="26"/>
      <c r="BJ1408" s="26"/>
      <c r="BK1408" s="26"/>
      <c r="BL1408" s="26"/>
      <c r="BM1408" s="26"/>
      <c r="BN1408" s="26"/>
      <c r="BO1408" s="26"/>
      <c r="BP1408" s="26"/>
      <c r="BQ1408" s="26"/>
      <c r="BR1408" s="26"/>
      <c r="BS1408" s="26"/>
      <c r="BT1408" s="26"/>
      <c r="BU1408" s="26"/>
      <c r="BV1408" s="26"/>
      <c r="BW1408" s="26"/>
      <c r="BX1408" s="26"/>
      <c r="BY1408" s="26"/>
      <c r="BZ1408" s="26"/>
      <c r="CA1408" s="26"/>
      <c r="CB1408" s="26"/>
      <c r="CC1408" s="26"/>
      <c r="CD1408" s="26"/>
      <c r="CE1408" s="26"/>
      <c r="CF1408" s="26"/>
      <c r="CG1408" s="26"/>
      <c r="CH1408" s="26"/>
      <c r="CI1408" s="26"/>
      <c r="CJ1408" s="26"/>
      <c r="CK1408" s="26"/>
      <c r="CL1408" s="26"/>
      <c r="CM1408" s="26"/>
      <c r="CN1408" s="26"/>
      <c r="CO1408" s="26"/>
      <c r="CP1408" s="26"/>
      <c r="CQ1408" s="26"/>
      <c r="CR1408" s="26"/>
      <c r="CS1408" s="26"/>
      <c r="CT1408" s="26"/>
      <c r="CU1408" s="26"/>
      <c r="CV1408" s="26"/>
      <c r="CW1408" s="26"/>
      <c r="CX1408" s="26"/>
      <c r="CY1408" s="26"/>
      <c r="CZ1408" s="26"/>
      <c r="DA1408" s="26"/>
      <c r="DB1408" s="26"/>
      <c r="DC1408" s="26"/>
      <c r="DD1408" s="26"/>
      <c r="DE1408" s="26"/>
      <c r="DF1408" s="26"/>
      <c r="DG1408" s="26"/>
      <c r="DH1408" s="26"/>
      <c r="DI1408" s="26"/>
      <c r="DJ1408" s="26"/>
      <c r="DK1408" s="26"/>
      <c r="DL1408" s="26"/>
      <c r="DM1408" s="26"/>
      <c r="DN1408" s="26"/>
      <c r="DO1408" s="26"/>
      <c r="DP1408" s="26"/>
      <c r="DQ1408" s="26"/>
      <c r="DR1408" s="26"/>
      <c r="DS1408" s="26"/>
      <c r="DT1408" s="26"/>
      <c r="DU1408" s="26"/>
      <c r="DV1408" s="26"/>
      <c r="DW1408" s="26"/>
      <c r="DX1408" s="26"/>
      <c r="DY1408" s="26"/>
      <c r="DZ1408" s="26"/>
      <c r="EA1408" s="26"/>
      <c r="EB1408" s="26"/>
      <c r="EC1408" s="26"/>
      <c r="ED1408" s="26"/>
      <c r="EE1408" s="26"/>
      <c r="EF1408" s="26"/>
      <c r="EG1408" s="26"/>
      <c r="EH1408" s="26"/>
      <c r="EI1408" s="26"/>
      <c r="EJ1408" s="26"/>
      <c r="EK1408" s="26"/>
      <c r="EL1408" s="26"/>
      <c r="EM1408" s="26"/>
      <c r="EN1408" s="26"/>
      <c r="EO1408" s="26"/>
      <c r="EP1408" s="26"/>
      <c r="EQ1408" s="26"/>
      <c r="ER1408" s="26"/>
      <c r="ES1408" s="26"/>
      <c r="ET1408" s="26"/>
      <c r="EU1408" s="26"/>
      <c r="EV1408" s="26"/>
      <c r="EW1408" s="26"/>
      <c r="EX1408" s="26"/>
      <c r="EY1408" s="26"/>
      <c r="EZ1408" s="26"/>
      <c r="FA1408" s="26"/>
      <c r="FB1408" s="26"/>
      <c r="FC1408" s="26"/>
      <c r="FD1408" s="26"/>
      <c r="FE1408" s="26"/>
      <c r="FF1408" s="26"/>
      <c r="FG1408" s="26"/>
      <c r="FH1408" s="26"/>
      <c r="FI1408" s="26"/>
      <c r="FJ1408" s="26"/>
    </row>
    <row r="1409" spans="1:166" x14ac:dyDescent="0.2">
      <c r="A1409" s="35" t="s">
        <v>3261</v>
      </c>
      <c r="B1409" s="35" t="s">
        <v>223</v>
      </c>
      <c r="C1409" s="35" t="s">
        <v>3262</v>
      </c>
      <c r="E1409" s="36">
        <v>270.83953600000001</v>
      </c>
      <c r="F1409" s="35">
        <v>2.242</v>
      </c>
      <c r="G1409" s="35">
        <v>-1100200</v>
      </c>
      <c r="H1409" s="35">
        <v>55.5</v>
      </c>
      <c r="I1409" s="35">
        <v>1100</v>
      </c>
      <c r="J1409" s="35" t="s">
        <v>3260</v>
      </c>
      <c r="K1409" s="35">
        <v>4</v>
      </c>
      <c r="L1409" s="35">
        <v>1</v>
      </c>
      <c r="M1409" s="35">
        <v>3</v>
      </c>
      <c r="N1409" s="41">
        <v>-27.8279</v>
      </c>
      <c r="O1409" s="35">
        <v>8.4810700000000003E-2</v>
      </c>
      <c r="P1409" s="35">
        <v>544381</v>
      </c>
      <c r="Q1409" s="35">
        <v>1613.28</v>
      </c>
      <c r="R1409" s="35">
        <v>-1.9260299999999999E-5</v>
      </c>
      <c r="S1409" s="35">
        <v>-28414</v>
      </c>
      <c r="T1409" s="42">
        <v>1100</v>
      </c>
      <c r="U1409" s="35">
        <v>81.419399400000003</v>
      </c>
      <c r="V1409" s="35">
        <v>-471.3463281387576</v>
      </c>
      <c r="W1409" s="35">
        <v>-1.193308500000001E-2</v>
      </c>
      <c r="X1409" s="35">
        <v>764837.5</v>
      </c>
      <c r="Y1409" s="35">
        <v>5717.68</v>
      </c>
      <c r="Z1409" s="35">
        <v>-4.62644925E-6</v>
      </c>
      <c r="AA1409" s="35">
        <v>-1131724.8577399999</v>
      </c>
      <c r="AB1409" s="35">
        <v>371</v>
      </c>
      <c r="AC1409" s="35">
        <v>91.346378799999997</v>
      </c>
      <c r="AD1409" s="35">
        <v>-526.7650724075138</v>
      </c>
      <c r="AE1409" s="35">
        <v>-2.5710285000000006E-2</v>
      </c>
      <c r="AF1409" s="35">
        <v>765003.64399999997</v>
      </c>
      <c r="AG1409" s="35">
        <v>5717.68</v>
      </c>
      <c r="AH1409" s="35">
        <v>-3.8061072500000005E-6</v>
      </c>
      <c r="AI1409" s="35">
        <v>-1131099.37054</v>
      </c>
      <c r="AJ1409" s="35">
        <v>550</v>
      </c>
      <c r="AK1409" s="35">
        <v>142.39437820000001</v>
      </c>
      <c r="AL1409" s="35">
        <v>-846.76752485252007</v>
      </c>
      <c r="AM1409" s="35">
        <v>-8.9426685000000006E-2</v>
      </c>
      <c r="AN1409" s="35">
        <v>-356219.35600000003</v>
      </c>
      <c r="AO1409" s="35">
        <v>5717.68</v>
      </c>
      <c r="AP1409" s="35">
        <v>1.0769392749999999E-5</v>
      </c>
      <c r="AQ1409" s="35">
        <v>-1113370.0093</v>
      </c>
      <c r="AR1409" s="42">
        <v>1100</v>
      </c>
      <c r="AS1409" s="35">
        <v>3</v>
      </c>
      <c r="AT1409" s="35">
        <v>58</v>
      </c>
      <c r="AU1409" s="35">
        <v>2</v>
      </c>
      <c r="AV1409" s="35">
        <v>9</v>
      </c>
      <c r="AW1409" s="35">
        <v>6</v>
      </c>
      <c r="AX1409" s="35">
        <v>65</v>
      </c>
      <c r="AY1409" s="35">
        <v>5</v>
      </c>
      <c r="AZ1409" s="26"/>
      <c r="BA1409" s="26"/>
      <c r="BB1409" s="26"/>
      <c r="BC1409" s="26"/>
      <c r="BD1409" s="26"/>
      <c r="BE1409" s="26"/>
      <c r="BF1409" s="26"/>
      <c r="BG1409" s="26"/>
      <c r="BH1409" s="26"/>
      <c r="BI1409" s="26"/>
      <c r="BJ1409" s="26"/>
      <c r="BK1409" s="26"/>
      <c r="BL1409" s="26"/>
      <c r="BM1409" s="26"/>
      <c r="BN1409" s="26"/>
      <c r="BO1409" s="26"/>
      <c r="BP1409" s="26"/>
      <c r="BQ1409" s="26"/>
      <c r="BR1409" s="26"/>
      <c r="BS1409" s="26"/>
      <c r="BT1409" s="26"/>
      <c r="BU1409" s="26"/>
      <c r="BV1409" s="26"/>
      <c r="BW1409" s="26"/>
      <c r="BX1409" s="26"/>
      <c r="BY1409" s="26"/>
      <c r="BZ1409" s="26"/>
      <c r="CA1409" s="26"/>
      <c r="CB1409" s="26"/>
      <c r="CC1409" s="26"/>
      <c r="CD1409" s="26"/>
      <c r="CE1409" s="26"/>
      <c r="CF1409" s="26"/>
      <c r="CG1409" s="26"/>
      <c r="CH1409" s="26"/>
      <c r="CI1409" s="26"/>
      <c r="CJ1409" s="26"/>
      <c r="CK1409" s="26"/>
      <c r="CL1409" s="26"/>
      <c r="CM1409" s="26"/>
      <c r="CN1409" s="26"/>
      <c r="CO1409" s="26"/>
      <c r="CP1409" s="26"/>
      <c r="CQ1409" s="26"/>
      <c r="CR1409" s="26"/>
      <c r="CS1409" s="26"/>
      <c r="CT1409" s="26"/>
      <c r="CU1409" s="26"/>
      <c r="CV1409" s="26"/>
      <c r="CW1409" s="26"/>
      <c r="CX1409" s="26"/>
      <c r="CY1409" s="26"/>
      <c r="CZ1409" s="26"/>
      <c r="DA1409" s="26"/>
      <c r="DB1409" s="26"/>
      <c r="DC1409" s="26"/>
      <c r="DD1409" s="26"/>
      <c r="DE1409" s="26"/>
      <c r="DF1409" s="26"/>
      <c r="DG1409" s="26"/>
      <c r="DH1409" s="26"/>
      <c r="DI1409" s="26"/>
      <c r="DJ1409" s="26"/>
      <c r="DK1409" s="26"/>
      <c r="DL1409" s="26"/>
      <c r="DM1409" s="26"/>
      <c r="DN1409" s="26"/>
      <c r="DO1409" s="26"/>
      <c r="DP1409" s="26"/>
      <c r="DQ1409" s="26"/>
      <c r="DR1409" s="26"/>
      <c r="DS1409" s="26"/>
      <c r="DT1409" s="26"/>
      <c r="DU1409" s="26"/>
      <c r="DV1409" s="26"/>
      <c r="DW1409" s="26"/>
      <c r="DX1409" s="26"/>
      <c r="DY1409" s="26"/>
      <c r="DZ1409" s="26"/>
      <c r="EA1409" s="26"/>
      <c r="EB1409" s="26"/>
      <c r="EC1409" s="26"/>
      <c r="ED1409" s="26"/>
      <c r="EE1409" s="26"/>
      <c r="EF1409" s="26"/>
      <c r="EG1409" s="26"/>
      <c r="EH1409" s="26"/>
      <c r="EI1409" s="26"/>
      <c r="EJ1409" s="26"/>
      <c r="EK1409" s="26"/>
      <c r="EL1409" s="26"/>
      <c r="EM1409" s="26"/>
      <c r="EN1409" s="26"/>
      <c r="EO1409" s="26"/>
      <c r="EP1409" s="26"/>
      <c r="EQ1409" s="26"/>
      <c r="ER1409" s="26"/>
      <c r="ES1409" s="26"/>
      <c r="ET1409" s="26"/>
      <c r="EU1409" s="26"/>
      <c r="EV1409" s="26"/>
      <c r="EW1409" s="26"/>
      <c r="EX1409" s="26"/>
      <c r="EY1409" s="26"/>
      <c r="EZ1409" s="26"/>
      <c r="FA1409" s="26"/>
      <c r="FB1409" s="26"/>
      <c r="FC1409" s="26"/>
      <c r="FD1409" s="26"/>
      <c r="FE1409" s="26"/>
      <c r="FF1409" s="26"/>
      <c r="FG1409" s="26"/>
      <c r="FH1409" s="26"/>
      <c r="FI1409" s="26"/>
      <c r="FJ1409" s="26"/>
    </row>
    <row r="1410" spans="1:166" x14ac:dyDescent="0.2">
      <c r="A1410" s="35" t="s">
        <v>3263</v>
      </c>
      <c r="B1410" s="35" t="s">
        <v>223</v>
      </c>
      <c r="C1410" s="35" t="s">
        <v>3259</v>
      </c>
      <c r="E1410" s="36">
        <v>340.45973600000002</v>
      </c>
      <c r="F1410" s="35">
        <v>2.3460000000000001</v>
      </c>
      <c r="G1410" s="35">
        <v>-1413600</v>
      </c>
      <c r="H1410" s="35">
        <v>71</v>
      </c>
      <c r="I1410" s="35">
        <v>1090</v>
      </c>
      <c r="J1410" s="35" t="s">
        <v>3260</v>
      </c>
      <c r="K1410" s="35">
        <v>4</v>
      </c>
      <c r="L1410" s="35">
        <v>1</v>
      </c>
      <c r="M1410" s="35">
        <v>3</v>
      </c>
      <c r="N1410" s="41">
        <v>328.53298999999998</v>
      </c>
      <c r="O1410" s="35">
        <v>-3.90912E-2</v>
      </c>
      <c r="P1410" s="35">
        <v>-2812140</v>
      </c>
      <c r="Q1410" s="35">
        <v>-9171</v>
      </c>
      <c r="R1410" s="35">
        <v>7.5963600000000004E-6</v>
      </c>
      <c r="S1410" s="35">
        <v>73109</v>
      </c>
      <c r="T1410" s="42">
        <v>1090</v>
      </c>
      <c r="U1410" s="35">
        <v>-261.85284079999997</v>
      </c>
      <c r="V1410" s="35">
        <v>2392.6167944957351</v>
      </c>
      <c r="W1410" s="35">
        <v>0.13323329950000001</v>
      </c>
      <c r="X1410" s="35">
        <v>-761405.5</v>
      </c>
      <c r="Y1410" s="35">
        <v>-15103.544</v>
      </c>
      <c r="Z1410" s="35">
        <v>-2.2812379024999999E-5</v>
      </c>
      <c r="AA1410" s="35">
        <v>-1345533.26217</v>
      </c>
      <c r="AB1410" s="35">
        <v>371</v>
      </c>
      <c r="AC1410" s="35">
        <v>-251.92586139999997</v>
      </c>
      <c r="AD1410" s="35">
        <v>2337.1980502269785</v>
      </c>
      <c r="AE1410" s="35">
        <v>0.1194560995</v>
      </c>
      <c r="AF1410" s="35">
        <v>-761239.35600000003</v>
      </c>
      <c r="AG1410" s="35">
        <v>-15103.544</v>
      </c>
      <c r="AH1410" s="35">
        <v>-2.1992037024999998E-5</v>
      </c>
      <c r="AI1410" s="35">
        <v>-1344907.7749699999</v>
      </c>
      <c r="AJ1410" s="35">
        <v>550</v>
      </c>
      <c r="AK1410" s="35">
        <v>-183.86186219999999</v>
      </c>
      <c r="AL1410" s="35">
        <v>1910.5281136336375</v>
      </c>
      <c r="AM1410" s="35">
        <v>3.4500899500000001E-2</v>
      </c>
      <c r="AN1410" s="35">
        <v>-2256203.3559999997</v>
      </c>
      <c r="AO1410" s="35">
        <v>-15103.544</v>
      </c>
      <c r="AP1410" s="35">
        <v>-2.5580370250000003E-6</v>
      </c>
      <c r="AQ1410" s="35">
        <v>-1321268.62665</v>
      </c>
      <c r="AR1410" s="42">
        <v>1090</v>
      </c>
      <c r="AS1410" s="35">
        <v>3</v>
      </c>
      <c r="AT1410" s="35">
        <v>58</v>
      </c>
      <c r="AU1410" s="35">
        <v>2</v>
      </c>
      <c r="AV1410" s="35">
        <v>9</v>
      </c>
      <c r="AW1410" s="35">
        <v>8</v>
      </c>
      <c r="AX1410" s="35">
        <v>65</v>
      </c>
      <c r="AY1410" s="35">
        <v>6.5</v>
      </c>
      <c r="AZ1410" s="26"/>
      <c r="BA1410" s="26"/>
      <c r="BB1410" s="26"/>
      <c r="BC1410" s="26"/>
      <c r="BD1410" s="26"/>
      <c r="BE1410" s="26"/>
      <c r="BF1410" s="26"/>
      <c r="BG1410" s="26"/>
      <c r="BH1410" s="26"/>
      <c r="BI1410" s="26"/>
      <c r="BJ1410" s="26"/>
      <c r="BK1410" s="26"/>
      <c r="BL1410" s="26"/>
      <c r="BM1410" s="26"/>
      <c r="BN1410" s="26"/>
      <c r="BO1410" s="26"/>
      <c r="BP1410" s="26"/>
      <c r="BQ1410" s="26"/>
      <c r="BR1410" s="26"/>
      <c r="BS1410" s="26"/>
      <c r="BT1410" s="26"/>
      <c r="BU1410" s="26"/>
      <c r="BV1410" s="26"/>
      <c r="BW1410" s="26"/>
      <c r="BX1410" s="26"/>
      <c r="BY1410" s="26"/>
      <c r="BZ1410" s="26"/>
      <c r="CA1410" s="26"/>
      <c r="CB1410" s="26"/>
      <c r="CC1410" s="26"/>
      <c r="CD1410" s="26"/>
      <c r="CE1410" s="26"/>
      <c r="CF1410" s="26"/>
      <c r="CG1410" s="26"/>
      <c r="CH1410" s="26"/>
      <c r="CI1410" s="26"/>
      <c r="CJ1410" s="26"/>
      <c r="CK1410" s="26"/>
      <c r="CL1410" s="26"/>
      <c r="CM1410" s="26"/>
      <c r="CN1410" s="26"/>
      <c r="CO1410" s="26"/>
      <c r="CP1410" s="26"/>
      <c r="CQ1410" s="26"/>
      <c r="CR1410" s="26"/>
      <c r="CS1410" s="26"/>
      <c r="CT1410" s="26"/>
      <c r="CU1410" s="26"/>
      <c r="CV1410" s="26"/>
      <c r="CW1410" s="26"/>
      <c r="CX1410" s="26"/>
      <c r="CY1410" s="26"/>
      <c r="CZ1410" s="26"/>
      <c r="DA1410" s="26"/>
      <c r="DB1410" s="26"/>
      <c r="DC1410" s="26"/>
      <c r="DD1410" s="26"/>
      <c r="DE1410" s="26"/>
      <c r="DF1410" s="26"/>
      <c r="DG1410" s="26"/>
      <c r="DH1410" s="26"/>
      <c r="DI1410" s="26"/>
      <c r="DJ1410" s="26"/>
      <c r="DK1410" s="26"/>
      <c r="DL1410" s="26"/>
      <c r="DM1410" s="26"/>
      <c r="DN1410" s="26"/>
      <c r="DO1410" s="26"/>
      <c r="DP1410" s="26"/>
      <c r="DQ1410" s="26"/>
      <c r="DR1410" s="26"/>
      <c r="DS1410" s="26"/>
      <c r="DT1410" s="26"/>
      <c r="DU1410" s="26"/>
      <c r="DV1410" s="26"/>
      <c r="DW1410" s="26"/>
      <c r="DX1410" s="26"/>
      <c r="DY1410" s="26"/>
      <c r="DZ1410" s="26"/>
      <c r="EA1410" s="26"/>
      <c r="EB1410" s="26"/>
      <c r="EC1410" s="26"/>
      <c r="ED1410" s="26"/>
      <c r="EE1410" s="26"/>
      <c r="EF1410" s="26"/>
      <c r="EG1410" s="26"/>
      <c r="EH1410" s="26"/>
      <c r="EI1410" s="26"/>
      <c r="EJ1410" s="26"/>
      <c r="EK1410" s="26"/>
      <c r="EL1410" s="26"/>
      <c r="EM1410" s="26"/>
      <c r="EN1410" s="26"/>
      <c r="EO1410" s="26"/>
      <c r="EP1410" s="26"/>
      <c r="EQ1410" s="26"/>
      <c r="ER1410" s="26"/>
      <c r="ES1410" s="26"/>
      <c r="ET1410" s="26"/>
      <c r="EU1410" s="26"/>
      <c r="EV1410" s="26"/>
      <c r="EW1410" s="26"/>
      <c r="EX1410" s="26"/>
      <c r="EY1410" s="26"/>
      <c r="EZ1410" s="26"/>
      <c r="FA1410" s="26"/>
      <c r="FB1410" s="26"/>
      <c r="FC1410" s="26"/>
      <c r="FD1410" s="26"/>
      <c r="FE1410" s="26"/>
      <c r="FF1410" s="26"/>
      <c r="FG1410" s="26"/>
      <c r="FH1410" s="26"/>
      <c r="FI1410" s="26"/>
      <c r="FJ1410" s="26"/>
    </row>
    <row r="1411" spans="1:166" x14ac:dyDescent="0.2">
      <c r="A1411" s="35" t="s">
        <v>3264</v>
      </c>
      <c r="B1411" s="35" t="s">
        <v>104</v>
      </c>
      <c r="C1411" s="35" t="s">
        <v>3265</v>
      </c>
      <c r="E1411" s="36">
        <v>205.78753599999999</v>
      </c>
      <c r="F1411" s="35">
        <v>8.4200000000000004E-3</v>
      </c>
      <c r="G1411" s="35">
        <v>-116300</v>
      </c>
      <c r="H1411" s="35">
        <v>83.384</v>
      </c>
      <c r="I1411" s="35">
        <v>2000</v>
      </c>
      <c r="J1411" s="35" t="s">
        <v>3266</v>
      </c>
      <c r="K1411" s="35">
        <v>2</v>
      </c>
      <c r="L1411" s="35">
        <v>1</v>
      </c>
      <c r="M1411" s="35">
        <v>4</v>
      </c>
      <c r="N1411" s="41">
        <v>19.861000000000001</v>
      </c>
      <c r="O1411" s="35">
        <v>3.0000000000000001E-6</v>
      </c>
      <c r="P1411" s="35">
        <v>63300</v>
      </c>
      <c r="Q1411" s="35">
        <v>0</v>
      </c>
      <c r="R1411" s="35">
        <v>0</v>
      </c>
      <c r="S1411" s="35">
        <v>-6134</v>
      </c>
      <c r="T1411" s="42">
        <v>2000</v>
      </c>
      <c r="U1411" s="35">
        <v>6.1320000000000014</v>
      </c>
      <c r="V1411" s="35">
        <v>-68.616330619243797</v>
      </c>
      <c r="W1411" s="35">
        <v>9.2130000000000007E-3</v>
      </c>
      <c r="X1411" s="35">
        <v>31650</v>
      </c>
      <c r="Y1411" s="35">
        <v>0</v>
      </c>
      <c r="Z1411" s="35">
        <v>0</v>
      </c>
      <c r="AA1411" s="35">
        <v>-113864.9457</v>
      </c>
      <c r="AB1411" s="35">
        <v>332.6</v>
      </c>
      <c r="AC1411" s="35">
        <v>-3.0289997</v>
      </c>
      <c r="AD1411" s="35">
        <v>14.738751903022717</v>
      </c>
      <c r="AE1411" s="35">
        <v>9.3679999999999996E-3</v>
      </c>
      <c r="AF1411" s="35">
        <v>15950</v>
      </c>
      <c r="AG1411" s="35">
        <v>0</v>
      </c>
      <c r="AH1411" s="35">
        <v>0</v>
      </c>
      <c r="AI1411" s="35">
        <v>-123865.34</v>
      </c>
      <c r="AJ1411" s="35">
        <v>371</v>
      </c>
      <c r="AK1411" s="35">
        <v>6.8979797000000005</v>
      </c>
      <c r="AL1411" s="35">
        <v>-40.679992365734506</v>
      </c>
      <c r="AM1411" s="35">
        <v>-4.4092000000000003E-3</v>
      </c>
      <c r="AN1411" s="35">
        <v>16116.144</v>
      </c>
      <c r="AO1411" s="35">
        <v>0</v>
      </c>
      <c r="AP1411" s="35">
        <v>8.20342E-7</v>
      </c>
      <c r="AQ1411" s="35">
        <v>-123239.85279999999</v>
      </c>
      <c r="AR1411" s="35">
        <v>1177</v>
      </c>
      <c r="AS1411" s="35">
        <v>-1.6868800999999998</v>
      </c>
      <c r="AT1411" s="35">
        <v>60.982347972847393</v>
      </c>
      <c r="AU1411" s="35">
        <v>1.8786360000000002E-4</v>
      </c>
      <c r="AV1411" s="35">
        <v>323337</v>
      </c>
      <c r="AW1411" s="35">
        <v>0</v>
      </c>
      <c r="AX1411" s="35">
        <v>0</v>
      </c>
      <c r="AY1411" s="35">
        <v>-176743.01639999999</v>
      </c>
      <c r="AZ1411" s="42">
        <v>2000</v>
      </c>
      <c r="BA1411" s="35">
        <v>2</v>
      </c>
      <c r="BB1411" s="35">
        <v>58</v>
      </c>
      <c r="BC1411" s="35">
        <v>2</v>
      </c>
      <c r="BD1411" s="35">
        <v>14</v>
      </c>
      <c r="BE1411" s="35">
        <v>1</v>
      </c>
      <c r="BF1411" s="26"/>
      <c r="BG1411" s="26"/>
      <c r="BH1411" s="26"/>
      <c r="BI1411" s="26"/>
      <c r="BJ1411" s="26"/>
      <c r="BK1411" s="26"/>
      <c r="BL1411" s="26"/>
      <c r="BM1411" s="26"/>
      <c r="BN1411" s="26"/>
      <c r="BO1411" s="26"/>
      <c r="BP1411" s="26"/>
      <c r="BQ1411" s="26"/>
      <c r="BR1411" s="26"/>
      <c r="BS1411" s="26"/>
      <c r="BT1411" s="26"/>
      <c r="BU1411" s="26"/>
      <c r="BV1411" s="26"/>
      <c r="BW1411" s="26"/>
      <c r="BX1411" s="26"/>
      <c r="BY1411" s="26"/>
      <c r="BZ1411" s="26"/>
      <c r="CA1411" s="26"/>
      <c r="CB1411" s="26"/>
      <c r="CC1411" s="26"/>
      <c r="CD1411" s="26"/>
      <c r="CE1411" s="26"/>
      <c r="CF1411" s="26"/>
      <c r="CG1411" s="26"/>
      <c r="CH1411" s="26"/>
      <c r="CI1411" s="26"/>
      <c r="CJ1411" s="26"/>
      <c r="CK1411" s="26"/>
      <c r="CL1411" s="26"/>
      <c r="CM1411" s="26"/>
      <c r="CN1411" s="26"/>
      <c r="CO1411" s="26"/>
      <c r="CP1411" s="26"/>
      <c r="CQ1411" s="26"/>
      <c r="CR1411" s="26"/>
      <c r="CS1411" s="26"/>
      <c r="CT1411" s="26"/>
      <c r="CU1411" s="26"/>
      <c r="CV1411" s="26"/>
      <c r="CW1411" s="26"/>
      <c r="CX1411" s="26"/>
      <c r="CY1411" s="26"/>
      <c r="CZ1411" s="26"/>
      <c r="DA1411" s="26"/>
      <c r="DB1411" s="26"/>
      <c r="DC1411" s="26"/>
      <c r="DD1411" s="26"/>
      <c r="DE1411" s="26"/>
      <c r="DF1411" s="26"/>
      <c r="DG1411" s="26"/>
      <c r="DH1411" s="26"/>
      <c r="DI1411" s="26"/>
      <c r="DJ1411" s="26"/>
      <c r="DK1411" s="26"/>
      <c r="DL1411" s="26"/>
      <c r="DM1411" s="26"/>
      <c r="DN1411" s="26"/>
      <c r="DO1411" s="26"/>
      <c r="DP1411" s="26"/>
      <c r="DQ1411" s="26"/>
      <c r="DR1411" s="26"/>
      <c r="DS1411" s="26"/>
      <c r="DT1411" s="26"/>
      <c r="DU1411" s="26"/>
      <c r="DV1411" s="26"/>
      <c r="DW1411" s="26"/>
      <c r="DX1411" s="26"/>
      <c r="DY1411" s="26"/>
      <c r="DZ1411" s="26"/>
      <c r="EA1411" s="26"/>
      <c r="EB1411" s="26"/>
      <c r="EC1411" s="26"/>
      <c r="ED1411" s="26"/>
      <c r="EE1411" s="26"/>
      <c r="EF1411" s="26"/>
      <c r="EG1411" s="26"/>
      <c r="EH1411" s="26"/>
      <c r="EI1411" s="26"/>
      <c r="EJ1411" s="26"/>
      <c r="EK1411" s="26"/>
      <c r="EL1411" s="26"/>
      <c r="EM1411" s="26"/>
      <c r="EN1411" s="26"/>
      <c r="EO1411" s="26"/>
      <c r="EP1411" s="26"/>
      <c r="EQ1411" s="26"/>
      <c r="ER1411" s="26"/>
      <c r="ES1411" s="26"/>
      <c r="ET1411" s="26"/>
      <c r="EU1411" s="26"/>
      <c r="EV1411" s="26"/>
      <c r="EW1411" s="26"/>
      <c r="EX1411" s="26"/>
      <c r="EY1411" s="26"/>
      <c r="EZ1411" s="26"/>
      <c r="FA1411" s="26"/>
      <c r="FB1411" s="26"/>
      <c r="FC1411" s="26"/>
      <c r="FD1411" s="26"/>
      <c r="FE1411" s="26"/>
      <c r="FF1411" s="26"/>
      <c r="FG1411" s="26"/>
      <c r="FH1411" s="26"/>
      <c r="FI1411" s="26"/>
      <c r="FJ1411" s="26"/>
    </row>
    <row r="1412" spans="1:166" x14ac:dyDescent="0.2">
      <c r="A1412" s="35" t="s">
        <v>3267</v>
      </c>
      <c r="B1412" s="35" t="s">
        <v>99</v>
      </c>
      <c r="C1412" s="35" t="s">
        <v>3268</v>
      </c>
      <c r="D1412" s="35" t="s">
        <v>3269</v>
      </c>
      <c r="E1412" s="36">
        <v>105.988736</v>
      </c>
      <c r="F1412" s="35">
        <v>2.532</v>
      </c>
      <c r="G1412" s="35">
        <v>-269880</v>
      </c>
      <c r="H1412" s="35">
        <v>32.26</v>
      </c>
      <c r="I1412" s="35">
        <v>2000</v>
      </c>
      <c r="J1412" s="35" t="s">
        <v>261</v>
      </c>
      <c r="K1412" s="35">
        <v>4</v>
      </c>
      <c r="L1412" s="35">
        <v>4</v>
      </c>
      <c r="M1412" s="35">
        <v>6</v>
      </c>
      <c r="N1412" s="41">
        <v>27.671600000000002</v>
      </c>
      <c r="O1412" s="35">
        <v>-2.7012999999999998E-3</v>
      </c>
      <c r="P1412" s="35">
        <v>270952</v>
      </c>
      <c r="Q1412" s="35">
        <v>0</v>
      </c>
      <c r="R1412" s="35">
        <v>1.4351299999999999E-5</v>
      </c>
      <c r="S1412" s="35">
        <v>-9299</v>
      </c>
      <c r="T1412" s="35">
        <v>500</v>
      </c>
      <c r="U1412" s="35">
        <v>0</v>
      </c>
      <c r="V1412" s="26" t="s">
        <v>118</v>
      </c>
      <c r="W1412" s="35">
        <v>820.83300999999994</v>
      </c>
      <c r="X1412" s="35">
        <v>-0.91088000000000002</v>
      </c>
      <c r="Y1412" s="35">
        <v>43793300</v>
      </c>
      <c r="Z1412" s="35">
        <v>0</v>
      </c>
      <c r="AA1412" s="35">
        <v>3.9982899999999998E-4</v>
      </c>
      <c r="AB1412" s="35">
        <v>-314065</v>
      </c>
      <c r="AC1412" s="35">
        <v>723.15</v>
      </c>
      <c r="AD1412" s="35">
        <v>165</v>
      </c>
      <c r="AE1412" s="35" t="s">
        <v>102</v>
      </c>
      <c r="AF1412" s="35">
        <v>10.0738</v>
      </c>
      <c r="AG1412" s="35">
        <v>1.6098500000000002E-2</v>
      </c>
      <c r="AH1412" s="35">
        <v>-540765</v>
      </c>
      <c r="AI1412" s="35">
        <v>0</v>
      </c>
      <c r="AJ1412" s="35">
        <v>0</v>
      </c>
      <c r="AK1412" s="35">
        <v>151</v>
      </c>
      <c r="AL1412" s="35">
        <v>1123.1500000000001</v>
      </c>
      <c r="AM1412" s="35">
        <v>7090</v>
      </c>
      <c r="AN1412" s="35" t="s">
        <v>92</v>
      </c>
      <c r="AO1412" s="35">
        <v>45.320599000000001</v>
      </c>
      <c r="AP1412" s="35">
        <v>-4.1648999999999997E-6</v>
      </c>
      <c r="AQ1412" s="35">
        <v>17875.199000000001</v>
      </c>
      <c r="AR1412" s="35">
        <v>0</v>
      </c>
      <c r="AS1412" s="35">
        <v>0</v>
      </c>
      <c r="AT1412" s="35">
        <v>-12531</v>
      </c>
      <c r="AU1412" s="42">
        <v>2000</v>
      </c>
      <c r="AV1412" s="35">
        <v>12.804749999999995</v>
      </c>
      <c r="AW1412" s="35">
        <v>-65.500579499277251</v>
      </c>
      <c r="AX1412" s="35">
        <v>1.03859785E-2</v>
      </c>
      <c r="AY1412" s="35">
        <v>313366</v>
      </c>
      <c r="AZ1412" s="35">
        <v>1594.6120000000001</v>
      </c>
      <c r="BA1412" s="35">
        <v>-7.0797139749999997E-6</v>
      </c>
      <c r="BB1412" s="35">
        <v>-281383.16444999998</v>
      </c>
      <c r="BC1412" s="35">
        <v>371</v>
      </c>
      <c r="BD1412" s="35">
        <v>22.731729400000003</v>
      </c>
      <c r="BE1412" s="35">
        <v>-120.91932376803436</v>
      </c>
      <c r="BF1412" s="35">
        <v>-3.3912215E-3</v>
      </c>
      <c r="BG1412" s="35">
        <v>313532.14399999997</v>
      </c>
      <c r="BH1412" s="35">
        <v>1594.6120000000001</v>
      </c>
      <c r="BI1412" s="35">
        <v>-6.2593719749999994E-6</v>
      </c>
      <c r="BJ1412" s="35">
        <v>-280757.67725000001</v>
      </c>
      <c r="BK1412" s="35">
        <v>500</v>
      </c>
      <c r="BL1412" s="35">
        <v>-770.42968059999998</v>
      </c>
      <c r="BM1412" s="35">
        <v>4924.8495416739288</v>
      </c>
      <c r="BN1412" s="35">
        <v>0.90478747850000008</v>
      </c>
      <c r="BO1412" s="35">
        <v>22074706.144000001</v>
      </c>
      <c r="BP1412" s="35">
        <v>1594.6120000000001</v>
      </c>
      <c r="BQ1412" s="35">
        <v>-1.9899822197499999E-4</v>
      </c>
      <c r="BR1412" s="35">
        <v>-585523.67724999995</v>
      </c>
      <c r="BS1412" s="35">
        <v>723.15</v>
      </c>
      <c r="BT1412" s="35">
        <v>40.329529400000006</v>
      </c>
      <c r="BU1412" s="35">
        <v>-239.19886630629367</v>
      </c>
      <c r="BV1412" s="35">
        <v>-2.2191021500000001E-2</v>
      </c>
      <c r="BW1412" s="35">
        <v>-92326.356</v>
      </c>
      <c r="BX1412" s="35">
        <v>1594.6120000000001</v>
      </c>
      <c r="BY1412" s="35">
        <v>9.1627802500000003E-7</v>
      </c>
      <c r="BZ1412" s="35">
        <v>-271307.67725000001</v>
      </c>
      <c r="CA1412" s="35">
        <v>1123.1500000000001</v>
      </c>
      <c r="CB1412" s="35">
        <v>5.0827304000000026</v>
      </c>
      <c r="CC1412" s="35">
        <v>1.3550663183991958</v>
      </c>
      <c r="CD1412" s="35">
        <v>-6.0883565999999998E-3</v>
      </c>
      <c r="CE1412" s="35">
        <v>186993.74350000001</v>
      </c>
      <c r="CF1412" s="35">
        <v>1594.6120000000001</v>
      </c>
      <c r="CG1412" s="35">
        <v>9.1627802500000003E-7</v>
      </c>
      <c r="CH1412" s="35">
        <v>-283989.67725000001</v>
      </c>
      <c r="CI1412" s="35">
        <v>1177</v>
      </c>
      <c r="CJ1412" s="35">
        <v>-3.5021294000000012</v>
      </c>
      <c r="CK1412" s="35">
        <v>103.01740665698119</v>
      </c>
      <c r="CL1412" s="35">
        <v>-1.4912930000000001E-3</v>
      </c>
      <c r="CM1412" s="35">
        <v>494214.59950000001</v>
      </c>
      <c r="CN1412" s="35">
        <v>1594.6120000000001</v>
      </c>
      <c r="CO1412" s="35">
        <v>9.5936025000000004E-8</v>
      </c>
      <c r="CP1412" s="35">
        <v>-337492.84085000004</v>
      </c>
      <c r="CQ1412" s="42">
        <v>2000</v>
      </c>
      <c r="CR1412" s="35">
        <v>3</v>
      </c>
      <c r="CS1412" s="35">
        <v>58</v>
      </c>
      <c r="CT1412" s="35">
        <v>2</v>
      </c>
      <c r="CU1412" s="35">
        <v>15</v>
      </c>
      <c r="CV1412" s="35">
        <v>1</v>
      </c>
      <c r="CW1412" s="35">
        <v>65</v>
      </c>
      <c r="CX1412" s="35">
        <v>1.5</v>
      </c>
      <c r="CY1412" s="26"/>
      <c r="CZ1412" s="26"/>
      <c r="DA1412" s="26"/>
      <c r="DB1412" s="26"/>
      <c r="DC1412" s="26"/>
      <c r="DD1412" s="26"/>
      <c r="DE1412" s="26"/>
      <c r="DF1412" s="26"/>
      <c r="DG1412" s="26"/>
      <c r="DH1412" s="26"/>
      <c r="DI1412" s="26"/>
      <c r="DJ1412" s="26"/>
      <c r="DK1412" s="26"/>
      <c r="DL1412" s="26"/>
      <c r="DM1412" s="26"/>
      <c r="DN1412" s="26"/>
      <c r="DO1412" s="26"/>
      <c r="DP1412" s="26"/>
      <c r="DQ1412" s="26"/>
      <c r="DR1412" s="26"/>
      <c r="DS1412" s="26"/>
      <c r="DT1412" s="26"/>
      <c r="DU1412" s="26"/>
      <c r="DV1412" s="26"/>
      <c r="DW1412" s="26"/>
      <c r="DX1412" s="26"/>
      <c r="DY1412" s="26"/>
      <c r="DZ1412" s="26"/>
      <c r="EA1412" s="26"/>
      <c r="EB1412" s="26"/>
      <c r="EC1412" s="26"/>
      <c r="ED1412" s="26"/>
      <c r="EE1412" s="26"/>
      <c r="EF1412" s="26"/>
      <c r="EG1412" s="26"/>
      <c r="EH1412" s="26"/>
      <c r="EI1412" s="26"/>
      <c r="EJ1412" s="26"/>
      <c r="EK1412" s="26"/>
      <c r="EL1412" s="26"/>
      <c r="EM1412" s="26"/>
      <c r="EN1412" s="26"/>
      <c r="EO1412" s="26"/>
      <c r="EP1412" s="26"/>
      <c r="EQ1412" s="26"/>
      <c r="ER1412" s="26"/>
      <c r="ES1412" s="26"/>
      <c r="ET1412" s="26"/>
      <c r="EU1412" s="26"/>
      <c r="EV1412" s="26"/>
      <c r="EW1412" s="26"/>
      <c r="EX1412" s="26"/>
      <c r="EY1412" s="26"/>
      <c r="EZ1412" s="26"/>
      <c r="FA1412" s="26"/>
      <c r="FB1412" s="26"/>
      <c r="FC1412" s="26"/>
      <c r="FD1412" s="26"/>
      <c r="FE1412" s="26"/>
      <c r="FF1412" s="26"/>
      <c r="FG1412" s="26"/>
      <c r="FH1412" s="26"/>
      <c r="FI1412" s="26"/>
      <c r="FJ1412" s="26"/>
    </row>
    <row r="1413" spans="1:166" x14ac:dyDescent="0.2">
      <c r="A1413" s="35" t="s">
        <v>3270</v>
      </c>
      <c r="B1413" s="35" t="s">
        <v>223</v>
      </c>
      <c r="C1413" s="35" t="s">
        <v>3271</v>
      </c>
      <c r="E1413" s="36">
        <v>294.30233599999997</v>
      </c>
      <c r="F1413" s="35" t="s">
        <v>546</v>
      </c>
      <c r="G1413" s="35">
        <v>-918790</v>
      </c>
      <c r="H1413" s="35">
        <v>0</v>
      </c>
      <c r="I1413" s="35">
        <v>1300</v>
      </c>
      <c r="J1413" s="35" t="s">
        <v>3272</v>
      </c>
      <c r="K1413" s="35">
        <v>4</v>
      </c>
      <c r="L1413" s="35">
        <v>1</v>
      </c>
      <c r="M1413" s="35">
        <v>5</v>
      </c>
      <c r="N1413" s="41">
        <v>72.896004000000005</v>
      </c>
      <c r="O1413" s="35">
        <v>5.1460000000000004E-3</v>
      </c>
      <c r="P1413" s="35">
        <v>1752200</v>
      </c>
      <c r="Q1413" s="35">
        <v>0</v>
      </c>
      <c r="R1413" s="35">
        <v>0</v>
      </c>
      <c r="S1413" s="35">
        <v>-28068</v>
      </c>
      <c r="T1413" s="42">
        <v>1300</v>
      </c>
      <c r="U1413" s="35">
        <v>-1.7984340000000145</v>
      </c>
      <c r="V1413" s="35">
        <v>193.58556055607141</v>
      </c>
      <c r="W1413" s="35">
        <v>9.1720565000000011E-3</v>
      </c>
      <c r="X1413" s="35">
        <v>1111944.102</v>
      </c>
      <c r="Y1413" s="35">
        <v>1743.7839999999999</v>
      </c>
      <c r="Z1413" s="35">
        <v>-7.7984750000000039E-9</v>
      </c>
      <c r="AA1413" s="35">
        <v>-941024.91874999995</v>
      </c>
      <c r="AB1413" s="35">
        <v>371</v>
      </c>
      <c r="AC1413" s="35">
        <v>8.128545399999993</v>
      </c>
      <c r="AD1413" s="35">
        <v>138.1668162873143</v>
      </c>
      <c r="AE1413" s="35">
        <v>-4.6051435000000005E-3</v>
      </c>
      <c r="AF1413" s="35">
        <v>1112110.246</v>
      </c>
      <c r="AG1413" s="35">
        <v>1743.7839999999999</v>
      </c>
      <c r="AH1413" s="35">
        <v>8.1254352500000008E-7</v>
      </c>
      <c r="AI1413" s="35">
        <v>-940399.43154999998</v>
      </c>
      <c r="AJ1413" s="35">
        <v>720</v>
      </c>
      <c r="AK1413" s="35">
        <v>0.28694519999999102</v>
      </c>
      <c r="AL1413" s="35">
        <v>191.2897154652876</v>
      </c>
      <c r="AM1413" s="35">
        <v>1.1985650000000039E-4</v>
      </c>
      <c r="AN1413" s="35">
        <v>1051110.246</v>
      </c>
      <c r="AO1413" s="35">
        <v>1743.7839999999999</v>
      </c>
      <c r="AP1413" s="35">
        <v>8.1254352500000008E-7</v>
      </c>
      <c r="AQ1413" s="35">
        <v>-943866.49887000001</v>
      </c>
      <c r="AR1413" s="35">
        <v>1112</v>
      </c>
      <c r="AS1413" s="35">
        <v>14.466545199999999</v>
      </c>
      <c r="AT1413" s="35">
        <v>103.26442434686567</v>
      </c>
      <c r="AU1413" s="35">
        <v>-9.745143500000001E-3</v>
      </c>
      <c r="AV1413" s="35">
        <v>1051110.246</v>
      </c>
      <c r="AW1413" s="35">
        <v>1743.7839999999999</v>
      </c>
      <c r="AX1413" s="35">
        <v>8.1254352500000008E-7</v>
      </c>
      <c r="AY1413" s="35">
        <v>-944377.28989000001</v>
      </c>
      <c r="AZ1413" s="35">
        <v>1177</v>
      </c>
      <c r="BA1413" s="35">
        <v>5.881685399999995</v>
      </c>
      <c r="BB1413" s="35">
        <v>204.92676468544755</v>
      </c>
      <c r="BC1413" s="35">
        <v>-5.1480799000000006E-3</v>
      </c>
      <c r="BD1413" s="35">
        <v>1358331.102</v>
      </c>
      <c r="BE1413" s="35">
        <v>1743.7839999999999</v>
      </c>
      <c r="BF1413" s="35">
        <v>-7.7984750000000039E-9</v>
      </c>
      <c r="BG1413" s="35">
        <v>-997880.45348999999</v>
      </c>
      <c r="BH1413" s="42">
        <v>1300</v>
      </c>
      <c r="BI1413" s="35">
        <v>4</v>
      </c>
      <c r="BJ1413" s="35">
        <v>58</v>
      </c>
      <c r="BK1413" s="35">
        <v>2</v>
      </c>
      <c r="BL1413" s="35">
        <v>16</v>
      </c>
      <c r="BM1413" s="35">
        <v>2</v>
      </c>
      <c r="BN1413" s="35">
        <v>85</v>
      </c>
      <c r="BO1413" s="35">
        <v>2</v>
      </c>
      <c r="BP1413" s="35">
        <v>65</v>
      </c>
      <c r="BQ1413" s="35">
        <v>3.5</v>
      </c>
      <c r="BR1413" s="26"/>
      <c r="BS1413" s="26"/>
      <c r="BT1413" s="26"/>
      <c r="BU1413" s="26"/>
      <c r="BV1413" s="26"/>
      <c r="BW1413" s="26"/>
      <c r="BX1413" s="26"/>
      <c r="BY1413" s="26"/>
      <c r="BZ1413" s="26"/>
      <c r="CA1413" s="26"/>
      <c r="CB1413" s="26"/>
      <c r="CC1413" s="26"/>
      <c r="CD1413" s="26"/>
      <c r="CE1413" s="26"/>
      <c r="CF1413" s="26"/>
      <c r="CG1413" s="26"/>
      <c r="CH1413" s="26"/>
      <c r="CI1413" s="26"/>
      <c r="CJ1413" s="26"/>
      <c r="CK1413" s="26"/>
      <c r="CL1413" s="26"/>
      <c r="CM1413" s="26"/>
      <c r="CN1413" s="26"/>
      <c r="CO1413" s="26"/>
      <c r="CP1413" s="26"/>
      <c r="CQ1413" s="26"/>
      <c r="CR1413" s="26"/>
      <c r="CS1413" s="26"/>
      <c r="CT1413" s="26"/>
      <c r="CU1413" s="26"/>
      <c r="CV1413" s="26"/>
      <c r="CW1413" s="26"/>
      <c r="CX1413" s="26"/>
      <c r="CY1413" s="26"/>
      <c r="CZ1413" s="26"/>
      <c r="DA1413" s="26"/>
      <c r="DB1413" s="26"/>
      <c r="DC1413" s="26"/>
      <c r="DD1413" s="26"/>
      <c r="DE1413" s="26"/>
      <c r="DF1413" s="26"/>
      <c r="DG1413" s="26"/>
      <c r="DH1413" s="26"/>
      <c r="DI1413" s="26"/>
      <c r="DJ1413" s="26"/>
      <c r="DK1413" s="26"/>
      <c r="DL1413" s="26"/>
      <c r="DM1413" s="26"/>
      <c r="DN1413" s="26"/>
      <c r="DO1413" s="26"/>
      <c r="DP1413" s="26"/>
      <c r="DQ1413" s="26"/>
      <c r="DR1413" s="26"/>
      <c r="DS1413" s="26"/>
      <c r="DT1413" s="26"/>
      <c r="DU1413" s="26"/>
      <c r="DV1413" s="26"/>
      <c r="DW1413" s="26"/>
      <c r="DX1413" s="26"/>
      <c r="DY1413" s="26"/>
      <c r="DZ1413" s="26"/>
      <c r="EA1413" s="26"/>
      <c r="EB1413" s="26"/>
      <c r="EC1413" s="26"/>
      <c r="ED1413" s="26"/>
      <c r="EE1413" s="26"/>
      <c r="EF1413" s="26"/>
      <c r="EG1413" s="26"/>
      <c r="EH1413" s="26"/>
      <c r="EI1413" s="26"/>
      <c r="EJ1413" s="26"/>
      <c r="EK1413" s="26"/>
      <c r="EL1413" s="26"/>
      <c r="EM1413" s="26"/>
      <c r="EN1413" s="26"/>
      <c r="EO1413" s="26"/>
      <c r="EP1413" s="26"/>
      <c r="EQ1413" s="26"/>
      <c r="ER1413" s="26"/>
      <c r="ES1413" s="26"/>
      <c r="ET1413" s="26"/>
      <c r="EU1413" s="26"/>
      <c r="EV1413" s="26"/>
      <c r="EW1413" s="26"/>
      <c r="EX1413" s="26"/>
      <c r="EY1413" s="26"/>
      <c r="EZ1413" s="26"/>
      <c r="FA1413" s="26"/>
      <c r="FB1413" s="26"/>
      <c r="FC1413" s="26"/>
      <c r="FD1413" s="26"/>
      <c r="FE1413" s="26"/>
      <c r="FF1413" s="26"/>
      <c r="FG1413" s="26"/>
      <c r="FH1413" s="26"/>
      <c r="FI1413" s="26"/>
      <c r="FJ1413" s="26"/>
    </row>
    <row r="1414" spans="1:166" x14ac:dyDescent="0.2">
      <c r="A1414" s="35" t="s">
        <v>3273</v>
      </c>
      <c r="B1414" s="35" t="s">
        <v>223</v>
      </c>
      <c r="C1414" s="35" t="s">
        <v>3274</v>
      </c>
      <c r="E1414" s="36">
        <v>354.38663600000001</v>
      </c>
      <c r="F1414" s="35" t="s">
        <v>546</v>
      </c>
      <c r="G1414" s="35">
        <v>-1148700</v>
      </c>
      <c r="H1414" s="35">
        <v>0</v>
      </c>
      <c r="I1414" s="35">
        <v>1500</v>
      </c>
      <c r="J1414" s="35" t="s">
        <v>3272</v>
      </c>
      <c r="K1414" s="35">
        <v>4</v>
      </c>
      <c r="L1414" s="35">
        <v>2</v>
      </c>
      <c r="M1414" s="35">
        <v>6</v>
      </c>
      <c r="N1414" s="41">
        <v>46.944000000000003</v>
      </c>
      <c r="O1414" s="35">
        <v>3.5931999999999999E-2</v>
      </c>
      <c r="P1414" s="35">
        <v>-143900</v>
      </c>
      <c r="Q1414" s="35">
        <v>0</v>
      </c>
      <c r="R1414" s="35">
        <v>0</v>
      </c>
      <c r="S1414" s="35">
        <v>-16708</v>
      </c>
      <c r="T1414" s="35">
        <v>750</v>
      </c>
      <c r="U1414" s="35">
        <v>1560</v>
      </c>
      <c r="V1414" s="35" t="s">
        <v>102</v>
      </c>
      <c r="W1414" s="35">
        <v>79.027000000000001</v>
      </c>
      <c r="X1414" s="35">
        <v>8.4259999999999995E-3</v>
      </c>
      <c r="Y1414" s="35">
        <v>0</v>
      </c>
      <c r="Z1414" s="35">
        <v>0</v>
      </c>
      <c r="AA1414" s="35">
        <v>0</v>
      </c>
      <c r="AB1414" s="35">
        <v>-23930</v>
      </c>
      <c r="AC1414" s="42">
        <v>1500</v>
      </c>
      <c r="AD1414" s="35">
        <v>42.285029899999998</v>
      </c>
      <c r="AE1414" s="35">
        <v>-54.68984207256517</v>
      </c>
      <c r="AF1414" s="35">
        <v>-2.13351575E-2</v>
      </c>
      <c r="AG1414" s="35">
        <v>196424.40299999999</v>
      </c>
      <c r="AH1414" s="35">
        <v>2242.0079999999998</v>
      </c>
      <c r="AI1414" s="35">
        <v>-3.5997825000000003E-8</v>
      </c>
      <c r="AJ1414" s="35">
        <v>-1158665.3727500001</v>
      </c>
      <c r="AK1414" s="35">
        <v>371</v>
      </c>
      <c r="AL1414" s="35">
        <v>52.212009299999991</v>
      </c>
      <c r="AM1414" s="35">
        <v>-110.10858634132319</v>
      </c>
      <c r="AN1414" s="35">
        <v>-3.5112357499999997E-2</v>
      </c>
      <c r="AO1414" s="35">
        <v>196590.54700000002</v>
      </c>
      <c r="AP1414" s="35">
        <v>2242.0079999999998</v>
      </c>
      <c r="AQ1414" s="35">
        <v>7.8434417499999989E-7</v>
      </c>
      <c r="AR1414" s="35">
        <v>-1158039.88555</v>
      </c>
      <c r="AS1414" s="35">
        <v>720</v>
      </c>
      <c r="AT1414" s="35">
        <v>44.370409100000003</v>
      </c>
      <c r="AU1414" s="35">
        <v>-56.985687163350121</v>
      </c>
      <c r="AV1414" s="35">
        <v>-3.0387357499999997E-2</v>
      </c>
      <c r="AW1414" s="35">
        <v>135590.54699999999</v>
      </c>
      <c r="AX1414" s="35">
        <v>2242.0079999999998</v>
      </c>
      <c r="AY1414" s="35">
        <v>7.8434417499999989E-7</v>
      </c>
      <c r="AZ1414" s="35">
        <v>-1161506.9528699999</v>
      </c>
      <c r="BA1414" s="35">
        <v>750</v>
      </c>
      <c r="BB1414" s="35">
        <v>12.287409100000005</v>
      </c>
      <c r="BC1414" s="35">
        <v>144.27803263287456</v>
      </c>
      <c r="BD1414" s="35">
        <v>-2.8813574999999991E-3</v>
      </c>
      <c r="BE1414" s="35">
        <v>207540.54699999999</v>
      </c>
      <c r="BF1414" s="35">
        <v>2242.0079999999998</v>
      </c>
      <c r="BG1414" s="35">
        <v>7.8434417499999989E-7</v>
      </c>
      <c r="BH1414" s="35">
        <v>-1168728.9528699999</v>
      </c>
      <c r="BI1414" s="35">
        <v>1112</v>
      </c>
      <c r="BJ1414" s="35">
        <v>26.467009099999999</v>
      </c>
      <c r="BK1414" s="35">
        <v>56.25274151445285</v>
      </c>
      <c r="BL1414" s="35">
        <v>-1.27463575E-2</v>
      </c>
      <c r="BM1414" s="35">
        <v>207540.54699999999</v>
      </c>
      <c r="BN1414" s="35">
        <v>2242.0079999999998</v>
      </c>
      <c r="BO1414" s="35">
        <v>7.8434417499999989E-7</v>
      </c>
      <c r="BP1414" s="35">
        <v>-1169239.74389</v>
      </c>
      <c r="BQ1414" s="35">
        <v>1177</v>
      </c>
      <c r="BR1414" s="35">
        <v>17.882149299999995</v>
      </c>
      <c r="BS1414" s="35">
        <v>157.91508185303462</v>
      </c>
      <c r="BT1414" s="35">
        <v>-8.1492939E-3</v>
      </c>
      <c r="BU1414" s="35">
        <v>514761.40299999999</v>
      </c>
      <c r="BV1414" s="35">
        <v>2242.0079999999998</v>
      </c>
      <c r="BW1414" s="35">
        <v>-3.5997825000000003E-8</v>
      </c>
      <c r="BX1414" s="35">
        <v>-1222742.9074899999</v>
      </c>
      <c r="BY1414" s="42">
        <v>1500</v>
      </c>
      <c r="BZ1414" s="35">
        <v>4</v>
      </c>
      <c r="CA1414" s="35">
        <v>58</v>
      </c>
      <c r="CB1414" s="35">
        <v>2</v>
      </c>
      <c r="CC1414" s="35">
        <v>16</v>
      </c>
      <c r="CD1414" s="35">
        <v>2</v>
      </c>
      <c r="CE1414" s="35">
        <v>85</v>
      </c>
      <c r="CF1414" s="35">
        <v>3</v>
      </c>
      <c r="CG1414" s="35">
        <v>65</v>
      </c>
      <c r="CH1414" s="35">
        <v>4.5</v>
      </c>
      <c r="CI1414" s="26"/>
      <c r="CJ1414" s="26"/>
      <c r="CK1414" s="26"/>
      <c r="CL1414" s="26"/>
      <c r="CM1414" s="26"/>
      <c r="CN1414" s="26"/>
      <c r="CO1414" s="26"/>
      <c r="CP1414" s="26"/>
      <c r="CQ1414" s="26"/>
      <c r="CR1414" s="26"/>
      <c r="CS1414" s="26"/>
      <c r="CT1414" s="26"/>
      <c r="CU1414" s="26"/>
      <c r="CV1414" s="26"/>
      <c r="CW1414" s="26"/>
      <c r="CX1414" s="26"/>
      <c r="CY1414" s="26"/>
      <c r="CZ1414" s="26"/>
      <c r="DA1414" s="26"/>
      <c r="DB1414" s="26"/>
      <c r="DC1414" s="26"/>
      <c r="DD1414" s="26"/>
      <c r="DE1414" s="26"/>
      <c r="DF1414" s="26"/>
      <c r="DG1414" s="26"/>
      <c r="DH1414" s="26"/>
      <c r="DI1414" s="26"/>
      <c r="DJ1414" s="26"/>
      <c r="DK1414" s="26"/>
      <c r="DL1414" s="26"/>
      <c r="DM1414" s="26"/>
      <c r="DN1414" s="26"/>
      <c r="DO1414" s="26"/>
      <c r="DP1414" s="26"/>
      <c r="DQ1414" s="26"/>
      <c r="DR1414" s="26"/>
      <c r="DS1414" s="26"/>
      <c r="DT1414" s="26"/>
      <c r="DU1414" s="26"/>
      <c r="DV1414" s="26"/>
      <c r="DW1414" s="26"/>
      <c r="DX1414" s="26"/>
      <c r="DY1414" s="26"/>
      <c r="DZ1414" s="26"/>
      <c r="EA1414" s="26"/>
      <c r="EB1414" s="26"/>
      <c r="EC1414" s="26"/>
      <c r="ED1414" s="26"/>
      <c r="EE1414" s="26"/>
      <c r="EF1414" s="26"/>
      <c r="EG1414" s="26"/>
      <c r="EH1414" s="26"/>
      <c r="EI1414" s="26"/>
      <c r="EJ1414" s="26"/>
      <c r="EK1414" s="26"/>
      <c r="EL1414" s="26"/>
      <c r="EM1414" s="26"/>
      <c r="EN1414" s="26"/>
      <c r="EO1414" s="26"/>
      <c r="EP1414" s="26"/>
      <c r="EQ1414" s="26"/>
      <c r="ER1414" s="26"/>
      <c r="ES1414" s="26"/>
      <c r="ET1414" s="26"/>
      <c r="EU1414" s="26"/>
      <c r="EV1414" s="26"/>
      <c r="EW1414" s="26"/>
      <c r="EX1414" s="26"/>
      <c r="EY1414" s="26"/>
      <c r="EZ1414" s="26"/>
      <c r="FA1414" s="26"/>
      <c r="FB1414" s="26"/>
      <c r="FC1414" s="26"/>
      <c r="FD1414" s="26"/>
      <c r="FE1414" s="26"/>
      <c r="FF1414" s="26"/>
      <c r="FG1414" s="26"/>
      <c r="FH1414" s="26"/>
      <c r="FI1414" s="26"/>
      <c r="FJ1414" s="26"/>
    </row>
    <row r="1415" spans="1:166" x14ac:dyDescent="0.2">
      <c r="A1415" s="35" t="s">
        <v>3275</v>
      </c>
      <c r="B1415" s="35" t="s">
        <v>223</v>
      </c>
      <c r="C1415" s="35" t="s">
        <v>3276</v>
      </c>
      <c r="E1415" s="36">
        <v>178.140636</v>
      </c>
      <c r="F1415" s="35">
        <v>2.79</v>
      </c>
      <c r="G1415" s="35">
        <v>-524420</v>
      </c>
      <c r="H1415" s="35">
        <v>0</v>
      </c>
      <c r="I1415" s="35">
        <v>1300</v>
      </c>
      <c r="J1415" s="35" t="s">
        <v>3272</v>
      </c>
      <c r="K1415" s="35">
        <v>4</v>
      </c>
      <c r="L1415" s="35">
        <v>2</v>
      </c>
      <c r="M1415" s="35">
        <v>6</v>
      </c>
      <c r="N1415" s="41">
        <v>18.766000999999999</v>
      </c>
      <c r="O1415" s="35">
        <v>2.5257000000000002E-2</v>
      </c>
      <c r="P1415" s="35">
        <v>-351300</v>
      </c>
      <c r="Q1415" s="35">
        <v>0</v>
      </c>
      <c r="R1415" s="35">
        <v>0</v>
      </c>
      <c r="S1415" s="35">
        <v>-6662</v>
      </c>
      <c r="T1415" s="35">
        <v>830</v>
      </c>
      <c r="U1415" s="35">
        <v>95</v>
      </c>
      <c r="V1415" s="35" t="s">
        <v>102</v>
      </c>
      <c r="W1415" s="35">
        <v>59.334000000000003</v>
      </c>
      <c r="X1415" s="35">
        <v>-1.9000000000000001E-5</v>
      </c>
      <c r="Y1415" s="35">
        <v>0</v>
      </c>
      <c r="Z1415" s="35">
        <v>0</v>
      </c>
      <c r="AA1415" s="35">
        <v>0</v>
      </c>
      <c r="AB1415" s="35">
        <v>-23249</v>
      </c>
      <c r="AC1415" s="42">
        <v>1300</v>
      </c>
      <c r="AD1415" s="35">
        <v>23.945558999999999</v>
      </c>
      <c r="AE1415" s="35">
        <v>-44.547092899310883</v>
      </c>
      <c r="AF1415" s="35">
        <v>-1.3555891000000002E-2</v>
      </c>
      <c r="AG1415" s="35">
        <v>-39430.698999999993</v>
      </c>
      <c r="AH1415" s="35">
        <v>996.44799999999998</v>
      </c>
      <c r="AI1415" s="35">
        <v>4.2008000000000015E-9</v>
      </c>
      <c r="AJ1415" s="35">
        <v>-526823.78159999999</v>
      </c>
      <c r="AK1415" s="35">
        <v>371</v>
      </c>
      <c r="AL1415" s="35">
        <v>33.872538399999996</v>
      </c>
      <c r="AM1415" s="35">
        <v>-99.965837168068219</v>
      </c>
      <c r="AN1415" s="35">
        <v>-2.7333091000000004E-2</v>
      </c>
      <c r="AO1415" s="35">
        <v>-39264.554999999993</v>
      </c>
      <c r="AP1415" s="35">
        <v>996.44799999999998</v>
      </c>
      <c r="AQ1415" s="35">
        <v>8.2454280000000004E-7</v>
      </c>
      <c r="AR1415" s="35">
        <v>-526198.29440000001</v>
      </c>
      <c r="AS1415" s="35">
        <v>720</v>
      </c>
      <c r="AT1415" s="35">
        <v>29.951738300000006</v>
      </c>
      <c r="AU1415" s="35">
        <v>-73.404387579081458</v>
      </c>
      <c r="AV1415" s="35">
        <v>-2.4970591E-2</v>
      </c>
      <c r="AW1415" s="35">
        <v>-69764.554999999993</v>
      </c>
      <c r="AX1415" s="35">
        <v>996.44799999999998</v>
      </c>
      <c r="AY1415" s="35">
        <v>8.2454280000000004E-7</v>
      </c>
      <c r="AZ1415" s="35">
        <v>-527931.82805999997</v>
      </c>
      <c r="BA1415" s="35">
        <v>830</v>
      </c>
      <c r="BB1415" s="35">
        <v>-10.616260699999998</v>
      </c>
      <c r="BC1415" s="35">
        <v>198.02075639184733</v>
      </c>
      <c r="BD1415" s="35">
        <v>3.0540900000000008E-4</v>
      </c>
      <c r="BE1415" s="35">
        <v>105885.44500000001</v>
      </c>
      <c r="BF1415" s="35">
        <v>996.44799999999998</v>
      </c>
      <c r="BG1415" s="35">
        <v>8.2454280000000004E-7</v>
      </c>
      <c r="BH1415" s="35">
        <v>-544518.82805999997</v>
      </c>
      <c r="BI1415" s="35">
        <v>1112</v>
      </c>
      <c r="BJ1415" s="35">
        <v>-3.5264607000000012</v>
      </c>
      <c r="BK1415" s="35">
        <v>154.00811083263648</v>
      </c>
      <c r="BL1415" s="35">
        <v>-4.6270909999999998E-3</v>
      </c>
      <c r="BM1415" s="35">
        <v>105885.44500000001</v>
      </c>
      <c r="BN1415" s="35">
        <v>996.44799999999998</v>
      </c>
      <c r="BO1415" s="35">
        <v>8.2454280000000004E-7</v>
      </c>
      <c r="BP1415" s="35">
        <v>-544774.22357000003</v>
      </c>
      <c r="BQ1415" s="35">
        <v>1177</v>
      </c>
      <c r="BR1415" s="35">
        <v>-12.111320500000005</v>
      </c>
      <c r="BS1415" s="35">
        <v>255.67045117121842</v>
      </c>
      <c r="BT1415" s="35">
        <v>-3.0027400000000017E-5</v>
      </c>
      <c r="BU1415" s="35">
        <v>413106.30099999998</v>
      </c>
      <c r="BV1415" s="35">
        <v>996.44799999999998</v>
      </c>
      <c r="BW1415" s="35">
        <v>4.2008000000000015E-9</v>
      </c>
      <c r="BX1415" s="35">
        <v>-598277.38717</v>
      </c>
      <c r="BY1415" s="42">
        <v>1300</v>
      </c>
      <c r="BZ1415" s="35">
        <v>4</v>
      </c>
      <c r="CA1415" s="35">
        <v>58</v>
      </c>
      <c r="CB1415" s="35">
        <v>2</v>
      </c>
      <c r="CC1415" s="35">
        <v>16</v>
      </c>
      <c r="CD1415" s="35">
        <v>1</v>
      </c>
      <c r="CE1415" s="35">
        <v>85</v>
      </c>
      <c r="CF1415" s="35">
        <v>1</v>
      </c>
      <c r="CG1415" s="35">
        <v>65</v>
      </c>
      <c r="CH1415" s="35">
        <v>2</v>
      </c>
      <c r="CI1415" s="26"/>
      <c r="CJ1415" s="26"/>
      <c r="CK1415" s="26"/>
      <c r="CL1415" s="26"/>
      <c r="CM1415" s="26"/>
      <c r="CN1415" s="26"/>
      <c r="CO1415" s="26"/>
      <c r="CP1415" s="26"/>
      <c r="CQ1415" s="26"/>
      <c r="CR1415" s="26"/>
      <c r="CS1415" s="26"/>
      <c r="CT1415" s="26"/>
      <c r="CU1415" s="26"/>
      <c r="CV1415" s="26"/>
      <c r="CW1415" s="26"/>
      <c r="CX1415" s="26"/>
      <c r="CY1415" s="26"/>
      <c r="CZ1415" s="26"/>
      <c r="DA1415" s="26"/>
      <c r="DB1415" s="26"/>
      <c r="DC1415" s="26"/>
      <c r="DD1415" s="26"/>
      <c r="DE1415" s="26"/>
      <c r="DF1415" s="26"/>
      <c r="DG1415" s="26"/>
      <c r="DH1415" s="26"/>
      <c r="DI1415" s="26"/>
      <c r="DJ1415" s="26"/>
      <c r="DK1415" s="26"/>
      <c r="DL1415" s="26"/>
      <c r="DM1415" s="26"/>
      <c r="DN1415" s="26"/>
      <c r="DO1415" s="26"/>
      <c r="DP1415" s="26"/>
      <c r="DQ1415" s="26"/>
      <c r="DR1415" s="26"/>
      <c r="DS1415" s="26"/>
      <c r="DT1415" s="26"/>
      <c r="DU1415" s="26"/>
      <c r="DV1415" s="26"/>
      <c r="DW1415" s="26"/>
      <c r="DX1415" s="26"/>
      <c r="DY1415" s="26"/>
      <c r="DZ1415" s="26"/>
      <c r="EA1415" s="26"/>
      <c r="EB1415" s="26"/>
      <c r="EC1415" s="26"/>
      <c r="ED1415" s="26"/>
      <c r="EE1415" s="26"/>
      <c r="EF1415" s="26"/>
      <c r="EG1415" s="26"/>
      <c r="EH1415" s="26"/>
      <c r="EI1415" s="26"/>
      <c r="EJ1415" s="26"/>
      <c r="EK1415" s="26"/>
      <c r="EL1415" s="26"/>
      <c r="EM1415" s="26"/>
      <c r="EN1415" s="26"/>
      <c r="EO1415" s="26"/>
      <c r="EP1415" s="26"/>
      <c r="EQ1415" s="26"/>
      <c r="ER1415" s="26"/>
      <c r="ES1415" s="26"/>
      <c r="ET1415" s="26"/>
      <c r="EU1415" s="26"/>
      <c r="EV1415" s="26"/>
      <c r="EW1415" s="26"/>
      <c r="EX1415" s="26"/>
      <c r="EY1415" s="26"/>
      <c r="EZ1415" s="26"/>
      <c r="FA1415" s="26"/>
      <c r="FB1415" s="26"/>
      <c r="FC1415" s="26"/>
      <c r="FD1415" s="26"/>
      <c r="FE1415" s="26"/>
      <c r="FF1415" s="26"/>
      <c r="FG1415" s="26"/>
      <c r="FH1415" s="26"/>
      <c r="FI1415" s="26"/>
      <c r="FJ1415" s="26"/>
    </row>
    <row r="1416" spans="1:166" x14ac:dyDescent="0.2">
      <c r="A1416" s="35" t="s">
        <v>3277</v>
      </c>
      <c r="B1416" s="35" t="s">
        <v>104</v>
      </c>
      <c r="C1416" s="35" t="s">
        <v>3278</v>
      </c>
      <c r="E1416" s="36">
        <v>116.88493600000001</v>
      </c>
      <c r="F1416" s="35">
        <v>4.7800000000000004E-3</v>
      </c>
      <c r="G1416" s="35">
        <v>-136500</v>
      </c>
      <c r="H1416" s="35">
        <v>77.757000000000005</v>
      </c>
      <c r="I1416" s="35">
        <v>2000</v>
      </c>
      <c r="J1416" s="35" t="s">
        <v>261</v>
      </c>
      <c r="K1416" s="35">
        <v>2</v>
      </c>
      <c r="L1416" s="35">
        <v>1</v>
      </c>
      <c r="M1416" s="35">
        <v>3</v>
      </c>
      <c r="N1416" s="41">
        <v>19.841000000000001</v>
      </c>
      <c r="O1416" s="35">
        <v>1.0000000000000001E-5</v>
      </c>
      <c r="P1416" s="35">
        <v>90300</v>
      </c>
      <c r="Q1416" s="35">
        <v>0</v>
      </c>
      <c r="R1416" s="35">
        <v>0</v>
      </c>
      <c r="S1416" s="35">
        <v>-6219</v>
      </c>
      <c r="T1416" s="42">
        <v>2000</v>
      </c>
      <c r="U1416" s="35">
        <v>-1.7245000000000026</v>
      </c>
      <c r="V1416" s="35">
        <v>3.2125767141521351</v>
      </c>
      <c r="W1416" s="35">
        <v>9.1039880000000004E-3</v>
      </c>
      <c r="X1416" s="35">
        <v>32025.25</v>
      </c>
      <c r="Y1416" s="35">
        <v>117.19119999999999</v>
      </c>
      <c r="Z1416" s="35">
        <v>1.6830849999999999E-8</v>
      </c>
      <c r="AA1416" s="35">
        <v>-137430.22990000001</v>
      </c>
      <c r="AB1416" s="35">
        <v>371</v>
      </c>
      <c r="AC1416" s="35">
        <v>8.2024794000000014</v>
      </c>
      <c r="AD1416" s="35">
        <v>-52.206167554605031</v>
      </c>
      <c r="AE1416" s="35">
        <v>-4.6732119999999995E-3</v>
      </c>
      <c r="AF1416" s="35">
        <v>32191.394</v>
      </c>
      <c r="AG1416" s="35">
        <v>117.19119999999999</v>
      </c>
      <c r="AH1416" s="35">
        <v>8.3717284999999999E-7</v>
      </c>
      <c r="AI1416" s="35">
        <v>-136804.7427</v>
      </c>
      <c r="AJ1416" s="35">
        <v>1177</v>
      </c>
      <c r="AK1416" s="35">
        <v>-0.3823804000000024</v>
      </c>
      <c r="AL1416" s="35">
        <v>49.456172783976825</v>
      </c>
      <c r="AM1416" s="35">
        <v>-7.6148400000000004E-5</v>
      </c>
      <c r="AN1416" s="35">
        <v>339412.25</v>
      </c>
      <c r="AO1416" s="35">
        <v>117.19119999999999</v>
      </c>
      <c r="AP1416" s="35">
        <v>1.6830849999999999E-8</v>
      </c>
      <c r="AQ1416" s="35">
        <v>-190307.9063</v>
      </c>
      <c r="AR1416" s="42">
        <v>2000</v>
      </c>
      <c r="AS1416" s="35">
        <v>2</v>
      </c>
      <c r="AT1416" s="35">
        <v>58</v>
      </c>
      <c r="AU1416" s="35">
        <v>2</v>
      </c>
      <c r="AV1416" s="35">
        <v>20</v>
      </c>
      <c r="AW1416" s="35">
        <v>1</v>
      </c>
      <c r="AX1416" s="26"/>
      <c r="AY1416" s="26"/>
      <c r="AZ1416" s="26"/>
      <c r="BA1416" s="26"/>
      <c r="BB1416" s="26"/>
      <c r="BC1416" s="26"/>
      <c r="BD1416" s="26"/>
      <c r="BE1416" s="26"/>
      <c r="BF1416" s="26"/>
      <c r="BG1416" s="26"/>
      <c r="BH1416" s="26"/>
      <c r="BI1416" s="26"/>
      <c r="BJ1416" s="26"/>
      <c r="BK1416" s="26"/>
      <c r="BL1416" s="26"/>
      <c r="BM1416" s="26"/>
      <c r="BN1416" s="26"/>
      <c r="BO1416" s="26"/>
      <c r="BP1416" s="26"/>
      <c r="BQ1416" s="26"/>
      <c r="BR1416" s="26"/>
      <c r="BS1416" s="26"/>
      <c r="BT1416" s="26"/>
      <c r="BU1416" s="26"/>
      <c r="BV1416" s="26"/>
      <c r="BW1416" s="26"/>
      <c r="BX1416" s="26"/>
      <c r="BY1416" s="26"/>
      <c r="BZ1416" s="26"/>
      <c r="CA1416" s="26"/>
      <c r="CB1416" s="26"/>
      <c r="CC1416" s="26"/>
      <c r="CD1416" s="26"/>
      <c r="CE1416" s="26"/>
      <c r="CF1416" s="26"/>
      <c r="CG1416" s="26"/>
      <c r="CH1416" s="26"/>
      <c r="CI1416" s="26"/>
      <c r="CJ1416" s="26"/>
      <c r="CK1416" s="26"/>
      <c r="CL1416" s="26"/>
      <c r="CM1416" s="26"/>
      <c r="CN1416" s="26"/>
      <c r="CO1416" s="26"/>
      <c r="CP1416" s="26"/>
      <c r="CQ1416" s="26"/>
      <c r="CR1416" s="26"/>
      <c r="CS1416" s="26"/>
      <c r="CT1416" s="26"/>
      <c r="CU1416" s="26"/>
      <c r="CV1416" s="26"/>
      <c r="CW1416" s="26"/>
      <c r="CX1416" s="26"/>
      <c r="CY1416" s="26"/>
      <c r="CZ1416" s="26"/>
      <c r="DA1416" s="26"/>
      <c r="DB1416" s="26"/>
      <c r="DC1416" s="26"/>
      <c r="DD1416" s="26"/>
      <c r="DE1416" s="26"/>
      <c r="DF1416" s="26"/>
      <c r="DG1416" s="26"/>
      <c r="DH1416" s="26"/>
      <c r="DI1416" s="26"/>
      <c r="DJ1416" s="26"/>
      <c r="DK1416" s="26"/>
      <c r="DL1416" s="26"/>
      <c r="DM1416" s="26"/>
      <c r="DN1416" s="26"/>
      <c r="DO1416" s="26"/>
      <c r="DP1416" s="26"/>
      <c r="DQ1416" s="26"/>
      <c r="DR1416" s="26"/>
      <c r="DS1416" s="26"/>
      <c r="DT1416" s="26"/>
      <c r="DU1416" s="26"/>
      <c r="DV1416" s="26"/>
      <c r="DW1416" s="26"/>
      <c r="DX1416" s="26"/>
      <c r="DY1416" s="26"/>
      <c r="DZ1416" s="26"/>
      <c r="EA1416" s="26"/>
      <c r="EB1416" s="26"/>
      <c r="EC1416" s="26"/>
      <c r="ED1416" s="26"/>
      <c r="EE1416" s="26"/>
      <c r="EF1416" s="26"/>
      <c r="EG1416" s="26"/>
      <c r="EH1416" s="26"/>
      <c r="EI1416" s="26"/>
      <c r="EJ1416" s="26"/>
      <c r="EK1416" s="26"/>
      <c r="EL1416" s="26"/>
      <c r="EM1416" s="26"/>
      <c r="EN1416" s="26"/>
      <c r="EO1416" s="26"/>
      <c r="EP1416" s="26"/>
      <c r="EQ1416" s="26"/>
      <c r="ER1416" s="26"/>
      <c r="ES1416" s="26"/>
      <c r="ET1416" s="26"/>
      <c r="EU1416" s="26"/>
      <c r="EV1416" s="26"/>
      <c r="EW1416" s="26"/>
      <c r="EX1416" s="26"/>
      <c r="EY1416" s="26"/>
      <c r="EZ1416" s="26"/>
      <c r="FA1416" s="26"/>
      <c r="FB1416" s="26"/>
      <c r="FC1416" s="26"/>
      <c r="FD1416" s="26"/>
      <c r="FE1416" s="26"/>
      <c r="FF1416" s="26"/>
      <c r="FG1416" s="26"/>
      <c r="FH1416" s="26"/>
      <c r="FI1416" s="26"/>
      <c r="FJ1416" s="26"/>
    </row>
    <row r="1417" spans="1:166" x14ac:dyDescent="0.2">
      <c r="A1417" s="35" t="s">
        <v>3279</v>
      </c>
      <c r="B1417" s="35" t="s">
        <v>99</v>
      </c>
      <c r="C1417" s="35" t="s">
        <v>3280</v>
      </c>
      <c r="E1417" s="36">
        <v>161.97323600000001</v>
      </c>
      <c r="F1417" s="35">
        <v>2.71</v>
      </c>
      <c r="G1417" s="35">
        <v>-320800</v>
      </c>
      <c r="H1417" s="35">
        <v>42.212000000000003</v>
      </c>
      <c r="I1417" s="35">
        <v>1400</v>
      </c>
      <c r="J1417" s="35" t="s">
        <v>3281</v>
      </c>
      <c r="K1417" s="35">
        <v>4</v>
      </c>
      <c r="L1417" s="35">
        <v>3</v>
      </c>
      <c r="M1417" s="35">
        <v>6</v>
      </c>
      <c r="N1417" s="41">
        <v>30.581699</v>
      </c>
      <c r="O1417" s="35">
        <v>7.1510100000000002E-3</v>
      </c>
      <c r="P1417" s="35">
        <v>205878</v>
      </c>
      <c r="Q1417" s="35">
        <v>0</v>
      </c>
      <c r="R1417" s="35">
        <v>5.3929300000000001E-6</v>
      </c>
      <c r="S1417" s="35">
        <v>-10587</v>
      </c>
      <c r="T1417" s="35">
        <v>700</v>
      </c>
      <c r="U1417" s="35">
        <v>2263</v>
      </c>
      <c r="V1417" s="35" t="s">
        <v>102</v>
      </c>
      <c r="W1417" s="35">
        <v>73.338997000000006</v>
      </c>
      <c r="X1417" s="35">
        <v>-3.8573000000000003E-2</v>
      </c>
      <c r="Y1417" s="35">
        <v>-11416.2</v>
      </c>
      <c r="Z1417" s="35">
        <v>0</v>
      </c>
      <c r="AA1417" s="35">
        <v>1.7810699999999999E-5</v>
      </c>
      <c r="AB1417" s="35">
        <v>-19798</v>
      </c>
      <c r="AC1417" s="35">
        <v>1065</v>
      </c>
      <c r="AD1417" s="35">
        <v>5810</v>
      </c>
      <c r="AE1417" s="35" t="s">
        <v>92</v>
      </c>
      <c r="AF1417" s="35">
        <v>50.439999</v>
      </c>
      <c r="AG1417" s="35">
        <v>0</v>
      </c>
      <c r="AH1417" s="35">
        <v>0</v>
      </c>
      <c r="AI1417" s="35">
        <v>0</v>
      </c>
      <c r="AJ1417" s="35">
        <v>0</v>
      </c>
      <c r="AK1417" s="35">
        <v>-11848</v>
      </c>
      <c r="AL1417" s="42">
        <v>1400</v>
      </c>
      <c r="AM1417" s="35">
        <v>3.0145009999999957</v>
      </c>
      <c r="AN1417" s="35">
        <v>36.978575903974615</v>
      </c>
      <c r="AO1417" s="35">
        <v>1.2376359999999994E-3</v>
      </c>
      <c r="AP1417" s="35">
        <v>249317</v>
      </c>
      <c r="AQ1417" s="35">
        <v>996.44799999999998</v>
      </c>
      <c r="AR1417" s="35">
        <v>7.8299853E-6</v>
      </c>
      <c r="AS1417" s="35">
        <v>-329651.37190999999</v>
      </c>
      <c r="AT1417" s="35">
        <v>311.5</v>
      </c>
      <c r="AU1417" s="35">
        <v>-12.331499000000001</v>
      </c>
      <c r="AV1417" s="35">
        <v>185.39709286651669</v>
      </c>
      <c r="AW1417" s="35">
        <v>6.9611360000000006E-3</v>
      </c>
      <c r="AX1417" s="35">
        <v>-119781</v>
      </c>
      <c r="AY1417" s="35">
        <v>-741.09204000000011</v>
      </c>
      <c r="AZ1417" s="35">
        <v>-2.8562812000000001E-6</v>
      </c>
      <c r="BA1417" s="35">
        <v>-316819.23599999998</v>
      </c>
      <c r="BB1417" s="35">
        <v>371</v>
      </c>
      <c r="BC1417" s="35">
        <v>-2.4045196000000004</v>
      </c>
      <c r="BD1417" s="35">
        <v>129.97834859775946</v>
      </c>
      <c r="BE1417" s="35">
        <v>-6.8160640000000002E-3</v>
      </c>
      <c r="BF1417" s="35">
        <v>-119614.85600000003</v>
      </c>
      <c r="BG1417" s="35">
        <v>-741.09204000000011</v>
      </c>
      <c r="BH1417" s="35">
        <v>-2.0359392000000002E-6</v>
      </c>
      <c r="BI1417" s="35">
        <v>-316193.7488</v>
      </c>
      <c r="BJ1417" s="35">
        <v>700</v>
      </c>
      <c r="BK1417" s="35">
        <v>-45.161817600000006</v>
      </c>
      <c r="BL1417" s="35">
        <v>394.50100173678283</v>
      </c>
      <c r="BM1417" s="35">
        <v>3.8907946000000006E-2</v>
      </c>
      <c r="BN1417" s="35">
        <v>-228261.95600000003</v>
      </c>
      <c r="BO1417" s="35">
        <v>-741.09204000000011</v>
      </c>
      <c r="BP1417" s="35">
        <v>-8.2448241999999999E-6</v>
      </c>
      <c r="BQ1417" s="35">
        <v>-325404.7488</v>
      </c>
      <c r="BR1417" s="35">
        <v>1065</v>
      </c>
      <c r="BS1417" s="35">
        <v>-22.2628196</v>
      </c>
      <c r="BT1417" s="35">
        <v>258.38738134590346</v>
      </c>
      <c r="BU1417" s="35">
        <v>3.3494600000000003E-4</v>
      </c>
      <c r="BV1417" s="35">
        <v>-222553.85600000003</v>
      </c>
      <c r="BW1417" s="35">
        <v>-741.09204000000011</v>
      </c>
      <c r="BX1417" s="35">
        <v>6.6052580000000006E-7</v>
      </c>
      <c r="BY1417" s="35">
        <v>-317454.7488</v>
      </c>
      <c r="BZ1417" s="35">
        <v>1177</v>
      </c>
      <c r="CA1417" s="35">
        <v>-30.847679400000004</v>
      </c>
      <c r="CB1417" s="35">
        <v>360.04972168448529</v>
      </c>
      <c r="CC1417" s="35">
        <v>4.9320096000000004E-3</v>
      </c>
      <c r="CD1417" s="35">
        <v>84667</v>
      </c>
      <c r="CE1417" s="35">
        <v>-741.09204000000011</v>
      </c>
      <c r="CF1417" s="35">
        <v>-1.5981619999999999E-7</v>
      </c>
      <c r="CG1417" s="35">
        <v>-370957.91239999997</v>
      </c>
      <c r="CH1417" s="42">
        <v>1400</v>
      </c>
      <c r="CI1417" s="35">
        <v>3</v>
      </c>
      <c r="CJ1417" s="35">
        <v>58</v>
      </c>
      <c r="CK1417" s="35">
        <v>2</v>
      </c>
      <c r="CL1417" s="35">
        <v>23</v>
      </c>
      <c r="CM1417" s="35">
        <v>1</v>
      </c>
      <c r="CN1417" s="35">
        <v>65</v>
      </c>
      <c r="CO1417" s="35">
        <v>2</v>
      </c>
      <c r="CP1417" s="26"/>
      <c r="CQ1417" s="26"/>
      <c r="CR1417" s="26"/>
      <c r="CS1417" s="26"/>
      <c r="CT1417" s="26"/>
      <c r="CU1417" s="26"/>
      <c r="CV1417" s="26"/>
      <c r="CW1417" s="26"/>
      <c r="CX1417" s="26"/>
      <c r="CY1417" s="26"/>
      <c r="CZ1417" s="26"/>
      <c r="DA1417" s="26"/>
      <c r="DB1417" s="26"/>
      <c r="DC1417" s="26"/>
      <c r="DD1417" s="26"/>
      <c r="DE1417" s="26"/>
      <c r="DF1417" s="26"/>
      <c r="DG1417" s="26"/>
      <c r="DH1417" s="26"/>
      <c r="DI1417" s="26"/>
      <c r="DJ1417" s="26"/>
      <c r="DK1417" s="26"/>
      <c r="DL1417" s="26"/>
      <c r="DM1417" s="26"/>
      <c r="DN1417" s="26"/>
      <c r="DO1417" s="26"/>
      <c r="DP1417" s="26"/>
      <c r="DQ1417" s="26"/>
      <c r="DR1417" s="26"/>
      <c r="DS1417" s="26"/>
      <c r="DT1417" s="26"/>
      <c r="DU1417" s="26"/>
      <c r="DV1417" s="26"/>
      <c r="DW1417" s="26"/>
      <c r="DX1417" s="26"/>
      <c r="DY1417" s="26"/>
      <c r="DZ1417" s="26"/>
      <c r="EA1417" s="26"/>
      <c r="EB1417" s="26"/>
      <c r="EC1417" s="26"/>
      <c r="ED1417" s="26"/>
      <c r="EE1417" s="26"/>
      <c r="EF1417" s="26"/>
      <c r="EG1417" s="26"/>
      <c r="EH1417" s="26"/>
      <c r="EI1417" s="26"/>
      <c r="EJ1417" s="26"/>
      <c r="EK1417" s="26"/>
      <c r="EL1417" s="26"/>
      <c r="EM1417" s="26"/>
      <c r="EN1417" s="26"/>
      <c r="EO1417" s="26"/>
      <c r="EP1417" s="26"/>
      <c r="EQ1417" s="26"/>
      <c r="ER1417" s="26"/>
      <c r="ES1417" s="26"/>
      <c r="ET1417" s="26"/>
      <c r="EU1417" s="26"/>
      <c r="EV1417" s="26"/>
      <c r="EW1417" s="26"/>
      <c r="EX1417" s="26"/>
      <c r="EY1417" s="26"/>
      <c r="EZ1417" s="26"/>
      <c r="FA1417" s="26"/>
      <c r="FB1417" s="26"/>
      <c r="FC1417" s="26"/>
      <c r="FD1417" s="26"/>
      <c r="FE1417" s="26"/>
      <c r="FF1417" s="26"/>
      <c r="FG1417" s="26"/>
      <c r="FH1417" s="26"/>
      <c r="FI1417" s="26"/>
      <c r="FJ1417" s="26"/>
    </row>
    <row r="1418" spans="1:166" x14ac:dyDescent="0.2">
      <c r="A1418" s="35" t="s">
        <v>3282</v>
      </c>
      <c r="B1418" s="35" t="s">
        <v>104</v>
      </c>
      <c r="C1418" s="35" t="s">
        <v>3283</v>
      </c>
      <c r="E1418" s="36">
        <v>83.976336000000003</v>
      </c>
      <c r="F1418" s="35">
        <v>3.4299999999999999E-3</v>
      </c>
      <c r="G1418" s="35">
        <v>-198200</v>
      </c>
      <c r="H1418" s="35">
        <v>68.655000000000001</v>
      </c>
      <c r="I1418" s="35">
        <v>2000</v>
      </c>
      <c r="J1418" s="35" t="s">
        <v>261</v>
      </c>
      <c r="K1418" s="35">
        <v>2</v>
      </c>
      <c r="L1418" s="35">
        <v>1</v>
      </c>
      <c r="M1418" s="35">
        <v>3</v>
      </c>
      <c r="N1418" s="41">
        <v>20.886700000000001</v>
      </c>
      <c r="O1418" s="35">
        <v>-9.9243700000000007E-5</v>
      </c>
      <c r="P1418" s="35">
        <v>194345</v>
      </c>
      <c r="Q1418" s="35">
        <v>-59.236099000000003</v>
      </c>
      <c r="R1418" s="35">
        <v>0</v>
      </c>
      <c r="S1418" s="35">
        <v>-5848</v>
      </c>
      <c r="T1418" s="42">
        <v>2000</v>
      </c>
      <c r="U1418" s="35">
        <v>-1.5061999999999998</v>
      </c>
      <c r="V1418" s="35">
        <v>5.6653484413410524</v>
      </c>
      <c r="W1418" s="35">
        <v>9.1175276999999992E-3</v>
      </c>
      <c r="X1418" s="35">
        <v>104001.05</v>
      </c>
      <c r="Y1418" s="35">
        <v>156.61582199999998</v>
      </c>
      <c r="Z1418" s="35">
        <v>1.7353599999999999E-8</v>
      </c>
      <c r="AA1418" s="35">
        <v>-199887.89919999999</v>
      </c>
      <c r="AB1418" s="35">
        <v>371</v>
      </c>
      <c r="AC1418" s="35">
        <v>8.4207794000000007</v>
      </c>
      <c r="AD1418" s="35">
        <v>-49.753395827416227</v>
      </c>
      <c r="AE1418" s="35">
        <v>-4.6596722999999998E-3</v>
      </c>
      <c r="AF1418" s="35">
        <v>104167.194</v>
      </c>
      <c r="AG1418" s="35">
        <v>156.61582199999998</v>
      </c>
      <c r="AH1418" s="35">
        <v>8.3769559999999996E-7</v>
      </c>
      <c r="AI1418" s="35">
        <v>-199262.41200000001</v>
      </c>
      <c r="AJ1418" s="35">
        <v>1177</v>
      </c>
      <c r="AK1418" s="35">
        <v>-0.16408039999999957</v>
      </c>
      <c r="AL1418" s="35">
        <v>51.908944511165714</v>
      </c>
      <c r="AM1418" s="35">
        <v>-6.2608700000000002E-5</v>
      </c>
      <c r="AN1418" s="35">
        <v>411388.05</v>
      </c>
      <c r="AO1418" s="35">
        <v>156.61582199999998</v>
      </c>
      <c r="AP1418" s="35">
        <v>1.7353599999999999E-8</v>
      </c>
      <c r="AQ1418" s="35">
        <v>-252765.57559999998</v>
      </c>
      <c r="AR1418" s="42">
        <v>2000</v>
      </c>
      <c r="AS1418" s="35">
        <v>2</v>
      </c>
      <c r="AT1418" s="35">
        <v>58</v>
      </c>
      <c r="AU1418" s="35">
        <v>2</v>
      </c>
      <c r="AV1418" s="35">
        <v>31</v>
      </c>
      <c r="AW1418" s="35">
        <v>1</v>
      </c>
      <c r="AX1418" s="26"/>
      <c r="AY1418" s="26"/>
      <c r="AZ1418" s="26"/>
      <c r="BA1418" s="26"/>
      <c r="BB1418" s="26"/>
      <c r="BC1418" s="26"/>
      <c r="BD1418" s="26"/>
      <c r="BE1418" s="26"/>
      <c r="BF1418" s="26"/>
      <c r="BG1418" s="26"/>
      <c r="BH1418" s="26"/>
      <c r="BI1418" s="26"/>
      <c r="BJ1418" s="26"/>
      <c r="BK1418" s="26"/>
      <c r="BL1418" s="26"/>
      <c r="BM1418" s="26"/>
      <c r="BN1418" s="26"/>
      <c r="BO1418" s="26"/>
      <c r="BP1418" s="26"/>
      <c r="BQ1418" s="26"/>
      <c r="BR1418" s="26"/>
      <c r="BS1418" s="26"/>
      <c r="BT1418" s="26"/>
      <c r="BU1418" s="26"/>
      <c r="BV1418" s="26"/>
      <c r="BW1418" s="26"/>
      <c r="BX1418" s="26"/>
      <c r="BY1418" s="26"/>
      <c r="BZ1418" s="26"/>
      <c r="CA1418" s="26"/>
      <c r="CB1418" s="26"/>
      <c r="CC1418" s="26"/>
      <c r="CD1418" s="26"/>
      <c r="CE1418" s="26"/>
      <c r="CF1418" s="26"/>
      <c r="CG1418" s="26"/>
      <c r="CH1418" s="26"/>
      <c r="CI1418" s="26"/>
      <c r="CJ1418" s="26"/>
      <c r="CK1418" s="26"/>
      <c r="CL1418" s="26"/>
      <c r="CM1418" s="26"/>
      <c r="CN1418" s="26"/>
      <c r="CO1418" s="26"/>
      <c r="CP1418" s="26"/>
      <c r="CQ1418" s="26"/>
      <c r="CR1418" s="26"/>
      <c r="CS1418" s="26"/>
      <c r="CT1418" s="26"/>
      <c r="CU1418" s="26"/>
      <c r="CV1418" s="26"/>
      <c r="CW1418" s="26"/>
      <c r="CX1418" s="26"/>
      <c r="CY1418" s="26"/>
      <c r="CZ1418" s="26"/>
      <c r="DA1418" s="26"/>
      <c r="DB1418" s="26"/>
      <c r="DC1418" s="26"/>
      <c r="DD1418" s="26"/>
      <c r="DE1418" s="26"/>
      <c r="DF1418" s="26"/>
      <c r="DG1418" s="26"/>
      <c r="DH1418" s="26"/>
      <c r="DI1418" s="26"/>
      <c r="DJ1418" s="26"/>
      <c r="DK1418" s="26"/>
      <c r="DL1418" s="26"/>
      <c r="DM1418" s="26"/>
      <c r="DN1418" s="26"/>
      <c r="DO1418" s="26"/>
      <c r="DP1418" s="26"/>
      <c r="DQ1418" s="26"/>
      <c r="DR1418" s="26"/>
      <c r="DS1418" s="26"/>
      <c r="DT1418" s="26"/>
      <c r="DU1418" s="26"/>
      <c r="DV1418" s="26"/>
      <c r="DW1418" s="26"/>
      <c r="DX1418" s="26"/>
      <c r="DY1418" s="26"/>
      <c r="DZ1418" s="26"/>
      <c r="EA1418" s="26"/>
      <c r="EB1418" s="26"/>
      <c r="EC1418" s="26"/>
      <c r="ED1418" s="26"/>
      <c r="EE1418" s="26"/>
      <c r="EF1418" s="26"/>
      <c r="EG1418" s="26"/>
      <c r="EH1418" s="26"/>
      <c r="EI1418" s="26"/>
      <c r="EJ1418" s="26"/>
      <c r="EK1418" s="26"/>
      <c r="EL1418" s="26"/>
      <c r="EM1418" s="26"/>
      <c r="EN1418" s="26"/>
      <c r="EO1418" s="26"/>
      <c r="EP1418" s="26"/>
      <c r="EQ1418" s="26"/>
      <c r="ER1418" s="26"/>
      <c r="ES1418" s="26"/>
      <c r="ET1418" s="26"/>
      <c r="EU1418" s="26"/>
      <c r="EV1418" s="26"/>
      <c r="EW1418" s="26"/>
      <c r="EX1418" s="26"/>
      <c r="EY1418" s="26"/>
      <c r="EZ1418" s="26"/>
      <c r="FA1418" s="26"/>
      <c r="FB1418" s="26"/>
      <c r="FC1418" s="26"/>
      <c r="FD1418" s="26"/>
      <c r="FE1418" s="26"/>
      <c r="FF1418" s="26"/>
      <c r="FG1418" s="26"/>
      <c r="FH1418" s="26"/>
      <c r="FI1418" s="26"/>
      <c r="FJ1418" s="26"/>
    </row>
    <row r="1419" spans="1:166" x14ac:dyDescent="0.2">
      <c r="A1419" s="35" t="s">
        <v>3284</v>
      </c>
      <c r="B1419" s="35" t="s">
        <v>223</v>
      </c>
      <c r="C1419" s="35" t="s">
        <v>3285</v>
      </c>
      <c r="D1419" s="35" t="s">
        <v>3286</v>
      </c>
      <c r="E1419" s="36">
        <v>783.54309599999988</v>
      </c>
      <c r="F1419" s="35">
        <v>2.99</v>
      </c>
      <c r="G1419" s="35">
        <v>-2859465</v>
      </c>
      <c r="H1419" s="35">
        <v>129.35</v>
      </c>
      <c r="I1419" s="35">
        <v>1200</v>
      </c>
      <c r="J1419" s="35" t="s">
        <v>3287</v>
      </c>
      <c r="K1419" s="35" t="s">
        <v>530</v>
      </c>
      <c r="L1419" s="35">
        <v>1</v>
      </c>
      <c r="M1419" s="35">
        <v>5</v>
      </c>
      <c r="N1419" s="35">
        <v>410.61200000000002</v>
      </c>
      <c r="O1419" s="35">
        <v>-1.4472E-2</v>
      </c>
      <c r="P1419" s="35">
        <v>-1690965.5830000001</v>
      </c>
      <c r="Q1419" s="35">
        <v>-9211</v>
      </c>
      <c r="R1419" s="55">
        <v>0</v>
      </c>
      <c r="S1419" s="53">
        <v>43580.550805972322</v>
      </c>
      <c r="T1419" s="42">
        <v>1200</v>
      </c>
      <c r="U1419" s="35">
        <v>-194.56622000000004</v>
      </c>
      <c r="V1419" s="35">
        <v>2267.9019430410517</v>
      </c>
      <c r="W1419" s="35">
        <v>3.6421410000000001E-2</v>
      </c>
      <c r="X1419" s="35">
        <v>-503678.88350000005</v>
      </c>
      <c r="Y1419" s="35">
        <v>-13973.266</v>
      </c>
      <c r="Z1419" s="35">
        <v>-1.5783370000000001E-7</v>
      </c>
      <c r="AA1419" s="35">
        <v>-2790228.6114940275</v>
      </c>
      <c r="AB1419" s="35">
        <v>371</v>
      </c>
      <c r="AC1419" s="35">
        <v>-184.63924060000002</v>
      </c>
      <c r="AD1419" s="35">
        <v>2212.4831987722946</v>
      </c>
      <c r="AE1419" s="35">
        <v>2.2644209999999998E-2</v>
      </c>
      <c r="AF1419" s="35">
        <v>-503512.73950000008</v>
      </c>
      <c r="AG1419" s="35">
        <v>-13973.266</v>
      </c>
      <c r="AH1419" s="35">
        <v>6.6250829999999994E-7</v>
      </c>
      <c r="AI1419" s="35">
        <v>-2789603.1242940277</v>
      </c>
      <c r="AJ1419" s="35">
        <v>922</v>
      </c>
      <c r="AK1419" s="35">
        <v>-182.04124120000003</v>
      </c>
      <c r="AL1419" s="35">
        <v>2200.3960429306881</v>
      </c>
      <c r="AM1419" s="35">
        <v>2.169621E-2</v>
      </c>
      <c r="AN1419" s="35">
        <v>-896062.73950000014</v>
      </c>
      <c r="AO1419" s="35">
        <v>-13973.266</v>
      </c>
      <c r="AP1419" s="35">
        <v>6.6250829999999994E-7</v>
      </c>
      <c r="AQ1419" s="35">
        <v>-2793579.1292040278</v>
      </c>
      <c r="AR1419" s="35">
        <v>933.61</v>
      </c>
      <c r="AS1419" s="35">
        <v>-161.34184080000003</v>
      </c>
      <c r="AT1419" s="35">
        <v>2037.5301857835293</v>
      </c>
      <c r="AU1419" s="35">
        <v>1.504103E-2</v>
      </c>
      <c r="AV1419" s="35">
        <v>-745863.73950000014</v>
      </c>
      <c r="AW1419" s="35">
        <v>-12828.797999999999</v>
      </c>
      <c r="AX1419" s="35">
        <v>6.6250829999999994E-7</v>
      </c>
      <c r="AY1419" s="35">
        <v>-2803021.2629840276</v>
      </c>
      <c r="AZ1419" s="35">
        <v>1177</v>
      </c>
      <c r="BA1419" s="35">
        <v>-169.92670060000003</v>
      </c>
      <c r="BB1419" s="35">
        <v>2139.1925261221108</v>
      </c>
      <c r="BC1419" s="35">
        <v>1.96380936E-2</v>
      </c>
      <c r="BD1419" s="35">
        <v>-438642.88350000005</v>
      </c>
      <c r="BE1419" s="35">
        <v>-12828.797999999999</v>
      </c>
      <c r="BF1419" s="35">
        <v>-1.5783370000000001E-7</v>
      </c>
      <c r="BG1419" s="35">
        <v>-2856524.4265840277</v>
      </c>
      <c r="BH1419" s="42">
        <v>1200</v>
      </c>
      <c r="BI1419" s="35">
        <v>6</v>
      </c>
      <c r="BJ1419" s="35">
        <v>65</v>
      </c>
      <c r="BK1419" s="35">
        <v>12</v>
      </c>
      <c r="BL1419" s="35">
        <v>38</v>
      </c>
      <c r="BM1419" s="35">
        <v>1</v>
      </c>
      <c r="BN1419" s="35">
        <v>58</v>
      </c>
      <c r="BO1419" s="35">
        <v>2</v>
      </c>
      <c r="BP1419" s="35">
        <v>54</v>
      </c>
      <c r="BQ1419" s="35">
        <v>3</v>
      </c>
      <c r="BR1419" s="35">
        <v>4</v>
      </c>
      <c r="BS1419" s="35">
        <v>2</v>
      </c>
      <c r="BT1419" s="35">
        <v>85</v>
      </c>
      <c r="BU1419" s="35">
        <v>8</v>
      </c>
    </row>
    <row r="1420" spans="1:166" x14ac:dyDescent="0.2">
      <c r="A1420" s="35" t="s">
        <v>3288</v>
      </c>
      <c r="B1420" s="35" t="s">
        <v>99</v>
      </c>
      <c r="C1420" s="35" t="s">
        <v>3289</v>
      </c>
      <c r="E1420" s="36">
        <v>205.917136</v>
      </c>
      <c r="F1420" s="35">
        <v>3.28</v>
      </c>
      <c r="G1420" s="35">
        <v>-350890</v>
      </c>
      <c r="H1420" s="35">
        <v>38.130000000000003</v>
      </c>
      <c r="I1420" s="35">
        <v>1500</v>
      </c>
      <c r="J1420" s="35" t="s">
        <v>3290</v>
      </c>
      <c r="K1420" s="35">
        <v>4</v>
      </c>
      <c r="L1420" s="35">
        <v>5</v>
      </c>
      <c r="M1420" s="35">
        <v>7</v>
      </c>
      <c r="N1420" s="41">
        <v>35.832000999999998</v>
      </c>
      <c r="O1420" s="35">
        <v>5.7790000000000003E-3</v>
      </c>
      <c r="P1420" s="35">
        <v>471400</v>
      </c>
      <c r="Q1420" s="35">
        <v>0</v>
      </c>
      <c r="R1420" s="35">
        <v>0</v>
      </c>
      <c r="S1420" s="35">
        <v>-12778</v>
      </c>
      <c r="T1420" s="35">
        <v>718</v>
      </c>
      <c r="U1420" s="35">
        <v>5200</v>
      </c>
      <c r="V1420" s="35" t="s">
        <v>102</v>
      </c>
      <c r="W1420" s="35">
        <v>-51.456001000000001</v>
      </c>
      <c r="X1420" s="35">
        <v>6.0489000000000001E-2</v>
      </c>
      <c r="Y1420" s="35">
        <v>0</v>
      </c>
      <c r="Z1420" s="35">
        <v>0</v>
      </c>
      <c r="AA1420" s="35">
        <v>0</v>
      </c>
      <c r="AB1420" s="35">
        <v>27547</v>
      </c>
      <c r="AC1420" s="35">
        <v>866</v>
      </c>
      <c r="AD1420" s="35">
        <v>500</v>
      </c>
      <c r="AE1420" s="35" t="s">
        <v>102</v>
      </c>
      <c r="AF1420" s="35">
        <v>-137.59200000000001</v>
      </c>
      <c r="AG1420" s="35">
        <v>0.104642</v>
      </c>
      <c r="AH1420" s="35">
        <v>0</v>
      </c>
      <c r="AI1420" s="35">
        <v>0</v>
      </c>
      <c r="AJ1420" s="35">
        <v>0</v>
      </c>
      <c r="AK1420" s="35">
        <v>69528</v>
      </c>
      <c r="AL1420" s="35">
        <v>915</v>
      </c>
      <c r="AM1420" s="35">
        <v>1980</v>
      </c>
      <c r="AN1420" s="35" t="s">
        <v>102</v>
      </c>
      <c r="AO1420" s="35">
        <v>262.73000999999999</v>
      </c>
      <c r="AP1420" s="35">
        <v>-0.113223</v>
      </c>
      <c r="AQ1420" s="35">
        <v>0</v>
      </c>
      <c r="AR1420" s="35">
        <v>0</v>
      </c>
      <c r="AS1420" s="35">
        <v>0</v>
      </c>
      <c r="AT1420" s="35">
        <v>-112385</v>
      </c>
      <c r="AU1420" s="35">
        <v>962</v>
      </c>
      <c r="AV1420" s="35">
        <v>5120</v>
      </c>
      <c r="AW1420" s="35" t="s">
        <v>92</v>
      </c>
      <c r="AX1420" s="35">
        <v>50.91</v>
      </c>
      <c r="AY1420" s="35">
        <v>0</v>
      </c>
      <c r="AZ1420" s="35">
        <v>0</v>
      </c>
      <c r="BA1420" s="35">
        <v>0</v>
      </c>
      <c r="BB1420" s="35">
        <v>0</v>
      </c>
      <c r="BC1420" s="35">
        <v>-8275.4408000000003</v>
      </c>
      <c r="BD1420" s="42">
        <v>1500</v>
      </c>
      <c r="BE1420" s="35">
        <v>11.192999</v>
      </c>
      <c r="BF1420" s="35">
        <v>-24.232899835780245</v>
      </c>
      <c r="BG1420" s="35">
        <v>7.0239599999999923E-4</v>
      </c>
      <c r="BH1420" s="35">
        <v>446743.5</v>
      </c>
      <c r="BI1420" s="35">
        <v>1558.0079999999998</v>
      </c>
      <c r="BJ1420" s="35">
        <v>3.1625429999999997E-7</v>
      </c>
      <c r="BK1420" s="35">
        <v>-363921.34379999997</v>
      </c>
      <c r="BL1420" s="35">
        <v>371</v>
      </c>
      <c r="BM1420" s="35">
        <v>21.119978400000001</v>
      </c>
      <c r="BN1420" s="35">
        <v>-79.65164410453724</v>
      </c>
      <c r="BO1420" s="35">
        <v>-1.3074804000000001E-2</v>
      </c>
      <c r="BP1420" s="35">
        <v>446909.64399999997</v>
      </c>
      <c r="BQ1420" s="35">
        <v>1558.0079999999998</v>
      </c>
      <c r="BR1420" s="35">
        <v>1.1365963E-6</v>
      </c>
      <c r="BS1420" s="35">
        <v>-363295.8566</v>
      </c>
      <c r="BT1420" s="35">
        <v>718</v>
      </c>
      <c r="BU1420" s="35">
        <v>108.4079804</v>
      </c>
      <c r="BV1420" s="35">
        <v>-670.12251954164617</v>
      </c>
      <c r="BW1420" s="35">
        <v>-6.7784804000000004E-2</v>
      </c>
      <c r="BX1420" s="35">
        <v>211209.644</v>
      </c>
      <c r="BY1420" s="35">
        <v>1558.0079999999998</v>
      </c>
      <c r="BZ1420" s="35">
        <v>1.1365963E-6</v>
      </c>
      <c r="CA1420" s="35">
        <v>-322970.8566</v>
      </c>
      <c r="CB1420" s="35">
        <v>866</v>
      </c>
      <c r="CC1420" s="35">
        <v>194.54397940000001</v>
      </c>
      <c r="CD1420" s="35">
        <v>-1262.976873467238</v>
      </c>
      <c r="CE1420" s="35">
        <v>-0.111937804</v>
      </c>
      <c r="CF1420" s="35">
        <v>211209.644</v>
      </c>
      <c r="CG1420" s="35">
        <v>1558.0079999999998</v>
      </c>
      <c r="CH1420" s="35">
        <v>1.1365963E-6</v>
      </c>
      <c r="CI1420" s="35">
        <v>-280989.8566</v>
      </c>
      <c r="CJ1420" s="35">
        <v>915</v>
      </c>
      <c r="CK1420" s="35">
        <v>-205.77803059999999</v>
      </c>
      <c r="CL1420" s="35">
        <v>1466.2536399550004</v>
      </c>
      <c r="CM1420" s="35">
        <v>0.105927196</v>
      </c>
      <c r="CN1420" s="35">
        <v>211209.644</v>
      </c>
      <c r="CO1420" s="35">
        <v>1558.0079999999998</v>
      </c>
      <c r="CP1420" s="35">
        <v>1.1365963E-6</v>
      </c>
      <c r="CQ1420" s="35">
        <v>-462902.8566</v>
      </c>
      <c r="CR1420" s="35">
        <v>962</v>
      </c>
      <c r="CS1420" s="35">
        <v>6.0419794000000024</v>
      </c>
      <c r="CT1420" s="35">
        <v>11.957727002600791</v>
      </c>
      <c r="CU1420" s="35">
        <v>-7.2958040000000004E-3</v>
      </c>
      <c r="CV1420" s="35">
        <v>211209.644</v>
      </c>
      <c r="CW1420" s="35">
        <v>1558.0079999999998</v>
      </c>
      <c r="CX1420" s="35">
        <v>1.1365963E-6</v>
      </c>
      <c r="CY1420" s="35">
        <v>-358793.29739999998</v>
      </c>
      <c r="CZ1420" s="35">
        <v>1177</v>
      </c>
      <c r="DA1420" s="35">
        <v>-2.5428804000000014</v>
      </c>
      <c r="DB1420" s="35">
        <v>113.62006734118268</v>
      </c>
      <c r="DC1420" s="35">
        <v>-2.6987404E-3</v>
      </c>
      <c r="DD1420" s="35">
        <v>518430.5</v>
      </c>
      <c r="DE1420" s="35">
        <v>1558.0079999999998</v>
      </c>
      <c r="DF1420" s="35">
        <v>3.1625429999999997E-7</v>
      </c>
      <c r="DG1420" s="35">
        <v>-412296.46100000001</v>
      </c>
      <c r="DH1420" s="42">
        <v>1500</v>
      </c>
      <c r="DI1420" s="35">
        <v>3</v>
      </c>
      <c r="DJ1420" s="35">
        <v>58</v>
      </c>
      <c r="DK1420" s="35">
        <v>2</v>
      </c>
      <c r="DL1420" s="35">
        <v>56</v>
      </c>
      <c r="DM1420" s="35">
        <v>1</v>
      </c>
      <c r="DN1420" s="35">
        <v>65</v>
      </c>
      <c r="DO1420" s="35">
        <v>2</v>
      </c>
      <c r="DP1420" s="26"/>
      <c r="DQ1420" s="26"/>
      <c r="DR1420" s="26"/>
      <c r="DS1420" s="26"/>
      <c r="DT1420" s="26"/>
      <c r="DU1420" s="26"/>
      <c r="DV1420" s="26"/>
      <c r="DW1420" s="26"/>
      <c r="DX1420" s="26"/>
      <c r="DY1420" s="26"/>
      <c r="DZ1420" s="26"/>
      <c r="EA1420" s="26"/>
      <c r="EB1420" s="26"/>
      <c r="EC1420" s="26"/>
      <c r="ED1420" s="26"/>
      <c r="EE1420" s="26"/>
      <c r="EF1420" s="26"/>
      <c r="EG1420" s="26"/>
      <c r="EH1420" s="26"/>
      <c r="EI1420" s="26"/>
      <c r="EJ1420" s="26"/>
      <c r="EK1420" s="26"/>
      <c r="EL1420" s="26"/>
      <c r="EM1420" s="26"/>
      <c r="EN1420" s="26"/>
      <c r="EO1420" s="26"/>
      <c r="EP1420" s="26"/>
      <c r="EQ1420" s="26"/>
      <c r="ER1420" s="26"/>
      <c r="ES1420" s="26"/>
      <c r="ET1420" s="26"/>
      <c r="EU1420" s="26"/>
      <c r="EV1420" s="26"/>
      <c r="EW1420" s="26"/>
      <c r="EX1420" s="26"/>
      <c r="EY1420" s="26"/>
      <c r="EZ1420" s="26"/>
      <c r="FA1420" s="26"/>
      <c r="FB1420" s="26"/>
      <c r="FC1420" s="26"/>
      <c r="FD1420" s="26"/>
      <c r="FE1420" s="26"/>
      <c r="FF1420" s="26"/>
      <c r="FG1420" s="26"/>
      <c r="FH1420" s="26"/>
      <c r="FI1420" s="26"/>
      <c r="FJ1420" s="26"/>
    </row>
    <row r="1421" spans="1:166" x14ac:dyDescent="0.2">
      <c r="A1421" s="35" t="s">
        <v>3291</v>
      </c>
      <c r="B1421" s="35" t="s">
        <v>223</v>
      </c>
      <c r="C1421" s="35" t="s">
        <v>3292</v>
      </c>
      <c r="E1421" s="36">
        <v>61.978936000000004</v>
      </c>
      <c r="F1421" s="35">
        <v>2.27</v>
      </c>
      <c r="G1421" s="35">
        <v>-99700</v>
      </c>
      <c r="H1421" s="35">
        <v>17.989999999999998</v>
      </c>
      <c r="I1421" s="35">
        <v>1300</v>
      </c>
      <c r="J1421" s="35" t="s">
        <v>261</v>
      </c>
      <c r="K1421" s="35">
        <v>1</v>
      </c>
      <c r="L1421" s="35">
        <v>2</v>
      </c>
      <c r="M1421" s="35">
        <v>4</v>
      </c>
      <c r="N1421" s="41">
        <v>14.0779</v>
      </c>
      <c r="O1421" s="35">
        <v>5.6429999999999996E-3</v>
      </c>
      <c r="P1421" s="35">
        <v>48543.300999999999</v>
      </c>
      <c r="Q1421" s="35">
        <v>0</v>
      </c>
      <c r="R1421" s="35">
        <v>-1.4122800000000001E-6</v>
      </c>
      <c r="S1421" s="35">
        <v>-4824</v>
      </c>
      <c r="T1421" s="35">
        <v>800</v>
      </c>
      <c r="U1421" s="35">
        <v>0</v>
      </c>
      <c r="V1421" s="26" t="s">
        <v>118</v>
      </c>
      <c r="W1421" s="35">
        <v>190.036</v>
      </c>
      <c r="X1421" s="35">
        <v>-0.13617000000000001</v>
      </c>
      <c r="Y1421" s="35">
        <v>20586700</v>
      </c>
      <c r="Z1421" s="35">
        <v>0</v>
      </c>
      <c r="AA1421" s="35">
        <v>4.1832600000000003E-5</v>
      </c>
      <c r="AB1421" s="35">
        <v>-102645</v>
      </c>
      <c r="AC1421" s="42">
        <v>1300</v>
      </c>
      <c r="AD1421" s="35">
        <v>0.24765000000000015</v>
      </c>
      <c r="AE1421" s="35">
        <v>20.67643090204416</v>
      </c>
      <c r="AF1421" s="35">
        <v>3.4411615000000005E-3</v>
      </c>
      <c r="AG1421" s="35">
        <v>60866.150500000003</v>
      </c>
      <c r="AH1421" s="35">
        <v>249.11199999999999</v>
      </c>
      <c r="AI1421" s="35">
        <v>7.2234007500000006E-7</v>
      </c>
      <c r="AJ1421" s="35">
        <v>-101840.64444999999</v>
      </c>
      <c r="AK1421" s="35">
        <v>371</v>
      </c>
      <c r="AL1421" s="35">
        <v>10.174629400000001</v>
      </c>
      <c r="AM1421" s="35">
        <v>-34.742313366713034</v>
      </c>
      <c r="AN1421" s="35">
        <v>-1.0336038499999999E-2</v>
      </c>
      <c r="AO1421" s="35">
        <v>61032.294500000004</v>
      </c>
      <c r="AP1421" s="35">
        <v>249.11199999999999</v>
      </c>
      <c r="AQ1421" s="35">
        <v>1.542682075E-6</v>
      </c>
      <c r="AR1421" s="35">
        <v>-101215.15725</v>
      </c>
      <c r="AS1421" s="35">
        <v>800</v>
      </c>
      <c r="AT1421" s="35">
        <v>-165.78347059999999</v>
      </c>
      <c r="AU1421" s="35">
        <v>1148.0870851925465</v>
      </c>
      <c r="AV1421" s="35">
        <v>0.13147696150000002</v>
      </c>
      <c r="AW1421" s="35">
        <v>10330110.643999999</v>
      </c>
      <c r="AX1421" s="35">
        <v>249.11199999999999</v>
      </c>
      <c r="AY1421" s="35">
        <v>-2.0079757925000002E-5</v>
      </c>
      <c r="AZ1421" s="35">
        <v>-199036.15724999999</v>
      </c>
      <c r="BA1421" s="35">
        <v>1177</v>
      </c>
      <c r="BB1421" s="35">
        <v>-174.36833039999999</v>
      </c>
      <c r="BC1421" s="35">
        <v>1249.7494255311285</v>
      </c>
      <c r="BD1421" s="35">
        <v>0.13607402510000002</v>
      </c>
      <c r="BE1421" s="35">
        <v>10637331.5</v>
      </c>
      <c r="BF1421" s="35">
        <v>249.11199999999999</v>
      </c>
      <c r="BG1421" s="35">
        <v>-2.0900099925000003E-5</v>
      </c>
      <c r="BH1421" s="35">
        <v>-252539.32084999999</v>
      </c>
      <c r="BI1421" s="42">
        <v>1300</v>
      </c>
      <c r="BJ1421" s="35">
        <v>2</v>
      </c>
      <c r="BK1421" s="35">
        <v>58</v>
      </c>
      <c r="BL1421" s="35">
        <v>2</v>
      </c>
      <c r="BM1421" s="35">
        <v>65</v>
      </c>
      <c r="BN1421" s="35">
        <v>0.5</v>
      </c>
      <c r="BO1421" s="26"/>
      <c r="BP1421" s="26"/>
      <c r="BQ1421" s="26"/>
      <c r="BR1421" s="26"/>
      <c r="BS1421" s="26"/>
      <c r="BT1421" s="26"/>
      <c r="BU1421" s="26"/>
      <c r="BV1421" s="26"/>
      <c r="BW1421" s="26"/>
      <c r="BX1421" s="26"/>
      <c r="BY1421" s="26"/>
      <c r="BZ1421" s="26"/>
      <c r="CA1421" s="26"/>
      <c r="CB1421" s="26"/>
      <c r="CC1421" s="26"/>
      <c r="CD1421" s="26"/>
      <c r="CE1421" s="26"/>
      <c r="CF1421" s="26"/>
      <c r="CG1421" s="26"/>
      <c r="CH1421" s="26"/>
      <c r="CI1421" s="26"/>
      <c r="CJ1421" s="26"/>
      <c r="CK1421" s="26"/>
      <c r="CL1421" s="26"/>
      <c r="CM1421" s="26"/>
      <c r="CN1421" s="26"/>
      <c r="CO1421" s="26"/>
      <c r="CP1421" s="26"/>
      <c r="CQ1421" s="26"/>
      <c r="CR1421" s="26"/>
      <c r="CS1421" s="26"/>
      <c r="CT1421" s="26"/>
      <c r="CU1421" s="26"/>
      <c r="CV1421" s="26"/>
      <c r="CW1421" s="26"/>
      <c r="CX1421" s="26"/>
      <c r="CY1421" s="26"/>
      <c r="CZ1421" s="26"/>
      <c r="DA1421" s="26"/>
      <c r="DB1421" s="26"/>
      <c r="DC1421" s="26"/>
      <c r="DD1421" s="26"/>
      <c r="DE1421" s="26"/>
      <c r="DF1421" s="26"/>
      <c r="DG1421" s="26"/>
      <c r="DH1421" s="26"/>
      <c r="DI1421" s="26"/>
      <c r="DJ1421" s="26"/>
      <c r="DK1421" s="26"/>
      <c r="DL1421" s="26"/>
      <c r="DM1421" s="26"/>
      <c r="DN1421" s="26"/>
      <c r="DO1421" s="26"/>
      <c r="DP1421" s="26"/>
      <c r="DQ1421" s="26"/>
      <c r="DR1421" s="26"/>
      <c r="DS1421" s="26"/>
      <c r="DT1421" s="26"/>
      <c r="DU1421" s="26"/>
      <c r="DV1421" s="26"/>
      <c r="DW1421" s="26"/>
      <c r="DX1421" s="26"/>
      <c r="DY1421" s="26"/>
      <c r="DZ1421" s="26"/>
      <c r="EA1421" s="26"/>
      <c r="EB1421" s="26"/>
      <c r="EC1421" s="26"/>
      <c r="ED1421" s="26"/>
      <c r="EE1421" s="26"/>
      <c r="EF1421" s="26"/>
      <c r="EG1421" s="26"/>
      <c r="EH1421" s="26"/>
      <c r="EI1421" s="26"/>
      <c r="EJ1421" s="26"/>
      <c r="EK1421" s="26"/>
      <c r="EL1421" s="26"/>
      <c r="EM1421" s="26"/>
      <c r="EN1421" s="26"/>
      <c r="EO1421" s="26"/>
      <c r="EP1421" s="26"/>
      <c r="EQ1421" s="26"/>
      <c r="ER1421" s="26"/>
      <c r="ES1421" s="26"/>
      <c r="ET1421" s="26"/>
      <c r="EU1421" s="26"/>
      <c r="EV1421" s="26"/>
      <c r="EW1421" s="26"/>
      <c r="EX1421" s="26"/>
      <c r="EY1421" s="26"/>
      <c r="EZ1421" s="26"/>
      <c r="FA1421" s="26"/>
      <c r="FB1421" s="26"/>
      <c r="FC1421" s="26"/>
      <c r="FD1421" s="26"/>
      <c r="FE1421" s="26"/>
      <c r="FF1421" s="26"/>
      <c r="FG1421" s="26"/>
      <c r="FH1421" s="26"/>
      <c r="FI1421" s="26"/>
      <c r="FJ1421" s="26"/>
    </row>
    <row r="1422" spans="1:166" x14ac:dyDescent="0.2">
      <c r="A1422" s="35" t="s">
        <v>3293</v>
      </c>
      <c r="B1422" s="35" t="s">
        <v>223</v>
      </c>
      <c r="C1422" s="35" t="s">
        <v>3294</v>
      </c>
      <c r="E1422" s="36">
        <v>77.978335999999999</v>
      </c>
      <c r="F1422" s="35">
        <v>2.8050000000000002</v>
      </c>
      <c r="G1422" s="35">
        <v>-122300</v>
      </c>
      <c r="H1422" s="35">
        <v>22.65</v>
      </c>
      <c r="I1422" s="35">
        <v>948</v>
      </c>
      <c r="J1422" s="35" t="s">
        <v>261</v>
      </c>
      <c r="K1422" s="35">
        <v>1</v>
      </c>
      <c r="L1422" s="35">
        <v>2</v>
      </c>
      <c r="M1422" s="35">
        <v>3</v>
      </c>
      <c r="N1422" s="41">
        <v>20.700001</v>
      </c>
      <c r="O1422" s="35">
        <v>4.8120000000000003E-3</v>
      </c>
      <c r="P1422" s="35">
        <v>197300</v>
      </c>
      <c r="Q1422" s="35">
        <v>0</v>
      </c>
      <c r="R1422" s="35">
        <v>0</v>
      </c>
      <c r="S1422" s="35">
        <v>-7261</v>
      </c>
      <c r="T1422" s="35">
        <v>785</v>
      </c>
      <c r="U1422" s="35">
        <v>1350</v>
      </c>
      <c r="V1422" s="35" t="s">
        <v>102</v>
      </c>
      <c r="W1422" s="35">
        <v>27.08</v>
      </c>
      <c r="X1422" s="35">
        <v>0</v>
      </c>
      <c r="Y1422" s="35">
        <v>0</v>
      </c>
      <c r="Z1422" s="35">
        <v>0</v>
      </c>
      <c r="AA1422" s="35">
        <v>0</v>
      </c>
      <c r="AB1422" s="35">
        <v>-7703</v>
      </c>
      <c r="AC1422" s="42">
        <v>948</v>
      </c>
      <c r="AD1422" s="35">
        <v>4.9098999999998227E-2</v>
      </c>
      <c r="AE1422" s="35">
        <v>35.710319579093095</v>
      </c>
      <c r="AF1422" s="35">
        <v>4.0403229999999984E-3</v>
      </c>
      <c r="AG1422" s="35">
        <v>171839</v>
      </c>
      <c r="AH1422" s="35">
        <v>498.22399999999999</v>
      </c>
      <c r="AI1422" s="35">
        <v>3.240015E-8</v>
      </c>
      <c r="AJ1422" s="35">
        <v>-127378.4013</v>
      </c>
      <c r="AK1422" s="35">
        <v>371</v>
      </c>
      <c r="AL1422" s="35">
        <v>9.9760783999999987</v>
      </c>
      <c r="AM1422" s="35">
        <v>-19.708424689664184</v>
      </c>
      <c r="AN1422" s="35">
        <v>-9.7368770000000014E-3</v>
      </c>
      <c r="AO1422" s="35">
        <v>172005.144</v>
      </c>
      <c r="AP1422" s="35">
        <v>498.22399999999999</v>
      </c>
      <c r="AQ1422" s="35">
        <v>8.5274215000000001E-7</v>
      </c>
      <c r="AR1422" s="35">
        <v>-126752.91409999999</v>
      </c>
      <c r="AS1422" s="35">
        <v>785</v>
      </c>
      <c r="AT1422" s="35">
        <v>3.5960794000000007</v>
      </c>
      <c r="AU1422" s="35">
        <v>19.763956910844087</v>
      </c>
      <c r="AV1422" s="35">
        <v>-4.9248770000000002E-3</v>
      </c>
      <c r="AW1422" s="35">
        <v>73355.144</v>
      </c>
      <c r="AX1422" s="35">
        <v>498.22399999999999</v>
      </c>
      <c r="AY1422" s="35">
        <v>8.5274215000000001E-7</v>
      </c>
      <c r="AZ1422" s="35">
        <v>-127194.91409999999</v>
      </c>
      <c r="BA1422" s="42">
        <v>948</v>
      </c>
      <c r="BB1422" s="35">
        <v>2</v>
      </c>
      <c r="BC1422" s="35">
        <v>58</v>
      </c>
      <c r="BD1422" s="35">
        <v>2</v>
      </c>
      <c r="BE1422" s="35">
        <v>65</v>
      </c>
      <c r="BF1422" s="35">
        <v>1</v>
      </c>
      <c r="BG1422" s="26"/>
      <c r="BH1422" s="26"/>
      <c r="BI1422" s="26"/>
      <c r="BJ1422" s="26"/>
      <c r="BK1422" s="26"/>
      <c r="BL1422" s="26"/>
      <c r="BM1422" s="26"/>
      <c r="BN1422" s="26"/>
      <c r="BO1422" s="26"/>
      <c r="BP1422" s="26"/>
      <c r="BQ1422" s="26"/>
      <c r="BR1422" s="26"/>
      <c r="BS1422" s="26"/>
      <c r="BT1422" s="26"/>
      <c r="BU1422" s="26"/>
      <c r="BV1422" s="26"/>
      <c r="BW1422" s="26"/>
      <c r="BX1422" s="26"/>
      <c r="BY1422" s="26"/>
      <c r="BZ1422" s="26"/>
      <c r="CA1422" s="26"/>
      <c r="CB1422" s="26"/>
      <c r="CC1422" s="26"/>
      <c r="CD1422" s="26"/>
      <c r="CE1422" s="26"/>
      <c r="CF1422" s="26"/>
      <c r="CG1422" s="26"/>
      <c r="CH1422" s="26"/>
      <c r="CI1422" s="26"/>
      <c r="CJ1422" s="26"/>
      <c r="CK1422" s="26"/>
      <c r="CL1422" s="26"/>
      <c r="CM1422" s="26"/>
      <c r="CN1422" s="26"/>
      <c r="CO1422" s="26"/>
      <c r="CP1422" s="26"/>
      <c r="CQ1422" s="26"/>
      <c r="CR1422" s="26"/>
      <c r="CS1422" s="26"/>
      <c r="CT1422" s="26"/>
      <c r="CU1422" s="26"/>
      <c r="CV1422" s="26"/>
      <c r="CW1422" s="26"/>
      <c r="CX1422" s="26"/>
      <c r="CY1422" s="26"/>
      <c r="CZ1422" s="26"/>
      <c r="DA1422" s="26"/>
      <c r="DB1422" s="26"/>
      <c r="DC1422" s="26"/>
      <c r="DD1422" s="26"/>
      <c r="DE1422" s="26"/>
      <c r="DF1422" s="26"/>
      <c r="DG1422" s="26"/>
      <c r="DH1422" s="26"/>
      <c r="DI1422" s="26"/>
      <c r="DJ1422" s="26"/>
      <c r="DK1422" s="26"/>
      <c r="DL1422" s="26"/>
      <c r="DM1422" s="26"/>
      <c r="DN1422" s="26"/>
      <c r="DO1422" s="26"/>
      <c r="DP1422" s="26"/>
      <c r="DQ1422" s="26"/>
      <c r="DR1422" s="26"/>
      <c r="DS1422" s="26"/>
      <c r="DT1422" s="26"/>
      <c r="DU1422" s="26"/>
      <c r="DV1422" s="26"/>
      <c r="DW1422" s="26"/>
      <c r="DX1422" s="26"/>
      <c r="DY1422" s="26"/>
      <c r="DZ1422" s="26"/>
      <c r="EA1422" s="26"/>
      <c r="EB1422" s="26"/>
      <c r="EC1422" s="26"/>
      <c r="ED1422" s="26"/>
      <c r="EE1422" s="26"/>
      <c r="EF1422" s="26"/>
      <c r="EG1422" s="26"/>
      <c r="EH1422" s="26"/>
      <c r="EI1422" s="26"/>
      <c r="EJ1422" s="26"/>
      <c r="EK1422" s="26"/>
      <c r="EL1422" s="26"/>
      <c r="EM1422" s="26"/>
      <c r="EN1422" s="26"/>
      <c r="EO1422" s="26"/>
      <c r="EP1422" s="26"/>
      <c r="EQ1422" s="26"/>
      <c r="ER1422" s="26"/>
      <c r="ES1422" s="26"/>
      <c r="ET1422" s="26"/>
      <c r="EU1422" s="26"/>
      <c r="EV1422" s="26"/>
      <c r="EW1422" s="26"/>
      <c r="EX1422" s="26"/>
      <c r="EY1422" s="26"/>
      <c r="EZ1422" s="26"/>
      <c r="FA1422" s="26"/>
      <c r="FB1422" s="26"/>
      <c r="FC1422" s="26"/>
      <c r="FD1422" s="26"/>
      <c r="FE1422" s="26"/>
      <c r="FF1422" s="26"/>
      <c r="FG1422" s="26"/>
      <c r="FH1422" s="26"/>
      <c r="FI1422" s="26"/>
      <c r="FJ1422" s="26"/>
    </row>
    <row r="1423" spans="1:166" x14ac:dyDescent="0.2">
      <c r="A1423" s="35" t="s">
        <v>3295</v>
      </c>
      <c r="B1423" s="35" t="s">
        <v>99</v>
      </c>
      <c r="C1423" s="35" t="s">
        <v>3296</v>
      </c>
      <c r="E1423" s="36">
        <v>78.045535999999998</v>
      </c>
      <c r="F1423" s="35">
        <v>1.8560000000000001</v>
      </c>
      <c r="G1423" s="35">
        <v>-87500</v>
      </c>
      <c r="H1423" s="35">
        <v>23</v>
      </c>
      <c r="I1423" s="35">
        <v>2000</v>
      </c>
      <c r="J1423" s="35" t="s">
        <v>3297</v>
      </c>
      <c r="K1423" s="35">
        <v>3</v>
      </c>
      <c r="L1423" s="35">
        <v>4</v>
      </c>
      <c r="M1423" s="35">
        <v>10</v>
      </c>
      <c r="N1423" s="41">
        <v>18.892199999999999</v>
      </c>
      <c r="O1423" s="35">
        <v>1.6528000000000001E-3</v>
      </c>
      <c r="P1423" s="35">
        <v>7800.2597999999998</v>
      </c>
      <c r="Q1423" s="35">
        <v>0</v>
      </c>
      <c r="R1423" s="35">
        <v>0</v>
      </c>
      <c r="S1423" s="35">
        <v>-5806</v>
      </c>
      <c r="T1423" s="35">
        <v>1000</v>
      </c>
      <c r="U1423" s="35">
        <v>0</v>
      </c>
      <c r="V1423" s="26" t="s">
        <v>118</v>
      </c>
      <c r="W1423" s="35">
        <v>-880.03003000000001</v>
      </c>
      <c r="X1423" s="35">
        <v>0.39515499999999998</v>
      </c>
      <c r="Y1423" s="35">
        <v>-256376992</v>
      </c>
      <c r="Z1423" s="35">
        <v>0</v>
      </c>
      <c r="AA1423" s="35">
        <v>-4.8155400000000003E-5</v>
      </c>
      <c r="AB1423" s="35">
        <v>804154</v>
      </c>
      <c r="AC1423" s="35">
        <v>1276</v>
      </c>
      <c r="AD1423" s="35">
        <v>0</v>
      </c>
      <c r="AE1423" s="35" t="s">
        <v>164</v>
      </c>
      <c r="AF1423" s="35">
        <v>-1217.6300000000001</v>
      </c>
      <c r="AG1423" s="35">
        <v>0.28935499999999997</v>
      </c>
      <c r="AH1423" s="35">
        <v>-862688000</v>
      </c>
      <c r="AI1423" s="35">
        <v>0</v>
      </c>
      <c r="AJ1423" s="35">
        <v>0</v>
      </c>
      <c r="AK1423" s="35">
        <v>1782313</v>
      </c>
      <c r="AL1423" s="35">
        <v>1445</v>
      </c>
      <c r="AM1423" s="35">
        <v>4608</v>
      </c>
      <c r="AN1423" s="35" t="s">
        <v>92</v>
      </c>
      <c r="AO1423" s="35">
        <v>22</v>
      </c>
      <c r="AP1423" s="35">
        <v>4.5897200000000004E-12</v>
      </c>
      <c r="AQ1423" s="35">
        <v>-2.2755000000000001E-2</v>
      </c>
      <c r="AR1423" s="35">
        <v>0</v>
      </c>
      <c r="AS1423" s="35">
        <v>0</v>
      </c>
      <c r="AT1423" s="35">
        <v>2820</v>
      </c>
      <c r="AU1423" s="42">
        <v>2000</v>
      </c>
      <c r="AV1423" s="35">
        <v>-2.8162001999999973</v>
      </c>
      <c r="AW1423" s="35">
        <v>23.741723011766055</v>
      </c>
      <c r="AX1423" s="35">
        <v>5.9461999999999996E-3</v>
      </c>
      <c r="AY1423" s="35">
        <v>-73899.8701</v>
      </c>
      <c r="AZ1423" s="35">
        <v>0</v>
      </c>
      <c r="BA1423" s="35">
        <v>0</v>
      </c>
      <c r="BB1423" s="35">
        <v>-87315.554600000003</v>
      </c>
      <c r="BC1423" s="35">
        <v>368.3</v>
      </c>
      <c r="BD1423" s="35">
        <v>-5.0792001999999989</v>
      </c>
      <c r="BE1423" s="35">
        <v>38.924668697706693</v>
      </c>
      <c r="BF1423" s="35">
        <v>7.6921999999999989E-3</v>
      </c>
      <c r="BG1423" s="35">
        <v>3900.1298999999999</v>
      </c>
      <c r="BH1423" s="35">
        <v>0</v>
      </c>
      <c r="BI1423" s="35">
        <v>0</v>
      </c>
      <c r="BJ1423" s="35">
        <v>-88430.663199999995</v>
      </c>
      <c r="BK1423" s="35">
        <v>371</v>
      </c>
      <c r="BL1423" s="35">
        <v>4.8477792000000015</v>
      </c>
      <c r="BM1423" s="35">
        <v>-16.494075571050502</v>
      </c>
      <c r="BN1423" s="35">
        <v>-6.0850000000000001E-3</v>
      </c>
      <c r="BO1423" s="35">
        <v>4066.2739000000001</v>
      </c>
      <c r="BP1423" s="35">
        <v>0</v>
      </c>
      <c r="BQ1423" s="35">
        <v>8.20342E-7</v>
      </c>
      <c r="BR1423" s="35">
        <v>-87805.176000000007</v>
      </c>
      <c r="BS1423" s="35">
        <v>388.36</v>
      </c>
      <c r="BT1423" s="35">
        <v>-3.279220699999998</v>
      </c>
      <c r="BU1423" s="35">
        <v>31.431453514273784</v>
      </c>
      <c r="BV1423" s="35">
        <v>6.4260000000000003E-3</v>
      </c>
      <c r="BW1423" s="35">
        <v>4066.2739000000001</v>
      </c>
      <c r="BX1423" s="35">
        <v>0</v>
      </c>
      <c r="BY1423" s="35">
        <v>8.20342E-7</v>
      </c>
      <c r="BZ1423" s="35">
        <v>-89487.425180299993</v>
      </c>
      <c r="CA1423" s="35">
        <v>432</v>
      </c>
      <c r="CB1423" s="35">
        <v>2.1447793000000033</v>
      </c>
      <c r="CC1423" s="35">
        <v>5.4034394802907002</v>
      </c>
      <c r="CD1423" s="35">
        <v>-4.4430000000000008E-3</v>
      </c>
      <c r="CE1423" s="35">
        <v>549066.27389999991</v>
      </c>
      <c r="CF1423" s="35">
        <v>0</v>
      </c>
      <c r="CG1423" s="35">
        <v>8.20342E-7</v>
      </c>
      <c r="CH1423" s="35">
        <v>-91695.821500000005</v>
      </c>
      <c r="CI1423" s="35">
        <v>881.8</v>
      </c>
      <c r="CJ1423" s="35">
        <v>3.0205792000000038</v>
      </c>
      <c r="CK1423" s="35">
        <v>14.86128219355956</v>
      </c>
      <c r="CL1423" s="35">
        <v>-5.8815700000000009E-3</v>
      </c>
      <c r="CM1423" s="35">
        <v>-9915.2260999999999</v>
      </c>
      <c r="CN1423" s="35">
        <v>0</v>
      </c>
      <c r="CO1423" s="35">
        <v>8.1134199999999996E-7</v>
      </c>
      <c r="CP1423" s="35">
        <v>-103515.4394</v>
      </c>
      <c r="CQ1423" s="35">
        <v>1000</v>
      </c>
      <c r="CR1423" s="35">
        <v>901.94280920000006</v>
      </c>
      <c r="CS1423" s="35">
        <v>-6507.016823613234</v>
      </c>
      <c r="CT1423" s="35">
        <v>-0.39938376999999997</v>
      </c>
      <c r="CU1423" s="35">
        <v>-128202311.35600001</v>
      </c>
      <c r="CV1423" s="35">
        <v>0</v>
      </c>
      <c r="CW1423" s="35">
        <v>2.4889042E-5</v>
      </c>
      <c r="CX1423" s="35">
        <v>706444.56059999997</v>
      </c>
      <c r="CY1423" s="35">
        <v>1177</v>
      </c>
      <c r="CZ1423" s="35">
        <v>893.35794940000005</v>
      </c>
      <c r="DA1423" s="35">
        <v>-6405.3544832746529</v>
      </c>
      <c r="DB1423" s="35">
        <v>-0.39478670639999996</v>
      </c>
      <c r="DC1423" s="35">
        <v>-127895090.5</v>
      </c>
      <c r="DD1423" s="35">
        <v>0</v>
      </c>
      <c r="DE1423" s="35">
        <v>2.4068700000000002E-5</v>
      </c>
      <c r="DF1423" s="35">
        <v>652941.397</v>
      </c>
      <c r="DG1423" s="35">
        <v>1276</v>
      </c>
      <c r="DH1423" s="35">
        <v>1230.9579194</v>
      </c>
      <c r="DI1423" s="35">
        <v>-9495.8824570560173</v>
      </c>
      <c r="DJ1423" s="35">
        <v>-0.28898670639999996</v>
      </c>
      <c r="DK1423" s="35">
        <v>-431050594.5</v>
      </c>
      <c r="DL1423" s="35">
        <v>0</v>
      </c>
      <c r="DM1423" s="35">
        <v>-8.9999999999999995E-9</v>
      </c>
      <c r="DN1423" s="35">
        <v>1631100.3969999999</v>
      </c>
      <c r="DO1423" s="35">
        <v>1445</v>
      </c>
      <c r="DP1423" s="35">
        <v>-8.672080600000001</v>
      </c>
      <c r="DQ1423" s="35">
        <v>130.28260245221662</v>
      </c>
      <c r="DR1423" s="35">
        <v>3.6829359541028E-4</v>
      </c>
      <c r="DS1423" s="35">
        <v>293405.48862249998</v>
      </c>
      <c r="DT1423" s="35">
        <v>0</v>
      </c>
      <c r="DU1423" s="35">
        <v>-8.9999999999999995E-9</v>
      </c>
      <c r="DV1423" s="35">
        <v>-148392.603</v>
      </c>
      <c r="DW1423" s="42">
        <v>2000</v>
      </c>
      <c r="DX1423" s="35">
        <v>2</v>
      </c>
      <c r="DY1423" s="35">
        <v>58</v>
      </c>
      <c r="DZ1423" s="35">
        <v>2</v>
      </c>
      <c r="EA1423" s="35">
        <v>81</v>
      </c>
      <c r="EB1423" s="35">
        <v>1</v>
      </c>
      <c r="EC1423" s="26"/>
      <c r="ED1423" s="26"/>
      <c r="EE1423" s="26"/>
      <c r="EF1423" s="26"/>
      <c r="EG1423" s="26"/>
      <c r="EH1423" s="26"/>
      <c r="EI1423" s="26"/>
      <c r="EJ1423" s="26"/>
      <c r="EK1423" s="26"/>
      <c r="EL1423" s="26"/>
      <c r="EM1423" s="26"/>
      <c r="EN1423" s="26"/>
      <c r="EO1423" s="26"/>
      <c r="EP1423" s="26"/>
      <c r="EQ1423" s="26"/>
      <c r="ER1423" s="26"/>
      <c r="ES1423" s="26"/>
      <c r="ET1423" s="26"/>
      <c r="EU1423" s="26"/>
      <c r="EV1423" s="26"/>
      <c r="EW1423" s="26"/>
      <c r="EX1423" s="26"/>
      <c r="EY1423" s="26"/>
      <c r="EZ1423" s="26"/>
      <c r="FA1423" s="26"/>
      <c r="FB1423" s="26"/>
      <c r="FC1423" s="26"/>
      <c r="FD1423" s="26"/>
      <c r="FE1423" s="26"/>
      <c r="FF1423" s="26"/>
      <c r="FG1423" s="26"/>
      <c r="FH1423" s="26"/>
      <c r="FI1423" s="26"/>
      <c r="FJ1423" s="26"/>
    </row>
    <row r="1424" spans="1:166" x14ac:dyDescent="0.2">
      <c r="A1424" s="35" t="s">
        <v>3298</v>
      </c>
      <c r="B1424" s="35" t="s">
        <v>99</v>
      </c>
      <c r="C1424" s="35" t="s">
        <v>3299</v>
      </c>
      <c r="D1424" s="35" t="s">
        <v>3300</v>
      </c>
      <c r="E1424" s="36">
        <v>142.043136</v>
      </c>
      <c r="F1424" s="35">
        <v>2.68</v>
      </c>
      <c r="G1424" s="35">
        <v>-331700</v>
      </c>
      <c r="H1424" s="35">
        <v>35.753999999999998</v>
      </c>
      <c r="I1424" s="35">
        <v>2000</v>
      </c>
      <c r="J1424" s="35" t="s">
        <v>3301</v>
      </c>
      <c r="K1424" s="35">
        <v>4</v>
      </c>
      <c r="L1424" s="35">
        <v>4</v>
      </c>
      <c r="M1424" s="35">
        <v>10</v>
      </c>
      <c r="N1424" s="41">
        <v>19.722000000000001</v>
      </c>
      <c r="O1424" s="35">
        <v>1.8610000000000002E-2</v>
      </c>
      <c r="P1424" s="35">
        <v>0</v>
      </c>
      <c r="Q1424" s="35">
        <v>0</v>
      </c>
      <c r="R1424" s="35">
        <v>0</v>
      </c>
      <c r="S1424" s="35">
        <v>-7534</v>
      </c>
      <c r="T1424" s="35">
        <v>458</v>
      </c>
      <c r="U1424" s="35">
        <v>61</v>
      </c>
      <c r="V1424" s="35" t="s">
        <v>102</v>
      </c>
      <c r="W1424" s="35">
        <v>21.832001000000002</v>
      </c>
      <c r="X1424" s="35">
        <v>1.6156E-2</v>
      </c>
      <c r="Y1424" s="35">
        <v>0</v>
      </c>
      <c r="Z1424" s="35">
        <v>0</v>
      </c>
      <c r="AA1424" s="35">
        <v>0</v>
      </c>
      <c r="AB1424" s="35">
        <v>-7925</v>
      </c>
      <c r="AC1424" s="35">
        <v>514</v>
      </c>
      <c r="AD1424" s="35">
        <v>2620</v>
      </c>
      <c r="AE1424" s="35" t="s">
        <v>102</v>
      </c>
      <c r="AF1424" s="35">
        <v>31.240400000000001</v>
      </c>
      <c r="AG1424" s="35">
        <v>8.1797799999999993E-3</v>
      </c>
      <c r="AH1424" s="35">
        <v>-285456</v>
      </c>
      <c r="AI1424" s="35">
        <v>0</v>
      </c>
      <c r="AJ1424" s="35">
        <v>0</v>
      </c>
      <c r="AK1424" s="35">
        <v>-7478</v>
      </c>
      <c r="AL1424" s="35">
        <v>1157</v>
      </c>
      <c r="AM1424" s="35">
        <v>5700</v>
      </c>
      <c r="AN1424" s="35" t="s">
        <v>92</v>
      </c>
      <c r="AO1424" s="35">
        <v>47.740501000000002</v>
      </c>
      <c r="AP1424" s="35">
        <v>-1.3137500000000001E-4</v>
      </c>
      <c r="AQ1424" s="35">
        <v>561597</v>
      </c>
      <c r="AR1424" s="35">
        <v>0</v>
      </c>
      <c r="AS1424" s="35">
        <v>0</v>
      </c>
      <c r="AT1424" s="35">
        <v>-10475</v>
      </c>
      <c r="AU1424" s="42">
        <v>2000</v>
      </c>
      <c r="AV1424" s="35">
        <v>22.048199799999999</v>
      </c>
      <c r="AW1424" s="35">
        <v>-74.13800826398392</v>
      </c>
      <c r="AX1424" s="35">
        <v>-1.1938354000000002E-2</v>
      </c>
      <c r="AY1424" s="35">
        <v>68578</v>
      </c>
      <c r="AZ1424" s="35">
        <v>996.44799999999998</v>
      </c>
      <c r="BA1424" s="35">
        <v>6.4800300000000001E-8</v>
      </c>
      <c r="BB1424" s="35">
        <v>-335246.58199999999</v>
      </c>
      <c r="BC1424" s="35">
        <v>368.3</v>
      </c>
      <c r="BD1424" s="35">
        <v>19.785199799999994</v>
      </c>
      <c r="BE1424" s="35">
        <v>-58.955062578043453</v>
      </c>
      <c r="BF1424" s="35">
        <v>-1.0192354000000002E-2</v>
      </c>
      <c r="BG1424" s="35">
        <v>146378</v>
      </c>
      <c r="BH1424" s="35">
        <v>996.44799999999998</v>
      </c>
      <c r="BI1424" s="35">
        <v>6.4800300000000001E-8</v>
      </c>
      <c r="BJ1424" s="35">
        <v>-336361.69059999997</v>
      </c>
      <c r="BK1424" s="35">
        <v>371</v>
      </c>
      <c r="BL1424" s="35">
        <v>29.712179200000001</v>
      </c>
      <c r="BM1424" s="35">
        <v>-114.37380684680056</v>
      </c>
      <c r="BN1424" s="35">
        <v>-2.3969554000000001E-2</v>
      </c>
      <c r="BO1424" s="35">
        <v>146544.144</v>
      </c>
      <c r="BP1424" s="35">
        <v>996.44799999999998</v>
      </c>
      <c r="BQ1424" s="35">
        <v>8.8514230000000003E-7</v>
      </c>
      <c r="BR1424" s="35">
        <v>-335736.2034</v>
      </c>
      <c r="BS1424" s="35">
        <v>388.36</v>
      </c>
      <c r="BT1424" s="35">
        <v>21.5851793</v>
      </c>
      <c r="BU1424" s="35">
        <v>-66.448277761476334</v>
      </c>
      <c r="BV1424" s="35">
        <v>-1.1458554000000001E-2</v>
      </c>
      <c r="BW1424" s="35">
        <v>146544.144</v>
      </c>
      <c r="BX1424" s="35">
        <v>996.44799999999998</v>
      </c>
      <c r="BY1424" s="35">
        <v>8.8514230000000003E-7</v>
      </c>
      <c r="BZ1424" s="35">
        <v>-337418.45258029999</v>
      </c>
      <c r="CA1424" s="35">
        <v>432</v>
      </c>
      <c r="CB1424" s="35">
        <v>27.0091793</v>
      </c>
      <c r="CC1424" s="35">
        <v>-92.476291795459247</v>
      </c>
      <c r="CD1424" s="35">
        <v>-2.2327554000000003E-2</v>
      </c>
      <c r="CE1424" s="35">
        <v>691544.14399999997</v>
      </c>
      <c r="CF1424" s="35">
        <v>996.44799999999998</v>
      </c>
      <c r="CG1424" s="35">
        <v>8.8514230000000003E-7</v>
      </c>
      <c r="CH1424" s="35">
        <v>-339626.84889999998</v>
      </c>
      <c r="CI1424" s="35">
        <v>458</v>
      </c>
      <c r="CJ1424" s="35">
        <v>24.899178299999999</v>
      </c>
      <c r="CK1424" s="35">
        <v>-79.819642463034825</v>
      </c>
      <c r="CL1424" s="35">
        <v>-1.9873554000000002E-2</v>
      </c>
      <c r="CM1424" s="35">
        <v>691544.14399999997</v>
      </c>
      <c r="CN1424" s="35">
        <v>996.44799999999998</v>
      </c>
      <c r="CO1424" s="35">
        <v>8.8514230000000003E-7</v>
      </c>
      <c r="CP1424" s="35">
        <v>-340017.84889999998</v>
      </c>
      <c r="CQ1424" s="35">
        <v>514</v>
      </c>
      <c r="CR1424" s="35">
        <v>15.4907793</v>
      </c>
      <c r="CS1424" s="35">
        <v>-25.518982039009188</v>
      </c>
      <c r="CT1424" s="35">
        <v>-1.1897333999999999E-2</v>
      </c>
      <c r="CU1424" s="35">
        <v>548816.14399999997</v>
      </c>
      <c r="CV1424" s="35">
        <v>996.44799999999998</v>
      </c>
      <c r="CW1424" s="35">
        <v>8.8514230000000003E-7</v>
      </c>
      <c r="CX1424" s="35">
        <v>-339570.84889999998</v>
      </c>
      <c r="CY1424" s="35">
        <v>881.8</v>
      </c>
      <c r="CZ1424" s="35">
        <v>16.366579199999997</v>
      </c>
      <c r="DA1424" s="35">
        <v>-16.061139325740385</v>
      </c>
      <c r="DB1424" s="35">
        <v>-1.3335903999999999E-2</v>
      </c>
      <c r="DC1424" s="35">
        <v>-10165.356</v>
      </c>
      <c r="DD1424" s="35">
        <v>996.44799999999998</v>
      </c>
      <c r="DE1424" s="35">
        <v>8.7614229999999999E-7</v>
      </c>
      <c r="DF1424" s="35">
        <v>-351390.46679999999</v>
      </c>
      <c r="DG1424" s="35">
        <v>1157</v>
      </c>
      <c r="DH1424" s="35">
        <v>-0.13352180000000402</v>
      </c>
      <c r="DI1424" s="35">
        <v>92.981675308046533</v>
      </c>
      <c r="DJ1424" s="35">
        <v>-5.0247490000000002E-3</v>
      </c>
      <c r="DK1424" s="35">
        <v>413361.14399999997</v>
      </c>
      <c r="DL1424" s="35">
        <v>996.44799999999998</v>
      </c>
      <c r="DM1424" s="35">
        <v>8.7614229999999999E-7</v>
      </c>
      <c r="DN1424" s="35">
        <v>-354387.46679999999</v>
      </c>
      <c r="DO1424" s="35">
        <v>1177</v>
      </c>
      <c r="DP1424" s="35">
        <v>-8.7183816000000078</v>
      </c>
      <c r="DQ1424" s="35">
        <v>194.64401564662845</v>
      </c>
      <c r="DR1424" s="35">
        <v>-4.2768540000000005E-4</v>
      </c>
      <c r="DS1424" s="35">
        <v>720582</v>
      </c>
      <c r="DT1424" s="35">
        <v>996.44799999999998</v>
      </c>
      <c r="DU1424" s="35">
        <v>5.58003E-8</v>
      </c>
      <c r="DV1424" s="35">
        <v>-407890.63040000002</v>
      </c>
      <c r="DW1424" s="42">
        <v>2000</v>
      </c>
      <c r="DX1424" s="35">
        <v>3</v>
      </c>
      <c r="DY1424" s="35">
        <v>58</v>
      </c>
      <c r="DZ1424" s="35">
        <v>2</v>
      </c>
      <c r="EA1424" s="35">
        <v>81</v>
      </c>
      <c r="EB1424" s="35">
        <v>1</v>
      </c>
      <c r="EC1424" s="35">
        <v>65</v>
      </c>
      <c r="ED1424" s="35">
        <v>2</v>
      </c>
      <c r="EE1424" s="26"/>
      <c r="EF1424" s="26"/>
      <c r="EG1424" s="26"/>
      <c r="EH1424" s="26"/>
      <c r="EI1424" s="26"/>
      <c r="EJ1424" s="26"/>
      <c r="EK1424" s="26"/>
      <c r="EL1424" s="26"/>
      <c r="EM1424" s="26"/>
      <c r="EN1424" s="26"/>
      <c r="EO1424" s="26"/>
      <c r="EP1424" s="26"/>
      <c r="EQ1424" s="26"/>
      <c r="ER1424" s="26"/>
      <c r="ES1424" s="26"/>
      <c r="ET1424" s="26"/>
      <c r="EU1424" s="26"/>
      <c r="EV1424" s="26"/>
      <c r="EW1424" s="26"/>
      <c r="EX1424" s="26"/>
      <c r="EY1424" s="26"/>
      <c r="EZ1424" s="26"/>
      <c r="FA1424" s="26"/>
      <c r="FB1424" s="26"/>
      <c r="FC1424" s="26"/>
      <c r="FD1424" s="26"/>
      <c r="FE1424" s="26"/>
      <c r="FF1424" s="26"/>
      <c r="FG1424" s="26"/>
      <c r="FH1424" s="26"/>
      <c r="FI1424" s="26"/>
      <c r="FJ1424" s="26"/>
    </row>
    <row r="1425" spans="1:166" x14ac:dyDescent="0.2">
      <c r="A1425" s="35" t="s">
        <v>3298</v>
      </c>
      <c r="B1425" s="35" t="s">
        <v>104</v>
      </c>
      <c r="C1425" s="35" t="s">
        <v>3299</v>
      </c>
      <c r="E1425" s="36">
        <v>142.043136</v>
      </c>
      <c r="F1425" s="35">
        <v>5.8100000000000001E-3</v>
      </c>
      <c r="G1425" s="35">
        <v>-247040</v>
      </c>
      <c r="H1425" s="35">
        <v>82.873999999999995</v>
      </c>
      <c r="I1425" s="35">
        <v>2000</v>
      </c>
      <c r="J1425" s="35" t="s">
        <v>3301</v>
      </c>
      <c r="K1425" s="35">
        <v>4</v>
      </c>
      <c r="L1425" s="35">
        <v>1</v>
      </c>
      <c r="M1425" s="35">
        <v>7</v>
      </c>
      <c r="N1425" s="41">
        <v>63.683101999999998</v>
      </c>
      <c r="O1425" s="35">
        <v>-4.7391000000000004E-3</v>
      </c>
      <c r="P1425" s="35">
        <v>-138958</v>
      </c>
      <c r="Q1425" s="35">
        <v>-1289.1500000000001</v>
      </c>
      <c r="R1425" s="35">
        <v>5.7504300000000002E-7</v>
      </c>
      <c r="S1425" s="35">
        <v>4145</v>
      </c>
      <c r="T1425" s="42">
        <v>2000</v>
      </c>
      <c r="U1425" s="35">
        <v>-21.912902199999998</v>
      </c>
      <c r="V1425" s="35">
        <v>233.20739978088136</v>
      </c>
      <c r="W1425" s="35">
        <v>1.1410745999999999E-2</v>
      </c>
      <c r="X1425" s="35">
        <v>-901</v>
      </c>
      <c r="Y1425" s="35">
        <v>-1581.8520000000003</v>
      </c>
      <c r="Z1425" s="35">
        <v>-2.2272120000000001E-7</v>
      </c>
      <c r="AA1425" s="35">
        <v>-238907.58199999999</v>
      </c>
      <c r="AB1425" s="35">
        <v>368.3</v>
      </c>
      <c r="AC1425" s="35">
        <v>-24.175902200000003</v>
      </c>
      <c r="AD1425" s="35">
        <v>248.39034546682205</v>
      </c>
      <c r="AE1425" s="35">
        <v>1.3156746E-2</v>
      </c>
      <c r="AF1425" s="35">
        <v>76899</v>
      </c>
      <c r="AG1425" s="35">
        <v>-1581.8520000000003</v>
      </c>
      <c r="AH1425" s="35">
        <v>-2.2272120000000001E-7</v>
      </c>
      <c r="AI1425" s="35">
        <v>-240022.6906</v>
      </c>
      <c r="AJ1425" s="35">
        <v>371</v>
      </c>
      <c r="AK1425" s="35">
        <v>-14.248922799999995</v>
      </c>
      <c r="AL1425" s="35">
        <v>192.97160119806483</v>
      </c>
      <c r="AM1425" s="35">
        <v>-6.2045399999999945E-4</v>
      </c>
      <c r="AN1425" s="35">
        <v>77065.144</v>
      </c>
      <c r="AO1425" s="35">
        <v>-1581.8520000000003</v>
      </c>
      <c r="AP1425" s="35">
        <v>5.9762080000000007E-7</v>
      </c>
      <c r="AQ1425" s="35">
        <v>-239397.2034</v>
      </c>
      <c r="AR1425" s="35">
        <v>388.36</v>
      </c>
      <c r="AS1425" s="35">
        <v>-22.375922699999997</v>
      </c>
      <c r="AT1425" s="35">
        <v>240.89713028338917</v>
      </c>
      <c r="AU1425" s="35">
        <v>1.1890546000000002E-2</v>
      </c>
      <c r="AV1425" s="35">
        <v>77065.144</v>
      </c>
      <c r="AW1425" s="35">
        <v>-1581.8520000000003</v>
      </c>
      <c r="AX1425" s="35">
        <v>5.9762080000000007E-7</v>
      </c>
      <c r="AY1425" s="35">
        <v>-241079.45258029999</v>
      </c>
      <c r="AZ1425" s="35">
        <v>432</v>
      </c>
      <c r="BA1425" s="35">
        <v>-16.951922699999997</v>
      </c>
      <c r="BB1425" s="35">
        <v>214.86911624940603</v>
      </c>
      <c r="BC1425" s="35">
        <v>1.0215459999999999E-3</v>
      </c>
      <c r="BD1425" s="35">
        <v>622065.14399999997</v>
      </c>
      <c r="BE1425" s="35">
        <v>-1581.8520000000003</v>
      </c>
      <c r="BF1425" s="35">
        <v>5.9762080000000007E-7</v>
      </c>
      <c r="BG1425" s="35">
        <v>-243287.84890000001</v>
      </c>
      <c r="BH1425" s="35">
        <v>881.8</v>
      </c>
      <c r="BI1425" s="35">
        <v>-16.0761228</v>
      </c>
      <c r="BJ1425" s="35">
        <v>224.32695896267495</v>
      </c>
      <c r="BK1425" s="35">
        <v>-4.1702400000000021E-4</v>
      </c>
      <c r="BL1425" s="35">
        <v>63083.644</v>
      </c>
      <c r="BM1425" s="35">
        <v>-1581.8520000000003</v>
      </c>
      <c r="BN1425" s="35">
        <v>5.8862080000000003E-7</v>
      </c>
      <c r="BO1425" s="35">
        <v>-255107.46679999999</v>
      </c>
      <c r="BP1425" s="35">
        <v>1177</v>
      </c>
      <c r="BQ1425" s="35">
        <v>-24.660982600000004</v>
      </c>
      <c r="BR1425" s="35">
        <v>325.98929930125689</v>
      </c>
      <c r="BS1425" s="35">
        <v>4.1800396000000002E-3</v>
      </c>
      <c r="BT1425" s="35">
        <v>370304.5</v>
      </c>
      <c r="BU1425" s="35">
        <v>-1581.8520000000003</v>
      </c>
      <c r="BV1425" s="35">
        <v>-2.3172120000000002E-7</v>
      </c>
      <c r="BW1425" s="35">
        <v>-308610.63040000002</v>
      </c>
      <c r="BX1425" s="42">
        <v>2000</v>
      </c>
      <c r="BY1425" s="35">
        <v>3</v>
      </c>
      <c r="BZ1425" s="35">
        <v>58</v>
      </c>
      <c r="CA1425" s="35">
        <v>2</v>
      </c>
      <c r="CB1425" s="35">
        <v>81</v>
      </c>
      <c r="CC1425" s="35">
        <v>1</v>
      </c>
      <c r="CD1425" s="35">
        <v>65</v>
      </c>
      <c r="CE1425" s="35">
        <v>2</v>
      </c>
      <c r="CF1425" s="26"/>
      <c r="CG1425" s="26"/>
      <c r="CH1425" s="26"/>
      <c r="CI1425" s="26"/>
      <c r="CJ1425" s="26"/>
      <c r="CK1425" s="26"/>
      <c r="CL1425" s="26"/>
      <c r="CM1425" s="26"/>
      <c r="CN1425" s="26"/>
      <c r="CO1425" s="26"/>
      <c r="CP1425" s="26"/>
      <c r="CQ1425" s="26"/>
      <c r="CR1425" s="26"/>
      <c r="CS1425" s="26"/>
      <c r="CT1425" s="26"/>
      <c r="CU1425" s="26"/>
      <c r="CV1425" s="26"/>
      <c r="CW1425" s="26"/>
      <c r="CX1425" s="26"/>
      <c r="CY1425" s="26"/>
      <c r="CZ1425" s="26"/>
      <c r="DA1425" s="26"/>
      <c r="DB1425" s="26"/>
      <c r="DC1425" s="26"/>
      <c r="DD1425" s="26"/>
      <c r="DE1425" s="26"/>
      <c r="DF1425" s="26"/>
      <c r="DG1425" s="26"/>
      <c r="DH1425" s="26"/>
      <c r="DI1425" s="26"/>
      <c r="DJ1425" s="26"/>
      <c r="DK1425" s="26"/>
      <c r="DL1425" s="26"/>
      <c r="DM1425" s="26"/>
      <c r="DN1425" s="26"/>
      <c r="DO1425" s="26"/>
      <c r="DP1425" s="26"/>
      <c r="DQ1425" s="26"/>
      <c r="DR1425" s="26"/>
      <c r="DS1425" s="26"/>
      <c r="DT1425" s="26"/>
      <c r="DU1425" s="26"/>
      <c r="DV1425" s="26"/>
      <c r="DW1425" s="26"/>
      <c r="DX1425" s="26"/>
      <c r="DY1425" s="26"/>
      <c r="DZ1425" s="26"/>
      <c r="EA1425" s="26"/>
      <c r="EB1425" s="26"/>
      <c r="EC1425" s="26"/>
      <c r="ED1425" s="26"/>
      <c r="EE1425" s="26"/>
      <c r="EF1425" s="26"/>
      <c r="EG1425" s="26"/>
      <c r="EH1425" s="26"/>
      <c r="EI1425" s="26"/>
      <c r="EJ1425" s="26"/>
      <c r="EK1425" s="26"/>
      <c r="EL1425" s="26"/>
      <c r="EM1425" s="26"/>
      <c r="EN1425" s="26"/>
      <c r="EO1425" s="26"/>
      <c r="EP1425" s="26"/>
      <c r="EQ1425" s="26"/>
      <c r="ER1425" s="26"/>
      <c r="ES1425" s="26"/>
      <c r="ET1425" s="26"/>
      <c r="EU1425" s="26"/>
      <c r="EV1425" s="26"/>
      <c r="EW1425" s="26"/>
      <c r="EX1425" s="26"/>
      <c r="EY1425" s="26"/>
      <c r="EZ1425" s="26"/>
      <c r="FA1425" s="26"/>
      <c r="FB1425" s="26"/>
      <c r="FC1425" s="26"/>
      <c r="FD1425" s="26"/>
      <c r="FE1425" s="26"/>
      <c r="FF1425" s="26"/>
      <c r="FG1425" s="26"/>
      <c r="FH1425" s="26"/>
      <c r="FI1425" s="26"/>
      <c r="FJ1425" s="26"/>
    </row>
    <row r="1426" spans="1:166" x14ac:dyDescent="0.2">
      <c r="A1426" s="35" t="s">
        <v>3302</v>
      </c>
      <c r="B1426" s="35" t="s">
        <v>223</v>
      </c>
      <c r="C1426" s="35" t="s">
        <v>3303</v>
      </c>
      <c r="D1426" s="35" t="s">
        <v>3304</v>
      </c>
      <c r="E1426" s="36">
        <v>322.19593599999996</v>
      </c>
      <c r="F1426" s="35">
        <v>1.464</v>
      </c>
      <c r="G1426" s="35">
        <v>-1034200</v>
      </c>
      <c r="H1426" s="35">
        <v>141.5</v>
      </c>
      <c r="I1426" s="35">
        <v>550</v>
      </c>
      <c r="J1426" s="35" t="s">
        <v>3301</v>
      </c>
      <c r="K1426" s="35">
        <v>4</v>
      </c>
      <c r="L1426" s="35">
        <v>1</v>
      </c>
      <c r="M1426" s="35">
        <v>5</v>
      </c>
      <c r="N1426" s="41">
        <v>16.641000999999999</v>
      </c>
      <c r="O1426" s="35">
        <v>0.18002599999999999</v>
      </c>
      <c r="P1426" s="35">
        <v>-900</v>
      </c>
      <c r="Q1426" s="35">
        <v>0</v>
      </c>
      <c r="R1426" s="35">
        <v>0</v>
      </c>
      <c r="S1426" s="35">
        <v>-20962</v>
      </c>
      <c r="T1426" s="42">
        <v>550</v>
      </c>
      <c r="U1426" s="35">
        <v>107.3054988</v>
      </c>
      <c r="V1426" s="35">
        <v>-67.569853846347087</v>
      </c>
      <c r="W1426" s="35">
        <v>-0.161286239</v>
      </c>
      <c r="X1426" s="35">
        <v>-147382</v>
      </c>
      <c r="Y1426" s="35">
        <v>-367.29199999999992</v>
      </c>
      <c r="Z1426" s="35">
        <v>-3.9159395000000006E-7</v>
      </c>
      <c r="AA1426" s="35">
        <v>-1012405.6225000001</v>
      </c>
      <c r="AB1426" s="35">
        <v>368.3</v>
      </c>
      <c r="AC1426" s="35">
        <v>105.04249879999999</v>
      </c>
      <c r="AD1426" s="35">
        <v>-52.386908160406165</v>
      </c>
      <c r="AE1426" s="35">
        <v>-0.159540239</v>
      </c>
      <c r="AF1426" s="35">
        <v>-69582</v>
      </c>
      <c r="AG1426" s="35">
        <v>-367.29199999999992</v>
      </c>
      <c r="AH1426" s="35">
        <v>-3.9159395000000006E-7</v>
      </c>
      <c r="AI1426" s="35">
        <v>-1013520.7311</v>
      </c>
      <c r="AJ1426" s="35">
        <v>371</v>
      </c>
      <c r="AK1426" s="35">
        <v>114.96947820000001</v>
      </c>
      <c r="AL1426" s="35">
        <v>-107.80565242916327</v>
      </c>
      <c r="AM1426" s="35">
        <v>-0.17331743899999999</v>
      </c>
      <c r="AN1426" s="35">
        <v>-69415.856</v>
      </c>
      <c r="AO1426" s="35">
        <v>-367.29199999999992</v>
      </c>
      <c r="AP1426" s="35">
        <v>4.2874804999999994E-7</v>
      </c>
      <c r="AQ1426" s="35">
        <v>-1012895.2439</v>
      </c>
      <c r="AR1426" s="35">
        <v>388.36</v>
      </c>
      <c r="AS1426" s="35">
        <v>106.8424783</v>
      </c>
      <c r="AT1426" s="35">
        <v>-59.880123343839387</v>
      </c>
      <c r="AU1426" s="35">
        <v>-0.160806439</v>
      </c>
      <c r="AV1426" s="35">
        <v>-69415.856</v>
      </c>
      <c r="AW1426" s="35">
        <v>-367.29199999999992</v>
      </c>
      <c r="AX1426" s="35">
        <v>4.2874804999999994E-7</v>
      </c>
      <c r="AY1426" s="35">
        <v>-1014577.4930803</v>
      </c>
      <c r="AZ1426" s="35">
        <v>432</v>
      </c>
      <c r="BA1426" s="35">
        <v>112.2664783</v>
      </c>
      <c r="BB1426" s="35">
        <v>-85.908137377822413</v>
      </c>
      <c r="BC1426" s="35">
        <v>-0.17167543899999999</v>
      </c>
      <c r="BD1426" s="35">
        <v>475584.14399999997</v>
      </c>
      <c r="BE1426" s="35">
        <v>-367.29199999999992</v>
      </c>
      <c r="BF1426" s="35">
        <v>4.2874804999999994E-7</v>
      </c>
      <c r="BG1426" s="35">
        <v>-1016785.8894</v>
      </c>
      <c r="BH1426" s="42">
        <v>550</v>
      </c>
      <c r="BI1426" s="35">
        <v>4</v>
      </c>
      <c r="BJ1426" s="35">
        <v>38</v>
      </c>
      <c r="BK1426" s="35">
        <v>10</v>
      </c>
      <c r="BL1426" s="35">
        <v>65</v>
      </c>
      <c r="BM1426" s="35">
        <v>7</v>
      </c>
      <c r="BN1426" s="35">
        <v>58</v>
      </c>
      <c r="BO1426" s="35">
        <v>2</v>
      </c>
      <c r="BP1426" s="35">
        <v>81</v>
      </c>
      <c r="BQ1426" s="35">
        <v>1</v>
      </c>
      <c r="BR1426" s="26"/>
      <c r="BS1426" s="26"/>
      <c r="BT1426" s="26"/>
      <c r="BU1426" s="26"/>
      <c r="BV1426" s="26"/>
      <c r="BW1426" s="26"/>
      <c r="BX1426" s="26"/>
      <c r="BY1426" s="26"/>
      <c r="BZ1426" s="26"/>
      <c r="CA1426" s="26"/>
      <c r="CB1426" s="26"/>
      <c r="CC1426" s="26"/>
      <c r="CD1426" s="26"/>
      <c r="CE1426" s="26"/>
      <c r="CF1426" s="26"/>
      <c r="CG1426" s="26"/>
      <c r="CH1426" s="26"/>
      <c r="CI1426" s="26"/>
      <c r="CJ1426" s="26"/>
      <c r="CK1426" s="26"/>
      <c r="CL1426" s="26"/>
      <c r="CM1426" s="26"/>
      <c r="CN1426" s="26"/>
      <c r="CO1426" s="26"/>
      <c r="CP1426" s="26"/>
      <c r="CQ1426" s="26"/>
      <c r="CR1426" s="26"/>
      <c r="CS1426" s="26"/>
      <c r="CT1426" s="26"/>
      <c r="CU1426" s="26"/>
      <c r="CV1426" s="26"/>
      <c r="CW1426" s="26"/>
      <c r="CX1426" s="26"/>
      <c r="CY1426" s="26"/>
      <c r="CZ1426" s="26"/>
      <c r="DA1426" s="26"/>
      <c r="DB1426" s="26"/>
      <c r="DC1426" s="26"/>
      <c r="DD1426" s="26"/>
      <c r="DE1426" s="26"/>
      <c r="DF1426" s="26"/>
      <c r="DG1426" s="26"/>
      <c r="DH1426" s="26"/>
      <c r="DI1426" s="26"/>
      <c r="DJ1426" s="26"/>
      <c r="DK1426" s="26"/>
      <c r="DL1426" s="26"/>
      <c r="DM1426" s="26"/>
      <c r="DN1426" s="26"/>
      <c r="DO1426" s="26"/>
      <c r="DP1426" s="26"/>
      <c r="DQ1426" s="26"/>
      <c r="DR1426" s="26"/>
      <c r="DS1426" s="26"/>
      <c r="DT1426" s="26"/>
      <c r="DU1426" s="26"/>
      <c r="DV1426" s="26"/>
      <c r="DW1426" s="26"/>
      <c r="DX1426" s="26"/>
      <c r="DY1426" s="26"/>
      <c r="DZ1426" s="26"/>
      <c r="EA1426" s="26"/>
      <c r="EB1426" s="26"/>
      <c r="EC1426" s="26"/>
      <c r="ED1426" s="26"/>
      <c r="EE1426" s="26"/>
      <c r="EF1426" s="26"/>
      <c r="EG1426" s="26"/>
      <c r="EH1426" s="26"/>
      <c r="EI1426" s="26"/>
      <c r="EJ1426" s="26"/>
      <c r="EK1426" s="26"/>
      <c r="EL1426" s="26"/>
      <c r="EM1426" s="26"/>
      <c r="EN1426" s="26"/>
      <c r="EO1426" s="26"/>
      <c r="EP1426" s="26"/>
      <c r="EQ1426" s="26"/>
      <c r="ER1426" s="26"/>
      <c r="ES1426" s="26"/>
      <c r="ET1426" s="26"/>
      <c r="EU1426" s="26"/>
      <c r="EV1426" s="26"/>
      <c r="EW1426" s="26"/>
      <c r="EX1426" s="26"/>
      <c r="EY1426" s="26"/>
      <c r="EZ1426" s="26"/>
      <c r="FA1426" s="26"/>
      <c r="FB1426" s="26"/>
      <c r="FC1426" s="26"/>
      <c r="FD1426" s="26"/>
      <c r="FE1426" s="26"/>
      <c r="FF1426" s="26"/>
      <c r="FG1426" s="26"/>
      <c r="FH1426" s="26"/>
      <c r="FI1426" s="26"/>
      <c r="FJ1426" s="26"/>
    </row>
    <row r="1427" spans="1:166" x14ac:dyDescent="0.2">
      <c r="A1427" s="35" t="s">
        <v>3305</v>
      </c>
      <c r="B1427" s="35" t="s">
        <v>223</v>
      </c>
      <c r="C1427" s="35" t="s">
        <v>3306</v>
      </c>
      <c r="E1427" s="36">
        <v>268.15009600000002</v>
      </c>
      <c r="F1427" s="35" t="s">
        <v>546</v>
      </c>
      <c r="G1427" s="35">
        <v>-826960</v>
      </c>
      <c r="H1427" s="35">
        <v>98.47</v>
      </c>
      <c r="I1427" s="35">
        <v>550</v>
      </c>
      <c r="J1427" s="35" t="s">
        <v>3301</v>
      </c>
      <c r="K1427" s="35">
        <v>4</v>
      </c>
      <c r="L1427" s="35">
        <v>1</v>
      </c>
      <c r="M1427" s="35">
        <v>5</v>
      </c>
      <c r="N1427" s="41">
        <v>20.819599</v>
      </c>
      <c r="O1427" s="35">
        <v>0.12604399999999999</v>
      </c>
      <c r="P1427" s="35">
        <v>-1820.21</v>
      </c>
      <c r="Q1427" s="35">
        <v>0</v>
      </c>
      <c r="R1427" s="35">
        <v>0</v>
      </c>
      <c r="S1427" s="35">
        <v>-17406</v>
      </c>
      <c r="T1427" s="42">
        <v>550</v>
      </c>
      <c r="U1427" s="35">
        <v>78.474010800000002</v>
      </c>
      <c r="V1427" s="35">
        <v>-39.758575515880693</v>
      </c>
      <c r="W1427" s="35">
        <v>-0.11092467349999999</v>
      </c>
      <c r="X1427" s="35">
        <v>-83189.104999999996</v>
      </c>
      <c r="Y1427" s="35">
        <v>41.829999999999927</v>
      </c>
      <c r="Z1427" s="35">
        <v>-2.5467567500000004E-7</v>
      </c>
      <c r="AA1427" s="35">
        <v>-813240.31035000004</v>
      </c>
      <c r="AB1427" s="35">
        <v>368.3</v>
      </c>
      <c r="AC1427" s="35">
        <v>76.211010799999997</v>
      </c>
      <c r="AD1427" s="35">
        <v>-24.575629829940453</v>
      </c>
      <c r="AE1427" s="35">
        <v>-0.10917867349999999</v>
      </c>
      <c r="AF1427" s="35">
        <v>-5389.1049999999996</v>
      </c>
      <c r="AG1427" s="35">
        <v>41.829999999999927</v>
      </c>
      <c r="AH1427" s="35">
        <v>-2.5467567500000004E-7</v>
      </c>
      <c r="AI1427" s="35">
        <v>-814355.41894999996</v>
      </c>
      <c r="AJ1427" s="35">
        <v>371</v>
      </c>
      <c r="AK1427" s="35">
        <v>86.13799019999999</v>
      </c>
      <c r="AL1427" s="35">
        <v>-79.994374098697335</v>
      </c>
      <c r="AM1427" s="35">
        <v>-0.12295587349999999</v>
      </c>
      <c r="AN1427" s="35">
        <v>-5222.9609999999993</v>
      </c>
      <c r="AO1427" s="35">
        <v>41.829999999999927</v>
      </c>
      <c r="AP1427" s="35">
        <v>5.6566632499999997E-7</v>
      </c>
      <c r="AQ1427" s="35">
        <v>-813729.93174999999</v>
      </c>
      <c r="AR1427" s="35">
        <v>388.36</v>
      </c>
      <c r="AS1427" s="35">
        <v>78.010990299999989</v>
      </c>
      <c r="AT1427" s="35">
        <v>-32.06884501337322</v>
      </c>
      <c r="AU1427" s="35">
        <v>-0.11044487349999998</v>
      </c>
      <c r="AV1427" s="35">
        <v>-5222.9609999999993</v>
      </c>
      <c r="AW1427" s="35">
        <v>41.829999999999927</v>
      </c>
      <c r="AX1427" s="35">
        <v>5.6566632499999997E-7</v>
      </c>
      <c r="AY1427" s="35">
        <v>-815412.18093030003</v>
      </c>
      <c r="AZ1427" s="35">
        <v>432</v>
      </c>
      <c r="BA1427" s="35">
        <v>83.434990299999996</v>
      </c>
      <c r="BB1427" s="35">
        <v>-58.09685904735602</v>
      </c>
      <c r="BC1427" s="35">
        <v>-0.12131387349999999</v>
      </c>
      <c r="BD1427" s="35">
        <v>539777.03899999999</v>
      </c>
      <c r="BE1427" s="35">
        <v>41.829999999999927</v>
      </c>
      <c r="BF1427" s="35">
        <v>5.6566632499999997E-7</v>
      </c>
      <c r="BG1427" s="35">
        <v>-817620.57724999997</v>
      </c>
      <c r="BH1427" s="42">
        <v>550</v>
      </c>
      <c r="BI1427" s="35">
        <v>4</v>
      </c>
      <c r="BJ1427" s="35">
        <v>38</v>
      </c>
      <c r="BK1427" s="35">
        <v>7</v>
      </c>
      <c r="BL1427" s="35">
        <v>65</v>
      </c>
      <c r="BM1427" s="35">
        <v>5.5</v>
      </c>
      <c r="BN1427" s="35">
        <v>58</v>
      </c>
      <c r="BO1427" s="35">
        <v>2</v>
      </c>
      <c r="BP1427" s="35">
        <v>81</v>
      </c>
      <c r="BQ1427" s="35">
        <v>1</v>
      </c>
      <c r="BR1427" s="26"/>
      <c r="BS1427" s="26"/>
      <c r="BT1427" s="26"/>
      <c r="BU1427" s="26"/>
      <c r="BV1427" s="26"/>
      <c r="BW1427" s="26"/>
      <c r="BX1427" s="26"/>
      <c r="BY1427" s="26"/>
      <c r="BZ1427" s="26"/>
      <c r="CA1427" s="26"/>
      <c r="CB1427" s="26"/>
      <c r="CC1427" s="26"/>
      <c r="CD1427" s="26"/>
      <c r="CE1427" s="26"/>
      <c r="CF1427" s="26"/>
      <c r="CG1427" s="26"/>
      <c r="CH1427" s="26"/>
      <c r="CI1427" s="26"/>
      <c r="CJ1427" s="26"/>
      <c r="CK1427" s="26"/>
      <c r="CL1427" s="26"/>
      <c r="CM1427" s="26"/>
      <c r="CN1427" s="26"/>
      <c r="CO1427" s="26"/>
      <c r="CP1427" s="26"/>
      <c r="CQ1427" s="26"/>
      <c r="CR1427" s="26"/>
      <c r="CS1427" s="26"/>
      <c r="CT1427" s="26"/>
      <c r="CU1427" s="26"/>
      <c r="CV1427" s="26"/>
      <c r="CW1427" s="26"/>
      <c r="CX1427" s="26"/>
      <c r="CY1427" s="26"/>
      <c r="CZ1427" s="26"/>
      <c r="DA1427" s="26"/>
      <c r="DB1427" s="26"/>
      <c r="DC1427" s="26"/>
      <c r="DD1427" s="26"/>
      <c r="DE1427" s="26"/>
      <c r="DF1427" s="26"/>
      <c r="DG1427" s="26"/>
      <c r="DH1427" s="26"/>
      <c r="DI1427" s="26"/>
      <c r="DJ1427" s="26"/>
      <c r="DK1427" s="26"/>
      <c r="DL1427" s="26"/>
      <c r="DM1427" s="26"/>
      <c r="DN1427" s="26"/>
      <c r="DO1427" s="26"/>
      <c r="DP1427" s="26"/>
      <c r="DQ1427" s="26"/>
      <c r="DR1427" s="26"/>
      <c r="DS1427" s="26"/>
      <c r="DT1427" s="26"/>
      <c r="DU1427" s="26"/>
      <c r="DV1427" s="26"/>
      <c r="DW1427" s="26"/>
      <c r="DX1427" s="26"/>
      <c r="DY1427" s="26"/>
      <c r="DZ1427" s="26"/>
      <c r="EA1427" s="26"/>
      <c r="EB1427" s="26"/>
      <c r="EC1427" s="26"/>
      <c r="ED1427" s="26"/>
      <c r="EE1427" s="26"/>
      <c r="EF1427" s="26"/>
      <c r="EG1427" s="26"/>
      <c r="EH1427" s="26"/>
      <c r="EI1427" s="26"/>
      <c r="EJ1427" s="26"/>
      <c r="EK1427" s="26"/>
      <c r="EL1427" s="26"/>
      <c r="EM1427" s="26"/>
      <c r="EN1427" s="26"/>
      <c r="EO1427" s="26"/>
      <c r="EP1427" s="26"/>
      <c r="EQ1427" s="26"/>
      <c r="ER1427" s="26"/>
      <c r="ES1427" s="26"/>
      <c r="ET1427" s="26"/>
      <c r="EU1427" s="26"/>
      <c r="EV1427" s="26"/>
      <c r="EW1427" s="26"/>
      <c r="EX1427" s="26"/>
      <c r="EY1427" s="26"/>
      <c r="EZ1427" s="26"/>
      <c r="FA1427" s="26"/>
      <c r="FB1427" s="26"/>
      <c r="FC1427" s="26"/>
      <c r="FD1427" s="26"/>
      <c r="FE1427" s="26"/>
      <c r="FF1427" s="26"/>
      <c r="FG1427" s="26"/>
      <c r="FH1427" s="26"/>
      <c r="FI1427" s="26"/>
      <c r="FJ1427" s="26"/>
    </row>
    <row r="1428" spans="1:166" x14ac:dyDescent="0.2">
      <c r="A1428" s="35" t="s">
        <v>3307</v>
      </c>
      <c r="B1428" s="35" t="s">
        <v>99</v>
      </c>
      <c r="C1428" s="35" t="s">
        <v>3308</v>
      </c>
      <c r="D1428" s="35" t="s">
        <v>3309</v>
      </c>
      <c r="E1428" s="36">
        <v>182.147536</v>
      </c>
      <c r="F1428" s="35">
        <v>2.48</v>
      </c>
      <c r="G1428" s="35">
        <v>-589220</v>
      </c>
      <c r="H1428" s="35">
        <v>39.21</v>
      </c>
      <c r="I1428" s="35">
        <v>2000</v>
      </c>
      <c r="J1428" s="35" t="s">
        <v>3310</v>
      </c>
      <c r="K1428" s="35">
        <v>4</v>
      </c>
      <c r="L1428" s="35">
        <v>4</v>
      </c>
      <c r="M1428" s="35">
        <v>7</v>
      </c>
      <c r="N1428" s="41">
        <v>127.949</v>
      </c>
      <c r="O1428" s="35">
        <v>-9.0998899999999994E-3</v>
      </c>
      <c r="P1428" s="35">
        <v>-993755</v>
      </c>
      <c r="Q1428" s="35">
        <v>-3321.5601000000001</v>
      </c>
      <c r="R1428" s="35">
        <v>0</v>
      </c>
      <c r="S1428" s="35">
        <v>23347</v>
      </c>
      <c r="T1428" s="35">
        <v>951</v>
      </c>
      <c r="U1428" s="35">
        <v>100</v>
      </c>
      <c r="V1428" s="35" t="s">
        <v>102</v>
      </c>
      <c r="W1428" s="35">
        <v>58</v>
      </c>
      <c r="X1428" s="35">
        <v>0</v>
      </c>
      <c r="Y1428" s="35">
        <v>0</v>
      </c>
      <c r="Z1428" s="35">
        <v>0</v>
      </c>
      <c r="AA1428" s="35">
        <v>0</v>
      </c>
      <c r="AB1428" s="35">
        <v>-21737</v>
      </c>
      <c r="AC1428" s="35">
        <v>980</v>
      </c>
      <c r="AD1428" s="35">
        <v>150</v>
      </c>
      <c r="AE1428" s="35" t="s">
        <v>102</v>
      </c>
      <c r="AF1428" s="35">
        <v>70</v>
      </c>
      <c r="AG1428" s="35">
        <v>0</v>
      </c>
      <c r="AH1428" s="35">
        <v>0</v>
      </c>
      <c r="AI1428" s="35">
        <v>0</v>
      </c>
      <c r="AJ1428" s="35">
        <v>0</v>
      </c>
      <c r="AK1428" s="35">
        <v>-33347</v>
      </c>
      <c r="AL1428" s="35">
        <v>1147</v>
      </c>
      <c r="AM1428" s="35">
        <v>8500</v>
      </c>
      <c r="AN1428" s="35" t="s">
        <v>92</v>
      </c>
      <c r="AO1428" s="35">
        <v>62.43</v>
      </c>
      <c r="AP1428" s="35">
        <v>0</v>
      </c>
      <c r="AQ1428" s="35">
        <v>0</v>
      </c>
      <c r="AR1428" s="35">
        <v>0</v>
      </c>
      <c r="AS1428" s="35">
        <v>0</v>
      </c>
      <c r="AT1428" s="35">
        <v>-16164</v>
      </c>
      <c r="AU1428" s="42">
        <v>2000</v>
      </c>
      <c r="AV1428" s="35">
        <v>-77.360530199999999</v>
      </c>
      <c r="AW1428" s="35">
        <v>775.7139999667595</v>
      </c>
      <c r="AX1428" s="35">
        <v>1.8741623499999999E-2</v>
      </c>
      <c r="AY1428" s="35">
        <v>-395222.39799999999</v>
      </c>
      <c r="AZ1428" s="35">
        <v>-5397.5601999999999</v>
      </c>
      <c r="BA1428" s="35">
        <v>-4.0198624999999991E-8</v>
      </c>
      <c r="BB1428" s="35">
        <v>-561370.55244999996</v>
      </c>
      <c r="BC1428" s="35">
        <v>371</v>
      </c>
      <c r="BD1428" s="35">
        <v>-67.433550799999992</v>
      </c>
      <c r="BE1428" s="35">
        <v>720.29525569800217</v>
      </c>
      <c r="BF1428" s="35">
        <v>4.9644234999999988E-3</v>
      </c>
      <c r="BG1428" s="35">
        <v>-395056.25400000002</v>
      </c>
      <c r="BH1428" s="35">
        <v>-5397.5601999999999</v>
      </c>
      <c r="BI1428" s="35">
        <v>7.8014337500000006E-7</v>
      </c>
      <c r="BJ1428" s="35">
        <v>-560745.06524999999</v>
      </c>
      <c r="BK1428" s="35">
        <v>951</v>
      </c>
      <c r="BL1428" s="35">
        <v>2.5154492000000062</v>
      </c>
      <c r="BM1428" s="35">
        <v>80.713276453757999</v>
      </c>
      <c r="BN1428" s="35">
        <v>-4.1354665000000006E-3</v>
      </c>
      <c r="BO1428" s="35">
        <v>101821.246</v>
      </c>
      <c r="BP1428" s="35">
        <v>1245.56</v>
      </c>
      <c r="BQ1428" s="35">
        <v>7.8014337500000006E-7</v>
      </c>
      <c r="BR1428" s="35">
        <v>-605829.06524999999</v>
      </c>
      <c r="BS1428" s="35">
        <v>980</v>
      </c>
      <c r="BT1428" s="35">
        <v>-9.4845507999999938</v>
      </c>
      <c r="BU1428" s="35">
        <v>175.21084608924355</v>
      </c>
      <c r="BV1428" s="35">
        <v>-4.1354665000000006E-3</v>
      </c>
      <c r="BW1428" s="35">
        <v>101821.246</v>
      </c>
      <c r="BX1428" s="35">
        <v>1245.56</v>
      </c>
      <c r="BY1428" s="35">
        <v>7.8014337500000006E-7</v>
      </c>
      <c r="BZ1428" s="35">
        <v>-617439.06524999999</v>
      </c>
      <c r="CA1428" s="35">
        <v>1147</v>
      </c>
      <c r="CB1428" s="35">
        <v>-1.9145507999999936</v>
      </c>
      <c r="CC1428" s="35">
        <v>106.90027790967986</v>
      </c>
      <c r="CD1428" s="35">
        <v>-4.1354665000000006E-3</v>
      </c>
      <c r="CE1428" s="35">
        <v>101821.246</v>
      </c>
      <c r="CF1428" s="35">
        <v>1245.56</v>
      </c>
      <c r="CG1428" s="35">
        <v>7.8014337500000006E-7</v>
      </c>
      <c r="CH1428" s="35">
        <v>-600256.06524999999</v>
      </c>
      <c r="CI1428" s="35">
        <v>1177</v>
      </c>
      <c r="CJ1428" s="35">
        <v>-10.499410599999997</v>
      </c>
      <c r="CK1428" s="35">
        <v>208.56261824826174</v>
      </c>
      <c r="CL1428" s="35">
        <v>4.6159709999999982E-4</v>
      </c>
      <c r="CM1428" s="35">
        <v>409042.10200000001</v>
      </c>
      <c r="CN1428" s="35">
        <v>1245.56</v>
      </c>
      <c r="CO1428" s="35">
        <v>-4.0198624999999991E-8</v>
      </c>
      <c r="CP1428" s="35">
        <v>-653759.22884999996</v>
      </c>
      <c r="CQ1428" s="35">
        <v>1687</v>
      </c>
      <c r="CR1428" s="35">
        <v>-8.8681306000000006</v>
      </c>
      <c r="CS1428" s="35">
        <v>213.13735321780072</v>
      </c>
      <c r="CT1428" s="35">
        <v>-1.0233289000000001E-3</v>
      </c>
      <c r="CU1428" s="35">
        <v>490359.5</v>
      </c>
      <c r="CV1428" s="35">
        <v>1245.56</v>
      </c>
      <c r="CW1428" s="35">
        <v>8.1000375000000008E-8</v>
      </c>
      <c r="CX1428" s="35">
        <v>-678329.92825</v>
      </c>
      <c r="CY1428" s="42">
        <v>2000</v>
      </c>
      <c r="CZ1428" s="35">
        <v>3</v>
      </c>
      <c r="DA1428" s="35">
        <v>58</v>
      </c>
      <c r="DB1428" s="35">
        <v>2</v>
      </c>
      <c r="DC1428" s="35">
        <v>85</v>
      </c>
      <c r="DD1428" s="35">
        <v>2</v>
      </c>
      <c r="DE1428" s="35">
        <v>65</v>
      </c>
      <c r="DF1428" s="35">
        <v>2.5</v>
      </c>
      <c r="DG1428" s="26"/>
      <c r="DH1428" s="26"/>
      <c r="DI1428" s="26"/>
      <c r="DJ1428" s="26"/>
      <c r="DK1428" s="26"/>
      <c r="DL1428" s="26"/>
      <c r="DM1428" s="26"/>
      <c r="DN1428" s="26"/>
      <c r="DO1428" s="26"/>
      <c r="DP1428" s="26"/>
      <c r="DQ1428" s="26"/>
      <c r="DR1428" s="26"/>
      <c r="DS1428" s="26"/>
      <c r="DT1428" s="26"/>
      <c r="DU1428" s="26"/>
      <c r="DV1428" s="26"/>
      <c r="DW1428" s="26"/>
      <c r="DX1428" s="26"/>
      <c r="DY1428" s="26"/>
      <c r="DZ1428" s="26"/>
      <c r="EA1428" s="26"/>
      <c r="EB1428" s="26"/>
      <c r="EC1428" s="26"/>
      <c r="ED1428" s="26"/>
      <c r="EE1428" s="26"/>
      <c r="EF1428" s="26"/>
      <c r="EG1428" s="26"/>
      <c r="EH1428" s="26"/>
      <c r="EI1428" s="26"/>
      <c r="EJ1428" s="26"/>
      <c r="EK1428" s="26"/>
      <c r="EL1428" s="26"/>
      <c r="EM1428" s="26"/>
      <c r="EN1428" s="26"/>
      <c r="EO1428" s="26"/>
      <c r="EP1428" s="26"/>
      <c r="EQ1428" s="26"/>
      <c r="ER1428" s="26"/>
      <c r="ES1428" s="26"/>
      <c r="ET1428" s="26"/>
      <c r="EU1428" s="26"/>
      <c r="EV1428" s="26"/>
      <c r="EW1428" s="26"/>
      <c r="EX1428" s="26"/>
      <c r="EY1428" s="26"/>
      <c r="EZ1428" s="26"/>
      <c r="FA1428" s="26"/>
      <c r="FB1428" s="26"/>
      <c r="FC1428" s="26"/>
      <c r="FD1428" s="26"/>
      <c r="FE1428" s="26"/>
      <c r="FF1428" s="26"/>
      <c r="FG1428" s="26"/>
      <c r="FH1428" s="26"/>
      <c r="FI1428" s="26"/>
      <c r="FJ1428" s="26"/>
    </row>
    <row r="1429" spans="1:166" x14ac:dyDescent="0.2">
      <c r="A1429" s="35" t="s">
        <v>3311</v>
      </c>
      <c r="B1429" s="35" t="s">
        <v>99</v>
      </c>
      <c r="C1429" s="35" t="s">
        <v>3312</v>
      </c>
      <c r="E1429" s="36">
        <v>122.063236</v>
      </c>
      <c r="F1429" s="35">
        <v>2.4</v>
      </c>
      <c r="G1429" s="35">
        <v>-371630</v>
      </c>
      <c r="H1429" s="35">
        <v>27.21</v>
      </c>
      <c r="I1429" s="35">
        <v>2000</v>
      </c>
      <c r="J1429" s="35" t="s">
        <v>3310</v>
      </c>
      <c r="K1429" s="35">
        <v>4</v>
      </c>
      <c r="L1429" s="35">
        <v>2</v>
      </c>
      <c r="M1429" s="35">
        <v>5</v>
      </c>
      <c r="N1429" s="41">
        <v>48.164101000000002</v>
      </c>
      <c r="O1429" s="35">
        <v>2.1745499999999999E-3</v>
      </c>
      <c r="P1429" s="35">
        <v>76457.202999999994</v>
      </c>
      <c r="Q1429" s="35">
        <v>-754.93903</v>
      </c>
      <c r="R1429" s="35">
        <v>0</v>
      </c>
      <c r="S1429" s="35">
        <v>-1774</v>
      </c>
      <c r="T1429" s="35">
        <v>1362</v>
      </c>
      <c r="U1429" s="35">
        <v>12380</v>
      </c>
      <c r="V1429" s="35" t="s">
        <v>92</v>
      </c>
      <c r="W1429" s="35">
        <v>42.380001</v>
      </c>
      <c r="X1429" s="35">
        <v>0</v>
      </c>
      <c r="Y1429" s="35">
        <v>0</v>
      </c>
      <c r="Z1429" s="35">
        <v>0</v>
      </c>
      <c r="AA1429" s="35">
        <v>0</v>
      </c>
      <c r="AB1429" s="35">
        <v>-5288</v>
      </c>
      <c r="AC1429" s="42">
        <v>2000</v>
      </c>
      <c r="AD1429" s="35">
        <v>-15.7070911</v>
      </c>
      <c r="AE1429" s="35">
        <v>199.59856566978897</v>
      </c>
      <c r="AF1429" s="35">
        <v>7.1883974999999998E-3</v>
      </c>
      <c r="AG1429" s="35">
        <v>107353.4025</v>
      </c>
      <c r="AH1429" s="35">
        <v>-762.54205999999999</v>
      </c>
      <c r="AI1429" s="35">
        <v>-1.1999274999999999E-8</v>
      </c>
      <c r="AJ1429" s="35">
        <v>-369811.09844999999</v>
      </c>
      <c r="AK1429" s="35">
        <v>371</v>
      </c>
      <c r="AL1429" s="35">
        <v>-5.7801117000000062</v>
      </c>
      <c r="AM1429" s="35">
        <v>144.17982140103152</v>
      </c>
      <c r="AN1429" s="35">
        <v>-6.5888025000000001E-3</v>
      </c>
      <c r="AO1429" s="35">
        <v>107519.5465</v>
      </c>
      <c r="AP1429" s="35">
        <v>-762.54205999999999</v>
      </c>
      <c r="AQ1429" s="35">
        <v>8.0834272500000004E-7</v>
      </c>
      <c r="AR1429" s="35">
        <v>-369185.61125000002</v>
      </c>
      <c r="AS1429" s="35">
        <v>1177</v>
      </c>
      <c r="AT1429" s="35">
        <v>-14.364971500000003</v>
      </c>
      <c r="AU1429" s="35">
        <v>245.84216173961349</v>
      </c>
      <c r="AV1429" s="35">
        <v>-1.9917388999999997E-3</v>
      </c>
      <c r="AW1429" s="35">
        <v>414740.40249999997</v>
      </c>
      <c r="AX1429" s="35">
        <v>-762.54205999999999</v>
      </c>
      <c r="AY1429" s="35">
        <v>-1.1999274999999999E-8</v>
      </c>
      <c r="AZ1429" s="35">
        <v>-422688.77484999999</v>
      </c>
      <c r="BA1429" s="35">
        <v>1362</v>
      </c>
      <c r="BB1429" s="35">
        <v>-8.5808715000000007</v>
      </c>
      <c r="BC1429" s="35">
        <v>162.82611318584921</v>
      </c>
      <c r="BD1429" s="35">
        <v>1.8281109999999999E-4</v>
      </c>
      <c r="BE1429" s="35">
        <v>376511.80099999998</v>
      </c>
      <c r="BF1429" s="35">
        <v>747.33600000000001</v>
      </c>
      <c r="BG1429" s="35">
        <v>-1.1999274999999999E-8</v>
      </c>
      <c r="BH1429" s="35">
        <v>-426202.77484999999</v>
      </c>
      <c r="BI1429" s="35">
        <v>1687</v>
      </c>
      <c r="BJ1429" s="35">
        <v>-7.7652314999999987</v>
      </c>
      <c r="BK1429" s="35">
        <v>165.11348067061874</v>
      </c>
      <c r="BL1429" s="35">
        <v>-5.5965190000000008E-4</v>
      </c>
      <c r="BM1429" s="35">
        <v>417170.5</v>
      </c>
      <c r="BN1429" s="35">
        <v>747.33600000000001</v>
      </c>
      <c r="BO1429" s="35">
        <v>4.8600225000000001E-8</v>
      </c>
      <c r="BP1429" s="35">
        <v>-438488.12455000001</v>
      </c>
      <c r="BQ1429" s="42">
        <v>2000</v>
      </c>
      <c r="BR1429" s="35">
        <v>3</v>
      </c>
      <c r="BS1429" s="35">
        <v>58</v>
      </c>
      <c r="BT1429" s="35">
        <v>2</v>
      </c>
      <c r="BU1429" s="35">
        <v>85</v>
      </c>
      <c r="BV1429" s="35">
        <v>1</v>
      </c>
      <c r="BW1429" s="35">
        <v>65</v>
      </c>
      <c r="BX1429" s="35">
        <v>1.5</v>
      </c>
      <c r="BY1429" s="26"/>
      <c r="BZ1429" s="26"/>
      <c r="CA1429" s="26"/>
      <c r="CB1429" s="26"/>
      <c r="CC1429" s="26"/>
      <c r="CD1429" s="26"/>
      <c r="CE1429" s="26"/>
      <c r="CF1429" s="26"/>
      <c r="CG1429" s="26"/>
      <c r="CH1429" s="26"/>
      <c r="CI1429" s="26"/>
      <c r="CJ1429" s="26"/>
      <c r="CK1429" s="26"/>
      <c r="CL1429" s="26"/>
      <c r="CM1429" s="26"/>
      <c r="CN1429" s="26"/>
      <c r="CO1429" s="26"/>
      <c r="CP1429" s="26"/>
      <c r="CQ1429" s="26"/>
      <c r="CR1429" s="26"/>
      <c r="CS1429" s="26"/>
      <c r="CT1429" s="26"/>
      <c r="CU1429" s="26"/>
      <c r="CV1429" s="26"/>
      <c r="CW1429" s="26"/>
      <c r="CX1429" s="26"/>
      <c r="CY1429" s="26"/>
      <c r="CZ1429" s="26"/>
      <c r="DA1429" s="26"/>
      <c r="DB1429" s="26"/>
      <c r="DC1429" s="26"/>
      <c r="DD1429" s="26"/>
      <c r="DE1429" s="26"/>
      <c r="DF1429" s="26"/>
      <c r="DG1429" s="26"/>
      <c r="DH1429" s="26"/>
      <c r="DI1429" s="26"/>
      <c r="DJ1429" s="26"/>
      <c r="DK1429" s="26"/>
      <c r="DL1429" s="26"/>
      <c r="DM1429" s="26"/>
      <c r="DN1429" s="26"/>
      <c r="DO1429" s="26"/>
      <c r="DP1429" s="26"/>
      <c r="DQ1429" s="26"/>
      <c r="DR1429" s="26"/>
      <c r="DS1429" s="26"/>
      <c r="DT1429" s="26"/>
      <c r="DU1429" s="26"/>
      <c r="DV1429" s="26"/>
      <c r="DW1429" s="26"/>
      <c r="DX1429" s="26"/>
      <c r="DY1429" s="26"/>
      <c r="DZ1429" s="26"/>
      <c r="EA1429" s="26"/>
      <c r="EB1429" s="26"/>
      <c r="EC1429" s="26"/>
      <c r="ED1429" s="26"/>
      <c r="EE1429" s="26"/>
      <c r="EF1429" s="26"/>
      <c r="EG1429" s="26"/>
      <c r="EH1429" s="26"/>
      <c r="EI1429" s="26"/>
      <c r="EJ1429" s="26"/>
      <c r="EK1429" s="26"/>
      <c r="EL1429" s="26"/>
      <c r="EM1429" s="26"/>
      <c r="EN1429" s="26"/>
      <c r="EO1429" s="26"/>
      <c r="EP1429" s="26"/>
      <c r="EQ1429" s="26"/>
      <c r="ER1429" s="26"/>
      <c r="ES1429" s="26"/>
      <c r="ET1429" s="26"/>
      <c r="EU1429" s="26"/>
      <c r="EV1429" s="26"/>
      <c r="EW1429" s="26"/>
      <c r="EX1429" s="26"/>
      <c r="EY1429" s="26"/>
      <c r="EZ1429" s="26"/>
      <c r="FA1429" s="26"/>
      <c r="FB1429" s="26"/>
      <c r="FC1429" s="26"/>
      <c r="FD1429" s="26"/>
      <c r="FE1429" s="26"/>
      <c r="FF1429" s="26"/>
      <c r="FG1429" s="26"/>
      <c r="FH1429" s="26"/>
      <c r="FI1429" s="26"/>
      <c r="FJ1429" s="26"/>
    </row>
    <row r="1430" spans="1:166" x14ac:dyDescent="0.2">
      <c r="A1430" s="35" t="s">
        <v>3313</v>
      </c>
      <c r="B1430" s="35" t="s">
        <v>99</v>
      </c>
      <c r="C1430" s="35" t="s">
        <v>3314</v>
      </c>
      <c r="E1430" s="36">
        <v>301.61533600000001</v>
      </c>
      <c r="F1430" s="35">
        <v>3.4</v>
      </c>
      <c r="G1430" s="35">
        <v>-832100</v>
      </c>
      <c r="H1430" s="35">
        <v>55.91</v>
      </c>
      <c r="I1430" s="35">
        <v>1800</v>
      </c>
      <c r="J1430" s="35" t="s">
        <v>3315</v>
      </c>
      <c r="K1430" s="35">
        <v>4</v>
      </c>
      <c r="L1430" s="35">
        <v>3</v>
      </c>
      <c r="M1430" s="35">
        <v>6</v>
      </c>
      <c r="N1430" s="41">
        <v>66.776000999999994</v>
      </c>
      <c r="O1430" s="35">
        <v>6.7539999999999996E-3</v>
      </c>
      <c r="P1430" s="35">
        <v>1379140</v>
      </c>
      <c r="Q1430" s="35">
        <v>0</v>
      </c>
      <c r="R1430" s="35">
        <v>-1.64587E-6</v>
      </c>
      <c r="S1430" s="35">
        <v>-25092</v>
      </c>
      <c r="T1430" s="35">
        <v>900</v>
      </c>
      <c r="U1430" s="35">
        <v>0</v>
      </c>
      <c r="V1430" s="26" t="s">
        <v>118</v>
      </c>
      <c r="W1430" s="35">
        <v>52.028300999999999</v>
      </c>
      <c r="X1430" s="35">
        <v>8.5734999999999995E-3</v>
      </c>
      <c r="Y1430" s="35">
        <v>-4706920</v>
      </c>
      <c r="Z1430" s="35">
        <v>0</v>
      </c>
      <c r="AA1430" s="35">
        <v>0</v>
      </c>
      <c r="AB1430" s="35">
        <v>-7730</v>
      </c>
      <c r="AC1430" s="35">
        <v>1401</v>
      </c>
      <c r="AD1430" s="35">
        <v>36870</v>
      </c>
      <c r="AE1430" s="35" t="s">
        <v>92</v>
      </c>
      <c r="AF1430" s="35">
        <v>91.811401000000004</v>
      </c>
      <c r="AG1430" s="35">
        <v>5.6090000000000003E-4</v>
      </c>
      <c r="AH1430" s="35">
        <v>-2533500</v>
      </c>
      <c r="AI1430" s="35">
        <v>0</v>
      </c>
      <c r="AJ1430" s="35">
        <v>0</v>
      </c>
      <c r="AK1430" s="35">
        <v>-12420</v>
      </c>
      <c r="AL1430" s="42">
        <v>1800</v>
      </c>
      <c r="AM1430" s="35">
        <v>2.5218496000000101</v>
      </c>
      <c r="AN1430" s="35">
        <v>102.34908680284889</v>
      </c>
      <c r="AO1430" s="35">
        <v>4.3081305E-3</v>
      </c>
      <c r="AP1430" s="35">
        <v>923531.5</v>
      </c>
      <c r="AQ1430" s="35">
        <v>1743.7839999999999</v>
      </c>
      <c r="AR1430" s="35">
        <v>9.3633552500000005E-7</v>
      </c>
      <c r="AS1430" s="35">
        <v>-852165.88265000004</v>
      </c>
      <c r="AT1430" s="35">
        <v>371</v>
      </c>
      <c r="AU1430" s="35">
        <v>12.448829000000003</v>
      </c>
      <c r="AV1430" s="35">
        <v>46.930342534091778</v>
      </c>
      <c r="AW1430" s="35">
        <v>-9.4690694999999998E-3</v>
      </c>
      <c r="AX1430" s="35">
        <v>923697.64399999997</v>
      </c>
      <c r="AY1430" s="35">
        <v>1743.7839999999999</v>
      </c>
      <c r="AZ1430" s="35">
        <v>1.7566775250000002E-6</v>
      </c>
      <c r="BA1430" s="35">
        <v>-851540.39544999995</v>
      </c>
      <c r="BB1430" s="35">
        <v>900</v>
      </c>
      <c r="BC1430" s="35">
        <v>27.196528999999998</v>
      </c>
      <c r="BD1430" s="35">
        <v>-66.619029827479949</v>
      </c>
      <c r="BE1430" s="35">
        <v>-1.12885695E-2</v>
      </c>
      <c r="BF1430" s="35">
        <v>-2119332.3560000001</v>
      </c>
      <c r="BG1430" s="35">
        <v>1743.7839999999999</v>
      </c>
      <c r="BH1430" s="35">
        <v>9.3374252500000005E-7</v>
      </c>
      <c r="BI1430" s="35">
        <v>-834178.39544999995</v>
      </c>
      <c r="BJ1430" s="35">
        <v>1156</v>
      </c>
      <c r="BK1430" s="35">
        <v>11.463256400000006</v>
      </c>
      <c r="BL1430" s="35">
        <v>59.303631746200153</v>
      </c>
      <c r="BM1430" s="35">
        <v>-8.4440894999999998E-3</v>
      </c>
      <c r="BN1430" s="35">
        <v>2109062.6440000003</v>
      </c>
      <c r="BO1430" s="35">
        <v>1743.7839999999999</v>
      </c>
      <c r="BP1430" s="35">
        <v>9.3374252500000005E-7</v>
      </c>
      <c r="BQ1430" s="35">
        <v>-858931.44044999999</v>
      </c>
      <c r="BR1430" s="35">
        <v>1177</v>
      </c>
      <c r="BS1430" s="35">
        <v>2.8783966000000021</v>
      </c>
      <c r="BT1430" s="35">
        <v>160.96597208478204</v>
      </c>
      <c r="BU1430" s="35">
        <v>-3.8470259000000003E-3</v>
      </c>
      <c r="BV1430" s="35">
        <v>2416283.5</v>
      </c>
      <c r="BW1430" s="35">
        <v>1743.7839999999999</v>
      </c>
      <c r="BX1430" s="35">
        <v>1.1340052499999999E-7</v>
      </c>
      <c r="BY1430" s="35">
        <v>-912434.60404999997</v>
      </c>
      <c r="BZ1430" s="35">
        <v>1401</v>
      </c>
      <c r="CA1430" s="35">
        <v>-36.904703400000002</v>
      </c>
      <c r="CB1430" s="35">
        <v>440.76073709133891</v>
      </c>
      <c r="CC1430" s="35">
        <v>4.1655740999999996E-3</v>
      </c>
      <c r="CD1430" s="35">
        <v>3502993.5</v>
      </c>
      <c r="CE1430" s="35">
        <v>1743.7839999999999</v>
      </c>
      <c r="CF1430" s="35">
        <v>1.1340052499999999E-7</v>
      </c>
      <c r="CG1430" s="35">
        <v>-917124.60404999997</v>
      </c>
      <c r="CH1430" s="42">
        <v>1800</v>
      </c>
      <c r="CI1430" s="35">
        <v>3</v>
      </c>
      <c r="CJ1430" s="35">
        <v>58</v>
      </c>
      <c r="CK1430" s="35">
        <v>2</v>
      </c>
      <c r="CL1430" s="35">
        <v>94</v>
      </c>
      <c r="CM1430" s="35">
        <v>3</v>
      </c>
      <c r="CN1430" s="35">
        <v>65</v>
      </c>
      <c r="CO1430" s="35">
        <v>3.5</v>
      </c>
      <c r="CP1430" s="26"/>
      <c r="CQ1430" s="26"/>
      <c r="CR1430" s="26"/>
      <c r="CS1430" s="26"/>
      <c r="CT1430" s="26"/>
      <c r="CU1430" s="26"/>
      <c r="CV1430" s="26"/>
      <c r="CW1430" s="26"/>
      <c r="CX1430" s="26"/>
      <c r="CY1430" s="26"/>
      <c r="CZ1430" s="26"/>
      <c r="DA1430" s="26"/>
      <c r="DB1430" s="26"/>
      <c r="DC1430" s="26"/>
      <c r="DD1430" s="26"/>
      <c r="DE1430" s="26"/>
      <c r="DF1430" s="26"/>
      <c r="DG1430" s="26"/>
      <c r="DH1430" s="26"/>
      <c r="DI1430" s="26"/>
      <c r="DJ1430" s="26"/>
      <c r="DK1430" s="26"/>
      <c r="DL1430" s="26"/>
      <c r="DM1430" s="26"/>
      <c r="DN1430" s="26"/>
      <c r="DO1430" s="26"/>
      <c r="DP1430" s="26"/>
      <c r="DQ1430" s="26"/>
      <c r="DR1430" s="26"/>
      <c r="DS1430" s="26"/>
      <c r="DT1430" s="26"/>
      <c r="DU1430" s="26"/>
      <c r="DV1430" s="26"/>
      <c r="DW1430" s="26"/>
      <c r="DX1430" s="26"/>
      <c r="DY1430" s="26"/>
      <c r="DZ1430" s="26"/>
      <c r="EA1430" s="26"/>
      <c r="EB1430" s="26"/>
      <c r="EC1430" s="26"/>
      <c r="ED1430" s="26"/>
      <c r="EE1430" s="26"/>
      <c r="EF1430" s="26"/>
      <c r="EG1430" s="26"/>
      <c r="EH1430" s="26"/>
      <c r="EI1430" s="26"/>
      <c r="EJ1430" s="26"/>
      <c r="EK1430" s="26"/>
      <c r="EL1430" s="26"/>
      <c r="EM1430" s="26"/>
      <c r="EN1430" s="26"/>
      <c r="EO1430" s="26"/>
      <c r="EP1430" s="26"/>
      <c r="EQ1430" s="26"/>
      <c r="ER1430" s="26"/>
      <c r="ES1430" s="26"/>
      <c r="ET1430" s="26"/>
      <c r="EU1430" s="26"/>
      <c r="EV1430" s="26"/>
      <c r="EW1430" s="26"/>
      <c r="EX1430" s="26"/>
      <c r="EY1430" s="26"/>
      <c r="EZ1430" s="26"/>
      <c r="FA1430" s="26"/>
      <c r="FB1430" s="26"/>
      <c r="FC1430" s="26"/>
      <c r="FD1430" s="26"/>
      <c r="FE1430" s="26"/>
      <c r="FF1430" s="26"/>
      <c r="FG1430" s="26"/>
      <c r="FH1430" s="26"/>
      <c r="FI1430" s="26"/>
      <c r="FJ1430" s="26"/>
    </row>
    <row r="1431" spans="1:166" x14ac:dyDescent="0.2">
      <c r="A1431" s="35" t="s">
        <v>3316</v>
      </c>
      <c r="B1431" s="35" t="s">
        <v>223</v>
      </c>
      <c r="C1431" s="35" t="s">
        <v>3317</v>
      </c>
      <c r="E1431" s="36">
        <v>541.25173600000005</v>
      </c>
      <c r="F1431" s="35" t="s">
        <v>546</v>
      </c>
      <c r="G1431" s="35">
        <v>-1510900</v>
      </c>
      <c r="H1431" s="35">
        <v>95.27</v>
      </c>
      <c r="I1431" s="35">
        <v>1600</v>
      </c>
      <c r="J1431" s="35" t="s">
        <v>3315</v>
      </c>
      <c r="K1431" s="35">
        <v>4</v>
      </c>
      <c r="L1431" s="35">
        <v>1</v>
      </c>
      <c r="M1431" s="35">
        <v>4</v>
      </c>
      <c r="N1431" s="41">
        <v>297.59500000000003</v>
      </c>
      <c r="O1431" s="35">
        <v>-5.6108999999999999E-2</v>
      </c>
      <c r="P1431" s="35">
        <v>-907718</v>
      </c>
      <c r="Q1431" s="35">
        <v>-6316.4301999999998</v>
      </c>
      <c r="R1431" s="35">
        <v>1.3111200000000001E-5</v>
      </c>
      <c r="S1431" s="35">
        <v>28023</v>
      </c>
      <c r="T1431" s="42">
        <v>1600</v>
      </c>
      <c r="U1431" s="35">
        <v>-173.32484880000004</v>
      </c>
      <c r="V1431" s="35">
        <v>1684.8766223367729</v>
      </c>
      <c r="W1431" s="35">
        <v>6.9149099500000005E-2</v>
      </c>
      <c r="X1431" s="35">
        <v>-22530.5</v>
      </c>
      <c r="Y1431" s="35">
        <v>-9394.4043999999994</v>
      </c>
      <c r="Z1431" s="35">
        <v>-6.3449990250000004E-6</v>
      </c>
      <c r="AA1431" s="35">
        <v>-1475508.1208500001</v>
      </c>
      <c r="AB1431" s="35">
        <v>371</v>
      </c>
      <c r="AC1431" s="35">
        <v>-163.39786940000005</v>
      </c>
      <c r="AD1431" s="35">
        <v>1629.4578780680158</v>
      </c>
      <c r="AE1431" s="35">
        <v>5.5371899500000002E-2</v>
      </c>
      <c r="AF1431" s="35">
        <v>-22364.356000000029</v>
      </c>
      <c r="AG1431" s="35">
        <v>-9394.4043999999994</v>
      </c>
      <c r="AH1431" s="35">
        <v>-5.5246570250000001E-6</v>
      </c>
      <c r="AI1431" s="35">
        <v>-1474882.63365</v>
      </c>
      <c r="AJ1431" s="35">
        <v>1156</v>
      </c>
      <c r="AK1431" s="35">
        <v>-194.86441460000003</v>
      </c>
      <c r="AL1431" s="35">
        <v>1881.3032012153762</v>
      </c>
      <c r="AM1431" s="35">
        <v>6.1060859499999995E-2</v>
      </c>
      <c r="AN1431" s="35">
        <v>8434425.6439999994</v>
      </c>
      <c r="AO1431" s="35">
        <v>-9394.4043999999994</v>
      </c>
      <c r="AP1431" s="35">
        <v>-5.5246570250000001E-6</v>
      </c>
      <c r="AQ1431" s="35">
        <v>-1524388.7236500001</v>
      </c>
      <c r="AR1431" s="35">
        <v>1177</v>
      </c>
      <c r="AS1431" s="35">
        <v>-203.44927440000004</v>
      </c>
      <c r="AT1431" s="35">
        <v>1982.9655415539578</v>
      </c>
      <c r="AU1431" s="35">
        <v>6.5657923100000001E-2</v>
      </c>
      <c r="AV1431" s="35">
        <v>8741646.5</v>
      </c>
      <c r="AW1431" s="35">
        <v>-9394.4043999999994</v>
      </c>
      <c r="AX1431" s="35">
        <v>-6.3449990250000004E-6</v>
      </c>
      <c r="AY1431" s="35">
        <v>-1577891.8872499999</v>
      </c>
      <c r="AZ1431" s="42">
        <v>1600</v>
      </c>
      <c r="BA1431" s="35">
        <v>3</v>
      </c>
      <c r="BB1431" s="35">
        <v>58</v>
      </c>
      <c r="BC1431" s="35">
        <v>2</v>
      </c>
      <c r="BD1431" s="35">
        <v>94</v>
      </c>
      <c r="BE1431" s="35">
        <v>6</v>
      </c>
      <c r="BF1431" s="35">
        <v>65</v>
      </c>
      <c r="BG1431" s="35">
        <v>6.5</v>
      </c>
      <c r="BH1431" s="26"/>
      <c r="BI1431" s="26"/>
      <c r="BJ1431" s="26"/>
      <c r="BK1431" s="26"/>
      <c r="BL1431" s="26"/>
      <c r="BM1431" s="26"/>
      <c r="BN1431" s="26"/>
      <c r="BO1431" s="26"/>
      <c r="BP1431" s="26"/>
      <c r="BQ1431" s="26"/>
      <c r="BR1431" s="26"/>
      <c r="BS1431" s="26"/>
      <c r="BT1431" s="26"/>
      <c r="BU1431" s="26"/>
      <c r="BV1431" s="26"/>
      <c r="BW1431" s="26"/>
      <c r="BX1431" s="26"/>
      <c r="BY1431" s="26"/>
      <c r="BZ1431" s="26"/>
      <c r="CA1431" s="26"/>
      <c r="CB1431" s="26"/>
      <c r="CC1431" s="26"/>
      <c r="CD1431" s="26"/>
      <c r="CE1431" s="26"/>
      <c r="CF1431" s="26"/>
      <c r="CG1431" s="26"/>
      <c r="CH1431" s="26"/>
      <c r="CI1431" s="26"/>
      <c r="CJ1431" s="26"/>
      <c r="CK1431" s="26"/>
      <c r="CL1431" s="26"/>
      <c r="CM1431" s="26"/>
      <c r="CN1431" s="26"/>
      <c r="CO1431" s="26"/>
      <c r="CP1431" s="26"/>
      <c r="CQ1431" s="26"/>
      <c r="CR1431" s="26"/>
      <c r="CS1431" s="26"/>
      <c r="CT1431" s="26"/>
      <c r="CU1431" s="26"/>
      <c r="CV1431" s="26"/>
      <c r="CW1431" s="26"/>
      <c r="CX1431" s="26"/>
      <c r="CY1431" s="26"/>
      <c r="CZ1431" s="26"/>
      <c r="DA1431" s="26"/>
      <c r="DB1431" s="26"/>
      <c r="DC1431" s="26"/>
      <c r="DD1431" s="26"/>
      <c r="DE1431" s="26"/>
      <c r="DF1431" s="26"/>
      <c r="DG1431" s="26"/>
      <c r="DH1431" s="26"/>
      <c r="DI1431" s="26"/>
      <c r="DJ1431" s="26"/>
      <c r="DK1431" s="26"/>
      <c r="DL1431" s="26"/>
      <c r="DM1431" s="26"/>
      <c r="DN1431" s="26"/>
      <c r="DO1431" s="26"/>
      <c r="DP1431" s="26"/>
      <c r="DQ1431" s="26"/>
      <c r="DR1431" s="26"/>
      <c r="DS1431" s="26"/>
      <c r="DT1431" s="26"/>
      <c r="DU1431" s="26"/>
      <c r="DV1431" s="26"/>
      <c r="DW1431" s="26"/>
      <c r="DX1431" s="26"/>
      <c r="DY1431" s="26"/>
      <c r="DZ1431" s="26"/>
      <c r="EA1431" s="26"/>
      <c r="EB1431" s="26"/>
      <c r="EC1431" s="26"/>
      <c r="ED1431" s="26"/>
      <c r="EE1431" s="26"/>
      <c r="EF1431" s="26"/>
      <c r="EG1431" s="26"/>
      <c r="EH1431" s="26"/>
      <c r="EI1431" s="26"/>
      <c r="EJ1431" s="26"/>
      <c r="EK1431" s="26"/>
      <c r="EL1431" s="26"/>
      <c r="EM1431" s="26"/>
      <c r="EN1431" s="26"/>
      <c r="EO1431" s="26"/>
      <c r="EP1431" s="26"/>
      <c r="EQ1431" s="26"/>
      <c r="ER1431" s="26"/>
      <c r="ES1431" s="26"/>
      <c r="ET1431" s="26"/>
      <c r="EU1431" s="26"/>
      <c r="EV1431" s="26"/>
      <c r="EW1431" s="26"/>
      <c r="EX1431" s="26"/>
      <c r="EY1431" s="26"/>
      <c r="EZ1431" s="26"/>
      <c r="FA1431" s="26"/>
      <c r="FB1431" s="26"/>
      <c r="FC1431" s="26"/>
      <c r="FD1431" s="26"/>
      <c r="FE1431" s="26"/>
      <c r="FF1431" s="26"/>
      <c r="FG1431" s="26"/>
      <c r="FH1431" s="26"/>
      <c r="FI1431" s="26"/>
      <c r="FJ1431" s="26"/>
    </row>
    <row r="1432" spans="1:166" x14ac:dyDescent="0.2">
      <c r="A1432" s="35" t="s">
        <v>3318</v>
      </c>
      <c r="B1432" s="35" t="s">
        <v>99</v>
      </c>
      <c r="C1432" s="35" t="s">
        <v>3319</v>
      </c>
      <c r="E1432" s="36">
        <v>141.85773599999999</v>
      </c>
      <c r="F1432" s="35" t="s">
        <v>546</v>
      </c>
      <c r="G1432" s="35">
        <v>-370900</v>
      </c>
      <c r="H1432" s="35">
        <v>29.06</v>
      </c>
      <c r="I1432" s="35">
        <v>1600</v>
      </c>
      <c r="J1432" s="35" t="s">
        <v>3315</v>
      </c>
      <c r="K1432" s="35">
        <v>4</v>
      </c>
      <c r="L1432" s="35">
        <v>3</v>
      </c>
      <c r="M1432" s="35">
        <v>6</v>
      </c>
      <c r="N1432" s="41">
        <v>34.384998000000003</v>
      </c>
      <c r="O1432" s="35">
        <v>3.6240000000000001E-3</v>
      </c>
      <c r="P1432" s="35">
        <v>572400</v>
      </c>
      <c r="Q1432" s="35">
        <v>0</v>
      </c>
      <c r="R1432" s="35">
        <v>0</v>
      </c>
      <c r="S1432" s="35">
        <v>-12494</v>
      </c>
      <c r="T1432" s="35">
        <v>560</v>
      </c>
      <c r="U1432" s="35">
        <v>190</v>
      </c>
      <c r="V1432" s="35" t="s">
        <v>102</v>
      </c>
      <c r="W1432" s="35">
        <v>26.695</v>
      </c>
      <c r="X1432" s="35">
        <v>8.0450000000000001E-3</v>
      </c>
      <c r="Y1432" s="35">
        <v>0</v>
      </c>
      <c r="Z1432" s="35">
        <v>0</v>
      </c>
      <c r="AA1432" s="35">
        <v>0</v>
      </c>
      <c r="AB1432" s="35">
        <v>-8362</v>
      </c>
      <c r="AC1432" s="35">
        <v>1303</v>
      </c>
      <c r="AD1432" s="35">
        <v>46860</v>
      </c>
      <c r="AE1432" s="35" t="s">
        <v>92</v>
      </c>
      <c r="AF1432" s="35">
        <v>47</v>
      </c>
      <c r="AG1432" s="35">
        <v>0</v>
      </c>
      <c r="AH1432" s="35">
        <v>0</v>
      </c>
      <c r="AI1432" s="35">
        <v>0</v>
      </c>
      <c r="AJ1432" s="35">
        <v>0</v>
      </c>
      <c r="AK1432" s="35">
        <v>25700</v>
      </c>
      <c r="AL1432" s="42">
        <v>1600</v>
      </c>
      <c r="AM1432" s="35">
        <v>-1.7353478000000067</v>
      </c>
      <c r="AN1432" s="35">
        <v>67.054931534381694</v>
      </c>
      <c r="AO1432" s="35">
        <v>6.1194844999999994E-3</v>
      </c>
      <c r="AP1432" s="35">
        <v>388583.5</v>
      </c>
      <c r="AQ1432" s="35">
        <v>747.33600000000001</v>
      </c>
      <c r="AR1432" s="35">
        <v>4.8600225000000001E-8</v>
      </c>
      <c r="AS1432" s="35">
        <v>-379929.72385000001</v>
      </c>
      <c r="AT1432" s="35">
        <v>371</v>
      </c>
      <c r="AU1432" s="35">
        <v>8.1916316000000009</v>
      </c>
      <c r="AV1432" s="35">
        <v>11.636187265624244</v>
      </c>
      <c r="AW1432" s="35">
        <v>-7.6577155000000004E-3</v>
      </c>
      <c r="AX1432" s="35">
        <v>388749.64399999997</v>
      </c>
      <c r="AY1432" s="35">
        <v>747.33600000000001</v>
      </c>
      <c r="AZ1432" s="35">
        <v>8.6894222500000002E-7</v>
      </c>
      <c r="BA1432" s="35">
        <v>-379304.23664999998</v>
      </c>
      <c r="BB1432" s="35">
        <v>560</v>
      </c>
      <c r="BC1432" s="35">
        <v>15.881629600000004</v>
      </c>
      <c r="BD1432" s="35">
        <v>-41.016025210685825</v>
      </c>
      <c r="BE1432" s="35">
        <v>-1.20787155E-2</v>
      </c>
      <c r="BF1432" s="35">
        <v>102549.644</v>
      </c>
      <c r="BG1432" s="35">
        <v>747.33600000000001</v>
      </c>
      <c r="BH1432" s="35">
        <v>8.6894222500000002E-7</v>
      </c>
      <c r="BI1432" s="35">
        <v>-375172.23664999998</v>
      </c>
      <c r="BJ1432" s="35">
        <v>1156</v>
      </c>
      <c r="BK1432" s="35">
        <v>10.637205400000006</v>
      </c>
      <c r="BL1432" s="35">
        <v>0.95819531387431311</v>
      </c>
      <c r="BM1432" s="35">
        <v>-1.11305555E-2</v>
      </c>
      <c r="BN1432" s="35">
        <v>1512014.6440000001</v>
      </c>
      <c r="BO1432" s="35">
        <v>747.33600000000001</v>
      </c>
      <c r="BP1432" s="35">
        <v>8.6894222500000002E-7</v>
      </c>
      <c r="BQ1432" s="35">
        <v>-383423.25164999999</v>
      </c>
      <c r="BR1432" s="35">
        <v>1177</v>
      </c>
      <c r="BS1432" s="35">
        <v>2.0523455999999989</v>
      </c>
      <c r="BT1432" s="35">
        <v>102.6205356524562</v>
      </c>
      <c r="BU1432" s="35">
        <v>-6.5334919000000005E-3</v>
      </c>
      <c r="BV1432" s="35">
        <v>1819235.5</v>
      </c>
      <c r="BW1432" s="35">
        <v>747.33600000000001</v>
      </c>
      <c r="BX1432" s="35">
        <v>4.8600225000000001E-8</v>
      </c>
      <c r="BY1432" s="35">
        <v>-436926.41524999996</v>
      </c>
      <c r="BZ1432" s="35">
        <v>1303</v>
      </c>
      <c r="CA1432" s="35">
        <v>-18.252654400000001</v>
      </c>
      <c r="CB1432" s="35">
        <v>211.63318475697781</v>
      </c>
      <c r="CC1432" s="35">
        <v>1.5115081E-3</v>
      </c>
      <c r="CD1432" s="35">
        <v>1819235.5</v>
      </c>
      <c r="CE1432" s="35">
        <v>747.33600000000001</v>
      </c>
      <c r="CF1432" s="35">
        <v>4.8600225000000001E-8</v>
      </c>
      <c r="CG1432" s="35">
        <v>-402864.41525000002</v>
      </c>
      <c r="CH1432" s="42">
        <v>1600</v>
      </c>
      <c r="CI1432" s="35">
        <v>3</v>
      </c>
      <c r="CJ1432" s="35">
        <v>58</v>
      </c>
      <c r="CK1432" s="35">
        <v>2</v>
      </c>
      <c r="CL1432" s="35">
        <v>94</v>
      </c>
      <c r="CM1432" s="35">
        <v>1</v>
      </c>
      <c r="CN1432" s="35">
        <v>65</v>
      </c>
      <c r="CO1432" s="35">
        <v>1.5</v>
      </c>
      <c r="CP1432" s="26"/>
      <c r="CQ1432" s="26"/>
      <c r="CR1432" s="26"/>
      <c r="CS1432" s="26"/>
      <c r="CT1432" s="26"/>
      <c r="CU1432" s="26"/>
      <c r="CV1432" s="26"/>
      <c r="CW1432" s="26"/>
      <c r="CX1432" s="26"/>
      <c r="CY1432" s="26"/>
      <c r="CZ1432" s="26"/>
      <c r="DA1432" s="26"/>
      <c r="DB1432" s="26"/>
      <c r="DC1432" s="26"/>
      <c r="DD1432" s="26"/>
      <c r="DE1432" s="26"/>
      <c r="DF1432" s="26"/>
      <c r="DG1432" s="26"/>
      <c r="DH1432" s="26"/>
      <c r="DI1432" s="26"/>
      <c r="DJ1432" s="26"/>
      <c r="DK1432" s="26"/>
      <c r="DL1432" s="26"/>
      <c r="DM1432" s="26"/>
      <c r="DN1432" s="26"/>
      <c r="DO1432" s="26"/>
      <c r="DP1432" s="26"/>
      <c r="DQ1432" s="26"/>
      <c r="DR1432" s="26"/>
      <c r="DS1432" s="26"/>
      <c r="DT1432" s="26"/>
      <c r="DU1432" s="26"/>
      <c r="DV1432" s="26"/>
      <c r="DW1432" s="26"/>
      <c r="DX1432" s="26"/>
      <c r="DY1432" s="26"/>
      <c r="DZ1432" s="26"/>
      <c r="EA1432" s="26"/>
      <c r="EB1432" s="26"/>
      <c r="EC1432" s="26"/>
      <c r="ED1432" s="26"/>
      <c r="EE1432" s="26"/>
      <c r="EF1432" s="26"/>
      <c r="EG1432" s="26"/>
      <c r="EH1432" s="26"/>
      <c r="EI1432" s="26"/>
      <c r="EJ1432" s="26"/>
      <c r="EK1432" s="26"/>
      <c r="EL1432" s="26"/>
      <c r="EM1432" s="26"/>
      <c r="EN1432" s="26"/>
      <c r="EO1432" s="26"/>
      <c r="EP1432" s="26"/>
      <c r="EQ1432" s="26"/>
      <c r="ER1432" s="26"/>
      <c r="ES1432" s="26"/>
      <c r="ET1432" s="26"/>
      <c r="EU1432" s="26"/>
      <c r="EV1432" s="26"/>
      <c r="EW1432" s="26"/>
      <c r="EX1432" s="26"/>
      <c r="EY1432" s="26"/>
      <c r="EZ1432" s="26"/>
      <c r="FA1432" s="26"/>
      <c r="FB1432" s="26"/>
      <c r="FC1432" s="26"/>
      <c r="FD1432" s="26"/>
      <c r="FE1432" s="26"/>
      <c r="FF1432" s="26"/>
      <c r="FG1432" s="26"/>
      <c r="FH1432" s="26"/>
      <c r="FI1432" s="26"/>
      <c r="FJ1432" s="26"/>
    </row>
    <row r="1433" spans="1:166" x14ac:dyDescent="0.2">
      <c r="A1433" s="35" t="s">
        <v>3320</v>
      </c>
      <c r="B1433" s="35" t="s">
        <v>223</v>
      </c>
      <c r="C1433" s="35" t="s">
        <v>3321</v>
      </c>
      <c r="D1433" s="35" t="s">
        <v>3322</v>
      </c>
      <c r="E1433" s="36">
        <v>634.03313600000001</v>
      </c>
      <c r="F1433" s="35">
        <v>6.39</v>
      </c>
      <c r="G1433" s="35">
        <v>-763550</v>
      </c>
      <c r="H1433" s="35">
        <v>65.932000000000002</v>
      </c>
      <c r="I1433" s="35">
        <v>1000</v>
      </c>
      <c r="J1433" s="35" t="s">
        <v>3323</v>
      </c>
      <c r="K1433" s="35">
        <v>4</v>
      </c>
      <c r="L1433" s="35">
        <v>1</v>
      </c>
      <c r="M1433" s="35">
        <v>3</v>
      </c>
      <c r="N1433" s="41">
        <v>62.889000000000003</v>
      </c>
      <c r="O1433" s="35">
        <v>1.6949999999999999E-3</v>
      </c>
      <c r="P1433" s="35">
        <v>851900</v>
      </c>
      <c r="Q1433" s="35">
        <v>0</v>
      </c>
      <c r="R1433" s="35">
        <v>0</v>
      </c>
      <c r="S1433" s="35">
        <v>-21758</v>
      </c>
      <c r="T1433" s="42">
        <v>1000</v>
      </c>
      <c r="U1433" s="35">
        <v>3.1009903999999935</v>
      </c>
      <c r="V1433" s="35">
        <v>86.707540568268087</v>
      </c>
      <c r="W1433" s="35">
        <v>5.0537564999999993E-3</v>
      </c>
      <c r="X1433" s="35">
        <v>659545.59999999998</v>
      </c>
      <c r="Y1433" s="35">
        <v>1743.7839999999999</v>
      </c>
      <c r="Z1433" s="35">
        <v>2.3102205250000002E-6</v>
      </c>
      <c r="AA1433" s="35">
        <v>-781532.64994999999</v>
      </c>
      <c r="AB1433" s="35">
        <v>371</v>
      </c>
      <c r="AC1433" s="35">
        <v>13.027969800000001</v>
      </c>
      <c r="AD1433" s="35">
        <v>31.288796299511432</v>
      </c>
      <c r="AE1433" s="35">
        <v>-8.7234435000000006E-3</v>
      </c>
      <c r="AF1433" s="35">
        <v>659711.74399999995</v>
      </c>
      <c r="AG1433" s="35">
        <v>1743.7839999999999</v>
      </c>
      <c r="AH1433" s="35">
        <v>3.130562525E-6</v>
      </c>
      <c r="AI1433" s="35">
        <v>-780907.16275000002</v>
      </c>
      <c r="AJ1433" s="35">
        <v>942</v>
      </c>
      <c r="AK1433" s="35">
        <v>20.414829399999995</v>
      </c>
      <c r="AL1433" s="35">
        <v>-21.172814328183222</v>
      </c>
      <c r="AM1433" s="35">
        <v>-7.779069500000001E-3</v>
      </c>
      <c r="AN1433" s="35">
        <v>682277.64399999997</v>
      </c>
      <c r="AO1433" s="35">
        <v>1743.7839999999999</v>
      </c>
      <c r="AP1433" s="35">
        <v>9.3374252500000005E-7</v>
      </c>
      <c r="AQ1433" s="35">
        <v>-778165.27795000002</v>
      </c>
      <c r="AR1433" s="42">
        <v>1000</v>
      </c>
      <c r="AS1433" s="35">
        <v>3</v>
      </c>
      <c r="AT1433" s="35">
        <v>58</v>
      </c>
      <c r="AU1433" s="35">
        <v>2</v>
      </c>
      <c r="AV1433" s="35">
        <v>97</v>
      </c>
      <c r="AW1433" s="35">
        <v>2</v>
      </c>
      <c r="AX1433" s="35">
        <v>65</v>
      </c>
      <c r="AY1433" s="35">
        <v>3.5</v>
      </c>
      <c r="AZ1433" s="26"/>
      <c r="BA1433" s="26"/>
      <c r="BB1433" s="26"/>
      <c r="BC1433" s="26"/>
      <c r="BD1433" s="26"/>
      <c r="BE1433" s="26"/>
      <c r="BF1433" s="26"/>
      <c r="BG1433" s="26"/>
      <c r="BH1433" s="26"/>
      <c r="BI1433" s="26"/>
      <c r="BJ1433" s="26"/>
      <c r="BK1433" s="26"/>
      <c r="BL1433" s="26"/>
      <c r="BM1433" s="26"/>
      <c r="BN1433" s="26"/>
      <c r="BO1433" s="26"/>
      <c r="BP1433" s="26"/>
      <c r="BQ1433" s="26"/>
      <c r="BR1433" s="26"/>
      <c r="BS1433" s="26"/>
      <c r="BT1433" s="26"/>
      <c r="BU1433" s="26"/>
      <c r="BV1433" s="26"/>
      <c r="BW1433" s="26"/>
      <c r="BX1433" s="26"/>
      <c r="BY1433" s="26"/>
      <c r="BZ1433" s="26"/>
      <c r="CA1433" s="26"/>
      <c r="CB1433" s="26"/>
      <c r="CC1433" s="26"/>
      <c r="CD1433" s="26"/>
      <c r="CE1433" s="26"/>
      <c r="CF1433" s="26"/>
      <c r="CG1433" s="26"/>
      <c r="CH1433" s="26"/>
      <c r="CI1433" s="26"/>
      <c r="CJ1433" s="26"/>
      <c r="CK1433" s="26"/>
      <c r="CL1433" s="26"/>
      <c r="CM1433" s="26"/>
      <c r="CN1433" s="26"/>
      <c r="CO1433" s="26"/>
      <c r="CP1433" s="26"/>
      <c r="CQ1433" s="26"/>
      <c r="CR1433" s="26"/>
      <c r="CS1433" s="26"/>
      <c r="CT1433" s="26"/>
      <c r="CU1433" s="26"/>
      <c r="CV1433" s="26"/>
      <c r="CW1433" s="26"/>
      <c r="CX1433" s="26"/>
      <c r="CY1433" s="26"/>
      <c r="CZ1433" s="26"/>
      <c r="DA1433" s="26"/>
      <c r="DB1433" s="26"/>
      <c r="DC1433" s="26"/>
      <c r="DD1433" s="26"/>
      <c r="DE1433" s="26"/>
      <c r="DF1433" s="26"/>
      <c r="DG1433" s="26"/>
      <c r="DH1433" s="26"/>
      <c r="DI1433" s="26"/>
      <c r="DJ1433" s="26"/>
      <c r="DK1433" s="26"/>
      <c r="DL1433" s="26"/>
      <c r="DM1433" s="26"/>
      <c r="DN1433" s="26"/>
      <c r="DO1433" s="26"/>
      <c r="DP1433" s="26"/>
      <c r="DQ1433" s="26"/>
      <c r="DR1433" s="26"/>
      <c r="DS1433" s="26"/>
      <c r="DT1433" s="26"/>
      <c r="DU1433" s="26"/>
      <c r="DV1433" s="26"/>
      <c r="DW1433" s="26"/>
      <c r="DX1433" s="26"/>
      <c r="DY1433" s="26"/>
      <c r="DZ1433" s="26"/>
      <c r="EA1433" s="26"/>
      <c r="EB1433" s="26"/>
      <c r="EC1433" s="26"/>
      <c r="ED1433" s="26"/>
      <c r="EE1433" s="26"/>
      <c r="EF1433" s="26"/>
      <c r="EG1433" s="26"/>
      <c r="EH1433" s="26"/>
      <c r="EI1433" s="26"/>
      <c r="EJ1433" s="26"/>
      <c r="EK1433" s="26"/>
      <c r="EL1433" s="26"/>
      <c r="EM1433" s="26"/>
      <c r="EN1433" s="26"/>
      <c r="EO1433" s="26"/>
      <c r="EP1433" s="26"/>
      <c r="EQ1433" s="26"/>
      <c r="ER1433" s="26"/>
      <c r="ES1433" s="26"/>
      <c r="ET1433" s="26"/>
      <c r="EU1433" s="26"/>
      <c r="EV1433" s="26"/>
      <c r="EW1433" s="26"/>
      <c r="EX1433" s="26"/>
      <c r="EY1433" s="26"/>
      <c r="EZ1433" s="26"/>
      <c r="FA1433" s="26"/>
      <c r="FB1433" s="26"/>
      <c r="FC1433" s="26"/>
      <c r="FD1433" s="26"/>
      <c r="FE1433" s="26"/>
      <c r="FF1433" s="26"/>
      <c r="FG1433" s="26"/>
      <c r="FH1433" s="26"/>
      <c r="FI1433" s="26"/>
      <c r="FJ1433" s="26"/>
    </row>
    <row r="1434" spans="1:166" x14ac:dyDescent="0.2">
      <c r="A1434" s="35" t="s">
        <v>3324</v>
      </c>
      <c r="B1434" s="35" t="s">
        <v>223</v>
      </c>
      <c r="C1434" s="35" t="s">
        <v>3325</v>
      </c>
      <c r="E1434" s="36">
        <v>348.00603599999999</v>
      </c>
      <c r="F1434" s="35" t="s">
        <v>546</v>
      </c>
      <c r="G1434" s="35">
        <v>-453470</v>
      </c>
      <c r="H1434" s="35">
        <v>39.68</v>
      </c>
      <c r="I1434" s="35">
        <v>1193</v>
      </c>
      <c r="J1434" s="35" t="s">
        <v>3326</v>
      </c>
      <c r="K1434" s="35">
        <v>4</v>
      </c>
      <c r="L1434" s="35">
        <v>1</v>
      </c>
      <c r="M1434" s="35">
        <v>5</v>
      </c>
      <c r="N1434" s="41">
        <v>38.847999999999999</v>
      </c>
      <c r="O1434" s="35">
        <v>3.0929999999999998E-3</v>
      </c>
      <c r="P1434" s="35">
        <v>501100</v>
      </c>
      <c r="Q1434" s="35">
        <v>0</v>
      </c>
      <c r="R1434" s="35">
        <v>0</v>
      </c>
      <c r="S1434" s="35">
        <v>-13538</v>
      </c>
      <c r="T1434" s="42">
        <v>1193</v>
      </c>
      <c r="U1434" s="35">
        <v>1.3097702000000027</v>
      </c>
      <c r="V1434" s="35">
        <v>58.451458739924192</v>
      </c>
      <c r="W1434" s="35">
        <v>4.8234589999999987E-3</v>
      </c>
      <c r="X1434" s="35">
        <v>385645.05</v>
      </c>
      <c r="Y1434" s="35">
        <v>996.44799999999998</v>
      </c>
      <c r="Z1434" s="35">
        <v>1.1632103E-6</v>
      </c>
      <c r="AA1434" s="35">
        <v>-463778.64720000001</v>
      </c>
      <c r="AB1434" s="35">
        <v>371</v>
      </c>
      <c r="AC1434" s="35">
        <v>11.236749599999996</v>
      </c>
      <c r="AD1434" s="35">
        <v>3.0327144711668552</v>
      </c>
      <c r="AE1434" s="35">
        <v>-8.9537409999999994E-3</v>
      </c>
      <c r="AF1434" s="35">
        <v>385811.19400000002</v>
      </c>
      <c r="AG1434" s="35">
        <v>996.44799999999998</v>
      </c>
      <c r="AH1434" s="35">
        <v>1.9835523000000001E-6</v>
      </c>
      <c r="AI1434" s="35">
        <v>-463153.16</v>
      </c>
      <c r="AJ1434" s="35">
        <v>942</v>
      </c>
      <c r="AK1434" s="35">
        <v>14.9301794</v>
      </c>
      <c r="AL1434" s="35">
        <v>-23.198090842680244</v>
      </c>
      <c r="AM1434" s="35">
        <v>-8.4815540000000005E-3</v>
      </c>
      <c r="AN1434" s="35">
        <v>397094.14399999997</v>
      </c>
      <c r="AO1434" s="35">
        <v>996.44799999999998</v>
      </c>
      <c r="AP1434" s="35">
        <v>8.8514230000000003E-7</v>
      </c>
      <c r="AQ1434" s="35">
        <v>-461782.21759999997</v>
      </c>
      <c r="AR1434" s="35">
        <v>1049</v>
      </c>
      <c r="AS1434" s="35">
        <v>13.825179000000006</v>
      </c>
      <c r="AT1434" s="35">
        <v>-13.323268409671414</v>
      </c>
      <c r="AU1434" s="35">
        <v>-8.4815540000000005E-3</v>
      </c>
      <c r="AV1434" s="35">
        <v>397094.14399999997</v>
      </c>
      <c r="AW1434" s="35">
        <v>996.44799999999998</v>
      </c>
      <c r="AX1434" s="35">
        <v>8.8514230000000003E-7</v>
      </c>
      <c r="AY1434" s="35">
        <v>-464078.36310000002</v>
      </c>
      <c r="AZ1434" s="35">
        <v>1177</v>
      </c>
      <c r="BA1434" s="35">
        <v>5.2403192000000018</v>
      </c>
      <c r="BB1434" s="35">
        <v>88.339071928910414</v>
      </c>
      <c r="BC1434" s="35">
        <v>-3.8844904000000001E-3</v>
      </c>
      <c r="BD1434" s="35">
        <v>704315</v>
      </c>
      <c r="BE1434" s="35">
        <v>996.44799999999998</v>
      </c>
      <c r="BF1434" s="35">
        <v>6.4800300000000001E-8</v>
      </c>
      <c r="BG1434" s="35">
        <v>-517581.52669999999</v>
      </c>
      <c r="BH1434" s="42">
        <v>1193</v>
      </c>
      <c r="BI1434" s="35">
        <v>3</v>
      </c>
      <c r="BJ1434" s="35">
        <v>58</v>
      </c>
      <c r="BK1434" s="35">
        <v>2</v>
      </c>
      <c r="BL1434" s="35">
        <v>97</v>
      </c>
      <c r="BM1434" s="35">
        <v>1</v>
      </c>
      <c r="BN1434" s="35">
        <v>65</v>
      </c>
      <c r="BO1434" s="35">
        <v>2</v>
      </c>
      <c r="BP1434" s="26"/>
      <c r="BQ1434" s="26"/>
      <c r="BR1434" s="26"/>
      <c r="BS1434" s="26"/>
      <c r="BT1434" s="26"/>
      <c r="BU1434" s="26"/>
      <c r="BV1434" s="26"/>
      <c r="BW1434" s="26"/>
      <c r="BX1434" s="26"/>
      <c r="BY1434" s="26"/>
      <c r="BZ1434" s="26"/>
      <c r="CA1434" s="26"/>
      <c r="CB1434" s="26"/>
      <c r="CC1434" s="26"/>
      <c r="CD1434" s="26"/>
      <c r="CE1434" s="26"/>
      <c r="CF1434" s="26"/>
      <c r="CG1434" s="26"/>
      <c r="CH1434" s="26"/>
      <c r="CI1434" s="26"/>
      <c r="CJ1434" s="26"/>
      <c r="CK1434" s="26"/>
      <c r="CL1434" s="26"/>
      <c r="CM1434" s="26"/>
      <c r="CN1434" s="26"/>
      <c r="CO1434" s="26"/>
      <c r="CP1434" s="26"/>
      <c r="CQ1434" s="26"/>
      <c r="CR1434" s="26"/>
      <c r="CS1434" s="26"/>
      <c r="CT1434" s="26"/>
      <c r="CU1434" s="26"/>
      <c r="CV1434" s="26"/>
      <c r="CW1434" s="26"/>
      <c r="CX1434" s="26"/>
      <c r="CY1434" s="26"/>
      <c r="CZ1434" s="26"/>
      <c r="DA1434" s="26"/>
      <c r="DB1434" s="26"/>
      <c r="DC1434" s="26"/>
      <c r="DD1434" s="26"/>
      <c r="DE1434" s="26"/>
      <c r="DF1434" s="26"/>
      <c r="DG1434" s="26"/>
      <c r="DH1434" s="26"/>
      <c r="DI1434" s="26"/>
      <c r="DJ1434" s="26"/>
      <c r="DK1434" s="26"/>
      <c r="DL1434" s="26"/>
      <c r="DM1434" s="26"/>
      <c r="DN1434" s="26"/>
      <c r="DO1434" s="26"/>
      <c r="DP1434" s="26"/>
      <c r="DQ1434" s="26"/>
      <c r="DR1434" s="26"/>
      <c r="DS1434" s="26"/>
      <c r="DT1434" s="26"/>
      <c r="DU1434" s="26"/>
      <c r="DV1434" s="26"/>
      <c r="DW1434" s="26"/>
      <c r="DX1434" s="26"/>
      <c r="DY1434" s="26"/>
      <c r="DZ1434" s="26"/>
      <c r="EA1434" s="26"/>
      <c r="EB1434" s="26"/>
      <c r="EC1434" s="26"/>
      <c r="ED1434" s="26"/>
      <c r="EE1434" s="26"/>
      <c r="EF1434" s="26"/>
      <c r="EG1434" s="26"/>
      <c r="EH1434" s="26"/>
      <c r="EI1434" s="26"/>
      <c r="EJ1434" s="26"/>
      <c r="EK1434" s="26"/>
      <c r="EL1434" s="26"/>
      <c r="EM1434" s="26"/>
      <c r="EN1434" s="26"/>
      <c r="EO1434" s="26"/>
      <c r="EP1434" s="26"/>
      <c r="EQ1434" s="26"/>
      <c r="ER1434" s="26"/>
      <c r="ES1434" s="26"/>
      <c r="ET1434" s="26"/>
      <c r="EU1434" s="26"/>
      <c r="EV1434" s="26"/>
      <c r="EW1434" s="26"/>
      <c r="EX1434" s="26"/>
      <c r="EY1434" s="26"/>
      <c r="EZ1434" s="26"/>
      <c r="FA1434" s="26"/>
      <c r="FB1434" s="26"/>
      <c r="FC1434" s="26"/>
      <c r="FD1434" s="26"/>
      <c r="FE1434" s="26"/>
      <c r="FF1434" s="26"/>
      <c r="FG1434" s="26"/>
      <c r="FH1434" s="26"/>
      <c r="FI1434" s="26"/>
      <c r="FJ1434" s="26"/>
    </row>
    <row r="1435" spans="1:166" x14ac:dyDescent="0.2">
      <c r="A1435" s="35" t="s">
        <v>3327</v>
      </c>
      <c r="B1435" s="35" t="s">
        <v>99</v>
      </c>
      <c r="C1435" s="35" t="s">
        <v>3328</v>
      </c>
      <c r="E1435" s="36">
        <v>293.817136</v>
      </c>
      <c r="F1435" s="35">
        <v>4.1790000000000003</v>
      </c>
      <c r="G1435" s="35">
        <v>-370200</v>
      </c>
      <c r="H1435" s="35">
        <v>38.54</v>
      </c>
      <c r="I1435" s="35">
        <v>1200</v>
      </c>
      <c r="J1435" s="35" t="s">
        <v>3329</v>
      </c>
      <c r="K1435" s="35">
        <v>4</v>
      </c>
      <c r="L1435" s="35">
        <v>3</v>
      </c>
      <c r="M1435" s="35">
        <v>5</v>
      </c>
      <c r="N1435" s="41">
        <v>36.476002000000001</v>
      </c>
      <c r="O1435" s="35">
        <v>5.0920000000000002E-3</v>
      </c>
      <c r="P1435" s="35">
        <v>523600</v>
      </c>
      <c r="Q1435" s="35">
        <v>0</v>
      </c>
      <c r="R1435" s="35">
        <v>0</v>
      </c>
      <c r="S1435" s="35">
        <v>-13084</v>
      </c>
      <c r="T1435" s="35">
        <v>860</v>
      </c>
      <c r="U1435" s="35">
        <v>7540</v>
      </c>
      <c r="V1435" s="35" t="s">
        <v>102</v>
      </c>
      <c r="W1435" s="35">
        <v>-5.6909999999999998</v>
      </c>
      <c r="X1435" s="35">
        <v>2.9765E-2</v>
      </c>
      <c r="Y1435" s="35">
        <v>0</v>
      </c>
      <c r="Z1435" s="35">
        <v>0</v>
      </c>
      <c r="AA1435" s="35">
        <v>0</v>
      </c>
      <c r="AB1435" s="35">
        <v>13080</v>
      </c>
      <c r="AC1435" s="35">
        <v>967</v>
      </c>
      <c r="AD1435" s="35">
        <v>6660</v>
      </c>
      <c r="AE1435" s="35" t="s">
        <v>92</v>
      </c>
      <c r="AF1435" s="35">
        <v>51.669998</v>
      </c>
      <c r="AG1435" s="35">
        <v>0</v>
      </c>
      <c r="AH1435" s="35">
        <v>0</v>
      </c>
      <c r="AI1435" s="35">
        <v>0</v>
      </c>
      <c r="AJ1435" s="35">
        <v>0</v>
      </c>
      <c r="AK1435" s="35">
        <v>-7895</v>
      </c>
      <c r="AL1435" s="42">
        <v>1200</v>
      </c>
      <c r="AM1435" s="35">
        <v>2.4761778999999962</v>
      </c>
      <c r="AN1435" s="35">
        <v>49.820839971953092</v>
      </c>
      <c r="AO1435" s="35">
        <v>3.7239149999999986E-3</v>
      </c>
      <c r="AP1435" s="35">
        <v>388592.90049999999</v>
      </c>
      <c r="AQ1435" s="35">
        <v>952.94320199999993</v>
      </c>
      <c r="AR1435" s="35">
        <v>6.4800300000000001E-8</v>
      </c>
      <c r="AS1435" s="35">
        <v>-379961.07150000002</v>
      </c>
      <c r="AT1435" s="35">
        <v>371</v>
      </c>
      <c r="AU1435" s="35">
        <v>12.403157299999997</v>
      </c>
      <c r="AV1435" s="35">
        <v>-5.5979042968044723</v>
      </c>
      <c r="AW1435" s="35">
        <v>-1.0053285E-2</v>
      </c>
      <c r="AX1435" s="35">
        <v>388759.04450000002</v>
      </c>
      <c r="AY1435" s="35">
        <v>952.94320199999993</v>
      </c>
      <c r="AZ1435" s="35">
        <v>8.8514230000000003E-7</v>
      </c>
      <c r="BA1435" s="35">
        <v>-379335.58429999999</v>
      </c>
      <c r="BB1435" s="35">
        <v>860</v>
      </c>
      <c r="BC1435" s="35">
        <v>54.5701593</v>
      </c>
      <c r="BD1435" s="35">
        <v>-299.36834485022331</v>
      </c>
      <c r="BE1435" s="35">
        <v>-3.4726285000000003E-2</v>
      </c>
      <c r="BF1435" s="35">
        <v>126959.0445</v>
      </c>
      <c r="BG1435" s="35">
        <v>952.94320199999993</v>
      </c>
      <c r="BH1435" s="35">
        <v>8.8514230000000003E-7</v>
      </c>
      <c r="BI1435" s="35">
        <v>-353171.58429999999</v>
      </c>
      <c r="BJ1435" s="35">
        <v>967</v>
      </c>
      <c r="BK1435" s="35">
        <v>-2.7908387000000019</v>
      </c>
      <c r="BL1435" s="35">
        <v>87.850749050885895</v>
      </c>
      <c r="BM1435" s="35">
        <v>-4.9612850000000002E-3</v>
      </c>
      <c r="BN1435" s="35">
        <v>126959.0445</v>
      </c>
      <c r="BO1435" s="35">
        <v>952.94320199999993</v>
      </c>
      <c r="BP1435" s="35">
        <v>8.8514230000000003E-7</v>
      </c>
      <c r="BQ1435" s="35">
        <v>-374146.58429999999</v>
      </c>
      <c r="BR1435" s="35">
        <v>1177</v>
      </c>
      <c r="BS1435" s="35">
        <v>-11.375698500000006</v>
      </c>
      <c r="BT1435" s="35">
        <v>189.51308938946775</v>
      </c>
      <c r="BU1435" s="35">
        <v>-3.642214E-4</v>
      </c>
      <c r="BV1435" s="35">
        <v>434179.90049999999</v>
      </c>
      <c r="BW1435" s="35">
        <v>952.94320199999993</v>
      </c>
      <c r="BX1435" s="35">
        <v>6.4800300000000001E-8</v>
      </c>
      <c r="BY1435" s="35">
        <v>-427649.74790000002</v>
      </c>
      <c r="BZ1435" s="42">
        <v>1200</v>
      </c>
      <c r="CA1435" s="35">
        <v>3</v>
      </c>
      <c r="CB1435" s="35">
        <v>58</v>
      </c>
      <c r="CC1435" s="35">
        <v>2</v>
      </c>
      <c r="CD1435" s="35">
        <v>99</v>
      </c>
      <c r="CE1435" s="35">
        <v>1</v>
      </c>
      <c r="CF1435" s="35">
        <v>65</v>
      </c>
      <c r="CG1435" s="35">
        <v>2</v>
      </c>
      <c r="CH1435" s="26"/>
      <c r="CI1435" s="26"/>
      <c r="CJ1435" s="26"/>
      <c r="CK1435" s="26"/>
      <c r="CL1435" s="26"/>
      <c r="CM1435" s="26"/>
      <c r="CN1435" s="26"/>
      <c r="CO1435" s="26"/>
      <c r="CP1435" s="26"/>
      <c r="CQ1435" s="26"/>
      <c r="CR1435" s="26"/>
      <c r="CS1435" s="26"/>
      <c r="CT1435" s="26"/>
      <c r="CU1435" s="26"/>
      <c r="CV1435" s="26"/>
      <c r="CW1435" s="26"/>
      <c r="CX1435" s="26"/>
      <c r="CY1435" s="26"/>
      <c r="CZ1435" s="26"/>
      <c r="DA1435" s="26"/>
      <c r="DB1435" s="26"/>
      <c r="DC1435" s="26"/>
      <c r="DD1435" s="26"/>
      <c r="DE1435" s="26"/>
      <c r="DF1435" s="26"/>
      <c r="DG1435" s="26"/>
      <c r="DH1435" s="26"/>
      <c r="DI1435" s="26"/>
      <c r="DJ1435" s="26"/>
      <c r="DK1435" s="26"/>
      <c r="DL1435" s="26"/>
      <c r="DM1435" s="26"/>
      <c r="DN1435" s="26"/>
      <c r="DO1435" s="26"/>
      <c r="DP1435" s="26"/>
      <c r="DQ1435" s="26"/>
      <c r="DR1435" s="26"/>
      <c r="DS1435" s="26"/>
      <c r="DT1435" s="26"/>
      <c r="DU1435" s="26"/>
      <c r="DV1435" s="26"/>
      <c r="DW1435" s="26"/>
      <c r="DX1435" s="26"/>
      <c r="DY1435" s="26"/>
      <c r="DZ1435" s="26"/>
      <c r="EA1435" s="26"/>
      <c r="EB1435" s="26"/>
      <c r="EC1435" s="26"/>
      <c r="ED1435" s="26"/>
      <c r="EE1435" s="26"/>
      <c r="EF1435" s="26"/>
      <c r="EG1435" s="26"/>
      <c r="EH1435" s="26"/>
      <c r="EI1435" s="26"/>
      <c r="EJ1435" s="26"/>
      <c r="EK1435" s="26"/>
      <c r="EL1435" s="26"/>
      <c r="EM1435" s="26"/>
      <c r="EN1435" s="26"/>
      <c r="EO1435" s="26"/>
      <c r="EP1435" s="26"/>
      <c r="EQ1435" s="26"/>
      <c r="ER1435" s="26"/>
      <c r="ES1435" s="26"/>
      <c r="ET1435" s="26"/>
      <c r="EU1435" s="26"/>
      <c r="EV1435" s="26"/>
      <c r="EW1435" s="26"/>
      <c r="EX1435" s="26"/>
      <c r="EY1435" s="26"/>
      <c r="EZ1435" s="26"/>
      <c r="FA1435" s="26"/>
      <c r="FB1435" s="26"/>
      <c r="FC1435" s="26"/>
      <c r="FD1435" s="26"/>
      <c r="FE1435" s="26"/>
      <c r="FF1435" s="26"/>
      <c r="FG1435" s="26"/>
      <c r="FH1435" s="26"/>
      <c r="FI1435" s="26"/>
      <c r="FJ1435" s="26"/>
    </row>
    <row r="1436" spans="1:166" x14ac:dyDescent="0.2">
      <c r="A1436" s="35" t="s">
        <v>3330</v>
      </c>
      <c r="B1436" s="35" t="s">
        <v>223</v>
      </c>
      <c r="C1436" s="35" t="s">
        <v>3331</v>
      </c>
      <c r="E1436" s="36">
        <v>185.20173600000001</v>
      </c>
      <c r="F1436" s="35">
        <v>3.7360000000000002</v>
      </c>
      <c r="G1436" s="35">
        <v>-403000</v>
      </c>
      <c r="H1436" s="35">
        <v>29.995000000000001</v>
      </c>
      <c r="I1436" s="35">
        <v>1170</v>
      </c>
      <c r="J1436" s="35" t="s">
        <v>3332</v>
      </c>
      <c r="K1436" s="35">
        <v>4</v>
      </c>
      <c r="L1436" s="35">
        <v>3</v>
      </c>
      <c r="M1436" s="35">
        <v>5</v>
      </c>
      <c r="N1436" s="41">
        <v>122.298</v>
      </c>
      <c r="O1436" s="35">
        <v>-2.7408800000000001E-2</v>
      </c>
      <c r="P1436" s="35">
        <v>-627409</v>
      </c>
      <c r="Q1436" s="35">
        <v>-2917.28</v>
      </c>
      <c r="R1436" s="35">
        <v>5.8092299999999998E-6</v>
      </c>
      <c r="S1436" s="35">
        <v>18296</v>
      </c>
      <c r="T1436" s="35">
        <v>900</v>
      </c>
      <c r="U1436" s="35">
        <v>0</v>
      </c>
      <c r="V1436" s="26" t="s">
        <v>118</v>
      </c>
      <c r="W1436" s="35">
        <v>-4385.1400999999996</v>
      </c>
      <c r="X1436" s="35">
        <v>2.9565101</v>
      </c>
      <c r="Y1436" s="35">
        <v>-724001984</v>
      </c>
      <c r="Z1436" s="35">
        <v>0</v>
      </c>
      <c r="AA1436" s="35">
        <v>-7.3710799999999999E-4</v>
      </c>
      <c r="AB1436" s="35">
        <v>2915834</v>
      </c>
      <c r="AC1436" s="35">
        <v>1100</v>
      </c>
      <c r="AD1436" s="35">
        <v>0</v>
      </c>
      <c r="AE1436" s="35" t="s">
        <v>164</v>
      </c>
      <c r="AF1436" s="35">
        <v>43.326999999999998</v>
      </c>
      <c r="AG1436" s="35">
        <v>-1.7110000000000001E-3</v>
      </c>
      <c r="AH1436" s="35">
        <v>0</v>
      </c>
      <c r="AI1436" s="35">
        <v>0</v>
      </c>
      <c r="AJ1436" s="35">
        <v>0</v>
      </c>
      <c r="AK1436" s="35">
        <v>-15306</v>
      </c>
      <c r="AL1436" s="42">
        <v>1170</v>
      </c>
      <c r="AM1436" s="35">
        <v>-89.132350000000002</v>
      </c>
      <c r="AN1436" s="35">
        <v>797.94806995024396</v>
      </c>
      <c r="AO1436" s="35">
        <v>3.69712845E-2</v>
      </c>
      <c r="AP1436" s="35">
        <v>-220371</v>
      </c>
      <c r="AQ1436" s="35">
        <v>-5087.2240000000002</v>
      </c>
      <c r="AR1436" s="35">
        <v>-2.8560147749999998E-6</v>
      </c>
      <c r="AS1436" s="35">
        <v>-381041.26045</v>
      </c>
      <c r="AT1436" s="35">
        <v>371</v>
      </c>
      <c r="AU1436" s="35">
        <v>-79.205370599999995</v>
      </c>
      <c r="AV1436" s="35">
        <v>742.52932568148685</v>
      </c>
      <c r="AW1436" s="35">
        <v>2.31940845E-2</v>
      </c>
      <c r="AX1436" s="35">
        <v>-220204.856</v>
      </c>
      <c r="AY1436" s="35">
        <v>-5087.2240000000002</v>
      </c>
      <c r="AZ1436" s="35">
        <v>-2.0356727749999999E-6</v>
      </c>
      <c r="BA1436" s="35">
        <v>-380415.77324999997</v>
      </c>
      <c r="BB1436" s="35">
        <v>900</v>
      </c>
      <c r="BC1436" s="35">
        <v>4428.2327293999997</v>
      </c>
      <c r="BD1436" s="35">
        <v>-30501.642698315762</v>
      </c>
      <c r="BE1436" s="35">
        <v>-2.9607248154999999</v>
      </c>
      <c r="BF1436" s="35">
        <v>-361907492.35600001</v>
      </c>
      <c r="BG1436" s="35">
        <v>747.33600000000001</v>
      </c>
      <c r="BH1436" s="35">
        <v>3.6942294222500001E-4</v>
      </c>
      <c r="BI1436" s="35">
        <v>2517122.2267499999</v>
      </c>
      <c r="BJ1436" s="35">
        <v>1100</v>
      </c>
      <c r="BK1436" s="35">
        <v>-0.23437059999999121</v>
      </c>
      <c r="BL1436" s="35">
        <v>68.608358620212471</v>
      </c>
      <c r="BM1436" s="35">
        <v>-2.5037155000000007E-3</v>
      </c>
      <c r="BN1436" s="35">
        <v>93499.644</v>
      </c>
      <c r="BO1436" s="35">
        <v>747.33600000000001</v>
      </c>
      <c r="BP1436" s="35">
        <v>8.6894222500000002E-7</v>
      </c>
      <c r="BQ1436" s="35">
        <v>-414017.77325000003</v>
      </c>
      <c r="BR1436" s="35">
        <v>1136</v>
      </c>
      <c r="BS1436" s="35">
        <v>-1.4033706999999964</v>
      </c>
      <c r="BT1436" s="35">
        <v>79.15748421564416</v>
      </c>
      <c r="BU1436" s="35">
        <v>-2.6347154999999999E-3</v>
      </c>
      <c r="BV1436" s="35">
        <v>120749.644</v>
      </c>
      <c r="BW1436" s="35">
        <v>747.33600000000001</v>
      </c>
      <c r="BX1436" s="35">
        <v>8.6894222500000002E-7</v>
      </c>
      <c r="BY1436" s="35">
        <v>-416513.78788999998</v>
      </c>
      <c r="BZ1436" s="42">
        <v>1170</v>
      </c>
      <c r="CA1436" s="35">
        <v>3</v>
      </c>
      <c r="CB1436" s="35">
        <v>58</v>
      </c>
      <c r="CC1436" s="35">
        <v>2</v>
      </c>
      <c r="CD1436" s="35">
        <v>104</v>
      </c>
      <c r="CE1436" s="35">
        <v>1</v>
      </c>
      <c r="CF1436" s="35">
        <v>65</v>
      </c>
      <c r="CG1436" s="35">
        <v>1.5</v>
      </c>
      <c r="CH1436" s="26"/>
      <c r="CI1436" s="26"/>
      <c r="CJ1436" s="26"/>
      <c r="CK1436" s="26"/>
      <c r="CL1436" s="26"/>
      <c r="CM1436" s="26"/>
      <c r="CN1436" s="26"/>
      <c r="CO1436" s="26"/>
      <c r="CP1436" s="26"/>
      <c r="CQ1436" s="26"/>
      <c r="CR1436" s="26"/>
      <c r="CS1436" s="26"/>
      <c r="CT1436" s="26"/>
      <c r="CU1436" s="26"/>
      <c r="CV1436" s="26"/>
      <c r="CW1436" s="26"/>
      <c r="CX1436" s="26"/>
      <c r="CY1436" s="26"/>
      <c r="CZ1436" s="26"/>
      <c r="DA1436" s="26"/>
      <c r="DB1436" s="26"/>
      <c r="DC1436" s="26"/>
      <c r="DD1436" s="26"/>
      <c r="DE1436" s="26"/>
      <c r="DF1436" s="26"/>
      <c r="DG1436" s="26"/>
      <c r="DH1436" s="26"/>
      <c r="DI1436" s="26"/>
      <c r="DJ1436" s="26"/>
      <c r="DK1436" s="26"/>
      <c r="DL1436" s="26"/>
      <c r="DM1436" s="26"/>
      <c r="DN1436" s="26"/>
      <c r="DO1436" s="26"/>
      <c r="DP1436" s="26"/>
      <c r="DQ1436" s="26"/>
      <c r="DR1436" s="26"/>
      <c r="DS1436" s="26"/>
      <c r="DT1436" s="26"/>
      <c r="DU1436" s="26"/>
      <c r="DV1436" s="26"/>
      <c r="DW1436" s="26"/>
      <c r="DX1436" s="26"/>
      <c r="DY1436" s="26"/>
      <c r="DZ1436" s="26"/>
      <c r="EA1436" s="26"/>
      <c r="EB1436" s="26"/>
      <c r="EC1436" s="26"/>
      <c r="ED1436" s="26"/>
      <c r="EE1436" s="26"/>
      <c r="EF1436" s="26"/>
      <c r="EG1436" s="26"/>
      <c r="EH1436" s="26"/>
      <c r="EI1436" s="26"/>
      <c r="EJ1436" s="26"/>
      <c r="EK1436" s="26"/>
      <c r="EL1436" s="26"/>
      <c r="EM1436" s="26"/>
      <c r="EN1436" s="26"/>
      <c r="EO1436" s="26"/>
      <c r="EP1436" s="26"/>
      <c r="EQ1436" s="26"/>
      <c r="ER1436" s="26"/>
      <c r="ES1436" s="26"/>
      <c r="ET1436" s="26"/>
      <c r="EU1436" s="26"/>
      <c r="EV1436" s="26"/>
      <c r="EW1436" s="26"/>
      <c r="EX1436" s="26"/>
      <c r="EY1436" s="26"/>
      <c r="EZ1436" s="26"/>
      <c r="FA1436" s="26"/>
      <c r="FB1436" s="26"/>
      <c r="FC1436" s="26"/>
      <c r="FD1436" s="26"/>
      <c r="FE1436" s="26"/>
      <c r="FF1436" s="26"/>
      <c r="FG1436" s="26"/>
      <c r="FH1436" s="26"/>
      <c r="FI1436" s="26"/>
      <c r="FJ1436" s="26"/>
    </row>
    <row r="1437" spans="1:166" x14ac:dyDescent="0.2">
      <c r="A1437" s="35" t="s">
        <v>3333</v>
      </c>
      <c r="B1437" s="35" t="s">
        <v>99</v>
      </c>
      <c r="C1437" s="35" t="s">
        <v>3334</v>
      </c>
      <c r="D1437" s="35" t="s">
        <v>3335</v>
      </c>
      <c r="E1437" s="36">
        <v>209.94124399999998</v>
      </c>
      <c r="F1437" s="35">
        <v>2.95</v>
      </c>
      <c r="G1437" s="35">
        <v>-792760</v>
      </c>
      <c r="H1437" s="35">
        <v>56.994999999999997</v>
      </c>
      <c r="I1437" s="35">
        <v>2000</v>
      </c>
      <c r="J1437" s="35" t="s">
        <v>3336</v>
      </c>
      <c r="K1437" s="35">
        <v>4</v>
      </c>
      <c r="L1437" s="35">
        <v>3</v>
      </c>
      <c r="M1437" s="35">
        <v>6</v>
      </c>
      <c r="N1437" s="41">
        <v>-180.60201000000001</v>
      </c>
      <c r="O1437" s="35">
        <v>0.10662199999999999</v>
      </c>
      <c r="P1437" s="35">
        <v>3450270</v>
      </c>
      <c r="Q1437" s="35">
        <v>7380.9902000000002</v>
      </c>
      <c r="R1437" s="35">
        <v>-2.3752900000000001E-5</v>
      </c>
      <c r="S1437" s="35">
        <v>-94022</v>
      </c>
      <c r="T1437" s="35">
        <v>836</v>
      </c>
      <c r="U1437" s="35">
        <v>2260</v>
      </c>
      <c r="V1437" s="35" t="s">
        <v>102</v>
      </c>
      <c r="W1437" s="35">
        <v>29.49</v>
      </c>
      <c r="X1437" s="35">
        <v>1.9327E-2</v>
      </c>
      <c r="Y1437" s="35">
        <v>-485700</v>
      </c>
      <c r="Z1437" s="35">
        <v>0</v>
      </c>
      <c r="AA1437" s="35">
        <v>0</v>
      </c>
      <c r="AB1437" s="35">
        <v>-2147</v>
      </c>
      <c r="AC1437" s="35">
        <v>1285</v>
      </c>
      <c r="AD1437" s="35">
        <v>26300</v>
      </c>
      <c r="AE1437" s="35" t="s">
        <v>92</v>
      </c>
      <c r="AF1437" s="35">
        <v>94.529999000000004</v>
      </c>
      <c r="AG1437" s="35">
        <v>0</v>
      </c>
      <c r="AH1437" s="35">
        <v>0</v>
      </c>
      <c r="AI1437" s="35">
        <v>0</v>
      </c>
      <c r="AJ1437" s="35">
        <v>0</v>
      </c>
      <c r="AK1437" s="35">
        <v>-27889</v>
      </c>
      <c r="AL1437" s="42">
        <v>2000</v>
      </c>
      <c r="AM1437" s="35">
        <v>224.13085000000001</v>
      </c>
      <c r="AN1437" s="35">
        <v>-1734.5170823237568</v>
      </c>
      <c r="AO1437" s="35">
        <v>-9.0213557999999999E-2</v>
      </c>
      <c r="AP1437" s="35">
        <v>1670521.15</v>
      </c>
      <c r="AQ1437" s="35">
        <v>15015.01046</v>
      </c>
      <c r="AR1437" s="35">
        <v>1.19285108E-5</v>
      </c>
      <c r="AS1437" s="35">
        <v>-874160.6997</v>
      </c>
      <c r="AT1437" s="35">
        <v>371</v>
      </c>
      <c r="AU1437" s="35">
        <v>239.02131910000003</v>
      </c>
      <c r="AV1437" s="35">
        <v>-1817.6451987268931</v>
      </c>
      <c r="AW1437" s="35">
        <v>-0.110879358</v>
      </c>
      <c r="AX1437" s="35">
        <v>1670770.3659999999</v>
      </c>
      <c r="AY1437" s="35">
        <v>15015.01046</v>
      </c>
      <c r="AZ1437" s="35">
        <v>1.31590238E-5</v>
      </c>
      <c r="BA1437" s="35">
        <v>-873222.46889999998</v>
      </c>
      <c r="BB1437" s="35">
        <v>836</v>
      </c>
      <c r="BC1437" s="35">
        <v>28.929309100000008</v>
      </c>
      <c r="BD1437" s="35">
        <v>-65.220422133058605</v>
      </c>
      <c r="BE1437" s="35">
        <v>-2.3584358E-2</v>
      </c>
      <c r="BF1437" s="35">
        <v>-297214.63400000002</v>
      </c>
      <c r="BG1437" s="35">
        <v>253.03005999999993</v>
      </c>
      <c r="BH1437" s="35">
        <v>1.2825738E-6</v>
      </c>
      <c r="BI1437" s="35">
        <v>-781347.46889999998</v>
      </c>
      <c r="BJ1437" s="35">
        <v>933.61</v>
      </c>
      <c r="BK1437" s="35">
        <v>39.278969300000014</v>
      </c>
      <c r="BL1437" s="35">
        <v>-146.65303714428649</v>
      </c>
      <c r="BM1437" s="35">
        <v>-2.6911948000000002E-2</v>
      </c>
      <c r="BN1437" s="35">
        <v>-222115.13399999999</v>
      </c>
      <c r="BO1437" s="35">
        <v>825.26405999999997</v>
      </c>
      <c r="BP1437" s="35">
        <v>1.2825738E-6</v>
      </c>
      <c r="BQ1437" s="35">
        <v>-786068.53578999999</v>
      </c>
      <c r="BR1437" s="35">
        <v>1177</v>
      </c>
      <c r="BS1437" s="35">
        <v>26.401679600000005</v>
      </c>
      <c r="BT1437" s="35">
        <v>5.8404733635863977</v>
      </c>
      <c r="BU1437" s="35">
        <v>-2.0016352600000002E-2</v>
      </c>
      <c r="BV1437" s="35">
        <v>238716.15</v>
      </c>
      <c r="BW1437" s="35">
        <v>825.26405999999997</v>
      </c>
      <c r="BX1437" s="35">
        <v>5.2060799999999995E-8</v>
      </c>
      <c r="BY1437" s="35">
        <v>-866323.28119000001</v>
      </c>
      <c r="BZ1437" s="35">
        <v>1285</v>
      </c>
      <c r="CA1437" s="35">
        <v>-38.6383194</v>
      </c>
      <c r="CB1437" s="35">
        <v>466.47997214923004</v>
      </c>
      <c r="CC1437" s="35">
        <v>-6.8935260000000005E-4</v>
      </c>
      <c r="CD1437" s="35">
        <v>481566.15</v>
      </c>
      <c r="CE1437" s="35">
        <v>825.26405999999997</v>
      </c>
      <c r="CF1437" s="35">
        <v>5.2060799999999995E-8</v>
      </c>
      <c r="CG1437" s="35">
        <v>-892065.28119000001</v>
      </c>
      <c r="CH1437" s="42">
        <v>2000</v>
      </c>
      <c r="CI1437" s="35">
        <v>3</v>
      </c>
      <c r="CJ1437" s="35">
        <v>58</v>
      </c>
      <c r="CK1437" s="35">
        <v>3</v>
      </c>
      <c r="CL1437" s="35">
        <v>4</v>
      </c>
      <c r="CM1437" s="35">
        <v>1</v>
      </c>
      <c r="CN1437" s="35">
        <v>31</v>
      </c>
      <c r="CO1437" s="35">
        <v>3</v>
      </c>
      <c r="CP1437" s="26"/>
      <c r="CQ1437" s="26"/>
      <c r="CR1437" s="26"/>
      <c r="CS1437" s="26"/>
      <c r="CT1437" s="26"/>
      <c r="CU1437" s="26"/>
      <c r="CV1437" s="26"/>
      <c r="CW1437" s="26"/>
      <c r="CX1437" s="26"/>
      <c r="CY1437" s="26"/>
      <c r="CZ1437" s="26"/>
      <c r="DA1437" s="26"/>
      <c r="DB1437" s="26"/>
      <c r="DC1437" s="26"/>
      <c r="DD1437" s="26"/>
      <c r="DE1437" s="26"/>
      <c r="DF1437" s="26"/>
      <c r="DG1437" s="26"/>
      <c r="DH1437" s="26"/>
      <c r="DI1437" s="26"/>
      <c r="DJ1437" s="26"/>
      <c r="DK1437" s="26"/>
      <c r="DL1437" s="26"/>
      <c r="DM1437" s="26"/>
      <c r="DN1437" s="26"/>
      <c r="DO1437" s="26"/>
      <c r="DP1437" s="26"/>
      <c r="DQ1437" s="26"/>
      <c r="DR1437" s="26"/>
      <c r="DS1437" s="26"/>
      <c r="DT1437" s="26"/>
      <c r="DU1437" s="26"/>
      <c r="DV1437" s="26"/>
      <c r="DW1437" s="26"/>
      <c r="DX1437" s="26"/>
      <c r="DY1437" s="26"/>
      <c r="DZ1437" s="26"/>
      <c r="EA1437" s="26"/>
      <c r="EB1437" s="26"/>
      <c r="EC1437" s="26"/>
      <c r="ED1437" s="26"/>
      <c r="EE1437" s="26"/>
      <c r="EF1437" s="26"/>
      <c r="EG1437" s="26"/>
      <c r="EH1437" s="26"/>
      <c r="EI1437" s="26"/>
      <c r="EJ1437" s="26"/>
      <c r="EK1437" s="26"/>
      <c r="EL1437" s="26"/>
      <c r="EM1437" s="26"/>
      <c r="EN1437" s="26"/>
      <c r="EO1437" s="26"/>
      <c r="EP1437" s="26"/>
      <c r="EQ1437" s="26"/>
      <c r="ER1437" s="26"/>
      <c r="ES1437" s="26"/>
      <c r="ET1437" s="26"/>
      <c r="EU1437" s="26"/>
      <c r="EV1437" s="26"/>
      <c r="EW1437" s="26"/>
      <c r="EX1437" s="26"/>
      <c r="EY1437" s="26"/>
      <c r="EZ1437" s="26"/>
      <c r="FA1437" s="26"/>
      <c r="FB1437" s="26"/>
      <c r="FC1437" s="26"/>
      <c r="FD1437" s="26"/>
      <c r="FE1437" s="26"/>
      <c r="FF1437" s="26"/>
      <c r="FG1437" s="26"/>
      <c r="FH1437" s="26"/>
      <c r="FI1437" s="26"/>
      <c r="FJ1437" s="26"/>
    </row>
    <row r="1438" spans="1:166" x14ac:dyDescent="0.2">
      <c r="A1438" s="35" t="s">
        <v>3337</v>
      </c>
      <c r="B1438" s="35" t="s">
        <v>223</v>
      </c>
      <c r="C1438" s="35" t="s">
        <v>3338</v>
      </c>
      <c r="E1438" s="36">
        <v>370.99580399999996</v>
      </c>
      <c r="F1438" s="35" t="s">
        <v>546</v>
      </c>
      <c r="G1438" s="35">
        <v>-477700</v>
      </c>
      <c r="H1438" s="35">
        <v>47.37</v>
      </c>
      <c r="I1438" s="35">
        <v>1200</v>
      </c>
      <c r="J1438" s="35" t="s">
        <v>3326</v>
      </c>
      <c r="K1438" s="35">
        <v>4</v>
      </c>
      <c r="L1438" s="35">
        <v>1</v>
      </c>
      <c r="M1438" s="35">
        <v>5</v>
      </c>
      <c r="N1438" s="41">
        <v>45.147998999999999</v>
      </c>
      <c r="O1438" s="35">
        <v>3.009E-3</v>
      </c>
      <c r="P1438" s="35">
        <v>497200</v>
      </c>
      <c r="Q1438" s="35">
        <v>0</v>
      </c>
      <c r="R1438" s="35">
        <v>0</v>
      </c>
      <c r="S1438" s="35">
        <v>-15396</v>
      </c>
      <c r="T1438" s="42">
        <v>1200</v>
      </c>
      <c r="U1438" s="35">
        <v>-1.0392288000000036</v>
      </c>
      <c r="V1438" s="35">
        <v>75.942515746023446</v>
      </c>
      <c r="W1438" s="35">
        <v>9.5654590000000001E-3</v>
      </c>
      <c r="X1438" s="35">
        <v>383695.05</v>
      </c>
      <c r="Y1438" s="35">
        <v>996.44799999999998</v>
      </c>
      <c r="Z1438" s="35">
        <v>1.1632103E-6</v>
      </c>
      <c r="AA1438" s="35">
        <v>-488274.59100000001</v>
      </c>
      <c r="AB1438" s="35">
        <v>371</v>
      </c>
      <c r="AC1438" s="35">
        <v>13.851240300000001</v>
      </c>
      <c r="AD1438" s="35">
        <v>-7.185600657112218</v>
      </c>
      <c r="AE1438" s="35">
        <v>-1.1100341E-2</v>
      </c>
      <c r="AF1438" s="35">
        <v>383944.266</v>
      </c>
      <c r="AG1438" s="35">
        <v>996.44799999999998</v>
      </c>
      <c r="AH1438" s="35">
        <v>2.3937233000000003E-6</v>
      </c>
      <c r="AI1438" s="35">
        <v>-487336.3602</v>
      </c>
      <c r="AJ1438" s="35">
        <v>942</v>
      </c>
      <c r="AK1438" s="35">
        <v>17.544670100000005</v>
      </c>
      <c r="AL1438" s="35">
        <v>-33.416405970959659</v>
      </c>
      <c r="AM1438" s="35">
        <v>-1.0628154000000001E-2</v>
      </c>
      <c r="AN1438" s="35">
        <v>395227.21600000001</v>
      </c>
      <c r="AO1438" s="35">
        <v>996.44799999999998</v>
      </c>
      <c r="AP1438" s="35">
        <v>1.2953133000000001E-6</v>
      </c>
      <c r="AQ1438" s="35">
        <v>-485965.4178</v>
      </c>
      <c r="AR1438" s="35">
        <v>1049</v>
      </c>
      <c r="AS1438" s="35">
        <v>16.439669699999996</v>
      </c>
      <c r="AT1438" s="35">
        <v>-23.541583537950885</v>
      </c>
      <c r="AU1438" s="35">
        <v>-1.0628154000000001E-2</v>
      </c>
      <c r="AV1438" s="35">
        <v>395227.21600000001</v>
      </c>
      <c r="AW1438" s="35">
        <v>996.44799999999998</v>
      </c>
      <c r="AX1438" s="35">
        <v>1.2953133000000001E-6</v>
      </c>
      <c r="AY1438" s="35">
        <v>-488261.56329999998</v>
      </c>
      <c r="AZ1438" s="35">
        <v>1177</v>
      </c>
      <c r="BA1438" s="35">
        <v>3.5623800000000045</v>
      </c>
      <c r="BB1438" s="35">
        <v>128.95192696992183</v>
      </c>
      <c r="BC1438" s="35">
        <v>-3.7325585999999997E-3</v>
      </c>
      <c r="BD1438" s="35">
        <v>856058.5</v>
      </c>
      <c r="BE1438" s="35">
        <v>996.44799999999998</v>
      </c>
      <c r="BF1438" s="35">
        <v>6.4800300000000001E-8</v>
      </c>
      <c r="BG1438" s="35">
        <v>-568516.30869999994</v>
      </c>
      <c r="BH1438" s="42">
        <v>1200</v>
      </c>
      <c r="BI1438" s="35">
        <v>3</v>
      </c>
      <c r="BJ1438" s="35">
        <v>58</v>
      </c>
      <c r="BK1438" s="35">
        <v>3</v>
      </c>
      <c r="BL1438" s="35">
        <v>97</v>
      </c>
      <c r="BM1438" s="35">
        <v>1</v>
      </c>
      <c r="BN1438" s="35">
        <v>65</v>
      </c>
      <c r="BO1438" s="35">
        <v>2</v>
      </c>
      <c r="BP1438" s="26"/>
      <c r="BQ1438" s="26"/>
      <c r="BR1438" s="26"/>
      <c r="BS1438" s="26"/>
      <c r="BT1438" s="26"/>
      <c r="BU1438" s="26"/>
      <c r="BV1438" s="26"/>
      <c r="BW1438" s="26"/>
      <c r="BX1438" s="26"/>
      <c r="BY1438" s="26"/>
      <c r="BZ1438" s="26"/>
      <c r="CA1438" s="26"/>
      <c r="CB1438" s="26"/>
      <c r="CC1438" s="26"/>
      <c r="CD1438" s="26"/>
      <c r="CE1438" s="26"/>
      <c r="CF1438" s="26"/>
      <c r="CG1438" s="26"/>
      <c r="CH1438" s="26"/>
      <c r="CI1438" s="26"/>
      <c r="CJ1438" s="26"/>
      <c r="CK1438" s="26"/>
      <c r="CL1438" s="26"/>
      <c r="CM1438" s="26"/>
      <c r="CN1438" s="26"/>
      <c r="CO1438" s="26"/>
      <c r="CP1438" s="26"/>
      <c r="CQ1438" s="26"/>
      <c r="CR1438" s="26"/>
      <c r="CS1438" s="26"/>
      <c r="CT1438" s="26"/>
      <c r="CU1438" s="26"/>
      <c r="CV1438" s="26"/>
      <c r="CW1438" s="26"/>
      <c r="CX1438" s="26"/>
      <c r="CY1438" s="26"/>
      <c r="CZ1438" s="26"/>
      <c r="DA1438" s="26"/>
      <c r="DB1438" s="26"/>
      <c r="DC1438" s="26"/>
      <c r="DD1438" s="26"/>
      <c r="DE1438" s="26"/>
      <c r="DF1438" s="26"/>
      <c r="DG1438" s="26"/>
      <c r="DH1438" s="26"/>
      <c r="DI1438" s="26"/>
      <c r="DJ1438" s="26"/>
      <c r="DK1438" s="26"/>
      <c r="DL1438" s="26"/>
      <c r="DM1438" s="26"/>
      <c r="DN1438" s="26"/>
      <c r="DO1438" s="26"/>
      <c r="DP1438" s="26"/>
      <c r="DQ1438" s="26"/>
      <c r="DR1438" s="26"/>
      <c r="DS1438" s="26"/>
      <c r="DT1438" s="26"/>
      <c r="DU1438" s="26"/>
      <c r="DV1438" s="26"/>
      <c r="DW1438" s="26"/>
      <c r="DX1438" s="26"/>
      <c r="DY1438" s="26"/>
      <c r="DZ1438" s="26"/>
      <c r="EA1438" s="26"/>
      <c r="EB1438" s="26"/>
      <c r="EC1438" s="26"/>
      <c r="ED1438" s="26"/>
      <c r="EE1438" s="26"/>
      <c r="EF1438" s="26"/>
      <c r="EG1438" s="26"/>
      <c r="EH1438" s="26"/>
      <c r="EI1438" s="26"/>
      <c r="EJ1438" s="26"/>
      <c r="EK1438" s="26"/>
      <c r="EL1438" s="26"/>
      <c r="EM1438" s="26"/>
      <c r="EN1438" s="26"/>
      <c r="EO1438" s="26"/>
      <c r="EP1438" s="26"/>
      <c r="EQ1438" s="26"/>
      <c r="ER1438" s="26"/>
      <c r="ES1438" s="26"/>
      <c r="ET1438" s="26"/>
      <c r="EU1438" s="26"/>
      <c r="EV1438" s="26"/>
      <c r="EW1438" s="26"/>
      <c r="EX1438" s="26"/>
      <c r="EY1438" s="26"/>
      <c r="EZ1438" s="26"/>
      <c r="FA1438" s="26"/>
      <c r="FB1438" s="26"/>
      <c r="FC1438" s="26"/>
      <c r="FD1438" s="26"/>
      <c r="FE1438" s="26"/>
      <c r="FF1438" s="26"/>
      <c r="FG1438" s="26"/>
      <c r="FH1438" s="26"/>
      <c r="FI1438" s="26"/>
      <c r="FJ1438" s="26"/>
    </row>
    <row r="1439" spans="1:166" x14ac:dyDescent="0.2">
      <c r="A1439" s="35" t="s">
        <v>3339</v>
      </c>
      <c r="B1439" s="35" t="s">
        <v>223</v>
      </c>
      <c r="C1439" s="35" t="s">
        <v>3340</v>
      </c>
      <c r="E1439" s="36">
        <v>360.28817200000003</v>
      </c>
      <c r="F1439" s="35">
        <v>2.7789999999999999</v>
      </c>
      <c r="G1439" s="35">
        <v>-1125200</v>
      </c>
      <c r="H1439" s="35">
        <v>0</v>
      </c>
      <c r="I1439" s="35">
        <v>1400</v>
      </c>
      <c r="J1439" s="35" t="s">
        <v>3272</v>
      </c>
      <c r="K1439" s="35">
        <v>4</v>
      </c>
      <c r="L1439" s="35">
        <v>1</v>
      </c>
      <c r="M1439" s="35">
        <v>5</v>
      </c>
      <c r="N1439" s="41">
        <v>95.000998999999993</v>
      </c>
      <c r="O1439" s="35">
        <v>6.4900000000000001E-3</v>
      </c>
      <c r="P1439" s="35">
        <v>2232300</v>
      </c>
      <c r="Q1439" s="35">
        <v>0</v>
      </c>
      <c r="R1439" s="35">
        <v>0</v>
      </c>
      <c r="S1439" s="35">
        <v>-36389</v>
      </c>
      <c r="T1439" s="42">
        <v>1400</v>
      </c>
      <c r="U1439" s="35">
        <v>-1.7009691999999887</v>
      </c>
      <c r="V1439" s="35">
        <v>246.01007245079836</v>
      </c>
      <c r="W1439" s="35">
        <v>1.4852842499999998E-2</v>
      </c>
      <c r="X1439" s="35">
        <v>1354024.4029999999</v>
      </c>
      <c r="Y1439" s="35">
        <v>2242.0079999999998</v>
      </c>
      <c r="Z1439" s="35">
        <v>-3.5997825000000003E-8</v>
      </c>
      <c r="AA1439" s="35">
        <v>-1152828.3340499999</v>
      </c>
      <c r="AB1439" s="35">
        <v>371</v>
      </c>
      <c r="AC1439" s="35">
        <v>18.152989599999998</v>
      </c>
      <c r="AD1439" s="35">
        <v>135.17258391328414</v>
      </c>
      <c r="AE1439" s="35">
        <v>-1.2701557500000002E-2</v>
      </c>
      <c r="AF1439" s="35">
        <v>1354356.6910000001</v>
      </c>
      <c r="AG1439" s="35">
        <v>2242.0079999999998</v>
      </c>
      <c r="AH1439" s="35">
        <v>1.604686175E-6</v>
      </c>
      <c r="AI1439" s="35">
        <v>-1151577.35965</v>
      </c>
      <c r="AJ1439" s="35">
        <v>720</v>
      </c>
      <c r="AK1439" s="35">
        <v>14.232189500000018</v>
      </c>
      <c r="AL1439" s="35">
        <v>161.73403350227068</v>
      </c>
      <c r="AM1439" s="35">
        <v>-1.03390575E-2</v>
      </c>
      <c r="AN1439" s="35">
        <v>1323856.6910000001</v>
      </c>
      <c r="AO1439" s="35">
        <v>2242.0079999999998</v>
      </c>
      <c r="AP1439" s="35">
        <v>1.604686175E-6</v>
      </c>
      <c r="AQ1439" s="35">
        <v>-1153310.89331</v>
      </c>
      <c r="AR1439" s="35">
        <v>1112</v>
      </c>
      <c r="AS1439" s="35">
        <v>21.321989500000015</v>
      </c>
      <c r="AT1439" s="35">
        <v>117.72138794305988</v>
      </c>
      <c r="AU1439" s="35">
        <v>-1.5271557500000001E-2</v>
      </c>
      <c r="AV1439" s="35">
        <v>1323856.6910000001</v>
      </c>
      <c r="AW1439" s="35">
        <v>2242.0079999999998</v>
      </c>
      <c r="AX1439" s="35">
        <v>1.604686175E-6</v>
      </c>
      <c r="AY1439" s="35">
        <v>-1153566.2888199999</v>
      </c>
      <c r="AZ1439" s="35">
        <v>1177</v>
      </c>
      <c r="BA1439" s="35">
        <v>4.1522699000000074</v>
      </c>
      <c r="BB1439" s="35">
        <v>321.04606862022365</v>
      </c>
      <c r="BC1439" s="35">
        <v>-6.0774303000000005E-3</v>
      </c>
      <c r="BD1439" s="35">
        <v>1938298.4029999999</v>
      </c>
      <c r="BE1439" s="35">
        <v>2242.0079999999998</v>
      </c>
      <c r="BF1439" s="35">
        <v>-3.5997825000000003E-8</v>
      </c>
      <c r="BG1439" s="35">
        <v>-1260572.6160200001</v>
      </c>
      <c r="BH1439" s="42">
        <v>1400</v>
      </c>
      <c r="BI1439" s="35">
        <v>4</v>
      </c>
      <c r="BJ1439" s="35">
        <v>58</v>
      </c>
      <c r="BK1439" s="35">
        <v>4</v>
      </c>
      <c r="BL1439" s="35">
        <v>16</v>
      </c>
      <c r="BM1439" s="35">
        <v>1</v>
      </c>
      <c r="BN1439" s="35">
        <v>85</v>
      </c>
      <c r="BO1439" s="35">
        <v>3</v>
      </c>
      <c r="BP1439" s="35">
        <v>65</v>
      </c>
      <c r="BQ1439" s="35">
        <v>4.5</v>
      </c>
      <c r="BR1439" s="26"/>
      <c r="BS1439" s="26"/>
      <c r="BT1439" s="26"/>
      <c r="BU1439" s="26"/>
      <c r="BV1439" s="26"/>
      <c r="BW1439" s="26"/>
      <c r="BX1439" s="26"/>
      <c r="BY1439" s="26"/>
      <c r="BZ1439" s="26"/>
      <c r="CA1439" s="26"/>
      <c r="CB1439" s="26"/>
      <c r="CC1439" s="26"/>
      <c r="CD1439" s="26"/>
      <c r="CE1439" s="26"/>
      <c r="CF1439" s="26"/>
      <c r="CG1439" s="26"/>
      <c r="CH1439" s="26"/>
      <c r="CI1439" s="26"/>
      <c r="CJ1439" s="26"/>
      <c r="CK1439" s="26"/>
      <c r="CL1439" s="26"/>
      <c r="CM1439" s="26"/>
      <c r="CN1439" s="26"/>
      <c r="CO1439" s="26"/>
      <c r="CP1439" s="26"/>
      <c r="CQ1439" s="26"/>
      <c r="CR1439" s="26"/>
      <c r="CS1439" s="26"/>
      <c r="CT1439" s="26"/>
      <c r="CU1439" s="26"/>
      <c r="CV1439" s="26"/>
      <c r="CW1439" s="26"/>
      <c r="CX1439" s="26"/>
      <c r="CY1439" s="26"/>
      <c r="CZ1439" s="26"/>
      <c r="DA1439" s="26"/>
      <c r="DB1439" s="26"/>
      <c r="DC1439" s="26"/>
      <c r="DD1439" s="26"/>
      <c r="DE1439" s="26"/>
      <c r="DF1439" s="26"/>
      <c r="DG1439" s="26"/>
      <c r="DH1439" s="26"/>
      <c r="DI1439" s="26"/>
      <c r="DJ1439" s="26"/>
      <c r="DK1439" s="26"/>
      <c r="DL1439" s="26"/>
      <c r="DM1439" s="26"/>
      <c r="DN1439" s="26"/>
      <c r="DO1439" s="26"/>
      <c r="DP1439" s="26"/>
      <c r="DQ1439" s="26"/>
      <c r="DR1439" s="26"/>
      <c r="DS1439" s="26"/>
      <c r="DT1439" s="26"/>
      <c r="DU1439" s="26"/>
      <c r="DV1439" s="26"/>
      <c r="DW1439" s="26"/>
      <c r="DX1439" s="26"/>
      <c r="DY1439" s="26"/>
      <c r="DZ1439" s="26"/>
      <c r="EA1439" s="26"/>
      <c r="EB1439" s="26"/>
      <c r="EC1439" s="26"/>
      <c r="ED1439" s="26"/>
      <c r="EE1439" s="26"/>
      <c r="EF1439" s="26"/>
      <c r="EG1439" s="26"/>
      <c r="EH1439" s="26"/>
      <c r="EI1439" s="26"/>
      <c r="EJ1439" s="26"/>
      <c r="EK1439" s="26"/>
      <c r="EL1439" s="26"/>
      <c r="EM1439" s="26"/>
      <c r="EN1439" s="26"/>
      <c r="EO1439" s="26"/>
      <c r="EP1439" s="26"/>
      <c r="EQ1439" s="26"/>
      <c r="ER1439" s="26"/>
      <c r="ES1439" s="26"/>
      <c r="ET1439" s="26"/>
      <c r="EU1439" s="26"/>
      <c r="EV1439" s="26"/>
      <c r="EW1439" s="26"/>
      <c r="EX1439" s="26"/>
      <c r="EY1439" s="26"/>
      <c r="EZ1439" s="26"/>
      <c r="FA1439" s="26"/>
      <c r="FB1439" s="26"/>
      <c r="FC1439" s="26"/>
      <c r="FD1439" s="26"/>
      <c r="FE1439" s="26"/>
      <c r="FF1439" s="26"/>
      <c r="FG1439" s="26"/>
      <c r="FH1439" s="26"/>
      <c r="FI1439" s="26"/>
      <c r="FJ1439" s="26"/>
    </row>
    <row r="1440" spans="1:166" x14ac:dyDescent="0.2">
      <c r="A1440" s="35" t="s">
        <v>3341</v>
      </c>
      <c r="B1440" s="35" t="s">
        <v>223</v>
      </c>
      <c r="C1440" s="35" t="s">
        <v>3342</v>
      </c>
      <c r="D1440" s="35" t="s">
        <v>3343</v>
      </c>
      <c r="E1440" s="36">
        <v>461.87106</v>
      </c>
      <c r="F1440" s="35">
        <v>2.99</v>
      </c>
      <c r="G1440" s="35">
        <v>-1803600</v>
      </c>
      <c r="H1440" s="35">
        <v>123.146</v>
      </c>
      <c r="I1440" s="35">
        <v>1010</v>
      </c>
      <c r="J1440" s="35" t="s">
        <v>3336</v>
      </c>
      <c r="K1440" s="35">
        <v>4</v>
      </c>
      <c r="L1440" s="35">
        <v>1</v>
      </c>
      <c r="M1440" s="35">
        <v>3</v>
      </c>
      <c r="N1440" s="41">
        <v>122.193</v>
      </c>
      <c r="O1440" s="35">
        <v>1.0300999999999999E-2</v>
      </c>
      <c r="P1440" s="35">
        <v>1764200</v>
      </c>
      <c r="Q1440" s="35">
        <v>0</v>
      </c>
      <c r="R1440" s="35">
        <v>0</v>
      </c>
      <c r="S1440" s="35">
        <v>-43265</v>
      </c>
      <c r="T1440" s="42">
        <v>1010</v>
      </c>
      <c r="U1440" s="35">
        <v>-30.367479999999986</v>
      </c>
      <c r="V1440" s="35">
        <v>490.55121683279322</v>
      </c>
      <c r="W1440" s="35">
        <v>2.0887757999999999E-2</v>
      </c>
      <c r="X1440" s="35">
        <v>704601.35</v>
      </c>
      <c r="Y1440" s="35">
        <v>208.91413999999963</v>
      </c>
      <c r="Z1440" s="35">
        <v>1.2147520000000001E-7</v>
      </c>
      <c r="AA1440" s="35">
        <v>-1817321.3007</v>
      </c>
      <c r="AB1440" s="35">
        <v>371</v>
      </c>
      <c r="AC1440" s="35">
        <v>-5.5500314999999745</v>
      </c>
      <c r="AD1440" s="35">
        <v>352.00435616089999</v>
      </c>
      <c r="AE1440" s="35">
        <v>-1.3555241999999999E-2</v>
      </c>
      <c r="AF1440" s="35">
        <v>705016.71</v>
      </c>
      <c r="AG1440" s="35">
        <v>208.91413999999963</v>
      </c>
      <c r="AH1440" s="35">
        <v>2.1723301999999998E-6</v>
      </c>
      <c r="AI1440" s="35">
        <v>-1815757.5826999999</v>
      </c>
      <c r="AJ1440" s="35">
        <v>933.61</v>
      </c>
      <c r="AK1440" s="35">
        <v>25.498949100000019</v>
      </c>
      <c r="AL1440" s="35">
        <v>107.70651112721634</v>
      </c>
      <c r="AM1440" s="35">
        <v>-2.3538011999999997E-2</v>
      </c>
      <c r="AN1440" s="35">
        <v>930315.21</v>
      </c>
      <c r="AO1440" s="35">
        <v>1925.6161399999999</v>
      </c>
      <c r="AP1440" s="35">
        <v>2.1723301999999998E-6</v>
      </c>
      <c r="AQ1440" s="35">
        <v>-1829920.7833700001</v>
      </c>
      <c r="AR1440" s="42">
        <v>1010</v>
      </c>
      <c r="AS1440" s="35">
        <v>3</v>
      </c>
      <c r="AT1440" s="35">
        <v>58</v>
      </c>
      <c r="AU1440" s="35">
        <v>5</v>
      </c>
      <c r="AV1440" s="35">
        <v>4</v>
      </c>
      <c r="AW1440" s="35">
        <v>3</v>
      </c>
      <c r="AX1440" s="35">
        <v>31</v>
      </c>
      <c r="AY1440" s="35">
        <v>7</v>
      </c>
      <c r="AZ1440" s="26"/>
      <c r="BA1440" s="26"/>
      <c r="BB1440" s="26"/>
      <c r="BC1440" s="26"/>
      <c r="BD1440" s="26"/>
      <c r="BE1440" s="26"/>
      <c r="BF1440" s="26"/>
      <c r="BG1440" s="26"/>
      <c r="BH1440" s="26"/>
      <c r="BI1440" s="26"/>
      <c r="BJ1440" s="26"/>
      <c r="BK1440" s="26"/>
      <c r="BL1440" s="26"/>
      <c r="BM1440" s="26"/>
      <c r="BN1440" s="26"/>
      <c r="BO1440" s="26"/>
      <c r="BP1440" s="26"/>
      <c r="BQ1440" s="26"/>
      <c r="BR1440" s="26"/>
      <c r="BS1440" s="26"/>
      <c r="BT1440" s="26"/>
      <c r="BU1440" s="26"/>
      <c r="BV1440" s="26"/>
      <c r="BW1440" s="26"/>
      <c r="BX1440" s="26"/>
      <c r="BY1440" s="26"/>
      <c r="BZ1440" s="26"/>
      <c r="CA1440" s="26"/>
      <c r="CB1440" s="26"/>
      <c r="CC1440" s="26"/>
      <c r="CD1440" s="26"/>
      <c r="CE1440" s="26"/>
      <c r="CF1440" s="26"/>
      <c r="CG1440" s="26"/>
      <c r="CH1440" s="26"/>
      <c r="CI1440" s="26"/>
      <c r="CJ1440" s="26"/>
      <c r="CK1440" s="26"/>
      <c r="CL1440" s="26"/>
      <c r="CM1440" s="26"/>
      <c r="CN1440" s="26"/>
      <c r="CO1440" s="26"/>
      <c r="CP1440" s="26"/>
      <c r="CQ1440" s="26"/>
      <c r="CR1440" s="26"/>
      <c r="CS1440" s="26"/>
      <c r="CT1440" s="26"/>
      <c r="CU1440" s="26"/>
      <c r="CV1440" s="26"/>
      <c r="CW1440" s="26"/>
      <c r="CX1440" s="26"/>
      <c r="CY1440" s="26"/>
      <c r="CZ1440" s="26"/>
      <c r="DA1440" s="26"/>
      <c r="DB1440" s="26"/>
      <c r="DC1440" s="26"/>
      <c r="DD1440" s="26"/>
      <c r="DE1440" s="26"/>
      <c r="DF1440" s="26"/>
      <c r="DG1440" s="26"/>
      <c r="DH1440" s="26"/>
      <c r="DI1440" s="26"/>
      <c r="DJ1440" s="26"/>
      <c r="DK1440" s="26"/>
      <c r="DL1440" s="26"/>
      <c r="DM1440" s="26"/>
      <c r="DN1440" s="26"/>
      <c r="DO1440" s="26"/>
      <c r="DP1440" s="26"/>
      <c r="DQ1440" s="26"/>
      <c r="DR1440" s="26"/>
      <c r="DS1440" s="26"/>
      <c r="DT1440" s="26"/>
      <c r="DU1440" s="26"/>
      <c r="DV1440" s="26"/>
      <c r="DW1440" s="26"/>
      <c r="DX1440" s="26"/>
      <c r="DY1440" s="26"/>
      <c r="DZ1440" s="26"/>
      <c r="EA1440" s="26"/>
      <c r="EB1440" s="26"/>
      <c r="EC1440" s="26"/>
      <c r="ED1440" s="26"/>
      <c r="EE1440" s="26"/>
      <c r="EF1440" s="26"/>
      <c r="EG1440" s="26"/>
      <c r="EH1440" s="26"/>
      <c r="EI1440" s="26"/>
      <c r="EJ1440" s="26"/>
      <c r="EK1440" s="26"/>
      <c r="EL1440" s="26"/>
      <c r="EM1440" s="26"/>
      <c r="EN1440" s="26"/>
      <c r="EO1440" s="26"/>
      <c r="EP1440" s="26"/>
      <c r="EQ1440" s="26"/>
      <c r="ER1440" s="26"/>
      <c r="ES1440" s="26"/>
      <c r="ET1440" s="26"/>
      <c r="EU1440" s="26"/>
      <c r="EV1440" s="26"/>
      <c r="EW1440" s="26"/>
      <c r="EX1440" s="26"/>
      <c r="EY1440" s="26"/>
      <c r="EZ1440" s="26"/>
      <c r="FA1440" s="26"/>
      <c r="FB1440" s="26"/>
      <c r="FC1440" s="26"/>
      <c r="FD1440" s="26"/>
      <c r="FE1440" s="26"/>
      <c r="FF1440" s="26"/>
      <c r="FG1440" s="26"/>
      <c r="FH1440" s="26"/>
      <c r="FI1440" s="26"/>
      <c r="FJ1440" s="26"/>
    </row>
    <row r="1441" spans="1:166" x14ac:dyDescent="0.2">
      <c r="A1441" s="35" t="s">
        <v>3344</v>
      </c>
      <c r="B1441" s="35" t="s">
        <v>223</v>
      </c>
      <c r="C1441" s="35" t="s">
        <v>3345</v>
      </c>
      <c r="E1441" s="36">
        <v>407.60794399999997</v>
      </c>
      <c r="F1441" s="35" t="s">
        <v>546</v>
      </c>
      <c r="G1441" s="35">
        <v>-656200</v>
      </c>
      <c r="H1441" s="35">
        <v>104.676</v>
      </c>
      <c r="I1441" s="35">
        <v>1200</v>
      </c>
      <c r="J1441" s="35" t="s">
        <v>3346</v>
      </c>
      <c r="K1441" s="35">
        <v>4</v>
      </c>
      <c r="L1441" s="35">
        <v>2</v>
      </c>
      <c r="M1441" s="35">
        <v>9</v>
      </c>
      <c r="N1441" s="41">
        <v>450.73199</v>
      </c>
      <c r="O1441" s="35">
        <v>-0.14201</v>
      </c>
      <c r="P1441" s="35">
        <v>-3679260</v>
      </c>
      <c r="Q1441" s="35">
        <v>-11329.5</v>
      </c>
      <c r="R1441" s="35">
        <v>4.2001500000000001E-5</v>
      </c>
      <c r="S1441" s="35">
        <v>85092</v>
      </c>
      <c r="T1441" s="35">
        <v>700</v>
      </c>
      <c r="U1441" s="35">
        <v>0</v>
      </c>
      <c r="V1441" s="26" t="s">
        <v>118</v>
      </c>
      <c r="W1441" s="35">
        <v>21.373301000000001</v>
      </c>
      <c r="X1441" s="35">
        <v>5.7709999999999997E-2</v>
      </c>
      <c r="Y1441" s="35">
        <v>-9552210</v>
      </c>
      <c r="Z1441" s="35">
        <v>0</v>
      </c>
      <c r="AA1441" s="35">
        <v>-9.9314900000000007E-6</v>
      </c>
      <c r="AB1441" s="35">
        <v>14233</v>
      </c>
      <c r="AC1441" s="42">
        <v>1200</v>
      </c>
      <c r="AD1441" s="35">
        <v>-360.12113979999998</v>
      </c>
      <c r="AE1441" s="35">
        <v>3077.8226745993952</v>
      </c>
      <c r="AF1441" s="35">
        <v>0.17497613049999999</v>
      </c>
      <c r="AG1441" s="35">
        <v>-1659018.5</v>
      </c>
      <c r="AH1441" s="35">
        <v>-20915.216</v>
      </c>
      <c r="AI1441" s="35">
        <v>-1.8643019475E-5</v>
      </c>
      <c r="AJ1441" s="35">
        <v>-557303.45094999997</v>
      </c>
      <c r="AK1441" s="35">
        <v>371</v>
      </c>
      <c r="AL1441" s="35">
        <v>-320.41322220000001</v>
      </c>
      <c r="AM1441" s="35">
        <v>2856.1476975243659</v>
      </c>
      <c r="AN1441" s="35">
        <v>0.11986733049999999</v>
      </c>
      <c r="AO1441" s="35">
        <v>-1658353.9240000001</v>
      </c>
      <c r="AP1441" s="35">
        <v>-20915.216</v>
      </c>
      <c r="AQ1441" s="35">
        <v>-1.5361651475000002E-5</v>
      </c>
      <c r="AR1441" s="35">
        <v>-554801.50214999996</v>
      </c>
      <c r="AS1441" s="35">
        <v>700</v>
      </c>
      <c r="AT1441" s="35">
        <v>108.94546679999999</v>
      </c>
      <c r="AU1441" s="35">
        <v>-578.74465913180438</v>
      </c>
      <c r="AV1441" s="35">
        <v>-7.9852669500000001E-2</v>
      </c>
      <c r="AW1441" s="35">
        <v>-4594828.9239999996</v>
      </c>
      <c r="AX1441" s="35">
        <v>1743.7839999999999</v>
      </c>
      <c r="AY1441" s="35">
        <v>1.0604843525000001E-5</v>
      </c>
      <c r="AZ1441" s="35">
        <v>-625660.50214999996</v>
      </c>
      <c r="BA1441" s="35">
        <v>800</v>
      </c>
      <c r="BB1441" s="35">
        <v>-44.8725314</v>
      </c>
      <c r="BC1441" s="35">
        <v>523.51409423731968</v>
      </c>
      <c r="BD1441" s="35">
        <v>-1.0977669500000002E-2</v>
      </c>
      <c r="BE1441" s="35">
        <v>12120721.075999998</v>
      </c>
      <c r="BF1441" s="35">
        <v>1743.7839999999999</v>
      </c>
      <c r="BG1441" s="35">
        <v>8.3605135250000005E-6</v>
      </c>
      <c r="BH1441" s="35">
        <v>-748721.97554999997</v>
      </c>
      <c r="BI1441" s="35">
        <v>1000</v>
      </c>
      <c r="BJ1441" s="35">
        <v>-53.612537399999994</v>
      </c>
      <c r="BK1441" s="35">
        <v>533.96792282215529</v>
      </c>
      <c r="BL1441" s="35">
        <v>1.0032330499999992E-2</v>
      </c>
      <c r="BM1441" s="35">
        <v>-4519278.9239999996</v>
      </c>
      <c r="BN1441" s="35">
        <v>1743.7839999999999</v>
      </c>
      <c r="BO1441" s="35">
        <v>8.3605135250000005E-6</v>
      </c>
      <c r="BP1441" s="35">
        <v>-703171.98554999998</v>
      </c>
      <c r="BQ1441" s="35">
        <v>1043</v>
      </c>
      <c r="BR1441" s="35">
        <v>754.10748660000002</v>
      </c>
      <c r="BS1441" s="35">
        <v>-5079.5702638076236</v>
      </c>
      <c r="BT1441" s="35">
        <v>-0.37717766949999998</v>
      </c>
      <c r="BU1441" s="35">
        <v>-4519278.9239999996</v>
      </c>
      <c r="BV1441" s="35">
        <v>1743.7839999999999</v>
      </c>
      <c r="BW1441" s="35">
        <v>8.3605135250000005E-6</v>
      </c>
      <c r="BX1441" s="35">
        <v>-281946.01954999997</v>
      </c>
      <c r="BY1441" s="35">
        <v>1060</v>
      </c>
      <c r="BZ1441" s="35">
        <v>146.93946860000003</v>
      </c>
      <c r="CA1441" s="35">
        <v>-850.02314678234416</v>
      </c>
      <c r="CB1441" s="35">
        <v>-9.0777669499999991E-2</v>
      </c>
      <c r="CC1441" s="35">
        <v>-4519278.9239999996</v>
      </c>
      <c r="CD1441" s="35">
        <v>1743.7839999999999</v>
      </c>
      <c r="CE1441" s="35">
        <v>8.3605135250000005E-6</v>
      </c>
      <c r="CF1441" s="35">
        <v>-603745.06554999994</v>
      </c>
      <c r="CG1441" s="35">
        <v>1177</v>
      </c>
      <c r="CH1441" s="35">
        <v>112.60002940000001</v>
      </c>
      <c r="CI1441" s="35">
        <v>-443.37378542801639</v>
      </c>
      <c r="CJ1441" s="35">
        <v>-7.2389415099999993E-2</v>
      </c>
      <c r="CK1441" s="35">
        <v>-3290395.5</v>
      </c>
      <c r="CL1441" s="35">
        <v>1743.7839999999999</v>
      </c>
      <c r="CM1441" s="35">
        <v>5.0791455250000001E-6</v>
      </c>
      <c r="CN1441" s="35">
        <v>-817757.71995000006</v>
      </c>
      <c r="CO1441" s="35">
        <v>1185</v>
      </c>
      <c r="CP1441" s="35">
        <v>71.564027600000003</v>
      </c>
      <c r="CQ1441" s="35">
        <v>-148.67640737016836</v>
      </c>
      <c r="CR1441" s="35">
        <v>-5.6685415099999997E-2</v>
      </c>
      <c r="CS1441" s="35">
        <v>-3171367.5</v>
      </c>
      <c r="CT1441" s="35">
        <v>1743.7839999999999</v>
      </c>
      <c r="CU1441" s="35">
        <v>5.0791455250000001E-6</v>
      </c>
      <c r="CV1441" s="35">
        <v>-844964.32153000007</v>
      </c>
      <c r="CW1441" s="42">
        <v>1200</v>
      </c>
      <c r="CX1441" s="35">
        <v>3</v>
      </c>
      <c r="CY1441" s="35">
        <v>58</v>
      </c>
      <c r="CZ1441" s="35">
        <v>8</v>
      </c>
      <c r="DA1441" s="35">
        <v>32</v>
      </c>
      <c r="DB1441" s="35">
        <v>2</v>
      </c>
      <c r="DC1441" s="35">
        <v>65</v>
      </c>
      <c r="DD1441" s="35">
        <v>3.5</v>
      </c>
      <c r="DE1441" s="26"/>
      <c r="DF1441" s="26"/>
      <c r="DG1441" s="26"/>
      <c r="DH1441" s="26"/>
      <c r="DI1441" s="26"/>
      <c r="DJ1441" s="26"/>
      <c r="DK1441" s="26"/>
      <c r="DL1441" s="26"/>
      <c r="DM1441" s="26"/>
      <c r="DN1441" s="26"/>
      <c r="DO1441" s="26"/>
      <c r="DP1441" s="26"/>
      <c r="DQ1441" s="26"/>
      <c r="DR1441" s="26"/>
      <c r="DS1441" s="26"/>
      <c r="DT1441" s="26"/>
      <c r="DU1441" s="26"/>
      <c r="DV1441" s="26"/>
      <c r="DW1441" s="26"/>
      <c r="DX1441" s="26"/>
      <c r="DY1441" s="26"/>
      <c r="DZ1441" s="26"/>
      <c r="EA1441" s="26"/>
      <c r="EB1441" s="26"/>
      <c r="EC1441" s="26"/>
      <c r="ED1441" s="26"/>
      <c r="EE1441" s="26"/>
      <c r="EF1441" s="26"/>
      <c r="EG1441" s="26"/>
      <c r="EH1441" s="26"/>
      <c r="EI1441" s="26"/>
      <c r="EJ1441" s="26"/>
      <c r="EK1441" s="26"/>
      <c r="EL1441" s="26"/>
      <c r="EM1441" s="26"/>
      <c r="EN1441" s="26"/>
      <c r="EO1441" s="26"/>
      <c r="EP1441" s="26"/>
      <c r="EQ1441" s="26"/>
      <c r="ER1441" s="26"/>
      <c r="ES1441" s="26"/>
      <c r="ET1441" s="26"/>
      <c r="EU1441" s="26"/>
      <c r="EV1441" s="26"/>
      <c r="EW1441" s="26"/>
      <c r="EX1441" s="26"/>
      <c r="EY1441" s="26"/>
      <c r="EZ1441" s="26"/>
      <c r="FA1441" s="26"/>
      <c r="FB1441" s="26"/>
      <c r="FC1441" s="26"/>
      <c r="FD1441" s="26"/>
      <c r="FE1441" s="26"/>
      <c r="FF1441" s="26"/>
      <c r="FG1441" s="26"/>
      <c r="FH1441" s="26"/>
      <c r="FI1441" s="26"/>
      <c r="FJ1441" s="26"/>
    </row>
    <row r="1442" spans="1:166" x14ac:dyDescent="0.2">
      <c r="A1442" s="35" t="s">
        <v>3347</v>
      </c>
      <c r="B1442" s="35" t="s">
        <v>2557</v>
      </c>
      <c r="C1442" s="35" t="s">
        <v>3250</v>
      </c>
      <c r="D1442" s="35" t="s">
        <v>3348</v>
      </c>
      <c r="E1442" s="36">
        <v>382.199568</v>
      </c>
      <c r="F1442" s="35">
        <v>2.89</v>
      </c>
      <c r="G1442" s="35">
        <v>-1418021</v>
      </c>
      <c r="H1442" s="35">
        <v>69.02</v>
      </c>
      <c r="I1442" s="35">
        <v>800</v>
      </c>
      <c r="J1442" s="35" t="s">
        <v>3248</v>
      </c>
      <c r="K1442" s="35" t="s">
        <v>530</v>
      </c>
      <c r="L1442" s="35">
        <v>1</v>
      </c>
      <c r="M1442" s="35">
        <v>2</v>
      </c>
      <c r="N1442" s="35">
        <v>159.761</v>
      </c>
      <c r="O1442" s="35">
        <v>4.3344000000000004E-3</v>
      </c>
      <c r="P1442" s="35">
        <v>444550.6692</v>
      </c>
      <c r="Q1442" s="35">
        <v>-2780</v>
      </c>
      <c r="R1442" s="35">
        <v>0</v>
      </c>
      <c r="S1442" s="75">
        <v>-1506.7548152954987</v>
      </c>
      <c r="T1442" s="42">
        <v>800</v>
      </c>
      <c r="U1442" s="35">
        <v>-69.359319999999997</v>
      </c>
      <c r="V1442" s="35">
        <v>898.4150544364029</v>
      </c>
      <c r="W1442" s="35">
        <v>1.1190347E-2</v>
      </c>
      <c r="X1442" s="35">
        <v>255989.23759999999</v>
      </c>
      <c r="Y1442" s="35">
        <v>-4672.8440000000001</v>
      </c>
      <c r="Z1442" s="35">
        <v>-4.9237099999999998E-8</v>
      </c>
      <c r="AA1442" s="35">
        <v>-1399082.4494152954</v>
      </c>
      <c r="AB1442" s="35">
        <v>371</v>
      </c>
      <c r="AC1442" s="35">
        <v>-64.395830299999986</v>
      </c>
      <c r="AD1442" s="35">
        <v>870.70568230202525</v>
      </c>
      <c r="AE1442" s="35">
        <v>4.3017469999999999E-3</v>
      </c>
      <c r="AF1442" s="35">
        <v>256072.30959999998</v>
      </c>
      <c r="AG1442" s="35">
        <v>-4672.8440000000001</v>
      </c>
      <c r="AH1442" s="35">
        <v>3.609339E-7</v>
      </c>
      <c r="AI1442" s="35">
        <v>-1398769.7058152955</v>
      </c>
      <c r="AJ1442" s="42">
        <v>800</v>
      </c>
      <c r="AK1442" s="35">
        <v>5</v>
      </c>
      <c r="AL1442" s="35">
        <v>65</v>
      </c>
      <c r="AM1442" s="35">
        <v>6</v>
      </c>
      <c r="AN1442" s="35">
        <v>38</v>
      </c>
      <c r="AO1442" s="35">
        <v>1</v>
      </c>
      <c r="AP1442" s="35">
        <v>58</v>
      </c>
      <c r="AQ1442" s="35">
        <v>1</v>
      </c>
      <c r="AR1442" s="35">
        <v>4</v>
      </c>
      <c r="AS1442" s="35">
        <v>3</v>
      </c>
      <c r="AT1442" s="35">
        <v>85</v>
      </c>
      <c r="AU1442" s="35">
        <v>3</v>
      </c>
    </row>
    <row r="1443" spans="1:166" x14ac:dyDescent="0.2">
      <c r="A1443" s="35" t="s">
        <v>3347</v>
      </c>
      <c r="B1443" s="35" t="s">
        <v>2561</v>
      </c>
      <c r="C1443" s="35" t="s">
        <v>3250</v>
      </c>
      <c r="D1443" s="35" t="s">
        <v>3349</v>
      </c>
      <c r="E1443" s="36">
        <v>382.199568</v>
      </c>
      <c r="F1443" s="35">
        <v>2.89</v>
      </c>
      <c r="G1443" s="35">
        <v>-1421917</v>
      </c>
      <c r="H1443" s="35">
        <v>66.23</v>
      </c>
      <c r="I1443" s="35">
        <v>800</v>
      </c>
      <c r="J1443" s="35" t="s">
        <v>3248</v>
      </c>
      <c r="K1443" s="35" t="s">
        <v>530</v>
      </c>
      <c r="L1443" s="35">
        <v>1</v>
      </c>
      <c r="M1443" s="35">
        <v>2</v>
      </c>
      <c r="N1443" s="35">
        <v>159.761</v>
      </c>
      <c r="O1443" s="35">
        <v>4.3344000000000004E-3</v>
      </c>
      <c r="P1443" s="35">
        <v>444550.6692</v>
      </c>
      <c r="Q1443" s="35">
        <v>-2780</v>
      </c>
      <c r="R1443" s="35">
        <v>0</v>
      </c>
      <c r="S1443" s="75">
        <v>-1506.7548152954987</v>
      </c>
      <c r="T1443" s="42">
        <v>800</v>
      </c>
      <c r="U1443" s="35">
        <v>-69.359319999999997</v>
      </c>
      <c r="V1443" s="35">
        <v>901.20505443640286</v>
      </c>
      <c r="W1443" s="35">
        <v>1.1190347E-2</v>
      </c>
      <c r="X1443" s="35">
        <v>255989.23759999999</v>
      </c>
      <c r="Y1443" s="35">
        <v>-4672.8440000000001</v>
      </c>
      <c r="Z1443" s="35">
        <v>-4.9237099999999998E-8</v>
      </c>
      <c r="AA1443" s="35">
        <v>-1402978.4494152954</v>
      </c>
      <c r="AB1443" s="35">
        <v>371</v>
      </c>
      <c r="AC1443" s="35">
        <v>-64.395830299999986</v>
      </c>
      <c r="AD1443" s="35">
        <v>873.49568230202476</v>
      </c>
      <c r="AE1443" s="35">
        <v>4.3017469999999999E-3</v>
      </c>
      <c r="AF1443" s="35">
        <v>256072.30959999998</v>
      </c>
      <c r="AG1443" s="35">
        <v>-4672.8440000000001</v>
      </c>
      <c r="AH1443" s="35">
        <v>3.609339E-7</v>
      </c>
      <c r="AI1443" s="35">
        <v>-1402665.7058152955</v>
      </c>
      <c r="AJ1443" s="42">
        <v>800</v>
      </c>
      <c r="AK1443" s="35">
        <v>5</v>
      </c>
      <c r="AL1443" s="35">
        <v>65</v>
      </c>
      <c r="AM1443" s="35">
        <v>6</v>
      </c>
      <c r="AN1443" s="35">
        <v>38</v>
      </c>
      <c r="AO1443" s="35">
        <v>1</v>
      </c>
      <c r="AP1443" s="35">
        <v>58</v>
      </c>
      <c r="AQ1443" s="35">
        <v>1</v>
      </c>
      <c r="AR1443" s="35">
        <v>4</v>
      </c>
      <c r="AS1443" s="35">
        <v>3</v>
      </c>
      <c r="AT1443" s="35">
        <v>85</v>
      </c>
      <c r="AU1443" s="35">
        <v>3</v>
      </c>
    </row>
    <row r="1444" spans="1:166" x14ac:dyDescent="0.2">
      <c r="A1444" s="35" t="s">
        <v>3350</v>
      </c>
      <c r="B1444" s="35" t="s">
        <v>223</v>
      </c>
      <c r="C1444" s="35" t="s">
        <v>3351</v>
      </c>
      <c r="D1444" s="35" t="s">
        <v>3352</v>
      </c>
      <c r="E1444" s="36">
        <v>143.99518799999998</v>
      </c>
      <c r="F1444" s="35">
        <v>2.44</v>
      </c>
      <c r="G1444" s="35">
        <v>-469400</v>
      </c>
      <c r="H1444" s="35">
        <v>31.555</v>
      </c>
      <c r="I1444" s="35">
        <v>477</v>
      </c>
      <c r="J1444" s="35" t="s">
        <v>3336</v>
      </c>
      <c r="K1444" s="35">
        <v>4</v>
      </c>
      <c r="L1444" s="35">
        <v>1</v>
      </c>
      <c r="M1444" s="35">
        <v>2</v>
      </c>
      <c r="N1444" s="41">
        <v>8.2229995999999996</v>
      </c>
      <c r="O1444" s="35">
        <v>3.9996999999999998E-2</v>
      </c>
      <c r="P1444" s="35">
        <v>-178400</v>
      </c>
      <c r="Q1444" s="35">
        <v>0</v>
      </c>
      <c r="R1444" s="35">
        <v>0</v>
      </c>
      <c r="S1444" s="35">
        <v>-5409</v>
      </c>
      <c r="T1444" s="42">
        <v>477</v>
      </c>
      <c r="U1444" s="35">
        <v>40.183870400000004</v>
      </c>
      <c r="V1444" s="35">
        <v>-139.61017199769776</v>
      </c>
      <c r="W1444" s="35">
        <v>-3.2667758499999998E-2</v>
      </c>
      <c r="X1444" s="35">
        <v>28634</v>
      </c>
      <c r="Y1444" s="35">
        <v>1135.116</v>
      </c>
      <c r="Z1444" s="35">
        <v>6.6496675000000002E-8</v>
      </c>
      <c r="AA1444" s="35">
        <v>-470311.91505000001</v>
      </c>
      <c r="AB1444" s="35">
        <v>371</v>
      </c>
      <c r="AC1444" s="35">
        <v>45.1473601</v>
      </c>
      <c r="AD1444" s="35">
        <v>-167.3195441320762</v>
      </c>
      <c r="AE1444" s="35">
        <v>-3.95563585E-2</v>
      </c>
      <c r="AF1444" s="35">
        <v>28717.072</v>
      </c>
      <c r="AG1444" s="35">
        <v>1135.116</v>
      </c>
      <c r="AH1444" s="35">
        <v>4.7666767500000003E-7</v>
      </c>
      <c r="AI1444" s="35">
        <v>-469999.17145000002</v>
      </c>
      <c r="AJ1444" s="42">
        <v>477</v>
      </c>
      <c r="AK1444" s="35">
        <v>5</v>
      </c>
      <c r="AL1444" s="35">
        <v>65</v>
      </c>
      <c r="AM1444" s="35">
        <v>2.5</v>
      </c>
      <c r="AN1444" s="35">
        <v>38</v>
      </c>
      <c r="AO1444" s="35">
        <v>1</v>
      </c>
      <c r="AP1444" s="35">
        <v>58</v>
      </c>
      <c r="AQ1444" s="35">
        <v>1</v>
      </c>
      <c r="AR1444" s="35">
        <v>4</v>
      </c>
      <c r="AS1444" s="35">
        <v>1</v>
      </c>
      <c r="AT1444" s="35">
        <v>15</v>
      </c>
      <c r="AU1444" s="35">
        <v>1</v>
      </c>
      <c r="AV1444" s="26"/>
      <c r="AW1444" s="26"/>
      <c r="AX1444" s="26"/>
      <c r="AY1444" s="26"/>
      <c r="AZ1444" s="26"/>
      <c r="BA1444" s="26"/>
      <c r="BB1444" s="26"/>
      <c r="BC1444" s="26"/>
      <c r="BD1444" s="26"/>
      <c r="BE1444" s="26"/>
      <c r="BF1444" s="26"/>
      <c r="BG1444" s="26"/>
      <c r="BH1444" s="26"/>
      <c r="BI1444" s="26"/>
      <c r="BJ1444" s="26"/>
      <c r="BK1444" s="26"/>
      <c r="BL1444" s="26"/>
      <c r="BM1444" s="26"/>
      <c r="BN1444" s="26"/>
      <c r="BO1444" s="26"/>
      <c r="BP1444" s="26"/>
      <c r="BQ1444" s="26"/>
      <c r="BR1444" s="26"/>
      <c r="BS1444" s="26"/>
      <c r="BT1444" s="26"/>
      <c r="BU1444" s="26"/>
      <c r="BV1444" s="26"/>
      <c r="BW1444" s="26"/>
      <c r="BX1444" s="26"/>
      <c r="BY1444" s="26"/>
      <c r="BZ1444" s="26"/>
      <c r="CA1444" s="26"/>
      <c r="CB1444" s="26"/>
      <c r="CC1444" s="26"/>
      <c r="CD1444" s="26"/>
      <c r="CE1444" s="26"/>
      <c r="CF1444" s="26"/>
      <c r="CG1444" s="26"/>
      <c r="CH1444" s="26"/>
      <c r="CI1444" s="26"/>
      <c r="CJ1444" s="26"/>
      <c r="CK1444" s="26"/>
      <c r="CL1444" s="26"/>
      <c r="CM1444" s="26"/>
      <c r="CN1444" s="26"/>
      <c r="CO1444" s="26"/>
      <c r="CP1444" s="26"/>
      <c r="CQ1444" s="26"/>
      <c r="CR1444" s="26"/>
      <c r="CS1444" s="26"/>
      <c r="CT1444" s="26"/>
      <c r="CU1444" s="26"/>
      <c r="CV1444" s="26"/>
      <c r="CW1444" s="26"/>
      <c r="CX1444" s="26"/>
      <c r="CY1444" s="26"/>
      <c r="CZ1444" s="26"/>
      <c r="DA1444" s="26"/>
      <c r="DB1444" s="26"/>
      <c r="DC1444" s="26"/>
      <c r="DD1444" s="26"/>
      <c r="DE1444" s="26"/>
      <c r="DF1444" s="26"/>
      <c r="DG1444" s="26"/>
      <c r="DH1444" s="26"/>
      <c r="DI1444" s="26"/>
      <c r="DJ1444" s="26"/>
      <c r="DK1444" s="26"/>
      <c r="DL1444" s="26"/>
      <c r="DM1444" s="26"/>
      <c r="DN1444" s="26"/>
      <c r="DO1444" s="26"/>
      <c r="DP1444" s="26"/>
      <c r="DQ1444" s="26"/>
      <c r="DR1444" s="26"/>
      <c r="DS1444" s="26"/>
      <c r="DT1444" s="26"/>
      <c r="DU1444" s="26"/>
      <c r="DV1444" s="26"/>
      <c r="DW1444" s="26"/>
      <c r="DX1444" s="26"/>
      <c r="DY1444" s="26"/>
      <c r="DZ1444" s="26"/>
      <c r="EA1444" s="26"/>
      <c r="EB1444" s="26"/>
      <c r="EC1444" s="26"/>
      <c r="ED1444" s="26"/>
      <c r="EE1444" s="26"/>
      <c r="EF1444" s="26"/>
      <c r="EG1444" s="26"/>
      <c r="EH1444" s="26"/>
      <c r="EI1444" s="26"/>
      <c r="EJ1444" s="26"/>
      <c r="EK1444" s="26"/>
      <c r="EL1444" s="26"/>
      <c r="EM1444" s="26"/>
      <c r="EN1444" s="26"/>
      <c r="EO1444" s="26"/>
      <c r="EP1444" s="26"/>
      <c r="EQ1444" s="26"/>
      <c r="ER1444" s="26"/>
      <c r="ES1444" s="26"/>
      <c r="ET1444" s="26"/>
      <c r="EU1444" s="26"/>
      <c r="EV1444" s="26"/>
      <c r="EW1444" s="26"/>
      <c r="EX1444" s="26"/>
      <c r="EY1444" s="26"/>
      <c r="EZ1444" s="26"/>
      <c r="FA1444" s="26"/>
      <c r="FB1444" s="26"/>
      <c r="FC1444" s="26"/>
      <c r="FD1444" s="26"/>
      <c r="FE1444" s="26"/>
      <c r="FF1444" s="26"/>
      <c r="FG1444" s="26"/>
      <c r="FH1444" s="26"/>
      <c r="FI1444" s="26"/>
      <c r="FJ1444" s="26"/>
    </row>
    <row r="1445" spans="1:166" x14ac:dyDescent="0.2">
      <c r="A1445" s="35" t="s">
        <v>3353</v>
      </c>
      <c r="B1445" s="35" t="s">
        <v>99</v>
      </c>
      <c r="C1445" s="35" t="s">
        <v>3354</v>
      </c>
      <c r="E1445" s="36">
        <v>191.78210799999999</v>
      </c>
      <c r="F1445" s="35" t="s">
        <v>546</v>
      </c>
      <c r="G1445" s="35">
        <v>-272300</v>
      </c>
      <c r="H1445" s="35">
        <v>47.6</v>
      </c>
      <c r="I1445" s="35">
        <v>1000</v>
      </c>
      <c r="J1445" s="35" t="s">
        <v>3336</v>
      </c>
      <c r="K1445" s="35">
        <v>4</v>
      </c>
      <c r="L1445" s="35">
        <v>2</v>
      </c>
      <c r="M1445" s="35">
        <v>4</v>
      </c>
      <c r="N1445" s="41">
        <v>41.094002000000003</v>
      </c>
      <c r="O1445" s="35">
        <v>0</v>
      </c>
      <c r="P1445" s="35">
        <v>848200</v>
      </c>
      <c r="Q1445" s="35">
        <v>0</v>
      </c>
      <c r="R1445" s="35">
        <v>0</v>
      </c>
      <c r="S1445" s="35">
        <v>-15097</v>
      </c>
      <c r="T1445" s="35">
        <v>426</v>
      </c>
      <c r="U1445" s="35">
        <v>4590</v>
      </c>
      <c r="V1445" s="35" t="s">
        <v>92</v>
      </c>
      <c r="W1445" s="35">
        <v>42</v>
      </c>
      <c r="X1445" s="35">
        <v>0</v>
      </c>
      <c r="Y1445" s="35">
        <v>0</v>
      </c>
      <c r="Z1445" s="35">
        <v>0</v>
      </c>
      <c r="AA1445" s="35">
        <v>0</v>
      </c>
      <c r="AB1445" s="35">
        <v>-8902</v>
      </c>
      <c r="AC1445" s="42">
        <v>1000</v>
      </c>
      <c r="AD1445" s="35">
        <v>-19.473662000000004</v>
      </c>
      <c r="AE1445" s="35">
        <v>217.36478046535194</v>
      </c>
      <c r="AF1445" s="35">
        <v>7.5815660000000005E-3</v>
      </c>
      <c r="AG1445" s="35">
        <v>322751</v>
      </c>
      <c r="AH1445" s="35">
        <v>-337.85160000000008</v>
      </c>
      <c r="AI1445" s="35">
        <v>3.3661699999999998E-8</v>
      </c>
      <c r="AJ1445" s="35">
        <v>-276678.46189999999</v>
      </c>
      <c r="AK1445" s="35">
        <v>371</v>
      </c>
      <c r="AL1445" s="35">
        <v>-14.510172300000004</v>
      </c>
      <c r="AM1445" s="35">
        <v>189.65540833097327</v>
      </c>
      <c r="AN1445" s="35">
        <v>6.9296599999999994E-4</v>
      </c>
      <c r="AO1445" s="35">
        <v>322834.07199999999</v>
      </c>
      <c r="AP1445" s="35">
        <v>-337.85160000000008</v>
      </c>
      <c r="AQ1445" s="35">
        <v>4.4383270000000002E-7</v>
      </c>
      <c r="AR1445" s="35">
        <v>-276365.71830000001</v>
      </c>
      <c r="AS1445" s="35">
        <v>426</v>
      </c>
      <c r="AT1445" s="35">
        <v>-15.416170300000001</v>
      </c>
      <c r="AU1445" s="35">
        <v>182.93512024609799</v>
      </c>
      <c r="AV1445" s="35">
        <v>6.9296599999999994E-4</v>
      </c>
      <c r="AW1445" s="35">
        <v>-101265.928</v>
      </c>
      <c r="AX1445" s="35">
        <v>-337.85160000000008</v>
      </c>
      <c r="AY1445" s="35">
        <v>4.4383270000000002E-7</v>
      </c>
      <c r="AZ1445" s="35">
        <v>-270170.71830000001</v>
      </c>
      <c r="BA1445" s="35">
        <v>933.61</v>
      </c>
      <c r="BB1445" s="35">
        <v>-5.0665101000000021</v>
      </c>
      <c r="BC1445" s="35">
        <v>101.5025052348702</v>
      </c>
      <c r="BD1445" s="35">
        <v>-2.6346240000000003E-3</v>
      </c>
      <c r="BE1445" s="35">
        <v>-26166.428</v>
      </c>
      <c r="BF1445" s="35">
        <v>234.38239999999999</v>
      </c>
      <c r="BG1445" s="35">
        <v>4.4383270000000002E-7</v>
      </c>
      <c r="BH1445" s="35">
        <v>-274891.78519000002</v>
      </c>
      <c r="BI1445" s="42">
        <v>1000</v>
      </c>
      <c r="BJ1445" s="35">
        <v>3</v>
      </c>
      <c r="BK1445" s="35">
        <v>58</v>
      </c>
      <c r="BL1445" s="35">
        <v>1</v>
      </c>
      <c r="BM1445" s="35">
        <v>4</v>
      </c>
      <c r="BN1445" s="35">
        <v>1</v>
      </c>
      <c r="BO1445" s="35">
        <v>20</v>
      </c>
      <c r="BP1445" s="35">
        <v>2</v>
      </c>
      <c r="BQ1445" s="26"/>
      <c r="BR1445" s="26"/>
      <c r="BS1445" s="26"/>
      <c r="BT1445" s="26"/>
      <c r="BU1445" s="26"/>
      <c r="BV1445" s="26"/>
      <c r="BW1445" s="26"/>
      <c r="BX1445" s="26"/>
      <c r="BY1445" s="26"/>
      <c r="BZ1445" s="26"/>
      <c r="CA1445" s="26"/>
      <c r="CB1445" s="26"/>
      <c r="CC1445" s="26"/>
      <c r="CD1445" s="26"/>
      <c r="CE1445" s="26"/>
      <c r="CF1445" s="26"/>
      <c r="CG1445" s="26"/>
      <c r="CH1445" s="26"/>
      <c r="CI1445" s="26"/>
      <c r="CJ1445" s="26"/>
      <c r="CK1445" s="26"/>
      <c r="CL1445" s="26"/>
      <c r="CM1445" s="26"/>
      <c r="CN1445" s="26"/>
      <c r="CO1445" s="26"/>
      <c r="CP1445" s="26"/>
      <c r="CQ1445" s="26"/>
      <c r="CR1445" s="26"/>
      <c r="CS1445" s="26"/>
      <c r="CT1445" s="26"/>
      <c r="CU1445" s="26"/>
      <c r="CV1445" s="26"/>
      <c r="CW1445" s="26"/>
      <c r="CX1445" s="26"/>
      <c r="CY1445" s="26"/>
      <c r="CZ1445" s="26"/>
      <c r="DA1445" s="26"/>
      <c r="DB1445" s="26"/>
      <c r="DC1445" s="26"/>
      <c r="DD1445" s="26"/>
      <c r="DE1445" s="26"/>
      <c r="DF1445" s="26"/>
      <c r="DG1445" s="26"/>
      <c r="DH1445" s="26"/>
      <c r="DI1445" s="26"/>
      <c r="DJ1445" s="26"/>
      <c r="DK1445" s="26"/>
      <c r="DL1445" s="26"/>
      <c r="DM1445" s="26"/>
      <c r="DN1445" s="26"/>
      <c r="DO1445" s="26"/>
      <c r="DP1445" s="26"/>
      <c r="DQ1445" s="26"/>
      <c r="DR1445" s="26"/>
      <c r="DS1445" s="26"/>
      <c r="DT1445" s="26"/>
      <c r="DU1445" s="26"/>
      <c r="DV1445" s="26"/>
      <c r="DW1445" s="26"/>
      <c r="DX1445" s="26"/>
      <c r="DY1445" s="26"/>
      <c r="DZ1445" s="26"/>
      <c r="EA1445" s="26"/>
      <c r="EB1445" s="26"/>
      <c r="EC1445" s="26"/>
      <c r="ED1445" s="26"/>
      <c r="EE1445" s="26"/>
      <c r="EF1445" s="26"/>
      <c r="EG1445" s="26"/>
      <c r="EH1445" s="26"/>
      <c r="EI1445" s="26"/>
      <c r="EJ1445" s="26"/>
      <c r="EK1445" s="26"/>
      <c r="EL1445" s="26"/>
      <c r="EM1445" s="26"/>
      <c r="EN1445" s="26"/>
      <c r="EO1445" s="26"/>
      <c r="EP1445" s="26"/>
      <c r="EQ1445" s="26"/>
      <c r="ER1445" s="26"/>
      <c r="ES1445" s="26"/>
      <c r="ET1445" s="26"/>
      <c r="EU1445" s="26"/>
      <c r="EV1445" s="26"/>
      <c r="EW1445" s="26"/>
      <c r="EX1445" s="26"/>
      <c r="EY1445" s="26"/>
      <c r="EZ1445" s="26"/>
      <c r="FA1445" s="26"/>
      <c r="FB1445" s="26"/>
      <c r="FC1445" s="26"/>
      <c r="FD1445" s="26"/>
      <c r="FE1445" s="26"/>
      <c r="FF1445" s="26"/>
      <c r="FG1445" s="26"/>
      <c r="FH1445" s="26"/>
      <c r="FI1445" s="26"/>
      <c r="FJ1445" s="26"/>
    </row>
    <row r="1446" spans="1:166" x14ac:dyDescent="0.2">
      <c r="A1446" s="35" t="s">
        <v>3355</v>
      </c>
      <c r="B1446" s="35" t="s">
        <v>104</v>
      </c>
      <c r="C1446" s="35" t="s">
        <v>3356</v>
      </c>
      <c r="E1446" s="36">
        <v>125.96490800000001</v>
      </c>
      <c r="F1446" s="35">
        <v>5.1500000000000001E-3</v>
      </c>
      <c r="G1446" s="35">
        <v>-440000</v>
      </c>
      <c r="H1446" s="35">
        <v>82.406000000000006</v>
      </c>
      <c r="I1446" s="35">
        <v>2000</v>
      </c>
      <c r="J1446" s="35" t="s">
        <v>3336</v>
      </c>
      <c r="K1446" s="35">
        <v>4</v>
      </c>
      <c r="L1446" s="35">
        <v>1</v>
      </c>
      <c r="M1446" s="35">
        <v>4</v>
      </c>
      <c r="N1446" s="41">
        <v>42.816299000000001</v>
      </c>
      <c r="O1446" s="35">
        <v>-2.1158499999999998E-3</v>
      </c>
      <c r="P1446" s="35">
        <v>127286</v>
      </c>
      <c r="Q1446" s="35">
        <v>-530.00896999999998</v>
      </c>
      <c r="R1446" s="35">
        <v>2.6535300000000001E-7</v>
      </c>
      <c r="S1446" s="35">
        <v>-3860</v>
      </c>
      <c r="T1446" s="42">
        <v>2000</v>
      </c>
      <c r="U1446" s="35">
        <v>-18.667959</v>
      </c>
      <c r="V1446" s="35">
        <v>184.30051223210876</v>
      </c>
      <c r="W1446" s="35">
        <v>9.5060079999999998E-3</v>
      </c>
      <c r="X1446" s="35">
        <v>2200.6</v>
      </c>
      <c r="Y1446" s="35">
        <v>-1082.0759</v>
      </c>
      <c r="Z1446" s="35">
        <v>-9.7969299999999998E-8</v>
      </c>
      <c r="AA1446" s="35">
        <v>-435398.80050000001</v>
      </c>
      <c r="AB1446" s="35">
        <v>371</v>
      </c>
      <c r="AC1446" s="35">
        <v>-13.7044693</v>
      </c>
      <c r="AD1446" s="35">
        <v>156.5911400977302</v>
      </c>
      <c r="AE1446" s="35">
        <v>2.6174079999999999E-3</v>
      </c>
      <c r="AF1446" s="35">
        <v>2283.6719999999987</v>
      </c>
      <c r="AG1446" s="35">
        <v>-1082.0759</v>
      </c>
      <c r="AH1446" s="35">
        <v>3.1220169999999998E-7</v>
      </c>
      <c r="AI1446" s="35">
        <v>-435086.05690000003</v>
      </c>
      <c r="AJ1446" s="35">
        <v>933.61</v>
      </c>
      <c r="AK1446" s="35">
        <v>-3.3548090999999971</v>
      </c>
      <c r="AL1446" s="35">
        <v>75.158525086502209</v>
      </c>
      <c r="AM1446" s="35">
        <v>-7.1018200000000017E-4</v>
      </c>
      <c r="AN1446" s="35">
        <v>77383.172000000006</v>
      </c>
      <c r="AO1446" s="35">
        <v>-509.84190000000001</v>
      </c>
      <c r="AP1446" s="35">
        <v>3.1220169999999998E-7</v>
      </c>
      <c r="AQ1446" s="35">
        <v>-439807.12378999998</v>
      </c>
      <c r="AR1446" s="35">
        <v>1177</v>
      </c>
      <c r="AS1446" s="35">
        <v>-7.647238999999999</v>
      </c>
      <c r="AT1446" s="35">
        <v>125.98969525579327</v>
      </c>
      <c r="AU1446" s="35">
        <v>1.5883497999999998E-3</v>
      </c>
      <c r="AV1446" s="35">
        <v>230993.6</v>
      </c>
      <c r="AW1446" s="35">
        <v>-509.84190000000001</v>
      </c>
      <c r="AX1446" s="35">
        <v>-9.7969299999999998E-8</v>
      </c>
      <c r="AY1446" s="35">
        <v>-466558.70559000003</v>
      </c>
      <c r="AZ1446" s="42">
        <v>2000</v>
      </c>
      <c r="BA1446" s="35">
        <v>3</v>
      </c>
      <c r="BB1446" s="35">
        <v>58</v>
      </c>
      <c r="BC1446" s="35">
        <v>1</v>
      </c>
      <c r="BD1446" s="35">
        <v>4</v>
      </c>
      <c r="BE1446" s="35">
        <v>1</v>
      </c>
      <c r="BF1446" s="35">
        <v>31</v>
      </c>
      <c r="BG1446" s="35">
        <v>2</v>
      </c>
      <c r="BH1446" s="26"/>
      <c r="BI1446" s="26"/>
      <c r="BJ1446" s="26"/>
      <c r="BK1446" s="26"/>
      <c r="BL1446" s="26"/>
      <c r="BM1446" s="26"/>
      <c r="BN1446" s="26"/>
      <c r="BO1446" s="26"/>
      <c r="BP1446" s="26"/>
      <c r="BQ1446" s="26"/>
      <c r="BR1446" s="26"/>
      <c r="BS1446" s="26"/>
      <c r="BT1446" s="26"/>
      <c r="BU1446" s="26"/>
      <c r="BV1446" s="26"/>
      <c r="BW1446" s="26"/>
      <c r="BX1446" s="26"/>
      <c r="BY1446" s="26"/>
      <c r="BZ1446" s="26"/>
      <c r="CA1446" s="26"/>
      <c r="CB1446" s="26"/>
      <c r="CC1446" s="26"/>
      <c r="CD1446" s="26"/>
      <c r="CE1446" s="26"/>
      <c r="CF1446" s="26"/>
      <c r="CG1446" s="26"/>
      <c r="CH1446" s="26"/>
      <c r="CI1446" s="26"/>
      <c r="CJ1446" s="26"/>
      <c r="CK1446" s="26"/>
      <c r="CL1446" s="26"/>
      <c r="CM1446" s="26"/>
      <c r="CN1446" s="26"/>
      <c r="CO1446" s="26"/>
      <c r="CP1446" s="26"/>
      <c r="CQ1446" s="26"/>
      <c r="CR1446" s="26"/>
      <c r="CS1446" s="26"/>
      <c r="CT1446" s="26"/>
      <c r="CU1446" s="26"/>
      <c r="CV1446" s="26"/>
      <c r="CW1446" s="26"/>
      <c r="CX1446" s="26"/>
      <c r="CY1446" s="26"/>
      <c r="CZ1446" s="26"/>
      <c r="DA1446" s="26"/>
      <c r="DB1446" s="26"/>
      <c r="DC1446" s="26"/>
      <c r="DD1446" s="26"/>
      <c r="DE1446" s="26"/>
      <c r="DF1446" s="26"/>
      <c r="DG1446" s="26"/>
      <c r="DH1446" s="26"/>
      <c r="DI1446" s="26"/>
      <c r="DJ1446" s="26"/>
      <c r="DK1446" s="26"/>
      <c r="DL1446" s="26"/>
      <c r="DM1446" s="26"/>
      <c r="DN1446" s="26"/>
      <c r="DO1446" s="26"/>
      <c r="DP1446" s="26"/>
      <c r="DQ1446" s="26"/>
      <c r="DR1446" s="26"/>
      <c r="DS1446" s="26"/>
      <c r="DT1446" s="26"/>
      <c r="DU1446" s="26"/>
      <c r="DV1446" s="26"/>
      <c r="DW1446" s="26"/>
      <c r="DX1446" s="26"/>
      <c r="DY1446" s="26"/>
      <c r="DZ1446" s="26"/>
      <c r="EA1446" s="26"/>
      <c r="EB1446" s="26"/>
      <c r="EC1446" s="26"/>
      <c r="ED1446" s="26"/>
      <c r="EE1446" s="26"/>
      <c r="EF1446" s="26"/>
      <c r="EG1446" s="26"/>
      <c r="EH1446" s="26"/>
      <c r="EI1446" s="26"/>
      <c r="EJ1446" s="26"/>
      <c r="EK1446" s="26"/>
      <c r="EL1446" s="26"/>
      <c r="EM1446" s="26"/>
      <c r="EN1446" s="26"/>
      <c r="EO1446" s="26"/>
      <c r="EP1446" s="26"/>
      <c r="EQ1446" s="26"/>
      <c r="ER1446" s="26"/>
      <c r="ES1446" s="26"/>
      <c r="ET1446" s="26"/>
      <c r="EU1446" s="26"/>
      <c r="EV1446" s="26"/>
      <c r="EW1446" s="26"/>
      <c r="EX1446" s="26"/>
      <c r="EY1446" s="26"/>
      <c r="EZ1446" s="26"/>
      <c r="FA1446" s="26"/>
      <c r="FB1446" s="26"/>
      <c r="FC1446" s="26"/>
      <c r="FD1446" s="26"/>
      <c r="FE1446" s="26"/>
      <c r="FF1446" s="26"/>
      <c r="FG1446" s="26"/>
      <c r="FH1446" s="26"/>
      <c r="FI1446" s="26"/>
      <c r="FJ1446" s="26"/>
    </row>
    <row r="1447" spans="1:166" x14ac:dyDescent="0.2">
      <c r="A1447" s="35" t="s">
        <v>3357</v>
      </c>
      <c r="B1447" s="35" t="s">
        <v>223</v>
      </c>
      <c r="C1447" s="35" t="s">
        <v>3358</v>
      </c>
      <c r="E1447" s="36">
        <v>81.970107999999996</v>
      </c>
      <c r="F1447" s="35">
        <v>2.754</v>
      </c>
      <c r="G1447" s="35">
        <v>-271300</v>
      </c>
      <c r="H1447" s="35">
        <v>16.87</v>
      </c>
      <c r="I1447" s="35">
        <v>2000</v>
      </c>
      <c r="J1447" s="35" t="s">
        <v>3336</v>
      </c>
      <c r="K1447" s="35">
        <v>4</v>
      </c>
      <c r="L1447" s="35">
        <v>2</v>
      </c>
      <c r="M1447" s="35">
        <v>5</v>
      </c>
      <c r="N1447" s="41">
        <v>19.405000999999999</v>
      </c>
      <c r="O1447" s="35">
        <v>3.3400000000000001E-3</v>
      </c>
      <c r="P1447" s="35">
        <v>339900</v>
      </c>
      <c r="Q1447" s="35">
        <v>0</v>
      </c>
      <c r="R1447" s="35">
        <v>0</v>
      </c>
      <c r="S1447" s="35">
        <v>-7223</v>
      </c>
      <c r="T1447" s="35">
        <v>740</v>
      </c>
      <c r="U1447" s="35">
        <v>320</v>
      </c>
      <c r="V1447" s="35" t="s">
        <v>102</v>
      </c>
      <c r="W1447" s="35">
        <v>20.341999000000001</v>
      </c>
      <c r="X1447" s="35">
        <v>2.0630000000000002E-3</v>
      </c>
      <c r="Y1447" s="35">
        <v>0</v>
      </c>
      <c r="Z1447" s="35">
        <v>0</v>
      </c>
      <c r="AA1447" s="35">
        <v>0</v>
      </c>
      <c r="AB1447" s="35">
        <v>-6437</v>
      </c>
      <c r="AC1447" s="42">
        <v>2000</v>
      </c>
      <c r="AD1447" s="35">
        <v>-5.366560999999999</v>
      </c>
      <c r="AE1447" s="35">
        <v>88.683196876396323</v>
      </c>
      <c r="AF1447" s="35">
        <v>4.1819130000000006E-3</v>
      </c>
      <c r="AG1447" s="35">
        <v>168039.5</v>
      </c>
      <c r="AH1447" s="35">
        <v>-74.010000000000005</v>
      </c>
      <c r="AI1447" s="35">
        <v>3.240015E-8</v>
      </c>
      <c r="AJ1447" s="35">
        <v>-273015.29100000003</v>
      </c>
      <c r="AK1447" s="35">
        <v>371</v>
      </c>
      <c r="AL1447" s="35">
        <v>-0.40307130000000058</v>
      </c>
      <c r="AM1447" s="35">
        <v>60.973824742017541</v>
      </c>
      <c r="AN1447" s="35">
        <v>-2.7066870000000002E-3</v>
      </c>
      <c r="AO1447" s="35">
        <v>168122.57199999999</v>
      </c>
      <c r="AP1447" s="35">
        <v>-74.010000000000005</v>
      </c>
      <c r="AQ1447" s="35">
        <v>4.4257115000000001E-7</v>
      </c>
      <c r="AR1447" s="35">
        <v>-272702.54739999998</v>
      </c>
      <c r="AS1447" s="35">
        <v>740</v>
      </c>
      <c r="AT1447" s="35">
        <v>-1.3400693000000032</v>
      </c>
      <c r="AU1447" s="35">
        <v>65.468494047560455</v>
      </c>
      <c r="AV1447" s="35">
        <v>-1.4296870000000002E-3</v>
      </c>
      <c r="AW1447" s="35">
        <v>-1827.4279999999999</v>
      </c>
      <c r="AX1447" s="35">
        <v>-74.010000000000005</v>
      </c>
      <c r="AY1447" s="35">
        <v>4.4257115000000001E-7</v>
      </c>
      <c r="AZ1447" s="35">
        <v>-271916.54739999998</v>
      </c>
      <c r="BA1447" s="35">
        <v>933.61</v>
      </c>
      <c r="BB1447" s="35">
        <v>9.0095908999999992</v>
      </c>
      <c r="BC1447" s="35">
        <v>-15.964120963667312</v>
      </c>
      <c r="BD1447" s="35">
        <v>-4.7572770000000007E-3</v>
      </c>
      <c r="BE1447" s="35">
        <v>73272.072</v>
      </c>
      <c r="BF1447" s="35">
        <v>498.22399999999999</v>
      </c>
      <c r="BG1447" s="35">
        <v>4.4257115000000001E-7</v>
      </c>
      <c r="BH1447" s="35">
        <v>-276637.61429</v>
      </c>
      <c r="BI1447" s="35">
        <v>1177</v>
      </c>
      <c r="BJ1447" s="35">
        <v>4.7171609999999973</v>
      </c>
      <c r="BK1447" s="35">
        <v>34.867049205623658</v>
      </c>
      <c r="BL1447" s="35">
        <v>-2.4587452000000001E-3</v>
      </c>
      <c r="BM1447" s="35">
        <v>226882.5</v>
      </c>
      <c r="BN1447" s="35">
        <v>498.22399999999999</v>
      </c>
      <c r="BO1447" s="35">
        <v>3.240015E-8</v>
      </c>
      <c r="BP1447" s="35">
        <v>-303389.19608999998</v>
      </c>
      <c r="BQ1447" s="42">
        <v>2000</v>
      </c>
      <c r="BR1447" s="35">
        <v>3</v>
      </c>
      <c r="BS1447" s="35">
        <v>58</v>
      </c>
      <c r="BT1447" s="35">
        <v>1</v>
      </c>
      <c r="BU1447" s="35">
        <v>4</v>
      </c>
      <c r="BV1447" s="35">
        <v>1</v>
      </c>
      <c r="BW1447" s="35">
        <v>65</v>
      </c>
      <c r="BX1447" s="35">
        <v>1</v>
      </c>
      <c r="BY1447" s="26"/>
      <c r="BZ1447" s="26"/>
      <c r="CA1447" s="26"/>
      <c r="CB1447" s="26"/>
      <c r="CC1447" s="26"/>
      <c r="CD1447" s="26"/>
      <c r="CE1447" s="26"/>
      <c r="CF1447" s="26"/>
      <c r="CG1447" s="26"/>
      <c r="CH1447" s="26"/>
      <c r="CI1447" s="26"/>
      <c r="CJ1447" s="26"/>
      <c r="CK1447" s="26"/>
      <c r="CL1447" s="26"/>
      <c r="CM1447" s="26"/>
      <c r="CN1447" s="26"/>
      <c r="CO1447" s="26"/>
      <c r="CP1447" s="26"/>
      <c r="CQ1447" s="26"/>
      <c r="CR1447" s="26"/>
      <c r="CS1447" s="26"/>
      <c r="CT1447" s="26"/>
      <c r="CU1447" s="26"/>
      <c r="CV1447" s="26"/>
      <c r="CW1447" s="26"/>
      <c r="CX1447" s="26"/>
      <c r="CY1447" s="26"/>
      <c r="CZ1447" s="26"/>
      <c r="DA1447" s="26"/>
      <c r="DB1447" s="26"/>
      <c r="DC1447" s="26"/>
      <c r="DD1447" s="26"/>
      <c r="DE1447" s="26"/>
      <c r="DF1447" s="26"/>
      <c r="DG1447" s="26"/>
      <c r="DH1447" s="26"/>
      <c r="DI1447" s="26"/>
      <c r="DJ1447" s="26"/>
      <c r="DK1447" s="26"/>
      <c r="DL1447" s="26"/>
      <c r="DM1447" s="26"/>
      <c r="DN1447" s="26"/>
      <c r="DO1447" s="26"/>
      <c r="DP1447" s="26"/>
      <c r="DQ1447" s="26"/>
      <c r="DR1447" s="26"/>
      <c r="DS1447" s="26"/>
      <c r="DT1447" s="26"/>
      <c r="DU1447" s="26"/>
      <c r="DV1447" s="26"/>
      <c r="DW1447" s="26"/>
      <c r="DX1447" s="26"/>
      <c r="DY1447" s="26"/>
      <c r="DZ1447" s="26"/>
      <c r="EA1447" s="26"/>
      <c r="EB1447" s="26"/>
      <c r="EC1447" s="26"/>
      <c r="ED1447" s="26"/>
      <c r="EE1447" s="26"/>
      <c r="EF1447" s="26"/>
      <c r="EG1447" s="26"/>
      <c r="EH1447" s="26"/>
      <c r="EI1447" s="26"/>
      <c r="EJ1447" s="26"/>
      <c r="EK1447" s="26"/>
      <c r="EL1447" s="26"/>
      <c r="EM1447" s="26"/>
      <c r="EN1447" s="26"/>
      <c r="EO1447" s="26"/>
      <c r="EP1447" s="26"/>
      <c r="EQ1447" s="26"/>
      <c r="ER1447" s="26"/>
      <c r="ES1447" s="26"/>
      <c r="ET1447" s="26"/>
      <c r="EU1447" s="26"/>
      <c r="EV1447" s="26"/>
      <c r="EW1447" s="26"/>
      <c r="EX1447" s="26"/>
      <c r="EY1447" s="26"/>
      <c r="EZ1447" s="26"/>
      <c r="FA1447" s="26"/>
      <c r="FB1447" s="26"/>
      <c r="FC1447" s="26"/>
      <c r="FD1447" s="26"/>
      <c r="FE1447" s="26"/>
      <c r="FF1447" s="26"/>
      <c r="FG1447" s="26"/>
      <c r="FH1447" s="26"/>
      <c r="FI1447" s="26"/>
      <c r="FJ1447" s="26"/>
    </row>
    <row r="1448" spans="1:166" x14ac:dyDescent="0.2">
      <c r="A1448" s="35" t="s">
        <v>3359</v>
      </c>
      <c r="B1448" s="35" t="s">
        <v>3360</v>
      </c>
      <c r="C1448" s="35" t="s">
        <v>3361</v>
      </c>
      <c r="D1448" s="35" t="s">
        <v>3362</v>
      </c>
      <c r="E1448" s="36">
        <v>202.13870800000001</v>
      </c>
      <c r="F1448" s="35">
        <v>3.3</v>
      </c>
      <c r="G1448" s="35">
        <v>-724400</v>
      </c>
      <c r="H1448" s="35">
        <v>31.9</v>
      </c>
      <c r="I1448" s="35">
        <v>1200</v>
      </c>
      <c r="J1448" s="35" t="s">
        <v>3248</v>
      </c>
      <c r="K1448" s="35">
        <v>4</v>
      </c>
      <c r="L1448" s="35">
        <v>1</v>
      </c>
      <c r="M1448" s="35">
        <v>4</v>
      </c>
      <c r="N1448" s="41">
        <v>41.052199999999999</v>
      </c>
      <c r="O1448" s="35">
        <v>1.4394199999999999E-2</v>
      </c>
      <c r="P1448" s="35">
        <v>902219</v>
      </c>
      <c r="Q1448" s="35">
        <v>-11.5123</v>
      </c>
      <c r="R1448" s="35">
        <v>-3.4597699999999999E-6</v>
      </c>
      <c r="S1448" s="35">
        <v>-16255</v>
      </c>
      <c r="T1448" s="42">
        <v>1200</v>
      </c>
      <c r="U1448" s="35">
        <v>9.249159800000001</v>
      </c>
      <c r="V1448" s="35">
        <v>64.293265728626011</v>
      </c>
      <c r="W1448" s="35">
        <v>-6.3147149999999985E-3</v>
      </c>
      <c r="X1448" s="35">
        <v>514259.60200000001</v>
      </c>
      <c r="Y1448" s="35">
        <v>899.41340000000002</v>
      </c>
      <c r="Z1448" s="35">
        <v>1.70588645E-6</v>
      </c>
      <c r="AA1448" s="35">
        <v>-733328.19900000002</v>
      </c>
      <c r="AB1448" s="35">
        <v>371</v>
      </c>
      <c r="AC1448" s="35">
        <v>14.212649499999998</v>
      </c>
      <c r="AD1448" s="35">
        <v>36.583893594247229</v>
      </c>
      <c r="AE1448" s="35">
        <v>-1.3203315E-2</v>
      </c>
      <c r="AF1448" s="35">
        <v>514342.674</v>
      </c>
      <c r="AG1448" s="35">
        <v>899.41340000000002</v>
      </c>
      <c r="AH1448" s="35">
        <v>2.11605745E-6</v>
      </c>
      <c r="AI1448" s="35">
        <v>-733015.45539999998</v>
      </c>
      <c r="AJ1448" s="35">
        <v>933.61</v>
      </c>
      <c r="AK1448" s="35">
        <v>24.5623097</v>
      </c>
      <c r="AL1448" s="35">
        <v>-44.848721416980538</v>
      </c>
      <c r="AM1448" s="35">
        <v>-1.6530904999999999E-2</v>
      </c>
      <c r="AN1448" s="35">
        <v>589442.174</v>
      </c>
      <c r="AO1448" s="35">
        <v>1471.6474000000001</v>
      </c>
      <c r="AP1448" s="35">
        <v>2.11605745E-6</v>
      </c>
      <c r="AQ1448" s="35">
        <v>-737736.52228999999</v>
      </c>
      <c r="AR1448" s="35">
        <v>1177</v>
      </c>
      <c r="AS1448" s="35">
        <v>20.269879799999998</v>
      </c>
      <c r="AT1448" s="35">
        <v>5.9824487523105745</v>
      </c>
      <c r="AU1448" s="35">
        <v>-1.4232373199999999E-2</v>
      </c>
      <c r="AV1448" s="35">
        <v>743052.60199999996</v>
      </c>
      <c r="AW1448" s="35">
        <v>1471.6474000000001</v>
      </c>
      <c r="AX1448" s="35">
        <v>1.70588645E-6</v>
      </c>
      <c r="AY1448" s="35">
        <v>-764488.10409000004</v>
      </c>
      <c r="AZ1448" s="42">
        <v>1200</v>
      </c>
      <c r="BA1448" s="35">
        <v>4</v>
      </c>
      <c r="BB1448" s="35">
        <v>58</v>
      </c>
      <c r="BC1448" s="35">
        <v>1</v>
      </c>
      <c r="BD1448" s="35">
        <v>4</v>
      </c>
      <c r="BE1448" s="35">
        <v>1</v>
      </c>
      <c r="BF1448" s="35">
        <v>85</v>
      </c>
      <c r="BG1448" s="35">
        <v>2</v>
      </c>
      <c r="BH1448" s="35">
        <v>65</v>
      </c>
      <c r="BI1448" s="35">
        <v>3</v>
      </c>
      <c r="BJ1448" s="26"/>
      <c r="BK1448" s="26"/>
      <c r="BL1448" s="26"/>
      <c r="BM1448" s="26"/>
      <c r="BN1448" s="26"/>
      <c r="BO1448" s="26"/>
      <c r="BP1448" s="26"/>
      <c r="BQ1448" s="26"/>
      <c r="BR1448" s="26"/>
      <c r="BS1448" s="26"/>
      <c r="BT1448" s="26"/>
      <c r="BU1448" s="26"/>
      <c r="BV1448" s="26"/>
      <c r="BW1448" s="26"/>
      <c r="BX1448" s="26"/>
      <c r="BY1448" s="26"/>
      <c r="BZ1448" s="26"/>
      <c r="CA1448" s="26"/>
      <c r="CB1448" s="26"/>
      <c r="CC1448" s="26"/>
      <c r="CD1448" s="26"/>
      <c r="CE1448" s="26"/>
      <c r="CF1448" s="26"/>
      <c r="CG1448" s="26"/>
      <c r="CH1448" s="26"/>
      <c r="CI1448" s="26"/>
      <c r="CJ1448" s="26"/>
      <c r="CK1448" s="26"/>
      <c r="CL1448" s="26"/>
      <c r="CM1448" s="26"/>
      <c r="CN1448" s="26"/>
      <c r="CO1448" s="26"/>
      <c r="CP1448" s="26"/>
      <c r="CQ1448" s="26"/>
      <c r="CR1448" s="26"/>
      <c r="CS1448" s="26"/>
      <c r="CT1448" s="26"/>
      <c r="CU1448" s="26"/>
      <c r="CV1448" s="26"/>
      <c r="CW1448" s="26"/>
      <c r="CX1448" s="26"/>
      <c r="CY1448" s="26"/>
      <c r="CZ1448" s="26"/>
      <c r="DA1448" s="26"/>
      <c r="DB1448" s="26"/>
      <c r="DC1448" s="26"/>
      <c r="DD1448" s="26"/>
      <c r="DE1448" s="26"/>
      <c r="DF1448" s="26"/>
      <c r="DG1448" s="26"/>
      <c r="DH1448" s="26"/>
      <c r="DI1448" s="26"/>
      <c r="DJ1448" s="26"/>
      <c r="DK1448" s="26"/>
      <c r="DL1448" s="26"/>
      <c r="DM1448" s="26"/>
      <c r="DN1448" s="26"/>
      <c r="DO1448" s="26"/>
      <c r="DP1448" s="26"/>
      <c r="DQ1448" s="26"/>
      <c r="DR1448" s="26"/>
      <c r="DS1448" s="26"/>
      <c r="DT1448" s="26"/>
      <c r="DU1448" s="26"/>
      <c r="DV1448" s="26"/>
      <c r="DW1448" s="26"/>
      <c r="DX1448" s="26"/>
      <c r="DY1448" s="26"/>
      <c r="DZ1448" s="26"/>
      <c r="EA1448" s="26"/>
      <c r="EB1448" s="26"/>
      <c r="EC1448" s="26"/>
      <c r="ED1448" s="26"/>
      <c r="EE1448" s="26"/>
      <c r="EF1448" s="26"/>
      <c r="EG1448" s="26"/>
      <c r="EH1448" s="26"/>
      <c r="EI1448" s="26"/>
      <c r="EJ1448" s="26"/>
      <c r="EK1448" s="26"/>
      <c r="EL1448" s="26"/>
      <c r="EM1448" s="26"/>
      <c r="EN1448" s="26"/>
      <c r="EO1448" s="26"/>
      <c r="EP1448" s="26"/>
      <c r="EQ1448" s="26"/>
      <c r="ER1448" s="26"/>
      <c r="ES1448" s="26"/>
      <c r="ET1448" s="26"/>
      <c r="EU1448" s="26"/>
      <c r="EV1448" s="26"/>
      <c r="EW1448" s="26"/>
      <c r="EX1448" s="26"/>
      <c r="EY1448" s="26"/>
      <c r="EZ1448" s="26"/>
      <c r="FA1448" s="26"/>
      <c r="FB1448" s="26"/>
      <c r="FC1448" s="26"/>
      <c r="FD1448" s="26"/>
      <c r="FE1448" s="26"/>
      <c r="FF1448" s="26"/>
      <c r="FG1448" s="26"/>
      <c r="FH1448" s="26"/>
      <c r="FI1448" s="26"/>
      <c r="FJ1448" s="26"/>
    </row>
    <row r="1449" spans="1:166" x14ac:dyDescent="0.2">
      <c r="A1449" s="35" t="s">
        <v>3363</v>
      </c>
      <c r="B1449" s="35" t="s">
        <v>3364</v>
      </c>
      <c r="C1449" s="35" t="s">
        <v>3365</v>
      </c>
      <c r="D1449" s="35" t="s">
        <v>3366</v>
      </c>
      <c r="E1449" s="36">
        <v>262.22300799999999</v>
      </c>
      <c r="F1449" s="35">
        <v>2.62</v>
      </c>
      <c r="G1449" s="35">
        <v>-940500</v>
      </c>
      <c r="H1449" s="35">
        <v>49.57</v>
      </c>
      <c r="I1449" s="35">
        <v>1400</v>
      </c>
      <c r="J1449" s="35" t="s">
        <v>3248</v>
      </c>
      <c r="K1449" s="35">
        <v>4</v>
      </c>
      <c r="L1449" s="35">
        <v>1</v>
      </c>
      <c r="M1449" s="35">
        <v>4</v>
      </c>
      <c r="N1449" s="41">
        <v>136.16200000000001</v>
      </c>
      <c r="O1449" s="35">
        <v>-1.0287599999999999E-2</v>
      </c>
      <c r="P1449" s="35">
        <v>-323359</v>
      </c>
      <c r="Q1449" s="35">
        <v>-2937.9099000000001</v>
      </c>
      <c r="R1449" s="35">
        <v>1.71505E-6</v>
      </c>
      <c r="S1449" s="35">
        <v>12086</v>
      </c>
      <c r="T1449" s="42">
        <v>1400</v>
      </c>
      <c r="U1449" s="35">
        <v>-67.72918030000001</v>
      </c>
      <c r="V1449" s="35">
        <v>750.03607250205005</v>
      </c>
      <c r="W1449" s="35">
        <v>1.8645871000000001E-2</v>
      </c>
      <c r="X1449" s="35">
        <v>-65999.097000000009</v>
      </c>
      <c r="Y1449" s="35">
        <v>-4455.1578000000009</v>
      </c>
      <c r="Z1449" s="35">
        <v>-9.0972290000000001E-7</v>
      </c>
      <c r="AA1449" s="35">
        <v>-920177.65300000005</v>
      </c>
      <c r="AB1449" s="35">
        <v>371</v>
      </c>
      <c r="AC1449" s="35">
        <v>-62.765690599999999</v>
      </c>
      <c r="AD1449" s="35">
        <v>722.32670036767104</v>
      </c>
      <c r="AE1449" s="35">
        <v>1.1757271E-2</v>
      </c>
      <c r="AF1449" s="35">
        <v>-65916.025000000023</v>
      </c>
      <c r="AG1449" s="35">
        <v>-4455.1578000000009</v>
      </c>
      <c r="AH1449" s="35">
        <v>-4.9955190000000006E-7</v>
      </c>
      <c r="AI1449" s="35">
        <v>-919864.9094</v>
      </c>
      <c r="AJ1449" s="35">
        <v>933.61</v>
      </c>
      <c r="AK1449" s="35">
        <v>-52.416030400000011</v>
      </c>
      <c r="AL1449" s="35">
        <v>640.89408535644338</v>
      </c>
      <c r="AM1449" s="35">
        <v>8.4296809999999979E-3</v>
      </c>
      <c r="AN1449" s="35">
        <v>9183.4749999999767</v>
      </c>
      <c r="AO1449" s="35">
        <v>-3882.9238000000005</v>
      </c>
      <c r="AP1449" s="35">
        <v>-4.9955190000000006E-7</v>
      </c>
      <c r="AQ1449" s="35">
        <v>-924585.97629000002</v>
      </c>
      <c r="AR1449" s="35">
        <v>1177</v>
      </c>
      <c r="AS1449" s="35">
        <v>-56.708460300000013</v>
      </c>
      <c r="AT1449" s="35">
        <v>691.72525552573427</v>
      </c>
      <c r="AU1449" s="35">
        <v>1.0728212799999999E-2</v>
      </c>
      <c r="AV1449" s="35">
        <v>162793.90299999999</v>
      </c>
      <c r="AW1449" s="35">
        <v>-3882.9238000000005</v>
      </c>
      <c r="AX1449" s="35">
        <v>-9.0972290000000001E-7</v>
      </c>
      <c r="AY1449" s="35">
        <v>-951337.55808999995</v>
      </c>
      <c r="AZ1449" s="42">
        <v>1400</v>
      </c>
      <c r="BA1449" s="35">
        <v>4</v>
      </c>
      <c r="BB1449" s="35">
        <v>58</v>
      </c>
      <c r="BC1449" s="35">
        <v>1</v>
      </c>
      <c r="BD1449" s="35">
        <v>4</v>
      </c>
      <c r="BE1449" s="35">
        <v>1</v>
      </c>
      <c r="BF1449" s="35">
        <v>85</v>
      </c>
      <c r="BG1449" s="35">
        <v>3</v>
      </c>
      <c r="BH1449" s="35">
        <v>65</v>
      </c>
      <c r="BI1449" s="35">
        <v>4</v>
      </c>
      <c r="BJ1449" s="26"/>
      <c r="BK1449" s="26"/>
      <c r="BL1449" s="26"/>
      <c r="BM1449" s="26"/>
      <c r="BN1449" s="26"/>
      <c r="BO1449" s="26"/>
      <c r="BP1449" s="26"/>
      <c r="BQ1449" s="26"/>
      <c r="BR1449" s="26"/>
      <c r="BS1449" s="26"/>
      <c r="BT1449" s="26"/>
      <c r="BU1449" s="26"/>
      <c r="BV1449" s="26"/>
      <c r="BW1449" s="26"/>
      <c r="BX1449" s="26"/>
      <c r="BY1449" s="26"/>
      <c r="BZ1449" s="26"/>
      <c r="CA1449" s="26"/>
      <c r="CB1449" s="26"/>
      <c r="CC1449" s="26"/>
      <c r="CD1449" s="26"/>
      <c r="CE1449" s="26"/>
      <c r="CF1449" s="26"/>
      <c r="CG1449" s="26"/>
      <c r="CH1449" s="26"/>
      <c r="CI1449" s="26"/>
      <c r="CJ1449" s="26"/>
      <c r="CK1449" s="26"/>
      <c r="CL1449" s="26"/>
      <c r="CM1449" s="26"/>
      <c r="CN1449" s="26"/>
      <c r="CO1449" s="26"/>
      <c r="CP1449" s="26"/>
      <c r="CQ1449" s="26"/>
      <c r="CR1449" s="26"/>
      <c r="CS1449" s="26"/>
      <c r="CT1449" s="26"/>
      <c r="CU1449" s="26"/>
      <c r="CV1449" s="26"/>
      <c r="CW1449" s="26"/>
      <c r="CX1449" s="26"/>
      <c r="CY1449" s="26"/>
      <c r="CZ1449" s="26"/>
      <c r="DA1449" s="26"/>
      <c r="DB1449" s="26"/>
      <c r="DC1449" s="26"/>
      <c r="DD1449" s="26"/>
      <c r="DE1449" s="26"/>
      <c r="DF1449" s="26"/>
      <c r="DG1449" s="26"/>
      <c r="DH1449" s="26"/>
      <c r="DI1449" s="26"/>
      <c r="DJ1449" s="26"/>
      <c r="DK1449" s="26"/>
      <c r="DL1449" s="26"/>
      <c r="DM1449" s="26"/>
      <c r="DN1449" s="26"/>
      <c r="DO1449" s="26"/>
      <c r="DP1449" s="26"/>
      <c r="DQ1449" s="26"/>
      <c r="DR1449" s="26"/>
      <c r="DS1449" s="26"/>
      <c r="DT1449" s="26"/>
      <c r="DU1449" s="26"/>
      <c r="DV1449" s="26"/>
      <c r="DW1449" s="26"/>
      <c r="DX1449" s="26"/>
      <c r="DY1449" s="26"/>
      <c r="DZ1449" s="26"/>
      <c r="EA1449" s="26"/>
      <c r="EB1449" s="26"/>
      <c r="EC1449" s="26"/>
      <c r="ED1449" s="26"/>
      <c r="EE1449" s="26"/>
      <c r="EF1449" s="26"/>
      <c r="EG1449" s="26"/>
      <c r="EH1449" s="26"/>
      <c r="EI1449" s="26"/>
      <c r="EJ1449" s="26"/>
      <c r="EK1449" s="26"/>
      <c r="EL1449" s="26"/>
      <c r="EM1449" s="26"/>
      <c r="EN1449" s="26"/>
      <c r="EO1449" s="26"/>
      <c r="EP1449" s="26"/>
      <c r="EQ1449" s="26"/>
      <c r="ER1449" s="26"/>
      <c r="ES1449" s="26"/>
      <c r="ET1449" s="26"/>
      <c r="EU1449" s="26"/>
      <c r="EV1449" s="26"/>
      <c r="EW1449" s="26"/>
      <c r="EX1449" s="26"/>
      <c r="EY1449" s="26"/>
      <c r="EZ1449" s="26"/>
      <c r="FA1449" s="26"/>
      <c r="FB1449" s="26"/>
      <c r="FC1449" s="26"/>
      <c r="FD1449" s="26"/>
      <c r="FE1449" s="26"/>
      <c r="FF1449" s="26"/>
      <c r="FG1449" s="26"/>
      <c r="FH1449" s="26"/>
      <c r="FI1449" s="26"/>
      <c r="FJ1449" s="26"/>
    </row>
    <row r="1450" spans="1:166" x14ac:dyDescent="0.2">
      <c r="A1450" s="35" t="s">
        <v>3363</v>
      </c>
      <c r="B1450" s="35" t="s">
        <v>3367</v>
      </c>
      <c r="C1450" s="35" t="s">
        <v>3365</v>
      </c>
      <c r="D1450" s="35" t="s">
        <v>3368</v>
      </c>
      <c r="E1450" s="36">
        <v>262.22300799999999</v>
      </c>
      <c r="F1450" s="35">
        <v>2.621</v>
      </c>
      <c r="G1450" s="35">
        <v>-937900</v>
      </c>
      <c r="H1450" s="35">
        <v>54.11</v>
      </c>
      <c r="I1450" s="35">
        <v>1400</v>
      </c>
      <c r="J1450" s="35" t="s">
        <v>3248</v>
      </c>
      <c r="K1450" s="35">
        <v>4</v>
      </c>
      <c r="L1450" s="35">
        <v>1</v>
      </c>
      <c r="M1450" s="35">
        <v>4</v>
      </c>
      <c r="N1450" s="41">
        <v>152.17101</v>
      </c>
      <c r="O1450" s="35">
        <v>-1.4491199999999999E-2</v>
      </c>
      <c r="P1450" s="35">
        <v>-626429</v>
      </c>
      <c r="Q1450" s="35">
        <v>-3530.0801000000001</v>
      </c>
      <c r="R1450" s="35">
        <v>2.2255900000000001E-6</v>
      </c>
      <c r="S1450" s="35">
        <v>18914</v>
      </c>
      <c r="T1450" s="42">
        <v>1400</v>
      </c>
      <c r="U1450" s="35">
        <v>-83.738190299999999</v>
      </c>
      <c r="V1450" s="35">
        <v>882.86962075657402</v>
      </c>
      <c r="W1450" s="35">
        <v>2.2849471E-2</v>
      </c>
      <c r="X1450" s="35">
        <v>-217534.09700000001</v>
      </c>
      <c r="Y1450" s="35">
        <v>-5639.4982</v>
      </c>
      <c r="Z1450" s="35">
        <v>-1.1649928999999999E-6</v>
      </c>
      <c r="AA1450" s="35">
        <v>-910749.65300000005</v>
      </c>
      <c r="AB1450" s="35">
        <v>371</v>
      </c>
      <c r="AC1450" s="35">
        <v>-78.774700599999989</v>
      </c>
      <c r="AD1450" s="35">
        <v>855.16024862219501</v>
      </c>
      <c r="AE1450" s="35">
        <v>1.5960870999999998E-2</v>
      </c>
      <c r="AF1450" s="35">
        <v>-217451.02500000002</v>
      </c>
      <c r="AG1450" s="35">
        <v>-5639.4982</v>
      </c>
      <c r="AH1450" s="35">
        <v>-7.5482189999999999E-7</v>
      </c>
      <c r="AI1450" s="35">
        <v>-910436.9094</v>
      </c>
      <c r="AJ1450" s="35">
        <v>933.61</v>
      </c>
      <c r="AK1450" s="35">
        <v>-68.4250404</v>
      </c>
      <c r="AL1450" s="35">
        <v>773.72763361096713</v>
      </c>
      <c r="AM1450" s="35">
        <v>1.2633281E-2</v>
      </c>
      <c r="AN1450" s="35">
        <v>-142351.52500000002</v>
      </c>
      <c r="AO1450" s="35">
        <v>-5067.2642000000005</v>
      </c>
      <c r="AP1450" s="35">
        <v>-7.5482189999999999E-7</v>
      </c>
      <c r="AQ1450" s="35">
        <v>-915157.97629000002</v>
      </c>
      <c r="AR1450" s="35">
        <v>1177</v>
      </c>
      <c r="AS1450" s="35">
        <v>-72.717470300000002</v>
      </c>
      <c r="AT1450" s="35">
        <v>824.55880378025847</v>
      </c>
      <c r="AU1450" s="35">
        <v>1.4931812799999999E-2</v>
      </c>
      <c r="AV1450" s="35">
        <v>11258.902999999991</v>
      </c>
      <c r="AW1450" s="35">
        <v>-5067.2642000000005</v>
      </c>
      <c r="AX1450" s="35">
        <v>-1.1649928999999999E-6</v>
      </c>
      <c r="AY1450" s="35">
        <v>-941909.55808999995</v>
      </c>
      <c r="AZ1450" s="42">
        <v>1400</v>
      </c>
      <c r="BA1450" s="35">
        <v>4</v>
      </c>
      <c r="BB1450" s="35">
        <v>58</v>
      </c>
      <c r="BC1450" s="35">
        <v>1</v>
      </c>
      <c r="BD1450" s="35">
        <v>4</v>
      </c>
      <c r="BE1450" s="35">
        <v>1</v>
      </c>
      <c r="BF1450" s="35">
        <v>85</v>
      </c>
      <c r="BG1450" s="35">
        <v>3</v>
      </c>
      <c r="BH1450" s="35">
        <v>65</v>
      </c>
      <c r="BI1450" s="35">
        <v>4</v>
      </c>
      <c r="BJ1450" s="26"/>
      <c r="BK1450" s="26"/>
      <c r="BL1450" s="26"/>
      <c r="BM1450" s="26"/>
      <c r="BN1450" s="26"/>
      <c r="BO1450" s="26"/>
      <c r="BP1450" s="26"/>
      <c r="BQ1450" s="26"/>
      <c r="BR1450" s="26"/>
      <c r="BS1450" s="26"/>
      <c r="BT1450" s="26"/>
      <c r="BU1450" s="26"/>
      <c r="BV1450" s="26"/>
      <c r="BW1450" s="26"/>
      <c r="BX1450" s="26"/>
      <c r="BY1450" s="26"/>
      <c r="BZ1450" s="26"/>
      <c r="CA1450" s="26"/>
      <c r="CB1450" s="26"/>
      <c r="CC1450" s="26"/>
      <c r="CD1450" s="26"/>
      <c r="CE1450" s="26"/>
      <c r="CF1450" s="26"/>
      <c r="CG1450" s="26"/>
      <c r="CH1450" s="26"/>
      <c r="CI1450" s="26"/>
      <c r="CJ1450" s="26"/>
      <c r="CK1450" s="26"/>
      <c r="CL1450" s="26"/>
      <c r="CM1450" s="26"/>
      <c r="CN1450" s="26"/>
      <c r="CO1450" s="26"/>
      <c r="CP1450" s="26"/>
      <c r="CQ1450" s="26"/>
      <c r="CR1450" s="26"/>
      <c r="CS1450" s="26"/>
      <c r="CT1450" s="26"/>
      <c r="CU1450" s="26"/>
      <c r="CV1450" s="26"/>
      <c r="CW1450" s="26"/>
      <c r="CX1450" s="26"/>
      <c r="CY1450" s="26"/>
      <c r="CZ1450" s="26"/>
      <c r="DA1450" s="26"/>
      <c r="DB1450" s="26"/>
      <c r="DC1450" s="26"/>
      <c r="DD1450" s="26"/>
      <c r="DE1450" s="26"/>
      <c r="DF1450" s="26"/>
      <c r="DG1450" s="26"/>
      <c r="DH1450" s="26"/>
      <c r="DI1450" s="26"/>
      <c r="DJ1450" s="26"/>
      <c r="DK1450" s="26"/>
      <c r="DL1450" s="26"/>
      <c r="DM1450" s="26"/>
      <c r="DN1450" s="26"/>
      <c r="DO1450" s="26"/>
      <c r="DP1450" s="26"/>
      <c r="DQ1450" s="26"/>
      <c r="DR1450" s="26"/>
      <c r="DS1450" s="26"/>
      <c r="DT1450" s="26"/>
      <c r="DU1450" s="26"/>
      <c r="DV1450" s="26"/>
      <c r="DW1450" s="26"/>
      <c r="DX1450" s="26"/>
      <c r="DY1450" s="26"/>
      <c r="DZ1450" s="26"/>
      <c r="EA1450" s="26"/>
      <c r="EB1450" s="26"/>
      <c r="EC1450" s="26"/>
      <c r="ED1450" s="26"/>
      <c r="EE1450" s="26"/>
      <c r="EF1450" s="26"/>
      <c r="EG1450" s="26"/>
      <c r="EH1450" s="26"/>
      <c r="EI1450" s="26"/>
      <c r="EJ1450" s="26"/>
      <c r="EK1450" s="26"/>
      <c r="EL1450" s="26"/>
      <c r="EM1450" s="26"/>
      <c r="EN1450" s="26"/>
      <c r="EO1450" s="26"/>
      <c r="EP1450" s="26"/>
      <c r="EQ1450" s="26"/>
      <c r="ER1450" s="26"/>
      <c r="ES1450" s="26"/>
      <c r="ET1450" s="26"/>
      <c r="EU1450" s="26"/>
      <c r="EV1450" s="26"/>
      <c r="EW1450" s="26"/>
      <c r="EX1450" s="26"/>
      <c r="EY1450" s="26"/>
      <c r="EZ1450" s="26"/>
      <c r="FA1450" s="26"/>
      <c r="FB1450" s="26"/>
      <c r="FC1450" s="26"/>
      <c r="FD1450" s="26"/>
      <c r="FE1450" s="26"/>
      <c r="FF1450" s="26"/>
      <c r="FG1450" s="26"/>
      <c r="FH1450" s="26"/>
      <c r="FI1450" s="26"/>
      <c r="FJ1450" s="26"/>
    </row>
    <row r="1451" spans="1:166" x14ac:dyDescent="0.2">
      <c r="A1451" s="35" t="s">
        <v>3363</v>
      </c>
      <c r="B1451" s="35" t="s">
        <v>957</v>
      </c>
      <c r="C1451" s="35" t="s">
        <v>3365</v>
      </c>
      <c r="E1451" s="36">
        <v>262.22300799999999</v>
      </c>
      <c r="F1451" s="35" t="s">
        <v>546</v>
      </c>
      <c r="G1451" s="35">
        <v>-926500</v>
      </c>
      <c r="H1451" s="35">
        <v>61.19</v>
      </c>
      <c r="I1451" s="35">
        <v>1400</v>
      </c>
      <c r="J1451" s="35" t="s">
        <v>3248</v>
      </c>
      <c r="K1451" s="35">
        <v>4</v>
      </c>
      <c r="L1451" s="35">
        <v>1</v>
      </c>
      <c r="M1451" s="35">
        <v>4</v>
      </c>
      <c r="N1451" s="41">
        <v>223.43799999999999</v>
      </c>
      <c r="O1451" s="35">
        <v>-4.6551200000000001E-2</v>
      </c>
      <c r="P1451" s="35">
        <v>-1339280</v>
      </c>
      <c r="Q1451" s="35">
        <v>-5653.79</v>
      </c>
      <c r="R1451" s="35">
        <v>1.17766E-5</v>
      </c>
      <c r="S1451" s="35">
        <v>39324</v>
      </c>
      <c r="T1451" s="42">
        <v>1400</v>
      </c>
      <c r="U1451" s="35">
        <v>-155.00518030000001</v>
      </c>
      <c r="V1451" s="35">
        <v>1454.2460123181968</v>
      </c>
      <c r="W1451" s="35">
        <v>5.4909471000000001E-2</v>
      </c>
      <c r="X1451" s="35">
        <v>-573959.59700000007</v>
      </c>
      <c r="Y1451" s="35">
        <v>-9886.9179999999997</v>
      </c>
      <c r="Z1451" s="35">
        <v>-5.9404978999999997E-6</v>
      </c>
      <c r="AA1451" s="35">
        <v>-878939.65300000005</v>
      </c>
      <c r="AB1451" s="35">
        <v>371</v>
      </c>
      <c r="AC1451" s="35">
        <v>-150.04169059999998</v>
      </c>
      <c r="AD1451" s="35">
        <v>1426.5366401838178</v>
      </c>
      <c r="AE1451" s="35">
        <v>4.8020871E-2</v>
      </c>
      <c r="AF1451" s="35">
        <v>-573876.52500000002</v>
      </c>
      <c r="AG1451" s="35">
        <v>-9886.9179999999997</v>
      </c>
      <c r="AH1451" s="35">
        <v>-5.5303269E-6</v>
      </c>
      <c r="AI1451" s="35">
        <v>-878626.9094</v>
      </c>
      <c r="AJ1451" s="35">
        <v>933.61</v>
      </c>
      <c r="AK1451" s="35">
        <v>-139.69203039999999</v>
      </c>
      <c r="AL1451" s="35">
        <v>1345.1040251725899</v>
      </c>
      <c r="AM1451" s="35">
        <v>4.4693281000000001E-2</v>
      </c>
      <c r="AN1451" s="35">
        <v>-498777.02500000002</v>
      </c>
      <c r="AO1451" s="35">
        <v>-9314.6839999999993</v>
      </c>
      <c r="AP1451" s="35">
        <v>-5.5303269E-6</v>
      </c>
      <c r="AQ1451" s="35">
        <v>-883347.97629000002</v>
      </c>
      <c r="AR1451" s="35">
        <v>1177</v>
      </c>
      <c r="AS1451" s="35">
        <v>-143.98446029999999</v>
      </c>
      <c r="AT1451" s="35">
        <v>1395.9351953418809</v>
      </c>
      <c r="AU1451" s="35">
        <v>4.6991812799999998E-2</v>
      </c>
      <c r="AV1451" s="35">
        <v>-345166.59700000001</v>
      </c>
      <c r="AW1451" s="35">
        <v>-9314.6839999999993</v>
      </c>
      <c r="AX1451" s="35">
        <v>-5.9404978999999997E-6</v>
      </c>
      <c r="AY1451" s="35">
        <v>-910099.55808999995</v>
      </c>
      <c r="AZ1451" s="42">
        <v>1400</v>
      </c>
      <c r="BA1451" s="35">
        <v>4</v>
      </c>
      <c r="BB1451" s="35">
        <v>58</v>
      </c>
      <c r="BC1451" s="35">
        <v>1</v>
      </c>
      <c r="BD1451" s="35">
        <v>4</v>
      </c>
      <c r="BE1451" s="35">
        <v>1</v>
      </c>
      <c r="BF1451" s="35">
        <v>85</v>
      </c>
      <c r="BG1451" s="35">
        <v>3</v>
      </c>
      <c r="BH1451" s="35">
        <v>65</v>
      </c>
      <c r="BI1451" s="35">
        <v>4</v>
      </c>
      <c r="BJ1451" s="26"/>
      <c r="BK1451" s="26"/>
      <c r="BL1451" s="26"/>
      <c r="BM1451" s="26"/>
      <c r="BN1451" s="26"/>
      <c r="BO1451" s="26"/>
      <c r="BP1451" s="26"/>
      <c r="BQ1451" s="26"/>
      <c r="BR1451" s="26"/>
      <c r="BS1451" s="26"/>
      <c r="BT1451" s="26"/>
      <c r="BU1451" s="26"/>
      <c r="BV1451" s="26"/>
      <c r="BW1451" s="26"/>
      <c r="BX1451" s="26"/>
      <c r="BY1451" s="26"/>
      <c r="BZ1451" s="26"/>
      <c r="CA1451" s="26"/>
      <c r="CB1451" s="26"/>
      <c r="CC1451" s="26"/>
      <c r="CD1451" s="26"/>
      <c r="CE1451" s="26"/>
      <c r="CF1451" s="26"/>
      <c r="CG1451" s="26"/>
      <c r="CH1451" s="26"/>
      <c r="CI1451" s="26"/>
      <c r="CJ1451" s="26"/>
      <c r="CK1451" s="26"/>
      <c r="CL1451" s="26"/>
      <c r="CM1451" s="26"/>
      <c r="CN1451" s="26"/>
      <c r="CO1451" s="26"/>
      <c r="CP1451" s="26"/>
      <c r="CQ1451" s="26"/>
      <c r="CR1451" s="26"/>
      <c r="CS1451" s="26"/>
      <c r="CT1451" s="26"/>
      <c r="CU1451" s="26"/>
      <c r="CV1451" s="26"/>
      <c r="CW1451" s="26"/>
      <c r="CX1451" s="26"/>
      <c r="CY1451" s="26"/>
      <c r="CZ1451" s="26"/>
      <c r="DA1451" s="26"/>
      <c r="DB1451" s="26"/>
      <c r="DC1451" s="26"/>
      <c r="DD1451" s="26"/>
      <c r="DE1451" s="26"/>
      <c r="DF1451" s="26"/>
      <c r="DG1451" s="26"/>
      <c r="DH1451" s="26"/>
      <c r="DI1451" s="26"/>
      <c r="DJ1451" s="26"/>
      <c r="DK1451" s="26"/>
      <c r="DL1451" s="26"/>
      <c r="DM1451" s="26"/>
      <c r="DN1451" s="26"/>
      <c r="DO1451" s="26"/>
      <c r="DP1451" s="26"/>
      <c r="DQ1451" s="26"/>
      <c r="DR1451" s="26"/>
      <c r="DS1451" s="26"/>
      <c r="DT1451" s="26"/>
      <c r="DU1451" s="26"/>
      <c r="DV1451" s="26"/>
      <c r="DW1451" s="26"/>
      <c r="DX1451" s="26"/>
      <c r="DY1451" s="26"/>
      <c r="DZ1451" s="26"/>
      <c r="EA1451" s="26"/>
      <c r="EB1451" s="26"/>
      <c r="EC1451" s="26"/>
      <c r="ED1451" s="26"/>
      <c r="EE1451" s="26"/>
      <c r="EF1451" s="26"/>
      <c r="EG1451" s="26"/>
      <c r="EH1451" s="26"/>
      <c r="EI1451" s="26"/>
      <c r="EJ1451" s="26"/>
      <c r="EK1451" s="26"/>
      <c r="EL1451" s="26"/>
      <c r="EM1451" s="26"/>
      <c r="EN1451" s="26"/>
      <c r="EO1451" s="26"/>
      <c r="EP1451" s="26"/>
      <c r="EQ1451" s="26"/>
      <c r="ER1451" s="26"/>
      <c r="ES1451" s="26"/>
      <c r="ET1451" s="26"/>
      <c r="EU1451" s="26"/>
      <c r="EV1451" s="26"/>
      <c r="EW1451" s="26"/>
      <c r="EX1451" s="26"/>
      <c r="EY1451" s="26"/>
      <c r="EZ1451" s="26"/>
      <c r="FA1451" s="26"/>
      <c r="FB1451" s="26"/>
      <c r="FC1451" s="26"/>
      <c r="FD1451" s="26"/>
      <c r="FE1451" s="26"/>
      <c r="FF1451" s="26"/>
      <c r="FG1451" s="26"/>
      <c r="FH1451" s="26"/>
      <c r="FI1451" s="26"/>
      <c r="FJ1451" s="26"/>
    </row>
    <row r="1452" spans="1:166" x14ac:dyDescent="0.2">
      <c r="A1452" s="35" t="s">
        <v>3369</v>
      </c>
      <c r="B1452" s="35" t="s">
        <v>223</v>
      </c>
      <c r="C1452" s="35" t="s">
        <v>3370</v>
      </c>
      <c r="D1452" s="35" t="s">
        <v>3371</v>
      </c>
      <c r="E1452" s="36">
        <v>142.054408</v>
      </c>
      <c r="F1452" s="35">
        <v>2.6</v>
      </c>
      <c r="G1452" s="35">
        <v>-500300</v>
      </c>
      <c r="H1452" s="35">
        <v>29.7</v>
      </c>
      <c r="I1452" s="35">
        <v>1525</v>
      </c>
      <c r="J1452" s="35" t="s">
        <v>3248</v>
      </c>
      <c r="K1452" s="35">
        <v>4</v>
      </c>
      <c r="L1452" s="35">
        <v>3</v>
      </c>
      <c r="M1452" s="35">
        <v>6</v>
      </c>
      <c r="N1452" s="41">
        <v>-16.087</v>
      </c>
      <c r="O1452" s="35">
        <v>5.5159E-2</v>
      </c>
      <c r="P1452" s="35">
        <v>-1030800</v>
      </c>
      <c r="Q1452" s="35">
        <v>0</v>
      </c>
      <c r="R1452" s="35">
        <v>0</v>
      </c>
      <c r="S1452" s="35">
        <v>3350</v>
      </c>
      <c r="T1452" s="35">
        <v>467</v>
      </c>
      <c r="U1452" s="35">
        <v>0</v>
      </c>
      <c r="V1452" s="35" t="s">
        <v>164</v>
      </c>
      <c r="W1452" s="35">
        <v>16.990998999999999</v>
      </c>
      <c r="X1452" s="35">
        <v>1.2022E-2</v>
      </c>
      <c r="Y1452" s="35">
        <v>-1762800</v>
      </c>
      <c r="Z1452" s="35">
        <v>0</v>
      </c>
      <c r="AA1452" s="35">
        <v>0</v>
      </c>
      <c r="AB1452" s="35">
        <v>-1122</v>
      </c>
      <c r="AC1452" s="35">
        <v>1190</v>
      </c>
      <c r="AD1452" s="35">
        <v>0</v>
      </c>
      <c r="AE1452" s="35" t="s">
        <v>164</v>
      </c>
      <c r="AF1452" s="35">
        <v>41.280997999999997</v>
      </c>
      <c r="AG1452" s="35">
        <v>5.8200000000000005E-4</v>
      </c>
      <c r="AH1452" s="35">
        <v>58800</v>
      </c>
      <c r="AI1452" s="35">
        <v>0</v>
      </c>
      <c r="AJ1452" s="35">
        <v>0</v>
      </c>
      <c r="AK1452" s="35">
        <v>-15358</v>
      </c>
      <c r="AL1452" s="42">
        <v>1525</v>
      </c>
      <c r="AM1452" s="35">
        <v>48.256860000000003</v>
      </c>
      <c r="AN1452" s="35">
        <v>-220.8197889175442</v>
      </c>
      <c r="AO1452" s="35">
        <v>-4.7358300999999998E-2</v>
      </c>
      <c r="AP1452" s="35">
        <v>-484780.19900000002</v>
      </c>
      <c r="AQ1452" s="35">
        <v>424.21399999999994</v>
      </c>
      <c r="AR1452" s="35">
        <v>4.2008000000000015E-9</v>
      </c>
      <c r="AS1452" s="35">
        <v>-490532.745</v>
      </c>
      <c r="AT1452" s="35">
        <v>371</v>
      </c>
      <c r="AU1452" s="35">
        <v>53.2203497</v>
      </c>
      <c r="AV1452" s="35">
        <v>-248.52916105192287</v>
      </c>
      <c r="AW1452" s="35">
        <v>-5.4246901E-2</v>
      </c>
      <c r="AX1452" s="35">
        <v>-484697.12699999998</v>
      </c>
      <c r="AY1452" s="35">
        <v>424.21399999999994</v>
      </c>
      <c r="AZ1452" s="35">
        <v>4.1437179999999999E-7</v>
      </c>
      <c r="BA1452" s="35">
        <v>-490220.00140000001</v>
      </c>
      <c r="BB1452" s="35">
        <v>467</v>
      </c>
      <c r="BC1452" s="35">
        <v>20.142350699999998</v>
      </c>
      <c r="BD1452" s="35">
        <v>-54.11106095326079</v>
      </c>
      <c r="BE1452" s="35">
        <v>-1.1109901E-2</v>
      </c>
      <c r="BF1452" s="35">
        <v>-850697.12699999998</v>
      </c>
      <c r="BG1452" s="35">
        <v>424.21399999999994</v>
      </c>
      <c r="BH1452" s="35">
        <v>4.1437179999999999E-7</v>
      </c>
      <c r="BI1452" s="35">
        <v>-494692.00140000001</v>
      </c>
      <c r="BJ1452" s="35">
        <v>933.61</v>
      </c>
      <c r="BK1452" s="35">
        <v>30.492050899999999</v>
      </c>
      <c r="BL1452" s="35">
        <v>-135.54398952684016</v>
      </c>
      <c r="BM1452" s="35">
        <v>-1.4437491E-2</v>
      </c>
      <c r="BN1452" s="35">
        <v>-775597.62699999998</v>
      </c>
      <c r="BO1452" s="35">
        <v>996.44799999999998</v>
      </c>
      <c r="BP1452" s="35">
        <v>4.1437179999999999E-7</v>
      </c>
      <c r="BQ1452" s="35">
        <v>-499413.06829000002</v>
      </c>
      <c r="BR1452" s="35">
        <v>1177</v>
      </c>
      <c r="BS1452" s="35">
        <v>26.199620999999997</v>
      </c>
      <c r="BT1452" s="35">
        <v>-84.712819357549193</v>
      </c>
      <c r="BU1452" s="35">
        <v>-1.21389592E-2</v>
      </c>
      <c r="BV1452" s="35">
        <v>-621987.19900000002</v>
      </c>
      <c r="BW1452" s="35">
        <v>996.44799999999998</v>
      </c>
      <c r="BX1452" s="35">
        <v>4.2008000000000015E-9</v>
      </c>
      <c r="BY1452" s="35">
        <v>-526164.65009000001</v>
      </c>
      <c r="BZ1452" s="35">
        <v>1190</v>
      </c>
      <c r="CA1452" s="35">
        <v>1.9096219999999988</v>
      </c>
      <c r="CB1452" s="35">
        <v>85.007849034272169</v>
      </c>
      <c r="CC1452" s="35">
        <v>-6.9895920000000015E-4</v>
      </c>
      <c r="CD1452" s="35">
        <v>288812.80099999998</v>
      </c>
      <c r="CE1452" s="35">
        <v>996.44799999999998</v>
      </c>
      <c r="CF1452" s="35">
        <v>4.2008000000000015E-9</v>
      </c>
      <c r="CG1452" s="35">
        <v>-540400.65009000001</v>
      </c>
      <c r="CH1452" s="42">
        <v>1525</v>
      </c>
      <c r="CI1452" s="35">
        <v>4</v>
      </c>
      <c r="CJ1452" s="35">
        <v>58</v>
      </c>
      <c r="CK1452" s="35">
        <v>1</v>
      </c>
      <c r="CL1452" s="35">
        <v>4</v>
      </c>
      <c r="CM1452" s="35">
        <v>1</v>
      </c>
      <c r="CN1452" s="35">
        <v>85</v>
      </c>
      <c r="CO1452" s="35">
        <v>1</v>
      </c>
      <c r="CP1452" s="35">
        <v>65</v>
      </c>
      <c r="CQ1452" s="35">
        <v>2</v>
      </c>
      <c r="CR1452" s="26"/>
      <c r="CS1452" s="26"/>
      <c r="CT1452" s="26"/>
      <c r="CU1452" s="26"/>
      <c r="CV1452" s="26"/>
      <c r="CW1452" s="26"/>
      <c r="CX1452" s="26"/>
      <c r="CY1452" s="26"/>
      <c r="CZ1452" s="26"/>
      <c r="DA1452" s="26"/>
      <c r="DB1452" s="26"/>
      <c r="DC1452" s="26"/>
      <c r="DD1452" s="26"/>
      <c r="DE1452" s="26"/>
      <c r="DF1452" s="26"/>
      <c r="DG1452" s="26"/>
      <c r="DH1452" s="26"/>
      <c r="DI1452" s="26"/>
      <c r="DJ1452" s="26"/>
      <c r="DK1452" s="26"/>
      <c r="DL1452" s="26"/>
      <c r="DM1452" s="26"/>
      <c r="DN1452" s="26"/>
      <c r="DO1452" s="26"/>
      <c r="DP1452" s="26"/>
      <c r="DQ1452" s="26"/>
      <c r="DR1452" s="26"/>
      <c r="DS1452" s="26"/>
      <c r="DT1452" s="26"/>
      <c r="DU1452" s="26"/>
      <c r="DV1452" s="26"/>
      <c r="DW1452" s="26"/>
      <c r="DX1452" s="26"/>
      <c r="DY1452" s="26"/>
      <c r="DZ1452" s="26"/>
      <c r="EA1452" s="26"/>
      <c r="EB1452" s="26"/>
      <c r="EC1452" s="26"/>
      <c r="ED1452" s="26"/>
      <c r="EE1452" s="26"/>
      <c r="EF1452" s="26"/>
      <c r="EG1452" s="26"/>
      <c r="EH1452" s="26"/>
      <c r="EI1452" s="26"/>
      <c r="EJ1452" s="26"/>
      <c r="EK1452" s="26"/>
      <c r="EL1452" s="26"/>
      <c r="EM1452" s="26"/>
      <c r="EN1452" s="26"/>
      <c r="EO1452" s="26"/>
      <c r="EP1452" s="26"/>
      <c r="EQ1452" s="26"/>
      <c r="ER1452" s="26"/>
      <c r="ES1452" s="26"/>
      <c r="ET1452" s="26"/>
      <c r="EU1452" s="26"/>
      <c r="EV1452" s="26"/>
      <c r="EW1452" s="26"/>
      <c r="EX1452" s="26"/>
      <c r="EY1452" s="26"/>
      <c r="EZ1452" s="26"/>
      <c r="FA1452" s="26"/>
      <c r="FB1452" s="26"/>
      <c r="FC1452" s="26"/>
      <c r="FD1452" s="26"/>
      <c r="FE1452" s="26"/>
      <c r="FF1452" s="26"/>
      <c r="FG1452" s="26"/>
      <c r="FH1452" s="26"/>
      <c r="FI1452" s="26"/>
      <c r="FJ1452" s="26"/>
    </row>
    <row r="1453" spans="1:166" x14ac:dyDescent="0.2">
      <c r="A1453" s="26" t="s">
        <v>3369</v>
      </c>
      <c r="B1453" s="35" t="s">
        <v>3372</v>
      </c>
      <c r="C1453" s="35" t="s">
        <v>3370</v>
      </c>
      <c r="D1453" s="35" t="s">
        <v>3371</v>
      </c>
      <c r="E1453" s="36">
        <v>142.054408</v>
      </c>
      <c r="F1453" s="35">
        <v>2.62</v>
      </c>
      <c r="G1453" s="35">
        <v>-499618</v>
      </c>
      <c r="H1453" s="35">
        <v>29.72</v>
      </c>
      <c r="I1453" s="35">
        <v>1525</v>
      </c>
      <c r="J1453" s="35" t="s">
        <v>3248</v>
      </c>
      <c r="K1453" s="35" t="s">
        <v>530</v>
      </c>
      <c r="L1453" s="35">
        <v>3</v>
      </c>
      <c r="M1453" s="35">
        <v>6</v>
      </c>
      <c r="N1453" s="35">
        <v>6.63</v>
      </c>
      <c r="O1453" s="35">
        <v>3.5300999999999999E-2</v>
      </c>
      <c r="P1453" s="35">
        <v>0</v>
      </c>
      <c r="Q1453" s="35">
        <v>0</v>
      </c>
      <c r="R1453" s="35">
        <v>0</v>
      </c>
      <c r="S1453" s="53">
        <v>-5114.761207672499</v>
      </c>
      <c r="T1453" s="44">
        <v>457</v>
      </c>
      <c r="U1453" s="35">
        <v>0</v>
      </c>
      <c r="V1453" s="35" t="s">
        <v>1241</v>
      </c>
      <c r="W1453" s="35">
        <v>26.79</v>
      </c>
      <c r="X1453" s="35">
        <v>8.0198000000000005E-3</v>
      </c>
      <c r="Y1453" s="35">
        <v>0</v>
      </c>
      <c r="Z1453" s="35">
        <v>0</v>
      </c>
      <c r="AA1453" s="35">
        <v>0</v>
      </c>
      <c r="AB1453" s="35">
        <v>-8580</v>
      </c>
      <c r="AC1453" s="35">
        <v>1180</v>
      </c>
      <c r="AD1453" s="35">
        <v>0</v>
      </c>
      <c r="AE1453" s="35" t="s">
        <v>1241</v>
      </c>
      <c r="AF1453" s="35">
        <v>41.11</v>
      </c>
      <c r="AG1453" s="35">
        <v>6.6E-4</v>
      </c>
      <c r="AH1453" s="35">
        <v>0</v>
      </c>
      <c r="AI1453" s="35">
        <v>0</v>
      </c>
      <c r="AJ1453" s="35">
        <v>0</v>
      </c>
      <c r="AK1453" s="35">
        <v>-15228</v>
      </c>
      <c r="AL1453" s="42">
        <v>1525</v>
      </c>
      <c r="AM1453" s="35">
        <v>25.539860000000001</v>
      </c>
      <c r="AN1453" s="35">
        <v>-74.733855443748098</v>
      </c>
      <c r="AO1453" s="35">
        <v>-2.7500300999999998E-2</v>
      </c>
      <c r="AP1453" s="35">
        <v>30619.801000000007</v>
      </c>
      <c r="AQ1453" s="35">
        <v>424.21399999999994</v>
      </c>
      <c r="AR1453" s="35">
        <v>4.2008000000000015E-9</v>
      </c>
      <c r="AS1453" s="35">
        <v>-498315.50620767247</v>
      </c>
      <c r="AT1453" s="35">
        <v>371</v>
      </c>
      <c r="AU1453" s="35">
        <v>30.503349699999998</v>
      </c>
      <c r="AV1453" s="35">
        <v>-102.44322757812665</v>
      </c>
      <c r="AW1453" s="35">
        <v>-3.4388900999999999E-2</v>
      </c>
      <c r="AX1453" s="35">
        <v>30702.872999999992</v>
      </c>
      <c r="AY1453" s="35">
        <v>424.21399999999994</v>
      </c>
      <c r="AZ1453" s="35">
        <v>4.1437179999999999E-7</v>
      </c>
      <c r="BA1453" s="35">
        <v>-498002.76260767248</v>
      </c>
      <c r="BB1453" s="35">
        <v>457</v>
      </c>
      <c r="BC1453" s="35">
        <v>10.343349699999997</v>
      </c>
      <c r="BD1453" s="35">
        <v>16.255372782300583</v>
      </c>
      <c r="BE1453" s="35">
        <v>-7.107701000000001E-3</v>
      </c>
      <c r="BF1453" s="35">
        <v>30702.872999999992</v>
      </c>
      <c r="BG1453" s="35">
        <v>424.21399999999994</v>
      </c>
      <c r="BH1453" s="35">
        <v>4.1437179999999999E-7</v>
      </c>
      <c r="BI1453" s="35">
        <v>-501468.00140000001</v>
      </c>
      <c r="BJ1453" s="35">
        <v>933.61</v>
      </c>
      <c r="BK1453" s="35">
        <v>20.693049899999998</v>
      </c>
      <c r="BL1453" s="35">
        <v>-65.177555791278735</v>
      </c>
      <c r="BM1453" s="35">
        <v>-1.0435291000000001E-2</v>
      </c>
      <c r="BN1453" s="35">
        <v>105802.37299999999</v>
      </c>
      <c r="BO1453" s="35">
        <v>996.44799999999998</v>
      </c>
      <c r="BP1453" s="35">
        <v>4.1437179999999999E-7</v>
      </c>
      <c r="BQ1453" s="35">
        <v>-506189.06829000002</v>
      </c>
      <c r="BR1453" s="35">
        <v>1177</v>
      </c>
      <c r="BS1453" s="35">
        <v>16.400619999999996</v>
      </c>
      <c r="BT1453" s="35">
        <v>-14.346385621987793</v>
      </c>
      <c r="BU1453" s="35">
        <v>-8.1367592000000013E-3</v>
      </c>
      <c r="BV1453" s="35">
        <v>259412.80100000001</v>
      </c>
      <c r="BW1453" s="35">
        <v>996.44799999999998</v>
      </c>
      <c r="BX1453" s="35">
        <v>4.2008000000000015E-9</v>
      </c>
      <c r="BY1453" s="35">
        <v>-532940.65009000001</v>
      </c>
      <c r="BZ1453" s="35">
        <v>1180</v>
      </c>
      <c r="CA1453" s="35">
        <v>2.0806199999999961</v>
      </c>
      <c r="CB1453" s="35">
        <v>83.893708732035179</v>
      </c>
      <c r="CC1453" s="35">
        <v>-7.7695920000000009E-4</v>
      </c>
      <c r="CD1453" s="35">
        <v>259412.80100000001</v>
      </c>
      <c r="CE1453" s="35">
        <v>996.44799999999998</v>
      </c>
      <c r="CF1453" s="35">
        <v>4.2008000000000015E-9</v>
      </c>
      <c r="CG1453" s="35">
        <v>-539588.65009000001</v>
      </c>
      <c r="CH1453" s="42">
        <v>1525</v>
      </c>
      <c r="CI1453" s="35">
        <v>4</v>
      </c>
      <c r="CJ1453" s="35">
        <v>58</v>
      </c>
      <c r="CK1453" s="35">
        <v>1</v>
      </c>
      <c r="CL1453" s="35">
        <v>4</v>
      </c>
      <c r="CM1453" s="35">
        <v>1</v>
      </c>
      <c r="CN1453" s="35">
        <v>85</v>
      </c>
      <c r="CO1453" s="35">
        <v>1</v>
      </c>
      <c r="CP1453" s="35">
        <v>65</v>
      </c>
      <c r="CQ1453" s="35">
        <v>2</v>
      </c>
    </row>
    <row r="1454" spans="1:166" x14ac:dyDescent="0.2">
      <c r="A1454" s="35" t="s">
        <v>3369</v>
      </c>
      <c r="B1454" s="35" t="s">
        <v>3373</v>
      </c>
      <c r="C1454" s="35" t="s">
        <v>3370</v>
      </c>
      <c r="D1454" s="35" t="s">
        <v>3374</v>
      </c>
      <c r="E1454" s="36">
        <v>142.054408</v>
      </c>
      <c r="F1454" s="35">
        <v>2.54</v>
      </c>
      <c r="G1454" s="35">
        <v>-499355</v>
      </c>
      <c r="H1454" s="35">
        <v>28.37</v>
      </c>
      <c r="I1454" s="35">
        <v>1800</v>
      </c>
      <c r="J1454" s="35" t="s">
        <v>3248</v>
      </c>
      <c r="K1454" s="35" t="s">
        <v>530</v>
      </c>
      <c r="L1454" s="35">
        <v>2</v>
      </c>
      <c r="M1454" s="35">
        <v>6</v>
      </c>
      <c r="N1454" s="35">
        <v>27.756</v>
      </c>
      <c r="O1454" s="35">
        <v>1.0271000000000001E-2</v>
      </c>
      <c r="P1454" s="35">
        <v>478011.47230000002</v>
      </c>
      <c r="Q1454" s="35">
        <v>0</v>
      </c>
      <c r="R1454" s="35">
        <v>0</v>
      </c>
      <c r="S1454" s="75">
        <v>-10791.734076557537</v>
      </c>
      <c r="T1454" s="35">
        <v>966</v>
      </c>
      <c r="U1454" s="35">
        <v>2031.5</v>
      </c>
      <c r="V1454" s="35" t="s">
        <v>1241</v>
      </c>
      <c r="W1454" s="35">
        <v>36.405000000000001</v>
      </c>
      <c r="X1454" s="35">
        <v>3.4453000000000001E-3</v>
      </c>
      <c r="Y1454" s="35">
        <v>0</v>
      </c>
      <c r="Z1454" s="35">
        <v>0</v>
      </c>
      <c r="AA1454" s="35">
        <v>0</v>
      </c>
      <c r="AB1454" s="35">
        <v>-10252</v>
      </c>
      <c r="AC1454" s="42">
        <v>1800</v>
      </c>
      <c r="AD1454" s="35">
        <v>4.4138599999999997</v>
      </c>
      <c r="AE1454" s="35">
        <v>55.872861170103306</v>
      </c>
      <c r="AF1454" s="35">
        <v>-2.4703009999999994E-3</v>
      </c>
      <c r="AG1454" s="35">
        <v>269625.53714999999</v>
      </c>
      <c r="AH1454" s="35">
        <v>424.21399999999994</v>
      </c>
      <c r="AI1454" s="35">
        <v>4.2008000000000015E-9</v>
      </c>
      <c r="AJ1454" s="35">
        <v>-503729.47907655756</v>
      </c>
      <c r="AK1454" s="35">
        <v>371</v>
      </c>
      <c r="AL1454" s="35">
        <v>9.3773496999999963</v>
      </c>
      <c r="AM1454" s="35">
        <v>28.163489035724297</v>
      </c>
      <c r="AN1454" s="35">
        <v>-9.3589010000000011E-3</v>
      </c>
      <c r="AO1454" s="35">
        <v>269708.60915000003</v>
      </c>
      <c r="AP1454" s="35">
        <v>424.21399999999994</v>
      </c>
      <c r="AQ1454" s="35">
        <v>4.1437179999999999E-7</v>
      </c>
      <c r="AR1454" s="35">
        <v>-503416.73547655751</v>
      </c>
      <c r="AS1454" s="35">
        <v>933.61</v>
      </c>
      <c r="AT1454" s="35">
        <v>19.727049899999997</v>
      </c>
      <c r="AU1454" s="35">
        <v>-53.269439537854907</v>
      </c>
      <c r="AV1454" s="35">
        <v>-1.2686491000000001E-2</v>
      </c>
      <c r="AW1454" s="35">
        <v>344808.10915000003</v>
      </c>
      <c r="AX1454" s="35">
        <v>996.44799999999998</v>
      </c>
      <c r="AY1454" s="35">
        <v>4.1437179999999999E-7</v>
      </c>
      <c r="AZ1454" s="35">
        <v>-508137.80236655753</v>
      </c>
      <c r="BA1454" s="35">
        <v>966</v>
      </c>
      <c r="BB1454" s="35">
        <v>11.078049899999996</v>
      </c>
      <c r="BC1454" s="35">
        <v>-0.72082624457590327</v>
      </c>
      <c r="BD1454" s="35">
        <v>-5.8607910000000006E-3</v>
      </c>
      <c r="BE1454" s="35">
        <v>105802.37299999999</v>
      </c>
      <c r="BF1454" s="35">
        <v>996.44799999999998</v>
      </c>
      <c r="BG1454" s="35">
        <v>4.1437179999999999E-7</v>
      </c>
      <c r="BH1454" s="35">
        <v>-507598.06829000002</v>
      </c>
      <c r="BI1454" s="35">
        <v>1177</v>
      </c>
      <c r="BJ1454" s="35">
        <v>6.7856199999999944</v>
      </c>
      <c r="BK1454" s="35">
        <v>50.110343924714982</v>
      </c>
      <c r="BL1454" s="35">
        <v>-3.5622592E-3</v>
      </c>
      <c r="BM1454" s="35">
        <v>259412.80100000001</v>
      </c>
      <c r="BN1454" s="35">
        <v>996.44799999999998</v>
      </c>
      <c r="BO1454" s="35">
        <v>4.2008000000000015E-9</v>
      </c>
      <c r="BP1454" s="35">
        <v>-534349.65009000001</v>
      </c>
      <c r="BQ1454" s="35">
        <v>1687</v>
      </c>
      <c r="BR1454" s="35">
        <v>7.6012599000000023</v>
      </c>
      <c r="BS1454" s="35">
        <v>52.397712252555124</v>
      </c>
      <c r="BT1454" s="35">
        <v>-4.3047222000000005E-3</v>
      </c>
      <c r="BU1454" s="35">
        <v>300071.5</v>
      </c>
      <c r="BV1454" s="35">
        <v>996.44799999999998</v>
      </c>
      <c r="BW1454" s="35">
        <v>6.4800300000000001E-8</v>
      </c>
      <c r="BX1454" s="35">
        <v>-546634.99979000003</v>
      </c>
      <c r="BY1454" s="42">
        <v>1800</v>
      </c>
      <c r="BZ1454" s="35">
        <v>4</v>
      </c>
      <c r="CA1454" s="35">
        <v>58</v>
      </c>
      <c r="CB1454" s="35">
        <v>1</v>
      </c>
      <c r="CC1454" s="35">
        <v>4</v>
      </c>
      <c r="CD1454" s="35">
        <v>1</v>
      </c>
      <c r="CE1454" s="35">
        <v>85</v>
      </c>
      <c r="CF1454" s="35">
        <v>1</v>
      </c>
      <c r="CG1454" s="35">
        <v>65</v>
      </c>
      <c r="CH1454" s="35">
        <v>2</v>
      </c>
    </row>
    <row r="1455" spans="1:166" x14ac:dyDescent="0.2">
      <c r="A1455" s="35" t="s">
        <v>3369</v>
      </c>
      <c r="B1455" s="35" t="s">
        <v>957</v>
      </c>
      <c r="C1455" s="35" t="s">
        <v>3370</v>
      </c>
      <c r="D1455" s="35" t="s">
        <v>1306</v>
      </c>
      <c r="E1455" s="36">
        <v>142.054408</v>
      </c>
      <c r="F1455" s="35">
        <v>2.5</v>
      </c>
      <c r="G1455" s="35">
        <v>-499283</v>
      </c>
      <c r="H1455" s="35">
        <v>32.15</v>
      </c>
      <c r="I1455" s="35">
        <v>1000</v>
      </c>
      <c r="J1455" s="35" t="s">
        <v>3248</v>
      </c>
      <c r="K1455" s="35" t="s">
        <v>530</v>
      </c>
      <c r="L1455" s="35">
        <v>1</v>
      </c>
      <c r="M1455" s="35">
        <v>3</v>
      </c>
      <c r="N1455" s="35">
        <v>75.789000000000001</v>
      </c>
      <c r="O1455" s="35">
        <v>-5.1625000000000004E-3</v>
      </c>
      <c r="P1455" s="35">
        <v>-99498.087950000001</v>
      </c>
      <c r="Q1455" s="35">
        <v>-1551</v>
      </c>
      <c r="R1455" s="35">
        <v>0</v>
      </c>
      <c r="S1455" s="75">
        <v>4977.289098457928</v>
      </c>
      <c r="T1455" s="42">
        <v>1000</v>
      </c>
      <c r="U1455" s="35">
        <v>-43.619140000000002</v>
      </c>
      <c r="V1455" s="35">
        <v>451.17161621694595</v>
      </c>
      <c r="W1455" s="35">
        <v>1.2963199000000002E-2</v>
      </c>
      <c r="X1455" s="35">
        <v>-19129.242974999994</v>
      </c>
      <c r="Y1455" s="35">
        <v>-2677.7860000000001</v>
      </c>
      <c r="Z1455" s="35">
        <v>4.2008000000000015E-9</v>
      </c>
      <c r="AA1455" s="35">
        <v>-487888.4559015421</v>
      </c>
      <c r="AB1455" s="35">
        <v>371</v>
      </c>
      <c r="AC1455" s="35">
        <v>-38.655650300000005</v>
      </c>
      <c r="AD1455" s="35">
        <v>423.46224408256717</v>
      </c>
      <c r="AE1455" s="35">
        <v>6.074599E-3</v>
      </c>
      <c r="AF1455" s="35">
        <v>-19046.170975000008</v>
      </c>
      <c r="AG1455" s="35">
        <v>-2677.7860000000001</v>
      </c>
      <c r="AH1455" s="35">
        <v>4.1437179999999999E-7</v>
      </c>
      <c r="AI1455" s="35">
        <v>-487575.71230154205</v>
      </c>
      <c r="AJ1455" s="35">
        <v>933.61</v>
      </c>
      <c r="AK1455" s="35">
        <v>-28.305950100000004</v>
      </c>
      <c r="AL1455" s="35">
        <v>342.02931550898779</v>
      </c>
      <c r="AM1455" s="35">
        <v>2.7470090000000003E-3</v>
      </c>
      <c r="AN1455" s="35">
        <v>56053.329024999992</v>
      </c>
      <c r="AO1455" s="35">
        <v>-2105.5520000000001</v>
      </c>
      <c r="AP1455" s="35">
        <v>4.1437179999999999E-7</v>
      </c>
      <c r="AQ1455" s="35">
        <v>-492296.77919154207</v>
      </c>
      <c r="AR1455" s="42">
        <v>1000</v>
      </c>
      <c r="AS1455" s="35">
        <v>4</v>
      </c>
      <c r="AT1455" s="35">
        <v>58</v>
      </c>
      <c r="AU1455" s="35">
        <v>1</v>
      </c>
      <c r="AV1455" s="35">
        <v>4</v>
      </c>
      <c r="AW1455" s="35">
        <v>1</v>
      </c>
      <c r="AX1455" s="35">
        <v>85</v>
      </c>
      <c r="AY1455" s="35">
        <v>1</v>
      </c>
      <c r="AZ1455" s="35">
        <v>65</v>
      </c>
      <c r="BA1455" s="35">
        <v>2</v>
      </c>
    </row>
    <row r="1456" spans="1:166" x14ac:dyDescent="0.2">
      <c r="A1456" s="35" t="s">
        <v>3375</v>
      </c>
      <c r="B1456" s="35" t="s">
        <v>223</v>
      </c>
      <c r="C1456" s="35" t="s">
        <v>3262</v>
      </c>
      <c r="E1456" s="36">
        <v>135.419768</v>
      </c>
      <c r="F1456" s="35" t="s">
        <v>546</v>
      </c>
      <c r="G1456" s="35">
        <v>-550400</v>
      </c>
      <c r="H1456" s="35">
        <v>29</v>
      </c>
      <c r="I1456" s="35">
        <v>1040</v>
      </c>
      <c r="J1456" s="35" t="s">
        <v>3260</v>
      </c>
      <c r="K1456" s="35">
        <v>4</v>
      </c>
      <c r="L1456" s="35">
        <v>1</v>
      </c>
      <c r="M1456" s="35">
        <v>3</v>
      </c>
      <c r="N1456" s="41">
        <v>171.27499</v>
      </c>
      <c r="O1456" s="35">
        <v>-3.5441100000000003E-2</v>
      </c>
      <c r="P1456" s="35">
        <v>-1514070</v>
      </c>
      <c r="Q1456" s="35">
        <v>-4842.3999000000003</v>
      </c>
      <c r="R1456" s="35">
        <v>9.1377000000000006E-6</v>
      </c>
      <c r="S1456" s="35">
        <v>40535</v>
      </c>
      <c r="T1456" s="42">
        <v>1040</v>
      </c>
      <c r="U1456" s="35">
        <v>-144.47924030000001</v>
      </c>
      <c r="V1456" s="35">
        <v>1276.5909059450337</v>
      </c>
      <c r="W1456" s="35">
        <v>7.1879907500000007E-2</v>
      </c>
      <c r="X1456" s="35">
        <v>-510711.5</v>
      </c>
      <c r="Y1456" s="35">
        <v>-8439.2398000000012</v>
      </c>
      <c r="Z1456" s="35">
        <v>-1.1697149625E-5</v>
      </c>
      <c r="AA1456" s="35">
        <v>-511420.42887</v>
      </c>
      <c r="AB1456" s="35">
        <v>371</v>
      </c>
      <c r="AC1456" s="35">
        <v>-139.51575059999999</v>
      </c>
      <c r="AD1456" s="35">
        <v>1248.8815338106547</v>
      </c>
      <c r="AE1456" s="35">
        <v>6.4991307499999998E-2</v>
      </c>
      <c r="AF1456" s="35">
        <v>-510628.42800000001</v>
      </c>
      <c r="AG1456" s="35">
        <v>-8439.2398000000012</v>
      </c>
      <c r="AH1456" s="35">
        <v>-1.1286978625E-5</v>
      </c>
      <c r="AI1456" s="35">
        <v>-511107.68527000002</v>
      </c>
      <c r="AJ1456" s="35">
        <v>550</v>
      </c>
      <c r="AK1456" s="35">
        <v>-113.9917509</v>
      </c>
      <c r="AL1456" s="35">
        <v>1088.8803075881519</v>
      </c>
      <c r="AM1456" s="35">
        <v>3.3133107500000002E-2</v>
      </c>
      <c r="AN1456" s="35">
        <v>-1071239.9280000001</v>
      </c>
      <c r="AO1456" s="35">
        <v>-8439.2398000000012</v>
      </c>
      <c r="AP1456" s="35">
        <v>-3.9992286250000006E-6</v>
      </c>
      <c r="AQ1456" s="35">
        <v>-502243.00465000002</v>
      </c>
      <c r="AR1456" s="42">
        <v>1040</v>
      </c>
      <c r="AS1456" s="35">
        <v>3</v>
      </c>
      <c r="AT1456" s="35">
        <v>58</v>
      </c>
      <c r="AU1456" s="35">
        <v>1</v>
      </c>
      <c r="AV1456" s="35">
        <v>9</v>
      </c>
      <c r="AW1456" s="35">
        <v>3</v>
      </c>
      <c r="AX1456" s="35">
        <v>65</v>
      </c>
      <c r="AY1456" s="35">
        <v>2.5</v>
      </c>
      <c r="AZ1456" s="26"/>
      <c r="BA1456" s="26"/>
      <c r="BB1456" s="26"/>
      <c r="BC1456" s="26"/>
      <c r="BD1456" s="26"/>
      <c r="BE1456" s="26"/>
      <c r="BF1456" s="26"/>
      <c r="BG1456" s="26"/>
      <c r="BH1456" s="26"/>
      <c r="BI1456" s="26"/>
      <c r="BJ1456" s="26"/>
      <c r="BK1456" s="26"/>
      <c r="BL1456" s="26"/>
      <c r="BM1456" s="26"/>
      <c r="BN1456" s="26"/>
      <c r="BO1456" s="26"/>
      <c r="BP1456" s="26"/>
      <c r="BQ1456" s="26"/>
      <c r="BR1456" s="26"/>
      <c r="BS1456" s="26"/>
      <c r="BT1456" s="26"/>
      <c r="BU1456" s="26"/>
      <c r="BV1456" s="26"/>
      <c r="BW1456" s="26"/>
      <c r="BX1456" s="26"/>
      <c r="BY1456" s="26"/>
      <c r="BZ1456" s="26"/>
      <c r="CA1456" s="26"/>
      <c r="CB1456" s="26"/>
      <c r="CC1456" s="26"/>
      <c r="CD1456" s="26"/>
      <c r="CE1456" s="26"/>
      <c r="CF1456" s="26"/>
      <c r="CG1456" s="26"/>
      <c r="CH1456" s="26"/>
      <c r="CI1456" s="26"/>
      <c r="CJ1456" s="26"/>
      <c r="CK1456" s="26"/>
      <c r="CL1456" s="26"/>
      <c r="CM1456" s="26"/>
      <c r="CN1456" s="26"/>
      <c r="CO1456" s="26"/>
      <c r="CP1456" s="26"/>
      <c r="CQ1456" s="26"/>
      <c r="CR1456" s="26"/>
      <c r="CS1456" s="26"/>
      <c r="CT1456" s="26"/>
      <c r="CU1456" s="26"/>
      <c r="CV1456" s="26"/>
      <c r="CW1456" s="26"/>
      <c r="CX1456" s="26"/>
      <c r="CY1456" s="26"/>
      <c r="CZ1456" s="26"/>
      <c r="DA1456" s="26"/>
      <c r="DB1456" s="26"/>
      <c r="DC1456" s="26"/>
      <c r="DD1456" s="26"/>
      <c r="DE1456" s="26"/>
      <c r="DF1456" s="26"/>
      <c r="DG1456" s="26"/>
      <c r="DH1456" s="26"/>
      <c r="DI1456" s="26"/>
      <c r="DJ1456" s="26"/>
      <c r="DK1456" s="26"/>
      <c r="DL1456" s="26"/>
      <c r="DM1456" s="26"/>
      <c r="DN1456" s="26"/>
      <c r="DO1456" s="26"/>
      <c r="DP1456" s="26"/>
      <c r="DQ1456" s="26"/>
      <c r="DR1456" s="26"/>
      <c r="DS1456" s="26"/>
      <c r="DT1456" s="26"/>
      <c r="DU1456" s="26"/>
      <c r="DV1456" s="26"/>
      <c r="DW1456" s="26"/>
      <c r="DX1456" s="26"/>
      <c r="DY1456" s="26"/>
      <c r="DZ1456" s="26"/>
      <c r="EA1456" s="26"/>
      <c r="EB1456" s="26"/>
      <c r="EC1456" s="26"/>
      <c r="ED1456" s="26"/>
      <c r="EE1456" s="26"/>
      <c r="EF1456" s="26"/>
      <c r="EG1456" s="26"/>
      <c r="EH1456" s="26"/>
      <c r="EI1456" s="26"/>
      <c r="EJ1456" s="26"/>
      <c r="EK1456" s="26"/>
      <c r="EL1456" s="26"/>
      <c r="EM1456" s="26"/>
      <c r="EN1456" s="26"/>
      <c r="EO1456" s="26"/>
      <c r="EP1456" s="26"/>
      <c r="EQ1456" s="26"/>
      <c r="ER1456" s="26"/>
      <c r="ES1456" s="26"/>
      <c r="ET1456" s="26"/>
      <c r="EU1456" s="26"/>
      <c r="EV1456" s="26"/>
      <c r="EW1456" s="26"/>
      <c r="EX1456" s="26"/>
      <c r="EY1456" s="26"/>
      <c r="EZ1456" s="26"/>
      <c r="FA1456" s="26"/>
      <c r="FB1456" s="26"/>
      <c r="FC1456" s="26"/>
      <c r="FD1456" s="26"/>
      <c r="FE1456" s="26"/>
      <c r="FF1456" s="26"/>
      <c r="FG1456" s="26"/>
      <c r="FH1456" s="26"/>
      <c r="FI1456" s="26"/>
      <c r="FJ1456" s="26"/>
    </row>
    <row r="1457" spans="1:166" x14ac:dyDescent="0.2">
      <c r="A1457" s="35" t="s">
        <v>3376</v>
      </c>
      <c r="B1457" s="35" t="s">
        <v>99</v>
      </c>
      <c r="C1457" s="35" t="s">
        <v>3377</v>
      </c>
      <c r="D1457" s="35" t="s">
        <v>3378</v>
      </c>
      <c r="E1457" s="36">
        <v>109.79436800000001</v>
      </c>
      <c r="F1457" s="35">
        <v>2.496</v>
      </c>
      <c r="G1457" s="35">
        <v>-440900</v>
      </c>
      <c r="H1457" s="35">
        <v>34.729999999999997</v>
      </c>
      <c r="I1457" s="35">
        <v>900</v>
      </c>
      <c r="J1457" s="35" t="s">
        <v>3260</v>
      </c>
      <c r="K1457" s="35">
        <v>4</v>
      </c>
      <c r="L1457" s="35">
        <v>3</v>
      </c>
      <c r="M1457" s="35">
        <v>5</v>
      </c>
      <c r="N1457" s="41">
        <v>90.256400999999997</v>
      </c>
      <c r="O1457" s="35">
        <v>-0.143016</v>
      </c>
      <c r="P1457" s="35">
        <v>1005380</v>
      </c>
      <c r="Q1457" s="35">
        <v>0</v>
      </c>
      <c r="R1457" s="35">
        <v>1.31371E-4</v>
      </c>
      <c r="S1457" s="35">
        <v>-21051</v>
      </c>
      <c r="T1457" s="35">
        <v>516</v>
      </c>
      <c r="U1457" s="35">
        <v>1630</v>
      </c>
      <c r="V1457" s="35" t="s">
        <v>102</v>
      </c>
      <c r="W1457" s="35">
        <v>27.17</v>
      </c>
      <c r="X1457" s="35">
        <v>7.8619999999999992E-3</v>
      </c>
      <c r="Y1457" s="35">
        <v>0</v>
      </c>
      <c r="Z1457" s="35">
        <v>0</v>
      </c>
      <c r="AA1457" s="35">
        <v>0</v>
      </c>
      <c r="AB1457" s="35">
        <v>-7043</v>
      </c>
      <c r="AC1457" s="35">
        <v>679</v>
      </c>
      <c r="AD1457" s="35">
        <v>3200</v>
      </c>
      <c r="AE1457" s="35" t="s">
        <v>92</v>
      </c>
      <c r="AF1457" s="35">
        <v>39.520000000000003</v>
      </c>
      <c r="AG1457" s="35">
        <v>0</v>
      </c>
      <c r="AH1457" s="35">
        <v>0</v>
      </c>
      <c r="AI1457" s="35">
        <v>0</v>
      </c>
      <c r="AJ1457" s="35">
        <v>0</v>
      </c>
      <c r="AK1457" s="35">
        <v>-8604</v>
      </c>
      <c r="AL1457" s="42">
        <v>900</v>
      </c>
      <c r="AM1457" s="35">
        <v>-66.439401099999998</v>
      </c>
      <c r="AN1457" s="35">
        <v>434.86137152390847</v>
      </c>
      <c r="AO1457" s="35">
        <v>0.15805856800000001</v>
      </c>
      <c r="AP1457" s="35">
        <v>537464.1</v>
      </c>
      <c r="AQ1457" s="35">
        <v>550.17603999999994</v>
      </c>
      <c r="AR1457" s="35">
        <v>-6.8053892799999993E-5</v>
      </c>
      <c r="AS1457" s="35">
        <v>-458621.53393999999</v>
      </c>
      <c r="AT1457" s="35">
        <v>371</v>
      </c>
      <c r="AU1457" s="35">
        <v>-61.475911399999994</v>
      </c>
      <c r="AV1457" s="35">
        <v>407.15199938952992</v>
      </c>
      <c r="AW1457" s="35">
        <v>0.15116996800000002</v>
      </c>
      <c r="AX1457" s="35">
        <v>537547.17200000002</v>
      </c>
      <c r="AY1457" s="35">
        <v>550.17603999999994</v>
      </c>
      <c r="AZ1457" s="35">
        <v>-6.7643721799999994E-5</v>
      </c>
      <c r="BA1457" s="35">
        <v>-458308.79034000001</v>
      </c>
      <c r="BB1457" s="35">
        <v>516</v>
      </c>
      <c r="BC1457" s="35">
        <v>1.6104896000000011</v>
      </c>
      <c r="BD1457" s="35">
        <v>48.212913088546088</v>
      </c>
      <c r="BE1457" s="35">
        <v>2.9196800000000182E-4</v>
      </c>
      <c r="BF1457" s="35">
        <v>34857.171999999999</v>
      </c>
      <c r="BG1457" s="35">
        <v>550.17603999999994</v>
      </c>
      <c r="BH1457" s="35">
        <v>-1.9582217999999996E-6</v>
      </c>
      <c r="BI1457" s="35">
        <v>-444300.79034000001</v>
      </c>
      <c r="BJ1457" s="35">
        <v>550</v>
      </c>
      <c r="BK1457" s="35">
        <v>10.118489499999995</v>
      </c>
      <c r="BL1457" s="35">
        <v>-5.1208289856215288</v>
      </c>
      <c r="BM1457" s="35">
        <v>-1.0327431999999999E-2</v>
      </c>
      <c r="BN1457" s="35">
        <v>-152013.32800000001</v>
      </c>
      <c r="BO1457" s="35">
        <v>550.17603999999994</v>
      </c>
      <c r="BP1457" s="35">
        <v>4.7102819999999999E-7</v>
      </c>
      <c r="BQ1457" s="35">
        <v>-441345.89679999999</v>
      </c>
      <c r="BR1457" s="35">
        <v>679</v>
      </c>
      <c r="BS1457" s="35">
        <v>-2.2315105000000059</v>
      </c>
      <c r="BT1457" s="35">
        <v>72.369432979492785</v>
      </c>
      <c r="BU1457" s="35">
        <v>-2.465432E-3</v>
      </c>
      <c r="BV1457" s="35">
        <v>-152013.32800000001</v>
      </c>
      <c r="BW1457" s="35">
        <v>550.17603999999994</v>
      </c>
      <c r="BX1457" s="35">
        <v>4.7102819999999999E-7</v>
      </c>
      <c r="BY1457" s="35">
        <v>-442906.89679999999</v>
      </c>
      <c r="BZ1457" s="42">
        <v>900</v>
      </c>
      <c r="CA1457" s="35">
        <v>3</v>
      </c>
      <c r="CB1457" s="35">
        <v>58</v>
      </c>
      <c r="CC1457" s="35">
        <v>1</v>
      </c>
      <c r="CD1457" s="35">
        <v>9</v>
      </c>
      <c r="CE1457" s="35">
        <v>1</v>
      </c>
      <c r="CF1457" s="35">
        <v>31</v>
      </c>
      <c r="CG1457" s="35">
        <v>2</v>
      </c>
      <c r="CH1457" s="26"/>
      <c r="CI1457" s="26"/>
      <c r="CJ1457" s="26"/>
      <c r="CK1457" s="26"/>
      <c r="CL1457" s="26"/>
      <c r="CM1457" s="26"/>
      <c r="CN1457" s="26"/>
      <c r="CO1457" s="26"/>
      <c r="CP1457" s="26"/>
      <c r="CQ1457" s="26"/>
      <c r="CR1457" s="26"/>
      <c r="CS1457" s="26"/>
      <c r="CT1457" s="26"/>
      <c r="CU1457" s="26"/>
      <c r="CV1457" s="26"/>
      <c r="CW1457" s="26"/>
      <c r="CX1457" s="26"/>
      <c r="CY1457" s="26"/>
      <c r="CZ1457" s="26"/>
      <c r="DA1457" s="26"/>
      <c r="DB1457" s="26"/>
      <c r="DC1457" s="26"/>
      <c r="DD1457" s="26"/>
      <c r="DE1457" s="26"/>
      <c r="DF1457" s="26"/>
      <c r="DG1457" s="26"/>
      <c r="DH1457" s="26"/>
      <c r="DI1457" s="26"/>
      <c r="DJ1457" s="26"/>
      <c r="DK1457" s="26"/>
      <c r="DL1457" s="26"/>
      <c r="DM1457" s="26"/>
      <c r="DN1457" s="26"/>
      <c r="DO1457" s="26"/>
      <c r="DP1457" s="26"/>
      <c r="DQ1457" s="26"/>
      <c r="DR1457" s="26"/>
      <c r="DS1457" s="26"/>
      <c r="DT1457" s="26"/>
      <c r="DU1457" s="26"/>
      <c r="DV1457" s="26"/>
      <c r="DW1457" s="26"/>
      <c r="DX1457" s="26"/>
      <c r="DY1457" s="26"/>
      <c r="DZ1457" s="26"/>
      <c r="EA1457" s="26"/>
      <c r="EB1457" s="26"/>
      <c r="EC1457" s="26"/>
      <c r="ED1457" s="26"/>
      <c r="EE1457" s="26"/>
      <c r="EF1457" s="26"/>
      <c r="EG1457" s="26"/>
      <c r="EH1457" s="26"/>
      <c r="EI1457" s="26"/>
      <c r="EJ1457" s="26"/>
      <c r="EK1457" s="26"/>
      <c r="EL1457" s="26"/>
      <c r="EM1457" s="26"/>
      <c r="EN1457" s="26"/>
      <c r="EO1457" s="26"/>
      <c r="EP1457" s="26"/>
      <c r="EQ1457" s="26"/>
      <c r="ER1457" s="26"/>
      <c r="ES1457" s="26"/>
      <c r="ET1457" s="26"/>
      <c r="EU1457" s="26"/>
      <c r="EV1457" s="26"/>
      <c r="EW1457" s="26"/>
      <c r="EX1457" s="26"/>
      <c r="EY1457" s="26"/>
      <c r="EZ1457" s="26"/>
      <c r="FA1457" s="26"/>
      <c r="FB1457" s="26"/>
      <c r="FC1457" s="26"/>
      <c r="FD1457" s="26"/>
      <c r="FE1457" s="26"/>
      <c r="FF1457" s="26"/>
      <c r="FG1457" s="26"/>
      <c r="FH1457" s="26"/>
      <c r="FI1457" s="26"/>
      <c r="FJ1457" s="26"/>
    </row>
    <row r="1458" spans="1:166" x14ac:dyDescent="0.2">
      <c r="A1458" s="35" t="s">
        <v>3379</v>
      </c>
      <c r="B1458" s="35" t="s">
        <v>223</v>
      </c>
      <c r="C1458" s="35" t="s">
        <v>3380</v>
      </c>
      <c r="E1458" s="36">
        <v>37.832528000000003</v>
      </c>
      <c r="F1458" s="35">
        <v>1.0740000000000001</v>
      </c>
      <c r="G1458" s="35">
        <v>-45850</v>
      </c>
      <c r="H1458" s="35">
        <v>24.231999999999999</v>
      </c>
      <c r="I1458" s="35">
        <v>770</v>
      </c>
      <c r="J1458" s="35" t="s">
        <v>3260</v>
      </c>
      <c r="K1458" s="35">
        <v>4</v>
      </c>
      <c r="L1458" s="35">
        <v>1</v>
      </c>
      <c r="M1458" s="35">
        <v>3</v>
      </c>
      <c r="N1458" s="41">
        <v>15.2506</v>
      </c>
      <c r="O1458" s="35">
        <v>1.02124E-2</v>
      </c>
      <c r="P1458" s="35">
        <v>27458.9</v>
      </c>
      <c r="Q1458" s="35">
        <v>0</v>
      </c>
      <c r="R1458" s="35">
        <v>-1.35498E-6</v>
      </c>
      <c r="S1458" s="35">
        <v>-5511</v>
      </c>
      <c r="T1458" s="42">
        <v>770</v>
      </c>
      <c r="U1458" s="35">
        <v>-10.8024401</v>
      </c>
      <c r="V1458" s="35">
        <v>141.19131890221524</v>
      </c>
      <c r="W1458" s="35">
        <v>8.3028999999999985E-3</v>
      </c>
      <c r="X1458" s="35">
        <v>-81444.55</v>
      </c>
      <c r="Y1458" s="35">
        <v>-770.97199999999998</v>
      </c>
      <c r="Z1458" s="35">
        <v>-1.8492889999999997E-6</v>
      </c>
      <c r="AA1458" s="35">
        <v>-41228.205139999998</v>
      </c>
      <c r="AB1458" s="35">
        <v>371</v>
      </c>
      <c r="AC1458" s="35">
        <v>-5.8389503999999999</v>
      </c>
      <c r="AD1458" s="35">
        <v>113.48194676783666</v>
      </c>
      <c r="AE1458" s="35">
        <v>1.4143000000000003E-3</v>
      </c>
      <c r="AF1458" s="35">
        <v>-81361.478000000003</v>
      </c>
      <c r="AG1458" s="35">
        <v>-770.97199999999998</v>
      </c>
      <c r="AH1458" s="35">
        <v>-1.4391179999999996E-6</v>
      </c>
      <c r="AI1458" s="35">
        <v>-40915.461540000004</v>
      </c>
      <c r="AJ1458" s="35">
        <v>550</v>
      </c>
      <c r="AK1458" s="35">
        <v>2.6690494999999981</v>
      </c>
      <c r="AL1458" s="35">
        <v>60.148204693669058</v>
      </c>
      <c r="AM1458" s="35">
        <v>-9.2051000000000008E-3</v>
      </c>
      <c r="AN1458" s="35">
        <v>-268231.978</v>
      </c>
      <c r="AO1458" s="35">
        <v>-770.97199999999998</v>
      </c>
      <c r="AP1458" s="35">
        <v>9.9013200000000009E-7</v>
      </c>
      <c r="AQ1458" s="35">
        <v>-37960.567999999999</v>
      </c>
      <c r="AR1458" s="42">
        <v>770</v>
      </c>
      <c r="AS1458" s="35">
        <v>3</v>
      </c>
      <c r="AT1458" s="35">
        <v>58</v>
      </c>
      <c r="AU1458" s="35">
        <v>1</v>
      </c>
      <c r="AV1458" s="35">
        <v>9</v>
      </c>
      <c r="AW1458" s="35">
        <v>1</v>
      </c>
      <c r="AX1458" s="35">
        <v>38</v>
      </c>
      <c r="AY1458" s="35">
        <v>2</v>
      </c>
      <c r="AZ1458" s="26"/>
      <c r="BA1458" s="26"/>
      <c r="BB1458" s="26"/>
      <c r="BC1458" s="26"/>
      <c r="BD1458" s="26"/>
      <c r="BE1458" s="26"/>
      <c r="BF1458" s="26"/>
      <c r="BG1458" s="26"/>
      <c r="BH1458" s="26"/>
      <c r="BI1458" s="26"/>
      <c r="BJ1458" s="26"/>
      <c r="BK1458" s="26"/>
      <c r="BL1458" s="26"/>
      <c r="BM1458" s="26"/>
      <c r="BN1458" s="26"/>
      <c r="BO1458" s="26"/>
      <c r="BP1458" s="26"/>
      <c r="BQ1458" s="26"/>
      <c r="BR1458" s="26"/>
      <c r="BS1458" s="26"/>
      <c r="BT1458" s="26"/>
      <c r="BU1458" s="26"/>
      <c r="BV1458" s="26"/>
      <c r="BW1458" s="26"/>
      <c r="BX1458" s="26"/>
      <c r="BY1458" s="26"/>
      <c r="BZ1458" s="26"/>
      <c r="CA1458" s="26"/>
      <c r="CB1458" s="26"/>
      <c r="CC1458" s="26"/>
      <c r="CD1458" s="26"/>
      <c r="CE1458" s="26"/>
      <c r="CF1458" s="26"/>
      <c r="CG1458" s="26"/>
      <c r="CH1458" s="26"/>
      <c r="CI1458" s="26"/>
      <c r="CJ1458" s="26"/>
      <c r="CK1458" s="26"/>
      <c r="CL1458" s="26"/>
      <c r="CM1458" s="26"/>
      <c r="CN1458" s="26"/>
      <c r="CO1458" s="26"/>
      <c r="CP1458" s="26"/>
      <c r="CQ1458" s="26"/>
      <c r="CR1458" s="26"/>
      <c r="CS1458" s="26"/>
      <c r="CT1458" s="26"/>
      <c r="CU1458" s="26"/>
      <c r="CV1458" s="26"/>
      <c r="CW1458" s="26"/>
      <c r="CX1458" s="26"/>
      <c r="CY1458" s="26"/>
      <c r="CZ1458" s="26"/>
      <c r="DA1458" s="26"/>
      <c r="DB1458" s="26"/>
      <c r="DC1458" s="26"/>
      <c r="DD1458" s="26"/>
      <c r="DE1458" s="26"/>
      <c r="DF1458" s="26"/>
      <c r="DG1458" s="26"/>
      <c r="DH1458" s="26"/>
      <c r="DI1458" s="26"/>
      <c r="DJ1458" s="26"/>
      <c r="DK1458" s="26"/>
      <c r="DL1458" s="26"/>
      <c r="DM1458" s="26"/>
      <c r="DN1458" s="26"/>
      <c r="DO1458" s="26"/>
      <c r="DP1458" s="26"/>
      <c r="DQ1458" s="26"/>
      <c r="DR1458" s="26"/>
      <c r="DS1458" s="26"/>
      <c r="DT1458" s="26"/>
      <c r="DU1458" s="26"/>
      <c r="DV1458" s="26"/>
      <c r="DW1458" s="26"/>
      <c r="DX1458" s="26"/>
      <c r="DY1458" s="26"/>
      <c r="DZ1458" s="26"/>
      <c r="EA1458" s="26"/>
      <c r="EB1458" s="26"/>
      <c r="EC1458" s="26"/>
      <c r="ED1458" s="26"/>
      <c r="EE1458" s="26"/>
      <c r="EF1458" s="26"/>
      <c r="EG1458" s="26"/>
      <c r="EH1458" s="26"/>
      <c r="EI1458" s="26"/>
      <c r="EJ1458" s="26"/>
      <c r="EK1458" s="26"/>
      <c r="EL1458" s="26"/>
      <c r="EM1458" s="26"/>
      <c r="EN1458" s="26"/>
      <c r="EO1458" s="26"/>
      <c r="EP1458" s="26"/>
      <c r="EQ1458" s="26"/>
      <c r="ER1458" s="26"/>
      <c r="ES1458" s="26"/>
      <c r="ET1458" s="26"/>
      <c r="EU1458" s="26"/>
      <c r="EV1458" s="26"/>
      <c r="EW1458" s="26"/>
      <c r="EX1458" s="26"/>
      <c r="EY1458" s="26"/>
      <c r="EZ1458" s="26"/>
      <c r="FA1458" s="26"/>
      <c r="FB1458" s="26"/>
      <c r="FC1458" s="26"/>
      <c r="FD1458" s="26"/>
      <c r="FE1458" s="26"/>
      <c r="FF1458" s="26"/>
      <c r="FG1458" s="26"/>
      <c r="FH1458" s="26"/>
      <c r="FI1458" s="26"/>
      <c r="FJ1458" s="26"/>
    </row>
    <row r="1459" spans="1:166" x14ac:dyDescent="0.2">
      <c r="A1459" s="35" t="s">
        <v>3381</v>
      </c>
      <c r="B1459" s="35" t="s">
        <v>223</v>
      </c>
      <c r="C1459" s="35" t="s">
        <v>3382</v>
      </c>
      <c r="E1459" s="36">
        <v>65.799568000000008</v>
      </c>
      <c r="F1459" s="35">
        <v>2.4900000000000002</v>
      </c>
      <c r="G1459" s="35">
        <v>-233500</v>
      </c>
      <c r="H1459" s="35">
        <v>17.57</v>
      </c>
      <c r="I1459" s="35">
        <v>1240</v>
      </c>
      <c r="J1459" s="35" t="s">
        <v>3260</v>
      </c>
      <c r="K1459" s="35">
        <v>4</v>
      </c>
      <c r="L1459" s="35">
        <v>1</v>
      </c>
      <c r="M1459" s="35">
        <v>4</v>
      </c>
      <c r="N1459" s="41">
        <v>12.091699999999999</v>
      </c>
      <c r="O1459" s="35">
        <v>1.0145700000000001E-2</v>
      </c>
      <c r="P1459" s="35">
        <v>152039</v>
      </c>
      <c r="Q1459" s="35">
        <v>0</v>
      </c>
      <c r="R1459" s="35">
        <v>-2.5171E-6</v>
      </c>
      <c r="S1459" s="35">
        <v>-4950</v>
      </c>
      <c r="T1459" s="42">
        <v>1240</v>
      </c>
      <c r="U1459" s="35">
        <v>1.6153998999999999</v>
      </c>
      <c r="V1459" s="35">
        <v>19.110747419206746</v>
      </c>
      <c r="W1459" s="35">
        <v>5.0286229999999994E-3</v>
      </c>
      <c r="X1459" s="35">
        <v>170325.5</v>
      </c>
      <c r="Y1459" s="35">
        <v>498.22399999999999</v>
      </c>
      <c r="Z1459" s="35">
        <v>-1.1121498500000001E-6</v>
      </c>
      <c r="AA1459" s="35">
        <v>-238074.02444000001</v>
      </c>
      <c r="AB1459" s="35">
        <v>371</v>
      </c>
      <c r="AC1459" s="35">
        <v>6.5788896000000001</v>
      </c>
      <c r="AD1459" s="35">
        <v>-8.5986247151718089</v>
      </c>
      <c r="AE1459" s="35">
        <v>-1.8599769999999988E-3</v>
      </c>
      <c r="AF1459" s="35">
        <v>170408.57199999999</v>
      </c>
      <c r="AG1459" s="35">
        <v>498.22399999999999</v>
      </c>
      <c r="AH1459" s="35">
        <v>-7.0197884999999995E-7</v>
      </c>
      <c r="AI1459" s="35">
        <v>-237761.28083999999</v>
      </c>
      <c r="AJ1459" s="35">
        <v>550</v>
      </c>
      <c r="AK1459" s="35">
        <v>15.086889500000002</v>
      </c>
      <c r="AL1459" s="35">
        <v>-61.932366789339483</v>
      </c>
      <c r="AM1459" s="35">
        <v>-1.2479377E-2</v>
      </c>
      <c r="AN1459" s="35">
        <v>-16461.928000000014</v>
      </c>
      <c r="AO1459" s="35">
        <v>498.22399999999999</v>
      </c>
      <c r="AP1459" s="35">
        <v>1.7272711500000001E-6</v>
      </c>
      <c r="AQ1459" s="35">
        <v>-234806.3873</v>
      </c>
      <c r="AR1459" s="35">
        <v>1177</v>
      </c>
      <c r="AS1459" s="35">
        <v>10.7944596</v>
      </c>
      <c r="AT1459" s="35">
        <v>-11.10119662004854</v>
      </c>
      <c r="AU1459" s="35">
        <v>-1.01808452E-2</v>
      </c>
      <c r="AV1459" s="35">
        <v>137148.5</v>
      </c>
      <c r="AW1459" s="35">
        <v>498.22399999999999</v>
      </c>
      <c r="AX1459" s="35">
        <v>1.31710015E-6</v>
      </c>
      <c r="AY1459" s="35">
        <v>-261557.96909999999</v>
      </c>
      <c r="AZ1459" s="42">
        <v>1240</v>
      </c>
      <c r="BA1459" s="35">
        <v>3</v>
      </c>
      <c r="BB1459" s="35">
        <v>58</v>
      </c>
      <c r="BC1459" s="35">
        <v>1</v>
      </c>
      <c r="BD1459" s="35">
        <v>9</v>
      </c>
      <c r="BE1459" s="35">
        <v>1</v>
      </c>
      <c r="BF1459" s="35">
        <v>65</v>
      </c>
      <c r="BG1459" s="35">
        <v>1</v>
      </c>
      <c r="BH1459" s="26"/>
      <c r="BI1459" s="26"/>
      <c r="BJ1459" s="26"/>
      <c r="BK1459" s="26"/>
      <c r="BL1459" s="26"/>
      <c r="BM1459" s="26"/>
      <c r="BN1459" s="26"/>
      <c r="BO1459" s="26"/>
      <c r="BP1459" s="26"/>
      <c r="BQ1459" s="26"/>
      <c r="BR1459" s="26"/>
      <c r="BS1459" s="26"/>
      <c r="BT1459" s="26"/>
      <c r="BU1459" s="26"/>
      <c r="BV1459" s="26"/>
      <c r="BW1459" s="26"/>
      <c r="BX1459" s="26"/>
      <c r="BY1459" s="26"/>
      <c r="BZ1459" s="26"/>
      <c r="CA1459" s="26"/>
      <c r="CB1459" s="26"/>
      <c r="CC1459" s="26"/>
      <c r="CD1459" s="26"/>
      <c r="CE1459" s="26"/>
      <c r="CF1459" s="26"/>
      <c r="CG1459" s="26"/>
      <c r="CH1459" s="26"/>
      <c r="CI1459" s="26"/>
      <c r="CJ1459" s="26"/>
      <c r="CK1459" s="26"/>
      <c r="CL1459" s="26"/>
      <c r="CM1459" s="26"/>
      <c r="CN1459" s="26"/>
      <c r="CO1459" s="26"/>
      <c r="CP1459" s="26"/>
      <c r="CQ1459" s="26"/>
      <c r="CR1459" s="26"/>
      <c r="CS1459" s="26"/>
      <c r="CT1459" s="26"/>
      <c r="CU1459" s="26"/>
      <c r="CV1459" s="26"/>
      <c r="CW1459" s="26"/>
      <c r="CX1459" s="26"/>
      <c r="CY1459" s="26"/>
      <c r="CZ1459" s="26"/>
      <c r="DA1459" s="26"/>
      <c r="DB1459" s="26"/>
      <c r="DC1459" s="26"/>
      <c r="DD1459" s="26"/>
      <c r="DE1459" s="26"/>
      <c r="DF1459" s="26"/>
      <c r="DG1459" s="26"/>
      <c r="DH1459" s="26"/>
      <c r="DI1459" s="26"/>
      <c r="DJ1459" s="26"/>
      <c r="DK1459" s="26"/>
      <c r="DL1459" s="26"/>
      <c r="DM1459" s="26"/>
      <c r="DN1459" s="26"/>
      <c r="DO1459" s="26"/>
      <c r="DP1459" s="26"/>
      <c r="DQ1459" s="26"/>
      <c r="DR1459" s="26"/>
      <c r="DS1459" s="26"/>
      <c r="DT1459" s="26"/>
      <c r="DU1459" s="26"/>
      <c r="DV1459" s="26"/>
      <c r="DW1459" s="26"/>
      <c r="DX1459" s="26"/>
      <c r="DY1459" s="26"/>
      <c r="DZ1459" s="26"/>
      <c r="EA1459" s="26"/>
      <c r="EB1459" s="26"/>
      <c r="EC1459" s="26"/>
      <c r="ED1459" s="26"/>
      <c r="EE1459" s="26"/>
      <c r="EF1459" s="26"/>
      <c r="EG1459" s="26"/>
      <c r="EH1459" s="26"/>
      <c r="EI1459" s="26"/>
      <c r="EJ1459" s="26"/>
      <c r="EK1459" s="26"/>
      <c r="EL1459" s="26"/>
      <c r="EM1459" s="26"/>
      <c r="EN1459" s="26"/>
      <c r="EO1459" s="26"/>
      <c r="EP1459" s="26"/>
      <c r="EQ1459" s="26"/>
      <c r="ER1459" s="26"/>
      <c r="ES1459" s="26"/>
      <c r="ET1459" s="26"/>
      <c r="EU1459" s="26"/>
      <c r="EV1459" s="26"/>
      <c r="EW1459" s="26"/>
      <c r="EX1459" s="26"/>
      <c r="EY1459" s="26"/>
      <c r="EZ1459" s="26"/>
      <c r="FA1459" s="26"/>
      <c r="FB1459" s="26"/>
      <c r="FC1459" s="26"/>
      <c r="FD1459" s="26"/>
      <c r="FE1459" s="26"/>
      <c r="FF1459" s="26"/>
      <c r="FG1459" s="26"/>
      <c r="FH1459" s="26"/>
      <c r="FI1459" s="26"/>
      <c r="FJ1459" s="26"/>
    </row>
    <row r="1460" spans="1:166" x14ac:dyDescent="0.2">
      <c r="A1460" s="35" t="s">
        <v>3383</v>
      </c>
      <c r="B1460" s="35" t="s">
        <v>99</v>
      </c>
      <c r="C1460" s="35" t="s">
        <v>3384</v>
      </c>
      <c r="E1460" s="36">
        <v>102.89376799999999</v>
      </c>
      <c r="F1460" s="35">
        <v>3.2029999999999998</v>
      </c>
      <c r="G1460" s="35">
        <v>-86296</v>
      </c>
      <c r="H1460" s="35">
        <v>20.75</v>
      </c>
      <c r="I1460" s="35">
        <v>1400</v>
      </c>
      <c r="J1460" s="35" t="s">
        <v>3266</v>
      </c>
      <c r="K1460" s="35">
        <v>2</v>
      </c>
      <c r="L1460" s="35">
        <v>2</v>
      </c>
      <c r="M1460" s="35">
        <v>5</v>
      </c>
      <c r="N1460" s="41">
        <v>91.428702999999999</v>
      </c>
      <c r="O1460" s="35">
        <v>-3.5146299999999998E-2</v>
      </c>
      <c r="P1460" s="35">
        <v>-920012</v>
      </c>
      <c r="Q1460" s="35">
        <v>-2469.3600999999999</v>
      </c>
      <c r="R1460" s="35">
        <v>1.11161E-5</v>
      </c>
      <c r="S1460" s="35">
        <v>21294</v>
      </c>
      <c r="T1460" s="35">
        <v>1020</v>
      </c>
      <c r="U1460" s="35">
        <v>6270</v>
      </c>
      <c r="V1460" s="35" t="s">
        <v>92</v>
      </c>
      <c r="W1460" s="35">
        <v>16.260000000000002</v>
      </c>
      <c r="X1460" s="35">
        <v>0</v>
      </c>
      <c r="Y1460" s="35">
        <v>0</v>
      </c>
      <c r="Z1460" s="35">
        <v>0</v>
      </c>
      <c r="AA1460" s="35">
        <v>0</v>
      </c>
      <c r="AB1460" s="35">
        <v>-300</v>
      </c>
      <c r="AC1460" s="42">
        <v>1400</v>
      </c>
      <c r="AD1460" s="35">
        <v>-78.432203000000001</v>
      </c>
      <c r="AE1460" s="35">
        <v>650.65689667728952</v>
      </c>
      <c r="AF1460" s="35">
        <v>3.9754299999999999E-2</v>
      </c>
      <c r="AG1460" s="35">
        <v>-460006</v>
      </c>
      <c r="AH1460" s="35">
        <v>-4938.7201999999997</v>
      </c>
      <c r="AI1460" s="35">
        <v>-5.5580500000000001E-6</v>
      </c>
      <c r="AJ1460" s="35">
        <v>-60717.472849999998</v>
      </c>
      <c r="AK1460" s="35">
        <v>332.6</v>
      </c>
      <c r="AL1460" s="35">
        <v>-83.012702849999997</v>
      </c>
      <c r="AM1460" s="35">
        <v>692.33443793842264</v>
      </c>
      <c r="AN1460" s="35">
        <v>3.9831800000000001E-2</v>
      </c>
      <c r="AO1460" s="35">
        <v>-467856</v>
      </c>
      <c r="AP1460" s="35">
        <v>-4938.7201999999997</v>
      </c>
      <c r="AQ1460" s="35">
        <v>-5.5580500000000001E-6</v>
      </c>
      <c r="AR1460" s="35">
        <v>-65717.67</v>
      </c>
      <c r="AS1460" s="35">
        <v>371</v>
      </c>
      <c r="AT1460" s="35">
        <v>-78.04921315</v>
      </c>
      <c r="AU1460" s="35">
        <v>664.62506580404408</v>
      </c>
      <c r="AV1460" s="35">
        <v>3.2943199999999999E-2</v>
      </c>
      <c r="AW1460" s="35">
        <v>-467772.92800000001</v>
      </c>
      <c r="AX1460" s="35">
        <v>-4938.7201999999997</v>
      </c>
      <c r="AY1460" s="35">
        <v>-5.1478790000000004E-6</v>
      </c>
      <c r="AZ1460" s="35">
        <v>-65404.926399999997</v>
      </c>
      <c r="BA1460" s="35">
        <v>1020</v>
      </c>
      <c r="BB1460" s="35">
        <v>-2.880510150000001</v>
      </c>
      <c r="BC1460" s="35">
        <v>40.04790705173761</v>
      </c>
      <c r="BD1460" s="35">
        <v>-2.2030999999999999E-3</v>
      </c>
      <c r="BE1460" s="35">
        <v>-7766.9279999999999</v>
      </c>
      <c r="BF1460" s="35">
        <v>0</v>
      </c>
      <c r="BG1460" s="35">
        <v>4.10171E-7</v>
      </c>
      <c r="BH1460" s="35">
        <v>-86998.926399999997</v>
      </c>
      <c r="BI1460" s="35">
        <v>1177</v>
      </c>
      <c r="BJ1460" s="35">
        <v>-7.1729400500000011</v>
      </c>
      <c r="BK1460" s="35">
        <v>90.879077221028567</v>
      </c>
      <c r="BL1460" s="35">
        <v>9.5431800000000003E-5</v>
      </c>
      <c r="BM1460" s="35">
        <v>145843.5</v>
      </c>
      <c r="BN1460" s="35">
        <v>0</v>
      </c>
      <c r="BO1460" s="35">
        <v>0</v>
      </c>
      <c r="BP1460" s="35">
        <v>-113750.5082</v>
      </c>
      <c r="BQ1460" s="42">
        <v>1400</v>
      </c>
      <c r="BR1460" s="35">
        <v>2</v>
      </c>
      <c r="BS1460" s="35">
        <v>58</v>
      </c>
      <c r="BT1460" s="35">
        <v>1</v>
      </c>
      <c r="BU1460" s="35">
        <v>14</v>
      </c>
      <c r="BV1460" s="35">
        <v>0.5</v>
      </c>
      <c r="BW1460" s="26"/>
      <c r="BX1460" s="26"/>
      <c r="BY1460" s="26"/>
      <c r="BZ1460" s="26"/>
      <c r="CA1460" s="26"/>
      <c r="CB1460" s="26"/>
      <c r="CC1460" s="26"/>
      <c r="CD1460" s="26"/>
      <c r="CE1460" s="26"/>
      <c r="CF1460" s="26"/>
      <c r="CG1460" s="26"/>
      <c r="CH1460" s="26"/>
      <c r="CI1460" s="26"/>
      <c r="CJ1460" s="26"/>
      <c r="CK1460" s="26"/>
      <c r="CL1460" s="26"/>
      <c r="CM1460" s="26"/>
      <c r="CN1460" s="26"/>
      <c r="CO1460" s="26"/>
      <c r="CP1460" s="26"/>
      <c r="CQ1460" s="26"/>
      <c r="CR1460" s="26"/>
      <c r="CS1460" s="26"/>
      <c r="CT1460" s="26"/>
      <c r="CU1460" s="26"/>
      <c r="CV1460" s="26"/>
      <c r="CW1460" s="26"/>
      <c r="CX1460" s="26"/>
      <c r="CY1460" s="26"/>
      <c r="CZ1460" s="26"/>
      <c r="DA1460" s="26"/>
      <c r="DB1460" s="26"/>
      <c r="DC1460" s="26"/>
      <c r="DD1460" s="26"/>
      <c r="DE1460" s="26"/>
      <c r="DF1460" s="26"/>
      <c r="DG1460" s="26"/>
      <c r="DH1460" s="26"/>
      <c r="DI1460" s="26"/>
      <c r="DJ1460" s="26"/>
      <c r="DK1460" s="26"/>
      <c r="DL1460" s="26"/>
      <c r="DM1460" s="26"/>
      <c r="DN1460" s="26"/>
      <c r="DO1460" s="26"/>
      <c r="DP1460" s="26"/>
      <c r="DQ1460" s="26"/>
      <c r="DR1460" s="26"/>
      <c r="DS1460" s="26"/>
      <c r="DT1460" s="26"/>
      <c r="DU1460" s="26"/>
      <c r="DV1460" s="26"/>
      <c r="DW1460" s="26"/>
      <c r="DX1460" s="26"/>
      <c r="DY1460" s="26"/>
      <c r="DZ1460" s="26"/>
      <c r="EA1460" s="26"/>
      <c r="EB1460" s="26"/>
      <c r="EC1460" s="26"/>
      <c r="ED1460" s="26"/>
      <c r="EE1460" s="26"/>
      <c r="EF1460" s="26"/>
      <c r="EG1460" s="26"/>
      <c r="EH1460" s="26"/>
      <c r="EI1460" s="26"/>
      <c r="EJ1460" s="26"/>
      <c r="EK1460" s="26"/>
      <c r="EL1460" s="26"/>
      <c r="EM1460" s="26"/>
      <c r="EN1460" s="26"/>
      <c r="EO1460" s="26"/>
      <c r="EP1460" s="26"/>
      <c r="EQ1460" s="26"/>
      <c r="ER1460" s="26"/>
      <c r="ES1460" s="26"/>
      <c r="ET1460" s="26"/>
      <c r="EU1460" s="26"/>
      <c r="EV1460" s="26"/>
      <c r="EW1460" s="26"/>
      <c r="EX1460" s="26"/>
      <c r="EY1460" s="26"/>
      <c r="EZ1460" s="26"/>
      <c r="FA1460" s="26"/>
      <c r="FB1460" s="26"/>
      <c r="FC1460" s="26"/>
      <c r="FD1460" s="26"/>
      <c r="FE1460" s="26"/>
      <c r="FF1460" s="26"/>
      <c r="FG1460" s="26"/>
      <c r="FH1460" s="26"/>
      <c r="FI1460" s="26"/>
      <c r="FJ1460" s="26"/>
    </row>
    <row r="1461" spans="1:166" x14ac:dyDescent="0.2">
      <c r="A1461" s="35" t="s">
        <v>3383</v>
      </c>
      <c r="B1461" s="35" t="s">
        <v>104</v>
      </c>
      <c r="C1461" s="35" t="s">
        <v>3384</v>
      </c>
      <c r="E1461" s="36">
        <v>102.89376799999999</v>
      </c>
      <c r="F1461" s="35">
        <v>4.2100000000000002E-3</v>
      </c>
      <c r="G1461" s="35">
        <v>-34200</v>
      </c>
      <c r="H1461" s="35">
        <v>57.628</v>
      </c>
      <c r="I1461" s="35">
        <v>2000</v>
      </c>
      <c r="J1461" s="35" t="s">
        <v>3266</v>
      </c>
      <c r="K1461" s="35">
        <v>2</v>
      </c>
      <c r="L1461" s="35">
        <v>1</v>
      </c>
      <c r="M1461" s="35">
        <v>4</v>
      </c>
      <c r="N1461" s="41">
        <v>8.9309998000000004</v>
      </c>
      <c r="O1461" s="35">
        <v>9.6000000000000002E-5</v>
      </c>
      <c r="P1461" s="35">
        <v>27300</v>
      </c>
      <c r="Q1461" s="35">
        <v>0</v>
      </c>
      <c r="R1461" s="35">
        <v>0</v>
      </c>
      <c r="S1461" s="35">
        <v>-2763</v>
      </c>
      <c r="T1461" s="42">
        <v>2000</v>
      </c>
      <c r="U1461" s="35">
        <v>4.0655002000000007</v>
      </c>
      <c r="V1461" s="35">
        <v>-56.906531718433541</v>
      </c>
      <c r="W1461" s="35">
        <v>4.5120000000000004E-3</v>
      </c>
      <c r="X1461" s="35">
        <v>13650</v>
      </c>
      <c r="Y1461" s="35">
        <v>0</v>
      </c>
      <c r="Z1461" s="35">
        <v>0</v>
      </c>
      <c r="AA1461" s="35">
        <v>-32678.472849999998</v>
      </c>
      <c r="AB1461" s="35">
        <v>332.6</v>
      </c>
      <c r="AC1461" s="35">
        <v>-0.51499965000000003</v>
      </c>
      <c r="AD1461" s="35">
        <v>-15.228990457300242</v>
      </c>
      <c r="AE1461" s="35">
        <v>4.5894999999999998E-3</v>
      </c>
      <c r="AF1461" s="35">
        <v>5800</v>
      </c>
      <c r="AG1461" s="35">
        <v>0</v>
      </c>
      <c r="AH1461" s="35">
        <v>0</v>
      </c>
      <c r="AI1461" s="35">
        <v>-37678.67</v>
      </c>
      <c r="AJ1461" s="35">
        <v>371</v>
      </c>
      <c r="AK1461" s="35">
        <v>4.4484900500000002</v>
      </c>
      <c r="AL1461" s="35">
        <v>-42.938362591678853</v>
      </c>
      <c r="AM1461" s="35">
        <v>-2.2991000000000001E-3</v>
      </c>
      <c r="AN1461" s="35">
        <v>5883.0720000000001</v>
      </c>
      <c r="AO1461" s="35">
        <v>0</v>
      </c>
      <c r="AP1461" s="35">
        <v>4.10171E-7</v>
      </c>
      <c r="AQ1461" s="35">
        <v>-37365.926399999997</v>
      </c>
      <c r="AR1461" s="35">
        <v>1177</v>
      </c>
      <c r="AS1461" s="35">
        <v>0.15606015000000006</v>
      </c>
      <c r="AT1461" s="35">
        <v>7.8928075776120963</v>
      </c>
      <c r="AU1461" s="35">
        <v>-5.6819999999999907E-7</v>
      </c>
      <c r="AV1461" s="35">
        <v>159493.5</v>
      </c>
      <c r="AW1461" s="35">
        <v>0</v>
      </c>
      <c r="AX1461" s="35">
        <v>0</v>
      </c>
      <c r="AY1461" s="35">
        <v>-64117.508199999997</v>
      </c>
      <c r="AZ1461" s="42">
        <v>2000</v>
      </c>
      <c r="BA1461" s="35">
        <v>2</v>
      </c>
      <c r="BB1461" s="35">
        <v>58</v>
      </c>
      <c r="BC1461" s="35">
        <v>1</v>
      </c>
      <c r="BD1461" s="35">
        <v>14</v>
      </c>
      <c r="BE1461" s="35">
        <v>0.5</v>
      </c>
      <c r="BF1461" s="26"/>
      <c r="BG1461" s="26"/>
      <c r="BH1461" s="26"/>
      <c r="BI1461" s="26"/>
      <c r="BJ1461" s="26"/>
      <c r="BK1461" s="26"/>
      <c r="BL1461" s="26"/>
      <c r="BM1461" s="26"/>
      <c r="BN1461" s="26"/>
      <c r="BO1461" s="26"/>
      <c r="BP1461" s="26"/>
      <c r="BQ1461" s="26"/>
      <c r="BR1461" s="26"/>
      <c r="BS1461" s="26"/>
      <c r="BT1461" s="26"/>
      <c r="BU1461" s="26"/>
      <c r="BV1461" s="26"/>
      <c r="BW1461" s="26"/>
      <c r="BX1461" s="26"/>
      <c r="BY1461" s="26"/>
      <c r="BZ1461" s="26"/>
      <c r="CA1461" s="26"/>
      <c r="CB1461" s="26"/>
      <c r="CC1461" s="26"/>
      <c r="CD1461" s="26"/>
      <c r="CE1461" s="26"/>
      <c r="CF1461" s="26"/>
      <c r="CG1461" s="26"/>
      <c r="CH1461" s="26"/>
      <c r="CI1461" s="26"/>
      <c r="CJ1461" s="26"/>
      <c r="CK1461" s="26"/>
      <c r="CL1461" s="26"/>
      <c r="CM1461" s="26"/>
      <c r="CN1461" s="26"/>
      <c r="CO1461" s="26"/>
      <c r="CP1461" s="26"/>
      <c r="CQ1461" s="26"/>
      <c r="CR1461" s="26"/>
      <c r="CS1461" s="26"/>
      <c r="CT1461" s="26"/>
      <c r="CU1461" s="26"/>
      <c r="CV1461" s="26"/>
      <c r="CW1461" s="26"/>
      <c r="CX1461" s="26"/>
      <c r="CY1461" s="26"/>
      <c r="CZ1461" s="26"/>
      <c r="DA1461" s="26"/>
      <c r="DB1461" s="26"/>
      <c r="DC1461" s="26"/>
      <c r="DD1461" s="26"/>
      <c r="DE1461" s="26"/>
      <c r="DF1461" s="26"/>
      <c r="DG1461" s="26"/>
      <c r="DH1461" s="26"/>
      <c r="DI1461" s="26"/>
      <c r="DJ1461" s="26"/>
      <c r="DK1461" s="26"/>
      <c r="DL1461" s="26"/>
      <c r="DM1461" s="26"/>
      <c r="DN1461" s="26"/>
      <c r="DO1461" s="26"/>
      <c r="DP1461" s="26"/>
      <c r="DQ1461" s="26"/>
      <c r="DR1461" s="26"/>
      <c r="DS1461" s="26"/>
      <c r="DT1461" s="26"/>
      <c r="DU1461" s="26"/>
      <c r="DV1461" s="26"/>
      <c r="DW1461" s="26"/>
      <c r="DX1461" s="26"/>
      <c r="DY1461" s="26"/>
      <c r="DZ1461" s="26"/>
      <c r="EA1461" s="26"/>
      <c r="EB1461" s="26"/>
      <c r="EC1461" s="26"/>
      <c r="ED1461" s="26"/>
      <c r="EE1461" s="26"/>
      <c r="EF1461" s="26"/>
      <c r="EG1461" s="26"/>
      <c r="EH1461" s="26"/>
      <c r="EI1461" s="26"/>
      <c r="EJ1461" s="26"/>
      <c r="EK1461" s="26"/>
      <c r="EL1461" s="26"/>
      <c r="EM1461" s="26"/>
      <c r="EN1461" s="26"/>
      <c r="EO1461" s="26"/>
      <c r="EP1461" s="26"/>
      <c r="EQ1461" s="26"/>
      <c r="ER1461" s="26"/>
      <c r="ES1461" s="26"/>
      <c r="ET1461" s="26"/>
      <c r="EU1461" s="26"/>
      <c r="EV1461" s="26"/>
      <c r="EW1461" s="26"/>
      <c r="EX1461" s="26"/>
      <c r="EY1461" s="26"/>
      <c r="EZ1461" s="26"/>
      <c r="FA1461" s="26"/>
      <c r="FB1461" s="26"/>
      <c r="FC1461" s="26"/>
      <c r="FD1461" s="26"/>
      <c r="FE1461" s="26"/>
      <c r="FF1461" s="26"/>
      <c r="FG1461" s="26"/>
      <c r="FH1461" s="26"/>
      <c r="FI1461" s="26"/>
      <c r="FJ1461" s="26"/>
    </row>
    <row r="1462" spans="1:166" x14ac:dyDescent="0.2">
      <c r="A1462" s="35" t="s">
        <v>3385</v>
      </c>
      <c r="B1462" s="35" t="s">
        <v>89</v>
      </c>
      <c r="C1462" s="35" t="s">
        <v>3386</v>
      </c>
      <c r="E1462" s="36">
        <v>49.007508000000001</v>
      </c>
      <c r="F1462" s="35">
        <v>1.452</v>
      </c>
      <c r="G1462" s="35">
        <v>-20910</v>
      </c>
      <c r="H1462" s="35">
        <v>28.315000000000001</v>
      </c>
      <c r="I1462" s="35">
        <v>2000</v>
      </c>
      <c r="J1462" s="35" t="s">
        <v>261</v>
      </c>
      <c r="K1462" s="35">
        <v>4</v>
      </c>
      <c r="L1462" s="35">
        <v>3</v>
      </c>
      <c r="M1462" s="35">
        <v>5</v>
      </c>
      <c r="N1462" s="41">
        <v>15.978</v>
      </c>
      <c r="O1462" s="35">
        <v>3.6900000000000002E-4</v>
      </c>
      <c r="P1462" s="35">
        <v>-19300</v>
      </c>
      <c r="Q1462" s="35">
        <v>0</v>
      </c>
      <c r="R1462" s="35">
        <v>0</v>
      </c>
      <c r="S1462" s="35">
        <v>-4732</v>
      </c>
      <c r="T1462" s="35">
        <v>835</v>
      </c>
      <c r="U1462" s="35">
        <v>2100</v>
      </c>
      <c r="V1462" s="35" t="s">
        <v>92</v>
      </c>
      <c r="W1462" s="35">
        <v>19</v>
      </c>
      <c r="X1462" s="35">
        <v>0</v>
      </c>
      <c r="Y1462" s="35">
        <v>0</v>
      </c>
      <c r="Z1462" s="35">
        <v>0</v>
      </c>
      <c r="AA1462" s="35">
        <v>0</v>
      </c>
      <c r="AB1462" s="35">
        <v>-4921</v>
      </c>
      <c r="AC1462" s="35">
        <v>1941.2</v>
      </c>
      <c r="AD1462" s="35">
        <v>37466</v>
      </c>
      <c r="AE1462" s="26" t="s">
        <v>93</v>
      </c>
      <c r="AF1462" s="35">
        <v>13.77</v>
      </c>
      <c r="AG1462" s="35">
        <v>1.8699999999999999E-4</v>
      </c>
      <c r="AH1462" s="35">
        <v>0</v>
      </c>
      <c r="AI1462" s="35">
        <v>0</v>
      </c>
      <c r="AJ1462" s="35">
        <v>0</v>
      </c>
      <c r="AK1462" s="35">
        <v>41993</v>
      </c>
      <c r="AL1462" s="42">
        <v>2000</v>
      </c>
      <c r="AM1462" s="35">
        <v>5.8377999999999997</v>
      </c>
      <c r="AN1462" s="35">
        <v>-60.265702188985721</v>
      </c>
      <c r="AO1462" s="35">
        <v>3.5498769999999995E-3</v>
      </c>
      <c r="AP1462" s="35">
        <v>88770.25</v>
      </c>
      <c r="AQ1462" s="35">
        <v>976.60199999999998</v>
      </c>
      <c r="AR1462" s="35">
        <v>3.3349924999999997E-8</v>
      </c>
      <c r="AS1462" s="35">
        <v>-27879.198700000001</v>
      </c>
      <c r="AT1462" s="35">
        <v>371</v>
      </c>
      <c r="AU1462" s="35">
        <v>10.8012897</v>
      </c>
      <c r="AV1462" s="35">
        <v>-87.975074323364311</v>
      </c>
      <c r="AW1462" s="35">
        <v>-3.338723E-3</v>
      </c>
      <c r="AX1462" s="35">
        <v>88853.322</v>
      </c>
      <c r="AY1462" s="35">
        <v>976.60199999999998</v>
      </c>
      <c r="AZ1462" s="35">
        <v>4.4352092500000001E-7</v>
      </c>
      <c r="BA1462" s="35">
        <v>-27566.455099999999</v>
      </c>
      <c r="BB1462" s="35">
        <v>835</v>
      </c>
      <c r="BC1462" s="35">
        <v>7.7792896999999996</v>
      </c>
      <c r="BD1462" s="35">
        <v>-67.740135128436862</v>
      </c>
      <c r="BE1462" s="35">
        <v>-2.9697230000000001E-3</v>
      </c>
      <c r="BF1462" s="35">
        <v>98503.322</v>
      </c>
      <c r="BG1462" s="35">
        <v>976.60199999999998</v>
      </c>
      <c r="BH1462" s="35">
        <v>4.4352092500000001E-7</v>
      </c>
      <c r="BI1462" s="35">
        <v>-27755.455099999999</v>
      </c>
      <c r="BJ1462" s="35">
        <v>1177</v>
      </c>
      <c r="BK1462" s="35">
        <v>3.4868597999999977</v>
      </c>
      <c r="BL1462" s="35">
        <v>-16.908964959145891</v>
      </c>
      <c r="BM1462" s="35">
        <v>-6.7119119999999998E-4</v>
      </c>
      <c r="BN1462" s="35">
        <v>252113.75</v>
      </c>
      <c r="BO1462" s="35">
        <v>976.60199999999998</v>
      </c>
      <c r="BP1462" s="35">
        <v>3.3349924999999997E-8</v>
      </c>
      <c r="BQ1462" s="35">
        <v>-54507.036899999999</v>
      </c>
      <c r="BR1462" s="35">
        <v>1941.2</v>
      </c>
      <c r="BS1462" s="35">
        <v>8.7168597999999982</v>
      </c>
      <c r="BT1462" s="35">
        <v>-80.310041140860974</v>
      </c>
      <c r="BU1462" s="35">
        <v>-8.5819119999999997E-4</v>
      </c>
      <c r="BV1462" s="35">
        <v>252113.75</v>
      </c>
      <c r="BW1462" s="35">
        <v>976.60199999999998</v>
      </c>
      <c r="BX1462" s="35">
        <v>3.3349924999999997E-8</v>
      </c>
      <c r="BY1462" s="35">
        <v>-7593.0368999999992</v>
      </c>
      <c r="BZ1462" s="42">
        <v>2000</v>
      </c>
      <c r="CA1462" s="35">
        <v>3</v>
      </c>
      <c r="CB1462" s="35">
        <v>58</v>
      </c>
      <c r="CC1462" s="35">
        <v>1</v>
      </c>
      <c r="CD1462" s="35">
        <v>15</v>
      </c>
      <c r="CE1462" s="35">
        <v>1</v>
      </c>
      <c r="CF1462" s="35">
        <v>57</v>
      </c>
      <c r="CG1462" s="35">
        <v>0.5</v>
      </c>
      <c r="CH1462" s="26"/>
      <c r="CI1462" s="26"/>
      <c r="CJ1462" s="26"/>
      <c r="CK1462" s="26"/>
      <c r="CL1462" s="26"/>
      <c r="CM1462" s="26"/>
      <c r="CN1462" s="26"/>
      <c r="CO1462" s="26"/>
      <c r="CP1462" s="26"/>
      <c r="CQ1462" s="26"/>
      <c r="CR1462" s="26"/>
      <c r="CS1462" s="26"/>
      <c r="CT1462" s="26"/>
      <c r="CU1462" s="26"/>
      <c r="CV1462" s="26"/>
      <c r="CW1462" s="26"/>
      <c r="CX1462" s="26"/>
      <c r="CY1462" s="26"/>
      <c r="CZ1462" s="26"/>
      <c r="DA1462" s="26"/>
      <c r="DB1462" s="26"/>
      <c r="DC1462" s="26"/>
      <c r="DD1462" s="26"/>
      <c r="DE1462" s="26"/>
      <c r="DF1462" s="26"/>
      <c r="DG1462" s="26"/>
      <c r="DH1462" s="26"/>
      <c r="DI1462" s="26"/>
      <c r="DJ1462" s="26"/>
      <c r="DK1462" s="26"/>
      <c r="DL1462" s="26"/>
      <c r="DM1462" s="26"/>
      <c r="DN1462" s="26"/>
      <c r="DO1462" s="26"/>
      <c r="DP1462" s="26"/>
      <c r="DQ1462" s="26"/>
      <c r="DR1462" s="26"/>
      <c r="DS1462" s="26"/>
      <c r="DT1462" s="26"/>
      <c r="DU1462" s="26"/>
      <c r="DV1462" s="26"/>
      <c r="DW1462" s="26"/>
      <c r="DX1462" s="26"/>
      <c r="DY1462" s="26"/>
      <c r="DZ1462" s="26"/>
      <c r="EA1462" s="26"/>
      <c r="EB1462" s="26"/>
      <c r="EC1462" s="26"/>
      <c r="ED1462" s="26"/>
      <c r="EE1462" s="26"/>
      <c r="EF1462" s="26"/>
      <c r="EG1462" s="26"/>
      <c r="EH1462" s="26"/>
      <c r="EI1462" s="26"/>
      <c r="EJ1462" s="26"/>
      <c r="EK1462" s="26"/>
      <c r="EL1462" s="26"/>
      <c r="EM1462" s="26"/>
      <c r="EN1462" s="26"/>
      <c r="EO1462" s="26"/>
      <c r="EP1462" s="26"/>
      <c r="EQ1462" s="26"/>
      <c r="ER1462" s="26"/>
      <c r="ES1462" s="26"/>
      <c r="ET1462" s="26"/>
      <c r="EU1462" s="26"/>
      <c r="EV1462" s="26"/>
      <c r="EW1462" s="26"/>
      <c r="EX1462" s="26"/>
      <c r="EY1462" s="26"/>
      <c r="EZ1462" s="26"/>
      <c r="FA1462" s="26"/>
      <c r="FB1462" s="26"/>
      <c r="FC1462" s="26"/>
      <c r="FD1462" s="26"/>
      <c r="FE1462" s="26"/>
      <c r="FF1462" s="26"/>
      <c r="FG1462" s="26"/>
      <c r="FH1462" s="26"/>
      <c r="FI1462" s="26"/>
      <c r="FJ1462" s="26"/>
    </row>
    <row r="1463" spans="1:166" x14ac:dyDescent="0.2">
      <c r="A1463" s="35" t="s">
        <v>3385</v>
      </c>
      <c r="B1463" s="35" t="s">
        <v>104</v>
      </c>
      <c r="C1463" s="35" t="s">
        <v>3386</v>
      </c>
      <c r="E1463" s="36">
        <v>49.007508000000001</v>
      </c>
      <c r="F1463" s="35">
        <v>2E-3</v>
      </c>
      <c r="G1463" s="35">
        <v>26000</v>
      </c>
      <c r="H1463" s="35">
        <v>58.139000000000003</v>
      </c>
      <c r="I1463" s="35">
        <v>2000</v>
      </c>
      <c r="J1463" s="35" t="s">
        <v>261</v>
      </c>
      <c r="K1463" s="35">
        <v>4</v>
      </c>
      <c r="L1463" s="35">
        <v>1</v>
      </c>
      <c r="M1463" s="35">
        <v>3</v>
      </c>
      <c r="N1463" s="41">
        <v>13.507400000000001</v>
      </c>
      <c r="O1463" s="35">
        <v>9.35781E-4</v>
      </c>
      <c r="P1463" s="35">
        <v>-8428.1699000000008</v>
      </c>
      <c r="Q1463" s="35">
        <v>-73.356498999999999</v>
      </c>
      <c r="R1463" s="35">
        <v>-1.6135900000000001E-7</v>
      </c>
      <c r="S1463" s="35">
        <v>-2811</v>
      </c>
      <c r="T1463" s="42">
        <v>2000</v>
      </c>
      <c r="U1463" s="35">
        <v>8.3083999999999989</v>
      </c>
      <c r="V1463" s="35">
        <v>-102.01081902165579</v>
      </c>
      <c r="W1463" s="35">
        <v>2.9830959999999993E-3</v>
      </c>
      <c r="X1463" s="35">
        <v>94206.165049999996</v>
      </c>
      <c r="Y1463" s="35">
        <v>829.889002</v>
      </c>
      <c r="Z1463" s="35">
        <v>1.14029425E-7</v>
      </c>
      <c r="AA1463" s="35">
        <v>20951.801299999999</v>
      </c>
      <c r="AB1463" s="35">
        <v>371</v>
      </c>
      <c r="AC1463" s="35">
        <v>13.271889699999999</v>
      </c>
      <c r="AD1463" s="35">
        <v>-129.72019115603442</v>
      </c>
      <c r="AE1463" s="35">
        <v>-3.9055040000000002E-3</v>
      </c>
      <c r="AF1463" s="35">
        <v>94289.237049999996</v>
      </c>
      <c r="AG1463" s="35">
        <v>829.889002</v>
      </c>
      <c r="AH1463" s="35">
        <v>5.2420042500000005E-7</v>
      </c>
      <c r="AI1463" s="35">
        <v>21264.544900000001</v>
      </c>
      <c r="AJ1463" s="35">
        <v>1177</v>
      </c>
      <c r="AK1463" s="35">
        <v>8.9794597999999972</v>
      </c>
      <c r="AL1463" s="35">
        <v>-78.889020986743418</v>
      </c>
      <c r="AM1463" s="35">
        <v>-1.6069722E-3</v>
      </c>
      <c r="AN1463" s="35">
        <v>247899.66505000001</v>
      </c>
      <c r="AO1463" s="35">
        <v>829.889002</v>
      </c>
      <c r="AP1463" s="35">
        <v>1.14029425E-7</v>
      </c>
      <c r="AQ1463" s="35">
        <v>-5487.0368999999992</v>
      </c>
      <c r="AR1463" s="42">
        <v>2000</v>
      </c>
      <c r="AS1463" s="35">
        <v>3</v>
      </c>
      <c r="AT1463" s="35">
        <v>58</v>
      </c>
      <c r="AU1463" s="35">
        <v>1</v>
      </c>
      <c r="AV1463" s="35">
        <v>15</v>
      </c>
      <c r="AW1463" s="35">
        <v>1</v>
      </c>
      <c r="AX1463" s="35">
        <v>57</v>
      </c>
      <c r="AY1463" s="35">
        <v>0.5</v>
      </c>
      <c r="AZ1463" s="26"/>
      <c r="BA1463" s="26"/>
      <c r="BB1463" s="26"/>
      <c r="BC1463" s="26"/>
      <c r="BD1463" s="26"/>
      <c r="BE1463" s="26"/>
      <c r="BF1463" s="26"/>
      <c r="BG1463" s="26"/>
      <c r="BH1463" s="26"/>
      <c r="BI1463" s="26"/>
      <c r="BJ1463" s="26"/>
      <c r="BK1463" s="26"/>
      <c r="BL1463" s="26"/>
      <c r="BM1463" s="26"/>
      <c r="BN1463" s="26"/>
      <c r="BO1463" s="26"/>
      <c r="BP1463" s="26"/>
      <c r="BQ1463" s="26"/>
      <c r="BR1463" s="26"/>
      <c r="BS1463" s="26"/>
      <c r="BT1463" s="26"/>
      <c r="BU1463" s="26"/>
      <c r="BV1463" s="26"/>
      <c r="BW1463" s="26"/>
      <c r="BX1463" s="26"/>
      <c r="BY1463" s="26"/>
      <c r="BZ1463" s="26"/>
      <c r="CA1463" s="26"/>
      <c r="CB1463" s="26"/>
      <c r="CC1463" s="26"/>
      <c r="CD1463" s="26"/>
      <c r="CE1463" s="26"/>
      <c r="CF1463" s="26"/>
      <c r="CG1463" s="26"/>
      <c r="CH1463" s="26"/>
      <c r="CI1463" s="26"/>
      <c r="CJ1463" s="26"/>
      <c r="CK1463" s="26"/>
      <c r="CL1463" s="26"/>
      <c r="CM1463" s="26"/>
      <c r="CN1463" s="26"/>
      <c r="CO1463" s="26"/>
      <c r="CP1463" s="26"/>
      <c r="CQ1463" s="26"/>
      <c r="CR1463" s="26"/>
      <c r="CS1463" s="26"/>
      <c r="CT1463" s="26"/>
      <c r="CU1463" s="26"/>
      <c r="CV1463" s="26"/>
      <c r="CW1463" s="26"/>
      <c r="CX1463" s="26"/>
      <c r="CY1463" s="26"/>
      <c r="CZ1463" s="26"/>
      <c r="DA1463" s="26"/>
      <c r="DB1463" s="26"/>
      <c r="DC1463" s="26"/>
      <c r="DD1463" s="26"/>
      <c r="DE1463" s="26"/>
      <c r="DF1463" s="26"/>
      <c r="DG1463" s="26"/>
      <c r="DH1463" s="26"/>
      <c r="DI1463" s="26"/>
      <c r="DJ1463" s="26"/>
      <c r="DK1463" s="26"/>
      <c r="DL1463" s="26"/>
      <c r="DM1463" s="26"/>
      <c r="DN1463" s="26"/>
      <c r="DO1463" s="26"/>
      <c r="DP1463" s="26"/>
      <c r="DQ1463" s="26"/>
      <c r="DR1463" s="26"/>
      <c r="DS1463" s="26"/>
      <c r="DT1463" s="26"/>
      <c r="DU1463" s="26"/>
      <c r="DV1463" s="26"/>
      <c r="DW1463" s="26"/>
      <c r="DX1463" s="26"/>
      <c r="DY1463" s="26"/>
      <c r="DZ1463" s="26"/>
      <c r="EA1463" s="26"/>
      <c r="EB1463" s="26"/>
      <c r="EC1463" s="26"/>
      <c r="ED1463" s="26"/>
      <c r="EE1463" s="26"/>
      <c r="EF1463" s="26"/>
      <c r="EG1463" s="26"/>
      <c r="EH1463" s="26"/>
      <c r="EI1463" s="26"/>
      <c r="EJ1463" s="26"/>
      <c r="EK1463" s="26"/>
      <c r="EL1463" s="26"/>
      <c r="EM1463" s="26"/>
      <c r="EN1463" s="26"/>
      <c r="EO1463" s="26"/>
      <c r="EP1463" s="26"/>
      <c r="EQ1463" s="26"/>
      <c r="ER1463" s="26"/>
      <c r="ES1463" s="26"/>
      <c r="ET1463" s="26"/>
      <c r="EU1463" s="26"/>
      <c r="EV1463" s="26"/>
      <c r="EW1463" s="26"/>
      <c r="EX1463" s="26"/>
      <c r="EY1463" s="26"/>
      <c r="EZ1463" s="26"/>
      <c r="FA1463" s="26"/>
      <c r="FB1463" s="26"/>
      <c r="FC1463" s="26"/>
      <c r="FD1463" s="26"/>
      <c r="FE1463" s="26"/>
      <c r="FF1463" s="26"/>
      <c r="FG1463" s="26"/>
      <c r="FH1463" s="26"/>
      <c r="FI1463" s="26"/>
      <c r="FJ1463" s="26"/>
    </row>
    <row r="1464" spans="1:166" x14ac:dyDescent="0.2">
      <c r="A1464" s="35" t="s">
        <v>3387</v>
      </c>
      <c r="B1464" s="35" t="s">
        <v>99</v>
      </c>
      <c r="C1464" s="35" t="s">
        <v>3388</v>
      </c>
      <c r="D1464" s="35" t="s">
        <v>3389</v>
      </c>
      <c r="E1464" s="36">
        <v>58.442468000000005</v>
      </c>
      <c r="F1464" s="35">
        <v>2.165</v>
      </c>
      <c r="G1464" s="35">
        <v>-98268</v>
      </c>
      <c r="H1464" s="35">
        <v>17.239999999999998</v>
      </c>
      <c r="I1464" s="35">
        <v>1800</v>
      </c>
      <c r="J1464" s="35" t="s">
        <v>261</v>
      </c>
      <c r="K1464" s="35">
        <v>2</v>
      </c>
      <c r="L1464" s="35">
        <v>2</v>
      </c>
      <c r="M1464" s="35">
        <v>4</v>
      </c>
      <c r="N1464" s="41">
        <v>13.426600000000001</v>
      </c>
      <c r="O1464" s="35">
        <v>-1.5490499999999999E-3</v>
      </c>
      <c r="P1464" s="35">
        <v>80694.702999999994</v>
      </c>
      <c r="Q1464" s="35">
        <v>0</v>
      </c>
      <c r="R1464" s="35">
        <v>1.7807299999999999E-6</v>
      </c>
      <c r="S1464" s="35">
        <v>-4183</v>
      </c>
      <c r="T1464" s="35">
        <v>1073.8</v>
      </c>
      <c r="U1464" s="35">
        <v>6760</v>
      </c>
      <c r="V1464" s="35" t="s">
        <v>92</v>
      </c>
      <c r="W1464" s="35">
        <v>16.360001</v>
      </c>
      <c r="X1464" s="35">
        <v>0</v>
      </c>
      <c r="Y1464" s="35">
        <v>0</v>
      </c>
      <c r="Z1464" s="35">
        <v>0</v>
      </c>
      <c r="AA1464" s="35">
        <v>0</v>
      </c>
      <c r="AB1464" s="35">
        <v>-79</v>
      </c>
      <c r="AC1464" s="42">
        <v>1800</v>
      </c>
      <c r="AD1464" s="35">
        <v>-4.3683500000000013</v>
      </c>
      <c r="AE1464" s="35">
        <v>46.237923720289189</v>
      </c>
      <c r="AF1464" s="35">
        <v>6.1060439999999997E-3</v>
      </c>
      <c r="AG1464" s="35">
        <v>33784.976499999997</v>
      </c>
      <c r="AH1464" s="35">
        <v>58.595599999999997</v>
      </c>
      <c r="AI1464" s="35">
        <v>-8.8194957499999992E-7</v>
      </c>
      <c r="AJ1464" s="35">
        <v>-99806.614950000003</v>
      </c>
      <c r="AK1464" s="35">
        <v>371</v>
      </c>
      <c r="AL1464" s="35">
        <v>0.59513970000000072</v>
      </c>
      <c r="AM1464" s="35">
        <v>18.528551585910577</v>
      </c>
      <c r="AN1464" s="35">
        <v>-7.8255600000000001E-4</v>
      </c>
      <c r="AO1464" s="35">
        <v>33868.048499999997</v>
      </c>
      <c r="AP1464" s="35">
        <v>58.595599999999997</v>
      </c>
      <c r="AQ1464" s="35">
        <v>-4.7177857499999997E-7</v>
      </c>
      <c r="AR1464" s="35">
        <v>-99493.871350000001</v>
      </c>
      <c r="AS1464" s="35">
        <v>1073.8</v>
      </c>
      <c r="AT1464" s="35">
        <v>-2.3382612999999992</v>
      </c>
      <c r="AU1464" s="35">
        <v>35.850489733469161</v>
      </c>
      <c r="AV1464" s="35">
        <v>-2.331606E-3</v>
      </c>
      <c r="AW1464" s="35">
        <v>-6479.3029999999999</v>
      </c>
      <c r="AX1464" s="35">
        <v>58.595599999999997</v>
      </c>
      <c r="AY1464" s="35">
        <v>4.1858642499999999E-7</v>
      </c>
      <c r="AZ1464" s="35">
        <v>-95389.871350000001</v>
      </c>
      <c r="BA1464" s="35">
        <v>1177</v>
      </c>
      <c r="BB1464" s="35">
        <v>-6.6306912000000011</v>
      </c>
      <c r="BC1464" s="35">
        <v>86.681659902760103</v>
      </c>
      <c r="BD1464" s="35">
        <v>-3.3074200000000003E-5</v>
      </c>
      <c r="BE1464" s="35">
        <v>147131.125</v>
      </c>
      <c r="BF1464" s="35">
        <v>58.595599999999997</v>
      </c>
      <c r="BG1464" s="35">
        <v>8.4154249999999994E-9</v>
      </c>
      <c r="BH1464" s="35">
        <v>-122141.45315</v>
      </c>
      <c r="BI1464" s="42">
        <v>1800</v>
      </c>
      <c r="BJ1464" s="35">
        <v>2</v>
      </c>
      <c r="BK1464" s="35">
        <v>58</v>
      </c>
      <c r="BL1464" s="35">
        <v>1</v>
      </c>
      <c r="BM1464" s="35">
        <v>20</v>
      </c>
      <c r="BN1464" s="35">
        <v>0.5</v>
      </c>
      <c r="BO1464" s="26"/>
      <c r="BP1464" s="26"/>
      <c r="BQ1464" s="26"/>
      <c r="BR1464" s="26"/>
      <c r="BS1464" s="26"/>
      <c r="BT1464" s="26"/>
      <c r="BU1464" s="26"/>
      <c r="BV1464" s="26"/>
      <c r="BW1464" s="26"/>
      <c r="BX1464" s="26"/>
      <c r="BY1464" s="26"/>
      <c r="BZ1464" s="26"/>
      <c r="CA1464" s="26"/>
      <c r="CB1464" s="26"/>
      <c r="CC1464" s="26"/>
      <c r="CD1464" s="26"/>
      <c r="CE1464" s="26"/>
      <c r="CF1464" s="26"/>
      <c r="CG1464" s="26"/>
      <c r="CH1464" s="26"/>
      <c r="CI1464" s="26"/>
      <c r="CJ1464" s="26"/>
      <c r="CK1464" s="26"/>
      <c r="CL1464" s="26"/>
      <c r="CM1464" s="26"/>
      <c r="CN1464" s="26"/>
      <c r="CO1464" s="26"/>
      <c r="CP1464" s="26"/>
      <c r="CQ1464" s="26"/>
      <c r="CR1464" s="26"/>
      <c r="CS1464" s="26"/>
      <c r="CT1464" s="26"/>
      <c r="CU1464" s="26"/>
      <c r="CV1464" s="26"/>
      <c r="CW1464" s="26"/>
      <c r="CX1464" s="26"/>
      <c r="CY1464" s="26"/>
      <c r="CZ1464" s="26"/>
      <c r="DA1464" s="26"/>
      <c r="DB1464" s="26"/>
      <c r="DC1464" s="26"/>
      <c r="DD1464" s="26"/>
      <c r="DE1464" s="26"/>
      <c r="DF1464" s="26"/>
      <c r="DG1464" s="26"/>
      <c r="DH1464" s="26"/>
      <c r="DI1464" s="26"/>
      <c r="DJ1464" s="26"/>
      <c r="DK1464" s="26"/>
      <c r="DL1464" s="26"/>
      <c r="DM1464" s="26"/>
      <c r="DN1464" s="26"/>
      <c r="DO1464" s="26"/>
      <c r="DP1464" s="26"/>
      <c r="DQ1464" s="26"/>
      <c r="DR1464" s="26"/>
      <c r="DS1464" s="26"/>
      <c r="DT1464" s="26"/>
      <c r="DU1464" s="26"/>
      <c r="DV1464" s="26"/>
      <c r="DW1464" s="26"/>
      <c r="DX1464" s="26"/>
      <c r="DY1464" s="26"/>
      <c r="DZ1464" s="26"/>
      <c r="EA1464" s="26"/>
      <c r="EB1464" s="26"/>
      <c r="EC1464" s="26"/>
      <c r="ED1464" s="26"/>
      <c r="EE1464" s="26"/>
      <c r="EF1464" s="26"/>
      <c r="EG1464" s="26"/>
      <c r="EH1464" s="26"/>
      <c r="EI1464" s="26"/>
      <c r="EJ1464" s="26"/>
      <c r="EK1464" s="26"/>
      <c r="EL1464" s="26"/>
      <c r="EM1464" s="26"/>
      <c r="EN1464" s="26"/>
      <c r="EO1464" s="26"/>
      <c r="EP1464" s="26"/>
      <c r="EQ1464" s="26"/>
      <c r="ER1464" s="26"/>
      <c r="ES1464" s="26"/>
      <c r="ET1464" s="26"/>
      <c r="EU1464" s="26"/>
      <c r="EV1464" s="26"/>
      <c r="EW1464" s="26"/>
      <c r="EX1464" s="26"/>
      <c r="EY1464" s="26"/>
      <c r="EZ1464" s="26"/>
      <c r="FA1464" s="26"/>
      <c r="FB1464" s="26"/>
      <c r="FC1464" s="26"/>
      <c r="FD1464" s="26"/>
      <c r="FE1464" s="26"/>
      <c r="FF1464" s="26"/>
      <c r="FG1464" s="26"/>
      <c r="FH1464" s="26"/>
      <c r="FI1464" s="26"/>
      <c r="FJ1464" s="26"/>
    </row>
    <row r="1465" spans="1:166" x14ac:dyDescent="0.2">
      <c r="A1465" s="35" t="s">
        <v>3387</v>
      </c>
      <c r="B1465" s="35" t="s">
        <v>104</v>
      </c>
      <c r="C1465" s="35" t="s">
        <v>3388</v>
      </c>
      <c r="E1465" s="36">
        <v>58.442468000000005</v>
      </c>
      <c r="F1465" s="35">
        <v>2.3900000000000002E-3</v>
      </c>
      <c r="G1465" s="35">
        <v>-42220</v>
      </c>
      <c r="H1465" s="35">
        <v>54.896999999999998</v>
      </c>
      <c r="I1465" s="35">
        <v>2000</v>
      </c>
      <c r="J1465" s="35" t="s">
        <v>261</v>
      </c>
      <c r="K1465" s="35">
        <v>2</v>
      </c>
      <c r="L1465" s="35">
        <v>1</v>
      </c>
      <c r="M1465" s="35">
        <v>3</v>
      </c>
      <c r="N1465" s="41">
        <v>8.9099997999999996</v>
      </c>
      <c r="O1465" s="35">
        <v>9.2999999999999997E-5</v>
      </c>
      <c r="P1465" s="35">
        <v>36700</v>
      </c>
      <c r="Q1465" s="35">
        <v>0</v>
      </c>
      <c r="R1465" s="35">
        <v>0</v>
      </c>
      <c r="S1465" s="35">
        <v>-2788</v>
      </c>
      <c r="T1465" s="42">
        <v>2000</v>
      </c>
      <c r="U1465" s="35">
        <v>0.14825019999999967</v>
      </c>
      <c r="V1465" s="35">
        <v>-21.175188889407195</v>
      </c>
      <c r="W1465" s="35">
        <v>4.4639939999999998E-3</v>
      </c>
      <c r="X1465" s="35">
        <v>11787.625</v>
      </c>
      <c r="Y1465" s="35">
        <v>58.595599999999997</v>
      </c>
      <c r="Z1465" s="35">
        <v>8.4154249999999994E-9</v>
      </c>
      <c r="AA1465" s="35">
        <v>-42363.614950000003</v>
      </c>
      <c r="AB1465" s="35">
        <v>371</v>
      </c>
      <c r="AC1465" s="35">
        <v>5.1117399000000017</v>
      </c>
      <c r="AD1465" s="35">
        <v>-48.884561023785821</v>
      </c>
      <c r="AE1465" s="35">
        <v>-2.4246060000000002E-3</v>
      </c>
      <c r="AF1465" s="35">
        <v>11870.697</v>
      </c>
      <c r="AG1465" s="35">
        <v>58.595599999999997</v>
      </c>
      <c r="AH1465" s="35">
        <v>4.1858642499999999E-7</v>
      </c>
      <c r="AI1465" s="35">
        <v>-42050.871350000001</v>
      </c>
      <c r="AJ1465" s="35">
        <v>1177</v>
      </c>
      <c r="AK1465" s="35">
        <v>0.81930999999999976</v>
      </c>
      <c r="AL1465" s="35">
        <v>1.9466091455051355</v>
      </c>
      <c r="AM1465" s="35">
        <v>-1.2607420000000001E-4</v>
      </c>
      <c r="AN1465" s="35">
        <v>165481.125</v>
      </c>
      <c r="AO1465" s="35">
        <v>58.595599999999997</v>
      </c>
      <c r="AP1465" s="35">
        <v>8.4154249999999994E-9</v>
      </c>
      <c r="AQ1465" s="35">
        <v>-68802.453150000001</v>
      </c>
      <c r="AR1465" s="42">
        <v>2000</v>
      </c>
      <c r="AS1465" s="35">
        <v>2</v>
      </c>
      <c r="AT1465" s="35">
        <v>58</v>
      </c>
      <c r="AU1465" s="35">
        <v>1</v>
      </c>
      <c r="AV1465" s="35">
        <v>20</v>
      </c>
      <c r="AW1465" s="35">
        <v>0.5</v>
      </c>
      <c r="AX1465" s="26"/>
      <c r="AY1465" s="26"/>
      <c r="AZ1465" s="26"/>
      <c r="BA1465" s="26"/>
      <c r="BB1465" s="26"/>
      <c r="BC1465" s="26"/>
      <c r="BD1465" s="26"/>
      <c r="BE1465" s="26"/>
      <c r="BF1465" s="26"/>
      <c r="BG1465" s="26"/>
      <c r="BH1465" s="26"/>
      <c r="BI1465" s="26"/>
      <c r="BJ1465" s="26"/>
      <c r="BK1465" s="26"/>
      <c r="BL1465" s="26"/>
      <c r="BM1465" s="26"/>
      <c r="BN1465" s="26"/>
      <c r="BO1465" s="26"/>
      <c r="BP1465" s="26"/>
      <c r="BQ1465" s="26"/>
      <c r="BR1465" s="26"/>
      <c r="BS1465" s="26"/>
      <c r="BT1465" s="26"/>
      <c r="BU1465" s="26"/>
      <c r="BV1465" s="26"/>
      <c r="BW1465" s="26"/>
      <c r="BX1465" s="26"/>
      <c r="BY1465" s="26"/>
      <c r="BZ1465" s="26"/>
      <c r="CA1465" s="26"/>
      <c r="CB1465" s="26"/>
      <c r="CC1465" s="26"/>
      <c r="CD1465" s="26"/>
      <c r="CE1465" s="26"/>
      <c r="CF1465" s="26"/>
      <c r="CG1465" s="26"/>
      <c r="CH1465" s="26"/>
      <c r="CI1465" s="26"/>
      <c r="CJ1465" s="26"/>
      <c r="CK1465" s="26"/>
      <c r="CL1465" s="26"/>
      <c r="CM1465" s="26"/>
      <c r="CN1465" s="26"/>
      <c r="CO1465" s="26"/>
      <c r="CP1465" s="26"/>
      <c r="CQ1465" s="26"/>
      <c r="CR1465" s="26"/>
      <c r="CS1465" s="26"/>
      <c r="CT1465" s="26"/>
      <c r="CU1465" s="26"/>
      <c r="CV1465" s="26"/>
      <c r="CW1465" s="26"/>
      <c r="CX1465" s="26"/>
      <c r="CY1465" s="26"/>
      <c r="CZ1465" s="26"/>
      <c r="DA1465" s="26"/>
      <c r="DB1465" s="26"/>
      <c r="DC1465" s="26"/>
      <c r="DD1465" s="26"/>
      <c r="DE1465" s="26"/>
      <c r="DF1465" s="26"/>
      <c r="DG1465" s="26"/>
      <c r="DH1465" s="26"/>
      <c r="DI1465" s="26"/>
      <c r="DJ1465" s="26"/>
      <c r="DK1465" s="26"/>
      <c r="DL1465" s="26"/>
      <c r="DM1465" s="26"/>
      <c r="DN1465" s="26"/>
      <c r="DO1465" s="26"/>
      <c r="DP1465" s="26"/>
      <c r="DQ1465" s="26"/>
      <c r="DR1465" s="26"/>
      <c r="DS1465" s="26"/>
      <c r="DT1465" s="26"/>
      <c r="DU1465" s="26"/>
      <c r="DV1465" s="26"/>
      <c r="DW1465" s="26"/>
      <c r="DX1465" s="26"/>
      <c r="DY1465" s="26"/>
      <c r="DZ1465" s="26"/>
      <c r="EA1465" s="26"/>
      <c r="EB1465" s="26"/>
      <c r="EC1465" s="26"/>
      <c r="ED1465" s="26"/>
      <c r="EE1465" s="26"/>
      <c r="EF1465" s="26"/>
      <c r="EG1465" s="26"/>
      <c r="EH1465" s="26"/>
      <c r="EI1465" s="26"/>
      <c r="EJ1465" s="26"/>
      <c r="EK1465" s="26"/>
      <c r="EL1465" s="26"/>
      <c r="EM1465" s="26"/>
      <c r="EN1465" s="26"/>
      <c r="EO1465" s="26"/>
      <c r="EP1465" s="26"/>
      <c r="EQ1465" s="26"/>
      <c r="ER1465" s="26"/>
      <c r="ES1465" s="26"/>
      <c r="ET1465" s="26"/>
      <c r="EU1465" s="26"/>
      <c r="EV1465" s="26"/>
      <c r="EW1465" s="26"/>
      <c r="EX1465" s="26"/>
      <c r="EY1465" s="26"/>
      <c r="EZ1465" s="26"/>
      <c r="FA1465" s="26"/>
      <c r="FB1465" s="26"/>
      <c r="FC1465" s="26"/>
      <c r="FD1465" s="26"/>
      <c r="FE1465" s="26"/>
      <c r="FF1465" s="26"/>
      <c r="FG1465" s="26"/>
      <c r="FH1465" s="26"/>
      <c r="FI1465" s="26"/>
      <c r="FJ1465" s="26"/>
    </row>
    <row r="1466" spans="1:166" x14ac:dyDescent="0.2">
      <c r="A1466" s="35" t="s">
        <v>3390</v>
      </c>
      <c r="B1466" s="35" t="s">
        <v>99</v>
      </c>
      <c r="C1466" s="35" t="s">
        <v>3391</v>
      </c>
      <c r="E1466" s="36">
        <v>106.440668</v>
      </c>
      <c r="F1466" s="35">
        <v>2.4900000000000002</v>
      </c>
      <c r="G1466" s="35">
        <v>-87422</v>
      </c>
      <c r="H1466" s="35">
        <v>29.5</v>
      </c>
      <c r="I1466" s="35">
        <v>600</v>
      </c>
      <c r="J1466" s="35" t="s">
        <v>261</v>
      </c>
      <c r="K1466" s="35">
        <v>4</v>
      </c>
      <c r="L1466" s="35">
        <v>2</v>
      </c>
      <c r="M1466" s="35">
        <v>3</v>
      </c>
      <c r="N1466" s="41">
        <v>23.698098999999999</v>
      </c>
      <c r="O1466" s="35">
        <v>8.0858600000000003E-4</v>
      </c>
      <c r="P1466" s="35">
        <v>295412</v>
      </c>
      <c r="Q1466" s="35">
        <v>0</v>
      </c>
      <c r="R1466" s="35">
        <v>1.15232E-5</v>
      </c>
      <c r="S1466" s="35">
        <v>-8434</v>
      </c>
      <c r="T1466" s="35">
        <v>528</v>
      </c>
      <c r="U1466" s="35">
        <v>5400</v>
      </c>
      <c r="V1466" s="35" t="s">
        <v>92</v>
      </c>
      <c r="W1466" s="35">
        <v>27.005600000000001</v>
      </c>
      <c r="X1466" s="35">
        <v>2.7777800000000001E-3</v>
      </c>
      <c r="Y1466" s="35">
        <v>0</v>
      </c>
      <c r="Z1466" s="35">
        <v>0</v>
      </c>
      <c r="AA1466" s="35">
        <v>0</v>
      </c>
      <c r="AB1466" s="35">
        <v>-3073</v>
      </c>
      <c r="AC1466" s="42">
        <v>600</v>
      </c>
      <c r="AD1466" s="35">
        <v>4.6308009999999982</v>
      </c>
      <c r="AE1466" s="35">
        <v>31.121599609276245</v>
      </c>
      <c r="AF1466" s="35">
        <v>3.0528924999999999E-3</v>
      </c>
      <c r="AG1466" s="35">
        <v>250927.125</v>
      </c>
      <c r="AH1466" s="35">
        <v>805.9316</v>
      </c>
      <c r="AI1466" s="35">
        <v>-5.7045843499999998E-6</v>
      </c>
      <c r="AJ1466" s="35">
        <v>-94713.885500000004</v>
      </c>
      <c r="AK1466" s="35">
        <v>371</v>
      </c>
      <c r="AL1466" s="35">
        <v>9.5942907000000019</v>
      </c>
      <c r="AM1466" s="35">
        <v>3.4122274748976338</v>
      </c>
      <c r="AN1466" s="35">
        <v>-3.8357075E-3</v>
      </c>
      <c r="AO1466" s="35">
        <v>251010.19699999999</v>
      </c>
      <c r="AP1466" s="35">
        <v>805.9316</v>
      </c>
      <c r="AQ1466" s="35">
        <v>-5.29441335E-6</v>
      </c>
      <c r="AR1466" s="35">
        <v>-94401.141900000002</v>
      </c>
      <c r="AS1466" s="35">
        <v>528</v>
      </c>
      <c r="AT1466" s="35">
        <v>6.2867896999999999</v>
      </c>
      <c r="AU1466" s="35">
        <v>13.958418784437953</v>
      </c>
      <c r="AV1466" s="35">
        <v>-5.8049015000000001E-3</v>
      </c>
      <c r="AW1466" s="35">
        <v>103304.197</v>
      </c>
      <c r="AX1466" s="35">
        <v>805.9316</v>
      </c>
      <c r="AY1466" s="35">
        <v>4.6718665000000001E-7</v>
      </c>
      <c r="AZ1466" s="35">
        <v>-89040.141900000002</v>
      </c>
      <c r="BA1466" s="42">
        <v>600</v>
      </c>
      <c r="BB1466" s="35">
        <v>3</v>
      </c>
      <c r="BC1466" s="35">
        <v>58</v>
      </c>
      <c r="BD1466" s="35">
        <v>1</v>
      </c>
      <c r="BE1466" s="35">
        <v>20</v>
      </c>
      <c r="BF1466" s="35">
        <v>0.5</v>
      </c>
      <c r="BG1466" s="35">
        <v>65</v>
      </c>
      <c r="BH1466" s="35">
        <v>1.5</v>
      </c>
      <c r="BI1466" s="26"/>
      <c r="BJ1466" s="26"/>
      <c r="BK1466" s="26"/>
      <c r="BL1466" s="26"/>
      <c r="BM1466" s="26"/>
      <c r="BN1466" s="26"/>
      <c r="BO1466" s="26"/>
      <c r="BP1466" s="26"/>
      <c r="BQ1466" s="26"/>
      <c r="BR1466" s="26"/>
      <c r="BS1466" s="26"/>
      <c r="BT1466" s="26"/>
      <c r="BU1466" s="26"/>
      <c r="BV1466" s="26"/>
      <c r="BW1466" s="26"/>
      <c r="BX1466" s="26"/>
      <c r="BY1466" s="26"/>
      <c r="BZ1466" s="26"/>
      <c r="CA1466" s="26"/>
      <c r="CB1466" s="26"/>
      <c r="CC1466" s="26"/>
      <c r="CD1466" s="26"/>
      <c r="CE1466" s="26"/>
      <c r="CF1466" s="26"/>
      <c r="CG1466" s="26"/>
      <c r="CH1466" s="26"/>
      <c r="CI1466" s="26"/>
      <c r="CJ1466" s="26"/>
      <c r="CK1466" s="26"/>
      <c r="CL1466" s="26"/>
      <c r="CM1466" s="26"/>
      <c r="CN1466" s="26"/>
      <c r="CO1466" s="26"/>
      <c r="CP1466" s="26"/>
      <c r="CQ1466" s="26"/>
      <c r="CR1466" s="26"/>
      <c r="CS1466" s="26"/>
      <c r="CT1466" s="26"/>
      <c r="CU1466" s="26"/>
      <c r="CV1466" s="26"/>
      <c r="CW1466" s="26"/>
      <c r="CX1466" s="26"/>
      <c r="CY1466" s="26"/>
      <c r="CZ1466" s="26"/>
      <c r="DA1466" s="26"/>
      <c r="DB1466" s="26"/>
      <c r="DC1466" s="26"/>
      <c r="DD1466" s="26"/>
      <c r="DE1466" s="26"/>
      <c r="DF1466" s="26"/>
      <c r="DG1466" s="26"/>
      <c r="DH1466" s="26"/>
      <c r="DI1466" s="26"/>
      <c r="DJ1466" s="26"/>
      <c r="DK1466" s="26"/>
      <c r="DL1466" s="26"/>
      <c r="DM1466" s="26"/>
      <c r="DN1466" s="26"/>
      <c r="DO1466" s="26"/>
      <c r="DP1466" s="26"/>
      <c r="DQ1466" s="26"/>
      <c r="DR1466" s="26"/>
      <c r="DS1466" s="26"/>
      <c r="DT1466" s="26"/>
      <c r="DU1466" s="26"/>
      <c r="DV1466" s="26"/>
      <c r="DW1466" s="26"/>
      <c r="DX1466" s="26"/>
      <c r="DY1466" s="26"/>
      <c r="DZ1466" s="26"/>
      <c r="EA1466" s="26"/>
      <c r="EB1466" s="26"/>
      <c r="EC1466" s="26"/>
      <c r="ED1466" s="26"/>
      <c r="EE1466" s="26"/>
      <c r="EF1466" s="26"/>
      <c r="EG1466" s="26"/>
      <c r="EH1466" s="26"/>
      <c r="EI1466" s="26"/>
      <c r="EJ1466" s="26"/>
      <c r="EK1466" s="26"/>
      <c r="EL1466" s="26"/>
      <c r="EM1466" s="26"/>
      <c r="EN1466" s="26"/>
      <c r="EO1466" s="26"/>
      <c r="EP1466" s="26"/>
      <c r="EQ1466" s="26"/>
      <c r="ER1466" s="26"/>
      <c r="ES1466" s="26"/>
      <c r="ET1466" s="26"/>
      <c r="EU1466" s="26"/>
      <c r="EV1466" s="26"/>
      <c r="EW1466" s="26"/>
      <c r="EX1466" s="26"/>
      <c r="EY1466" s="26"/>
      <c r="EZ1466" s="26"/>
      <c r="FA1466" s="26"/>
      <c r="FB1466" s="26"/>
      <c r="FC1466" s="26"/>
      <c r="FD1466" s="26"/>
      <c r="FE1466" s="26"/>
      <c r="FF1466" s="26"/>
      <c r="FG1466" s="26"/>
      <c r="FH1466" s="26"/>
      <c r="FI1466" s="26"/>
      <c r="FJ1466" s="26"/>
    </row>
    <row r="1467" spans="1:166" x14ac:dyDescent="0.2">
      <c r="A1467" s="35" t="s">
        <v>3392</v>
      </c>
      <c r="B1467" s="35" t="s">
        <v>223</v>
      </c>
      <c r="C1467" s="35" t="s">
        <v>3393</v>
      </c>
      <c r="E1467" s="36">
        <v>122.440068</v>
      </c>
      <c r="F1467" s="35">
        <v>1.4605999999999999</v>
      </c>
      <c r="G1467" s="35">
        <v>-91610</v>
      </c>
      <c r="H1467" s="35">
        <v>34.39</v>
      </c>
      <c r="I1467" s="35">
        <v>650</v>
      </c>
      <c r="J1467" s="35" t="s">
        <v>261</v>
      </c>
      <c r="K1467" s="35">
        <v>4</v>
      </c>
      <c r="L1467" s="35">
        <v>3</v>
      </c>
      <c r="M1467" s="35">
        <v>4</v>
      </c>
      <c r="N1467" s="41">
        <v>-5.3857001999999996</v>
      </c>
      <c r="O1467" s="35">
        <v>4.3874000000000003E-2</v>
      </c>
      <c r="P1467" s="35">
        <v>-441302.59</v>
      </c>
      <c r="Q1467" s="35">
        <v>0</v>
      </c>
      <c r="R1467" s="35">
        <v>0</v>
      </c>
      <c r="S1467" s="35">
        <v>-814</v>
      </c>
      <c r="T1467" s="35">
        <v>450</v>
      </c>
      <c r="U1467" s="35">
        <v>0</v>
      </c>
      <c r="V1467" s="26" t="s">
        <v>118</v>
      </c>
      <c r="W1467" s="35">
        <v>-50.468201000000001</v>
      </c>
      <c r="X1467" s="35">
        <v>9.6384999999999998E-2</v>
      </c>
      <c r="Y1467" s="35">
        <v>0</v>
      </c>
      <c r="Z1467" s="35">
        <v>0</v>
      </c>
      <c r="AA1467" s="35">
        <v>0</v>
      </c>
      <c r="AB1467" s="35">
        <v>7859</v>
      </c>
      <c r="AC1467" s="35">
        <v>579.20000000000005</v>
      </c>
      <c r="AD1467" s="35">
        <v>310</v>
      </c>
      <c r="AE1467" s="35" t="s">
        <v>102</v>
      </c>
      <c r="AF1467" s="35">
        <v>66.154999000000004</v>
      </c>
      <c r="AG1467" s="35">
        <v>-2.2588E-2</v>
      </c>
      <c r="AH1467" s="35">
        <v>0</v>
      </c>
      <c r="AI1467" s="35">
        <v>0</v>
      </c>
      <c r="AJ1467" s="35">
        <v>0</v>
      </c>
      <c r="AK1467" s="35">
        <v>-19467</v>
      </c>
      <c r="AL1467" s="42">
        <v>650</v>
      </c>
      <c r="AM1467" s="35">
        <v>40.138150199999998</v>
      </c>
      <c r="AN1467" s="35">
        <v>-173.74814056319389</v>
      </c>
      <c r="AO1467" s="35">
        <v>-4.0244360000000007E-2</v>
      </c>
      <c r="AP1467" s="35">
        <v>-80835.67</v>
      </c>
      <c r="AQ1467" s="35">
        <v>1055.0436</v>
      </c>
      <c r="AR1467" s="35">
        <v>7.3215724999999994E-8</v>
      </c>
      <c r="AS1467" s="35">
        <v>-91782.642349999995</v>
      </c>
      <c r="AT1467" s="35">
        <v>371</v>
      </c>
      <c r="AU1467" s="35">
        <v>45.101639900000002</v>
      </c>
      <c r="AV1467" s="35">
        <v>-201.45751269757253</v>
      </c>
      <c r="AW1467" s="35">
        <v>-4.7132960000000002E-2</v>
      </c>
      <c r="AX1467" s="35">
        <v>-80752.598000000027</v>
      </c>
      <c r="AY1467" s="35">
        <v>1055.0436</v>
      </c>
      <c r="AZ1467" s="35">
        <v>4.8338672500000002E-7</v>
      </c>
      <c r="BA1467" s="35">
        <v>-91469.898749999993</v>
      </c>
      <c r="BB1467" s="35">
        <v>450</v>
      </c>
      <c r="BC1467" s="35">
        <v>90.1841407</v>
      </c>
      <c r="BD1467" s="35">
        <v>-473.61063651025376</v>
      </c>
      <c r="BE1467" s="35">
        <v>-9.9643960000000004E-2</v>
      </c>
      <c r="BF1467" s="35">
        <v>139898.69699999999</v>
      </c>
      <c r="BG1467" s="35">
        <v>1055.0436</v>
      </c>
      <c r="BH1467" s="35">
        <v>4.8338672500000002E-7</v>
      </c>
      <c r="BI1467" s="35">
        <v>-82796.898749999993</v>
      </c>
      <c r="BJ1467" s="35">
        <v>579.20000000000005</v>
      </c>
      <c r="BK1467" s="35">
        <v>-26.439059300000004</v>
      </c>
      <c r="BL1467" s="35">
        <v>246.57474779412161</v>
      </c>
      <c r="BM1467" s="35">
        <v>1.9329039999999999E-2</v>
      </c>
      <c r="BN1467" s="35">
        <v>139898.69699999999</v>
      </c>
      <c r="BO1467" s="35">
        <v>1055.0436</v>
      </c>
      <c r="BP1467" s="35">
        <v>4.8338672500000002E-7</v>
      </c>
      <c r="BQ1467" s="35">
        <v>-110122.89874999999</v>
      </c>
      <c r="BR1467" s="42">
        <v>650</v>
      </c>
      <c r="BS1467" s="35">
        <v>3</v>
      </c>
      <c r="BT1467" s="35">
        <v>58</v>
      </c>
      <c r="BU1467" s="35">
        <v>1</v>
      </c>
      <c r="BV1467" s="35">
        <v>20</v>
      </c>
      <c r="BW1467" s="35">
        <v>0.5</v>
      </c>
      <c r="BX1467" s="35">
        <v>65</v>
      </c>
      <c r="BY1467" s="35">
        <v>2</v>
      </c>
      <c r="BZ1467" s="26"/>
      <c r="CA1467" s="26"/>
      <c r="CB1467" s="26"/>
      <c r="CC1467" s="26"/>
      <c r="CD1467" s="26"/>
      <c r="CE1467" s="26"/>
      <c r="CF1467" s="26"/>
      <c r="CG1467" s="26"/>
      <c r="CH1467" s="26"/>
      <c r="CI1467" s="26"/>
      <c r="CJ1467" s="26"/>
      <c r="CK1467" s="26"/>
      <c r="CL1467" s="26"/>
      <c r="CM1467" s="26"/>
      <c r="CN1467" s="26"/>
      <c r="CO1467" s="26"/>
      <c r="CP1467" s="26"/>
      <c r="CQ1467" s="26"/>
      <c r="CR1467" s="26"/>
      <c r="CS1467" s="26"/>
      <c r="CT1467" s="26"/>
      <c r="CU1467" s="26"/>
      <c r="CV1467" s="26"/>
      <c r="CW1467" s="26"/>
      <c r="CX1467" s="26"/>
      <c r="CY1467" s="26"/>
      <c r="CZ1467" s="26"/>
      <c r="DA1467" s="26"/>
      <c r="DB1467" s="26"/>
      <c r="DC1467" s="26"/>
      <c r="DD1467" s="26"/>
      <c r="DE1467" s="26"/>
      <c r="DF1467" s="26"/>
      <c r="DG1467" s="26"/>
      <c r="DH1467" s="26"/>
      <c r="DI1467" s="26"/>
      <c r="DJ1467" s="26"/>
      <c r="DK1467" s="26"/>
      <c r="DL1467" s="26"/>
      <c r="DM1467" s="26"/>
      <c r="DN1467" s="26"/>
      <c r="DO1467" s="26"/>
      <c r="DP1467" s="26"/>
      <c r="DQ1467" s="26"/>
      <c r="DR1467" s="26"/>
      <c r="DS1467" s="26"/>
      <c r="DT1467" s="26"/>
      <c r="DU1467" s="26"/>
      <c r="DV1467" s="26"/>
      <c r="DW1467" s="26"/>
      <c r="DX1467" s="26"/>
      <c r="DY1467" s="26"/>
      <c r="DZ1467" s="26"/>
      <c r="EA1467" s="26"/>
      <c r="EB1467" s="26"/>
      <c r="EC1467" s="26"/>
      <c r="ED1467" s="26"/>
      <c r="EE1467" s="26"/>
      <c r="EF1467" s="26"/>
      <c r="EG1467" s="26"/>
      <c r="EH1467" s="26"/>
      <c r="EI1467" s="26"/>
      <c r="EJ1467" s="26"/>
      <c r="EK1467" s="26"/>
      <c r="EL1467" s="26"/>
      <c r="EM1467" s="26"/>
      <c r="EN1467" s="26"/>
      <c r="EO1467" s="26"/>
      <c r="EP1467" s="26"/>
      <c r="EQ1467" s="26"/>
      <c r="ER1467" s="26"/>
      <c r="ES1467" s="26"/>
      <c r="ET1467" s="26"/>
      <c r="EU1467" s="26"/>
      <c r="EV1467" s="26"/>
      <c r="EW1467" s="26"/>
      <c r="EX1467" s="26"/>
      <c r="EY1467" s="26"/>
      <c r="EZ1467" s="26"/>
      <c r="FA1467" s="26"/>
      <c r="FB1467" s="26"/>
      <c r="FC1467" s="26"/>
      <c r="FD1467" s="26"/>
      <c r="FE1467" s="26"/>
      <c r="FF1467" s="26"/>
      <c r="FG1467" s="26"/>
      <c r="FH1467" s="26"/>
      <c r="FI1467" s="26"/>
      <c r="FJ1467" s="26"/>
    </row>
    <row r="1468" spans="1:166" x14ac:dyDescent="0.2">
      <c r="A1468" s="35" t="s">
        <v>3394</v>
      </c>
      <c r="B1468" s="35" t="s">
        <v>99</v>
      </c>
      <c r="C1468" s="35" t="s">
        <v>3395</v>
      </c>
      <c r="D1468" s="35" t="s">
        <v>3396</v>
      </c>
      <c r="E1468" s="36">
        <v>41.988168000000002</v>
      </c>
      <c r="F1468" s="35">
        <v>2.5579999999999998</v>
      </c>
      <c r="G1468" s="35">
        <v>-137110</v>
      </c>
      <c r="H1468" s="35">
        <v>12.26</v>
      </c>
      <c r="I1468" s="35">
        <v>1800</v>
      </c>
      <c r="J1468" s="35" t="s">
        <v>261</v>
      </c>
      <c r="K1468" s="35">
        <v>2</v>
      </c>
      <c r="L1468" s="35">
        <v>2</v>
      </c>
      <c r="M1468" s="35">
        <v>4</v>
      </c>
      <c r="N1468" s="41">
        <v>13.0398</v>
      </c>
      <c r="O1468" s="35">
        <v>-6.7044900000000004E-4</v>
      </c>
      <c r="P1468" s="35">
        <v>150102</v>
      </c>
      <c r="Q1468" s="35">
        <v>0</v>
      </c>
      <c r="R1468" s="35">
        <v>9.6950699999999997E-7</v>
      </c>
      <c r="S1468" s="35">
        <v>-4357</v>
      </c>
      <c r="T1468" s="35">
        <v>1269</v>
      </c>
      <c r="U1468" s="35">
        <v>8030</v>
      </c>
      <c r="V1468" s="35" t="s">
        <v>92</v>
      </c>
      <c r="W1468" s="35">
        <v>16.670000000000002</v>
      </c>
      <c r="X1468" s="35">
        <v>0</v>
      </c>
      <c r="Y1468" s="35">
        <v>0</v>
      </c>
      <c r="Z1468" s="35">
        <v>0</v>
      </c>
      <c r="AA1468" s="35">
        <v>0</v>
      </c>
      <c r="AB1468" s="35">
        <v>86</v>
      </c>
      <c r="AC1468" s="42">
        <v>1800</v>
      </c>
      <c r="AD1468" s="35">
        <v>-3.3495499999999989</v>
      </c>
      <c r="AE1468" s="35">
        <v>40.631641536488075</v>
      </c>
      <c r="AF1468" s="35">
        <v>5.1795909999999999E-3</v>
      </c>
      <c r="AG1468" s="35">
        <v>78465.274999999994</v>
      </c>
      <c r="AH1468" s="35">
        <v>137.54400999999999</v>
      </c>
      <c r="AI1468" s="35">
        <v>-4.7607670000000001E-7</v>
      </c>
      <c r="AJ1468" s="35">
        <v>-139386.94959999999</v>
      </c>
      <c r="AK1468" s="35">
        <v>371</v>
      </c>
      <c r="AL1468" s="35">
        <v>1.6139397000000013</v>
      </c>
      <c r="AM1468" s="35">
        <v>12.922269402109521</v>
      </c>
      <c r="AN1468" s="35">
        <v>-1.709009E-3</v>
      </c>
      <c r="AO1468" s="35">
        <v>78548.346999999994</v>
      </c>
      <c r="AP1468" s="35">
        <v>137.54400999999999</v>
      </c>
      <c r="AQ1468" s="35">
        <v>-6.5905700000000005E-8</v>
      </c>
      <c r="AR1468" s="35">
        <v>-139074.20600000001</v>
      </c>
      <c r="AS1468" s="35">
        <v>1177</v>
      </c>
      <c r="AT1468" s="35">
        <v>-2.6784901999999988</v>
      </c>
      <c r="AU1468" s="35">
        <v>63.753439571400421</v>
      </c>
      <c r="AV1468" s="35">
        <v>5.8952280000000004E-4</v>
      </c>
      <c r="AW1468" s="35">
        <v>232158.77499999999</v>
      </c>
      <c r="AX1468" s="35">
        <v>137.54400999999999</v>
      </c>
      <c r="AY1468" s="35">
        <v>-4.7607670000000001E-7</v>
      </c>
      <c r="AZ1468" s="35">
        <v>-165825.78779999999</v>
      </c>
      <c r="BA1468" s="35">
        <v>1269</v>
      </c>
      <c r="BB1468" s="35">
        <v>-6.3086902000000009</v>
      </c>
      <c r="BC1468" s="35">
        <v>86.310285298183871</v>
      </c>
      <c r="BD1468" s="35">
        <v>-8.0926200000000005E-5</v>
      </c>
      <c r="BE1468" s="35">
        <v>157107.77499999999</v>
      </c>
      <c r="BF1468" s="35">
        <v>137.54400999999999</v>
      </c>
      <c r="BG1468" s="35">
        <v>8.6767999999999997E-9</v>
      </c>
      <c r="BH1468" s="35">
        <v>-161382.78779999999</v>
      </c>
      <c r="BI1468" s="42">
        <v>1800</v>
      </c>
      <c r="BJ1468" s="35">
        <v>2</v>
      </c>
      <c r="BK1468" s="35">
        <v>58</v>
      </c>
      <c r="BL1468" s="35">
        <v>1</v>
      </c>
      <c r="BM1468" s="35">
        <v>31</v>
      </c>
      <c r="BN1468" s="35">
        <v>0.5</v>
      </c>
      <c r="BO1468" s="26"/>
      <c r="BP1468" s="26"/>
      <c r="BQ1468" s="26"/>
      <c r="BR1468" s="26"/>
      <c r="BS1468" s="26"/>
      <c r="BT1468" s="26"/>
      <c r="BU1468" s="26"/>
      <c r="BV1468" s="26"/>
      <c r="BW1468" s="26"/>
      <c r="BX1468" s="26"/>
      <c r="BY1468" s="26"/>
      <c r="BZ1468" s="26"/>
      <c r="CA1468" s="26"/>
      <c r="CB1468" s="26"/>
      <c r="CC1468" s="26"/>
      <c r="CD1468" s="26"/>
      <c r="CE1468" s="26"/>
      <c r="CF1468" s="26"/>
      <c r="CG1468" s="26"/>
      <c r="CH1468" s="26"/>
      <c r="CI1468" s="26"/>
      <c r="CJ1468" s="26"/>
      <c r="CK1468" s="26"/>
      <c r="CL1468" s="26"/>
      <c r="CM1468" s="26"/>
      <c r="CN1468" s="26"/>
      <c r="CO1468" s="26"/>
      <c r="CP1468" s="26"/>
      <c r="CQ1468" s="26"/>
      <c r="CR1468" s="26"/>
      <c r="CS1468" s="26"/>
      <c r="CT1468" s="26"/>
      <c r="CU1468" s="26"/>
      <c r="CV1468" s="26"/>
      <c r="CW1468" s="26"/>
      <c r="CX1468" s="26"/>
      <c r="CY1468" s="26"/>
      <c r="CZ1468" s="26"/>
      <c r="DA1468" s="26"/>
      <c r="DB1468" s="26"/>
      <c r="DC1468" s="26"/>
      <c r="DD1468" s="26"/>
      <c r="DE1468" s="26"/>
      <c r="DF1468" s="26"/>
      <c r="DG1468" s="26"/>
      <c r="DH1468" s="26"/>
      <c r="DI1468" s="26"/>
      <c r="DJ1468" s="26"/>
      <c r="DK1468" s="26"/>
      <c r="DL1468" s="26"/>
      <c r="DM1468" s="26"/>
      <c r="DN1468" s="26"/>
      <c r="DO1468" s="26"/>
      <c r="DP1468" s="26"/>
      <c r="DQ1468" s="26"/>
      <c r="DR1468" s="26"/>
      <c r="DS1468" s="26"/>
      <c r="DT1468" s="26"/>
      <c r="DU1468" s="26"/>
      <c r="DV1468" s="26"/>
      <c r="DW1468" s="26"/>
      <c r="DX1468" s="26"/>
      <c r="DY1468" s="26"/>
      <c r="DZ1468" s="26"/>
      <c r="EA1468" s="26"/>
      <c r="EB1468" s="26"/>
      <c r="EC1468" s="26"/>
      <c r="ED1468" s="26"/>
      <c r="EE1468" s="26"/>
      <c r="EF1468" s="26"/>
      <c r="EG1468" s="26"/>
      <c r="EH1468" s="26"/>
      <c r="EI1468" s="26"/>
      <c r="EJ1468" s="26"/>
      <c r="EK1468" s="26"/>
      <c r="EL1468" s="26"/>
      <c r="EM1468" s="26"/>
      <c r="EN1468" s="26"/>
      <c r="EO1468" s="26"/>
      <c r="EP1468" s="26"/>
      <c r="EQ1468" s="26"/>
      <c r="ER1468" s="26"/>
      <c r="ES1468" s="26"/>
      <c r="ET1468" s="26"/>
      <c r="EU1468" s="26"/>
      <c r="EV1468" s="26"/>
      <c r="EW1468" s="26"/>
      <c r="EX1468" s="26"/>
      <c r="EY1468" s="26"/>
      <c r="EZ1468" s="26"/>
      <c r="FA1468" s="26"/>
      <c r="FB1468" s="26"/>
      <c r="FC1468" s="26"/>
      <c r="FD1468" s="26"/>
      <c r="FE1468" s="26"/>
      <c r="FF1468" s="26"/>
      <c r="FG1468" s="26"/>
      <c r="FH1468" s="26"/>
      <c r="FI1468" s="26"/>
      <c r="FJ1468" s="26"/>
    </row>
    <row r="1469" spans="1:166" x14ac:dyDescent="0.2">
      <c r="A1469" s="35" t="s">
        <v>3394</v>
      </c>
      <c r="B1469" s="35" t="s">
        <v>104</v>
      </c>
      <c r="C1469" s="35" t="s">
        <v>3395</v>
      </c>
      <c r="E1469" s="36">
        <v>41.988168000000002</v>
      </c>
      <c r="F1469" s="35">
        <v>1.72E-3</v>
      </c>
      <c r="G1469" s="35">
        <v>-69600</v>
      </c>
      <c r="H1469" s="35">
        <v>51.982999999999997</v>
      </c>
      <c r="I1469" s="35">
        <v>2000</v>
      </c>
      <c r="J1469" s="35" t="s">
        <v>261</v>
      </c>
      <c r="K1469" s="35">
        <v>2</v>
      </c>
      <c r="L1469" s="35">
        <v>1</v>
      </c>
      <c r="M1469" s="35">
        <v>3</v>
      </c>
      <c r="N1469" s="41">
        <v>8.7168703000000001</v>
      </c>
      <c r="O1469" s="35">
        <v>2.15501E-4</v>
      </c>
      <c r="P1469" s="35">
        <v>58667.601999999999</v>
      </c>
      <c r="Q1469" s="35">
        <v>0</v>
      </c>
      <c r="R1469" s="35">
        <v>-2.7744200000000001E-8</v>
      </c>
      <c r="S1469" s="35">
        <v>-2814</v>
      </c>
      <c r="T1469" s="42">
        <v>2000</v>
      </c>
      <c r="U1469" s="35">
        <v>0.97337970000000062</v>
      </c>
      <c r="V1469" s="35">
        <v>-28.163572105496144</v>
      </c>
      <c r="W1469" s="35">
        <v>4.293641E-3</v>
      </c>
      <c r="X1469" s="35">
        <v>32748.076000000001</v>
      </c>
      <c r="Y1469" s="35">
        <v>137.54400999999999</v>
      </c>
      <c r="Z1469" s="35">
        <v>2.25489E-8</v>
      </c>
      <c r="AA1469" s="35">
        <v>-70333.949599999993</v>
      </c>
      <c r="AB1469" s="35">
        <v>371</v>
      </c>
      <c r="AC1469" s="35">
        <v>5.9368694000000009</v>
      </c>
      <c r="AD1469" s="35">
        <v>-55.872944239874727</v>
      </c>
      <c r="AE1469" s="35">
        <v>-2.594959E-3</v>
      </c>
      <c r="AF1469" s="35">
        <v>32831.148000000001</v>
      </c>
      <c r="AG1469" s="35">
        <v>137.54400999999999</v>
      </c>
      <c r="AH1469" s="35">
        <v>4.3271989999999998E-7</v>
      </c>
      <c r="AI1469" s="35">
        <v>-70021.206000000006</v>
      </c>
      <c r="AJ1469" s="35">
        <v>1177</v>
      </c>
      <c r="AK1469" s="35">
        <v>1.6444395000000007</v>
      </c>
      <c r="AL1469" s="35">
        <v>-5.0417740705837701</v>
      </c>
      <c r="AM1469" s="35">
        <v>-2.964272E-4</v>
      </c>
      <c r="AN1469" s="35">
        <v>186441.576</v>
      </c>
      <c r="AO1469" s="35">
        <v>137.54400999999999</v>
      </c>
      <c r="AP1469" s="35">
        <v>2.25489E-8</v>
      </c>
      <c r="AQ1469" s="35">
        <v>-96772.787799999991</v>
      </c>
      <c r="AR1469" s="42">
        <v>2000</v>
      </c>
      <c r="AS1469" s="35">
        <v>2</v>
      </c>
      <c r="AT1469" s="35">
        <v>58</v>
      </c>
      <c r="AU1469" s="35">
        <v>1</v>
      </c>
      <c r="AV1469" s="35">
        <v>31</v>
      </c>
      <c r="AW1469" s="35">
        <v>0.5</v>
      </c>
      <c r="AX1469" s="26"/>
      <c r="AY1469" s="26"/>
      <c r="AZ1469" s="26"/>
      <c r="BA1469" s="26"/>
      <c r="BB1469" s="26"/>
      <c r="BC1469" s="26"/>
      <c r="BD1469" s="26"/>
      <c r="BE1469" s="26"/>
      <c r="BF1469" s="26"/>
      <c r="BG1469" s="26"/>
      <c r="BH1469" s="26"/>
      <c r="BI1469" s="26"/>
      <c r="BJ1469" s="26"/>
      <c r="BK1469" s="26"/>
      <c r="BL1469" s="26"/>
      <c r="BM1469" s="26"/>
      <c r="BN1469" s="26"/>
      <c r="BO1469" s="26"/>
      <c r="BP1469" s="26"/>
      <c r="BQ1469" s="26"/>
      <c r="BR1469" s="26"/>
      <c r="BS1469" s="26"/>
      <c r="BT1469" s="26"/>
      <c r="BU1469" s="26"/>
      <c r="BV1469" s="26"/>
      <c r="BW1469" s="26"/>
      <c r="BX1469" s="26"/>
      <c r="BY1469" s="26"/>
      <c r="BZ1469" s="26"/>
      <c r="CA1469" s="26"/>
      <c r="CB1469" s="26"/>
      <c r="CC1469" s="26"/>
      <c r="CD1469" s="26"/>
      <c r="CE1469" s="26"/>
      <c r="CF1469" s="26"/>
      <c r="CG1469" s="26"/>
      <c r="CH1469" s="26"/>
      <c r="CI1469" s="26"/>
      <c r="CJ1469" s="26"/>
      <c r="CK1469" s="26"/>
      <c r="CL1469" s="26"/>
      <c r="CM1469" s="26"/>
      <c r="CN1469" s="26"/>
      <c r="CO1469" s="26"/>
      <c r="CP1469" s="26"/>
      <c r="CQ1469" s="26"/>
      <c r="CR1469" s="26"/>
      <c r="CS1469" s="26"/>
      <c r="CT1469" s="26"/>
      <c r="CU1469" s="26"/>
      <c r="CV1469" s="26"/>
      <c r="CW1469" s="26"/>
      <c r="CX1469" s="26"/>
      <c r="CY1469" s="26"/>
      <c r="CZ1469" s="26"/>
      <c r="DA1469" s="26"/>
      <c r="DB1469" s="26"/>
      <c r="DC1469" s="26"/>
      <c r="DD1469" s="26"/>
      <c r="DE1469" s="26"/>
      <c r="DF1469" s="26"/>
      <c r="DG1469" s="26"/>
      <c r="DH1469" s="26"/>
      <c r="DI1469" s="26"/>
      <c r="DJ1469" s="26"/>
      <c r="DK1469" s="26"/>
      <c r="DL1469" s="26"/>
      <c r="DM1469" s="26"/>
      <c r="DN1469" s="26"/>
      <c r="DO1469" s="26"/>
      <c r="DP1469" s="26"/>
      <c r="DQ1469" s="26"/>
      <c r="DR1469" s="26"/>
      <c r="DS1469" s="26"/>
      <c r="DT1469" s="26"/>
      <c r="DU1469" s="26"/>
      <c r="DV1469" s="26"/>
      <c r="DW1469" s="26"/>
      <c r="DX1469" s="26"/>
      <c r="DY1469" s="26"/>
      <c r="DZ1469" s="26"/>
      <c r="EA1469" s="26"/>
      <c r="EB1469" s="26"/>
      <c r="EC1469" s="26"/>
      <c r="ED1469" s="26"/>
      <c r="EE1469" s="26"/>
      <c r="EF1469" s="26"/>
      <c r="EG1469" s="26"/>
      <c r="EH1469" s="26"/>
      <c r="EI1469" s="26"/>
      <c r="EJ1469" s="26"/>
      <c r="EK1469" s="26"/>
      <c r="EL1469" s="26"/>
      <c r="EM1469" s="26"/>
      <c r="EN1469" s="26"/>
      <c r="EO1469" s="26"/>
      <c r="EP1469" s="26"/>
      <c r="EQ1469" s="26"/>
      <c r="ER1469" s="26"/>
      <c r="ES1469" s="26"/>
      <c r="ET1469" s="26"/>
      <c r="EU1469" s="26"/>
      <c r="EV1469" s="26"/>
      <c r="EW1469" s="26"/>
      <c r="EX1469" s="26"/>
      <c r="EY1469" s="26"/>
      <c r="EZ1469" s="26"/>
      <c r="FA1469" s="26"/>
      <c r="FB1469" s="26"/>
      <c r="FC1469" s="26"/>
      <c r="FD1469" s="26"/>
      <c r="FE1469" s="26"/>
      <c r="FF1469" s="26"/>
      <c r="FG1469" s="26"/>
      <c r="FH1469" s="26"/>
      <c r="FI1469" s="26"/>
      <c r="FJ1469" s="26"/>
    </row>
    <row r="1470" spans="1:166" x14ac:dyDescent="0.2">
      <c r="A1470" s="35" t="s">
        <v>3397</v>
      </c>
      <c r="B1470" s="35" t="s">
        <v>223</v>
      </c>
      <c r="C1470" s="35" t="s">
        <v>3398</v>
      </c>
      <c r="E1470" s="36">
        <v>231.00416799999999</v>
      </c>
      <c r="F1470" s="35" t="s">
        <v>546</v>
      </c>
      <c r="G1470" s="35">
        <v>-615870</v>
      </c>
      <c r="H1470" s="35">
        <v>40.622</v>
      </c>
      <c r="I1470" s="35">
        <v>1263</v>
      </c>
      <c r="J1470" s="35" t="s">
        <v>3399</v>
      </c>
      <c r="K1470" s="35">
        <v>4</v>
      </c>
      <c r="L1470" s="35">
        <v>1</v>
      </c>
      <c r="M1470" s="35">
        <v>8</v>
      </c>
      <c r="N1470" s="41">
        <v>77.779999000000004</v>
      </c>
      <c r="O1470" s="35">
        <v>3.0317E-3</v>
      </c>
      <c r="P1470" s="35">
        <v>171188</v>
      </c>
      <c r="Q1470" s="35">
        <v>-1271.1099999999999</v>
      </c>
      <c r="R1470" s="35">
        <v>-9.2383300000000001E-7</v>
      </c>
      <c r="S1470" s="35">
        <v>-2061</v>
      </c>
      <c r="T1470" s="42">
        <v>1263</v>
      </c>
      <c r="U1470" s="35">
        <v>-17.6999791</v>
      </c>
      <c r="V1470" s="35">
        <v>284.54102231428283</v>
      </c>
      <c r="W1470" s="35">
        <v>3.8269499999999974E-4</v>
      </c>
      <c r="X1470" s="35">
        <v>186068.60200000001</v>
      </c>
      <c r="Y1470" s="35">
        <v>-1047.5479999999998</v>
      </c>
      <c r="Z1470" s="35">
        <v>1.5600829499999999E-6</v>
      </c>
      <c r="AA1470" s="35">
        <v>-613234.66680000001</v>
      </c>
      <c r="AB1470" s="35">
        <v>371</v>
      </c>
      <c r="AC1470" s="35">
        <v>-12.736489399999996</v>
      </c>
      <c r="AD1470" s="35">
        <v>256.83165017990405</v>
      </c>
      <c r="AE1470" s="35">
        <v>-6.5059050000000002E-3</v>
      </c>
      <c r="AF1470" s="35">
        <v>186151.674</v>
      </c>
      <c r="AG1470" s="35">
        <v>-1047.5479999999998</v>
      </c>
      <c r="AH1470" s="35">
        <v>1.97025395E-6</v>
      </c>
      <c r="AI1470" s="35">
        <v>-612921.92319999996</v>
      </c>
      <c r="AJ1470" s="35">
        <v>800</v>
      </c>
      <c r="AK1470" s="35">
        <v>-89.645488499999999</v>
      </c>
      <c r="AL1470" s="35">
        <v>807.96102686446625</v>
      </c>
      <c r="AM1470" s="35">
        <v>2.7931594999999997E-2</v>
      </c>
      <c r="AN1470" s="35">
        <v>8543926.6740000006</v>
      </c>
      <c r="AO1470" s="35">
        <v>-1047.5479999999998</v>
      </c>
      <c r="AP1470" s="35">
        <v>8.4808895000000002E-7</v>
      </c>
      <c r="AQ1470" s="35">
        <v>-674452.65989999997</v>
      </c>
      <c r="AR1470" s="35">
        <v>1000</v>
      </c>
      <c r="AS1470" s="35">
        <v>-94.015491499999996</v>
      </c>
      <c r="AT1470" s="35">
        <v>813.18794115688388</v>
      </c>
      <c r="AU1470" s="35">
        <v>3.8436594999999997E-2</v>
      </c>
      <c r="AV1470" s="35">
        <v>223926.674</v>
      </c>
      <c r="AW1470" s="35">
        <v>-1047.5479999999998</v>
      </c>
      <c r="AX1470" s="35">
        <v>8.4808895000000002E-7</v>
      </c>
      <c r="AY1470" s="35">
        <v>-651677.66489999997</v>
      </c>
      <c r="AZ1470" s="35">
        <v>1043</v>
      </c>
      <c r="BA1470" s="35">
        <v>309.84452050000004</v>
      </c>
      <c r="BB1470" s="35">
        <v>-1993.5811521580056</v>
      </c>
      <c r="BC1470" s="35">
        <v>-0.15516840499999998</v>
      </c>
      <c r="BD1470" s="35">
        <v>223926.674</v>
      </c>
      <c r="BE1470" s="35">
        <v>-1047.5479999999998</v>
      </c>
      <c r="BF1470" s="35">
        <v>8.4808895000000002E-7</v>
      </c>
      <c r="BG1470" s="35">
        <v>-441064.68189999997</v>
      </c>
      <c r="BH1470" s="35">
        <v>1060</v>
      </c>
      <c r="BI1470" s="35">
        <v>6.2605115000000069</v>
      </c>
      <c r="BJ1470" s="35">
        <v>121.19240635463444</v>
      </c>
      <c r="BK1470" s="35">
        <v>-1.1968405E-2</v>
      </c>
      <c r="BL1470" s="35">
        <v>223926.674</v>
      </c>
      <c r="BM1470" s="35">
        <v>-1047.5479999999998</v>
      </c>
      <c r="BN1470" s="35">
        <v>8.4808895000000002E-7</v>
      </c>
      <c r="BO1470" s="35">
        <v>-601964.20490000001</v>
      </c>
      <c r="BP1470" s="35">
        <v>1177</v>
      </c>
      <c r="BQ1470" s="35">
        <v>1.968081600000005</v>
      </c>
      <c r="BR1470" s="35">
        <v>172.02357652392516</v>
      </c>
      <c r="BS1470" s="35">
        <v>-9.6698731999999999E-3</v>
      </c>
      <c r="BT1470" s="35">
        <v>377537.10200000001</v>
      </c>
      <c r="BU1470" s="35">
        <v>-1047.5479999999998</v>
      </c>
      <c r="BV1470" s="35">
        <v>4.3791795000000002E-7</v>
      </c>
      <c r="BW1470" s="35">
        <v>-628715.78670000006</v>
      </c>
      <c r="BX1470" s="35">
        <v>1185</v>
      </c>
      <c r="BY1470" s="35">
        <v>-18.549919299999999</v>
      </c>
      <c r="BZ1470" s="35">
        <v>319.37226555284934</v>
      </c>
      <c r="CA1470" s="35">
        <v>-1.8178732000000001E-3</v>
      </c>
      <c r="CB1470" s="35">
        <v>437051.10200000001</v>
      </c>
      <c r="CC1470" s="35">
        <v>-1047.5479999999998</v>
      </c>
      <c r="CD1470" s="35">
        <v>4.3791795000000002E-7</v>
      </c>
      <c r="CE1470" s="35">
        <v>-642319.08748999995</v>
      </c>
      <c r="CF1470" s="42">
        <v>1263</v>
      </c>
      <c r="CG1470" s="35">
        <v>4</v>
      </c>
      <c r="CH1470" s="35">
        <v>85</v>
      </c>
      <c r="CI1470" s="35">
        <v>2</v>
      </c>
      <c r="CJ1470" s="35">
        <v>65</v>
      </c>
      <c r="CK1470" s="35">
        <v>3</v>
      </c>
      <c r="CL1470" s="35">
        <v>58</v>
      </c>
      <c r="CM1470" s="35">
        <v>1</v>
      </c>
      <c r="CN1470" s="35">
        <v>32</v>
      </c>
      <c r="CO1470" s="35">
        <v>1</v>
      </c>
      <c r="CP1470" s="26"/>
      <c r="CQ1470" s="26"/>
      <c r="CR1470" s="26"/>
      <c r="CS1470" s="26"/>
      <c r="CT1470" s="26"/>
      <c r="CU1470" s="26"/>
      <c r="CV1470" s="26"/>
      <c r="CW1470" s="26"/>
      <c r="CX1470" s="26"/>
      <c r="CY1470" s="26"/>
      <c r="CZ1470" s="26"/>
      <c r="DA1470" s="26"/>
      <c r="DB1470" s="26"/>
      <c r="DC1470" s="26"/>
      <c r="DD1470" s="26"/>
      <c r="DE1470" s="26"/>
      <c r="DF1470" s="26"/>
      <c r="DG1470" s="26"/>
      <c r="DH1470" s="26"/>
      <c r="DI1470" s="26"/>
      <c r="DJ1470" s="26"/>
      <c r="DK1470" s="26"/>
      <c r="DL1470" s="26"/>
      <c r="DM1470" s="26"/>
      <c r="DN1470" s="26"/>
      <c r="DO1470" s="26"/>
      <c r="DP1470" s="26"/>
      <c r="DQ1470" s="26"/>
      <c r="DR1470" s="26"/>
      <c r="DS1470" s="26"/>
      <c r="DT1470" s="26"/>
      <c r="DU1470" s="26"/>
      <c r="DV1470" s="26"/>
      <c r="DW1470" s="26"/>
      <c r="DX1470" s="26"/>
      <c r="DY1470" s="26"/>
      <c r="DZ1470" s="26"/>
      <c r="EA1470" s="26"/>
      <c r="EB1470" s="26"/>
      <c r="EC1470" s="26"/>
      <c r="ED1470" s="26"/>
      <c r="EE1470" s="26"/>
      <c r="EF1470" s="26"/>
      <c r="EG1470" s="26"/>
      <c r="EH1470" s="26"/>
      <c r="EI1470" s="26"/>
      <c r="EJ1470" s="26"/>
      <c r="EK1470" s="26"/>
      <c r="EL1470" s="26"/>
      <c r="EM1470" s="26"/>
      <c r="EN1470" s="26"/>
      <c r="EO1470" s="26"/>
      <c r="EP1470" s="26"/>
      <c r="EQ1470" s="26"/>
      <c r="ER1470" s="26"/>
      <c r="ES1470" s="26"/>
      <c r="ET1470" s="26"/>
      <c r="EU1470" s="26"/>
      <c r="EV1470" s="26"/>
      <c r="EW1470" s="26"/>
      <c r="EX1470" s="26"/>
      <c r="EY1470" s="26"/>
      <c r="EZ1470" s="26"/>
      <c r="FA1470" s="26"/>
      <c r="FB1470" s="26"/>
      <c r="FC1470" s="26"/>
      <c r="FD1470" s="26"/>
      <c r="FE1470" s="26"/>
      <c r="FF1470" s="26"/>
      <c r="FG1470" s="26"/>
      <c r="FH1470" s="26"/>
      <c r="FI1470" s="26"/>
      <c r="FJ1470" s="26"/>
    </row>
    <row r="1471" spans="1:166" x14ac:dyDescent="0.2">
      <c r="A1471" s="35" t="s">
        <v>3400</v>
      </c>
      <c r="B1471" s="35" t="s">
        <v>99</v>
      </c>
      <c r="C1471" s="35" t="s">
        <v>3401</v>
      </c>
      <c r="E1471" s="36">
        <v>110.83556800000001</v>
      </c>
      <c r="F1471" s="35">
        <v>4.3259999999999996</v>
      </c>
      <c r="G1471" s="35">
        <v>-166830</v>
      </c>
      <c r="H1471" s="35">
        <v>21.14</v>
      </c>
      <c r="I1471" s="35">
        <v>2000</v>
      </c>
      <c r="J1471" s="35" t="s">
        <v>3346</v>
      </c>
      <c r="K1471" s="35">
        <v>4</v>
      </c>
      <c r="L1471" s="35">
        <v>4</v>
      </c>
      <c r="M1471" s="35">
        <v>13</v>
      </c>
      <c r="N1471" s="41">
        <v>254.46299999999999</v>
      </c>
      <c r="O1471" s="35">
        <v>-0.111155</v>
      </c>
      <c r="P1471" s="35">
        <v>-2055030</v>
      </c>
      <c r="Q1471" s="35">
        <v>-6944.3100999999997</v>
      </c>
      <c r="R1471" s="35">
        <v>3.7454499999999999E-5</v>
      </c>
      <c r="S1471" s="35">
        <v>59820</v>
      </c>
      <c r="T1471" s="35">
        <v>880</v>
      </c>
      <c r="U1471" s="35">
        <v>0</v>
      </c>
      <c r="V1471" s="35" t="s">
        <v>102</v>
      </c>
      <c r="W1471" s="35">
        <v>23.143000000000001</v>
      </c>
      <c r="X1471" s="35">
        <v>2.2959999999999999E-3</v>
      </c>
      <c r="Y1471" s="35">
        <v>74100</v>
      </c>
      <c r="Z1471" s="35">
        <v>0</v>
      </c>
      <c r="AA1471" s="35">
        <v>0</v>
      </c>
      <c r="AB1471" s="35">
        <v>-7371</v>
      </c>
      <c r="AC1471" s="35">
        <v>1270</v>
      </c>
      <c r="AD1471" s="35">
        <v>520</v>
      </c>
      <c r="AE1471" s="35" t="s">
        <v>102</v>
      </c>
      <c r="AF1471" s="35">
        <v>28.799999</v>
      </c>
      <c r="AG1471" s="35">
        <v>0</v>
      </c>
      <c r="AH1471" s="35">
        <v>0</v>
      </c>
      <c r="AI1471" s="35">
        <v>0</v>
      </c>
      <c r="AJ1471" s="35">
        <v>0</v>
      </c>
      <c r="AK1471" s="35">
        <v>-10274</v>
      </c>
      <c r="AL1471" s="35">
        <v>1620</v>
      </c>
      <c r="AM1471" s="35">
        <v>11760</v>
      </c>
      <c r="AN1471" s="35" t="s">
        <v>92</v>
      </c>
      <c r="AO1471" s="35">
        <v>37.299999</v>
      </c>
      <c r="AP1471" s="35">
        <v>0</v>
      </c>
      <c r="AQ1471" s="35">
        <v>0</v>
      </c>
      <c r="AR1471" s="35">
        <v>0</v>
      </c>
      <c r="AS1471" s="35">
        <v>0</v>
      </c>
      <c r="AT1471" s="35">
        <v>-12284</v>
      </c>
      <c r="AU1471" s="42">
        <v>2000</v>
      </c>
      <c r="AV1471" s="35">
        <v>-230.64589989999999</v>
      </c>
      <c r="AW1471" s="35">
        <v>1904.7415307994011</v>
      </c>
      <c r="AX1471" s="35">
        <v>0.114011823</v>
      </c>
      <c r="AY1471" s="35">
        <v>-992101</v>
      </c>
      <c r="AZ1471" s="35">
        <v>-13390.396199999999</v>
      </c>
      <c r="BA1471" s="35">
        <v>-1.757268485E-5</v>
      </c>
      <c r="BB1471" s="35">
        <v>-104132.75880000001</v>
      </c>
      <c r="BC1471" s="35">
        <v>371</v>
      </c>
      <c r="BD1471" s="35">
        <v>-225.68241019999999</v>
      </c>
      <c r="BE1471" s="35">
        <v>1877.0321586650221</v>
      </c>
      <c r="BF1471" s="35">
        <v>0.107123223</v>
      </c>
      <c r="BG1471" s="35">
        <v>-992017.92799999996</v>
      </c>
      <c r="BH1471" s="35">
        <v>-13390.396199999999</v>
      </c>
      <c r="BI1471" s="35">
        <v>-1.7162513849999998E-5</v>
      </c>
      <c r="BJ1471" s="35">
        <v>-103820.01519999999</v>
      </c>
      <c r="BK1471" s="35">
        <v>800</v>
      </c>
      <c r="BL1471" s="35">
        <v>-302.59140930000001</v>
      </c>
      <c r="BM1471" s="35">
        <v>2428.1615353495845</v>
      </c>
      <c r="BN1471" s="35">
        <v>0.141560723</v>
      </c>
      <c r="BO1471" s="35">
        <v>7365757.0720000006</v>
      </c>
      <c r="BP1471" s="35">
        <v>-13390.396199999999</v>
      </c>
      <c r="BQ1471" s="35">
        <v>-1.828467885E-5</v>
      </c>
      <c r="BR1471" s="35">
        <v>-165350.7519</v>
      </c>
      <c r="BS1471" s="35">
        <v>880</v>
      </c>
      <c r="BT1471" s="35">
        <v>-71.271409300000002</v>
      </c>
      <c r="BU1471" s="35">
        <v>551.95866333625406</v>
      </c>
      <c r="BV1471" s="35">
        <v>2.8109723E-2</v>
      </c>
      <c r="BW1471" s="35">
        <v>8430322.0720000006</v>
      </c>
      <c r="BX1471" s="35">
        <v>498.22399999999999</v>
      </c>
      <c r="BY1471" s="35">
        <v>4.4257115000000001E-7</v>
      </c>
      <c r="BZ1471" s="35">
        <v>-232541.7519</v>
      </c>
      <c r="CA1471" s="35">
        <v>1000</v>
      </c>
      <c r="CB1471" s="35">
        <v>-75.641412299999999</v>
      </c>
      <c r="CC1471" s="35">
        <v>557.18557762867169</v>
      </c>
      <c r="CD1471" s="35">
        <v>3.8614722999999997E-2</v>
      </c>
      <c r="CE1471" s="35">
        <v>110322.072</v>
      </c>
      <c r="CF1471" s="35">
        <v>498.22399999999999</v>
      </c>
      <c r="CG1471" s="35">
        <v>4.4257115000000001E-7</v>
      </c>
      <c r="CH1471" s="35">
        <v>-209766.75690000001</v>
      </c>
      <c r="CI1471" s="35">
        <v>1043</v>
      </c>
      <c r="CJ1471" s="35">
        <v>328.21859970000003</v>
      </c>
      <c r="CK1471" s="35">
        <v>-2249.5835156862177</v>
      </c>
      <c r="CL1471" s="35">
        <v>-0.15499027699999998</v>
      </c>
      <c r="CM1471" s="35">
        <v>110322.072</v>
      </c>
      <c r="CN1471" s="35">
        <v>498.22399999999999</v>
      </c>
      <c r="CO1471" s="35">
        <v>4.4257115000000001E-7</v>
      </c>
      <c r="CP1471" s="35">
        <v>846.22609999999986</v>
      </c>
      <c r="CQ1471" s="35">
        <v>1060</v>
      </c>
      <c r="CR1471" s="35">
        <v>24.634590699999997</v>
      </c>
      <c r="CS1471" s="35">
        <v>-134.8099571735778</v>
      </c>
      <c r="CT1471" s="35">
        <v>-1.1790276999999998E-2</v>
      </c>
      <c r="CU1471" s="35">
        <v>110322.072</v>
      </c>
      <c r="CV1471" s="35">
        <v>498.22399999999999</v>
      </c>
      <c r="CW1471" s="35">
        <v>4.4257115000000001E-7</v>
      </c>
      <c r="CX1471" s="35">
        <v>-160053.29689999999</v>
      </c>
      <c r="CY1471" s="35">
        <v>1177</v>
      </c>
      <c r="CZ1471" s="35">
        <v>20.342160799999995</v>
      </c>
      <c r="DA1471" s="35">
        <v>-83.978787004286815</v>
      </c>
      <c r="DB1471" s="35">
        <v>-9.4917452000000003E-3</v>
      </c>
      <c r="DC1471" s="35">
        <v>263932.5</v>
      </c>
      <c r="DD1471" s="35">
        <v>498.22399999999999</v>
      </c>
      <c r="DE1471" s="35">
        <v>3.240015E-8</v>
      </c>
      <c r="DF1471" s="35">
        <v>-186804.8787</v>
      </c>
      <c r="DG1471" s="35">
        <v>1185</v>
      </c>
      <c r="DH1471" s="35">
        <v>-0.17584010000000205</v>
      </c>
      <c r="DI1471" s="35">
        <v>63.369902024637213</v>
      </c>
      <c r="DJ1471" s="35">
        <v>-1.6397451999999998E-3</v>
      </c>
      <c r="DK1471" s="35">
        <v>323446.5</v>
      </c>
      <c r="DL1471" s="35">
        <v>498.22399999999999</v>
      </c>
      <c r="DM1471" s="35">
        <v>3.240015E-8</v>
      </c>
      <c r="DN1471" s="35">
        <v>-200408.17949000001</v>
      </c>
      <c r="DO1471" s="35">
        <v>1270</v>
      </c>
      <c r="DP1471" s="35">
        <v>-5.8328391000000011</v>
      </c>
      <c r="DQ1471" s="35">
        <v>103.19192423218887</v>
      </c>
      <c r="DR1471" s="35">
        <v>6.5625480000000005E-4</v>
      </c>
      <c r="DS1471" s="35">
        <v>286396.5</v>
      </c>
      <c r="DT1471" s="35">
        <v>498.22399999999999</v>
      </c>
      <c r="DU1471" s="35">
        <v>3.240015E-8</v>
      </c>
      <c r="DV1471" s="35">
        <v>-203311.17949000001</v>
      </c>
      <c r="DW1471" s="35">
        <v>1620</v>
      </c>
      <c r="DX1471" s="35">
        <v>-14.332839100000001</v>
      </c>
      <c r="DY1471" s="35">
        <v>167.24920711285426</v>
      </c>
      <c r="DZ1471" s="35">
        <v>6.5625480000000005E-4</v>
      </c>
      <c r="EA1471" s="35">
        <v>286396.5</v>
      </c>
      <c r="EB1471" s="35">
        <v>498.22399999999999</v>
      </c>
      <c r="EC1471" s="35">
        <v>3.240015E-8</v>
      </c>
      <c r="ED1471" s="35">
        <v>-205321.17949000001</v>
      </c>
      <c r="EE1471" s="35">
        <v>1667</v>
      </c>
      <c r="EF1471" s="35">
        <v>-15.560839200000004</v>
      </c>
      <c r="EG1471" s="35">
        <v>175.70096681099508</v>
      </c>
      <c r="EH1471" s="35">
        <v>1.2516548000000001E-3</v>
      </c>
      <c r="EI1471" s="35">
        <v>226882.5</v>
      </c>
      <c r="EJ1471" s="35">
        <v>498.22399999999999</v>
      </c>
      <c r="EK1471" s="35">
        <v>3.240015E-8</v>
      </c>
      <c r="EL1471" s="35">
        <v>-205842.30351</v>
      </c>
      <c r="EM1471" s="35">
        <v>1811</v>
      </c>
      <c r="EN1471" s="35">
        <v>-8.8308391999999998</v>
      </c>
      <c r="EO1471" s="35">
        <v>126.27404739027895</v>
      </c>
      <c r="EP1471" s="35">
        <v>-3.9574520000000004E-4</v>
      </c>
      <c r="EQ1471" s="35">
        <v>226882.5</v>
      </c>
      <c r="ER1471" s="35">
        <v>498.22399999999999</v>
      </c>
      <c r="ES1471" s="35">
        <v>3.240015E-8</v>
      </c>
      <c r="ET1471" s="35">
        <v>-202353.29570000002</v>
      </c>
      <c r="EU1471" s="42">
        <v>2000</v>
      </c>
      <c r="EV1471" s="35">
        <v>3</v>
      </c>
      <c r="EW1471" s="35">
        <v>58</v>
      </c>
      <c r="EX1471" s="35">
        <v>1</v>
      </c>
      <c r="EY1471" s="35">
        <v>32</v>
      </c>
      <c r="EZ1471" s="35">
        <v>1</v>
      </c>
      <c r="FA1471" s="35">
        <v>65</v>
      </c>
      <c r="FB1471" s="35">
        <v>1</v>
      </c>
      <c r="FC1471" s="26"/>
      <c r="FD1471" s="26"/>
      <c r="FE1471" s="26"/>
      <c r="FF1471" s="26"/>
      <c r="FG1471" s="26"/>
      <c r="FH1471" s="26"/>
      <c r="FI1471" s="26"/>
      <c r="FJ1471" s="26"/>
    </row>
    <row r="1472" spans="1:166" x14ac:dyDescent="0.2">
      <c r="A1472" s="35" t="s">
        <v>3402</v>
      </c>
      <c r="B1472" s="35" t="s">
        <v>223</v>
      </c>
      <c r="C1472" s="35" t="s">
        <v>3398</v>
      </c>
      <c r="D1472" s="35" t="s">
        <v>3403</v>
      </c>
      <c r="E1472" s="36">
        <v>231.00416799999999</v>
      </c>
      <c r="F1472" s="35">
        <v>3.4</v>
      </c>
      <c r="G1472" s="35">
        <v>-641120</v>
      </c>
      <c r="H1472" s="35">
        <v>38.031999999999996</v>
      </c>
      <c r="I1472" s="35">
        <v>1200</v>
      </c>
      <c r="J1472" s="35" t="s">
        <v>3399</v>
      </c>
      <c r="K1472" s="35">
        <v>4</v>
      </c>
      <c r="L1472" s="35">
        <v>1</v>
      </c>
      <c r="M1472" s="35">
        <v>8</v>
      </c>
      <c r="N1472" s="41">
        <v>-47.366402000000001</v>
      </c>
      <c r="O1472" s="35">
        <v>4.8094999999999999E-2</v>
      </c>
      <c r="P1472" s="35">
        <v>2187510</v>
      </c>
      <c r="Q1472" s="35">
        <v>3007.23</v>
      </c>
      <c r="R1472" s="35">
        <v>-1.23195E-5</v>
      </c>
      <c r="S1472" s="35">
        <v>-49089</v>
      </c>
      <c r="T1472" s="42">
        <v>1200</v>
      </c>
      <c r="U1472" s="35">
        <v>107.44642189999999</v>
      </c>
      <c r="V1472" s="35">
        <v>-762.13135328185422</v>
      </c>
      <c r="W1472" s="35">
        <v>-4.4680604999999998E-2</v>
      </c>
      <c r="X1472" s="35">
        <v>1194229.602</v>
      </c>
      <c r="Y1472" s="35">
        <v>7509.1319999999996</v>
      </c>
      <c r="Z1472" s="35">
        <v>7.2579164499999997E-6</v>
      </c>
      <c r="AA1472" s="35">
        <v>-685512.66680000001</v>
      </c>
      <c r="AB1472" s="35">
        <v>371</v>
      </c>
      <c r="AC1472" s="35">
        <v>112.40991159999999</v>
      </c>
      <c r="AD1472" s="35">
        <v>-789.84072541623254</v>
      </c>
      <c r="AE1472" s="35">
        <v>-5.1569205E-2</v>
      </c>
      <c r="AF1472" s="35">
        <v>1194312.6740000001</v>
      </c>
      <c r="AG1472" s="35">
        <v>7509.1319999999996</v>
      </c>
      <c r="AH1472" s="35">
        <v>7.6680874500000003E-6</v>
      </c>
      <c r="AI1472" s="35">
        <v>-685199.92319999996</v>
      </c>
      <c r="AJ1472" s="35">
        <v>800</v>
      </c>
      <c r="AK1472" s="35">
        <v>35.500912499999998</v>
      </c>
      <c r="AL1472" s="35">
        <v>-238.71134873167063</v>
      </c>
      <c r="AM1472" s="35">
        <v>-1.7131705000000004E-2</v>
      </c>
      <c r="AN1472" s="35">
        <v>9552087.6739999987</v>
      </c>
      <c r="AO1472" s="35">
        <v>7509.1319999999996</v>
      </c>
      <c r="AP1472" s="35">
        <v>6.5459224499999994E-6</v>
      </c>
      <c r="AQ1472" s="35">
        <v>-746730.65989999997</v>
      </c>
      <c r="AR1472" s="35">
        <v>1000</v>
      </c>
      <c r="AS1472" s="35">
        <v>31.130909500000001</v>
      </c>
      <c r="AT1472" s="35">
        <v>-233.48443443925294</v>
      </c>
      <c r="AU1472" s="35">
        <v>-6.6267050000000036E-3</v>
      </c>
      <c r="AV1472" s="35">
        <v>1232087.6740000001</v>
      </c>
      <c r="AW1472" s="35">
        <v>7509.1319999999996</v>
      </c>
      <c r="AX1472" s="35">
        <v>6.5459224499999994E-6</v>
      </c>
      <c r="AY1472" s="35">
        <v>-723955.66489999997</v>
      </c>
      <c r="AZ1472" s="35">
        <v>1043</v>
      </c>
      <c r="BA1472" s="35">
        <v>434.99092149999996</v>
      </c>
      <c r="BB1472" s="35">
        <v>-3040.2535277541419</v>
      </c>
      <c r="BC1472" s="35">
        <v>-0.20023170499999998</v>
      </c>
      <c r="BD1472" s="35">
        <v>1232087.6740000001</v>
      </c>
      <c r="BE1472" s="35">
        <v>7509.1319999999996</v>
      </c>
      <c r="BF1472" s="35">
        <v>6.5459224499999994E-6</v>
      </c>
      <c r="BG1472" s="35">
        <v>-513342.68189999997</v>
      </c>
      <c r="BH1472" s="35">
        <v>1060</v>
      </c>
      <c r="BI1472" s="35">
        <v>131.4069125</v>
      </c>
      <c r="BJ1472" s="35">
        <v>-925.47996924150232</v>
      </c>
      <c r="BK1472" s="35">
        <v>-5.7031705000000002E-2</v>
      </c>
      <c r="BL1472" s="35">
        <v>1232087.6740000001</v>
      </c>
      <c r="BM1472" s="35">
        <v>7509.1319999999996</v>
      </c>
      <c r="BN1472" s="35">
        <v>6.5459224499999994E-6</v>
      </c>
      <c r="BO1472" s="35">
        <v>-674242.20490000001</v>
      </c>
      <c r="BP1472" s="35">
        <v>1177</v>
      </c>
      <c r="BQ1472" s="35">
        <v>127.1144826</v>
      </c>
      <c r="BR1472" s="35">
        <v>-874.64879907221143</v>
      </c>
      <c r="BS1472" s="35">
        <v>-5.4733173199999999E-2</v>
      </c>
      <c r="BT1472" s="35">
        <v>1385698.102</v>
      </c>
      <c r="BU1472" s="35">
        <v>7509.1319999999996</v>
      </c>
      <c r="BV1472" s="35">
        <v>6.1357514499999996E-6</v>
      </c>
      <c r="BW1472" s="35">
        <v>-700993.78670000006</v>
      </c>
      <c r="BX1472" s="35">
        <v>1185</v>
      </c>
      <c r="BY1472" s="35">
        <v>106.5964817</v>
      </c>
      <c r="BZ1472" s="35">
        <v>-727.30011004328742</v>
      </c>
      <c r="CA1472" s="35">
        <v>-4.6881173200000001E-2</v>
      </c>
      <c r="CB1472" s="35">
        <v>1445212.102</v>
      </c>
      <c r="CC1472" s="35">
        <v>7509.1319999999996</v>
      </c>
      <c r="CD1472" s="35">
        <v>6.1357514499999996E-6</v>
      </c>
      <c r="CE1472" s="35">
        <v>-714597.08749000006</v>
      </c>
      <c r="CF1472" s="42">
        <v>1200</v>
      </c>
      <c r="CG1472" s="35">
        <v>4</v>
      </c>
      <c r="CH1472" s="35">
        <v>58</v>
      </c>
      <c r="CI1472" s="35">
        <v>1</v>
      </c>
      <c r="CJ1472" s="35">
        <v>32</v>
      </c>
      <c r="CK1472" s="35">
        <v>1</v>
      </c>
      <c r="CL1472" s="35">
        <v>85</v>
      </c>
      <c r="CM1472" s="35">
        <v>2</v>
      </c>
      <c r="CN1472" s="35">
        <v>65</v>
      </c>
      <c r="CO1472" s="35">
        <v>3</v>
      </c>
      <c r="CP1472" s="26"/>
      <c r="CQ1472" s="26"/>
      <c r="CR1472" s="26"/>
      <c r="CS1472" s="26"/>
      <c r="CT1472" s="26"/>
      <c r="CU1472" s="26"/>
      <c r="CV1472" s="26"/>
      <c r="CW1472" s="26"/>
      <c r="CX1472" s="26"/>
      <c r="CY1472" s="26"/>
      <c r="CZ1472" s="26"/>
      <c r="DA1472" s="26"/>
      <c r="DB1472" s="26"/>
      <c r="DC1472" s="26"/>
      <c r="DD1472" s="26"/>
      <c r="DE1472" s="26"/>
      <c r="DF1472" s="26"/>
      <c r="DG1472" s="26"/>
      <c r="DH1472" s="26"/>
      <c r="DI1472" s="26"/>
      <c r="DJ1472" s="26"/>
      <c r="DK1472" s="26"/>
      <c r="DL1472" s="26"/>
      <c r="DM1472" s="26"/>
      <c r="DN1472" s="26"/>
      <c r="DO1472" s="26"/>
      <c r="DP1472" s="26"/>
      <c r="DQ1472" s="26"/>
      <c r="DR1472" s="26"/>
      <c r="DS1472" s="26"/>
      <c r="DT1472" s="26"/>
      <c r="DU1472" s="26"/>
      <c r="DV1472" s="26"/>
      <c r="DW1472" s="26"/>
      <c r="DX1472" s="26"/>
      <c r="DY1472" s="26"/>
      <c r="DZ1472" s="26"/>
      <c r="EA1472" s="26"/>
      <c r="EB1472" s="26"/>
      <c r="EC1472" s="26"/>
      <c r="ED1472" s="26"/>
      <c r="EE1472" s="26"/>
      <c r="EF1472" s="26"/>
      <c r="EG1472" s="26"/>
      <c r="EH1472" s="26"/>
      <c r="EI1472" s="26"/>
      <c r="EJ1472" s="26"/>
      <c r="EK1472" s="26"/>
      <c r="EL1472" s="26"/>
      <c r="EM1472" s="26"/>
      <c r="EN1472" s="26"/>
      <c r="EO1472" s="26"/>
      <c r="EP1472" s="26"/>
      <c r="EQ1472" s="26"/>
      <c r="ER1472" s="26"/>
      <c r="ES1472" s="26"/>
      <c r="ET1472" s="26"/>
      <c r="EU1472" s="26"/>
      <c r="EV1472" s="26"/>
      <c r="EW1472" s="26"/>
      <c r="EX1472" s="26"/>
      <c r="EY1472" s="26"/>
      <c r="EZ1472" s="26"/>
      <c r="FA1472" s="26"/>
      <c r="FB1472" s="26"/>
      <c r="FC1472" s="26"/>
      <c r="FD1472" s="26"/>
      <c r="FE1472" s="26"/>
      <c r="FF1472" s="26"/>
      <c r="FG1472" s="26"/>
      <c r="FH1472" s="26"/>
      <c r="FI1472" s="26"/>
      <c r="FJ1472" s="26"/>
    </row>
    <row r="1473" spans="1:166" x14ac:dyDescent="0.2">
      <c r="A1473" s="35" t="s">
        <v>3404</v>
      </c>
      <c r="B1473" s="35" t="s">
        <v>223</v>
      </c>
      <c r="C1473" s="35" t="s">
        <v>3405</v>
      </c>
      <c r="E1473" s="36">
        <v>23.997708000000003</v>
      </c>
      <c r="F1473" s="35">
        <v>0.92</v>
      </c>
      <c r="G1473" s="35">
        <v>-13450</v>
      </c>
      <c r="H1473" s="35">
        <v>9.5640000000000001</v>
      </c>
      <c r="I1473" s="35">
        <v>800</v>
      </c>
      <c r="J1473" s="35" t="s">
        <v>261</v>
      </c>
      <c r="K1473" s="35">
        <v>4</v>
      </c>
      <c r="L1473" s="35">
        <v>1</v>
      </c>
      <c r="M1473" s="35">
        <v>2</v>
      </c>
      <c r="N1473" s="41">
        <v>6.3927797999999996</v>
      </c>
      <c r="O1473" s="35">
        <v>6.5972599999999998E-3</v>
      </c>
      <c r="P1473" s="35">
        <v>103186</v>
      </c>
      <c r="Q1473" s="35">
        <v>0</v>
      </c>
      <c r="R1473" s="35">
        <v>-1.75471E-6</v>
      </c>
      <c r="S1473" s="35">
        <v>-2792</v>
      </c>
      <c r="T1473" s="42">
        <v>800</v>
      </c>
      <c r="U1473" s="35">
        <v>-1.5447397999999994</v>
      </c>
      <c r="V1473" s="35">
        <v>35.019850366703281</v>
      </c>
      <c r="W1473" s="35">
        <v>-1.2199350000000001E-3</v>
      </c>
      <c r="X1473" s="35">
        <v>22520.25</v>
      </c>
      <c r="Y1473" s="35">
        <v>-192.74299999999999</v>
      </c>
      <c r="Z1473" s="35">
        <v>8.4643525000000003E-7</v>
      </c>
      <c r="AA1473" s="35">
        <v>-12461.117399999999</v>
      </c>
      <c r="AB1473" s="35">
        <v>371</v>
      </c>
      <c r="AC1473" s="35">
        <v>3.4187499000000017</v>
      </c>
      <c r="AD1473" s="35">
        <v>7.3104782323246589</v>
      </c>
      <c r="AE1473" s="35">
        <v>-8.108535E-3</v>
      </c>
      <c r="AF1473" s="35">
        <v>22603.322</v>
      </c>
      <c r="AG1473" s="35">
        <v>-192.74299999999999</v>
      </c>
      <c r="AH1473" s="35">
        <v>1.25660625E-6</v>
      </c>
      <c r="AI1473" s="35">
        <v>-12148.373800000001</v>
      </c>
      <c r="AJ1473" s="42">
        <v>800</v>
      </c>
      <c r="AK1473" s="35">
        <v>2</v>
      </c>
      <c r="AL1473" s="35">
        <v>58</v>
      </c>
      <c r="AM1473" s="35">
        <v>1</v>
      </c>
      <c r="AN1473" s="35">
        <v>38</v>
      </c>
      <c r="AO1473" s="35">
        <v>0.5</v>
      </c>
      <c r="AP1473" s="26"/>
      <c r="AQ1473" s="26"/>
      <c r="AR1473" s="26"/>
      <c r="AS1473" s="26"/>
      <c r="AT1473" s="26"/>
      <c r="AU1473" s="26"/>
      <c r="AV1473" s="26"/>
      <c r="AW1473" s="26"/>
      <c r="AX1473" s="26"/>
      <c r="AY1473" s="26"/>
      <c r="AZ1473" s="26"/>
      <c r="BA1473" s="26"/>
      <c r="BB1473" s="26"/>
      <c r="BC1473" s="26"/>
      <c r="BD1473" s="26"/>
      <c r="BE1473" s="26"/>
      <c r="BF1473" s="26"/>
      <c r="BG1473" s="26"/>
      <c r="BH1473" s="26"/>
      <c r="BI1473" s="26"/>
      <c r="BJ1473" s="26"/>
      <c r="BK1473" s="26"/>
      <c r="BL1473" s="26"/>
      <c r="BM1473" s="26"/>
      <c r="BN1473" s="26"/>
      <c r="BO1473" s="26"/>
      <c r="BP1473" s="26"/>
      <c r="BQ1473" s="26"/>
      <c r="BR1473" s="26"/>
      <c r="BS1473" s="26"/>
      <c r="BT1473" s="26"/>
      <c r="BU1473" s="26"/>
      <c r="BV1473" s="26"/>
      <c r="BW1473" s="26"/>
      <c r="BX1473" s="26"/>
      <c r="BY1473" s="26"/>
      <c r="BZ1473" s="26"/>
      <c r="CA1473" s="26"/>
      <c r="CB1473" s="26"/>
      <c r="CC1473" s="26"/>
      <c r="CD1473" s="26"/>
      <c r="CE1473" s="26"/>
      <c r="CF1473" s="26"/>
      <c r="CG1473" s="26"/>
      <c r="CH1473" s="26"/>
      <c r="CI1473" s="26"/>
      <c r="CJ1473" s="26"/>
      <c r="CK1473" s="26"/>
      <c r="CL1473" s="26"/>
      <c r="CM1473" s="26"/>
      <c r="CN1473" s="26"/>
      <c r="CO1473" s="26"/>
      <c r="CP1473" s="26"/>
      <c r="CQ1473" s="26"/>
      <c r="CR1473" s="26"/>
      <c r="CS1473" s="26"/>
      <c r="CT1473" s="26"/>
      <c r="CU1473" s="26"/>
      <c r="CV1473" s="26"/>
      <c r="CW1473" s="26"/>
      <c r="CX1473" s="26"/>
      <c r="CY1473" s="26"/>
      <c r="CZ1473" s="26"/>
      <c r="DA1473" s="26"/>
      <c r="DB1473" s="26"/>
      <c r="DC1473" s="26"/>
      <c r="DD1473" s="26"/>
      <c r="DE1473" s="26"/>
      <c r="DF1473" s="26"/>
      <c r="DG1473" s="26"/>
      <c r="DH1473" s="26"/>
      <c r="DI1473" s="26"/>
      <c r="DJ1473" s="26"/>
      <c r="DK1473" s="26"/>
      <c r="DL1473" s="26"/>
      <c r="DM1473" s="26"/>
      <c r="DN1473" s="26"/>
      <c r="DO1473" s="26"/>
      <c r="DP1473" s="26"/>
      <c r="DQ1473" s="26"/>
      <c r="DR1473" s="26"/>
      <c r="DS1473" s="26"/>
      <c r="DT1473" s="26"/>
      <c r="DU1473" s="26"/>
      <c r="DV1473" s="26"/>
      <c r="DW1473" s="26"/>
      <c r="DX1473" s="26"/>
      <c r="DY1473" s="26"/>
      <c r="DZ1473" s="26"/>
      <c r="EA1473" s="26"/>
      <c r="EB1473" s="26"/>
      <c r="EC1473" s="26"/>
      <c r="ED1473" s="26"/>
      <c r="EE1473" s="26"/>
      <c r="EF1473" s="26"/>
      <c r="EG1473" s="26"/>
      <c r="EH1473" s="26"/>
      <c r="EI1473" s="26"/>
      <c r="EJ1473" s="26"/>
      <c r="EK1473" s="26"/>
      <c r="EL1473" s="26"/>
      <c r="EM1473" s="26"/>
      <c r="EN1473" s="26"/>
      <c r="EO1473" s="26"/>
      <c r="EP1473" s="26"/>
      <c r="EQ1473" s="26"/>
      <c r="ER1473" s="26"/>
      <c r="ES1473" s="26"/>
      <c r="ET1473" s="26"/>
      <c r="EU1473" s="26"/>
      <c r="EV1473" s="26"/>
      <c r="EW1473" s="26"/>
      <c r="EX1473" s="26"/>
      <c r="EY1473" s="26"/>
      <c r="EZ1473" s="26"/>
      <c r="FA1473" s="26"/>
      <c r="FB1473" s="26"/>
      <c r="FC1473" s="26"/>
      <c r="FD1473" s="26"/>
      <c r="FE1473" s="26"/>
      <c r="FF1473" s="26"/>
      <c r="FG1473" s="26"/>
      <c r="FH1473" s="26"/>
      <c r="FI1473" s="26"/>
      <c r="FJ1473" s="26"/>
    </row>
    <row r="1474" spans="1:166" x14ac:dyDescent="0.2">
      <c r="A1474" s="35" t="s">
        <v>3404</v>
      </c>
      <c r="B1474" s="35" t="s">
        <v>104</v>
      </c>
      <c r="C1474" s="35" t="s">
        <v>3405</v>
      </c>
      <c r="E1474" s="36">
        <v>23.997708000000003</v>
      </c>
      <c r="F1474" s="35">
        <v>9.7999999999999997E-4</v>
      </c>
      <c r="G1474" s="35">
        <v>31130</v>
      </c>
      <c r="H1474" s="35">
        <v>45</v>
      </c>
      <c r="I1474" s="35">
        <v>2000</v>
      </c>
      <c r="J1474" s="35" t="s">
        <v>261</v>
      </c>
      <c r="K1474" s="35">
        <v>4</v>
      </c>
      <c r="L1474" s="35">
        <v>1</v>
      </c>
      <c r="M1474" s="35">
        <v>3</v>
      </c>
      <c r="N1474" s="41">
        <v>14.1469</v>
      </c>
      <c r="O1474" s="35">
        <v>-7.9426300000000002E-4</v>
      </c>
      <c r="P1474" s="35">
        <v>-113683</v>
      </c>
      <c r="Q1474" s="35">
        <v>-267.28899999999999</v>
      </c>
      <c r="R1474" s="35">
        <v>1.07778E-7</v>
      </c>
      <c r="S1474" s="35">
        <v>846</v>
      </c>
      <c r="T1474" s="42">
        <v>2000</v>
      </c>
      <c r="U1474" s="35">
        <v>-9.2988600000000012</v>
      </c>
      <c r="V1474" s="35">
        <v>61.618514295076878</v>
      </c>
      <c r="W1474" s="35">
        <v>6.1715879999999996E-3</v>
      </c>
      <c r="X1474" s="35">
        <v>-85914.25</v>
      </c>
      <c r="Y1474" s="35">
        <v>-727.32099999999991</v>
      </c>
      <c r="Z1474" s="35">
        <v>-8.4808749999999995E-8</v>
      </c>
      <c r="AA1474" s="35">
        <v>35756.882599999997</v>
      </c>
      <c r="AB1474" s="35">
        <v>371</v>
      </c>
      <c r="AC1474" s="35">
        <v>-4.3353702999999992</v>
      </c>
      <c r="AD1474" s="35">
        <v>33.909142160698273</v>
      </c>
      <c r="AE1474" s="35">
        <v>-7.1701200000000005E-4</v>
      </c>
      <c r="AF1474" s="35">
        <v>-85831.178</v>
      </c>
      <c r="AG1474" s="35">
        <v>-727.32099999999991</v>
      </c>
      <c r="AH1474" s="35">
        <v>3.2536225000000001E-7</v>
      </c>
      <c r="AI1474" s="35">
        <v>36069.626199999999</v>
      </c>
      <c r="AJ1474" s="35">
        <v>1177</v>
      </c>
      <c r="AK1474" s="35">
        <v>-8.6278002000000011</v>
      </c>
      <c r="AL1474" s="35">
        <v>84.740312329989209</v>
      </c>
      <c r="AM1474" s="35">
        <v>1.5815198E-3</v>
      </c>
      <c r="AN1474" s="35">
        <v>67779.25</v>
      </c>
      <c r="AO1474" s="35">
        <v>-727.32099999999991</v>
      </c>
      <c r="AP1474" s="35">
        <v>-8.4808749999999995E-8</v>
      </c>
      <c r="AQ1474" s="35">
        <v>9318.0443999999989</v>
      </c>
      <c r="AR1474" s="42">
        <v>2000</v>
      </c>
      <c r="AS1474" s="35">
        <v>2</v>
      </c>
      <c r="AT1474" s="35">
        <v>58</v>
      </c>
      <c r="AU1474" s="35">
        <v>1</v>
      </c>
      <c r="AV1474" s="35">
        <v>38</v>
      </c>
      <c r="AW1474" s="35">
        <v>0.5</v>
      </c>
      <c r="AX1474" s="26"/>
      <c r="AY1474" s="26"/>
      <c r="AZ1474" s="26"/>
      <c r="BA1474" s="26"/>
      <c r="BB1474" s="26"/>
      <c r="BC1474" s="26"/>
      <c r="BD1474" s="26"/>
      <c r="BE1474" s="26"/>
      <c r="BF1474" s="26"/>
      <c r="BG1474" s="26"/>
      <c r="BH1474" s="26"/>
      <c r="BI1474" s="26"/>
      <c r="BJ1474" s="26"/>
      <c r="BK1474" s="26"/>
      <c r="BL1474" s="26"/>
      <c r="BM1474" s="26"/>
      <c r="BN1474" s="26"/>
      <c r="BO1474" s="26"/>
      <c r="BP1474" s="26"/>
      <c r="BQ1474" s="26"/>
      <c r="BR1474" s="26"/>
      <c r="BS1474" s="26"/>
      <c r="BT1474" s="26"/>
      <c r="BU1474" s="26"/>
      <c r="BV1474" s="26"/>
      <c r="BW1474" s="26"/>
      <c r="BX1474" s="26"/>
      <c r="BY1474" s="26"/>
      <c r="BZ1474" s="26"/>
      <c r="CA1474" s="26"/>
      <c r="CB1474" s="26"/>
      <c r="CC1474" s="26"/>
      <c r="CD1474" s="26"/>
      <c r="CE1474" s="26"/>
      <c r="CF1474" s="26"/>
      <c r="CG1474" s="26"/>
      <c r="CH1474" s="26"/>
      <c r="CI1474" s="26"/>
      <c r="CJ1474" s="26"/>
      <c r="CK1474" s="26"/>
      <c r="CL1474" s="26"/>
      <c r="CM1474" s="26"/>
      <c r="CN1474" s="26"/>
      <c r="CO1474" s="26"/>
      <c r="CP1474" s="26"/>
      <c r="CQ1474" s="26"/>
      <c r="CR1474" s="26"/>
      <c r="CS1474" s="26"/>
      <c r="CT1474" s="26"/>
      <c r="CU1474" s="26"/>
      <c r="CV1474" s="26"/>
      <c r="CW1474" s="26"/>
      <c r="CX1474" s="26"/>
      <c r="CY1474" s="26"/>
      <c r="CZ1474" s="26"/>
      <c r="DA1474" s="26"/>
      <c r="DB1474" s="26"/>
      <c r="DC1474" s="26"/>
      <c r="DD1474" s="26"/>
      <c r="DE1474" s="26"/>
      <c r="DF1474" s="26"/>
      <c r="DG1474" s="26"/>
      <c r="DH1474" s="26"/>
      <c r="DI1474" s="26"/>
      <c r="DJ1474" s="26"/>
      <c r="DK1474" s="26"/>
      <c r="DL1474" s="26"/>
      <c r="DM1474" s="26"/>
      <c r="DN1474" s="26"/>
      <c r="DO1474" s="26"/>
      <c r="DP1474" s="26"/>
      <c r="DQ1474" s="26"/>
      <c r="DR1474" s="26"/>
      <c r="DS1474" s="26"/>
      <c r="DT1474" s="26"/>
      <c r="DU1474" s="26"/>
      <c r="DV1474" s="26"/>
      <c r="DW1474" s="26"/>
      <c r="DX1474" s="26"/>
      <c r="DY1474" s="26"/>
      <c r="DZ1474" s="26"/>
      <c r="EA1474" s="26"/>
      <c r="EB1474" s="26"/>
      <c r="EC1474" s="26"/>
      <c r="ED1474" s="26"/>
      <c r="EE1474" s="26"/>
      <c r="EF1474" s="26"/>
      <c r="EG1474" s="26"/>
      <c r="EH1474" s="26"/>
      <c r="EI1474" s="26"/>
      <c r="EJ1474" s="26"/>
      <c r="EK1474" s="26"/>
      <c r="EL1474" s="26"/>
      <c r="EM1474" s="26"/>
      <c r="EN1474" s="26"/>
      <c r="EO1474" s="26"/>
      <c r="EP1474" s="26"/>
      <c r="EQ1474" s="26"/>
      <c r="ER1474" s="26"/>
      <c r="ES1474" s="26"/>
      <c r="ET1474" s="26"/>
      <c r="EU1474" s="26"/>
      <c r="EV1474" s="26"/>
      <c r="EW1474" s="26"/>
      <c r="EX1474" s="26"/>
      <c r="EY1474" s="26"/>
      <c r="EZ1474" s="26"/>
      <c r="FA1474" s="26"/>
      <c r="FB1474" s="26"/>
      <c r="FC1474" s="26"/>
      <c r="FD1474" s="26"/>
      <c r="FE1474" s="26"/>
      <c r="FF1474" s="26"/>
      <c r="FG1474" s="26"/>
      <c r="FH1474" s="26"/>
      <c r="FI1474" s="26"/>
      <c r="FJ1474" s="26"/>
    </row>
    <row r="1475" spans="1:166" x14ac:dyDescent="0.2">
      <c r="A1475" s="35" t="s">
        <v>3406</v>
      </c>
      <c r="B1475" s="35" t="s">
        <v>223</v>
      </c>
      <c r="C1475" s="35" t="s">
        <v>3407</v>
      </c>
      <c r="D1475" s="35" t="s">
        <v>3408</v>
      </c>
      <c r="E1475" s="36">
        <v>84.006907999999996</v>
      </c>
      <c r="F1475" s="35">
        <v>2.1589999999999998</v>
      </c>
      <c r="G1475" s="35">
        <v>-226810</v>
      </c>
      <c r="H1475" s="35">
        <v>24.4</v>
      </c>
      <c r="I1475" s="35">
        <v>500</v>
      </c>
      <c r="J1475" s="35" t="s">
        <v>261</v>
      </c>
      <c r="K1475" s="35">
        <v>4</v>
      </c>
      <c r="L1475" s="35">
        <v>1</v>
      </c>
      <c r="M1475" s="35">
        <v>2</v>
      </c>
      <c r="N1475" s="41">
        <v>10.946</v>
      </c>
      <c r="O1475" s="35">
        <v>1.6997999999999999E-2</v>
      </c>
      <c r="P1475" s="35">
        <v>8800</v>
      </c>
      <c r="Q1475" s="35">
        <v>0</v>
      </c>
      <c r="R1475" s="35">
        <v>0</v>
      </c>
      <c r="S1475" s="35">
        <v>-4804</v>
      </c>
      <c r="T1475" s="42">
        <v>500</v>
      </c>
      <c r="U1475" s="35">
        <v>26.476390000000002</v>
      </c>
      <c r="V1475" s="35">
        <v>-129.93257968988485</v>
      </c>
      <c r="W1475" s="35">
        <v>-1.32519965E-2</v>
      </c>
      <c r="X1475" s="35">
        <v>153217.25</v>
      </c>
      <c r="Y1475" s="35">
        <v>1401.8689999999999</v>
      </c>
      <c r="Z1475" s="35">
        <v>6.5016274999999996E-8</v>
      </c>
      <c r="AA1475" s="35">
        <v>-233221.39425000001</v>
      </c>
      <c r="AB1475" s="35">
        <v>371</v>
      </c>
      <c r="AC1475" s="35">
        <v>31.439879700000006</v>
      </c>
      <c r="AD1475" s="35">
        <v>-157.64195182426351</v>
      </c>
      <c r="AE1475" s="35">
        <v>-2.01405965E-2</v>
      </c>
      <c r="AF1475" s="35">
        <v>153300.32199999999</v>
      </c>
      <c r="AG1475" s="35">
        <v>1401.8689999999999</v>
      </c>
      <c r="AH1475" s="35">
        <v>4.7518727500000002E-7</v>
      </c>
      <c r="AI1475" s="35">
        <v>-232908.65065</v>
      </c>
      <c r="AJ1475" s="42">
        <v>500</v>
      </c>
      <c r="AK1475" s="35">
        <v>4</v>
      </c>
      <c r="AL1475" s="35">
        <v>58</v>
      </c>
      <c r="AM1475" s="35">
        <v>1</v>
      </c>
      <c r="AN1475" s="35">
        <v>38</v>
      </c>
      <c r="AO1475" s="35">
        <v>0.5</v>
      </c>
      <c r="AP1475" s="35">
        <v>15</v>
      </c>
      <c r="AQ1475" s="35">
        <v>1</v>
      </c>
      <c r="AR1475" s="35">
        <v>65</v>
      </c>
      <c r="AS1475" s="35">
        <v>1.5</v>
      </c>
      <c r="AT1475" s="26"/>
      <c r="AU1475" s="26"/>
      <c r="AV1475" s="26"/>
      <c r="AW1475" s="26"/>
      <c r="AX1475" s="26"/>
      <c r="AY1475" s="26"/>
      <c r="AZ1475" s="26"/>
      <c r="BA1475" s="26"/>
      <c r="BB1475" s="26"/>
      <c r="BC1475" s="26"/>
      <c r="BD1475" s="26"/>
      <c r="BE1475" s="26"/>
      <c r="BF1475" s="26"/>
      <c r="BG1475" s="26"/>
      <c r="BH1475" s="26"/>
      <c r="BI1475" s="26"/>
      <c r="BJ1475" s="26"/>
      <c r="BK1475" s="26"/>
      <c r="BL1475" s="26"/>
      <c r="BM1475" s="26"/>
      <c r="BN1475" s="26"/>
      <c r="BO1475" s="26"/>
      <c r="BP1475" s="26"/>
      <c r="BQ1475" s="26"/>
      <c r="BR1475" s="26"/>
      <c r="BS1475" s="26"/>
      <c r="BT1475" s="26"/>
      <c r="BU1475" s="26"/>
      <c r="BV1475" s="26"/>
      <c r="BW1475" s="26"/>
      <c r="BX1475" s="26"/>
      <c r="BY1475" s="26"/>
      <c r="BZ1475" s="26"/>
      <c r="CA1475" s="26"/>
      <c r="CB1475" s="26"/>
      <c r="CC1475" s="26"/>
      <c r="CD1475" s="26"/>
      <c r="CE1475" s="26"/>
      <c r="CF1475" s="26"/>
      <c r="CG1475" s="26"/>
      <c r="CH1475" s="26"/>
      <c r="CI1475" s="26"/>
      <c r="CJ1475" s="26"/>
      <c r="CK1475" s="26"/>
      <c r="CL1475" s="26"/>
      <c r="CM1475" s="26"/>
      <c r="CN1475" s="26"/>
      <c r="CO1475" s="26"/>
      <c r="CP1475" s="26"/>
      <c r="CQ1475" s="26"/>
      <c r="CR1475" s="26"/>
      <c r="CS1475" s="26"/>
      <c r="CT1475" s="26"/>
      <c r="CU1475" s="26"/>
      <c r="CV1475" s="26"/>
      <c r="CW1475" s="26"/>
      <c r="CX1475" s="26"/>
      <c r="CY1475" s="26"/>
      <c r="CZ1475" s="26"/>
      <c r="DA1475" s="26"/>
      <c r="DB1475" s="26"/>
      <c r="DC1475" s="26"/>
      <c r="DD1475" s="26"/>
      <c r="DE1475" s="26"/>
      <c r="DF1475" s="26"/>
      <c r="DG1475" s="26"/>
      <c r="DH1475" s="26"/>
      <c r="DI1475" s="26"/>
      <c r="DJ1475" s="26"/>
      <c r="DK1475" s="26"/>
      <c r="DL1475" s="26"/>
      <c r="DM1475" s="26"/>
      <c r="DN1475" s="26"/>
      <c r="DO1475" s="26"/>
      <c r="DP1475" s="26"/>
      <c r="DQ1475" s="26"/>
      <c r="DR1475" s="26"/>
      <c r="DS1475" s="26"/>
      <c r="DT1475" s="26"/>
      <c r="DU1475" s="26"/>
      <c r="DV1475" s="26"/>
      <c r="DW1475" s="26"/>
      <c r="DX1475" s="26"/>
      <c r="DY1475" s="26"/>
      <c r="DZ1475" s="26"/>
      <c r="EA1475" s="26"/>
      <c r="EB1475" s="26"/>
      <c r="EC1475" s="26"/>
      <c r="ED1475" s="26"/>
      <c r="EE1475" s="26"/>
      <c r="EF1475" s="26"/>
      <c r="EG1475" s="26"/>
      <c r="EH1475" s="26"/>
      <c r="EI1475" s="26"/>
      <c r="EJ1475" s="26"/>
      <c r="EK1475" s="26"/>
      <c r="EL1475" s="26"/>
      <c r="EM1475" s="26"/>
      <c r="EN1475" s="26"/>
      <c r="EO1475" s="26"/>
      <c r="EP1475" s="26"/>
      <c r="EQ1475" s="26"/>
      <c r="ER1475" s="26"/>
      <c r="ES1475" s="26"/>
      <c r="ET1475" s="26"/>
      <c r="EU1475" s="26"/>
      <c r="EV1475" s="26"/>
      <c r="EW1475" s="26"/>
      <c r="EX1475" s="26"/>
      <c r="EY1475" s="26"/>
      <c r="EZ1475" s="26"/>
      <c r="FA1475" s="26"/>
      <c r="FB1475" s="26"/>
      <c r="FC1475" s="26"/>
      <c r="FD1475" s="26"/>
      <c r="FE1475" s="26"/>
      <c r="FF1475" s="26"/>
      <c r="FG1475" s="26"/>
      <c r="FH1475" s="26"/>
      <c r="FI1475" s="26"/>
      <c r="FJ1475" s="26"/>
    </row>
    <row r="1476" spans="1:166" x14ac:dyDescent="0.2">
      <c r="A1476" s="35" t="s">
        <v>3409</v>
      </c>
      <c r="B1476" s="35" t="s">
        <v>99</v>
      </c>
      <c r="C1476" s="35" t="s">
        <v>3410</v>
      </c>
      <c r="E1476" s="36">
        <v>149.894238</v>
      </c>
      <c r="F1476" s="35">
        <v>3.6669999999999998</v>
      </c>
      <c r="G1476" s="35">
        <v>-68780</v>
      </c>
      <c r="H1476" s="35">
        <v>23.55</v>
      </c>
      <c r="I1476" s="35">
        <v>1400</v>
      </c>
      <c r="J1476" s="35" t="s">
        <v>3411</v>
      </c>
      <c r="K1476" s="35">
        <v>2</v>
      </c>
      <c r="L1476" s="35">
        <v>2</v>
      </c>
      <c r="M1476" s="35">
        <v>6</v>
      </c>
      <c r="N1476" s="41">
        <v>53.308300000000003</v>
      </c>
      <c r="O1476" s="35">
        <v>-2.0594000000000001E-2</v>
      </c>
      <c r="P1476" s="35">
        <v>-365550</v>
      </c>
      <c r="Q1476" s="35">
        <v>-1202.1300000000001</v>
      </c>
      <c r="R1476" s="35">
        <v>7.9483100000000005E-6</v>
      </c>
      <c r="S1476" s="35">
        <v>7709</v>
      </c>
      <c r="T1476" s="35">
        <v>934</v>
      </c>
      <c r="U1476" s="35">
        <v>5675</v>
      </c>
      <c r="V1476" s="35" t="s">
        <v>92</v>
      </c>
      <c r="W1476" s="35">
        <v>16.040001</v>
      </c>
      <c r="X1476" s="35">
        <v>0</v>
      </c>
      <c r="Y1476" s="35">
        <v>0</v>
      </c>
      <c r="Z1476" s="35">
        <v>0</v>
      </c>
      <c r="AA1476" s="35">
        <v>0</v>
      </c>
      <c r="AB1476" s="35">
        <v>-426</v>
      </c>
      <c r="AC1476" s="42">
        <v>1400</v>
      </c>
      <c r="AD1476" s="35">
        <v>-42.918800000000005</v>
      </c>
      <c r="AE1476" s="35">
        <v>343.20092289548455</v>
      </c>
      <c r="AF1476" s="35">
        <v>2.5998E-2</v>
      </c>
      <c r="AG1476" s="35">
        <v>-182775</v>
      </c>
      <c r="AH1476" s="35">
        <v>-2404.2600000000002</v>
      </c>
      <c r="AI1476" s="35">
        <v>-3.9741550000000002E-6</v>
      </c>
      <c r="AJ1476" s="35">
        <v>-57492.990550000002</v>
      </c>
      <c r="AK1476" s="35">
        <v>371</v>
      </c>
      <c r="AL1476" s="35">
        <v>-37.955310300000001</v>
      </c>
      <c r="AM1476" s="35">
        <v>315.49155076110594</v>
      </c>
      <c r="AN1476" s="35">
        <v>1.9109400000000002E-2</v>
      </c>
      <c r="AO1476" s="35">
        <v>-182691.92800000001</v>
      </c>
      <c r="AP1476" s="35">
        <v>-2404.2600000000002</v>
      </c>
      <c r="AQ1476" s="35">
        <v>-3.5639840000000001E-6</v>
      </c>
      <c r="AR1476" s="35">
        <v>-57180.246950000001</v>
      </c>
      <c r="AS1476" s="35">
        <v>386.8</v>
      </c>
      <c r="AT1476" s="35">
        <v>-34.753310300000003</v>
      </c>
      <c r="AU1476" s="35">
        <v>298.5839031271513</v>
      </c>
      <c r="AV1476" s="35">
        <v>1.8363400000000002E-2</v>
      </c>
      <c r="AW1476" s="35">
        <v>-182691.92800000001</v>
      </c>
      <c r="AX1476" s="35">
        <v>-2404.2600000000002</v>
      </c>
      <c r="AY1476" s="35">
        <v>-3.5639840000000001E-6</v>
      </c>
      <c r="AZ1476" s="35">
        <v>-57907.825550000001</v>
      </c>
      <c r="BA1476" s="35">
        <v>458.4</v>
      </c>
      <c r="BB1476" s="35">
        <v>-39.923310299999997</v>
      </c>
      <c r="BC1476" s="35">
        <v>346.31536607576754</v>
      </c>
      <c r="BD1476" s="35">
        <v>1.8397400000000001E-2</v>
      </c>
      <c r="BE1476" s="35">
        <v>-186516.92800000001</v>
      </c>
      <c r="BF1476" s="35">
        <v>-2404.2600000000002</v>
      </c>
      <c r="BG1476" s="35">
        <v>-3.5639840000000001E-6</v>
      </c>
      <c r="BH1476" s="35">
        <v>-65264.420700000002</v>
      </c>
      <c r="BI1476" s="35">
        <v>934</v>
      </c>
      <c r="BJ1476" s="35">
        <v>-2.6550112999999982</v>
      </c>
      <c r="BK1476" s="35">
        <v>37.018978795273966</v>
      </c>
      <c r="BL1476" s="35">
        <v>-2.1965999999999999E-3</v>
      </c>
      <c r="BM1476" s="35">
        <v>-3741.9279999999999</v>
      </c>
      <c r="BN1476" s="35">
        <v>0</v>
      </c>
      <c r="BO1476" s="35">
        <v>4.10171E-7</v>
      </c>
      <c r="BP1476" s="35">
        <v>-73399.420700000002</v>
      </c>
      <c r="BQ1476" s="35">
        <v>1177</v>
      </c>
      <c r="BR1476" s="35">
        <v>-6.9474412000000001</v>
      </c>
      <c r="BS1476" s="35">
        <v>87.850148964564909</v>
      </c>
      <c r="BT1476" s="35">
        <v>1.019318E-4</v>
      </c>
      <c r="BU1476" s="35">
        <v>149868.5</v>
      </c>
      <c r="BV1476" s="35">
        <v>0</v>
      </c>
      <c r="BW1476" s="35">
        <v>0</v>
      </c>
      <c r="BX1476" s="35">
        <v>-100151.0025</v>
      </c>
      <c r="BY1476" s="42">
        <v>1400</v>
      </c>
      <c r="BZ1476" s="35">
        <v>2</v>
      </c>
      <c r="CA1476" s="35">
        <v>58</v>
      </c>
      <c r="CB1476" s="35">
        <v>1</v>
      </c>
      <c r="CC1476" s="35">
        <v>43</v>
      </c>
      <c r="CD1476" s="35">
        <v>0.5</v>
      </c>
      <c r="CE1476" s="26"/>
      <c r="CF1476" s="26"/>
      <c r="CG1476" s="26"/>
      <c r="CH1476" s="26"/>
      <c r="CI1476" s="26"/>
      <c r="CJ1476" s="26"/>
      <c r="CK1476" s="26"/>
      <c r="CL1476" s="26"/>
      <c r="CM1476" s="26"/>
      <c r="CN1476" s="26"/>
      <c r="CO1476" s="26"/>
      <c r="CP1476" s="26"/>
      <c r="CQ1476" s="26"/>
      <c r="CR1476" s="26"/>
      <c r="CS1476" s="26"/>
      <c r="CT1476" s="26"/>
      <c r="CU1476" s="26"/>
      <c r="CV1476" s="26"/>
      <c r="CW1476" s="26"/>
      <c r="CX1476" s="26"/>
      <c r="CY1476" s="26"/>
      <c r="CZ1476" s="26"/>
      <c r="DA1476" s="26"/>
      <c r="DB1476" s="26"/>
      <c r="DC1476" s="26"/>
      <c r="DD1476" s="26"/>
      <c r="DE1476" s="26"/>
      <c r="DF1476" s="26"/>
      <c r="DG1476" s="26"/>
      <c r="DH1476" s="26"/>
      <c r="DI1476" s="26"/>
      <c r="DJ1476" s="26"/>
      <c r="DK1476" s="26"/>
      <c r="DL1476" s="26"/>
      <c r="DM1476" s="26"/>
      <c r="DN1476" s="26"/>
      <c r="DO1476" s="26"/>
      <c r="DP1476" s="26"/>
      <c r="DQ1476" s="26"/>
      <c r="DR1476" s="26"/>
      <c r="DS1476" s="26"/>
      <c r="DT1476" s="26"/>
      <c r="DU1476" s="26"/>
      <c r="DV1476" s="26"/>
      <c r="DW1476" s="26"/>
      <c r="DX1476" s="26"/>
      <c r="DY1476" s="26"/>
      <c r="DZ1476" s="26"/>
      <c r="EA1476" s="26"/>
      <c r="EB1476" s="26"/>
      <c r="EC1476" s="26"/>
      <c r="ED1476" s="26"/>
      <c r="EE1476" s="26"/>
      <c r="EF1476" s="26"/>
      <c r="EG1476" s="26"/>
      <c r="EH1476" s="26"/>
      <c r="EI1476" s="26"/>
      <c r="EJ1476" s="26"/>
      <c r="EK1476" s="26"/>
      <c r="EL1476" s="26"/>
      <c r="EM1476" s="26"/>
      <c r="EN1476" s="26"/>
      <c r="EO1476" s="26"/>
      <c r="EP1476" s="26"/>
      <c r="EQ1476" s="26"/>
      <c r="ER1476" s="26"/>
      <c r="ES1476" s="26"/>
      <c r="ET1476" s="26"/>
      <c r="EU1476" s="26"/>
      <c r="EV1476" s="26"/>
      <c r="EW1476" s="26"/>
      <c r="EX1476" s="26"/>
      <c r="EY1476" s="26"/>
      <c r="EZ1476" s="26"/>
      <c r="FA1476" s="26"/>
      <c r="FB1476" s="26"/>
      <c r="FC1476" s="26"/>
      <c r="FD1476" s="26"/>
      <c r="FE1476" s="26"/>
      <c r="FF1476" s="26"/>
      <c r="FG1476" s="26"/>
      <c r="FH1476" s="26"/>
      <c r="FI1476" s="26"/>
      <c r="FJ1476" s="26"/>
    </row>
    <row r="1477" spans="1:166" x14ac:dyDescent="0.2">
      <c r="A1477" s="35" t="s">
        <v>3409</v>
      </c>
      <c r="B1477" s="35" t="s">
        <v>104</v>
      </c>
      <c r="C1477" s="35" t="s">
        <v>3410</v>
      </c>
      <c r="E1477" s="36">
        <v>149.894238</v>
      </c>
      <c r="F1477" s="35">
        <v>6.13E-3</v>
      </c>
      <c r="G1477" s="35">
        <v>-20260</v>
      </c>
      <c r="H1477" s="35">
        <v>59.496000000000002</v>
      </c>
      <c r="I1477" s="35">
        <v>2000</v>
      </c>
      <c r="J1477" s="35" t="s">
        <v>3411</v>
      </c>
      <c r="K1477" s="35">
        <v>2</v>
      </c>
      <c r="L1477" s="35">
        <v>1</v>
      </c>
      <c r="M1477" s="35">
        <v>5</v>
      </c>
      <c r="N1477" s="41">
        <v>8.9320001999999992</v>
      </c>
      <c r="O1477" s="35">
        <v>9.7999999999999997E-5</v>
      </c>
      <c r="P1477" s="35">
        <v>20300</v>
      </c>
      <c r="Q1477" s="35">
        <v>0</v>
      </c>
      <c r="R1477" s="35">
        <v>0</v>
      </c>
      <c r="S1477" s="35">
        <v>-2740</v>
      </c>
      <c r="T1477" s="42">
        <v>2000</v>
      </c>
      <c r="U1477" s="35">
        <v>1.4574998000000008</v>
      </c>
      <c r="V1477" s="35">
        <v>-46.130531997044955</v>
      </c>
      <c r="W1477" s="35">
        <v>5.306E-3</v>
      </c>
      <c r="X1477" s="35">
        <v>10150</v>
      </c>
      <c r="Y1477" s="35">
        <v>0</v>
      </c>
      <c r="Z1477" s="35">
        <v>0</v>
      </c>
      <c r="AA1477" s="35">
        <v>-19421.990549999999</v>
      </c>
      <c r="AB1477" s="35">
        <v>371</v>
      </c>
      <c r="AC1477" s="35">
        <v>6.4209895000000028</v>
      </c>
      <c r="AD1477" s="35">
        <v>-73.839904131423566</v>
      </c>
      <c r="AE1477" s="35">
        <v>-1.5826E-3</v>
      </c>
      <c r="AF1477" s="35">
        <v>10233.072</v>
      </c>
      <c r="AG1477" s="35">
        <v>0</v>
      </c>
      <c r="AH1477" s="35">
        <v>4.10171E-7</v>
      </c>
      <c r="AI1477" s="35">
        <v>-19109.246950000001</v>
      </c>
      <c r="AJ1477" s="35">
        <v>386.8</v>
      </c>
      <c r="AK1477" s="35">
        <v>9.622989500000001</v>
      </c>
      <c r="AL1477" s="35">
        <v>-90.747551765378105</v>
      </c>
      <c r="AM1477" s="35">
        <v>-2.3286000000000001E-3</v>
      </c>
      <c r="AN1477" s="35">
        <v>10233.072</v>
      </c>
      <c r="AO1477" s="35">
        <v>0</v>
      </c>
      <c r="AP1477" s="35">
        <v>4.10171E-7</v>
      </c>
      <c r="AQ1477" s="35">
        <v>-19836.825550000001</v>
      </c>
      <c r="AR1477" s="35">
        <v>458.4</v>
      </c>
      <c r="AS1477" s="35">
        <v>4.4529895000000028</v>
      </c>
      <c r="AT1477" s="35">
        <v>-43.01608881676195</v>
      </c>
      <c r="AU1477" s="35">
        <v>-2.2945999999999999E-3</v>
      </c>
      <c r="AV1477" s="35">
        <v>6408.0720000000001</v>
      </c>
      <c r="AW1477" s="35">
        <v>0</v>
      </c>
      <c r="AX1477" s="35">
        <v>4.10171E-7</v>
      </c>
      <c r="AY1477" s="35">
        <v>-27193.420700000002</v>
      </c>
      <c r="AZ1477" s="35">
        <v>1177</v>
      </c>
      <c r="BA1477" s="35">
        <v>0.16055960000000091</v>
      </c>
      <c r="BB1477" s="35">
        <v>7.8150813525289919</v>
      </c>
      <c r="BC1477" s="35">
        <v>3.9318000000000019E-6</v>
      </c>
      <c r="BD1477" s="35">
        <v>160018.5</v>
      </c>
      <c r="BE1477" s="35">
        <v>0</v>
      </c>
      <c r="BF1477" s="35">
        <v>0</v>
      </c>
      <c r="BG1477" s="35">
        <v>-53945.002500000002</v>
      </c>
      <c r="BH1477" s="42">
        <v>2000</v>
      </c>
      <c r="BI1477" s="35">
        <v>2</v>
      </c>
      <c r="BJ1477" s="35">
        <v>58</v>
      </c>
      <c r="BK1477" s="35">
        <v>1</v>
      </c>
      <c r="BL1477" s="35">
        <v>43</v>
      </c>
      <c r="BM1477" s="35">
        <v>0.5</v>
      </c>
      <c r="BN1477" s="26"/>
      <c r="BO1477" s="26"/>
      <c r="BP1477" s="26"/>
      <c r="BQ1477" s="26"/>
      <c r="BR1477" s="26"/>
      <c r="BS1477" s="26"/>
      <c r="BT1477" s="26"/>
      <c r="BU1477" s="26"/>
      <c r="BV1477" s="26"/>
      <c r="BW1477" s="26"/>
      <c r="BX1477" s="26"/>
      <c r="BY1477" s="26"/>
      <c r="BZ1477" s="26"/>
      <c r="CA1477" s="26"/>
      <c r="CB1477" s="26"/>
      <c r="CC1477" s="26"/>
      <c r="CD1477" s="26"/>
      <c r="CE1477" s="26"/>
      <c r="CF1477" s="26"/>
      <c r="CG1477" s="26"/>
      <c r="CH1477" s="26"/>
      <c r="CI1477" s="26"/>
      <c r="CJ1477" s="26"/>
      <c r="CK1477" s="26"/>
      <c r="CL1477" s="26"/>
      <c r="CM1477" s="26"/>
      <c r="CN1477" s="26"/>
      <c r="CO1477" s="26"/>
      <c r="CP1477" s="26"/>
      <c r="CQ1477" s="26"/>
      <c r="CR1477" s="26"/>
      <c r="CS1477" s="26"/>
      <c r="CT1477" s="26"/>
      <c r="CU1477" s="26"/>
      <c r="CV1477" s="26"/>
      <c r="CW1477" s="26"/>
      <c r="CX1477" s="26"/>
      <c r="CY1477" s="26"/>
      <c r="CZ1477" s="26"/>
      <c r="DA1477" s="26"/>
      <c r="DB1477" s="26"/>
      <c r="DC1477" s="26"/>
      <c r="DD1477" s="26"/>
      <c r="DE1477" s="26"/>
      <c r="DF1477" s="26"/>
      <c r="DG1477" s="26"/>
      <c r="DH1477" s="26"/>
      <c r="DI1477" s="26"/>
      <c r="DJ1477" s="26"/>
      <c r="DK1477" s="26"/>
      <c r="DL1477" s="26"/>
      <c r="DM1477" s="26"/>
      <c r="DN1477" s="26"/>
      <c r="DO1477" s="26"/>
      <c r="DP1477" s="26"/>
      <c r="DQ1477" s="26"/>
      <c r="DR1477" s="26"/>
      <c r="DS1477" s="26"/>
      <c r="DT1477" s="26"/>
      <c r="DU1477" s="26"/>
      <c r="DV1477" s="26"/>
      <c r="DW1477" s="26"/>
      <c r="DX1477" s="26"/>
      <c r="DY1477" s="26"/>
      <c r="DZ1477" s="26"/>
      <c r="EA1477" s="26"/>
      <c r="EB1477" s="26"/>
      <c r="EC1477" s="26"/>
      <c r="ED1477" s="26"/>
      <c r="EE1477" s="26"/>
      <c r="EF1477" s="26"/>
      <c r="EG1477" s="26"/>
      <c r="EH1477" s="26"/>
      <c r="EI1477" s="26"/>
      <c r="EJ1477" s="26"/>
      <c r="EK1477" s="26"/>
      <c r="EL1477" s="26"/>
      <c r="EM1477" s="26"/>
      <c r="EN1477" s="26"/>
      <c r="EO1477" s="26"/>
      <c r="EP1477" s="26"/>
      <c r="EQ1477" s="26"/>
      <c r="ER1477" s="26"/>
      <c r="ES1477" s="26"/>
      <c r="ET1477" s="26"/>
      <c r="EU1477" s="26"/>
      <c r="EV1477" s="26"/>
      <c r="EW1477" s="26"/>
      <c r="EX1477" s="26"/>
      <c r="EY1477" s="26"/>
      <c r="EZ1477" s="26"/>
      <c r="FA1477" s="26"/>
      <c r="FB1477" s="26"/>
      <c r="FC1477" s="26"/>
      <c r="FD1477" s="26"/>
      <c r="FE1477" s="26"/>
      <c r="FF1477" s="26"/>
      <c r="FG1477" s="26"/>
      <c r="FH1477" s="26"/>
      <c r="FI1477" s="26"/>
      <c r="FJ1477" s="26"/>
    </row>
    <row r="1478" spans="1:166" x14ac:dyDescent="0.2">
      <c r="A1478" s="35" t="s">
        <v>3412</v>
      </c>
      <c r="B1478" s="35" t="s">
        <v>99</v>
      </c>
      <c r="C1478" s="35" t="s">
        <v>3413</v>
      </c>
      <c r="E1478" s="36">
        <v>125.99436800000001</v>
      </c>
      <c r="F1478" s="35" t="s">
        <v>546</v>
      </c>
      <c r="G1478" s="35">
        <v>-338030</v>
      </c>
      <c r="H1478" s="35">
        <v>31.55</v>
      </c>
      <c r="I1478" s="35">
        <v>1200</v>
      </c>
      <c r="J1478" s="35" t="s">
        <v>3414</v>
      </c>
      <c r="K1478" s="35">
        <v>4</v>
      </c>
      <c r="L1478" s="35">
        <v>3</v>
      </c>
      <c r="M1478" s="35">
        <v>10</v>
      </c>
      <c r="N1478" s="41">
        <v>18.666</v>
      </c>
      <c r="O1478" s="35">
        <v>1.5716899999999999E-2</v>
      </c>
      <c r="P1478" s="35">
        <v>-869.21502999999996</v>
      </c>
      <c r="Q1478" s="35">
        <v>0</v>
      </c>
      <c r="R1478" s="35">
        <v>6.9456799999999997E-6</v>
      </c>
      <c r="S1478" s="35">
        <v>-7144</v>
      </c>
      <c r="T1478" s="35">
        <v>792</v>
      </c>
      <c r="U1478" s="35">
        <v>4951</v>
      </c>
      <c r="V1478" s="35" t="s">
        <v>102</v>
      </c>
      <c r="W1478" s="35">
        <v>108.33</v>
      </c>
      <c r="X1478" s="35">
        <v>-3.3498E-2</v>
      </c>
      <c r="Y1478" s="35">
        <v>0</v>
      </c>
      <c r="Z1478" s="35">
        <v>0</v>
      </c>
      <c r="AA1478" s="35">
        <v>0</v>
      </c>
      <c r="AB1478" s="35">
        <v>-38886</v>
      </c>
      <c r="AC1478" s="35">
        <v>888</v>
      </c>
      <c r="AD1478" s="35">
        <v>974</v>
      </c>
      <c r="AE1478" s="35" t="s">
        <v>92</v>
      </c>
      <c r="AF1478" s="35">
        <v>18.518999000000001</v>
      </c>
      <c r="AG1478" s="35">
        <v>9.5790000000000007E-3</v>
      </c>
      <c r="AH1478" s="35">
        <v>-12973900</v>
      </c>
      <c r="AI1478" s="35">
        <v>0</v>
      </c>
      <c r="AJ1478" s="35">
        <v>0</v>
      </c>
      <c r="AK1478" s="35">
        <v>22482</v>
      </c>
      <c r="AL1478" s="42">
        <v>1200</v>
      </c>
      <c r="AM1478" s="35">
        <v>20.852199799999998</v>
      </c>
      <c r="AN1478" s="35">
        <v>-68.081778118033071</v>
      </c>
      <c r="AO1478" s="35">
        <v>-8.2452539999999987E-3</v>
      </c>
      <c r="AP1478" s="35">
        <v>109643.392485</v>
      </c>
      <c r="AQ1478" s="35">
        <v>996.44799999999998</v>
      </c>
      <c r="AR1478" s="35">
        <v>-3.4080396999999998E-6</v>
      </c>
      <c r="AS1478" s="35">
        <v>-342065.28444000002</v>
      </c>
      <c r="AT1478" s="35">
        <v>368.3</v>
      </c>
      <c r="AU1478" s="35">
        <v>18.589199799999999</v>
      </c>
      <c r="AV1478" s="35">
        <v>-52.898832432092604</v>
      </c>
      <c r="AW1478" s="35">
        <v>-6.4992539999999994E-3</v>
      </c>
      <c r="AX1478" s="35">
        <v>187443.39248499999</v>
      </c>
      <c r="AY1478" s="35">
        <v>996.44799999999998</v>
      </c>
      <c r="AZ1478" s="35">
        <v>-3.4080396999999998E-6</v>
      </c>
      <c r="BA1478" s="35">
        <v>-343180.39304</v>
      </c>
      <c r="BB1478" s="35">
        <v>371</v>
      </c>
      <c r="BC1478" s="35">
        <v>23.552689499999996</v>
      </c>
      <c r="BD1478" s="35">
        <v>-80.608204566471159</v>
      </c>
      <c r="BE1478" s="35">
        <v>-1.3387853999999999E-2</v>
      </c>
      <c r="BF1478" s="35">
        <v>187526.46448499997</v>
      </c>
      <c r="BG1478" s="35">
        <v>996.44799999999998</v>
      </c>
      <c r="BH1478" s="35">
        <v>-2.9978687000000001E-6</v>
      </c>
      <c r="BI1478" s="35">
        <v>-342867.64944000001</v>
      </c>
      <c r="BJ1478" s="35">
        <v>388.36</v>
      </c>
      <c r="BK1478" s="35">
        <v>15.425689599999995</v>
      </c>
      <c r="BL1478" s="35">
        <v>-32.68267548114693</v>
      </c>
      <c r="BM1478" s="35">
        <v>-8.7685399999999809E-4</v>
      </c>
      <c r="BN1478" s="35">
        <v>187526.46448499997</v>
      </c>
      <c r="BO1478" s="35">
        <v>996.44799999999998</v>
      </c>
      <c r="BP1478" s="35">
        <v>-2.9978687000000001E-6</v>
      </c>
      <c r="BQ1478" s="35">
        <v>-344549.89862029999</v>
      </c>
      <c r="BR1478" s="35">
        <v>432</v>
      </c>
      <c r="BS1478" s="35">
        <v>20.849689600000001</v>
      </c>
      <c r="BT1478" s="35">
        <v>-58.710689515130071</v>
      </c>
      <c r="BU1478" s="35">
        <v>-1.1745854E-2</v>
      </c>
      <c r="BV1478" s="35">
        <v>732526.464485</v>
      </c>
      <c r="BW1478" s="35">
        <v>996.44799999999998</v>
      </c>
      <c r="BX1478" s="35">
        <v>-2.9978687000000001E-6</v>
      </c>
      <c r="BY1478" s="35">
        <v>-346758.29493999999</v>
      </c>
      <c r="BZ1478" s="35">
        <v>453.7</v>
      </c>
      <c r="CA1478" s="35">
        <v>25.944609600000003</v>
      </c>
      <c r="CB1478" s="35">
        <v>-88.409986120185522</v>
      </c>
      <c r="CC1478" s="35">
        <v>-1.7206570429999998E-2</v>
      </c>
      <c r="CD1478" s="35">
        <v>738306.11298500001</v>
      </c>
      <c r="CE1478" s="35">
        <v>996.44799999999998</v>
      </c>
      <c r="CF1478" s="35">
        <v>-2.9978687000000001E-6</v>
      </c>
      <c r="CG1478" s="35">
        <v>-346313.26160000003</v>
      </c>
      <c r="CH1478" s="35">
        <v>792</v>
      </c>
      <c r="CI1478" s="35">
        <v>-63.719390399999995</v>
      </c>
      <c r="CJ1478" s="35">
        <v>508.97975262212043</v>
      </c>
      <c r="CK1478" s="35">
        <v>3.2008329570000001E-2</v>
      </c>
      <c r="CL1478" s="35">
        <v>738740.72050000005</v>
      </c>
      <c r="CM1478" s="35">
        <v>996.44799999999998</v>
      </c>
      <c r="CN1478" s="35">
        <v>4.7497129999999998E-7</v>
      </c>
      <c r="CO1478" s="35">
        <v>-378055.26159999997</v>
      </c>
      <c r="CP1478" s="35">
        <v>881.8</v>
      </c>
      <c r="CQ1478" s="35">
        <v>-62.843590499999998</v>
      </c>
      <c r="CR1478" s="35">
        <v>518.43759533538935</v>
      </c>
      <c r="CS1478" s="35">
        <v>3.056975957E-2</v>
      </c>
      <c r="CT1478" s="35">
        <v>179759.2205</v>
      </c>
      <c r="CU1478" s="35">
        <v>996.44799999999998</v>
      </c>
      <c r="CV1478" s="35">
        <v>4.6597130000000004E-7</v>
      </c>
      <c r="CW1478" s="35">
        <v>-389874.87949999998</v>
      </c>
      <c r="CX1478" s="35">
        <v>888</v>
      </c>
      <c r="CY1478" s="35">
        <v>26.9674105</v>
      </c>
      <c r="CZ1478" s="35">
        <v>-113.9163393592562</v>
      </c>
      <c r="DA1478" s="35">
        <v>-1.250724043E-2</v>
      </c>
      <c r="DB1478" s="35">
        <v>-6307190.7795000002</v>
      </c>
      <c r="DC1478" s="35">
        <v>996.44799999999998</v>
      </c>
      <c r="DD1478" s="35">
        <v>4.6597130000000004E-7</v>
      </c>
      <c r="DE1478" s="35">
        <v>-328506.87949999998</v>
      </c>
      <c r="DF1478" s="35">
        <v>1177</v>
      </c>
      <c r="DG1478" s="35">
        <v>22.674980599999998</v>
      </c>
      <c r="DH1478" s="35">
        <v>-63.0851691899652</v>
      </c>
      <c r="DI1478" s="35">
        <v>-1.020870863E-2</v>
      </c>
      <c r="DJ1478" s="35">
        <v>-6153580.3514999999</v>
      </c>
      <c r="DK1478" s="35">
        <v>996.44799999999998</v>
      </c>
      <c r="DL1478" s="35">
        <v>5.58003E-8</v>
      </c>
      <c r="DM1478" s="35">
        <v>-355258.46130000002</v>
      </c>
      <c r="DN1478" s="42">
        <v>1200</v>
      </c>
      <c r="DO1478" s="35">
        <v>4</v>
      </c>
      <c r="DP1478" s="35">
        <v>58</v>
      </c>
      <c r="DQ1478" s="35">
        <v>1</v>
      </c>
      <c r="DR1478" s="35">
        <v>50</v>
      </c>
      <c r="DS1478" s="35">
        <v>1</v>
      </c>
      <c r="DT1478" s="35">
        <v>81</v>
      </c>
      <c r="DU1478" s="35">
        <v>1</v>
      </c>
      <c r="DV1478" s="35">
        <v>65</v>
      </c>
      <c r="DW1478" s="35">
        <v>2</v>
      </c>
      <c r="DX1478" s="26"/>
      <c r="DY1478" s="26"/>
      <c r="DZ1478" s="26"/>
      <c r="EA1478" s="26"/>
      <c r="EB1478" s="26"/>
      <c r="EC1478" s="26"/>
      <c r="ED1478" s="26"/>
      <c r="EE1478" s="26"/>
      <c r="EF1478" s="26"/>
      <c r="EG1478" s="26"/>
      <c r="EH1478" s="26"/>
      <c r="EI1478" s="26"/>
      <c r="EJ1478" s="26"/>
      <c r="EK1478" s="26"/>
      <c r="EL1478" s="26"/>
      <c r="EM1478" s="26"/>
      <c r="EN1478" s="26"/>
      <c r="EO1478" s="26"/>
      <c r="EP1478" s="26"/>
      <c r="EQ1478" s="26"/>
      <c r="ER1478" s="26"/>
      <c r="ES1478" s="26"/>
      <c r="ET1478" s="26"/>
      <c r="EU1478" s="26"/>
      <c r="EV1478" s="26"/>
      <c r="EW1478" s="26"/>
      <c r="EX1478" s="26"/>
      <c r="EY1478" s="26"/>
      <c r="EZ1478" s="26"/>
      <c r="FA1478" s="26"/>
      <c r="FB1478" s="26"/>
      <c r="FC1478" s="26"/>
      <c r="FD1478" s="26"/>
      <c r="FE1478" s="26"/>
      <c r="FF1478" s="26"/>
      <c r="FG1478" s="26"/>
      <c r="FH1478" s="26"/>
      <c r="FI1478" s="26"/>
      <c r="FJ1478" s="26"/>
    </row>
    <row r="1479" spans="1:166" x14ac:dyDescent="0.2">
      <c r="A1479" s="35" t="s">
        <v>3415</v>
      </c>
      <c r="B1479" s="35" t="s">
        <v>223</v>
      </c>
      <c r="C1479" s="35" t="s">
        <v>3416</v>
      </c>
      <c r="E1479" s="36">
        <v>65.009988000000007</v>
      </c>
      <c r="F1479" s="35" t="s">
        <v>546</v>
      </c>
      <c r="G1479" s="35">
        <v>5190</v>
      </c>
      <c r="H1479" s="35">
        <v>23.15</v>
      </c>
      <c r="I1479" s="35">
        <v>600</v>
      </c>
      <c r="J1479" s="35" t="s">
        <v>261</v>
      </c>
      <c r="K1479" s="35">
        <v>4</v>
      </c>
      <c r="L1479" s="35">
        <v>1</v>
      </c>
      <c r="M1479" s="35">
        <v>2</v>
      </c>
      <c r="N1479" s="41">
        <v>6.8838701000000002</v>
      </c>
      <c r="O1479" s="35">
        <v>2.4288500000000001E-2</v>
      </c>
      <c r="P1479" s="35">
        <v>-36211.898000000001</v>
      </c>
      <c r="Q1479" s="35">
        <v>0</v>
      </c>
      <c r="R1479" s="35">
        <v>-1.29912E-5</v>
      </c>
      <c r="S1479" s="35">
        <v>-3746</v>
      </c>
      <c r="T1479" s="42">
        <v>600</v>
      </c>
      <c r="U1479" s="35">
        <v>10.7504299</v>
      </c>
      <c r="V1479" s="35">
        <v>-14.981580674963368</v>
      </c>
      <c r="W1479" s="35">
        <v>-1.9040451E-2</v>
      </c>
      <c r="X1479" s="35">
        <v>72835.301000000007</v>
      </c>
      <c r="Y1479" s="35">
        <v>387.97799999999995</v>
      </c>
      <c r="Z1479" s="35">
        <v>6.4536423750000004E-6</v>
      </c>
      <c r="AA1479" s="35">
        <v>3206.3104000000003</v>
      </c>
      <c r="AB1479" s="35">
        <v>371</v>
      </c>
      <c r="AC1479" s="35">
        <v>15.713919600000001</v>
      </c>
      <c r="AD1479" s="35">
        <v>-42.690952809341965</v>
      </c>
      <c r="AE1479" s="35">
        <v>-2.5929051000000002E-2</v>
      </c>
      <c r="AF1479" s="35">
        <v>72918.372999999992</v>
      </c>
      <c r="AG1479" s="35">
        <v>387.97799999999995</v>
      </c>
      <c r="AH1479" s="35">
        <v>6.8638133750000002E-6</v>
      </c>
      <c r="AI1479" s="35">
        <v>3519.0540000000001</v>
      </c>
      <c r="AJ1479" s="42">
        <v>600</v>
      </c>
      <c r="AK1479" s="35">
        <v>2</v>
      </c>
      <c r="AL1479" s="35">
        <v>58</v>
      </c>
      <c r="AM1479" s="35">
        <v>1</v>
      </c>
      <c r="AN1479" s="35">
        <v>57</v>
      </c>
      <c r="AO1479" s="35">
        <v>1.5</v>
      </c>
      <c r="AP1479" s="26"/>
      <c r="AQ1479" s="26"/>
      <c r="AR1479" s="26"/>
      <c r="AS1479" s="26"/>
      <c r="AT1479" s="26"/>
      <c r="AU1479" s="26"/>
      <c r="AV1479" s="26"/>
      <c r="AW1479" s="26"/>
      <c r="AX1479" s="26"/>
      <c r="AY1479" s="26"/>
      <c r="AZ1479" s="26"/>
      <c r="BA1479" s="26"/>
      <c r="BB1479" s="26"/>
      <c r="BC1479" s="26"/>
      <c r="BD1479" s="26"/>
      <c r="BE1479" s="26"/>
      <c r="BF1479" s="26"/>
      <c r="BG1479" s="26"/>
      <c r="BH1479" s="26"/>
      <c r="BI1479" s="26"/>
      <c r="BJ1479" s="26"/>
      <c r="BK1479" s="26"/>
      <c r="BL1479" s="26"/>
      <c r="BM1479" s="26"/>
      <c r="BN1479" s="26"/>
      <c r="BO1479" s="26"/>
      <c r="BP1479" s="26"/>
      <c r="BQ1479" s="26"/>
      <c r="BR1479" s="26"/>
      <c r="BS1479" s="26"/>
      <c r="BT1479" s="26"/>
      <c r="BU1479" s="26"/>
      <c r="BV1479" s="26"/>
      <c r="BW1479" s="26"/>
      <c r="BX1479" s="26"/>
      <c r="BY1479" s="26"/>
      <c r="BZ1479" s="26"/>
      <c r="CA1479" s="26"/>
      <c r="CB1479" s="26"/>
      <c r="CC1479" s="26"/>
      <c r="CD1479" s="26"/>
      <c r="CE1479" s="26"/>
      <c r="CF1479" s="26"/>
      <c r="CG1479" s="26"/>
      <c r="CH1479" s="26"/>
      <c r="CI1479" s="26"/>
      <c r="CJ1479" s="26"/>
      <c r="CK1479" s="26"/>
      <c r="CL1479" s="26"/>
      <c r="CM1479" s="26"/>
      <c r="CN1479" s="26"/>
      <c r="CO1479" s="26"/>
      <c r="CP1479" s="26"/>
      <c r="CQ1479" s="26"/>
      <c r="CR1479" s="26"/>
      <c r="CS1479" s="26"/>
      <c r="CT1479" s="26"/>
      <c r="CU1479" s="26"/>
      <c r="CV1479" s="26"/>
      <c r="CW1479" s="26"/>
      <c r="CX1479" s="26"/>
      <c r="CY1479" s="26"/>
      <c r="CZ1479" s="26"/>
      <c r="DA1479" s="26"/>
      <c r="DB1479" s="26"/>
      <c r="DC1479" s="26"/>
      <c r="DD1479" s="26"/>
      <c r="DE1479" s="26"/>
      <c r="DF1479" s="26"/>
      <c r="DG1479" s="26"/>
      <c r="DH1479" s="26"/>
      <c r="DI1479" s="26"/>
      <c r="DJ1479" s="26"/>
      <c r="DK1479" s="26"/>
      <c r="DL1479" s="26"/>
      <c r="DM1479" s="26"/>
      <c r="DN1479" s="26"/>
      <c r="DO1479" s="26"/>
      <c r="DP1479" s="26"/>
      <c r="DQ1479" s="26"/>
      <c r="DR1479" s="26"/>
      <c r="DS1479" s="26"/>
      <c r="DT1479" s="26"/>
      <c r="DU1479" s="26"/>
      <c r="DV1479" s="26"/>
      <c r="DW1479" s="26"/>
      <c r="DX1479" s="26"/>
      <c r="DY1479" s="26"/>
      <c r="DZ1479" s="26"/>
      <c r="EA1479" s="26"/>
      <c r="EB1479" s="26"/>
      <c r="EC1479" s="26"/>
      <c r="ED1479" s="26"/>
      <c r="EE1479" s="26"/>
      <c r="EF1479" s="26"/>
      <c r="EG1479" s="26"/>
      <c r="EH1479" s="26"/>
      <c r="EI1479" s="26"/>
      <c r="EJ1479" s="26"/>
      <c r="EK1479" s="26"/>
      <c r="EL1479" s="26"/>
      <c r="EM1479" s="26"/>
      <c r="EN1479" s="26"/>
      <c r="EO1479" s="26"/>
      <c r="EP1479" s="26"/>
      <c r="EQ1479" s="26"/>
      <c r="ER1479" s="26"/>
      <c r="ES1479" s="26"/>
      <c r="ET1479" s="26"/>
      <c r="EU1479" s="26"/>
      <c r="EV1479" s="26"/>
      <c r="EW1479" s="26"/>
      <c r="EX1479" s="26"/>
      <c r="EY1479" s="26"/>
      <c r="EZ1479" s="26"/>
      <c r="FA1479" s="26"/>
      <c r="FB1479" s="26"/>
      <c r="FC1479" s="26"/>
      <c r="FD1479" s="26"/>
      <c r="FE1479" s="26"/>
      <c r="FF1479" s="26"/>
      <c r="FG1479" s="26"/>
      <c r="FH1479" s="26"/>
      <c r="FI1479" s="26"/>
      <c r="FJ1479" s="26"/>
    </row>
    <row r="1480" spans="1:166" x14ac:dyDescent="0.2">
      <c r="A1480" s="35" t="s">
        <v>3417</v>
      </c>
      <c r="B1480" s="35" t="s">
        <v>99</v>
      </c>
      <c r="C1480" s="35" t="s">
        <v>3418</v>
      </c>
      <c r="E1480" s="36">
        <v>68.995308000000009</v>
      </c>
      <c r="F1480" s="35">
        <v>2.1680000000000001</v>
      </c>
      <c r="G1480" s="35">
        <v>-85720</v>
      </c>
      <c r="H1480" s="35">
        <v>24.8</v>
      </c>
      <c r="I1480" s="35">
        <v>700</v>
      </c>
      <c r="J1480" s="35" t="s">
        <v>261</v>
      </c>
      <c r="K1480" s="35">
        <v>4</v>
      </c>
      <c r="L1480" s="35">
        <v>3</v>
      </c>
      <c r="M1480" s="35">
        <v>4</v>
      </c>
      <c r="N1480" s="41">
        <v>-142.01199</v>
      </c>
      <c r="O1480" s="35">
        <v>0.17111000000000001</v>
      </c>
      <c r="P1480" s="35">
        <v>-5529000</v>
      </c>
      <c r="Q1480" s="35">
        <v>0</v>
      </c>
      <c r="R1480" s="35">
        <v>0</v>
      </c>
      <c r="S1480" s="35">
        <v>45675</v>
      </c>
      <c r="T1480" s="35">
        <v>437</v>
      </c>
      <c r="U1480" s="35">
        <v>420</v>
      </c>
      <c r="V1480" s="35" t="s">
        <v>102</v>
      </c>
      <c r="W1480" s="35">
        <v>8.2028399000000007</v>
      </c>
      <c r="X1480" s="35">
        <v>2.4668699999999998E-2</v>
      </c>
      <c r="Y1480" s="35">
        <v>0</v>
      </c>
      <c r="Z1480" s="35">
        <v>0</v>
      </c>
      <c r="AA1480" s="35">
        <v>0</v>
      </c>
      <c r="AB1480" s="35">
        <v>-4236</v>
      </c>
      <c r="AC1480" s="35">
        <v>554</v>
      </c>
      <c r="AD1480" s="35">
        <v>3340</v>
      </c>
      <c r="AE1480" s="35" t="s">
        <v>92</v>
      </c>
      <c r="AF1480" s="35">
        <v>64.474997999999999</v>
      </c>
      <c r="AG1480" s="35">
        <v>-2.1547E-2</v>
      </c>
      <c r="AH1480" s="35">
        <v>3663700</v>
      </c>
      <c r="AI1480" s="35">
        <v>0</v>
      </c>
      <c r="AJ1480" s="35">
        <v>0</v>
      </c>
      <c r="AK1480" s="35">
        <v>-24499</v>
      </c>
      <c r="AL1480" s="42">
        <v>700</v>
      </c>
      <c r="AM1480" s="35">
        <v>163.37119000000001</v>
      </c>
      <c r="AN1480" s="35">
        <v>-983.50333728398209</v>
      </c>
      <c r="AO1480" s="35">
        <v>-0.16671899400000001</v>
      </c>
      <c r="AP1480" s="35">
        <v>-2660997.25</v>
      </c>
      <c r="AQ1480" s="35">
        <v>627.54999999999995</v>
      </c>
      <c r="AR1480" s="35">
        <v>1.8414275E-8</v>
      </c>
      <c r="AS1480" s="35">
        <v>-39397.706100000003</v>
      </c>
      <c r="AT1480" s="35">
        <v>371</v>
      </c>
      <c r="AU1480" s="35">
        <v>168.33467969999998</v>
      </c>
      <c r="AV1480" s="35">
        <v>-1011.2127094183604</v>
      </c>
      <c r="AW1480" s="35">
        <v>-0.173607594</v>
      </c>
      <c r="AX1480" s="35">
        <v>-2660914.1779999998</v>
      </c>
      <c r="AY1480" s="35">
        <v>627.54999999999995</v>
      </c>
      <c r="AZ1480" s="35">
        <v>4.2858527500000001E-7</v>
      </c>
      <c r="BA1480" s="35">
        <v>-39084.962500000001</v>
      </c>
      <c r="BB1480" s="35">
        <v>437</v>
      </c>
      <c r="BC1480" s="35">
        <v>18.119849799999997</v>
      </c>
      <c r="BD1480" s="35">
        <v>-62.176371886660988</v>
      </c>
      <c r="BE1480" s="35">
        <v>-2.7166293999999997E-2</v>
      </c>
      <c r="BF1480" s="35">
        <v>103585.822</v>
      </c>
      <c r="BG1480" s="35">
        <v>627.54999999999995</v>
      </c>
      <c r="BH1480" s="35">
        <v>4.2858527500000001E-7</v>
      </c>
      <c r="BI1480" s="35">
        <v>-88995.962499999994</v>
      </c>
      <c r="BJ1480" s="35">
        <v>554</v>
      </c>
      <c r="BK1480" s="35">
        <v>-38.152308300000001</v>
      </c>
      <c r="BL1480" s="35">
        <v>298.30897094844374</v>
      </c>
      <c r="BM1480" s="35">
        <v>1.9049406000000001E-2</v>
      </c>
      <c r="BN1480" s="35">
        <v>1935435.8219999999</v>
      </c>
      <c r="BO1480" s="35">
        <v>627.54999999999995</v>
      </c>
      <c r="BP1480" s="35">
        <v>4.2858527500000001E-7</v>
      </c>
      <c r="BQ1480" s="35">
        <v>-109258.96249999999</v>
      </c>
      <c r="BR1480" s="42">
        <v>700</v>
      </c>
      <c r="BS1480" s="35">
        <v>3</v>
      </c>
      <c r="BT1480" s="35">
        <v>58</v>
      </c>
      <c r="BU1480" s="35">
        <v>1</v>
      </c>
      <c r="BV1480" s="35">
        <v>57</v>
      </c>
      <c r="BW1480" s="35">
        <v>0.5</v>
      </c>
      <c r="BX1480" s="35">
        <v>65</v>
      </c>
      <c r="BY1480" s="35">
        <v>1</v>
      </c>
      <c r="BZ1480" s="26"/>
      <c r="CA1480" s="26"/>
      <c r="CB1480" s="26"/>
      <c r="CC1480" s="26"/>
      <c r="CD1480" s="26"/>
      <c r="CE1480" s="26"/>
      <c r="CF1480" s="26"/>
      <c r="CG1480" s="26"/>
      <c r="CH1480" s="26"/>
      <c r="CI1480" s="26"/>
      <c r="CJ1480" s="26"/>
      <c r="CK1480" s="26"/>
      <c r="CL1480" s="26"/>
      <c r="CM1480" s="26"/>
      <c r="CN1480" s="26"/>
      <c r="CO1480" s="26"/>
      <c r="CP1480" s="26"/>
      <c r="CQ1480" s="26"/>
      <c r="CR1480" s="26"/>
      <c r="CS1480" s="26"/>
      <c r="CT1480" s="26"/>
      <c r="CU1480" s="26"/>
      <c r="CV1480" s="26"/>
      <c r="CW1480" s="26"/>
      <c r="CX1480" s="26"/>
      <c r="CY1480" s="26"/>
      <c r="CZ1480" s="26"/>
      <c r="DA1480" s="26"/>
      <c r="DB1480" s="26"/>
      <c r="DC1480" s="26"/>
      <c r="DD1480" s="26"/>
      <c r="DE1480" s="26"/>
      <c r="DF1480" s="26"/>
      <c r="DG1480" s="26"/>
      <c r="DH1480" s="26"/>
      <c r="DI1480" s="26"/>
      <c r="DJ1480" s="26"/>
      <c r="DK1480" s="26"/>
      <c r="DL1480" s="26"/>
      <c r="DM1480" s="26"/>
      <c r="DN1480" s="26"/>
      <c r="DO1480" s="26"/>
      <c r="DP1480" s="26"/>
      <c r="DQ1480" s="26"/>
      <c r="DR1480" s="26"/>
      <c r="DS1480" s="26"/>
      <c r="DT1480" s="26"/>
      <c r="DU1480" s="26"/>
      <c r="DV1480" s="26"/>
      <c r="DW1480" s="26"/>
      <c r="DX1480" s="26"/>
      <c r="DY1480" s="26"/>
      <c r="DZ1480" s="26"/>
      <c r="EA1480" s="26"/>
      <c r="EB1480" s="26"/>
      <c r="EC1480" s="26"/>
      <c r="ED1480" s="26"/>
      <c r="EE1480" s="26"/>
      <c r="EF1480" s="26"/>
      <c r="EG1480" s="26"/>
      <c r="EH1480" s="26"/>
      <c r="EI1480" s="26"/>
      <c r="EJ1480" s="26"/>
      <c r="EK1480" s="26"/>
      <c r="EL1480" s="26"/>
      <c r="EM1480" s="26"/>
      <c r="EN1480" s="26"/>
      <c r="EO1480" s="26"/>
      <c r="EP1480" s="26"/>
      <c r="EQ1480" s="26"/>
      <c r="ER1480" s="26"/>
      <c r="ES1480" s="26"/>
      <c r="ET1480" s="26"/>
      <c r="EU1480" s="26"/>
      <c r="EV1480" s="26"/>
      <c r="EW1480" s="26"/>
      <c r="EX1480" s="26"/>
      <c r="EY1480" s="26"/>
      <c r="EZ1480" s="26"/>
      <c r="FA1480" s="26"/>
      <c r="FB1480" s="26"/>
      <c r="FC1480" s="26"/>
      <c r="FD1480" s="26"/>
      <c r="FE1480" s="26"/>
      <c r="FF1480" s="26"/>
      <c r="FG1480" s="26"/>
      <c r="FH1480" s="26"/>
      <c r="FI1480" s="26"/>
      <c r="FJ1480" s="26"/>
    </row>
    <row r="1481" spans="1:166" x14ac:dyDescent="0.2">
      <c r="A1481" s="35" t="s">
        <v>3419</v>
      </c>
      <c r="B1481" s="35" t="s">
        <v>99</v>
      </c>
      <c r="C1481" s="35" t="s">
        <v>3420</v>
      </c>
      <c r="D1481" s="35" t="s">
        <v>3421</v>
      </c>
      <c r="E1481" s="36">
        <v>84.994708000000003</v>
      </c>
      <c r="F1481" s="35">
        <v>2.2610000000000001</v>
      </c>
      <c r="G1481" s="35">
        <v>-111820</v>
      </c>
      <c r="H1481" s="35">
        <v>27.85</v>
      </c>
      <c r="I1481" s="35">
        <v>800</v>
      </c>
      <c r="J1481" s="35" t="s">
        <v>3422</v>
      </c>
      <c r="K1481" s="35">
        <v>4</v>
      </c>
      <c r="L1481" s="35">
        <v>4</v>
      </c>
      <c r="M1481" s="35">
        <v>5</v>
      </c>
      <c r="N1481" s="41">
        <v>184.744</v>
      </c>
      <c r="O1481" s="35">
        <v>-0.31655</v>
      </c>
      <c r="P1481" s="35">
        <v>3420150</v>
      </c>
      <c r="Q1481" s="35">
        <v>0</v>
      </c>
      <c r="R1481" s="35">
        <v>2.41821E-4</v>
      </c>
      <c r="S1481" s="35">
        <v>-44823</v>
      </c>
      <c r="T1481" s="35">
        <v>500</v>
      </c>
      <c r="U1481" s="35">
        <v>0</v>
      </c>
      <c r="V1481" s="26" t="s">
        <v>118</v>
      </c>
      <c r="W1481" s="35">
        <v>-338.10001</v>
      </c>
      <c r="X1481" s="35">
        <v>0.374</v>
      </c>
      <c r="Y1481" s="35">
        <v>0</v>
      </c>
      <c r="Z1481" s="35">
        <v>0</v>
      </c>
      <c r="AA1481" s="35">
        <v>0</v>
      </c>
      <c r="AB1481" s="35">
        <v>81030</v>
      </c>
      <c r="AC1481" s="35">
        <v>550</v>
      </c>
      <c r="AD1481" s="35">
        <v>0</v>
      </c>
      <c r="AE1481" s="35" t="s">
        <v>164</v>
      </c>
      <c r="AF1481" s="35">
        <v>36.000003999999997</v>
      </c>
      <c r="AG1481" s="35">
        <v>0</v>
      </c>
      <c r="AH1481" s="35">
        <v>0</v>
      </c>
      <c r="AI1481" s="35">
        <v>0</v>
      </c>
      <c r="AJ1481" s="35">
        <v>0</v>
      </c>
      <c r="AK1481" s="35">
        <v>-11590</v>
      </c>
      <c r="AL1481" s="35">
        <v>583</v>
      </c>
      <c r="AM1481" s="35">
        <v>3610</v>
      </c>
      <c r="AN1481" s="35" t="s">
        <v>92</v>
      </c>
      <c r="AO1481" s="35">
        <v>33.400002000000001</v>
      </c>
      <c r="AP1481" s="35">
        <v>0</v>
      </c>
      <c r="AQ1481" s="35">
        <v>0</v>
      </c>
      <c r="AR1481" s="35">
        <v>0</v>
      </c>
      <c r="AS1481" s="35">
        <v>0</v>
      </c>
      <c r="AT1481" s="35">
        <v>-6464</v>
      </c>
      <c r="AU1481" s="42">
        <v>800</v>
      </c>
      <c r="AV1481" s="35">
        <v>-156.96125000000001</v>
      </c>
      <c r="AW1481" s="35">
        <v>968.52792076066748</v>
      </c>
      <c r="AX1481" s="35">
        <v>0.3207091675</v>
      </c>
      <c r="AY1481" s="35">
        <v>1850172.25</v>
      </c>
      <c r="AZ1481" s="35">
        <v>876.66200000000003</v>
      </c>
      <c r="BA1481" s="35">
        <v>-1.2087588565E-4</v>
      </c>
      <c r="BB1481" s="35">
        <v>-156496.46295000002</v>
      </c>
      <c r="BC1481" s="35">
        <v>371</v>
      </c>
      <c r="BD1481" s="35">
        <v>-151.99776029999998</v>
      </c>
      <c r="BE1481" s="35">
        <v>940.81854862628882</v>
      </c>
      <c r="BF1481" s="35">
        <v>0.31382056749999998</v>
      </c>
      <c r="BG1481" s="35">
        <v>1850255.3219999999</v>
      </c>
      <c r="BH1481" s="35">
        <v>876.66200000000003</v>
      </c>
      <c r="BI1481" s="35">
        <v>-1.2046571465E-4</v>
      </c>
      <c r="BJ1481" s="35">
        <v>-156183.71935</v>
      </c>
      <c r="BK1481" s="35">
        <v>500</v>
      </c>
      <c r="BL1481" s="35">
        <v>370.84624969999999</v>
      </c>
      <c r="BM1481" s="35">
        <v>-2238.2692551312439</v>
      </c>
      <c r="BN1481" s="35">
        <v>-0.37672943250000002</v>
      </c>
      <c r="BO1481" s="35">
        <v>140180.32199999999</v>
      </c>
      <c r="BP1481" s="35">
        <v>876.66200000000003</v>
      </c>
      <c r="BQ1481" s="35">
        <v>4.4478535000000002E-7</v>
      </c>
      <c r="BR1481" s="35">
        <v>-30330.719349999999</v>
      </c>
      <c r="BS1481" s="35">
        <v>550</v>
      </c>
      <c r="BT1481" s="35">
        <v>-3.2537642999999932</v>
      </c>
      <c r="BU1481" s="35">
        <v>84.971275092151259</v>
      </c>
      <c r="BV1481" s="35">
        <v>-2.7294325000000001E-3</v>
      </c>
      <c r="BW1481" s="35">
        <v>140180.32199999999</v>
      </c>
      <c r="BX1481" s="35">
        <v>876.66200000000003</v>
      </c>
      <c r="BY1481" s="35">
        <v>4.4478535000000002E-7</v>
      </c>
      <c r="BZ1481" s="35">
        <v>-122950.71935</v>
      </c>
      <c r="CA1481" s="35">
        <v>583</v>
      </c>
      <c r="CB1481" s="35">
        <v>-0.6537622999999968</v>
      </c>
      <c r="CC1481" s="35">
        <v>59.621863894250239</v>
      </c>
      <c r="CD1481" s="35">
        <v>-2.7294325000000001E-3</v>
      </c>
      <c r="CE1481" s="35">
        <v>140180.32199999999</v>
      </c>
      <c r="CF1481" s="35">
        <v>876.66200000000003</v>
      </c>
      <c r="CG1481" s="35">
        <v>4.4478535000000002E-7</v>
      </c>
      <c r="CH1481" s="35">
        <v>-117824.71935</v>
      </c>
      <c r="CI1481" s="42">
        <v>800</v>
      </c>
      <c r="CJ1481" s="35">
        <v>3</v>
      </c>
      <c r="CK1481" s="35">
        <v>58</v>
      </c>
      <c r="CL1481" s="35">
        <v>1</v>
      </c>
      <c r="CM1481" s="35">
        <v>57</v>
      </c>
      <c r="CN1481" s="35">
        <v>0.5</v>
      </c>
      <c r="CO1481" s="35">
        <v>65</v>
      </c>
      <c r="CP1481" s="35">
        <v>1.5</v>
      </c>
      <c r="CQ1481" s="26"/>
      <c r="CR1481" s="26"/>
      <c r="CS1481" s="26"/>
      <c r="CT1481" s="26"/>
      <c r="CU1481" s="26"/>
      <c r="CV1481" s="26"/>
      <c r="CW1481" s="26"/>
      <c r="CX1481" s="26"/>
      <c r="CY1481" s="26"/>
      <c r="CZ1481" s="26"/>
      <c r="DA1481" s="26"/>
      <c r="DB1481" s="26"/>
      <c r="DC1481" s="26"/>
      <c r="DD1481" s="26"/>
      <c r="DE1481" s="26"/>
      <c r="DF1481" s="26"/>
      <c r="DG1481" s="26"/>
      <c r="DH1481" s="26"/>
      <c r="DI1481" s="26"/>
      <c r="DJ1481" s="26"/>
      <c r="DK1481" s="26"/>
      <c r="DL1481" s="26"/>
      <c r="DM1481" s="26"/>
      <c r="DN1481" s="26"/>
      <c r="DO1481" s="26"/>
      <c r="DP1481" s="26"/>
      <c r="DQ1481" s="26"/>
      <c r="DR1481" s="26"/>
      <c r="DS1481" s="26"/>
      <c r="DT1481" s="26"/>
      <c r="DU1481" s="26"/>
      <c r="DV1481" s="26"/>
      <c r="DW1481" s="26"/>
      <c r="DX1481" s="26"/>
      <c r="DY1481" s="26"/>
      <c r="DZ1481" s="26"/>
      <c r="EA1481" s="26"/>
      <c r="EB1481" s="26"/>
      <c r="EC1481" s="26"/>
      <c r="ED1481" s="26"/>
      <c r="EE1481" s="26"/>
      <c r="EF1481" s="26"/>
      <c r="EG1481" s="26"/>
      <c r="EH1481" s="26"/>
      <c r="EI1481" s="26"/>
      <c r="EJ1481" s="26"/>
      <c r="EK1481" s="26"/>
      <c r="EL1481" s="26"/>
      <c r="EM1481" s="26"/>
      <c r="EN1481" s="26"/>
      <c r="EO1481" s="26"/>
      <c r="EP1481" s="26"/>
      <c r="EQ1481" s="26"/>
      <c r="ER1481" s="26"/>
      <c r="ES1481" s="26"/>
      <c r="ET1481" s="26"/>
      <c r="EU1481" s="26"/>
      <c r="EV1481" s="26"/>
      <c r="EW1481" s="26"/>
      <c r="EX1481" s="26"/>
      <c r="EY1481" s="26"/>
      <c r="EZ1481" s="26"/>
      <c r="FA1481" s="26"/>
      <c r="FB1481" s="26"/>
      <c r="FC1481" s="26"/>
      <c r="FD1481" s="26"/>
      <c r="FE1481" s="26"/>
      <c r="FF1481" s="26"/>
      <c r="FG1481" s="26"/>
      <c r="FH1481" s="26"/>
      <c r="FI1481" s="26"/>
      <c r="FJ1481" s="26"/>
    </row>
    <row r="1482" spans="1:166" x14ac:dyDescent="0.2">
      <c r="A1482" s="35" t="s">
        <v>3423</v>
      </c>
      <c r="B1482" s="35" t="s">
        <v>104</v>
      </c>
      <c r="C1482" s="35" t="s">
        <v>3424</v>
      </c>
      <c r="E1482" s="36">
        <v>38.989167999999999</v>
      </c>
      <c r="F1482" s="35">
        <v>1.5900000000000001E-3</v>
      </c>
      <c r="G1482" s="35">
        <v>20000</v>
      </c>
      <c r="H1482" s="35">
        <v>54.737000000000002</v>
      </c>
      <c r="I1482" s="35">
        <v>2000</v>
      </c>
      <c r="J1482" s="35" t="s">
        <v>261</v>
      </c>
      <c r="K1482" s="35">
        <v>1</v>
      </c>
      <c r="L1482" s="35">
        <v>1</v>
      </c>
      <c r="M1482" s="35">
        <v>3</v>
      </c>
      <c r="N1482" s="41">
        <v>8.8719996999999999</v>
      </c>
      <c r="O1482" s="35">
        <v>1.2300000000000001E-4</v>
      </c>
      <c r="P1482" s="35">
        <v>48500</v>
      </c>
      <c r="Q1482" s="35">
        <v>0</v>
      </c>
      <c r="R1482" s="35">
        <v>0</v>
      </c>
      <c r="S1482" s="35">
        <v>-2819</v>
      </c>
      <c r="T1482" s="42">
        <v>2000</v>
      </c>
      <c r="U1482" s="35">
        <v>1.5025502999999993</v>
      </c>
      <c r="V1482" s="35">
        <v>-37.099325777212989</v>
      </c>
      <c r="W1482" s="35">
        <v>4.3031614999999995E-3</v>
      </c>
      <c r="X1482" s="35">
        <v>60844.5</v>
      </c>
      <c r="Y1482" s="35">
        <v>249.11199999999999</v>
      </c>
      <c r="Z1482" s="35">
        <v>1.6200075E-8</v>
      </c>
      <c r="AA1482" s="35">
        <v>18272.299350000001</v>
      </c>
      <c r="AB1482" s="35">
        <v>371</v>
      </c>
      <c r="AC1482" s="35">
        <v>6.4660399999999996</v>
      </c>
      <c r="AD1482" s="35">
        <v>-64.808697911591594</v>
      </c>
      <c r="AE1482" s="35">
        <v>-2.5854385E-3</v>
      </c>
      <c r="AF1482" s="35">
        <v>60927.572</v>
      </c>
      <c r="AG1482" s="35">
        <v>249.11199999999999</v>
      </c>
      <c r="AH1482" s="35">
        <v>4.2637107500000001E-7</v>
      </c>
      <c r="AI1482" s="35">
        <v>18585.042949999999</v>
      </c>
      <c r="AJ1482" s="35">
        <v>1177</v>
      </c>
      <c r="AK1482" s="35">
        <v>2.1736100999999994</v>
      </c>
      <c r="AL1482" s="35">
        <v>-13.977527742300646</v>
      </c>
      <c r="AM1482" s="35">
        <v>-2.8690669999999999E-4</v>
      </c>
      <c r="AN1482" s="35">
        <v>214538</v>
      </c>
      <c r="AO1482" s="35">
        <v>249.11199999999999</v>
      </c>
      <c r="AP1482" s="35">
        <v>1.6200075E-8</v>
      </c>
      <c r="AQ1482" s="35">
        <v>-8166.5388500000008</v>
      </c>
      <c r="AR1482" s="42">
        <v>2000</v>
      </c>
      <c r="AS1482" s="35">
        <v>2</v>
      </c>
      <c r="AT1482" s="35">
        <v>58</v>
      </c>
      <c r="AU1482" s="35">
        <v>1</v>
      </c>
      <c r="AV1482" s="35">
        <v>65</v>
      </c>
      <c r="AW1482" s="35">
        <v>0.5</v>
      </c>
      <c r="AX1482" s="26"/>
      <c r="AY1482" s="26"/>
      <c r="AZ1482" s="26"/>
      <c r="BA1482" s="26"/>
      <c r="BB1482" s="26"/>
      <c r="BC1482" s="26"/>
      <c r="BD1482" s="26"/>
      <c r="BE1482" s="26"/>
      <c r="BF1482" s="26"/>
      <c r="BG1482" s="26"/>
      <c r="BH1482" s="26"/>
      <c r="BI1482" s="26"/>
      <c r="BJ1482" s="26"/>
      <c r="BK1482" s="26"/>
      <c r="BL1482" s="26"/>
      <c r="BM1482" s="26"/>
      <c r="BN1482" s="26"/>
      <c r="BO1482" s="26"/>
      <c r="BP1482" s="26"/>
      <c r="BQ1482" s="26"/>
      <c r="BR1482" s="26"/>
      <c r="BS1482" s="26"/>
      <c r="BT1482" s="26"/>
      <c r="BU1482" s="26"/>
      <c r="BV1482" s="26"/>
      <c r="BW1482" s="26"/>
      <c r="BX1482" s="26"/>
      <c r="BY1482" s="26"/>
      <c r="BZ1482" s="26"/>
      <c r="CA1482" s="26"/>
      <c r="CB1482" s="26"/>
      <c r="CC1482" s="26"/>
      <c r="CD1482" s="26"/>
      <c r="CE1482" s="26"/>
      <c r="CF1482" s="26"/>
      <c r="CG1482" s="26"/>
      <c r="CH1482" s="26"/>
      <c r="CI1482" s="26"/>
      <c r="CJ1482" s="26"/>
      <c r="CK1482" s="26"/>
      <c r="CL1482" s="26"/>
      <c r="CM1482" s="26"/>
      <c r="CN1482" s="26"/>
      <c r="CO1482" s="26"/>
      <c r="CP1482" s="26"/>
      <c r="CQ1482" s="26"/>
      <c r="CR1482" s="26"/>
      <c r="CS1482" s="26"/>
      <c r="CT1482" s="26"/>
      <c r="CU1482" s="26"/>
      <c r="CV1482" s="26"/>
      <c r="CW1482" s="26"/>
      <c r="CX1482" s="26"/>
      <c r="CY1482" s="26"/>
      <c r="CZ1482" s="26"/>
      <c r="DA1482" s="26"/>
      <c r="DB1482" s="26"/>
      <c r="DC1482" s="26"/>
      <c r="DD1482" s="26"/>
      <c r="DE1482" s="26"/>
      <c r="DF1482" s="26"/>
      <c r="DG1482" s="26"/>
      <c r="DH1482" s="26"/>
      <c r="DI1482" s="26"/>
      <c r="DJ1482" s="26"/>
      <c r="DK1482" s="26"/>
      <c r="DL1482" s="26"/>
      <c r="DM1482" s="26"/>
      <c r="DN1482" s="26"/>
      <c r="DO1482" s="26"/>
      <c r="DP1482" s="26"/>
      <c r="DQ1482" s="26"/>
      <c r="DR1482" s="26"/>
      <c r="DS1482" s="26"/>
      <c r="DT1482" s="26"/>
      <c r="DU1482" s="26"/>
      <c r="DV1482" s="26"/>
      <c r="DW1482" s="26"/>
      <c r="DX1482" s="26"/>
      <c r="DY1482" s="26"/>
      <c r="DZ1482" s="26"/>
      <c r="EA1482" s="26"/>
      <c r="EB1482" s="26"/>
      <c r="EC1482" s="26"/>
      <c r="ED1482" s="26"/>
      <c r="EE1482" s="26"/>
      <c r="EF1482" s="26"/>
      <c r="EG1482" s="26"/>
      <c r="EH1482" s="26"/>
      <c r="EI1482" s="26"/>
      <c r="EJ1482" s="26"/>
      <c r="EK1482" s="26"/>
      <c r="EL1482" s="26"/>
      <c r="EM1482" s="26"/>
      <c r="EN1482" s="26"/>
      <c r="EO1482" s="26"/>
      <c r="EP1482" s="26"/>
      <c r="EQ1482" s="26"/>
      <c r="ER1482" s="26"/>
      <c r="ES1482" s="26"/>
      <c r="ET1482" s="26"/>
      <c r="EU1482" s="26"/>
      <c r="EV1482" s="26"/>
      <c r="EW1482" s="26"/>
      <c r="EX1482" s="26"/>
      <c r="EY1482" s="26"/>
      <c r="EZ1482" s="26"/>
      <c r="FA1482" s="26"/>
      <c r="FB1482" s="26"/>
      <c r="FC1482" s="26"/>
      <c r="FD1482" s="26"/>
      <c r="FE1482" s="26"/>
      <c r="FF1482" s="26"/>
      <c r="FG1482" s="26"/>
      <c r="FH1482" s="26"/>
      <c r="FI1482" s="26"/>
      <c r="FJ1482" s="26"/>
    </row>
    <row r="1483" spans="1:166" x14ac:dyDescent="0.2">
      <c r="A1483" s="35" t="s">
        <v>3425</v>
      </c>
      <c r="B1483" s="35" t="s">
        <v>223</v>
      </c>
      <c r="C1483" s="35" t="s">
        <v>3426</v>
      </c>
      <c r="E1483" s="36">
        <v>54.988568000000001</v>
      </c>
      <c r="F1483" s="35" t="s">
        <v>546</v>
      </c>
      <c r="G1483" s="35">
        <v>-62300</v>
      </c>
      <c r="H1483" s="35">
        <v>27.7</v>
      </c>
      <c r="I1483" s="35">
        <v>825</v>
      </c>
      <c r="J1483" s="35" t="s">
        <v>261</v>
      </c>
      <c r="K1483" s="35">
        <v>1</v>
      </c>
      <c r="L1483" s="35">
        <v>1</v>
      </c>
      <c r="M1483" s="35">
        <v>2</v>
      </c>
      <c r="N1483" s="41">
        <v>9.2656001999999997</v>
      </c>
      <c r="O1483" s="35">
        <v>1.07305E-2</v>
      </c>
      <c r="P1483" s="35">
        <v>-217790</v>
      </c>
      <c r="Q1483" s="35">
        <v>0</v>
      </c>
      <c r="R1483" s="35">
        <v>-3.27747E-6</v>
      </c>
      <c r="S1483" s="35">
        <v>-2899</v>
      </c>
      <c r="T1483" s="42">
        <v>825</v>
      </c>
      <c r="U1483" s="35">
        <v>7.5324997999999983</v>
      </c>
      <c r="V1483" s="35">
        <v>-28.223494548269031</v>
      </c>
      <c r="W1483" s="35">
        <v>-6.5361770000000007E-3</v>
      </c>
      <c r="X1483" s="35">
        <v>-35706</v>
      </c>
      <c r="Y1483" s="35">
        <v>498.22399999999999</v>
      </c>
      <c r="Z1483" s="35">
        <v>1.67113515E-6</v>
      </c>
      <c r="AA1483" s="35">
        <v>-64608.457499999997</v>
      </c>
      <c r="AB1483" s="35">
        <v>371</v>
      </c>
      <c r="AC1483" s="35">
        <v>12.495989500000002</v>
      </c>
      <c r="AD1483" s="35">
        <v>-55.932866682647656</v>
      </c>
      <c r="AE1483" s="35">
        <v>-1.3424777000000001E-2</v>
      </c>
      <c r="AF1483" s="35">
        <v>-35622.928</v>
      </c>
      <c r="AG1483" s="35">
        <v>498.22399999999999</v>
      </c>
      <c r="AH1483" s="35">
        <v>2.08130615E-6</v>
      </c>
      <c r="AI1483" s="35">
        <v>-64295.713900000002</v>
      </c>
      <c r="AJ1483" s="42">
        <v>825</v>
      </c>
      <c r="AK1483" s="35">
        <v>2</v>
      </c>
      <c r="AL1483" s="35">
        <v>58</v>
      </c>
      <c r="AM1483" s="35">
        <v>1</v>
      </c>
      <c r="AN1483" s="35">
        <v>65</v>
      </c>
      <c r="AO1483" s="35">
        <v>1</v>
      </c>
      <c r="AP1483" s="26"/>
      <c r="AQ1483" s="26"/>
      <c r="AR1483" s="26"/>
      <c r="AS1483" s="26"/>
      <c r="AT1483" s="26"/>
      <c r="AU1483" s="26"/>
      <c r="AV1483" s="26"/>
      <c r="AW1483" s="26"/>
      <c r="AX1483" s="26"/>
      <c r="AY1483" s="26"/>
      <c r="AZ1483" s="26"/>
      <c r="BA1483" s="26"/>
      <c r="BB1483" s="26"/>
      <c r="BC1483" s="26"/>
      <c r="BD1483" s="26"/>
      <c r="BE1483" s="26"/>
      <c r="BF1483" s="26"/>
      <c r="BG1483" s="26"/>
      <c r="BH1483" s="26"/>
      <c r="BI1483" s="26"/>
      <c r="BJ1483" s="26"/>
      <c r="BK1483" s="26"/>
      <c r="BL1483" s="26"/>
      <c r="BM1483" s="26"/>
      <c r="BN1483" s="26"/>
      <c r="BO1483" s="26"/>
      <c r="BP1483" s="26"/>
      <c r="BQ1483" s="26"/>
      <c r="BR1483" s="26"/>
      <c r="BS1483" s="26"/>
      <c r="BT1483" s="26"/>
      <c r="BU1483" s="26"/>
      <c r="BV1483" s="26"/>
      <c r="BW1483" s="26"/>
      <c r="BX1483" s="26"/>
      <c r="BY1483" s="26"/>
      <c r="BZ1483" s="26"/>
      <c r="CA1483" s="26"/>
      <c r="CB1483" s="26"/>
      <c r="CC1483" s="26"/>
      <c r="CD1483" s="26"/>
      <c r="CE1483" s="26"/>
      <c r="CF1483" s="26"/>
      <c r="CG1483" s="26"/>
      <c r="CH1483" s="26"/>
      <c r="CI1483" s="26"/>
      <c r="CJ1483" s="26"/>
      <c r="CK1483" s="26"/>
      <c r="CL1483" s="26"/>
      <c r="CM1483" s="26"/>
      <c r="CN1483" s="26"/>
      <c r="CO1483" s="26"/>
      <c r="CP1483" s="26"/>
      <c r="CQ1483" s="26"/>
      <c r="CR1483" s="26"/>
      <c r="CS1483" s="26"/>
      <c r="CT1483" s="26"/>
      <c r="CU1483" s="26"/>
      <c r="CV1483" s="26"/>
      <c r="CW1483" s="26"/>
      <c r="CX1483" s="26"/>
      <c r="CY1483" s="26"/>
      <c r="CZ1483" s="26"/>
      <c r="DA1483" s="26"/>
      <c r="DB1483" s="26"/>
      <c r="DC1483" s="26"/>
      <c r="DD1483" s="26"/>
      <c r="DE1483" s="26"/>
      <c r="DF1483" s="26"/>
      <c r="DG1483" s="26"/>
      <c r="DH1483" s="26"/>
      <c r="DI1483" s="26"/>
      <c r="DJ1483" s="26"/>
      <c r="DK1483" s="26"/>
      <c r="DL1483" s="26"/>
      <c r="DM1483" s="26"/>
      <c r="DN1483" s="26"/>
      <c r="DO1483" s="26"/>
      <c r="DP1483" s="26"/>
      <c r="DQ1483" s="26"/>
      <c r="DR1483" s="26"/>
      <c r="DS1483" s="26"/>
      <c r="DT1483" s="26"/>
      <c r="DU1483" s="26"/>
      <c r="DV1483" s="26"/>
      <c r="DW1483" s="26"/>
      <c r="DX1483" s="26"/>
      <c r="DY1483" s="26"/>
      <c r="DZ1483" s="26"/>
      <c r="EA1483" s="26"/>
      <c r="EB1483" s="26"/>
      <c r="EC1483" s="26"/>
      <c r="ED1483" s="26"/>
      <c r="EE1483" s="26"/>
      <c r="EF1483" s="26"/>
      <c r="EG1483" s="26"/>
      <c r="EH1483" s="26"/>
      <c r="EI1483" s="26"/>
      <c r="EJ1483" s="26"/>
      <c r="EK1483" s="26"/>
      <c r="EL1483" s="26"/>
      <c r="EM1483" s="26"/>
      <c r="EN1483" s="26"/>
      <c r="EO1483" s="26"/>
      <c r="EP1483" s="26"/>
      <c r="EQ1483" s="26"/>
      <c r="ER1483" s="26"/>
      <c r="ES1483" s="26"/>
      <c r="ET1483" s="26"/>
      <c r="EU1483" s="26"/>
      <c r="EV1483" s="26"/>
      <c r="EW1483" s="26"/>
      <c r="EX1483" s="26"/>
      <c r="EY1483" s="26"/>
      <c r="EZ1483" s="26"/>
      <c r="FA1483" s="26"/>
      <c r="FB1483" s="26"/>
      <c r="FC1483" s="26"/>
      <c r="FD1483" s="26"/>
      <c r="FE1483" s="26"/>
      <c r="FF1483" s="26"/>
      <c r="FG1483" s="26"/>
      <c r="FH1483" s="26"/>
      <c r="FI1483" s="26"/>
      <c r="FJ1483" s="26"/>
    </row>
    <row r="1484" spans="1:166" x14ac:dyDescent="0.2">
      <c r="A1484" s="35" t="s">
        <v>3427</v>
      </c>
      <c r="B1484" s="35" t="s">
        <v>99</v>
      </c>
      <c r="C1484" s="35" t="s">
        <v>3428</v>
      </c>
      <c r="D1484" s="35" t="s">
        <v>3429</v>
      </c>
      <c r="E1484" s="36">
        <v>39.997107999999997</v>
      </c>
      <c r="F1484" s="35">
        <v>2.13</v>
      </c>
      <c r="G1484" s="35">
        <v>-101720</v>
      </c>
      <c r="H1484" s="35">
        <v>15.403</v>
      </c>
      <c r="I1484" s="35">
        <v>1800</v>
      </c>
      <c r="J1484" s="35" t="s">
        <v>261</v>
      </c>
      <c r="K1484" s="35">
        <v>4</v>
      </c>
      <c r="L1484" s="35">
        <v>3</v>
      </c>
      <c r="M1484" s="35">
        <v>5</v>
      </c>
      <c r="N1484" s="41">
        <v>42.202998999999998</v>
      </c>
      <c r="O1484" s="35">
        <v>-5.45572E-2</v>
      </c>
      <c r="P1484" s="35">
        <v>629653</v>
      </c>
      <c r="Q1484" s="35">
        <v>0</v>
      </c>
      <c r="R1484" s="35">
        <v>4.3650499999999998E-5</v>
      </c>
      <c r="S1484" s="35">
        <v>-11002</v>
      </c>
      <c r="T1484" s="35">
        <v>572</v>
      </c>
      <c r="U1484" s="35">
        <v>1720</v>
      </c>
      <c r="V1484" s="35" t="s">
        <v>102</v>
      </c>
      <c r="W1484" s="35">
        <v>20.561001000000001</v>
      </c>
      <c r="X1484" s="35">
        <v>0</v>
      </c>
      <c r="Y1484" s="35">
        <v>0</v>
      </c>
      <c r="Z1484" s="35">
        <v>0</v>
      </c>
      <c r="AA1484" s="35">
        <v>0</v>
      </c>
      <c r="AB1484" s="35">
        <v>-5483</v>
      </c>
      <c r="AC1484" s="35">
        <v>596</v>
      </c>
      <c r="AD1484" s="35">
        <v>1580</v>
      </c>
      <c r="AE1484" s="35" t="s">
        <v>92</v>
      </c>
      <c r="AF1484" s="35">
        <v>21.400998999999999</v>
      </c>
      <c r="AG1484" s="35">
        <v>-6.9700000000000003E-4</v>
      </c>
      <c r="AH1484" s="35">
        <v>-2100</v>
      </c>
      <c r="AI1484" s="35">
        <v>0</v>
      </c>
      <c r="AJ1484" s="35">
        <v>0</v>
      </c>
      <c r="AK1484" s="35">
        <v>-4152</v>
      </c>
      <c r="AL1484" s="42">
        <v>1800</v>
      </c>
      <c r="AM1484" s="35">
        <v>-30.931408999999999</v>
      </c>
      <c r="AN1484" s="35">
        <v>216.38463969233908</v>
      </c>
      <c r="AO1484" s="35">
        <v>5.9702686499999998E-2</v>
      </c>
      <c r="AP1484" s="35">
        <v>322348.25</v>
      </c>
      <c r="AQ1484" s="35">
        <v>56.369</v>
      </c>
      <c r="AR1484" s="35">
        <v>-2.1839969674999999E-5</v>
      </c>
      <c r="AS1484" s="35">
        <v>-109441.87424999999</v>
      </c>
      <c r="AT1484" s="35">
        <v>371</v>
      </c>
      <c r="AU1484" s="35">
        <v>-25.967919299999998</v>
      </c>
      <c r="AV1484" s="35">
        <v>188.67526755796052</v>
      </c>
      <c r="AW1484" s="35">
        <v>5.2814086500000003E-2</v>
      </c>
      <c r="AX1484" s="35">
        <v>322431.32199999999</v>
      </c>
      <c r="AY1484" s="35">
        <v>56.369</v>
      </c>
      <c r="AZ1484" s="35">
        <v>-2.1429798675000001E-5</v>
      </c>
      <c r="BA1484" s="35">
        <v>-109129.13065000001</v>
      </c>
      <c r="BB1484" s="35">
        <v>572</v>
      </c>
      <c r="BC1484" s="35">
        <v>-4.325921300000001</v>
      </c>
      <c r="BD1484" s="35">
        <v>66.646811477249827</v>
      </c>
      <c r="BE1484" s="35">
        <v>-1.7431135000000001E-3</v>
      </c>
      <c r="BF1484" s="35">
        <v>7604.8220000000001</v>
      </c>
      <c r="BG1484" s="35">
        <v>56.369</v>
      </c>
      <c r="BH1484" s="35">
        <v>3.95451325E-7</v>
      </c>
      <c r="BI1484" s="35">
        <v>-103610.13065000001</v>
      </c>
      <c r="BJ1484" s="35">
        <v>596</v>
      </c>
      <c r="BK1484" s="35">
        <v>-5.1659192999999988</v>
      </c>
      <c r="BL1484" s="35">
        <v>69.369812197763707</v>
      </c>
      <c r="BM1484" s="35">
        <v>-1.0461135000000002E-3</v>
      </c>
      <c r="BN1484" s="35">
        <v>6554.8220000000001</v>
      </c>
      <c r="BO1484" s="35">
        <v>56.369</v>
      </c>
      <c r="BP1484" s="35">
        <v>3.95451325E-7</v>
      </c>
      <c r="BQ1484" s="35">
        <v>-102279.13065000001</v>
      </c>
      <c r="BR1484" s="35">
        <v>1177</v>
      </c>
      <c r="BS1484" s="35">
        <v>-9.4583491999999989</v>
      </c>
      <c r="BT1484" s="35">
        <v>120.20098236705462</v>
      </c>
      <c r="BU1484" s="35">
        <v>1.2524183E-3</v>
      </c>
      <c r="BV1484" s="35">
        <v>160165.25</v>
      </c>
      <c r="BW1484" s="35">
        <v>56.369</v>
      </c>
      <c r="BX1484" s="35">
        <v>-1.4719675000000001E-8</v>
      </c>
      <c r="BY1484" s="35">
        <v>-129030.71244999999</v>
      </c>
      <c r="BZ1484" s="42">
        <v>1800</v>
      </c>
      <c r="CA1484" s="35">
        <v>3</v>
      </c>
      <c r="CB1484" s="35">
        <v>58</v>
      </c>
      <c r="CC1484" s="35">
        <v>1</v>
      </c>
      <c r="CD1484" s="35">
        <v>65</v>
      </c>
      <c r="CE1484" s="35">
        <v>0.5</v>
      </c>
      <c r="CF1484" s="35">
        <v>38</v>
      </c>
      <c r="CG1484" s="35">
        <v>0.5</v>
      </c>
      <c r="CH1484" s="26"/>
      <c r="CI1484" s="26"/>
      <c r="CJ1484" s="26"/>
      <c r="CK1484" s="26"/>
      <c r="CL1484" s="26"/>
      <c r="CM1484" s="26"/>
      <c r="CN1484" s="26"/>
      <c r="CO1484" s="26"/>
      <c r="CP1484" s="26"/>
      <c r="CQ1484" s="26"/>
      <c r="CR1484" s="26"/>
      <c r="CS1484" s="26"/>
      <c r="CT1484" s="26"/>
      <c r="CU1484" s="26"/>
      <c r="CV1484" s="26"/>
      <c r="CW1484" s="26"/>
      <c r="CX1484" s="26"/>
      <c r="CY1484" s="26"/>
      <c r="CZ1484" s="26"/>
      <c r="DA1484" s="26"/>
      <c r="DB1484" s="26"/>
      <c r="DC1484" s="26"/>
      <c r="DD1484" s="26"/>
      <c r="DE1484" s="26"/>
      <c r="DF1484" s="26"/>
      <c r="DG1484" s="26"/>
      <c r="DH1484" s="26"/>
      <c r="DI1484" s="26"/>
      <c r="DJ1484" s="26"/>
      <c r="DK1484" s="26"/>
      <c r="DL1484" s="26"/>
      <c r="DM1484" s="26"/>
      <c r="DN1484" s="26"/>
      <c r="DO1484" s="26"/>
      <c r="DP1484" s="26"/>
      <c r="DQ1484" s="26"/>
      <c r="DR1484" s="26"/>
      <c r="DS1484" s="26"/>
      <c r="DT1484" s="26"/>
      <c r="DU1484" s="26"/>
      <c r="DV1484" s="26"/>
      <c r="DW1484" s="26"/>
      <c r="DX1484" s="26"/>
      <c r="DY1484" s="26"/>
      <c r="DZ1484" s="26"/>
      <c r="EA1484" s="26"/>
      <c r="EB1484" s="26"/>
      <c r="EC1484" s="26"/>
      <c r="ED1484" s="26"/>
      <c r="EE1484" s="26"/>
      <c r="EF1484" s="26"/>
      <c r="EG1484" s="26"/>
      <c r="EH1484" s="26"/>
      <c r="EI1484" s="26"/>
      <c r="EJ1484" s="26"/>
      <c r="EK1484" s="26"/>
      <c r="EL1484" s="26"/>
      <c r="EM1484" s="26"/>
      <c r="EN1484" s="26"/>
      <c r="EO1484" s="26"/>
      <c r="EP1484" s="26"/>
      <c r="EQ1484" s="26"/>
      <c r="ER1484" s="26"/>
      <c r="ES1484" s="26"/>
      <c r="ET1484" s="26"/>
      <c r="EU1484" s="26"/>
      <c r="EV1484" s="26"/>
      <c r="EW1484" s="26"/>
      <c r="EX1484" s="26"/>
      <c r="EY1484" s="26"/>
      <c r="EZ1484" s="26"/>
      <c r="FA1484" s="26"/>
      <c r="FB1484" s="26"/>
      <c r="FC1484" s="26"/>
      <c r="FD1484" s="26"/>
      <c r="FE1484" s="26"/>
      <c r="FF1484" s="26"/>
      <c r="FG1484" s="26"/>
      <c r="FH1484" s="26"/>
      <c r="FI1484" s="26"/>
      <c r="FJ1484" s="26"/>
    </row>
    <row r="1485" spans="1:166" x14ac:dyDescent="0.2">
      <c r="A1485" s="35" t="s">
        <v>3427</v>
      </c>
      <c r="B1485" s="35" t="s">
        <v>104</v>
      </c>
      <c r="C1485" s="35" t="s">
        <v>3428</v>
      </c>
      <c r="E1485" s="36">
        <v>39.997107999999997</v>
      </c>
      <c r="F1485" s="35">
        <v>1.64E-3</v>
      </c>
      <c r="G1485" s="35">
        <v>-47300</v>
      </c>
      <c r="H1485" s="35">
        <v>54.572000000000003</v>
      </c>
      <c r="I1485" s="35">
        <v>2000</v>
      </c>
      <c r="J1485" s="35" t="s">
        <v>261</v>
      </c>
      <c r="K1485" s="35">
        <v>4</v>
      </c>
      <c r="L1485" s="35">
        <v>1</v>
      </c>
      <c r="M1485" s="35">
        <v>3</v>
      </c>
      <c r="N1485" s="41">
        <v>7.9014300999999998</v>
      </c>
      <c r="O1485" s="35">
        <v>1.65686E-3</v>
      </c>
      <c r="P1485" s="35">
        <v>183952</v>
      </c>
      <c r="Q1485" s="35">
        <v>165.49001000000001</v>
      </c>
      <c r="R1485" s="35">
        <v>-1.9170800000000001E-7</v>
      </c>
      <c r="S1485" s="35">
        <v>-5973</v>
      </c>
      <c r="T1485" s="42">
        <v>2000</v>
      </c>
      <c r="U1485" s="35">
        <v>3.3701599</v>
      </c>
      <c r="V1485" s="35">
        <v>-36.939024738029701</v>
      </c>
      <c r="W1485" s="35">
        <v>3.4886264999999992E-3</v>
      </c>
      <c r="X1485" s="35">
        <v>99497.75</v>
      </c>
      <c r="Y1485" s="35">
        <v>387.34902</v>
      </c>
      <c r="Z1485" s="35">
        <v>8.1134325000000005E-8</v>
      </c>
      <c r="AA1485" s="35">
        <v>-49992.874250000001</v>
      </c>
      <c r="AB1485" s="35">
        <v>371</v>
      </c>
      <c r="AC1485" s="35">
        <v>8.3336496000000011</v>
      </c>
      <c r="AD1485" s="35">
        <v>-64.648396872408327</v>
      </c>
      <c r="AE1485" s="35">
        <v>-3.3999735000000003E-3</v>
      </c>
      <c r="AF1485" s="35">
        <v>99580.822</v>
      </c>
      <c r="AG1485" s="35">
        <v>387.34902</v>
      </c>
      <c r="AH1485" s="35">
        <v>4.9130532500000001E-7</v>
      </c>
      <c r="AI1485" s="35">
        <v>-49680.130649999999</v>
      </c>
      <c r="AJ1485" s="35">
        <v>1177</v>
      </c>
      <c r="AK1485" s="35">
        <v>4.0412197000000001</v>
      </c>
      <c r="AL1485" s="35">
        <v>-13.81722670311736</v>
      </c>
      <c r="AM1485" s="35">
        <v>-1.1014417000000001E-3</v>
      </c>
      <c r="AN1485" s="35">
        <v>253191.25</v>
      </c>
      <c r="AO1485" s="35">
        <v>387.34902</v>
      </c>
      <c r="AP1485" s="35">
        <v>8.1134325000000005E-8</v>
      </c>
      <c r="AQ1485" s="35">
        <v>-76431.712449999992</v>
      </c>
      <c r="AR1485" s="42">
        <v>2000</v>
      </c>
      <c r="AS1485" s="35">
        <v>3</v>
      </c>
      <c r="AT1485" s="35">
        <v>58</v>
      </c>
      <c r="AU1485" s="35">
        <v>1</v>
      </c>
      <c r="AV1485" s="35">
        <v>65</v>
      </c>
      <c r="AW1485" s="35">
        <v>0.5</v>
      </c>
      <c r="AX1485" s="35">
        <v>38</v>
      </c>
      <c r="AY1485" s="35">
        <v>0.5</v>
      </c>
      <c r="AZ1485" s="26"/>
      <c r="BA1485" s="26"/>
      <c r="BB1485" s="26"/>
      <c r="BC1485" s="26"/>
      <c r="BD1485" s="26"/>
      <c r="BE1485" s="26"/>
      <c r="BF1485" s="26"/>
      <c r="BG1485" s="26"/>
      <c r="BH1485" s="26"/>
      <c r="BI1485" s="26"/>
      <c r="BJ1485" s="26"/>
      <c r="BK1485" s="26"/>
      <c r="BL1485" s="26"/>
      <c r="BM1485" s="26"/>
      <c r="BN1485" s="26"/>
      <c r="BO1485" s="26"/>
      <c r="BP1485" s="26"/>
      <c r="BQ1485" s="26"/>
      <c r="BR1485" s="26"/>
      <c r="BS1485" s="26"/>
      <c r="BT1485" s="26"/>
      <c r="BU1485" s="26"/>
      <c r="BV1485" s="26"/>
      <c r="BW1485" s="26"/>
      <c r="BX1485" s="26"/>
      <c r="BY1485" s="26"/>
      <c r="BZ1485" s="26"/>
      <c r="CA1485" s="26"/>
      <c r="CB1485" s="26"/>
      <c r="CC1485" s="26"/>
      <c r="CD1485" s="26"/>
      <c r="CE1485" s="26"/>
      <c r="CF1485" s="26"/>
      <c r="CG1485" s="26"/>
      <c r="CH1485" s="26"/>
      <c r="CI1485" s="26"/>
      <c r="CJ1485" s="26"/>
      <c r="CK1485" s="26"/>
      <c r="CL1485" s="26"/>
      <c r="CM1485" s="26"/>
      <c r="CN1485" s="26"/>
      <c r="CO1485" s="26"/>
      <c r="CP1485" s="26"/>
      <c r="CQ1485" s="26"/>
      <c r="CR1485" s="26"/>
      <c r="CS1485" s="26"/>
      <c r="CT1485" s="26"/>
      <c r="CU1485" s="26"/>
      <c r="CV1485" s="26"/>
      <c r="CW1485" s="26"/>
      <c r="CX1485" s="26"/>
      <c r="CY1485" s="26"/>
      <c r="CZ1485" s="26"/>
      <c r="DA1485" s="26"/>
      <c r="DB1485" s="26"/>
      <c r="DC1485" s="26"/>
      <c r="DD1485" s="26"/>
      <c r="DE1485" s="26"/>
      <c r="DF1485" s="26"/>
      <c r="DG1485" s="26"/>
      <c r="DH1485" s="26"/>
      <c r="DI1485" s="26"/>
      <c r="DJ1485" s="26"/>
      <c r="DK1485" s="26"/>
      <c r="DL1485" s="26"/>
      <c r="DM1485" s="26"/>
      <c r="DN1485" s="26"/>
      <c r="DO1485" s="26"/>
      <c r="DP1485" s="26"/>
      <c r="DQ1485" s="26"/>
      <c r="DR1485" s="26"/>
      <c r="DS1485" s="26"/>
      <c r="DT1485" s="26"/>
      <c r="DU1485" s="26"/>
      <c r="DV1485" s="26"/>
      <c r="DW1485" s="26"/>
      <c r="DX1485" s="26"/>
      <c r="DY1485" s="26"/>
      <c r="DZ1485" s="26"/>
      <c r="EA1485" s="26"/>
      <c r="EB1485" s="26"/>
      <c r="EC1485" s="26"/>
      <c r="ED1485" s="26"/>
      <c r="EE1485" s="26"/>
      <c r="EF1485" s="26"/>
      <c r="EG1485" s="26"/>
      <c r="EH1485" s="26"/>
      <c r="EI1485" s="26"/>
      <c r="EJ1485" s="26"/>
      <c r="EK1485" s="26"/>
      <c r="EL1485" s="26"/>
      <c r="EM1485" s="26"/>
      <c r="EN1485" s="26"/>
      <c r="EO1485" s="26"/>
      <c r="EP1485" s="26"/>
      <c r="EQ1485" s="26"/>
      <c r="ER1485" s="26"/>
      <c r="ES1485" s="26"/>
      <c r="ET1485" s="26"/>
      <c r="EU1485" s="26"/>
      <c r="EV1485" s="26"/>
      <c r="EW1485" s="26"/>
      <c r="EX1485" s="26"/>
      <c r="EY1485" s="26"/>
      <c r="EZ1485" s="26"/>
      <c r="FA1485" s="26"/>
      <c r="FB1485" s="26"/>
      <c r="FC1485" s="26"/>
      <c r="FD1485" s="26"/>
      <c r="FE1485" s="26"/>
      <c r="FF1485" s="26"/>
      <c r="FG1485" s="26"/>
      <c r="FH1485" s="26"/>
      <c r="FI1485" s="26"/>
      <c r="FJ1485" s="26"/>
    </row>
    <row r="1486" spans="1:166" x14ac:dyDescent="0.2">
      <c r="A1486" s="35" t="s">
        <v>3430</v>
      </c>
      <c r="B1486" s="35" t="s">
        <v>223</v>
      </c>
      <c r="C1486" s="35" t="s">
        <v>3431</v>
      </c>
      <c r="E1486" s="36">
        <v>58.012388000000001</v>
      </c>
      <c r="F1486" s="35" t="s">
        <v>546</v>
      </c>
      <c r="G1486" s="35">
        <v>-175560</v>
      </c>
      <c r="H1486" s="35">
        <v>23.774999999999999</v>
      </c>
      <c r="I1486" s="35">
        <v>500</v>
      </c>
      <c r="J1486" s="35" t="s">
        <v>3432</v>
      </c>
      <c r="K1486" s="35" t="s">
        <v>546</v>
      </c>
      <c r="L1486" s="35">
        <v>1</v>
      </c>
      <c r="M1486" s="35">
        <v>2</v>
      </c>
      <c r="N1486" s="41">
        <v>20.302499999999998</v>
      </c>
      <c r="O1486" s="35">
        <v>8.5721700000000005E-3</v>
      </c>
      <c r="P1486" s="35">
        <v>343492</v>
      </c>
      <c r="Q1486" s="35">
        <v>0</v>
      </c>
      <c r="R1486" s="35">
        <v>0</v>
      </c>
      <c r="S1486" s="35">
        <v>-7967</v>
      </c>
      <c r="T1486" s="42">
        <v>500</v>
      </c>
      <c r="U1486" s="35">
        <v>-0.81327999999999889</v>
      </c>
      <c r="V1486" s="35">
        <v>95.21625027589198</v>
      </c>
      <c r="W1486" s="35">
        <v>-2.2198720000000003E-3</v>
      </c>
      <c r="X1486" s="35">
        <v>157716.75</v>
      </c>
      <c r="Y1486" s="35">
        <v>-80.005000000000052</v>
      </c>
      <c r="Z1486" s="35">
        <v>-6.0359099999999997E-8</v>
      </c>
      <c r="AA1486" s="35">
        <v>-176369.97829999999</v>
      </c>
      <c r="AB1486" s="35">
        <v>371</v>
      </c>
      <c r="AC1486" s="35">
        <v>4.1502097000000013</v>
      </c>
      <c r="AD1486" s="35">
        <v>67.506878141513369</v>
      </c>
      <c r="AE1486" s="35">
        <v>-9.1084719999999994E-3</v>
      </c>
      <c r="AF1486" s="35">
        <v>157799.82199999999</v>
      </c>
      <c r="AG1486" s="35">
        <v>-80.005000000000052</v>
      </c>
      <c r="AH1486" s="35">
        <v>3.4981189999999999E-7</v>
      </c>
      <c r="AI1486" s="35">
        <v>-176057.2347</v>
      </c>
      <c r="AJ1486" s="42">
        <v>500</v>
      </c>
      <c r="AK1486" s="35">
        <v>3</v>
      </c>
      <c r="AL1486" s="35">
        <v>38</v>
      </c>
      <c r="AM1486" s="35">
        <v>1.5</v>
      </c>
      <c r="AN1486" s="35">
        <v>65</v>
      </c>
      <c r="AO1486" s="35">
        <v>1</v>
      </c>
      <c r="AP1486" s="35">
        <v>58</v>
      </c>
      <c r="AQ1486" s="35">
        <v>1</v>
      </c>
      <c r="AR1486" s="26"/>
      <c r="AS1486" s="26"/>
      <c r="AT1486" s="26"/>
      <c r="AU1486" s="26"/>
      <c r="AV1486" s="26"/>
      <c r="AW1486" s="26"/>
      <c r="AX1486" s="26"/>
      <c r="AY1486" s="26"/>
      <c r="AZ1486" s="26"/>
      <c r="BA1486" s="26"/>
      <c r="BB1486" s="26"/>
      <c r="BC1486" s="26"/>
      <c r="BD1486" s="26"/>
      <c r="BE1486" s="26"/>
      <c r="BF1486" s="26"/>
      <c r="BG1486" s="26"/>
      <c r="BH1486" s="26"/>
      <c r="BI1486" s="26"/>
      <c r="BJ1486" s="26"/>
      <c r="BK1486" s="26"/>
      <c r="BL1486" s="26"/>
      <c r="BM1486" s="26"/>
      <c r="BN1486" s="26"/>
      <c r="BO1486" s="26"/>
      <c r="BP1486" s="26"/>
      <c r="BQ1486" s="26"/>
      <c r="BR1486" s="26"/>
      <c r="BS1486" s="26"/>
      <c r="BT1486" s="26"/>
      <c r="BU1486" s="26"/>
      <c r="BV1486" s="26"/>
      <c r="BW1486" s="26"/>
      <c r="BX1486" s="26"/>
      <c r="BY1486" s="26"/>
      <c r="BZ1486" s="26"/>
      <c r="CA1486" s="26"/>
      <c r="CB1486" s="26"/>
      <c r="CC1486" s="26"/>
      <c r="CD1486" s="26"/>
      <c r="CE1486" s="26"/>
      <c r="CF1486" s="26"/>
      <c r="CG1486" s="26"/>
      <c r="CH1486" s="26"/>
      <c r="CI1486" s="26"/>
      <c r="CJ1486" s="26"/>
      <c r="CK1486" s="26"/>
      <c r="CL1486" s="26"/>
      <c r="CM1486" s="26"/>
      <c r="CN1486" s="26"/>
      <c r="CO1486" s="26"/>
      <c r="CP1486" s="26"/>
      <c r="CQ1486" s="26"/>
      <c r="CR1486" s="26"/>
      <c r="CS1486" s="26"/>
      <c r="CT1486" s="26"/>
      <c r="CU1486" s="26"/>
      <c r="CV1486" s="26"/>
      <c r="CW1486" s="26"/>
      <c r="CX1486" s="26"/>
      <c r="CY1486" s="26"/>
      <c r="CZ1486" s="26"/>
      <c r="DA1486" s="26"/>
      <c r="DB1486" s="26"/>
      <c r="DC1486" s="26"/>
      <c r="DD1486" s="26"/>
      <c r="DE1486" s="26"/>
      <c r="DF1486" s="26"/>
      <c r="DG1486" s="26"/>
      <c r="DH1486" s="26"/>
      <c r="DI1486" s="26"/>
      <c r="DJ1486" s="26"/>
      <c r="DK1486" s="26"/>
      <c r="DL1486" s="26"/>
      <c r="DM1486" s="26"/>
      <c r="DN1486" s="26"/>
      <c r="DO1486" s="26"/>
      <c r="DP1486" s="26"/>
      <c r="DQ1486" s="26"/>
      <c r="DR1486" s="26"/>
      <c r="DS1486" s="26"/>
      <c r="DT1486" s="26"/>
      <c r="DU1486" s="26"/>
      <c r="DV1486" s="26"/>
      <c r="DW1486" s="26"/>
      <c r="DX1486" s="26"/>
      <c r="DY1486" s="26"/>
      <c r="DZ1486" s="26"/>
      <c r="EA1486" s="26"/>
      <c r="EB1486" s="26"/>
      <c r="EC1486" s="26"/>
      <c r="ED1486" s="26"/>
      <c r="EE1486" s="26"/>
      <c r="EF1486" s="26"/>
      <c r="EG1486" s="26"/>
      <c r="EH1486" s="26"/>
      <c r="EI1486" s="26"/>
      <c r="EJ1486" s="26"/>
      <c r="EK1486" s="26"/>
      <c r="EL1486" s="26"/>
      <c r="EM1486" s="26"/>
      <c r="EN1486" s="26"/>
      <c r="EO1486" s="26"/>
      <c r="EP1486" s="26"/>
      <c r="EQ1486" s="26"/>
      <c r="ER1486" s="26"/>
      <c r="ES1486" s="26"/>
      <c r="ET1486" s="26"/>
      <c r="EU1486" s="26"/>
      <c r="EV1486" s="26"/>
      <c r="EW1486" s="26"/>
      <c r="EX1486" s="26"/>
      <c r="EY1486" s="26"/>
      <c r="EZ1486" s="26"/>
      <c r="FA1486" s="26"/>
      <c r="FB1486" s="26"/>
      <c r="FC1486" s="26"/>
      <c r="FD1486" s="26"/>
      <c r="FE1486" s="26"/>
      <c r="FF1486" s="26"/>
      <c r="FG1486" s="26"/>
      <c r="FH1486" s="26"/>
      <c r="FI1486" s="26"/>
      <c r="FJ1486" s="26"/>
    </row>
    <row r="1487" spans="1:166" x14ac:dyDescent="0.2">
      <c r="A1487" s="35" t="s">
        <v>3433</v>
      </c>
      <c r="B1487" s="35" t="s">
        <v>223</v>
      </c>
      <c r="C1487" s="35" t="s">
        <v>3434</v>
      </c>
      <c r="E1487" s="36">
        <v>76.027667999999991</v>
      </c>
      <c r="F1487" s="35" t="s">
        <v>546</v>
      </c>
      <c r="G1487" s="35">
        <v>-243570</v>
      </c>
      <c r="H1487" s="35">
        <v>46.841000000000001</v>
      </c>
      <c r="I1487" s="35">
        <v>350</v>
      </c>
      <c r="J1487" s="35" t="s">
        <v>3432</v>
      </c>
      <c r="K1487" s="35" t="s">
        <v>546</v>
      </c>
      <c r="L1487" s="35">
        <v>1</v>
      </c>
      <c r="M1487" s="35">
        <v>1</v>
      </c>
      <c r="N1487" s="41">
        <v>344.88699000000003</v>
      </c>
      <c r="O1487" s="35">
        <v>-0.306006</v>
      </c>
      <c r="P1487" s="35">
        <v>9351710</v>
      </c>
      <c r="Q1487" s="35">
        <v>0</v>
      </c>
      <c r="R1487" s="35">
        <v>0</v>
      </c>
      <c r="S1487" s="35">
        <v>-106992</v>
      </c>
      <c r="T1487" s="42">
        <v>350</v>
      </c>
      <c r="U1487" s="35">
        <v>-317.18014000000005</v>
      </c>
      <c r="V1487" s="35">
        <v>2112.8421581087396</v>
      </c>
      <c r="W1487" s="35">
        <v>0.31356510949999999</v>
      </c>
      <c r="X1487" s="35">
        <v>4640274.75</v>
      </c>
      <c r="Y1487" s="35">
        <v>-216.37899999999991</v>
      </c>
      <c r="Z1487" s="35">
        <v>-1.0599852500000002E-7</v>
      </c>
      <c r="AA1487" s="35">
        <v>-339528.08234999998</v>
      </c>
      <c r="AB1487" s="42">
        <v>350</v>
      </c>
      <c r="AC1487" s="35">
        <v>3</v>
      </c>
      <c r="AD1487" s="35">
        <v>38</v>
      </c>
      <c r="AE1487" s="35">
        <v>2.5</v>
      </c>
      <c r="AF1487" s="35">
        <v>65</v>
      </c>
      <c r="AG1487" s="35">
        <v>1.5</v>
      </c>
      <c r="AH1487" s="35">
        <v>58</v>
      </c>
      <c r="AI1487" s="35">
        <v>1</v>
      </c>
      <c r="AJ1487" s="26"/>
      <c r="AK1487" s="26"/>
      <c r="AL1487" s="26"/>
      <c r="AM1487" s="26"/>
      <c r="AN1487" s="26"/>
      <c r="AO1487" s="26"/>
      <c r="AP1487" s="26"/>
      <c r="AQ1487" s="26"/>
      <c r="AR1487" s="26"/>
      <c r="AS1487" s="26"/>
      <c r="AT1487" s="26"/>
      <c r="AU1487" s="26"/>
      <c r="AV1487" s="26"/>
      <c r="AW1487" s="26"/>
      <c r="AX1487" s="26"/>
      <c r="AY1487" s="26"/>
      <c r="AZ1487" s="26"/>
      <c r="BA1487" s="26"/>
      <c r="BB1487" s="26"/>
      <c r="BC1487" s="26"/>
      <c r="BD1487" s="26"/>
      <c r="BE1487" s="26"/>
      <c r="BF1487" s="26"/>
      <c r="BG1487" s="26"/>
      <c r="BH1487" s="26"/>
      <c r="BI1487" s="26"/>
      <c r="BJ1487" s="26"/>
      <c r="BK1487" s="26"/>
      <c r="BL1487" s="26"/>
      <c r="BM1487" s="26"/>
      <c r="BN1487" s="26"/>
      <c r="BO1487" s="26"/>
      <c r="BP1487" s="26"/>
      <c r="BQ1487" s="26"/>
      <c r="BR1487" s="26"/>
      <c r="BS1487" s="26"/>
      <c r="BT1487" s="26"/>
      <c r="BU1487" s="26"/>
      <c r="BV1487" s="26"/>
      <c r="BW1487" s="26"/>
      <c r="BX1487" s="26"/>
      <c r="BY1487" s="26"/>
      <c r="BZ1487" s="26"/>
      <c r="CA1487" s="26"/>
      <c r="CB1487" s="26"/>
      <c r="CC1487" s="26"/>
      <c r="CD1487" s="26"/>
      <c r="CE1487" s="26"/>
      <c r="CF1487" s="26"/>
      <c r="CG1487" s="26"/>
      <c r="CH1487" s="26"/>
      <c r="CI1487" s="26"/>
      <c r="CJ1487" s="26"/>
      <c r="CK1487" s="26"/>
      <c r="CL1487" s="26"/>
      <c r="CM1487" s="26"/>
      <c r="CN1487" s="26"/>
      <c r="CO1487" s="26"/>
      <c r="CP1487" s="26"/>
      <c r="CQ1487" s="26"/>
      <c r="CR1487" s="26"/>
      <c r="CS1487" s="26"/>
      <c r="CT1487" s="26"/>
      <c r="CU1487" s="26"/>
      <c r="CV1487" s="26"/>
      <c r="CW1487" s="26"/>
      <c r="CX1487" s="26"/>
      <c r="CY1487" s="26"/>
      <c r="CZ1487" s="26"/>
      <c r="DA1487" s="26"/>
      <c r="DB1487" s="26"/>
      <c r="DC1487" s="26"/>
      <c r="DD1487" s="26"/>
      <c r="DE1487" s="26"/>
      <c r="DF1487" s="26"/>
      <c r="DG1487" s="26"/>
      <c r="DH1487" s="26"/>
      <c r="DI1487" s="26"/>
      <c r="DJ1487" s="26"/>
      <c r="DK1487" s="26"/>
      <c r="DL1487" s="26"/>
      <c r="DM1487" s="26"/>
      <c r="DN1487" s="26"/>
      <c r="DO1487" s="26"/>
      <c r="DP1487" s="26"/>
      <c r="DQ1487" s="26"/>
      <c r="DR1487" s="26"/>
      <c r="DS1487" s="26"/>
      <c r="DT1487" s="26"/>
      <c r="DU1487" s="26"/>
      <c r="DV1487" s="26"/>
      <c r="DW1487" s="26"/>
      <c r="DX1487" s="26"/>
      <c r="DY1487" s="26"/>
      <c r="DZ1487" s="26"/>
      <c r="EA1487" s="26"/>
      <c r="EB1487" s="26"/>
      <c r="EC1487" s="26"/>
      <c r="ED1487" s="26"/>
      <c r="EE1487" s="26"/>
      <c r="EF1487" s="26"/>
      <c r="EG1487" s="26"/>
      <c r="EH1487" s="26"/>
      <c r="EI1487" s="26"/>
      <c r="EJ1487" s="26"/>
      <c r="EK1487" s="26"/>
      <c r="EL1487" s="26"/>
      <c r="EM1487" s="26"/>
      <c r="EN1487" s="26"/>
      <c r="EO1487" s="26"/>
      <c r="EP1487" s="26"/>
      <c r="EQ1487" s="26"/>
      <c r="ER1487" s="26"/>
      <c r="ES1487" s="26"/>
      <c r="ET1487" s="26"/>
      <c r="EU1487" s="26"/>
      <c r="EV1487" s="26"/>
      <c r="EW1487" s="26"/>
      <c r="EX1487" s="26"/>
      <c r="EY1487" s="26"/>
      <c r="EZ1487" s="26"/>
      <c r="FA1487" s="26"/>
      <c r="FB1487" s="26"/>
      <c r="FC1487" s="26"/>
      <c r="FD1487" s="26"/>
      <c r="FE1487" s="26"/>
      <c r="FF1487" s="26"/>
      <c r="FG1487" s="26"/>
      <c r="FH1487" s="26"/>
      <c r="FI1487" s="26"/>
      <c r="FJ1487" s="26"/>
    </row>
    <row r="1488" spans="1:166" x14ac:dyDescent="0.2">
      <c r="A1488" s="35" t="s">
        <v>3435</v>
      </c>
      <c r="B1488" s="35" t="s">
        <v>223</v>
      </c>
      <c r="C1488" s="35" t="s">
        <v>3436</v>
      </c>
      <c r="E1488" s="36">
        <v>103.05058799999999</v>
      </c>
      <c r="F1488" s="35" t="s">
        <v>546</v>
      </c>
      <c r="G1488" s="35">
        <v>-348900</v>
      </c>
      <c r="H1488" s="35">
        <v>68.352000000000004</v>
      </c>
      <c r="I1488" s="35">
        <v>330</v>
      </c>
      <c r="J1488" s="35" t="s">
        <v>3432</v>
      </c>
      <c r="K1488" s="35" t="s">
        <v>546</v>
      </c>
      <c r="L1488" s="35">
        <v>1</v>
      </c>
      <c r="M1488" s="35">
        <v>1</v>
      </c>
      <c r="N1488" s="41">
        <v>580.97997999999995</v>
      </c>
      <c r="O1488" s="35">
        <v>-0.525204</v>
      </c>
      <c r="P1488" s="35">
        <v>16275700</v>
      </c>
      <c r="Q1488" s="35">
        <v>0</v>
      </c>
      <c r="R1488" s="35">
        <v>0</v>
      </c>
      <c r="S1488" s="35">
        <v>-181121</v>
      </c>
      <c r="T1488" s="42">
        <v>330</v>
      </c>
      <c r="U1488" s="35">
        <v>-540.946685</v>
      </c>
      <c r="V1488" s="35">
        <v>3586.3298042079759</v>
      </c>
      <c r="W1488" s="35">
        <v>0.53457332675000002</v>
      </c>
      <c r="X1488" s="35">
        <v>8069943.25</v>
      </c>
      <c r="Y1488" s="35">
        <v>-420.94</v>
      </c>
      <c r="Z1488" s="35">
        <v>-1.7445766250000001E-7</v>
      </c>
      <c r="AA1488" s="35">
        <v>-513171.73842499999</v>
      </c>
      <c r="AB1488" s="42">
        <v>330</v>
      </c>
      <c r="AC1488" s="35">
        <v>3</v>
      </c>
      <c r="AD1488" s="35">
        <v>38</v>
      </c>
      <c r="AE1488" s="35">
        <v>4</v>
      </c>
      <c r="AF1488" s="35">
        <v>65</v>
      </c>
      <c r="AG1488" s="35">
        <v>2.25</v>
      </c>
      <c r="AH1488" s="35">
        <v>58</v>
      </c>
      <c r="AI1488" s="35">
        <v>1</v>
      </c>
      <c r="AJ1488" s="26"/>
      <c r="AK1488" s="26"/>
      <c r="AL1488" s="26"/>
      <c r="AM1488" s="26"/>
      <c r="AN1488" s="26"/>
      <c r="AO1488" s="26"/>
      <c r="AP1488" s="26"/>
      <c r="AQ1488" s="26"/>
      <c r="AR1488" s="26"/>
      <c r="AS1488" s="26"/>
      <c r="AT1488" s="26"/>
      <c r="AU1488" s="26"/>
      <c r="AV1488" s="26"/>
      <c r="AW1488" s="26"/>
      <c r="AX1488" s="26"/>
      <c r="AY1488" s="26"/>
      <c r="AZ1488" s="26"/>
      <c r="BA1488" s="26"/>
      <c r="BB1488" s="26"/>
      <c r="BC1488" s="26"/>
      <c r="BD1488" s="26"/>
      <c r="BE1488" s="26"/>
      <c r="BF1488" s="26"/>
      <c r="BG1488" s="26"/>
      <c r="BH1488" s="26"/>
      <c r="BI1488" s="26"/>
      <c r="BJ1488" s="26"/>
      <c r="BK1488" s="26"/>
      <c r="BL1488" s="26"/>
      <c r="BM1488" s="26"/>
      <c r="BN1488" s="26"/>
      <c r="BO1488" s="26"/>
      <c r="BP1488" s="26"/>
      <c r="BQ1488" s="26"/>
      <c r="BR1488" s="26"/>
      <c r="BS1488" s="26"/>
      <c r="BT1488" s="26"/>
      <c r="BU1488" s="26"/>
      <c r="BV1488" s="26"/>
      <c r="BW1488" s="26"/>
      <c r="BX1488" s="26"/>
      <c r="BY1488" s="26"/>
      <c r="BZ1488" s="26"/>
      <c r="CA1488" s="26"/>
      <c r="CB1488" s="26"/>
      <c r="CC1488" s="26"/>
      <c r="CD1488" s="26"/>
      <c r="CE1488" s="26"/>
      <c r="CF1488" s="26"/>
      <c r="CG1488" s="26"/>
      <c r="CH1488" s="26"/>
      <c r="CI1488" s="26"/>
      <c r="CJ1488" s="26"/>
      <c r="CK1488" s="26"/>
      <c r="CL1488" s="26"/>
      <c r="CM1488" s="26"/>
      <c r="CN1488" s="26"/>
      <c r="CO1488" s="26"/>
      <c r="CP1488" s="26"/>
      <c r="CQ1488" s="26"/>
      <c r="CR1488" s="26"/>
      <c r="CS1488" s="26"/>
      <c r="CT1488" s="26"/>
      <c r="CU1488" s="26"/>
      <c r="CV1488" s="26"/>
      <c r="CW1488" s="26"/>
      <c r="CX1488" s="26"/>
      <c r="CY1488" s="26"/>
      <c r="CZ1488" s="26"/>
      <c r="DA1488" s="26"/>
      <c r="DB1488" s="26"/>
      <c r="DC1488" s="26"/>
      <c r="DD1488" s="26"/>
      <c r="DE1488" s="26"/>
      <c r="DF1488" s="26"/>
      <c r="DG1488" s="26"/>
      <c r="DH1488" s="26"/>
      <c r="DI1488" s="26"/>
      <c r="DJ1488" s="26"/>
      <c r="DK1488" s="26"/>
      <c r="DL1488" s="26"/>
      <c r="DM1488" s="26"/>
      <c r="DN1488" s="26"/>
      <c r="DO1488" s="26"/>
      <c r="DP1488" s="26"/>
      <c r="DQ1488" s="26"/>
      <c r="DR1488" s="26"/>
      <c r="DS1488" s="26"/>
      <c r="DT1488" s="26"/>
      <c r="DU1488" s="26"/>
      <c r="DV1488" s="26"/>
      <c r="DW1488" s="26"/>
      <c r="DX1488" s="26"/>
      <c r="DY1488" s="26"/>
      <c r="DZ1488" s="26"/>
      <c r="EA1488" s="26"/>
      <c r="EB1488" s="26"/>
      <c r="EC1488" s="26"/>
      <c r="ED1488" s="26"/>
      <c r="EE1488" s="26"/>
      <c r="EF1488" s="26"/>
      <c r="EG1488" s="26"/>
      <c r="EH1488" s="26"/>
      <c r="EI1488" s="26"/>
      <c r="EJ1488" s="26"/>
      <c r="EK1488" s="26"/>
      <c r="EL1488" s="26"/>
      <c r="EM1488" s="26"/>
      <c r="EN1488" s="26"/>
      <c r="EO1488" s="26"/>
      <c r="EP1488" s="26"/>
      <c r="EQ1488" s="26"/>
      <c r="ER1488" s="26"/>
      <c r="ES1488" s="26"/>
      <c r="ET1488" s="26"/>
      <c r="EU1488" s="26"/>
      <c r="EV1488" s="26"/>
      <c r="EW1488" s="26"/>
      <c r="EX1488" s="26"/>
      <c r="EY1488" s="26"/>
      <c r="EZ1488" s="26"/>
      <c r="FA1488" s="26"/>
      <c r="FB1488" s="26"/>
      <c r="FC1488" s="26"/>
      <c r="FD1488" s="26"/>
      <c r="FE1488" s="26"/>
      <c r="FF1488" s="26"/>
      <c r="FG1488" s="26"/>
      <c r="FH1488" s="26"/>
      <c r="FI1488" s="26"/>
      <c r="FJ1488" s="26"/>
    </row>
    <row r="1489" spans="1:166" x14ac:dyDescent="0.2">
      <c r="A1489" s="35" t="s">
        <v>3437</v>
      </c>
      <c r="B1489" s="35" t="s">
        <v>223</v>
      </c>
      <c r="C1489" s="35" t="s">
        <v>3325</v>
      </c>
      <c r="E1489" s="36">
        <v>309.01686799999999</v>
      </c>
      <c r="F1489" s="35">
        <v>7.33</v>
      </c>
      <c r="G1489" s="35">
        <v>-357220</v>
      </c>
      <c r="H1489" s="35">
        <v>31.75</v>
      </c>
      <c r="I1489" s="35">
        <v>1000</v>
      </c>
      <c r="J1489" s="35" t="s">
        <v>3326</v>
      </c>
      <c r="K1489" s="35">
        <v>4</v>
      </c>
      <c r="L1489" s="35">
        <v>1</v>
      </c>
      <c r="M1489" s="35">
        <v>3</v>
      </c>
      <c r="N1489" s="41">
        <v>27.830998999999998</v>
      </c>
      <c r="O1489" s="35">
        <v>2.1510000000000001E-3</v>
      </c>
      <c r="P1489" s="35">
        <v>275000</v>
      </c>
      <c r="Q1489" s="35">
        <v>0</v>
      </c>
      <c r="R1489" s="35">
        <v>0</v>
      </c>
      <c r="S1489" s="35">
        <v>-9411</v>
      </c>
      <c r="T1489" s="42">
        <v>1000</v>
      </c>
      <c r="U1489" s="35">
        <v>1.9522212000000039</v>
      </c>
      <c r="V1489" s="35">
        <v>32.890112104889113</v>
      </c>
      <c r="W1489" s="35">
        <v>1.3392974999999999E-3</v>
      </c>
      <c r="X1489" s="35">
        <v>236000.55</v>
      </c>
      <c r="Y1489" s="35">
        <v>747.33600000000001</v>
      </c>
      <c r="Z1489" s="35">
        <v>1.1470102249999999E-6</v>
      </c>
      <c r="AA1489" s="35">
        <v>-364492.94654999999</v>
      </c>
      <c r="AB1489" s="35">
        <v>371</v>
      </c>
      <c r="AC1489" s="35">
        <v>6.9157109000000005</v>
      </c>
      <c r="AD1489" s="35">
        <v>5.1807399705105581</v>
      </c>
      <c r="AE1489" s="35">
        <v>-5.5493025000000005E-3</v>
      </c>
      <c r="AF1489" s="35">
        <v>236083.622</v>
      </c>
      <c r="AG1489" s="35">
        <v>747.33600000000001</v>
      </c>
      <c r="AH1489" s="35">
        <v>1.5571812249999999E-6</v>
      </c>
      <c r="AI1489" s="35">
        <v>-364180.20295000001</v>
      </c>
      <c r="AJ1489" s="35">
        <v>942</v>
      </c>
      <c r="AK1489" s="35">
        <v>10.609140700000005</v>
      </c>
      <c r="AL1489" s="35">
        <v>-21.050065343336826</v>
      </c>
      <c r="AM1489" s="35">
        <v>-5.0771154999999998E-3</v>
      </c>
      <c r="AN1489" s="35">
        <v>247366.57199999999</v>
      </c>
      <c r="AO1489" s="35">
        <v>747.33600000000001</v>
      </c>
      <c r="AP1489" s="35">
        <v>4.5877122500000002E-7</v>
      </c>
      <c r="AQ1489" s="35">
        <v>-362809.26055000001</v>
      </c>
      <c r="AR1489" s="42">
        <v>1000</v>
      </c>
      <c r="AS1489" s="35">
        <v>3</v>
      </c>
      <c r="AT1489" s="35">
        <v>58</v>
      </c>
      <c r="AU1489" s="35">
        <v>1</v>
      </c>
      <c r="AV1489" s="35">
        <v>97</v>
      </c>
      <c r="AW1489" s="35">
        <v>1</v>
      </c>
      <c r="AX1489" s="35">
        <v>65</v>
      </c>
      <c r="AY1489" s="35">
        <v>1.5</v>
      </c>
      <c r="AZ1489" s="26"/>
      <c r="BA1489" s="26"/>
      <c r="BB1489" s="26"/>
      <c r="BC1489" s="26"/>
      <c r="BD1489" s="26"/>
      <c r="BE1489" s="26"/>
      <c r="BF1489" s="26"/>
      <c r="BG1489" s="26"/>
      <c r="BH1489" s="26"/>
      <c r="BI1489" s="26"/>
      <c r="BJ1489" s="26"/>
      <c r="BK1489" s="26"/>
      <c r="BL1489" s="26"/>
      <c r="BM1489" s="26"/>
      <c r="BN1489" s="26"/>
      <c r="BO1489" s="26"/>
      <c r="BP1489" s="26"/>
      <c r="BQ1489" s="26"/>
      <c r="BR1489" s="26"/>
      <c r="BS1489" s="26"/>
      <c r="BT1489" s="26"/>
      <c r="BU1489" s="26"/>
      <c r="BV1489" s="26"/>
      <c r="BW1489" s="26"/>
      <c r="BX1489" s="26"/>
      <c r="BY1489" s="26"/>
      <c r="BZ1489" s="26"/>
      <c r="CA1489" s="26"/>
      <c r="CB1489" s="26"/>
      <c r="CC1489" s="26"/>
      <c r="CD1489" s="26"/>
      <c r="CE1489" s="26"/>
      <c r="CF1489" s="26"/>
      <c r="CG1489" s="26"/>
      <c r="CH1489" s="26"/>
      <c r="CI1489" s="26"/>
      <c r="CJ1489" s="26"/>
      <c r="CK1489" s="26"/>
      <c r="CL1489" s="26"/>
      <c r="CM1489" s="26"/>
      <c r="CN1489" s="26"/>
      <c r="CO1489" s="26"/>
      <c r="CP1489" s="26"/>
      <c r="CQ1489" s="26"/>
      <c r="CR1489" s="26"/>
      <c r="CS1489" s="26"/>
      <c r="CT1489" s="26"/>
      <c r="CU1489" s="26"/>
      <c r="CV1489" s="26"/>
      <c r="CW1489" s="26"/>
      <c r="CX1489" s="26"/>
      <c r="CY1489" s="26"/>
      <c r="CZ1489" s="26"/>
      <c r="DA1489" s="26"/>
      <c r="DB1489" s="26"/>
      <c r="DC1489" s="26"/>
      <c r="DD1489" s="26"/>
      <c r="DE1489" s="26"/>
      <c r="DF1489" s="26"/>
      <c r="DG1489" s="26"/>
      <c r="DH1489" s="26"/>
      <c r="DI1489" s="26"/>
      <c r="DJ1489" s="26"/>
      <c r="DK1489" s="26"/>
      <c r="DL1489" s="26"/>
      <c r="DM1489" s="26"/>
      <c r="DN1489" s="26"/>
      <c r="DO1489" s="26"/>
      <c r="DP1489" s="26"/>
      <c r="DQ1489" s="26"/>
      <c r="DR1489" s="26"/>
      <c r="DS1489" s="26"/>
      <c r="DT1489" s="26"/>
      <c r="DU1489" s="26"/>
      <c r="DV1489" s="26"/>
      <c r="DW1489" s="26"/>
      <c r="DX1489" s="26"/>
      <c r="DY1489" s="26"/>
      <c r="DZ1489" s="26"/>
      <c r="EA1489" s="26"/>
      <c r="EB1489" s="26"/>
      <c r="EC1489" s="26"/>
      <c r="ED1489" s="26"/>
      <c r="EE1489" s="26"/>
      <c r="EF1489" s="26"/>
      <c r="EG1489" s="26"/>
      <c r="EH1489" s="26"/>
      <c r="EI1489" s="26"/>
      <c r="EJ1489" s="26"/>
      <c r="EK1489" s="26"/>
      <c r="EL1489" s="26"/>
      <c r="EM1489" s="26"/>
      <c r="EN1489" s="26"/>
      <c r="EO1489" s="26"/>
      <c r="EP1489" s="26"/>
      <c r="EQ1489" s="26"/>
      <c r="ER1489" s="26"/>
      <c r="ES1489" s="26"/>
      <c r="ET1489" s="26"/>
      <c r="EU1489" s="26"/>
      <c r="EV1489" s="26"/>
      <c r="EW1489" s="26"/>
      <c r="EX1489" s="26"/>
      <c r="EY1489" s="26"/>
      <c r="EZ1489" s="26"/>
      <c r="FA1489" s="26"/>
      <c r="FB1489" s="26"/>
      <c r="FC1489" s="26"/>
      <c r="FD1489" s="26"/>
      <c r="FE1489" s="26"/>
      <c r="FF1489" s="26"/>
      <c r="FG1489" s="26"/>
      <c r="FH1489" s="26"/>
      <c r="FI1489" s="26"/>
      <c r="FJ1489" s="26"/>
    </row>
    <row r="1490" spans="1:166" x14ac:dyDescent="0.2">
      <c r="A1490" s="34" t="s">
        <v>262</v>
      </c>
      <c r="B1490" s="26" t="s">
        <v>99</v>
      </c>
      <c r="C1490" s="26" t="s">
        <v>263</v>
      </c>
      <c r="D1490" s="26"/>
      <c r="E1490" s="36">
        <v>92.906379999999999</v>
      </c>
      <c r="F1490" s="26">
        <v>8.5500000000000007</v>
      </c>
      <c r="G1490" s="26">
        <v>0</v>
      </c>
      <c r="H1490" s="26">
        <v>8.6999999999999993</v>
      </c>
      <c r="I1490" s="26">
        <v>3000</v>
      </c>
      <c r="J1490" s="35" t="s">
        <v>264</v>
      </c>
      <c r="K1490" s="26">
        <v>1</v>
      </c>
      <c r="L1490" s="26">
        <v>2</v>
      </c>
      <c r="M1490" s="26">
        <v>0</v>
      </c>
      <c r="N1490" s="26">
        <v>6.2347201999999999</v>
      </c>
      <c r="O1490" s="52">
        <v>-2.4158599999999999E-5</v>
      </c>
      <c r="P1490" s="26">
        <v>34329.398000000001</v>
      </c>
      <c r="Q1490" s="26">
        <v>0</v>
      </c>
      <c r="R1490" s="52">
        <v>1.71998E-7</v>
      </c>
      <c r="S1490" s="26">
        <v>-1976</v>
      </c>
      <c r="T1490" s="26">
        <v>2740</v>
      </c>
      <c r="U1490" s="26">
        <v>6302</v>
      </c>
      <c r="V1490" s="26" t="s">
        <v>92</v>
      </c>
      <c r="W1490" s="26">
        <v>8</v>
      </c>
      <c r="X1490" s="26">
        <v>0</v>
      </c>
      <c r="Y1490" s="26">
        <v>0</v>
      </c>
      <c r="Z1490" s="26">
        <v>0</v>
      </c>
      <c r="AA1490" s="26">
        <v>0</v>
      </c>
      <c r="AB1490" s="26">
        <v>2857.9955</v>
      </c>
      <c r="AC1490" s="38">
        <v>3000</v>
      </c>
      <c r="AD1490" s="35">
        <v>1</v>
      </c>
      <c r="AE1490" s="35">
        <v>59</v>
      </c>
      <c r="AF1490" s="35">
        <v>1</v>
      </c>
      <c r="AG1490" s="26"/>
      <c r="AH1490" s="26"/>
      <c r="AI1490" s="26"/>
      <c r="AJ1490" s="26"/>
      <c r="AK1490" s="26"/>
      <c r="AL1490" s="26"/>
      <c r="AM1490" s="26"/>
      <c r="AN1490" s="26"/>
      <c r="AO1490" s="26"/>
      <c r="AP1490" s="26"/>
      <c r="AQ1490" s="26"/>
      <c r="AR1490" s="26"/>
      <c r="AS1490" s="26"/>
      <c r="AT1490" s="26"/>
      <c r="AU1490" s="26"/>
      <c r="AV1490" s="26"/>
      <c r="AW1490" s="26"/>
      <c r="AX1490" s="26"/>
      <c r="AY1490" s="26"/>
      <c r="AZ1490" s="26"/>
      <c r="BA1490" s="26"/>
      <c r="BB1490" s="26"/>
      <c r="BC1490" s="26"/>
      <c r="BD1490" s="26"/>
      <c r="BE1490" s="26"/>
      <c r="BF1490" s="26"/>
      <c r="BG1490" s="26"/>
      <c r="BH1490" s="26"/>
      <c r="BI1490" s="26"/>
      <c r="BJ1490" s="26"/>
      <c r="BK1490" s="26"/>
      <c r="BL1490" s="26"/>
      <c r="BM1490" s="26"/>
      <c r="BN1490" s="26"/>
      <c r="BO1490" s="26"/>
      <c r="BP1490" s="26"/>
      <c r="BQ1490" s="26"/>
      <c r="BR1490" s="26"/>
      <c r="BS1490" s="26"/>
      <c r="BT1490" s="26"/>
      <c r="BU1490" s="26"/>
      <c r="BV1490" s="26"/>
      <c r="BW1490" s="26"/>
      <c r="BX1490" s="26"/>
      <c r="BY1490" s="26"/>
      <c r="BZ1490" s="26"/>
      <c r="CA1490" s="26"/>
      <c r="CB1490" s="26"/>
      <c r="CC1490" s="26"/>
      <c r="CD1490" s="26"/>
      <c r="CE1490" s="26"/>
      <c r="CF1490" s="26"/>
      <c r="CG1490" s="26"/>
      <c r="CH1490" s="26"/>
      <c r="CI1490" s="26"/>
      <c r="CJ1490" s="26"/>
      <c r="CK1490" s="26"/>
      <c r="CL1490" s="26"/>
      <c r="CM1490" s="26"/>
      <c r="CN1490" s="26"/>
      <c r="CO1490" s="26"/>
      <c r="CP1490" s="26"/>
      <c r="CQ1490" s="26"/>
      <c r="CR1490" s="26"/>
      <c r="CS1490" s="26"/>
      <c r="CT1490" s="26"/>
      <c r="CU1490" s="26"/>
      <c r="CV1490" s="26"/>
      <c r="CW1490" s="26"/>
      <c r="CX1490" s="26"/>
      <c r="CY1490" s="26"/>
      <c r="CZ1490" s="26"/>
      <c r="DA1490" s="26"/>
      <c r="DB1490" s="26"/>
      <c r="DC1490" s="26"/>
      <c r="DD1490" s="26"/>
      <c r="DE1490" s="26"/>
      <c r="DF1490" s="26"/>
      <c r="DG1490" s="26"/>
      <c r="DH1490" s="26"/>
      <c r="DI1490" s="26"/>
      <c r="DJ1490" s="26"/>
      <c r="DK1490" s="26"/>
      <c r="DL1490" s="26"/>
      <c r="DM1490" s="26"/>
      <c r="DN1490" s="26"/>
      <c r="DO1490" s="26"/>
      <c r="DP1490" s="26"/>
      <c r="DQ1490" s="26"/>
      <c r="DR1490" s="26"/>
      <c r="DS1490" s="26"/>
      <c r="DT1490" s="26"/>
      <c r="DU1490" s="26"/>
      <c r="DV1490" s="26"/>
      <c r="DW1490" s="26"/>
      <c r="DX1490" s="26"/>
      <c r="DY1490" s="26"/>
      <c r="DZ1490" s="26"/>
      <c r="EA1490" s="26"/>
      <c r="EB1490" s="26"/>
      <c r="EC1490" s="26"/>
      <c r="ED1490" s="26"/>
      <c r="EE1490" s="26"/>
      <c r="EF1490" s="26"/>
      <c r="EG1490" s="26"/>
      <c r="EH1490" s="26"/>
      <c r="EI1490" s="26"/>
      <c r="EJ1490" s="26"/>
      <c r="EK1490" s="26"/>
      <c r="EL1490" s="26"/>
      <c r="EM1490" s="26"/>
      <c r="EN1490" s="26"/>
      <c r="EO1490" s="26"/>
      <c r="EP1490" s="26"/>
      <c r="EQ1490" s="26"/>
      <c r="ER1490" s="26"/>
      <c r="ES1490" s="26"/>
      <c r="ET1490" s="26"/>
      <c r="EU1490" s="26"/>
      <c r="EV1490" s="26"/>
      <c r="EW1490" s="26"/>
      <c r="EX1490" s="26"/>
      <c r="EY1490" s="26"/>
      <c r="EZ1490" s="26"/>
      <c r="FA1490" s="26"/>
      <c r="FB1490" s="26"/>
      <c r="FC1490" s="26"/>
      <c r="FD1490" s="26"/>
      <c r="FE1490" s="26"/>
      <c r="FF1490" s="26"/>
      <c r="FG1490" s="26"/>
      <c r="FH1490" s="26"/>
      <c r="FI1490" s="26"/>
      <c r="FJ1490" s="26"/>
    </row>
    <row r="1491" spans="1:166" x14ac:dyDescent="0.2">
      <c r="A1491" s="35" t="s">
        <v>262</v>
      </c>
      <c r="B1491" s="35" t="s">
        <v>104</v>
      </c>
      <c r="C1491" s="35" t="s">
        <v>263</v>
      </c>
      <c r="E1491" s="36">
        <v>92.906379999999999</v>
      </c>
      <c r="F1491" s="35">
        <v>3.8E-3</v>
      </c>
      <c r="G1491" s="35">
        <v>175200</v>
      </c>
      <c r="H1491" s="35">
        <v>44.49</v>
      </c>
      <c r="I1491" s="35">
        <v>3000</v>
      </c>
      <c r="J1491" s="35" t="s">
        <v>264</v>
      </c>
      <c r="K1491" s="35">
        <v>1</v>
      </c>
      <c r="L1491" s="35">
        <v>1</v>
      </c>
      <c r="M1491" s="35">
        <v>2</v>
      </c>
      <c r="N1491" s="41">
        <v>4.2916198000000003</v>
      </c>
      <c r="O1491" s="35">
        <v>-3.44791E-4</v>
      </c>
      <c r="P1491" s="35">
        <v>101007</v>
      </c>
      <c r="Q1491" s="35">
        <v>145.929</v>
      </c>
      <c r="R1491" s="35">
        <v>1.222E-7</v>
      </c>
      <c r="S1491" s="35">
        <v>-4111</v>
      </c>
      <c r="T1491" s="42">
        <v>3000</v>
      </c>
      <c r="U1491" s="35">
        <v>1.9431003999999996</v>
      </c>
      <c r="V1491" s="35">
        <v>-57.07820690280596</v>
      </c>
      <c r="W1491" s="35">
        <v>3.2063239999999998E-4</v>
      </c>
      <c r="X1491" s="35">
        <v>33338.800999999999</v>
      </c>
      <c r="Y1491" s="35">
        <v>291.858</v>
      </c>
      <c r="Z1491" s="35">
        <v>2.4899000000000003E-8</v>
      </c>
      <c r="AA1491" s="35">
        <v>173065.43419999999</v>
      </c>
      <c r="AB1491" s="35">
        <v>2740</v>
      </c>
      <c r="AC1491" s="35">
        <v>3.7083801999999997</v>
      </c>
      <c r="AD1491" s="35">
        <v>-68.710099857329183</v>
      </c>
      <c r="AE1491" s="35">
        <v>3.44791E-4</v>
      </c>
      <c r="AF1491" s="35">
        <v>50503.5</v>
      </c>
      <c r="AG1491" s="35">
        <v>291.858</v>
      </c>
      <c r="AH1491" s="35">
        <v>-6.1099999999999998E-8</v>
      </c>
      <c r="AI1491" s="35">
        <v>168231.00450000001</v>
      </c>
      <c r="AJ1491" s="42">
        <v>3000</v>
      </c>
      <c r="AK1491" s="35">
        <v>1</v>
      </c>
      <c r="AL1491" s="35">
        <v>59</v>
      </c>
      <c r="AM1491" s="35">
        <v>1</v>
      </c>
      <c r="AN1491" s="26"/>
      <c r="AO1491" s="26"/>
      <c r="AP1491" s="26"/>
      <c r="AQ1491" s="26"/>
      <c r="AR1491" s="26"/>
      <c r="AS1491" s="26"/>
      <c r="AT1491" s="26"/>
      <c r="AU1491" s="26"/>
      <c r="AV1491" s="26"/>
      <c r="AW1491" s="26"/>
      <c r="AX1491" s="26"/>
      <c r="AY1491" s="26"/>
      <c r="AZ1491" s="26"/>
      <c r="BA1491" s="26"/>
      <c r="BB1491" s="26"/>
      <c r="BC1491" s="26"/>
      <c r="BD1491" s="26"/>
      <c r="BE1491" s="26"/>
      <c r="BF1491" s="26"/>
      <c r="BG1491" s="26"/>
      <c r="BH1491" s="26"/>
      <c r="BI1491" s="26"/>
      <c r="BJ1491" s="26"/>
      <c r="BK1491" s="26"/>
      <c r="BL1491" s="26"/>
      <c r="BM1491" s="26"/>
      <c r="BN1491" s="26"/>
      <c r="BO1491" s="26"/>
      <c r="BP1491" s="26"/>
      <c r="BQ1491" s="26"/>
      <c r="BR1491" s="26"/>
      <c r="BS1491" s="26"/>
      <c r="BT1491" s="26"/>
      <c r="BU1491" s="26"/>
      <c r="BV1491" s="26"/>
      <c r="BW1491" s="26"/>
      <c r="BX1491" s="26"/>
      <c r="BY1491" s="26"/>
      <c r="BZ1491" s="26"/>
      <c r="CA1491" s="26"/>
      <c r="CB1491" s="26"/>
      <c r="CC1491" s="26"/>
      <c r="CD1491" s="26"/>
      <c r="CE1491" s="26"/>
      <c r="CF1491" s="26"/>
      <c r="CG1491" s="26"/>
      <c r="CH1491" s="26"/>
      <c r="CI1491" s="26"/>
      <c r="CJ1491" s="26"/>
      <c r="CK1491" s="26"/>
      <c r="CL1491" s="26"/>
      <c r="CM1491" s="26"/>
      <c r="CN1491" s="26"/>
      <c r="CO1491" s="26"/>
      <c r="CP1491" s="26"/>
      <c r="CQ1491" s="26"/>
      <c r="CR1491" s="26"/>
      <c r="CS1491" s="26"/>
      <c r="CT1491" s="26"/>
      <c r="CU1491" s="26"/>
      <c r="CV1491" s="26"/>
      <c r="CW1491" s="26"/>
      <c r="CX1491" s="26"/>
      <c r="CY1491" s="26"/>
      <c r="CZ1491" s="26"/>
      <c r="DA1491" s="26"/>
      <c r="DB1491" s="26"/>
      <c r="DC1491" s="26"/>
      <c r="DD1491" s="26"/>
      <c r="DE1491" s="26"/>
      <c r="DF1491" s="26"/>
      <c r="DG1491" s="26"/>
      <c r="DH1491" s="26"/>
      <c r="DI1491" s="26"/>
      <c r="DJ1491" s="26"/>
      <c r="DK1491" s="26"/>
      <c r="DL1491" s="26"/>
      <c r="DM1491" s="26"/>
      <c r="DN1491" s="26"/>
      <c r="DO1491" s="26"/>
      <c r="DP1491" s="26"/>
      <c r="DQ1491" s="26"/>
      <c r="DR1491" s="26"/>
      <c r="DS1491" s="26"/>
      <c r="DT1491" s="26"/>
      <c r="DU1491" s="26"/>
      <c r="DV1491" s="26"/>
      <c r="DW1491" s="26"/>
      <c r="DX1491" s="26"/>
      <c r="DY1491" s="26"/>
      <c r="DZ1491" s="26"/>
      <c r="EA1491" s="26"/>
      <c r="EB1491" s="26"/>
      <c r="EC1491" s="26"/>
      <c r="ED1491" s="26"/>
      <c r="EE1491" s="26"/>
      <c r="EF1491" s="26"/>
      <c r="EG1491" s="26"/>
      <c r="EH1491" s="26"/>
      <c r="EI1491" s="26"/>
      <c r="EJ1491" s="26"/>
      <c r="EK1491" s="26"/>
      <c r="EL1491" s="26"/>
      <c r="EM1491" s="26"/>
      <c r="EN1491" s="26"/>
      <c r="EO1491" s="26"/>
      <c r="EP1491" s="26"/>
      <c r="EQ1491" s="26"/>
      <c r="ER1491" s="26"/>
      <c r="ES1491" s="26"/>
      <c r="ET1491" s="26"/>
      <c r="EU1491" s="26"/>
      <c r="EV1491" s="26"/>
      <c r="EW1491" s="26"/>
      <c r="EX1491" s="26"/>
      <c r="EY1491" s="26"/>
      <c r="EZ1491" s="26"/>
      <c r="FA1491" s="26"/>
      <c r="FB1491" s="26"/>
      <c r="FC1491" s="26"/>
      <c r="FD1491" s="26"/>
      <c r="FE1491" s="26"/>
      <c r="FF1491" s="26"/>
      <c r="FG1491" s="26"/>
      <c r="FH1491" s="26"/>
      <c r="FI1491" s="26"/>
      <c r="FJ1491" s="26"/>
    </row>
    <row r="1492" spans="1:166" x14ac:dyDescent="0.2">
      <c r="A1492" s="35" t="s">
        <v>3438</v>
      </c>
      <c r="B1492" s="35" t="s">
        <v>223</v>
      </c>
      <c r="C1492" s="35" t="s">
        <v>3439</v>
      </c>
      <c r="E1492" s="36">
        <v>199.81950000000001</v>
      </c>
      <c r="F1492" s="35">
        <v>8.2200000000000006</v>
      </c>
      <c r="G1492" s="35">
        <v>-59900</v>
      </c>
      <c r="H1492" s="35">
        <v>19</v>
      </c>
      <c r="I1492" s="35">
        <v>2000</v>
      </c>
      <c r="J1492" s="35" t="s">
        <v>264</v>
      </c>
      <c r="K1492" s="35">
        <v>4</v>
      </c>
      <c r="L1492" s="35">
        <v>1</v>
      </c>
      <c r="M1492" s="35">
        <v>1</v>
      </c>
      <c r="N1492" s="41">
        <v>22.868099000000001</v>
      </c>
      <c r="O1492" s="35">
        <v>4.1067600000000001E-4</v>
      </c>
      <c r="P1492" s="35">
        <v>-195811</v>
      </c>
      <c r="Q1492" s="35">
        <v>-317.22000000000003</v>
      </c>
      <c r="R1492" s="35">
        <v>0</v>
      </c>
      <c r="S1492" s="35">
        <v>-720</v>
      </c>
      <c r="T1492" s="42">
        <v>2000</v>
      </c>
      <c r="U1492" s="35">
        <v>-5.8375586000000013</v>
      </c>
      <c r="V1492" s="35">
        <v>73.97688920123386</v>
      </c>
      <c r="W1492" s="35">
        <v>-2.6231020000000004E-4</v>
      </c>
      <c r="X1492" s="35">
        <v>-101921.148</v>
      </c>
      <c r="Y1492" s="35">
        <v>-505.11400000000003</v>
      </c>
      <c r="Z1492" s="35">
        <v>1.58012125E-7</v>
      </c>
      <c r="AA1492" s="35">
        <v>-56610.3802</v>
      </c>
      <c r="AB1492" s="42">
        <v>2000</v>
      </c>
      <c r="AC1492" s="35">
        <v>2</v>
      </c>
      <c r="AD1492" s="35">
        <v>59</v>
      </c>
      <c r="AE1492" s="35">
        <v>2</v>
      </c>
      <c r="AF1492" s="35">
        <v>57</v>
      </c>
      <c r="AG1492" s="35">
        <v>0.5</v>
      </c>
      <c r="AH1492" s="26"/>
      <c r="AI1492" s="26"/>
      <c r="AJ1492" s="26"/>
      <c r="AK1492" s="26"/>
      <c r="AL1492" s="26"/>
      <c r="AM1492" s="26"/>
      <c r="AN1492" s="26"/>
      <c r="AO1492" s="26"/>
      <c r="AP1492" s="26"/>
      <c r="AQ1492" s="26"/>
      <c r="AR1492" s="26"/>
      <c r="AS1492" s="26"/>
      <c r="AT1492" s="26"/>
      <c r="AU1492" s="26"/>
      <c r="AV1492" s="26"/>
      <c r="AW1492" s="26"/>
      <c r="AX1492" s="26"/>
      <c r="AY1492" s="26"/>
      <c r="AZ1492" s="26"/>
      <c r="BA1492" s="26"/>
      <c r="BB1492" s="26"/>
      <c r="BC1492" s="26"/>
      <c r="BD1492" s="26"/>
      <c r="BE1492" s="26"/>
      <c r="BF1492" s="26"/>
      <c r="BG1492" s="26"/>
      <c r="BH1492" s="26"/>
      <c r="BI1492" s="26"/>
      <c r="BJ1492" s="26"/>
      <c r="BK1492" s="26"/>
      <c r="BL1492" s="26"/>
      <c r="BM1492" s="26"/>
      <c r="BN1492" s="26"/>
      <c r="BO1492" s="26"/>
      <c r="BP1492" s="26"/>
      <c r="BQ1492" s="26"/>
      <c r="BR1492" s="26"/>
      <c r="BS1492" s="26"/>
      <c r="BT1492" s="26"/>
      <c r="BU1492" s="26"/>
      <c r="BV1492" s="26"/>
      <c r="BW1492" s="26"/>
      <c r="BX1492" s="26"/>
      <c r="BY1492" s="26"/>
      <c r="BZ1492" s="26"/>
      <c r="CA1492" s="26"/>
      <c r="CB1492" s="26"/>
      <c r="CC1492" s="26"/>
      <c r="CD1492" s="26"/>
      <c r="CE1492" s="26"/>
      <c r="CF1492" s="26"/>
      <c r="CG1492" s="26"/>
      <c r="CH1492" s="26"/>
      <c r="CI1492" s="26"/>
      <c r="CJ1492" s="26"/>
      <c r="CK1492" s="26"/>
      <c r="CL1492" s="26"/>
      <c r="CM1492" s="26"/>
      <c r="CN1492" s="26"/>
      <c r="CO1492" s="26"/>
      <c r="CP1492" s="26"/>
      <c r="CQ1492" s="26"/>
      <c r="CR1492" s="26"/>
      <c r="CS1492" s="26"/>
      <c r="CT1492" s="26"/>
      <c r="CU1492" s="26"/>
      <c r="CV1492" s="26"/>
      <c r="CW1492" s="26"/>
      <c r="CX1492" s="26"/>
      <c r="CY1492" s="26"/>
      <c r="CZ1492" s="26"/>
      <c r="DA1492" s="26"/>
      <c r="DB1492" s="26"/>
      <c r="DC1492" s="26"/>
      <c r="DD1492" s="26"/>
      <c r="DE1492" s="26"/>
      <c r="DF1492" s="26"/>
      <c r="DG1492" s="26"/>
      <c r="DH1492" s="26"/>
      <c r="DI1492" s="26"/>
      <c r="DJ1492" s="26"/>
      <c r="DK1492" s="26"/>
      <c r="DL1492" s="26"/>
      <c r="DM1492" s="26"/>
      <c r="DN1492" s="26"/>
      <c r="DO1492" s="26"/>
      <c r="DP1492" s="26"/>
      <c r="DQ1492" s="26"/>
      <c r="DR1492" s="26"/>
      <c r="DS1492" s="26"/>
      <c r="DT1492" s="26"/>
      <c r="DU1492" s="26"/>
      <c r="DV1492" s="26"/>
      <c r="DW1492" s="26"/>
      <c r="DX1492" s="26"/>
      <c r="DY1492" s="26"/>
      <c r="DZ1492" s="26"/>
      <c r="EA1492" s="26"/>
      <c r="EB1492" s="26"/>
      <c r="EC1492" s="26"/>
      <c r="ED1492" s="26"/>
      <c r="EE1492" s="26"/>
      <c r="EF1492" s="26"/>
      <c r="EG1492" s="26"/>
      <c r="EH1492" s="26"/>
      <c r="EI1492" s="26"/>
      <c r="EJ1492" s="26"/>
      <c r="EK1492" s="26"/>
      <c r="EL1492" s="26"/>
      <c r="EM1492" s="26"/>
      <c r="EN1492" s="26"/>
      <c r="EO1492" s="26"/>
      <c r="EP1492" s="26"/>
      <c r="EQ1492" s="26"/>
      <c r="ER1492" s="26"/>
      <c r="ES1492" s="26"/>
      <c r="ET1492" s="26"/>
      <c r="EU1492" s="26"/>
      <c r="EV1492" s="26"/>
      <c r="EW1492" s="26"/>
      <c r="EX1492" s="26"/>
      <c r="EY1492" s="26"/>
      <c r="EZ1492" s="26"/>
      <c r="FA1492" s="26"/>
      <c r="FB1492" s="26"/>
      <c r="FC1492" s="26"/>
      <c r="FD1492" s="26"/>
      <c r="FE1492" s="26"/>
      <c r="FF1492" s="26"/>
      <c r="FG1492" s="26"/>
      <c r="FH1492" s="26"/>
      <c r="FI1492" s="26"/>
      <c r="FJ1492" s="26"/>
    </row>
    <row r="1493" spans="1:166" x14ac:dyDescent="0.2">
      <c r="A1493" s="35" t="s">
        <v>3440</v>
      </c>
      <c r="B1493" s="35" t="s">
        <v>99</v>
      </c>
      <c r="C1493" s="35" t="s">
        <v>3441</v>
      </c>
      <c r="D1493" s="35" t="s">
        <v>3442</v>
      </c>
      <c r="E1493" s="36">
        <v>265.80975999999998</v>
      </c>
      <c r="F1493" s="35">
        <v>4.97</v>
      </c>
      <c r="G1493" s="35">
        <v>-454000</v>
      </c>
      <c r="H1493" s="35">
        <v>32.799999999999997</v>
      </c>
      <c r="I1493" s="35">
        <v>2000</v>
      </c>
      <c r="J1493" s="35" t="s">
        <v>264</v>
      </c>
      <c r="K1493" s="35">
        <v>1</v>
      </c>
      <c r="L1493" s="35">
        <v>3</v>
      </c>
      <c r="M1493" s="35">
        <v>3</v>
      </c>
      <c r="N1493" s="41">
        <v>29.8659</v>
      </c>
      <c r="O1493" s="35">
        <v>1.04505E-2</v>
      </c>
      <c r="P1493" s="35">
        <v>333324</v>
      </c>
      <c r="Q1493" s="35">
        <v>0</v>
      </c>
      <c r="R1493" s="35">
        <v>-2.9164900000000001E-6</v>
      </c>
      <c r="S1493" s="35">
        <v>-10874</v>
      </c>
      <c r="T1493" s="35">
        <v>1000</v>
      </c>
      <c r="U1493" s="35">
        <v>0</v>
      </c>
      <c r="V1493" s="26" t="s">
        <v>118</v>
      </c>
      <c r="W1493" s="35">
        <v>58.464900999999998</v>
      </c>
      <c r="X1493" s="35">
        <v>-1.0319500000000001E-2</v>
      </c>
      <c r="Y1493" s="35">
        <v>4336600</v>
      </c>
      <c r="Z1493" s="35">
        <v>0</v>
      </c>
      <c r="AA1493" s="35">
        <v>2.73153E-6</v>
      </c>
      <c r="AB1493" s="35">
        <v>-28354</v>
      </c>
      <c r="AC1493" s="35">
        <v>1785</v>
      </c>
      <c r="AD1493" s="35">
        <v>24590</v>
      </c>
      <c r="AE1493" s="35" t="s">
        <v>92</v>
      </c>
      <c r="AF1493" s="35">
        <v>58</v>
      </c>
      <c r="AG1493" s="35">
        <v>6.7499999999999996E-15</v>
      </c>
      <c r="AH1493" s="35">
        <v>0</v>
      </c>
      <c r="AI1493" s="35">
        <v>0</v>
      </c>
      <c r="AJ1493" s="35">
        <v>0</v>
      </c>
      <c r="AK1493" s="35">
        <v>-17850</v>
      </c>
      <c r="AL1493" s="42">
        <v>2000</v>
      </c>
      <c r="AM1493" s="35">
        <v>14.721290399999997</v>
      </c>
      <c r="AN1493" s="35">
        <v>-17.510048875935354</v>
      </c>
      <c r="AO1493" s="35">
        <v>-1.1658009699999999E-2</v>
      </c>
      <c r="AP1493" s="35">
        <v>315305.10200000001</v>
      </c>
      <c r="AQ1493" s="35">
        <v>1245.56</v>
      </c>
      <c r="AR1493" s="35">
        <v>1.7112433750000001E-6</v>
      </c>
      <c r="AS1493" s="35">
        <v>-463424.91584999999</v>
      </c>
      <c r="AT1493" s="35">
        <v>1000</v>
      </c>
      <c r="AU1493" s="35">
        <v>-13.8777106</v>
      </c>
      <c r="AV1493" s="35">
        <v>177.57752025542993</v>
      </c>
      <c r="AW1493" s="35">
        <v>9.1119903000000009E-3</v>
      </c>
      <c r="AX1493" s="35">
        <v>2316943.102</v>
      </c>
      <c r="AY1493" s="35">
        <v>1245.56</v>
      </c>
      <c r="AZ1493" s="35">
        <v>-1.1127666250000001E-6</v>
      </c>
      <c r="BA1493" s="35">
        <v>-480904.91584999999</v>
      </c>
      <c r="BB1493" s="35">
        <v>1785</v>
      </c>
      <c r="BC1493" s="35">
        <v>-13.412809600000003</v>
      </c>
      <c r="BD1493" s="35">
        <v>182.96110240265182</v>
      </c>
      <c r="BE1493" s="35">
        <v>-1.2075097000067501E-3</v>
      </c>
      <c r="BF1493" s="35">
        <v>148643.10200000001</v>
      </c>
      <c r="BG1493" s="35">
        <v>1245.56</v>
      </c>
      <c r="BH1493" s="35">
        <v>2.5299837499999998E-7</v>
      </c>
      <c r="BI1493" s="35">
        <v>-470400.91584999999</v>
      </c>
      <c r="BJ1493" s="42">
        <v>2000</v>
      </c>
      <c r="BK1493" s="35">
        <v>2</v>
      </c>
      <c r="BL1493" s="35">
        <v>59</v>
      </c>
      <c r="BM1493" s="35">
        <v>2</v>
      </c>
      <c r="BN1493" s="35">
        <v>65</v>
      </c>
      <c r="BO1493" s="35">
        <v>2.5</v>
      </c>
      <c r="BP1493" s="26"/>
      <c r="BQ1493" s="26"/>
      <c r="BR1493" s="26"/>
      <c r="BS1493" s="26"/>
      <c r="BT1493" s="26"/>
      <c r="BU1493" s="26"/>
      <c r="BV1493" s="26"/>
      <c r="BW1493" s="26"/>
      <c r="BX1493" s="26"/>
      <c r="BY1493" s="26"/>
      <c r="BZ1493" s="26"/>
      <c r="CA1493" s="26"/>
      <c r="CB1493" s="26"/>
      <c r="CC1493" s="26"/>
      <c r="CD1493" s="26"/>
      <c r="CE1493" s="26"/>
      <c r="CF1493" s="26"/>
      <c r="CG1493" s="26"/>
      <c r="CH1493" s="26"/>
      <c r="CI1493" s="26"/>
      <c r="CJ1493" s="26"/>
      <c r="CK1493" s="26"/>
      <c r="CL1493" s="26"/>
      <c r="CM1493" s="26"/>
      <c r="CN1493" s="26"/>
      <c r="CO1493" s="26"/>
      <c r="CP1493" s="26"/>
      <c r="CQ1493" s="26"/>
      <c r="CR1493" s="26"/>
      <c r="CS1493" s="26"/>
      <c r="CT1493" s="26"/>
      <c r="CU1493" s="26"/>
      <c r="CV1493" s="26"/>
      <c r="CW1493" s="26"/>
      <c r="CX1493" s="26"/>
      <c r="CY1493" s="26"/>
      <c r="CZ1493" s="26"/>
      <c r="DA1493" s="26"/>
      <c r="DB1493" s="26"/>
      <c r="DC1493" s="26"/>
      <c r="DD1493" s="26"/>
      <c r="DE1493" s="26"/>
      <c r="DF1493" s="26"/>
      <c r="DG1493" s="26"/>
      <c r="DH1493" s="26"/>
      <c r="DI1493" s="26"/>
      <c r="DJ1493" s="26"/>
      <c r="DK1493" s="26"/>
      <c r="DL1493" s="26"/>
      <c r="DM1493" s="26"/>
      <c r="DN1493" s="26"/>
      <c r="DO1493" s="26"/>
      <c r="DP1493" s="26"/>
      <c r="DQ1493" s="26"/>
      <c r="DR1493" s="26"/>
      <c r="DS1493" s="26"/>
      <c r="DT1493" s="26"/>
      <c r="DU1493" s="26"/>
      <c r="DV1493" s="26"/>
      <c r="DW1493" s="26"/>
      <c r="DX1493" s="26"/>
      <c r="DY1493" s="26"/>
      <c r="DZ1493" s="26"/>
      <c r="EA1493" s="26"/>
      <c r="EB1493" s="26"/>
      <c r="EC1493" s="26"/>
      <c r="ED1493" s="26"/>
      <c r="EE1493" s="26"/>
      <c r="EF1493" s="26"/>
      <c r="EG1493" s="26"/>
      <c r="EH1493" s="26"/>
      <c r="EI1493" s="26"/>
      <c r="EJ1493" s="26"/>
      <c r="EK1493" s="26"/>
      <c r="EL1493" s="26"/>
      <c r="EM1493" s="26"/>
      <c r="EN1493" s="26"/>
      <c r="EO1493" s="26"/>
      <c r="EP1493" s="26"/>
      <c r="EQ1493" s="26"/>
      <c r="ER1493" s="26"/>
      <c r="ES1493" s="26"/>
      <c r="ET1493" s="26"/>
      <c r="EU1493" s="26"/>
      <c r="EV1493" s="26"/>
      <c r="EW1493" s="26"/>
      <c r="EX1493" s="26"/>
      <c r="EY1493" s="26"/>
      <c r="EZ1493" s="26"/>
      <c r="FA1493" s="26"/>
      <c r="FB1493" s="26"/>
      <c r="FC1493" s="26"/>
      <c r="FD1493" s="26"/>
      <c r="FE1493" s="26"/>
      <c r="FF1493" s="26"/>
      <c r="FG1493" s="26"/>
      <c r="FH1493" s="26"/>
      <c r="FI1493" s="26"/>
      <c r="FJ1493" s="26"/>
    </row>
    <row r="1494" spans="1:166" x14ac:dyDescent="0.2">
      <c r="A1494" s="35" t="s">
        <v>3443</v>
      </c>
      <c r="B1494" s="35" t="s">
        <v>223</v>
      </c>
      <c r="C1494" s="35" t="s">
        <v>3444</v>
      </c>
      <c r="E1494" s="36">
        <v>548.78840000000002</v>
      </c>
      <c r="F1494" s="35">
        <v>7.15</v>
      </c>
      <c r="G1494" s="35">
        <v>-108000</v>
      </c>
      <c r="H1494" s="35">
        <v>57.5</v>
      </c>
      <c r="I1494" s="35">
        <v>2000</v>
      </c>
      <c r="J1494" s="35" t="s">
        <v>3445</v>
      </c>
      <c r="K1494" s="35">
        <v>4</v>
      </c>
      <c r="L1494" s="35">
        <v>1</v>
      </c>
      <c r="M1494" s="35">
        <v>2</v>
      </c>
      <c r="N1494" s="41">
        <v>45.207999999999998</v>
      </c>
      <c r="O1494" s="35">
        <v>3.6779999999999998E-3</v>
      </c>
      <c r="P1494" s="35">
        <v>360400</v>
      </c>
      <c r="Q1494" s="35">
        <v>0</v>
      </c>
      <c r="R1494" s="35">
        <v>0</v>
      </c>
      <c r="S1494" s="35">
        <v>-15015</v>
      </c>
      <c r="T1494" s="42">
        <v>2000</v>
      </c>
      <c r="U1494" s="35">
        <v>1.8186807000000016</v>
      </c>
      <c r="V1494" s="35">
        <v>-12.120430361372939</v>
      </c>
      <c r="W1494" s="35">
        <v>-1.5714040000000002E-3</v>
      </c>
      <c r="X1494" s="35">
        <v>-27599.592000000004</v>
      </c>
      <c r="Y1494" s="35">
        <v>0</v>
      </c>
      <c r="Z1494" s="35">
        <v>2.4819649999999997E-7</v>
      </c>
      <c r="AA1494" s="35">
        <v>-107399.6499</v>
      </c>
      <c r="AB1494" s="35">
        <v>1687</v>
      </c>
      <c r="AC1494" s="35">
        <v>4.2656007000000002</v>
      </c>
      <c r="AD1494" s="35">
        <v>-5.2583279070645901</v>
      </c>
      <c r="AE1494" s="35">
        <v>-3.798793E-3</v>
      </c>
      <c r="AF1494" s="35">
        <v>94376.505000000005</v>
      </c>
      <c r="AG1494" s="35">
        <v>0</v>
      </c>
      <c r="AH1494" s="35">
        <v>4.2999499999999998E-7</v>
      </c>
      <c r="AI1494" s="35">
        <v>-144255.69899999999</v>
      </c>
      <c r="AJ1494" s="42">
        <v>2000</v>
      </c>
      <c r="AK1494" s="35">
        <v>2</v>
      </c>
      <c r="AL1494" s="35">
        <v>59</v>
      </c>
      <c r="AM1494" s="35">
        <v>5</v>
      </c>
      <c r="AN1494" s="35">
        <v>85</v>
      </c>
      <c r="AO1494" s="35">
        <v>3</v>
      </c>
      <c r="AP1494" s="26"/>
      <c r="AQ1494" s="26"/>
      <c r="AR1494" s="26"/>
      <c r="AS1494" s="26"/>
      <c r="AT1494" s="26"/>
      <c r="AU1494" s="26"/>
      <c r="AV1494" s="26"/>
      <c r="AW1494" s="26"/>
      <c r="AX1494" s="26"/>
      <c r="AY1494" s="26"/>
      <c r="AZ1494" s="26"/>
      <c r="BA1494" s="26"/>
      <c r="BB1494" s="26"/>
      <c r="BC1494" s="26"/>
      <c r="BD1494" s="26"/>
      <c r="BE1494" s="26"/>
      <c r="BF1494" s="26"/>
      <c r="BG1494" s="26"/>
      <c r="BH1494" s="26"/>
      <c r="BI1494" s="26"/>
      <c r="BJ1494" s="26"/>
      <c r="BK1494" s="26"/>
      <c r="BL1494" s="26"/>
      <c r="BM1494" s="26"/>
      <c r="BN1494" s="26"/>
      <c r="BO1494" s="26"/>
      <c r="BP1494" s="26"/>
      <c r="BQ1494" s="26"/>
      <c r="BR1494" s="26"/>
      <c r="BS1494" s="26"/>
      <c r="BT1494" s="26"/>
      <c r="BU1494" s="26"/>
      <c r="BV1494" s="26"/>
      <c r="BW1494" s="26"/>
      <c r="BX1494" s="26"/>
      <c r="BY1494" s="26"/>
      <c r="BZ1494" s="26"/>
      <c r="CA1494" s="26"/>
      <c r="CB1494" s="26"/>
      <c r="CC1494" s="26"/>
      <c r="CD1494" s="26"/>
      <c r="CE1494" s="26"/>
      <c r="CF1494" s="26"/>
      <c r="CG1494" s="26"/>
      <c r="CH1494" s="26"/>
      <c r="CI1494" s="26"/>
      <c r="CJ1494" s="26"/>
      <c r="CK1494" s="26"/>
      <c r="CL1494" s="26"/>
      <c r="CM1494" s="26"/>
      <c r="CN1494" s="26"/>
      <c r="CO1494" s="26"/>
      <c r="CP1494" s="26"/>
      <c r="CQ1494" s="26"/>
      <c r="CR1494" s="26"/>
      <c r="CS1494" s="26"/>
      <c r="CT1494" s="26"/>
      <c r="CU1494" s="26"/>
      <c r="CV1494" s="26"/>
      <c r="CW1494" s="26"/>
      <c r="CX1494" s="26"/>
      <c r="CY1494" s="26"/>
      <c r="CZ1494" s="26"/>
      <c r="DA1494" s="26"/>
      <c r="DB1494" s="26"/>
      <c r="DC1494" s="26"/>
      <c r="DD1494" s="26"/>
      <c r="DE1494" s="26"/>
      <c r="DF1494" s="26"/>
      <c r="DG1494" s="26"/>
      <c r="DH1494" s="26"/>
      <c r="DI1494" s="26"/>
      <c r="DJ1494" s="26"/>
      <c r="DK1494" s="26"/>
      <c r="DL1494" s="26"/>
      <c r="DM1494" s="26"/>
      <c r="DN1494" s="26"/>
      <c r="DO1494" s="26"/>
      <c r="DP1494" s="26"/>
      <c r="DQ1494" s="26"/>
      <c r="DR1494" s="26"/>
      <c r="DS1494" s="26"/>
      <c r="DT1494" s="26"/>
      <c r="DU1494" s="26"/>
      <c r="DV1494" s="26"/>
      <c r="DW1494" s="26"/>
      <c r="DX1494" s="26"/>
      <c r="DY1494" s="26"/>
      <c r="DZ1494" s="26"/>
      <c r="EA1494" s="26"/>
      <c r="EB1494" s="26"/>
      <c r="EC1494" s="26"/>
      <c r="ED1494" s="26"/>
      <c r="EE1494" s="26"/>
      <c r="EF1494" s="26"/>
      <c r="EG1494" s="26"/>
      <c r="EH1494" s="26"/>
      <c r="EI1494" s="26"/>
      <c r="EJ1494" s="26"/>
      <c r="EK1494" s="26"/>
      <c r="EL1494" s="26"/>
      <c r="EM1494" s="26"/>
      <c r="EN1494" s="26"/>
      <c r="EO1494" s="26"/>
      <c r="EP1494" s="26"/>
      <c r="EQ1494" s="26"/>
      <c r="ER1494" s="26"/>
      <c r="ES1494" s="26"/>
      <c r="ET1494" s="26"/>
      <c r="EU1494" s="26"/>
      <c r="EV1494" s="26"/>
      <c r="EW1494" s="26"/>
      <c r="EX1494" s="26"/>
      <c r="EY1494" s="26"/>
      <c r="EZ1494" s="26"/>
      <c r="FA1494" s="26"/>
      <c r="FB1494" s="26"/>
      <c r="FC1494" s="26"/>
      <c r="FD1494" s="26"/>
      <c r="FE1494" s="26"/>
      <c r="FF1494" s="26"/>
      <c r="FG1494" s="26"/>
      <c r="FH1494" s="26"/>
      <c r="FI1494" s="26"/>
      <c r="FJ1494" s="26"/>
    </row>
    <row r="1495" spans="1:166" x14ac:dyDescent="0.2">
      <c r="A1495" s="35" t="s">
        <v>3446</v>
      </c>
      <c r="B1495" s="35" t="s">
        <v>223</v>
      </c>
      <c r="C1495" s="35" t="s">
        <v>3447</v>
      </c>
      <c r="E1495" s="36">
        <v>114.20405</v>
      </c>
      <c r="F1495" s="35" t="s">
        <v>546</v>
      </c>
      <c r="G1495" s="35">
        <v>-60000</v>
      </c>
      <c r="H1495" s="35">
        <v>8.91</v>
      </c>
      <c r="I1495" s="35">
        <v>2100</v>
      </c>
      <c r="J1495" s="35" t="s">
        <v>3448</v>
      </c>
      <c r="K1495" s="35">
        <v>4</v>
      </c>
      <c r="L1495" s="35">
        <v>1</v>
      </c>
      <c r="M1495" s="35">
        <v>2</v>
      </c>
      <c r="N1495" s="41">
        <v>16.820999</v>
      </c>
      <c r="O1495" s="35">
        <v>1.142E-3</v>
      </c>
      <c r="P1495" s="35">
        <v>541200</v>
      </c>
      <c r="Q1495" s="35">
        <v>0</v>
      </c>
      <c r="R1495" s="35">
        <v>0</v>
      </c>
      <c r="S1495" s="35">
        <v>-6932</v>
      </c>
      <c r="T1495" s="42">
        <v>2100</v>
      </c>
      <c r="U1495" s="35">
        <v>-16.675548997</v>
      </c>
      <c r="V1495" s="35">
        <v>106.60939784083425</v>
      </c>
      <c r="W1495" s="35">
        <v>2.0464441399999998E-2</v>
      </c>
      <c r="X1495" s="35">
        <v>295035.79099999997</v>
      </c>
      <c r="Y1495" s="35">
        <v>0</v>
      </c>
      <c r="Z1495" s="35">
        <v>-4.6481079999999998E-6</v>
      </c>
      <c r="AA1495" s="35">
        <v>-65378.262671800003</v>
      </c>
      <c r="AB1495" s="35">
        <v>550</v>
      </c>
      <c r="AC1495" s="35">
        <v>8.5210805999999195E-2</v>
      </c>
      <c r="AD1495" s="35">
        <v>1.5419259547240074</v>
      </c>
      <c r="AE1495" s="35">
        <v>-4.5577660000000006E-4</v>
      </c>
      <c r="AF1495" s="35">
        <v>-73099.094000000041</v>
      </c>
      <c r="AG1495" s="35">
        <v>0</v>
      </c>
      <c r="AH1495" s="35">
        <v>1.3751449999999998E-7</v>
      </c>
      <c r="AI1495" s="35">
        <v>-59557.122398</v>
      </c>
      <c r="AJ1495" s="42">
        <v>2100</v>
      </c>
      <c r="AK1495" s="35">
        <v>2</v>
      </c>
      <c r="AL1495" s="35">
        <v>59</v>
      </c>
      <c r="AM1495" s="35">
        <v>1</v>
      </c>
      <c r="AN1495" s="35">
        <v>9</v>
      </c>
      <c r="AO1495" s="35">
        <v>1.97</v>
      </c>
      <c r="AP1495" s="26"/>
      <c r="AQ1495" s="26"/>
      <c r="AR1495" s="26"/>
      <c r="AS1495" s="26"/>
      <c r="AT1495" s="26"/>
      <c r="AU1495" s="26"/>
      <c r="AV1495" s="26"/>
      <c r="AW1495" s="26"/>
      <c r="AX1495" s="26"/>
      <c r="AY1495" s="26"/>
      <c r="AZ1495" s="26"/>
      <c r="BA1495" s="26"/>
      <c r="BB1495" s="26"/>
      <c r="BC1495" s="26"/>
      <c r="BD1495" s="26"/>
      <c r="BE1495" s="26"/>
      <c r="BF1495" s="26"/>
      <c r="BG1495" s="26"/>
      <c r="BH1495" s="26"/>
      <c r="BI1495" s="26"/>
      <c r="BJ1495" s="26"/>
      <c r="BK1495" s="26"/>
      <c r="BL1495" s="26"/>
      <c r="BM1495" s="26"/>
      <c r="BN1495" s="26"/>
      <c r="BO1495" s="26"/>
      <c r="BP1495" s="26"/>
      <c r="BQ1495" s="26"/>
      <c r="BR1495" s="26"/>
      <c r="BS1495" s="26"/>
      <c r="BT1495" s="26"/>
      <c r="BU1495" s="26"/>
      <c r="BV1495" s="26"/>
      <c r="BW1495" s="26"/>
      <c r="BX1495" s="26"/>
      <c r="BY1495" s="26"/>
      <c r="BZ1495" s="26"/>
      <c r="CA1495" s="26"/>
      <c r="CB1495" s="26"/>
      <c r="CC1495" s="26"/>
      <c r="CD1495" s="26"/>
      <c r="CE1495" s="26"/>
      <c r="CF1495" s="26"/>
      <c r="CG1495" s="26"/>
      <c r="CH1495" s="26"/>
      <c r="CI1495" s="26"/>
      <c r="CJ1495" s="26"/>
      <c r="CK1495" s="26"/>
      <c r="CL1495" s="26"/>
      <c r="CM1495" s="26"/>
      <c r="CN1495" s="26"/>
      <c r="CO1495" s="26"/>
      <c r="CP1495" s="26"/>
      <c r="CQ1495" s="26"/>
      <c r="CR1495" s="26"/>
      <c r="CS1495" s="26"/>
      <c r="CT1495" s="26"/>
      <c r="CU1495" s="26"/>
      <c r="CV1495" s="26"/>
      <c r="CW1495" s="26"/>
      <c r="CX1495" s="26"/>
      <c r="CY1495" s="26"/>
      <c r="CZ1495" s="26"/>
      <c r="DA1495" s="26"/>
      <c r="DB1495" s="26"/>
      <c r="DC1495" s="26"/>
      <c r="DD1495" s="26"/>
      <c r="DE1495" s="26"/>
      <c r="DF1495" s="26"/>
      <c r="DG1495" s="26"/>
      <c r="DH1495" s="26"/>
      <c r="DI1495" s="26"/>
      <c r="DJ1495" s="26"/>
      <c r="DK1495" s="26"/>
      <c r="DL1495" s="26"/>
      <c r="DM1495" s="26"/>
      <c r="DN1495" s="26"/>
      <c r="DO1495" s="26"/>
      <c r="DP1495" s="26"/>
      <c r="DQ1495" s="26"/>
      <c r="DR1495" s="26"/>
      <c r="DS1495" s="26"/>
      <c r="DT1495" s="26"/>
      <c r="DU1495" s="26"/>
      <c r="DV1495" s="26"/>
      <c r="DW1495" s="26"/>
      <c r="DX1495" s="26"/>
      <c r="DY1495" s="26"/>
      <c r="DZ1495" s="26"/>
      <c r="EA1495" s="26"/>
      <c r="EB1495" s="26"/>
      <c r="EC1495" s="26"/>
      <c r="ED1495" s="26"/>
      <c r="EE1495" s="26"/>
      <c r="EF1495" s="26"/>
      <c r="EG1495" s="26"/>
      <c r="EH1495" s="26"/>
      <c r="EI1495" s="26"/>
      <c r="EJ1495" s="26"/>
      <c r="EK1495" s="26"/>
      <c r="EL1495" s="26"/>
      <c r="EM1495" s="26"/>
      <c r="EN1495" s="26"/>
      <c r="EO1495" s="26"/>
      <c r="EP1495" s="26"/>
      <c r="EQ1495" s="26"/>
      <c r="ER1495" s="26"/>
      <c r="ES1495" s="26"/>
      <c r="ET1495" s="26"/>
      <c r="EU1495" s="26"/>
      <c r="EV1495" s="26"/>
      <c r="EW1495" s="26"/>
      <c r="EX1495" s="26"/>
      <c r="EY1495" s="26"/>
      <c r="EZ1495" s="26"/>
      <c r="FA1495" s="26"/>
      <c r="FB1495" s="26"/>
      <c r="FC1495" s="26"/>
      <c r="FD1495" s="26"/>
      <c r="FE1495" s="26"/>
      <c r="FF1495" s="26"/>
      <c r="FG1495" s="26"/>
      <c r="FH1495" s="26"/>
      <c r="FI1495" s="26"/>
      <c r="FJ1495" s="26"/>
    </row>
    <row r="1496" spans="1:166" x14ac:dyDescent="0.2">
      <c r="A1496" s="35" t="s">
        <v>3449</v>
      </c>
      <c r="B1496" s="35" t="s">
        <v>89</v>
      </c>
      <c r="C1496" s="35" t="s">
        <v>3450</v>
      </c>
      <c r="E1496" s="36">
        <v>492.42637999999999</v>
      </c>
      <c r="F1496" s="35">
        <v>4.51</v>
      </c>
      <c r="G1496" s="35">
        <v>-132900</v>
      </c>
      <c r="H1496" s="35">
        <v>61.85</v>
      </c>
      <c r="I1496" s="35">
        <v>2000</v>
      </c>
      <c r="J1496" s="35" t="s">
        <v>3451</v>
      </c>
      <c r="K1496" s="35">
        <v>2</v>
      </c>
      <c r="L1496" s="35">
        <v>3</v>
      </c>
      <c r="M1496" s="35">
        <v>4</v>
      </c>
      <c r="N1496" s="41">
        <v>35.351002000000001</v>
      </c>
      <c r="O1496" s="35">
        <v>0</v>
      </c>
      <c r="P1496" s="35">
        <v>0</v>
      </c>
      <c r="Q1496" s="35">
        <v>0</v>
      </c>
      <c r="R1496" s="35">
        <v>0</v>
      </c>
      <c r="S1496" s="35">
        <v>-10540</v>
      </c>
      <c r="T1496" s="35">
        <v>527</v>
      </c>
      <c r="U1496" s="35">
        <v>5740</v>
      </c>
      <c r="V1496" s="35" t="s">
        <v>92</v>
      </c>
      <c r="W1496" s="35">
        <v>65.251998999999998</v>
      </c>
      <c r="X1496" s="35">
        <v>-1.329E-2</v>
      </c>
      <c r="Y1496" s="35">
        <v>0</v>
      </c>
      <c r="Z1496" s="35">
        <v>0</v>
      </c>
      <c r="AA1496" s="35">
        <v>0</v>
      </c>
      <c r="AB1496" s="35">
        <v>-16867</v>
      </c>
      <c r="AC1496" s="35">
        <v>634.6</v>
      </c>
      <c r="AD1496" s="35">
        <v>18100</v>
      </c>
      <c r="AE1496" s="26" t="s">
        <v>93</v>
      </c>
      <c r="AF1496" s="35">
        <v>31.844999000000001</v>
      </c>
      <c r="AG1496" s="35">
        <v>-1.5E-5</v>
      </c>
      <c r="AH1496" s="35">
        <v>180900</v>
      </c>
      <c r="AI1496" s="35">
        <v>0</v>
      </c>
      <c r="AJ1496" s="35">
        <v>0</v>
      </c>
      <c r="AK1496" s="35">
        <v>16802</v>
      </c>
      <c r="AL1496" s="42">
        <v>2000</v>
      </c>
      <c r="AM1496" s="35">
        <v>16.111218200000003</v>
      </c>
      <c r="AN1496" s="35">
        <v>-70.161488578684896</v>
      </c>
      <c r="AO1496" s="35">
        <v>-2.7415860000000003E-4</v>
      </c>
      <c r="AP1496" s="35">
        <v>-17164.699000000001</v>
      </c>
      <c r="AQ1496" s="35">
        <v>0</v>
      </c>
      <c r="AR1496" s="35">
        <v>8.5999000000000001E-8</v>
      </c>
      <c r="AS1496" s="35">
        <v>-128001.21105</v>
      </c>
      <c r="AT1496" s="35">
        <v>332.6</v>
      </c>
      <c r="AU1496" s="35">
        <v>-6.791281050000002</v>
      </c>
      <c r="AV1496" s="35">
        <v>138.22621772698153</v>
      </c>
      <c r="AW1496" s="35">
        <v>1.1334140000000001E-4</v>
      </c>
      <c r="AX1496" s="35">
        <v>-56414.699000000001</v>
      </c>
      <c r="AY1496" s="35">
        <v>0</v>
      </c>
      <c r="AZ1496" s="35">
        <v>8.5999000000000001E-8</v>
      </c>
      <c r="BA1496" s="35">
        <v>-153002.19680000001</v>
      </c>
      <c r="BB1496" s="35">
        <v>527</v>
      </c>
      <c r="BC1496" s="35">
        <v>-36.692278049999999</v>
      </c>
      <c r="BD1496" s="35">
        <v>330.62325892010466</v>
      </c>
      <c r="BE1496" s="35">
        <v>1.3403341399999999E-2</v>
      </c>
      <c r="BF1496" s="35">
        <v>-56414.699000000001</v>
      </c>
      <c r="BG1496" s="35">
        <v>0</v>
      </c>
      <c r="BH1496" s="35">
        <v>8.5999000000000001E-8</v>
      </c>
      <c r="BI1496" s="35">
        <v>-159329.19680000001</v>
      </c>
      <c r="BJ1496" s="35">
        <v>634.6</v>
      </c>
      <c r="BK1496" s="35">
        <v>-3.2852780500000023</v>
      </c>
      <c r="BL1496" s="35">
        <v>70.192384750356325</v>
      </c>
      <c r="BM1496" s="35">
        <v>1.2834140000000002E-4</v>
      </c>
      <c r="BN1496" s="35">
        <v>34035.300999999999</v>
      </c>
      <c r="BO1496" s="35">
        <v>0</v>
      </c>
      <c r="BP1496" s="35">
        <v>8.5999000000000001E-8</v>
      </c>
      <c r="BQ1496" s="35">
        <v>-125660.19680000001</v>
      </c>
      <c r="BR1496" s="42">
        <v>2000</v>
      </c>
      <c r="BS1496" s="35">
        <v>2</v>
      </c>
      <c r="BT1496" s="35">
        <v>59</v>
      </c>
      <c r="BU1496" s="35">
        <v>1</v>
      </c>
      <c r="BV1496" s="35">
        <v>14</v>
      </c>
      <c r="BW1496" s="35">
        <v>2.5</v>
      </c>
      <c r="BX1496" s="26"/>
      <c r="BY1496" s="26"/>
      <c r="BZ1496" s="26"/>
      <c r="CA1496" s="26"/>
      <c r="CB1496" s="26"/>
      <c r="CC1496" s="26"/>
      <c r="CD1496" s="26"/>
      <c r="CE1496" s="26"/>
      <c r="CF1496" s="26"/>
      <c r="CG1496" s="26"/>
      <c r="CH1496" s="26"/>
      <c r="CI1496" s="26"/>
      <c r="CJ1496" s="26"/>
      <c r="CK1496" s="26"/>
      <c r="CL1496" s="26"/>
      <c r="CM1496" s="26"/>
      <c r="CN1496" s="26"/>
      <c r="CO1496" s="26"/>
      <c r="CP1496" s="26"/>
      <c r="CQ1496" s="26"/>
      <c r="CR1496" s="26"/>
      <c r="CS1496" s="26"/>
      <c r="CT1496" s="26"/>
      <c r="CU1496" s="26"/>
      <c r="CV1496" s="26"/>
      <c r="CW1496" s="26"/>
      <c r="CX1496" s="26"/>
      <c r="CY1496" s="26"/>
      <c r="CZ1496" s="26"/>
      <c r="DA1496" s="26"/>
      <c r="DB1496" s="26"/>
      <c r="DC1496" s="26"/>
      <c r="DD1496" s="26"/>
      <c r="DE1496" s="26"/>
      <c r="DF1496" s="26"/>
      <c r="DG1496" s="26"/>
      <c r="DH1496" s="26"/>
      <c r="DI1496" s="26"/>
      <c r="DJ1496" s="26"/>
      <c r="DK1496" s="26"/>
      <c r="DL1496" s="26"/>
      <c r="DM1496" s="26"/>
      <c r="DN1496" s="26"/>
      <c r="DO1496" s="26"/>
      <c r="DP1496" s="26"/>
      <c r="DQ1496" s="26"/>
      <c r="DR1496" s="26"/>
      <c r="DS1496" s="26"/>
      <c r="DT1496" s="26"/>
      <c r="DU1496" s="26"/>
      <c r="DV1496" s="26"/>
      <c r="DW1496" s="26"/>
      <c r="DX1496" s="26"/>
      <c r="DY1496" s="26"/>
      <c r="DZ1496" s="26"/>
      <c r="EA1496" s="26"/>
      <c r="EB1496" s="26"/>
      <c r="EC1496" s="26"/>
      <c r="ED1496" s="26"/>
      <c r="EE1496" s="26"/>
      <c r="EF1496" s="26"/>
      <c r="EG1496" s="26"/>
      <c r="EH1496" s="26"/>
      <c r="EI1496" s="26"/>
      <c r="EJ1496" s="26"/>
      <c r="EK1496" s="26"/>
      <c r="EL1496" s="26"/>
      <c r="EM1496" s="26"/>
      <c r="EN1496" s="26"/>
      <c r="EO1496" s="26"/>
      <c r="EP1496" s="26"/>
      <c r="EQ1496" s="26"/>
      <c r="ER1496" s="26"/>
      <c r="ES1496" s="26"/>
      <c r="ET1496" s="26"/>
      <c r="EU1496" s="26"/>
      <c r="EV1496" s="26"/>
      <c r="EW1496" s="26"/>
      <c r="EX1496" s="26"/>
      <c r="EY1496" s="26"/>
      <c r="EZ1496" s="26"/>
      <c r="FA1496" s="26"/>
      <c r="FB1496" s="26"/>
      <c r="FC1496" s="26"/>
      <c r="FD1496" s="26"/>
      <c r="FE1496" s="26"/>
      <c r="FF1496" s="26"/>
      <c r="FG1496" s="26"/>
      <c r="FH1496" s="26"/>
      <c r="FI1496" s="26"/>
      <c r="FJ1496" s="26"/>
    </row>
    <row r="1497" spans="1:166" x14ac:dyDescent="0.2">
      <c r="A1497" s="35" t="s">
        <v>3449</v>
      </c>
      <c r="B1497" s="35" t="s">
        <v>104</v>
      </c>
      <c r="C1497" s="35" t="s">
        <v>3450</v>
      </c>
      <c r="E1497" s="36">
        <v>492.42637999999999</v>
      </c>
      <c r="F1497" s="35">
        <v>2.0140000000000002E-2</v>
      </c>
      <c r="G1497" s="35">
        <v>-106020</v>
      </c>
      <c r="H1497" s="35">
        <v>107.348</v>
      </c>
      <c r="I1497" s="35">
        <v>2000</v>
      </c>
      <c r="J1497" s="35" t="s">
        <v>3451</v>
      </c>
      <c r="K1497" s="35">
        <v>2</v>
      </c>
      <c r="L1497" s="35">
        <v>1</v>
      </c>
      <c r="M1497" s="35">
        <v>2</v>
      </c>
      <c r="N1497" s="41">
        <v>31.707999999999998</v>
      </c>
      <c r="O1497" s="35">
        <v>2.6999999999999999E-5</v>
      </c>
      <c r="P1497" s="35">
        <v>147200</v>
      </c>
      <c r="Q1497" s="35">
        <v>0</v>
      </c>
      <c r="R1497" s="35">
        <v>0</v>
      </c>
      <c r="S1497" s="35">
        <v>-9950</v>
      </c>
      <c r="T1497" s="42">
        <v>2000</v>
      </c>
      <c r="U1497" s="35">
        <v>19.754220200000006</v>
      </c>
      <c r="V1497" s="35">
        <v>-139.21478893713038</v>
      </c>
      <c r="W1497" s="35">
        <v>-3.0115860000000003E-4</v>
      </c>
      <c r="X1497" s="35">
        <v>56435.300999999999</v>
      </c>
      <c r="Y1497" s="35">
        <v>0</v>
      </c>
      <c r="Z1497" s="35">
        <v>8.5999000000000001E-8</v>
      </c>
      <c r="AA1497" s="35">
        <v>-100531.21105</v>
      </c>
      <c r="AB1497" s="35">
        <v>332.6</v>
      </c>
      <c r="AC1497" s="35">
        <v>-3.1482790499999993</v>
      </c>
      <c r="AD1497" s="35">
        <v>69.172917368536048</v>
      </c>
      <c r="AE1497" s="35">
        <v>8.6341400000000007E-5</v>
      </c>
      <c r="AF1497" s="35">
        <v>17185.300999999999</v>
      </c>
      <c r="AG1497" s="35">
        <v>0</v>
      </c>
      <c r="AH1497" s="35">
        <v>8.5999000000000001E-8</v>
      </c>
      <c r="AI1497" s="35">
        <v>-125532.19680000001</v>
      </c>
      <c r="AJ1497" s="42">
        <v>2000</v>
      </c>
      <c r="AK1497" s="35">
        <v>2</v>
      </c>
      <c r="AL1497" s="35">
        <v>59</v>
      </c>
      <c r="AM1497" s="35">
        <v>1</v>
      </c>
      <c r="AN1497" s="35">
        <v>14</v>
      </c>
      <c r="AO1497" s="35">
        <v>2.5</v>
      </c>
      <c r="AP1497" s="26"/>
      <c r="AQ1497" s="26"/>
      <c r="AR1497" s="26"/>
      <c r="AS1497" s="26"/>
      <c r="AT1497" s="26"/>
      <c r="AU1497" s="26"/>
      <c r="AV1497" s="26"/>
      <c r="AW1497" s="26"/>
      <c r="AX1497" s="26"/>
      <c r="AY1497" s="26"/>
      <c r="AZ1497" s="26"/>
      <c r="BA1497" s="26"/>
      <c r="BB1497" s="26"/>
      <c r="BC1497" s="26"/>
      <c r="BD1497" s="26"/>
      <c r="BE1497" s="26"/>
      <c r="BF1497" s="26"/>
      <c r="BG1497" s="26"/>
      <c r="BH1497" s="26"/>
      <c r="BI1497" s="26"/>
      <c r="BJ1497" s="26"/>
      <c r="BK1497" s="26"/>
      <c r="BL1497" s="26"/>
      <c r="BM1497" s="26"/>
      <c r="BN1497" s="26"/>
      <c r="BO1497" s="26"/>
      <c r="BP1497" s="26"/>
      <c r="BQ1497" s="26"/>
      <c r="BR1497" s="26"/>
      <c r="BS1497" s="26"/>
      <c r="BT1497" s="26"/>
      <c r="BU1497" s="26"/>
      <c r="BV1497" s="26"/>
      <c r="BW1497" s="26"/>
      <c r="BX1497" s="26"/>
      <c r="BY1497" s="26"/>
      <c r="BZ1497" s="26"/>
      <c r="CA1497" s="26"/>
      <c r="CB1497" s="26"/>
      <c r="CC1497" s="26"/>
      <c r="CD1497" s="26"/>
      <c r="CE1497" s="26"/>
      <c r="CF1497" s="26"/>
      <c r="CG1497" s="26"/>
      <c r="CH1497" s="26"/>
      <c r="CI1497" s="26"/>
      <c r="CJ1497" s="26"/>
      <c r="CK1497" s="26"/>
      <c r="CL1497" s="26"/>
      <c r="CM1497" s="26"/>
      <c r="CN1497" s="26"/>
      <c r="CO1497" s="26"/>
      <c r="CP1497" s="26"/>
      <c r="CQ1497" s="26"/>
      <c r="CR1497" s="26"/>
      <c r="CS1497" s="26"/>
      <c r="CT1497" s="26"/>
      <c r="CU1497" s="26"/>
      <c r="CV1497" s="26"/>
      <c r="CW1497" s="26"/>
      <c r="CX1497" s="26"/>
      <c r="CY1497" s="26"/>
      <c r="CZ1497" s="26"/>
      <c r="DA1497" s="26"/>
      <c r="DB1497" s="26"/>
      <c r="DC1497" s="26"/>
      <c r="DD1497" s="26"/>
      <c r="DE1497" s="26"/>
      <c r="DF1497" s="26"/>
      <c r="DG1497" s="26"/>
      <c r="DH1497" s="26"/>
      <c r="DI1497" s="26"/>
      <c r="DJ1497" s="26"/>
      <c r="DK1497" s="26"/>
      <c r="DL1497" s="26"/>
      <c r="DM1497" s="26"/>
      <c r="DN1497" s="26"/>
      <c r="DO1497" s="26"/>
      <c r="DP1497" s="26"/>
      <c r="DQ1497" s="26"/>
      <c r="DR1497" s="26"/>
      <c r="DS1497" s="26"/>
      <c r="DT1497" s="26"/>
      <c r="DU1497" s="26"/>
      <c r="DV1497" s="26"/>
      <c r="DW1497" s="26"/>
      <c r="DX1497" s="26"/>
      <c r="DY1497" s="26"/>
      <c r="DZ1497" s="26"/>
      <c r="EA1497" s="26"/>
      <c r="EB1497" s="26"/>
      <c r="EC1497" s="26"/>
      <c r="ED1497" s="26"/>
      <c r="EE1497" s="26"/>
      <c r="EF1497" s="26"/>
      <c r="EG1497" s="26"/>
      <c r="EH1497" s="26"/>
      <c r="EI1497" s="26"/>
      <c r="EJ1497" s="26"/>
      <c r="EK1497" s="26"/>
      <c r="EL1497" s="26"/>
      <c r="EM1497" s="26"/>
      <c r="EN1497" s="26"/>
      <c r="EO1497" s="26"/>
      <c r="EP1497" s="26"/>
      <c r="EQ1497" s="26"/>
      <c r="ER1497" s="26"/>
      <c r="ES1497" s="26"/>
      <c r="ET1497" s="26"/>
      <c r="EU1497" s="26"/>
      <c r="EV1497" s="26"/>
      <c r="EW1497" s="26"/>
      <c r="EX1497" s="26"/>
      <c r="EY1497" s="26"/>
      <c r="EZ1497" s="26"/>
      <c r="FA1497" s="26"/>
      <c r="FB1497" s="26"/>
      <c r="FC1497" s="26"/>
      <c r="FD1497" s="26"/>
      <c r="FE1497" s="26"/>
      <c r="FF1497" s="26"/>
      <c r="FG1497" s="26"/>
      <c r="FH1497" s="26"/>
      <c r="FI1497" s="26"/>
      <c r="FJ1497" s="26"/>
    </row>
    <row r="1498" spans="1:166" x14ac:dyDescent="0.2">
      <c r="A1498" s="35" t="s">
        <v>3452</v>
      </c>
      <c r="B1498" s="35" t="s">
        <v>223</v>
      </c>
      <c r="C1498" s="35" t="s">
        <v>3453</v>
      </c>
      <c r="E1498" s="36">
        <v>98.911879999999996</v>
      </c>
      <c r="F1498" s="35" t="s">
        <v>546</v>
      </c>
      <c r="G1498" s="35">
        <v>-22700</v>
      </c>
      <c r="H1498" s="35">
        <v>7.65</v>
      </c>
      <c r="I1498" s="35">
        <v>2000</v>
      </c>
      <c r="J1498" s="35" t="s">
        <v>264</v>
      </c>
      <c r="K1498" s="35">
        <v>4</v>
      </c>
      <c r="L1498" s="35">
        <v>1</v>
      </c>
      <c r="M1498" s="35">
        <v>1</v>
      </c>
      <c r="N1498" s="41">
        <v>7.9400000999999998</v>
      </c>
      <c r="O1498" s="35">
        <v>7.5000000000000002E-4</v>
      </c>
      <c r="P1498" s="35">
        <v>102500</v>
      </c>
      <c r="Q1498" s="35">
        <v>0</v>
      </c>
      <c r="R1498" s="35">
        <v>0</v>
      </c>
      <c r="S1498" s="35">
        <v>-2778</v>
      </c>
      <c r="T1498" s="42">
        <v>2000</v>
      </c>
      <c r="U1498" s="35">
        <v>4.9465700999999997</v>
      </c>
      <c r="V1498" s="35">
        <v>-42.183474923029891</v>
      </c>
      <c r="W1498" s="35">
        <v>-1.2420616E-3</v>
      </c>
      <c r="X1498" s="35">
        <v>68138.551000000007</v>
      </c>
      <c r="Y1498" s="35">
        <v>423.63799999999998</v>
      </c>
      <c r="Z1498" s="35">
        <v>1.0966690000000001E-7</v>
      </c>
      <c r="AA1498" s="35">
        <v>-25444.568950000001</v>
      </c>
      <c r="AB1498" s="42">
        <v>2000</v>
      </c>
      <c r="AC1498" s="35">
        <v>2</v>
      </c>
      <c r="AD1498" s="35">
        <v>59</v>
      </c>
      <c r="AE1498" s="35">
        <v>1</v>
      </c>
      <c r="AF1498" s="35">
        <v>15</v>
      </c>
      <c r="AG1498" s="35">
        <v>0.5</v>
      </c>
      <c r="AH1498" s="26"/>
      <c r="AI1498" s="26"/>
      <c r="AJ1498" s="26"/>
      <c r="AK1498" s="26"/>
      <c r="AL1498" s="26"/>
      <c r="AM1498" s="26"/>
      <c r="AN1498" s="26"/>
      <c r="AO1498" s="26"/>
      <c r="AP1498" s="26"/>
      <c r="AQ1498" s="26"/>
      <c r="AR1498" s="26"/>
      <c r="AS1498" s="26"/>
      <c r="AT1498" s="26"/>
      <c r="AU1498" s="26"/>
      <c r="AV1498" s="26"/>
      <c r="AW1498" s="26"/>
      <c r="AX1498" s="26"/>
      <c r="AY1498" s="26"/>
      <c r="AZ1498" s="26"/>
      <c r="BA1498" s="26"/>
      <c r="BB1498" s="26"/>
      <c r="BC1498" s="26"/>
      <c r="BD1498" s="26"/>
      <c r="BE1498" s="26"/>
      <c r="BF1498" s="26"/>
      <c r="BG1498" s="26"/>
      <c r="BH1498" s="26"/>
      <c r="BI1498" s="26"/>
      <c r="BJ1498" s="26"/>
      <c r="BK1498" s="26"/>
      <c r="BL1498" s="26"/>
      <c r="BM1498" s="26"/>
      <c r="BN1498" s="26"/>
      <c r="BO1498" s="26"/>
      <c r="BP1498" s="26"/>
      <c r="BQ1498" s="26"/>
      <c r="BR1498" s="26"/>
      <c r="BS1498" s="26"/>
      <c r="BT1498" s="26"/>
      <c r="BU1498" s="26"/>
      <c r="BV1498" s="26"/>
      <c r="BW1498" s="26"/>
      <c r="BX1498" s="26"/>
      <c r="BY1498" s="26"/>
      <c r="BZ1498" s="26"/>
      <c r="CA1498" s="26"/>
      <c r="CB1498" s="26"/>
      <c r="CC1498" s="26"/>
      <c r="CD1498" s="26"/>
      <c r="CE1498" s="26"/>
      <c r="CF1498" s="26"/>
      <c r="CG1498" s="26"/>
      <c r="CH1498" s="26"/>
      <c r="CI1498" s="26"/>
      <c r="CJ1498" s="26"/>
      <c r="CK1498" s="26"/>
      <c r="CL1498" s="26"/>
      <c r="CM1498" s="26"/>
      <c r="CN1498" s="26"/>
      <c r="CO1498" s="26"/>
      <c r="CP1498" s="26"/>
      <c r="CQ1498" s="26"/>
      <c r="CR1498" s="26"/>
      <c r="CS1498" s="26"/>
      <c r="CT1498" s="26"/>
      <c r="CU1498" s="26"/>
      <c r="CV1498" s="26"/>
      <c r="CW1498" s="26"/>
      <c r="CX1498" s="26"/>
      <c r="CY1498" s="26"/>
      <c r="CZ1498" s="26"/>
      <c r="DA1498" s="26"/>
      <c r="DB1498" s="26"/>
      <c r="DC1498" s="26"/>
      <c r="DD1498" s="26"/>
      <c r="DE1498" s="26"/>
      <c r="DF1498" s="26"/>
      <c r="DG1498" s="26"/>
      <c r="DH1498" s="26"/>
      <c r="DI1498" s="26"/>
      <c r="DJ1498" s="26"/>
      <c r="DK1498" s="26"/>
      <c r="DL1498" s="26"/>
      <c r="DM1498" s="26"/>
      <c r="DN1498" s="26"/>
      <c r="DO1498" s="26"/>
      <c r="DP1498" s="26"/>
      <c r="DQ1498" s="26"/>
      <c r="DR1498" s="26"/>
      <c r="DS1498" s="26"/>
      <c r="DT1498" s="26"/>
      <c r="DU1498" s="26"/>
      <c r="DV1498" s="26"/>
      <c r="DW1498" s="26"/>
      <c r="DX1498" s="26"/>
      <c r="DY1498" s="26"/>
      <c r="DZ1498" s="26"/>
      <c r="EA1498" s="26"/>
      <c r="EB1498" s="26"/>
      <c r="EC1498" s="26"/>
      <c r="ED1498" s="26"/>
      <c r="EE1498" s="26"/>
      <c r="EF1498" s="26"/>
      <c r="EG1498" s="26"/>
      <c r="EH1498" s="26"/>
      <c r="EI1498" s="26"/>
      <c r="EJ1498" s="26"/>
      <c r="EK1498" s="26"/>
      <c r="EL1498" s="26"/>
      <c r="EM1498" s="26"/>
      <c r="EN1498" s="26"/>
      <c r="EO1498" s="26"/>
      <c r="EP1498" s="26"/>
      <c r="EQ1498" s="26"/>
      <c r="ER1498" s="26"/>
      <c r="ES1498" s="26"/>
      <c r="ET1498" s="26"/>
      <c r="EU1498" s="26"/>
      <c r="EV1498" s="26"/>
      <c r="EW1498" s="26"/>
      <c r="EX1498" s="26"/>
      <c r="EY1498" s="26"/>
      <c r="EZ1498" s="26"/>
      <c r="FA1498" s="26"/>
      <c r="FB1498" s="26"/>
      <c r="FC1498" s="26"/>
      <c r="FD1498" s="26"/>
      <c r="FE1498" s="26"/>
      <c r="FF1498" s="26"/>
      <c r="FG1498" s="26"/>
      <c r="FH1498" s="26"/>
      <c r="FI1498" s="26"/>
      <c r="FJ1498" s="26"/>
    </row>
    <row r="1499" spans="1:166" x14ac:dyDescent="0.2">
      <c r="A1499" s="35" t="s">
        <v>3454</v>
      </c>
      <c r="B1499" s="35" t="s">
        <v>223</v>
      </c>
      <c r="C1499" s="35" t="s">
        <v>3453</v>
      </c>
      <c r="E1499" s="36">
        <v>101.91463</v>
      </c>
      <c r="F1499" s="35" t="s">
        <v>546</v>
      </c>
      <c r="G1499" s="35">
        <v>-29300</v>
      </c>
      <c r="H1499" s="35">
        <v>7.72</v>
      </c>
      <c r="I1499" s="35">
        <v>2000</v>
      </c>
      <c r="J1499" s="35" t="s">
        <v>264</v>
      </c>
      <c r="K1499" s="35">
        <v>4</v>
      </c>
      <c r="L1499" s="35">
        <v>1</v>
      </c>
      <c r="M1499" s="35">
        <v>1</v>
      </c>
      <c r="N1499" s="41">
        <v>8.8725795999999999</v>
      </c>
      <c r="O1499" s="35">
        <v>1.2539000000000001E-3</v>
      </c>
      <c r="P1499" s="35">
        <v>134129</v>
      </c>
      <c r="Q1499" s="35">
        <v>0</v>
      </c>
      <c r="R1499" s="35">
        <v>-4.2784899999999997E-8</v>
      </c>
      <c r="S1499" s="35">
        <v>-3206</v>
      </c>
      <c r="T1499" s="42">
        <v>2000</v>
      </c>
      <c r="U1499" s="35">
        <v>7.3399155999999994</v>
      </c>
      <c r="V1499" s="35">
        <v>-63.273203148203301</v>
      </c>
      <c r="W1499" s="35">
        <v>-1.9799131000000003E-3</v>
      </c>
      <c r="X1499" s="35">
        <v>100979.67600000001</v>
      </c>
      <c r="Y1499" s="35">
        <v>635.45699999999999</v>
      </c>
      <c r="Z1499" s="35">
        <v>1.4289329999999998E-7</v>
      </c>
      <c r="AA1499" s="35">
        <v>-33444.070525000003</v>
      </c>
      <c r="AB1499" s="42">
        <v>2000</v>
      </c>
      <c r="AC1499" s="35">
        <v>2</v>
      </c>
      <c r="AD1499" s="35">
        <v>59</v>
      </c>
      <c r="AE1499" s="35">
        <v>1</v>
      </c>
      <c r="AF1499" s="35">
        <v>15</v>
      </c>
      <c r="AG1499" s="35">
        <v>0.75</v>
      </c>
      <c r="AH1499" s="26"/>
      <c r="AI1499" s="26"/>
      <c r="AJ1499" s="26"/>
      <c r="AK1499" s="26"/>
      <c r="AL1499" s="26"/>
      <c r="AM1499" s="26"/>
      <c r="AN1499" s="26"/>
      <c r="AO1499" s="26"/>
      <c r="AP1499" s="26"/>
      <c r="AQ1499" s="26"/>
      <c r="AR1499" s="26"/>
      <c r="AS1499" s="26"/>
      <c r="AT1499" s="26"/>
      <c r="AU1499" s="26"/>
      <c r="AV1499" s="26"/>
      <c r="AW1499" s="26"/>
      <c r="AX1499" s="26"/>
      <c r="AY1499" s="26"/>
      <c r="AZ1499" s="26"/>
      <c r="BA1499" s="26"/>
      <c r="BB1499" s="26"/>
      <c r="BC1499" s="26"/>
      <c r="BD1499" s="26"/>
      <c r="BE1499" s="26"/>
      <c r="BF1499" s="26"/>
      <c r="BG1499" s="26"/>
      <c r="BH1499" s="26"/>
      <c r="BI1499" s="26"/>
      <c r="BJ1499" s="26"/>
      <c r="BK1499" s="26"/>
      <c r="BL1499" s="26"/>
      <c r="BM1499" s="26"/>
      <c r="BN1499" s="26"/>
      <c r="BO1499" s="26"/>
      <c r="BP1499" s="26"/>
      <c r="BQ1499" s="26"/>
      <c r="BR1499" s="26"/>
      <c r="BS1499" s="26"/>
      <c r="BT1499" s="26"/>
      <c r="BU1499" s="26"/>
      <c r="BV1499" s="26"/>
      <c r="BW1499" s="26"/>
      <c r="BX1499" s="26"/>
      <c r="BY1499" s="26"/>
      <c r="BZ1499" s="26"/>
      <c r="CA1499" s="26"/>
      <c r="CB1499" s="26"/>
      <c r="CC1499" s="26"/>
      <c r="CD1499" s="26"/>
      <c r="CE1499" s="26"/>
      <c r="CF1499" s="26"/>
      <c r="CG1499" s="26"/>
      <c r="CH1499" s="26"/>
      <c r="CI1499" s="26"/>
      <c r="CJ1499" s="26"/>
      <c r="CK1499" s="26"/>
      <c r="CL1499" s="26"/>
      <c r="CM1499" s="26"/>
      <c r="CN1499" s="26"/>
      <c r="CO1499" s="26"/>
      <c r="CP1499" s="26"/>
      <c r="CQ1499" s="26"/>
      <c r="CR1499" s="26"/>
      <c r="CS1499" s="26"/>
      <c r="CT1499" s="26"/>
      <c r="CU1499" s="26"/>
      <c r="CV1499" s="26"/>
      <c r="CW1499" s="26"/>
      <c r="CX1499" s="26"/>
      <c r="CY1499" s="26"/>
      <c r="CZ1499" s="26"/>
      <c r="DA1499" s="26"/>
      <c r="DB1499" s="26"/>
      <c r="DC1499" s="26"/>
      <c r="DD1499" s="26"/>
      <c r="DE1499" s="26"/>
      <c r="DF1499" s="26"/>
      <c r="DG1499" s="26"/>
      <c r="DH1499" s="26"/>
      <c r="DI1499" s="26"/>
      <c r="DJ1499" s="26"/>
      <c r="DK1499" s="26"/>
      <c r="DL1499" s="26"/>
      <c r="DM1499" s="26"/>
      <c r="DN1499" s="26"/>
      <c r="DO1499" s="26"/>
      <c r="DP1499" s="26"/>
      <c r="DQ1499" s="26"/>
      <c r="DR1499" s="26"/>
      <c r="DS1499" s="26"/>
      <c r="DT1499" s="26"/>
      <c r="DU1499" s="26"/>
      <c r="DV1499" s="26"/>
      <c r="DW1499" s="26"/>
      <c r="DX1499" s="26"/>
      <c r="DY1499" s="26"/>
      <c r="DZ1499" s="26"/>
      <c r="EA1499" s="26"/>
      <c r="EB1499" s="26"/>
      <c r="EC1499" s="26"/>
      <c r="ED1499" s="26"/>
      <c r="EE1499" s="26"/>
      <c r="EF1499" s="26"/>
      <c r="EG1499" s="26"/>
      <c r="EH1499" s="26"/>
      <c r="EI1499" s="26"/>
      <c r="EJ1499" s="26"/>
      <c r="EK1499" s="26"/>
      <c r="EL1499" s="26"/>
      <c r="EM1499" s="26"/>
      <c r="EN1499" s="26"/>
      <c r="EO1499" s="26"/>
      <c r="EP1499" s="26"/>
      <c r="EQ1499" s="26"/>
      <c r="ER1499" s="26"/>
      <c r="ES1499" s="26"/>
      <c r="ET1499" s="26"/>
      <c r="EU1499" s="26"/>
      <c r="EV1499" s="26"/>
      <c r="EW1499" s="26"/>
      <c r="EX1499" s="26"/>
      <c r="EY1499" s="26"/>
      <c r="EZ1499" s="26"/>
      <c r="FA1499" s="26"/>
      <c r="FB1499" s="26"/>
      <c r="FC1499" s="26"/>
      <c r="FD1499" s="26"/>
      <c r="FE1499" s="26"/>
      <c r="FF1499" s="26"/>
      <c r="FG1499" s="26"/>
      <c r="FH1499" s="26"/>
      <c r="FI1499" s="26"/>
      <c r="FJ1499" s="26"/>
    </row>
    <row r="1500" spans="1:166" x14ac:dyDescent="0.2">
      <c r="A1500" s="35" t="s">
        <v>3455</v>
      </c>
      <c r="B1500" s="35" t="s">
        <v>223</v>
      </c>
      <c r="C1500" s="35" t="s">
        <v>3453</v>
      </c>
      <c r="E1500" s="36">
        <v>103.35594999999999</v>
      </c>
      <c r="F1500" s="35" t="s">
        <v>546</v>
      </c>
      <c r="G1500" s="35">
        <v>-31900</v>
      </c>
      <c r="H1500" s="35">
        <v>7.98</v>
      </c>
      <c r="I1500" s="35">
        <v>2000</v>
      </c>
      <c r="J1500" s="35" t="s">
        <v>264</v>
      </c>
      <c r="K1500" s="35">
        <v>4</v>
      </c>
      <c r="L1500" s="35">
        <v>1</v>
      </c>
      <c r="M1500" s="35">
        <v>1</v>
      </c>
      <c r="N1500" s="41">
        <v>9.7639999</v>
      </c>
      <c r="O1500" s="35">
        <v>9.859999999999999E-4</v>
      </c>
      <c r="P1500" s="35">
        <v>163800</v>
      </c>
      <c r="Q1500" s="35">
        <v>0</v>
      </c>
      <c r="R1500" s="35">
        <v>0</v>
      </c>
      <c r="S1500" s="35">
        <v>-3548</v>
      </c>
      <c r="T1500" s="42">
        <v>2000</v>
      </c>
      <c r="U1500" s="35">
        <v>8.0449392999999976</v>
      </c>
      <c r="V1500" s="35">
        <v>-70.864435700644862</v>
      </c>
      <c r="W1500" s="35">
        <v>-1.8243098199999998E-3</v>
      </c>
      <c r="X1500" s="35">
        <v>123987.95600000001</v>
      </c>
      <c r="Y1500" s="35">
        <v>737.13011999999992</v>
      </c>
      <c r="Z1500" s="35">
        <v>1.2718114600000001E-7</v>
      </c>
      <c r="AA1500" s="35">
        <v>-36852.391281000004</v>
      </c>
      <c r="AB1500" s="42">
        <v>2000</v>
      </c>
      <c r="AC1500" s="35">
        <v>2</v>
      </c>
      <c r="AD1500" s="35">
        <v>59</v>
      </c>
      <c r="AE1500" s="35">
        <v>1</v>
      </c>
      <c r="AF1500" s="35">
        <v>15</v>
      </c>
      <c r="AG1500" s="35">
        <v>0.87</v>
      </c>
      <c r="AH1500" s="26"/>
      <c r="AI1500" s="26"/>
      <c r="AJ1500" s="26"/>
      <c r="AK1500" s="26"/>
      <c r="AL1500" s="26"/>
      <c r="AM1500" s="26"/>
      <c r="AN1500" s="26"/>
      <c r="AO1500" s="26"/>
      <c r="AP1500" s="26"/>
      <c r="AQ1500" s="26"/>
      <c r="AR1500" s="26"/>
      <c r="AS1500" s="26"/>
      <c r="AT1500" s="26"/>
      <c r="AU1500" s="26"/>
      <c r="AV1500" s="26"/>
      <c r="AW1500" s="26"/>
      <c r="AX1500" s="26"/>
      <c r="AY1500" s="26"/>
      <c r="AZ1500" s="26"/>
      <c r="BA1500" s="26"/>
      <c r="BB1500" s="26"/>
      <c r="BC1500" s="26"/>
      <c r="BD1500" s="26"/>
      <c r="BE1500" s="26"/>
      <c r="BF1500" s="26"/>
      <c r="BG1500" s="26"/>
      <c r="BH1500" s="26"/>
      <c r="BI1500" s="26"/>
      <c r="BJ1500" s="26"/>
      <c r="BK1500" s="26"/>
      <c r="BL1500" s="26"/>
      <c r="BM1500" s="26"/>
      <c r="BN1500" s="26"/>
      <c r="BO1500" s="26"/>
      <c r="BP1500" s="26"/>
      <c r="BQ1500" s="26"/>
      <c r="BR1500" s="26"/>
      <c r="BS1500" s="26"/>
      <c r="BT1500" s="26"/>
      <c r="BU1500" s="26"/>
      <c r="BV1500" s="26"/>
      <c r="BW1500" s="26"/>
      <c r="BX1500" s="26"/>
      <c r="BY1500" s="26"/>
      <c r="BZ1500" s="26"/>
      <c r="CA1500" s="26"/>
      <c r="CB1500" s="26"/>
      <c r="CC1500" s="26"/>
      <c r="CD1500" s="26"/>
      <c r="CE1500" s="26"/>
      <c r="CF1500" s="26"/>
      <c r="CG1500" s="26"/>
      <c r="CH1500" s="26"/>
      <c r="CI1500" s="26"/>
      <c r="CJ1500" s="26"/>
      <c r="CK1500" s="26"/>
      <c r="CL1500" s="26"/>
      <c r="CM1500" s="26"/>
      <c r="CN1500" s="26"/>
      <c r="CO1500" s="26"/>
      <c r="CP1500" s="26"/>
      <c r="CQ1500" s="26"/>
      <c r="CR1500" s="26"/>
      <c r="CS1500" s="26"/>
      <c r="CT1500" s="26"/>
      <c r="CU1500" s="26"/>
      <c r="CV1500" s="26"/>
      <c r="CW1500" s="26"/>
      <c r="CX1500" s="26"/>
      <c r="CY1500" s="26"/>
      <c r="CZ1500" s="26"/>
      <c r="DA1500" s="26"/>
      <c r="DB1500" s="26"/>
      <c r="DC1500" s="26"/>
      <c r="DD1500" s="26"/>
      <c r="DE1500" s="26"/>
      <c r="DF1500" s="26"/>
      <c r="DG1500" s="26"/>
      <c r="DH1500" s="26"/>
      <c r="DI1500" s="26"/>
      <c r="DJ1500" s="26"/>
      <c r="DK1500" s="26"/>
      <c r="DL1500" s="26"/>
      <c r="DM1500" s="26"/>
      <c r="DN1500" s="26"/>
      <c r="DO1500" s="26"/>
      <c r="DP1500" s="26"/>
      <c r="DQ1500" s="26"/>
      <c r="DR1500" s="26"/>
      <c r="DS1500" s="26"/>
      <c r="DT1500" s="26"/>
      <c r="DU1500" s="26"/>
      <c r="DV1500" s="26"/>
      <c r="DW1500" s="26"/>
      <c r="DX1500" s="26"/>
      <c r="DY1500" s="26"/>
      <c r="DZ1500" s="26"/>
      <c r="EA1500" s="26"/>
      <c r="EB1500" s="26"/>
      <c r="EC1500" s="26"/>
      <c r="ED1500" s="26"/>
      <c r="EE1500" s="26"/>
      <c r="EF1500" s="26"/>
      <c r="EG1500" s="26"/>
      <c r="EH1500" s="26"/>
      <c r="EI1500" s="26"/>
      <c r="EJ1500" s="26"/>
      <c r="EK1500" s="26"/>
      <c r="EL1500" s="26"/>
      <c r="EM1500" s="26"/>
      <c r="EN1500" s="26"/>
      <c r="EO1500" s="26"/>
      <c r="EP1500" s="26"/>
      <c r="EQ1500" s="26"/>
      <c r="ER1500" s="26"/>
      <c r="ES1500" s="26"/>
      <c r="ET1500" s="26"/>
      <c r="EU1500" s="26"/>
      <c r="EV1500" s="26"/>
      <c r="EW1500" s="26"/>
      <c r="EX1500" s="26"/>
      <c r="EY1500" s="26"/>
      <c r="EZ1500" s="26"/>
      <c r="FA1500" s="26"/>
      <c r="FB1500" s="26"/>
      <c r="FC1500" s="26"/>
      <c r="FD1500" s="26"/>
      <c r="FE1500" s="26"/>
      <c r="FF1500" s="26"/>
      <c r="FG1500" s="26"/>
      <c r="FH1500" s="26"/>
      <c r="FI1500" s="26"/>
      <c r="FJ1500" s="26"/>
    </row>
    <row r="1501" spans="1:166" x14ac:dyDescent="0.2">
      <c r="A1501" s="35" t="s">
        <v>3456</v>
      </c>
      <c r="B1501" s="35" t="s">
        <v>223</v>
      </c>
      <c r="C1501" s="35" t="s">
        <v>3453</v>
      </c>
      <c r="E1501" s="36">
        <v>104.67716</v>
      </c>
      <c r="F1501" s="35" t="s">
        <v>546</v>
      </c>
      <c r="G1501" s="35">
        <v>-33200</v>
      </c>
      <c r="H1501" s="35">
        <v>8.3569999999999993</v>
      </c>
      <c r="I1501" s="35">
        <v>2500</v>
      </c>
      <c r="J1501" s="35" t="s">
        <v>264</v>
      </c>
      <c r="K1501" s="35">
        <v>4</v>
      </c>
      <c r="L1501" s="35">
        <v>1</v>
      </c>
      <c r="M1501" s="35">
        <v>1</v>
      </c>
      <c r="N1501" s="41">
        <v>15.648899999999999</v>
      </c>
      <c r="O1501" s="35">
        <v>-1.80619E-4</v>
      </c>
      <c r="P1501" s="35">
        <v>124590</v>
      </c>
      <c r="Q1501" s="35">
        <v>-190.00300999999999</v>
      </c>
      <c r="R1501" s="35">
        <v>8.3646299999999996E-8</v>
      </c>
      <c r="S1501" s="35">
        <v>-1789</v>
      </c>
      <c r="T1501" s="42">
        <v>2500</v>
      </c>
      <c r="U1501" s="35">
        <v>3.6234462000000018</v>
      </c>
      <c r="V1501" s="35">
        <v>-33.932900334403016</v>
      </c>
      <c r="W1501" s="35">
        <v>-7.606294799999999E-4</v>
      </c>
      <c r="X1501" s="35">
        <v>111874.671</v>
      </c>
      <c r="Y1501" s="35">
        <v>450.32445999999999</v>
      </c>
      <c r="Z1501" s="35">
        <v>9.056493399999999E-8</v>
      </c>
      <c r="AA1501" s="35">
        <v>-36820.851973999997</v>
      </c>
      <c r="AB1501" s="42">
        <v>2500</v>
      </c>
      <c r="AC1501" s="35">
        <v>2</v>
      </c>
      <c r="AD1501" s="35">
        <v>59</v>
      </c>
      <c r="AE1501" s="35">
        <v>1</v>
      </c>
      <c r="AF1501" s="35">
        <v>15</v>
      </c>
      <c r="AG1501" s="35">
        <v>0.98</v>
      </c>
      <c r="AH1501" s="26"/>
      <c r="AI1501" s="26"/>
      <c r="AJ1501" s="26"/>
      <c r="AK1501" s="26"/>
      <c r="AL1501" s="26"/>
      <c r="AM1501" s="26"/>
      <c r="AN1501" s="26"/>
      <c r="AO1501" s="26"/>
      <c r="AP1501" s="26"/>
      <c r="AQ1501" s="26"/>
      <c r="AR1501" s="26"/>
      <c r="AS1501" s="26"/>
      <c r="AT1501" s="26"/>
      <c r="AU1501" s="26"/>
      <c r="AV1501" s="26"/>
      <c r="AW1501" s="26"/>
      <c r="AX1501" s="26"/>
      <c r="AY1501" s="26"/>
      <c r="AZ1501" s="26"/>
      <c r="BA1501" s="26"/>
      <c r="BB1501" s="26"/>
      <c r="BC1501" s="26"/>
      <c r="BD1501" s="26"/>
      <c r="BE1501" s="26"/>
      <c r="BF1501" s="26"/>
      <c r="BG1501" s="26"/>
      <c r="BH1501" s="26"/>
      <c r="BI1501" s="26"/>
      <c r="BJ1501" s="26"/>
      <c r="BK1501" s="26"/>
      <c r="BL1501" s="26"/>
      <c r="BM1501" s="26"/>
      <c r="BN1501" s="26"/>
      <c r="BO1501" s="26"/>
      <c r="BP1501" s="26"/>
      <c r="BQ1501" s="26"/>
      <c r="BR1501" s="26"/>
      <c r="BS1501" s="26"/>
      <c r="BT1501" s="26"/>
      <c r="BU1501" s="26"/>
      <c r="BV1501" s="26"/>
      <c r="BW1501" s="26"/>
      <c r="BX1501" s="26"/>
      <c r="BY1501" s="26"/>
      <c r="BZ1501" s="26"/>
      <c r="CA1501" s="26"/>
      <c r="CB1501" s="26"/>
      <c r="CC1501" s="26"/>
      <c r="CD1501" s="26"/>
      <c r="CE1501" s="26"/>
      <c r="CF1501" s="26"/>
      <c r="CG1501" s="26"/>
      <c r="CH1501" s="26"/>
      <c r="CI1501" s="26"/>
      <c r="CJ1501" s="26"/>
      <c r="CK1501" s="26"/>
      <c r="CL1501" s="26"/>
      <c r="CM1501" s="26"/>
      <c r="CN1501" s="26"/>
      <c r="CO1501" s="26"/>
      <c r="CP1501" s="26"/>
      <c r="CQ1501" s="26"/>
      <c r="CR1501" s="26"/>
      <c r="CS1501" s="26"/>
      <c r="CT1501" s="26"/>
      <c r="CU1501" s="26"/>
      <c r="CV1501" s="26"/>
      <c r="CW1501" s="26"/>
      <c r="CX1501" s="26"/>
      <c r="CY1501" s="26"/>
      <c r="CZ1501" s="26"/>
      <c r="DA1501" s="26"/>
      <c r="DB1501" s="26"/>
      <c r="DC1501" s="26"/>
      <c r="DD1501" s="26"/>
      <c r="DE1501" s="26"/>
      <c r="DF1501" s="26"/>
      <c r="DG1501" s="26"/>
      <c r="DH1501" s="26"/>
      <c r="DI1501" s="26"/>
      <c r="DJ1501" s="26"/>
      <c r="DK1501" s="26"/>
      <c r="DL1501" s="26"/>
      <c r="DM1501" s="26"/>
      <c r="DN1501" s="26"/>
      <c r="DO1501" s="26"/>
      <c r="DP1501" s="26"/>
      <c r="DQ1501" s="26"/>
      <c r="DR1501" s="26"/>
      <c r="DS1501" s="26"/>
      <c r="DT1501" s="26"/>
      <c r="DU1501" s="26"/>
      <c r="DV1501" s="26"/>
      <c r="DW1501" s="26"/>
      <c r="DX1501" s="26"/>
      <c r="DY1501" s="26"/>
      <c r="DZ1501" s="26"/>
      <c r="EA1501" s="26"/>
      <c r="EB1501" s="26"/>
      <c r="EC1501" s="26"/>
      <c r="ED1501" s="26"/>
      <c r="EE1501" s="26"/>
      <c r="EF1501" s="26"/>
      <c r="EG1501" s="26"/>
      <c r="EH1501" s="26"/>
      <c r="EI1501" s="26"/>
      <c r="EJ1501" s="26"/>
      <c r="EK1501" s="26"/>
      <c r="EL1501" s="26"/>
      <c r="EM1501" s="26"/>
      <c r="EN1501" s="26"/>
      <c r="EO1501" s="26"/>
      <c r="EP1501" s="26"/>
      <c r="EQ1501" s="26"/>
      <c r="ER1501" s="26"/>
      <c r="ES1501" s="26"/>
      <c r="ET1501" s="26"/>
      <c r="EU1501" s="26"/>
      <c r="EV1501" s="26"/>
      <c r="EW1501" s="26"/>
      <c r="EX1501" s="26"/>
      <c r="EY1501" s="26"/>
      <c r="EZ1501" s="26"/>
      <c r="FA1501" s="26"/>
      <c r="FB1501" s="26"/>
      <c r="FC1501" s="26"/>
      <c r="FD1501" s="26"/>
      <c r="FE1501" s="26"/>
      <c r="FF1501" s="26"/>
      <c r="FG1501" s="26"/>
      <c r="FH1501" s="26"/>
      <c r="FI1501" s="26"/>
      <c r="FJ1501" s="26"/>
    </row>
    <row r="1502" spans="1:166" x14ac:dyDescent="0.2">
      <c r="A1502" s="35" t="s">
        <v>3457</v>
      </c>
      <c r="B1502" s="35" t="s">
        <v>223</v>
      </c>
      <c r="C1502" s="35" t="s">
        <v>3458</v>
      </c>
      <c r="E1502" s="36">
        <v>199.26447999999999</v>
      </c>
      <c r="F1502" s="35">
        <v>4.4600000000000004E-3</v>
      </c>
      <c r="G1502" s="35">
        <v>-86000</v>
      </c>
      <c r="H1502" s="35">
        <v>35.200000000000003</v>
      </c>
      <c r="I1502" s="35">
        <v>800</v>
      </c>
      <c r="J1502" s="35" t="s">
        <v>264</v>
      </c>
      <c r="K1502" s="35">
        <v>2</v>
      </c>
      <c r="L1502" s="35">
        <v>1</v>
      </c>
      <c r="M1502" s="35">
        <v>1</v>
      </c>
      <c r="N1502" s="41">
        <v>23</v>
      </c>
      <c r="O1502" s="35">
        <v>1.9499999999999999E-3</v>
      </c>
      <c r="P1502" s="35">
        <v>170000</v>
      </c>
      <c r="Q1502" s="35">
        <v>0</v>
      </c>
      <c r="R1502" s="35">
        <v>0</v>
      </c>
      <c r="S1502" s="35">
        <v>-7601</v>
      </c>
      <c r="T1502" s="42">
        <v>800</v>
      </c>
      <c r="U1502" s="35">
        <v>-1.4435298000000003</v>
      </c>
      <c r="V1502" s="35">
        <v>59.88278627435534</v>
      </c>
      <c r="W1502" s="35">
        <v>-2.2771765999999999E-3</v>
      </c>
      <c r="X1502" s="35">
        <v>48148.175999999999</v>
      </c>
      <c r="Y1502" s="35">
        <v>175.7868</v>
      </c>
      <c r="Z1502" s="35">
        <v>1.1124527500000001E-7</v>
      </c>
      <c r="AA1502" s="35">
        <v>-88467.579249999995</v>
      </c>
      <c r="AB1502" s="42">
        <v>800</v>
      </c>
      <c r="AC1502" s="35">
        <v>2</v>
      </c>
      <c r="AD1502" s="35">
        <v>59</v>
      </c>
      <c r="AE1502" s="35">
        <v>1</v>
      </c>
      <c r="AF1502" s="35">
        <v>20</v>
      </c>
      <c r="AG1502" s="35">
        <v>1.5</v>
      </c>
      <c r="AH1502" s="26"/>
      <c r="AI1502" s="26"/>
      <c r="AJ1502" s="26"/>
      <c r="AK1502" s="26"/>
      <c r="AL1502" s="26"/>
      <c r="AM1502" s="26"/>
      <c r="AN1502" s="26"/>
      <c r="AO1502" s="26"/>
      <c r="AP1502" s="26"/>
      <c r="AQ1502" s="26"/>
      <c r="AR1502" s="26"/>
      <c r="AS1502" s="26"/>
      <c r="AT1502" s="26"/>
      <c r="AU1502" s="26"/>
      <c r="AV1502" s="26"/>
      <c r="AW1502" s="26"/>
      <c r="AX1502" s="26"/>
      <c r="AY1502" s="26"/>
      <c r="AZ1502" s="26"/>
      <c r="BA1502" s="26"/>
      <c r="BB1502" s="26"/>
      <c r="BC1502" s="26"/>
      <c r="BD1502" s="26"/>
      <c r="BE1502" s="26"/>
      <c r="BF1502" s="26"/>
      <c r="BG1502" s="26"/>
      <c r="BH1502" s="26"/>
      <c r="BI1502" s="26"/>
      <c r="BJ1502" s="26"/>
      <c r="BK1502" s="26"/>
      <c r="BL1502" s="26"/>
      <c r="BM1502" s="26"/>
      <c r="BN1502" s="26"/>
      <c r="BO1502" s="26"/>
      <c r="BP1502" s="26"/>
      <c r="BQ1502" s="26"/>
      <c r="BR1502" s="26"/>
      <c r="BS1502" s="26"/>
      <c r="BT1502" s="26"/>
      <c r="BU1502" s="26"/>
      <c r="BV1502" s="26"/>
      <c r="BW1502" s="26"/>
      <c r="BX1502" s="26"/>
      <c r="BY1502" s="26"/>
      <c r="BZ1502" s="26"/>
      <c r="CA1502" s="26"/>
      <c r="CB1502" s="26"/>
      <c r="CC1502" s="26"/>
      <c r="CD1502" s="26"/>
      <c r="CE1502" s="26"/>
      <c r="CF1502" s="26"/>
      <c r="CG1502" s="26"/>
      <c r="CH1502" s="26"/>
      <c r="CI1502" s="26"/>
      <c r="CJ1502" s="26"/>
      <c r="CK1502" s="26"/>
      <c r="CL1502" s="26"/>
      <c r="CM1502" s="26"/>
      <c r="CN1502" s="26"/>
      <c r="CO1502" s="26"/>
      <c r="CP1502" s="26"/>
      <c r="CQ1502" s="26"/>
      <c r="CR1502" s="26"/>
      <c r="CS1502" s="26"/>
      <c r="CT1502" s="26"/>
      <c r="CU1502" s="26"/>
      <c r="CV1502" s="26"/>
      <c r="CW1502" s="26"/>
      <c r="CX1502" s="26"/>
      <c r="CY1502" s="26"/>
      <c r="CZ1502" s="26"/>
      <c r="DA1502" s="26"/>
      <c r="DB1502" s="26"/>
      <c r="DC1502" s="26"/>
      <c r="DD1502" s="26"/>
      <c r="DE1502" s="26"/>
      <c r="DF1502" s="26"/>
      <c r="DG1502" s="26"/>
      <c r="DH1502" s="26"/>
      <c r="DI1502" s="26"/>
      <c r="DJ1502" s="26"/>
      <c r="DK1502" s="26"/>
      <c r="DL1502" s="26"/>
      <c r="DM1502" s="26"/>
      <c r="DN1502" s="26"/>
      <c r="DO1502" s="26"/>
      <c r="DP1502" s="26"/>
      <c r="DQ1502" s="26"/>
      <c r="DR1502" s="26"/>
      <c r="DS1502" s="26"/>
      <c r="DT1502" s="26"/>
      <c r="DU1502" s="26"/>
      <c r="DV1502" s="26"/>
      <c r="DW1502" s="26"/>
      <c r="DX1502" s="26"/>
      <c r="DY1502" s="26"/>
      <c r="DZ1502" s="26"/>
      <c r="EA1502" s="26"/>
      <c r="EB1502" s="26"/>
      <c r="EC1502" s="26"/>
      <c r="ED1502" s="26"/>
      <c r="EE1502" s="26"/>
      <c r="EF1502" s="26"/>
      <c r="EG1502" s="26"/>
      <c r="EH1502" s="26"/>
      <c r="EI1502" s="26"/>
      <c r="EJ1502" s="26"/>
      <c r="EK1502" s="26"/>
      <c r="EL1502" s="26"/>
      <c r="EM1502" s="26"/>
      <c r="EN1502" s="26"/>
      <c r="EO1502" s="26"/>
      <c r="EP1502" s="26"/>
      <c r="EQ1502" s="26"/>
      <c r="ER1502" s="26"/>
      <c r="ES1502" s="26"/>
      <c r="ET1502" s="26"/>
      <c r="EU1502" s="26"/>
      <c r="EV1502" s="26"/>
      <c r="EW1502" s="26"/>
      <c r="EX1502" s="26"/>
      <c r="EY1502" s="26"/>
      <c r="EZ1502" s="26"/>
      <c r="FA1502" s="26"/>
      <c r="FB1502" s="26"/>
      <c r="FC1502" s="26"/>
      <c r="FD1502" s="26"/>
      <c r="FE1502" s="26"/>
      <c r="FF1502" s="26"/>
      <c r="FG1502" s="26"/>
      <c r="FH1502" s="26"/>
      <c r="FI1502" s="26"/>
      <c r="FJ1502" s="26"/>
    </row>
    <row r="1503" spans="1:166" x14ac:dyDescent="0.2">
      <c r="A1503" s="35" t="s">
        <v>3459</v>
      </c>
      <c r="B1503" s="35" t="s">
        <v>107</v>
      </c>
      <c r="C1503" s="35" t="s">
        <v>3460</v>
      </c>
      <c r="E1503" s="36">
        <v>234.71717999999998</v>
      </c>
      <c r="F1503" s="35">
        <v>9.5999999999999992E-3</v>
      </c>
      <c r="G1503" s="35">
        <v>-166000</v>
      </c>
      <c r="H1503" s="35">
        <v>44</v>
      </c>
      <c r="I1503" s="35">
        <v>1000</v>
      </c>
      <c r="J1503" s="35" t="s">
        <v>264</v>
      </c>
      <c r="K1503" s="35">
        <v>2</v>
      </c>
      <c r="L1503" s="35">
        <v>2</v>
      </c>
      <c r="M1503" s="35">
        <v>2</v>
      </c>
      <c r="N1503" s="41">
        <v>157.49699000000001</v>
      </c>
      <c r="O1503" s="35">
        <v>-6.2138199999999998E-2</v>
      </c>
      <c r="P1503" s="35">
        <v>-988718</v>
      </c>
      <c r="Q1503" s="35">
        <v>-3739.4398999999999</v>
      </c>
      <c r="R1503" s="35">
        <v>2.0085199999999999E-5</v>
      </c>
      <c r="S1503" s="35">
        <v>25919</v>
      </c>
      <c r="T1503" s="35">
        <v>728</v>
      </c>
      <c r="U1503" s="35">
        <v>31000</v>
      </c>
      <c r="V1503" s="35" t="s">
        <v>110</v>
      </c>
      <c r="W1503" s="35">
        <v>24.538</v>
      </c>
      <c r="X1503" s="35">
        <v>5.4149600000000003E-4</v>
      </c>
      <c r="Y1503" s="35">
        <v>-29876.9</v>
      </c>
      <c r="Z1503" s="35">
        <v>0</v>
      </c>
      <c r="AA1503" s="35">
        <v>0</v>
      </c>
      <c r="AB1503" s="35">
        <v>26030</v>
      </c>
      <c r="AC1503" s="42">
        <v>1000</v>
      </c>
      <c r="AD1503" s="35">
        <v>-130.83326980000001</v>
      </c>
      <c r="AE1503" s="35">
        <v>1117.1258502238757</v>
      </c>
      <c r="AF1503" s="35">
        <v>6.1710017399999997E-2</v>
      </c>
      <c r="AG1503" s="35">
        <v>-537773.19900000002</v>
      </c>
      <c r="AH1503" s="35">
        <v>-7244.4973999999993</v>
      </c>
      <c r="AI1503" s="35">
        <v>-9.9229392999999993E-6</v>
      </c>
      <c r="AJ1503" s="35">
        <v>-133895.25039999999</v>
      </c>
      <c r="AK1503" s="35">
        <v>728</v>
      </c>
      <c r="AL1503" s="35">
        <v>2.1257201999999999</v>
      </c>
      <c r="AM1503" s="35">
        <v>2.9507877535539819</v>
      </c>
      <c r="AN1503" s="35">
        <v>-9.6967860000000006E-4</v>
      </c>
      <c r="AO1503" s="35">
        <v>-58352.649000000005</v>
      </c>
      <c r="AP1503" s="35">
        <v>234.38239999999999</v>
      </c>
      <c r="AQ1503" s="35">
        <v>1.196607E-7</v>
      </c>
      <c r="AR1503" s="35">
        <v>-133784.25039999999</v>
      </c>
      <c r="AS1503" s="42">
        <v>1000</v>
      </c>
      <c r="AT1503" s="35">
        <v>2</v>
      </c>
      <c r="AU1503" s="35">
        <v>59</v>
      </c>
      <c r="AV1503" s="35">
        <v>1</v>
      </c>
      <c r="AW1503" s="35">
        <v>20</v>
      </c>
      <c r="AX1503" s="35">
        <v>2</v>
      </c>
      <c r="AY1503" s="26"/>
      <c r="AZ1503" s="26"/>
      <c r="BA1503" s="26"/>
      <c r="BB1503" s="26"/>
      <c r="BC1503" s="26"/>
      <c r="BD1503" s="26"/>
      <c r="BE1503" s="26"/>
      <c r="BF1503" s="26"/>
      <c r="BG1503" s="26"/>
      <c r="BH1503" s="26"/>
      <c r="BI1503" s="26"/>
      <c r="BJ1503" s="26"/>
      <c r="BK1503" s="26"/>
      <c r="BL1503" s="26"/>
      <c r="BM1503" s="26"/>
      <c r="BN1503" s="26"/>
      <c r="BO1503" s="26"/>
      <c r="BP1503" s="26"/>
      <c r="BQ1503" s="26"/>
      <c r="BR1503" s="26"/>
      <c r="BS1503" s="26"/>
      <c r="BT1503" s="26"/>
      <c r="BU1503" s="26"/>
      <c r="BV1503" s="26"/>
      <c r="BW1503" s="26"/>
      <c r="BX1503" s="26"/>
      <c r="BY1503" s="26"/>
      <c r="BZ1503" s="26"/>
      <c r="CA1503" s="26"/>
      <c r="CB1503" s="26"/>
      <c r="CC1503" s="26"/>
      <c r="CD1503" s="26"/>
      <c r="CE1503" s="26"/>
      <c r="CF1503" s="26"/>
      <c r="CG1503" s="26"/>
      <c r="CH1503" s="26"/>
      <c r="CI1503" s="26"/>
      <c r="CJ1503" s="26"/>
      <c r="CK1503" s="26"/>
      <c r="CL1503" s="26"/>
      <c r="CM1503" s="26"/>
      <c r="CN1503" s="26"/>
      <c r="CO1503" s="26"/>
      <c r="CP1503" s="26"/>
      <c r="CQ1503" s="26"/>
      <c r="CR1503" s="26"/>
      <c r="CS1503" s="26"/>
      <c r="CT1503" s="26"/>
      <c r="CU1503" s="26"/>
      <c r="CV1503" s="26"/>
      <c r="CW1503" s="26"/>
      <c r="CX1503" s="26"/>
      <c r="CY1503" s="26"/>
      <c r="CZ1503" s="26"/>
      <c r="DA1503" s="26"/>
      <c r="DB1503" s="26"/>
      <c r="DC1503" s="26"/>
      <c r="DD1503" s="26"/>
      <c r="DE1503" s="26"/>
      <c r="DF1503" s="26"/>
      <c r="DG1503" s="26"/>
      <c r="DH1503" s="26"/>
      <c r="DI1503" s="26"/>
      <c r="DJ1503" s="26"/>
      <c r="DK1503" s="26"/>
      <c r="DL1503" s="26"/>
      <c r="DM1503" s="26"/>
      <c r="DN1503" s="26"/>
      <c r="DO1503" s="26"/>
      <c r="DP1503" s="26"/>
      <c r="DQ1503" s="26"/>
      <c r="DR1503" s="26"/>
      <c r="DS1503" s="26"/>
      <c r="DT1503" s="26"/>
      <c r="DU1503" s="26"/>
      <c r="DV1503" s="26"/>
      <c r="DW1503" s="26"/>
      <c r="DX1503" s="26"/>
      <c r="DY1503" s="26"/>
      <c r="DZ1503" s="26"/>
      <c r="EA1503" s="26"/>
      <c r="EB1503" s="26"/>
      <c r="EC1503" s="26"/>
      <c r="ED1503" s="26"/>
      <c r="EE1503" s="26"/>
      <c r="EF1503" s="26"/>
      <c r="EG1503" s="26"/>
      <c r="EH1503" s="26"/>
      <c r="EI1503" s="26"/>
      <c r="EJ1503" s="26"/>
      <c r="EK1503" s="26"/>
      <c r="EL1503" s="26"/>
      <c r="EM1503" s="26"/>
      <c r="EN1503" s="26"/>
      <c r="EO1503" s="26"/>
      <c r="EP1503" s="26"/>
      <c r="EQ1503" s="26"/>
      <c r="ER1503" s="26"/>
      <c r="ES1503" s="26"/>
      <c r="ET1503" s="26"/>
      <c r="EU1503" s="26"/>
      <c r="EV1503" s="26"/>
      <c r="EW1503" s="26"/>
      <c r="EX1503" s="26"/>
      <c r="EY1503" s="26"/>
      <c r="EZ1503" s="26"/>
      <c r="FA1503" s="26"/>
      <c r="FB1503" s="26"/>
      <c r="FC1503" s="26"/>
      <c r="FD1503" s="26"/>
      <c r="FE1503" s="26"/>
      <c r="FF1503" s="26"/>
      <c r="FG1503" s="26"/>
      <c r="FH1503" s="26"/>
      <c r="FI1503" s="26"/>
      <c r="FJ1503" s="26"/>
    </row>
    <row r="1504" spans="1:166" x14ac:dyDescent="0.2">
      <c r="A1504" s="35" t="s">
        <v>3461</v>
      </c>
      <c r="B1504" s="35" t="s">
        <v>89</v>
      </c>
      <c r="C1504" s="35" t="s">
        <v>3462</v>
      </c>
      <c r="E1504" s="36">
        <v>270.16987999999998</v>
      </c>
      <c r="F1504" s="35">
        <v>2.75</v>
      </c>
      <c r="G1504" s="35">
        <v>-190570</v>
      </c>
      <c r="H1504" s="35">
        <v>51.16</v>
      </c>
      <c r="I1504" s="35">
        <v>2000</v>
      </c>
      <c r="J1504" s="35" t="s">
        <v>264</v>
      </c>
      <c r="K1504" s="35">
        <v>2</v>
      </c>
      <c r="L1504" s="35">
        <v>3</v>
      </c>
      <c r="M1504" s="35">
        <v>3</v>
      </c>
      <c r="N1504" s="41">
        <v>35.349997999999999</v>
      </c>
      <c r="O1504" s="35">
        <v>0</v>
      </c>
      <c r="P1504" s="35">
        <v>0</v>
      </c>
      <c r="Q1504" s="35">
        <v>0</v>
      </c>
      <c r="R1504" s="35">
        <v>0</v>
      </c>
      <c r="S1504" s="35">
        <v>-10540</v>
      </c>
      <c r="T1504" s="35">
        <v>478.9</v>
      </c>
      <c r="U1504" s="35">
        <v>8097</v>
      </c>
      <c r="V1504" s="35" t="s">
        <v>92</v>
      </c>
      <c r="W1504" s="35">
        <v>62.699001000000003</v>
      </c>
      <c r="X1504" s="35">
        <v>-1.0939000000000001E-2</v>
      </c>
      <c r="Y1504" s="35">
        <v>0</v>
      </c>
      <c r="Z1504" s="35">
        <v>0</v>
      </c>
      <c r="AA1504" s="35">
        <v>0</v>
      </c>
      <c r="AB1504" s="35">
        <v>-13031</v>
      </c>
      <c r="AC1504" s="35">
        <v>519.70000000000005</v>
      </c>
      <c r="AD1504" s="35">
        <v>12462</v>
      </c>
      <c r="AE1504" s="26" t="s">
        <v>93</v>
      </c>
      <c r="AF1504" s="35">
        <v>31.771000000000001</v>
      </c>
      <c r="AG1504" s="35">
        <v>5.0000000000000004E-6</v>
      </c>
      <c r="AH1504" s="35">
        <v>336000</v>
      </c>
      <c r="AI1504" s="35">
        <v>0</v>
      </c>
      <c r="AJ1504" s="35">
        <v>0</v>
      </c>
      <c r="AK1504" s="35">
        <v>11902</v>
      </c>
      <c r="AL1504" s="42">
        <v>2000</v>
      </c>
      <c r="AM1504" s="35">
        <v>-3.5790277999999986</v>
      </c>
      <c r="AN1504" s="35">
        <v>105.97133181774245</v>
      </c>
      <c r="AO1504" s="35">
        <v>-5.2918860000000009E-4</v>
      </c>
      <c r="AP1504" s="35">
        <v>-49976.574000000001</v>
      </c>
      <c r="AQ1504" s="35">
        <v>292.97800000000001</v>
      </c>
      <c r="AR1504" s="35">
        <v>1.2807612499999999E-7</v>
      </c>
      <c r="AS1504" s="35">
        <v>-193871.92155</v>
      </c>
      <c r="AT1504" s="35">
        <v>478.9</v>
      </c>
      <c r="AU1504" s="35">
        <v>-30.928030800000002</v>
      </c>
      <c r="AV1504" s="35">
        <v>274.7196122256014</v>
      </c>
      <c r="AW1504" s="35">
        <v>1.04098114E-2</v>
      </c>
      <c r="AX1504" s="35">
        <v>-49976.574000000001</v>
      </c>
      <c r="AY1504" s="35">
        <v>292.97800000000001</v>
      </c>
      <c r="AZ1504" s="35">
        <v>1.2807612499999999E-7</v>
      </c>
      <c r="BA1504" s="35">
        <v>-196362.92155</v>
      </c>
      <c r="BB1504" s="35">
        <v>519.70000000000005</v>
      </c>
      <c r="BC1504" s="35">
        <v>-2.9800000000079763E-5</v>
      </c>
      <c r="BD1504" s="35">
        <v>38.409029816494751</v>
      </c>
      <c r="BE1504" s="35">
        <v>-5.341886000000001E-4</v>
      </c>
      <c r="BF1504" s="35">
        <v>118023.42600000001</v>
      </c>
      <c r="BG1504" s="35">
        <v>292.97800000000001</v>
      </c>
      <c r="BH1504" s="35">
        <v>1.2807612499999999E-7</v>
      </c>
      <c r="BI1504" s="35">
        <v>-171429.92155</v>
      </c>
      <c r="BJ1504" s="42">
        <v>2000</v>
      </c>
      <c r="BK1504" s="35">
        <v>2</v>
      </c>
      <c r="BL1504" s="35">
        <v>59</v>
      </c>
      <c r="BM1504" s="35">
        <v>1</v>
      </c>
      <c r="BN1504" s="35">
        <v>20</v>
      </c>
      <c r="BO1504" s="35">
        <v>2.5</v>
      </c>
      <c r="BP1504" s="26"/>
      <c r="BQ1504" s="26"/>
      <c r="BR1504" s="26"/>
      <c r="BS1504" s="26"/>
      <c r="BT1504" s="26"/>
      <c r="BU1504" s="26"/>
      <c r="BV1504" s="26"/>
      <c r="BW1504" s="26"/>
      <c r="BX1504" s="26"/>
      <c r="BY1504" s="26"/>
      <c r="BZ1504" s="26"/>
      <c r="CA1504" s="26"/>
      <c r="CB1504" s="26"/>
      <c r="CC1504" s="26"/>
      <c r="CD1504" s="26"/>
      <c r="CE1504" s="26"/>
      <c r="CF1504" s="26"/>
      <c r="CG1504" s="26"/>
      <c r="CH1504" s="26"/>
      <c r="CI1504" s="26"/>
      <c r="CJ1504" s="26"/>
      <c r="CK1504" s="26"/>
      <c r="CL1504" s="26"/>
      <c r="CM1504" s="26"/>
      <c r="CN1504" s="26"/>
      <c r="CO1504" s="26"/>
      <c r="CP1504" s="26"/>
      <c r="CQ1504" s="26"/>
      <c r="CR1504" s="26"/>
      <c r="CS1504" s="26"/>
      <c r="CT1504" s="26"/>
      <c r="CU1504" s="26"/>
      <c r="CV1504" s="26"/>
      <c r="CW1504" s="26"/>
      <c r="CX1504" s="26"/>
      <c r="CY1504" s="26"/>
      <c r="CZ1504" s="26"/>
      <c r="DA1504" s="26"/>
      <c r="DB1504" s="26"/>
      <c r="DC1504" s="26"/>
      <c r="DD1504" s="26"/>
      <c r="DE1504" s="26"/>
      <c r="DF1504" s="26"/>
      <c r="DG1504" s="26"/>
      <c r="DH1504" s="26"/>
      <c r="DI1504" s="26"/>
      <c r="DJ1504" s="26"/>
      <c r="DK1504" s="26"/>
      <c r="DL1504" s="26"/>
      <c r="DM1504" s="26"/>
      <c r="DN1504" s="26"/>
      <c r="DO1504" s="26"/>
      <c r="DP1504" s="26"/>
      <c r="DQ1504" s="26"/>
      <c r="DR1504" s="26"/>
      <c r="DS1504" s="26"/>
      <c r="DT1504" s="26"/>
      <c r="DU1504" s="26"/>
      <c r="DV1504" s="26"/>
      <c r="DW1504" s="26"/>
      <c r="DX1504" s="26"/>
      <c r="DY1504" s="26"/>
      <c r="DZ1504" s="26"/>
      <c r="EA1504" s="26"/>
      <c r="EB1504" s="26"/>
      <c r="EC1504" s="26"/>
      <c r="ED1504" s="26"/>
      <c r="EE1504" s="26"/>
      <c r="EF1504" s="26"/>
      <c r="EG1504" s="26"/>
      <c r="EH1504" s="26"/>
      <c r="EI1504" s="26"/>
      <c r="EJ1504" s="26"/>
      <c r="EK1504" s="26"/>
      <c r="EL1504" s="26"/>
      <c r="EM1504" s="26"/>
      <c r="EN1504" s="26"/>
      <c r="EO1504" s="26"/>
      <c r="EP1504" s="26"/>
      <c r="EQ1504" s="26"/>
      <c r="ER1504" s="26"/>
      <c r="ES1504" s="26"/>
      <c r="ET1504" s="26"/>
      <c r="EU1504" s="26"/>
      <c r="EV1504" s="26"/>
      <c r="EW1504" s="26"/>
      <c r="EX1504" s="26"/>
      <c r="EY1504" s="26"/>
      <c r="EZ1504" s="26"/>
      <c r="FA1504" s="26"/>
      <c r="FB1504" s="26"/>
      <c r="FC1504" s="26"/>
      <c r="FD1504" s="26"/>
      <c r="FE1504" s="26"/>
      <c r="FF1504" s="26"/>
      <c r="FG1504" s="26"/>
      <c r="FH1504" s="26"/>
      <c r="FI1504" s="26"/>
      <c r="FJ1504" s="26"/>
    </row>
    <row r="1505" spans="1:166" x14ac:dyDescent="0.2">
      <c r="A1505" s="35" t="s">
        <v>3461</v>
      </c>
      <c r="B1505" s="35" t="s">
        <v>104</v>
      </c>
      <c r="C1505" s="35" t="s">
        <v>3462</v>
      </c>
      <c r="E1505" s="36">
        <v>270.16987999999998</v>
      </c>
      <c r="F1505" s="35">
        <v>1.1050000000000001E-2</v>
      </c>
      <c r="G1505" s="35">
        <v>-168100</v>
      </c>
      <c r="H1505" s="35">
        <v>96.557000000000002</v>
      </c>
      <c r="I1505" s="35">
        <v>2000</v>
      </c>
      <c r="J1505" s="35" t="s">
        <v>264</v>
      </c>
      <c r="K1505" s="35">
        <v>2</v>
      </c>
      <c r="L1505" s="35">
        <v>1</v>
      </c>
      <c r="M1505" s="35">
        <v>1</v>
      </c>
      <c r="N1505" s="41">
        <v>32.870800000000003</v>
      </c>
      <c r="O1505" s="35">
        <v>-1.0476699999999999E-4</v>
      </c>
      <c r="P1505" s="35">
        <v>225154</v>
      </c>
      <c r="Q1505" s="35">
        <v>-63.005099999999999</v>
      </c>
      <c r="R1505" s="35">
        <v>0</v>
      </c>
      <c r="S1505" s="35">
        <v>-9458</v>
      </c>
      <c r="T1505" s="42">
        <v>2000</v>
      </c>
      <c r="U1505" s="35">
        <v>-1.099829800000002</v>
      </c>
      <c r="V1505" s="35">
        <v>48.822486755001592</v>
      </c>
      <c r="W1505" s="35">
        <v>-4.2442160000000012E-4</v>
      </c>
      <c r="X1505" s="35">
        <v>62600.425999999999</v>
      </c>
      <c r="Y1505" s="35">
        <v>166.96780000000001</v>
      </c>
      <c r="Z1505" s="35">
        <v>1.2807612499999999E-7</v>
      </c>
      <c r="AA1505" s="35">
        <v>-170319.92155</v>
      </c>
      <c r="AB1505" s="42">
        <v>2000</v>
      </c>
      <c r="AC1505" s="35">
        <v>2</v>
      </c>
      <c r="AD1505" s="35">
        <v>59</v>
      </c>
      <c r="AE1505" s="35">
        <v>1</v>
      </c>
      <c r="AF1505" s="35">
        <v>20</v>
      </c>
      <c r="AG1505" s="35">
        <v>2.5</v>
      </c>
      <c r="AH1505" s="26"/>
      <c r="AI1505" s="26"/>
      <c r="AJ1505" s="26"/>
      <c r="AK1505" s="26"/>
      <c r="AL1505" s="26"/>
      <c r="AM1505" s="26"/>
      <c r="AN1505" s="26"/>
      <c r="AO1505" s="26"/>
      <c r="AP1505" s="26"/>
      <c r="AQ1505" s="26"/>
      <c r="AR1505" s="26"/>
      <c r="AS1505" s="26"/>
      <c r="AT1505" s="26"/>
      <c r="AU1505" s="26"/>
      <c r="AV1505" s="26"/>
      <c r="AW1505" s="26"/>
      <c r="AX1505" s="26"/>
      <c r="AY1505" s="26"/>
      <c r="AZ1505" s="26"/>
      <c r="BA1505" s="26"/>
      <c r="BB1505" s="26"/>
      <c r="BC1505" s="26"/>
      <c r="BD1505" s="26"/>
      <c r="BE1505" s="26"/>
      <c r="BF1505" s="26"/>
      <c r="BG1505" s="26"/>
      <c r="BH1505" s="26"/>
      <c r="BI1505" s="26"/>
      <c r="BJ1505" s="26"/>
      <c r="BK1505" s="26"/>
      <c r="BL1505" s="26"/>
      <c r="BM1505" s="26"/>
      <c r="BN1505" s="26"/>
      <c r="BO1505" s="26"/>
      <c r="BP1505" s="26"/>
      <c r="BQ1505" s="26"/>
      <c r="BR1505" s="26"/>
      <c r="BS1505" s="26"/>
      <c r="BT1505" s="26"/>
      <c r="BU1505" s="26"/>
      <c r="BV1505" s="26"/>
      <c r="BW1505" s="26"/>
      <c r="BX1505" s="26"/>
      <c r="BY1505" s="26"/>
      <c r="BZ1505" s="26"/>
      <c r="CA1505" s="26"/>
      <c r="CB1505" s="26"/>
      <c r="CC1505" s="26"/>
      <c r="CD1505" s="26"/>
      <c r="CE1505" s="26"/>
      <c r="CF1505" s="26"/>
      <c r="CG1505" s="26"/>
      <c r="CH1505" s="26"/>
      <c r="CI1505" s="26"/>
      <c r="CJ1505" s="26"/>
      <c r="CK1505" s="26"/>
      <c r="CL1505" s="26"/>
      <c r="CM1505" s="26"/>
      <c r="CN1505" s="26"/>
      <c r="CO1505" s="26"/>
      <c r="CP1505" s="26"/>
      <c r="CQ1505" s="26"/>
      <c r="CR1505" s="26"/>
      <c r="CS1505" s="26"/>
      <c r="CT1505" s="26"/>
      <c r="CU1505" s="26"/>
      <c r="CV1505" s="26"/>
      <c r="CW1505" s="26"/>
      <c r="CX1505" s="26"/>
      <c r="CY1505" s="26"/>
      <c r="CZ1505" s="26"/>
      <c r="DA1505" s="26"/>
      <c r="DB1505" s="26"/>
      <c r="DC1505" s="26"/>
      <c r="DD1505" s="26"/>
      <c r="DE1505" s="26"/>
      <c r="DF1505" s="26"/>
      <c r="DG1505" s="26"/>
      <c r="DH1505" s="26"/>
      <c r="DI1505" s="26"/>
      <c r="DJ1505" s="26"/>
      <c r="DK1505" s="26"/>
      <c r="DL1505" s="26"/>
      <c r="DM1505" s="26"/>
      <c r="DN1505" s="26"/>
      <c r="DO1505" s="26"/>
      <c r="DP1505" s="26"/>
      <c r="DQ1505" s="26"/>
      <c r="DR1505" s="26"/>
      <c r="DS1505" s="26"/>
      <c r="DT1505" s="26"/>
      <c r="DU1505" s="26"/>
      <c r="DV1505" s="26"/>
      <c r="DW1505" s="26"/>
      <c r="DX1505" s="26"/>
      <c r="DY1505" s="26"/>
      <c r="DZ1505" s="26"/>
      <c r="EA1505" s="26"/>
      <c r="EB1505" s="26"/>
      <c r="EC1505" s="26"/>
      <c r="ED1505" s="26"/>
      <c r="EE1505" s="26"/>
      <c r="EF1505" s="26"/>
      <c r="EG1505" s="26"/>
      <c r="EH1505" s="26"/>
      <c r="EI1505" s="26"/>
      <c r="EJ1505" s="26"/>
      <c r="EK1505" s="26"/>
      <c r="EL1505" s="26"/>
      <c r="EM1505" s="26"/>
      <c r="EN1505" s="26"/>
      <c r="EO1505" s="26"/>
      <c r="EP1505" s="26"/>
      <c r="EQ1505" s="26"/>
      <c r="ER1505" s="26"/>
      <c r="ES1505" s="26"/>
      <c r="ET1505" s="26"/>
      <c r="EU1505" s="26"/>
      <c r="EV1505" s="26"/>
      <c r="EW1505" s="26"/>
      <c r="EX1505" s="26"/>
      <c r="EY1505" s="26"/>
      <c r="EZ1505" s="26"/>
      <c r="FA1505" s="26"/>
      <c r="FB1505" s="26"/>
      <c r="FC1505" s="26"/>
      <c r="FD1505" s="26"/>
      <c r="FE1505" s="26"/>
      <c r="FF1505" s="26"/>
      <c r="FG1505" s="26"/>
      <c r="FH1505" s="26"/>
      <c r="FI1505" s="26"/>
      <c r="FJ1505" s="26"/>
    </row>
    <row r="1506" spans="1:166" x14ac:dyDescent="0.2">
      <c r="A1506" s="35" t="s">
        <v>3463</v>
      </c>
      <c r="B1506" s="35" t="s">
        <v>99</v>
      </c>
      <c r="C1506" s="35" t="s">
        <v>3464</v>
      </c>
      <c r="E1506" s="36">
        <v>187.89838</v>
      </c>
      <c r="F1506" s="35">
        <v>3.2930000000000001</v>
      </c>
      <c r="G1506" s="35">
        <v>-433500</v>
      </c>
      <c r="H1506" s="35">
        <v>38.299999999999997</v>
      </c>
      <c r="I1506" s="35">
        <v>500</v>
      </c>
      <c r="J1506" s="35" t="s">
        <v>264</v>
      </c>
      <c r="K1506" s="35">
        <v>2</v>
      </c>
      <c r="L1506" s="35">
        <v>2</v>
      </c>
      <c r="M1506" s="35">
        <v>2</v>
      </c>
      <c r="N1506" s="41">
        <v>35.707999999999998</v>
      </c>
      <c r="O1506" s="35">
        <v>1.06E-4</v>
      </c>
      <c r="P1506" s="35">
        <v>0</v>
      </c>
      <c r="Q1506" s="35">
        <v>0</v>
      </c>
      <c r="R1506" s="35">
        <v>0</v>
      </c>
      <c r="S1506" s="35">
        <v>-10656</v>
      </c>
      <c r="T1506" s="35">
        <v>350.7</v>
      </c>
      <c r="U1506" s="35">
        <v>2870</v>
      </c>
      <c r="V1506" s="35" t="s">
        <v>92</v>
      </c>
      <c r="W1506" s="35">
        <v>24.006001000000001</v>
      </c>
      <c r="X1506" s="35">
        <v>1.3585E-2</v>
      </c>
      <c r="Y1506" s="35">
        <v>0</v>
      </c>
      <c r="Z1506" s="35">
        <v>0</v>
      </c>
      <c r="AA1506" s="35">
        <v>0</v>
      </c>
      <c r="AB1506" s="35">
        <v>-5340</v>
      </c>
      <c r="AC1506" s="42">
        <v>500</v>
      </c>
      <c r="AD1506" s="35">
        <v>-0.7770298000000011</v>
      </c>
      <c r="AE1506" s="35">
        <v>77.283347130109405</v>
      </c>
      <c r="AF1506" s="35">
        <v>-8.7444859999999999E-4</v>
      </c>
      <c r="AG1506" s="35">
        <v>-93.324000000000524</v>
      </c>
      <c r="AH1506" s="35">
        <v>687.7200499999999</v>
      </c>
      <c r="AI1506" s="35">
        <v>1.2938299999999999E-7</v>
      </c>
      <c r="AJ1506" s="35">
        <v>-439739.59480000002</v>
      </c>
      <c r="AK1506" s="35">
        <v>350.7</v>
      </c>
      <c r="AL1506" s="35">
        <v>10.924969199999996</v>
      </c>
      <c r="AM1506" s="35">
        <v>-1.7210225454143711</v>
      </c>
      <c r="AN1506" s="35">
        <v>-1.4353448600000001E-2</v>
      </c>
      <c r="AO1506" s="35">
        <v>-93.324000000000524</v>
      </c>
      <c r="AP1506" s="35">
        <v>687.7200499999999</v>
      </c>
      <c r="AQ1506" s="35">
        <v>1.2938299999999999E-7</v>
      </c>
      <c r="AR1506" s="35">
        <v>-434423.59480000002</v>
      </c>
      <c r="AS1506" s="42">
        <v>500</v>
      </c>
      <c r="AT1506" s="35">
        <v>2</v>
      </c>
      <c r="AU1506" s="35">
        <v>59</v>
      </c>
      <c r="AV1506" s="35">
        <v>1</v>
      </c>
      <c r="AW1506" s="35">
        <v>31</v>
      </c>
      <c r="AX1506" s="35">
        <v>2.5</v>
      </c>
      <c r="AY1506" s="26"/>
      <c r="AZ1506" s="26"/>
      <c r="BA1506" s="26"/>
      <c r="BB1506" s="26"/>
      <c r="BC1506" s="26"/>
      <c r="BD1506" s="26"/>
      <c r="BE1506" s="26"/>
      <c r="BF1506" s="26"/>
      <c r="BG1506" s="26"/>
      <c r="BH1506" s="26"/>
      <c r="BI1506" s="26"/>
      <c r="BJ1506" s="26"/>
      <c r="BK1506" s="26"/>
      <c r="BL1506" s="26"/>
      <c r="BM1506" s="26"/>
      <c r="BN1506" s="26"/>
      <c r="BO1506" s="26"/>
      <c r="BP1506" s="26"/>
      <c r="BQ1506" s="26"/>
      <c r="BR1506" s="26"/>
      <c r="BS1506" s="26"/>
      <c r="BT1506" s="26"/>
      <c r="BU1506" s="26"/>
      <c r="BV1506" s="26"/>
      <c r="BW1506" s="26"/>
      <c r="BX1506" s="26"/>
      <c r="BY1506" s="26"/>
      <c r="BZ1506" s="26"/>
      <c r="CA1506" s="26"/>
      <c r="CB1506" s="26"/>
      <c r="CC1506" s="26"/>
      <c r="CD1506" s="26"/>
      <c r="CE1506" s="26"/>
      <c r="CF1506" s="26"/>
      <c r="CG1506" s="26"/>
      <c r="CH1506" s="26"/>
      <c r="CI1506" s="26"/>
      <c r="CJ1506" s="26"/>
      <c r="CK1506" s="26"/>
      <c r="CL1506" s="26"/>
      <c r="CM1506" s="26"/>
      <c r="CN1506" s="26"/>
      <c r="CO1506" s="26"/>
      <c r="CP1506" s="26"/>
      <c r="CQ1506" s="26"/>
      <c r="CR1506" s="26"/>
      <c r="CS1506" s="26"/>
      <c r="CT1506" s="26"/>
      <c r="CU1506" s="26"/>
      <c r="CV1506" s="26"/>
      <c r="CW1506" s="26"/>
      <c r="CX1506" s="26"/>
      <c r="CY1506" s="26"/>
      <c r="CZ1506" s="26"/>
      <c r="DA1506" s="26"/>
      <c r="DB1506" s="26"/>
      <c r="DC1506" s="26"/>
      <c r="DD1506" s="26"/>
      <c r="DE1506" s="26"/>
      <c r="DF1506" s="26"/>
      <c r="DG1506" s="26"/>
      <c r="DH1506" s="26"/>
      <c r="DI1506" s="26"/>
      <c r="DJ1506" s="26"/>
      <c r="DK1506" s="26"/>
      <c r="DL1506" s="26"/>
      <c r="DM1506" s="26"/>
      <c r="DN1506" s="26"/>
      <c r="DO1506" s="26"/>
      <c r="DP1506" s="26"/>
      <c r="DQ1506" s="26"/>
      <c r="DR1506" s="26"/>
      <c r="DS1506" s="26"/>
      <c r="DT1506" s="26"/>
      <c r="DU1506" s="26"/>
      <c r="DV1506" s="26"/>
      <c r="DW1506" s="26"/>
      <c r="DX1506" s="26"/>
      <c r="DY1506" s="26"/>
      <c r="DZ1506" s="26"/>
      <c r="EA1506" s="26"/>
      <c r="EB1506" s="26"/>
      <c r="EC1506" s="26"/>
      <c r="ED1506" s="26"/>
      <c r="EE1506" s="26"/>
      <c r="EF1506" s="26"/>
      <c r="EG1506" s="26"/>
      <c r="EH1506" s="26"/>
      <c r="EI1506" s="26"/>
      <c r="EJ1506" s="26"/>
      <c r="EK1506" s="26"/>
      <c r="EL1506" s="26"/>
      <c r="EM1506" s="26"/>
      <c r="EN1506" s="26"/>
      <c r="EO1506" s="26"/>
      <c r="EP1506" s="26"/>
      <c r="EQ1506" s="26"/>
      <c r="ER1506" s="26"/>
      <c r="ES1506" s="26"/>
      <c r="ET1506" s="26"/>
      <c r="EU1506" s="26"/>
      <c r="EV1506" s="26"/>
      <c r="EW1506" s="26"/>
      <c r="EX1506" s="26"/>
      <c r="EY1506" s="26"/>
      <c r="EZ1506" s="26"/>
      <c r="FA1506" s="26"/>
      <c r="FB1506" s="26"/>
      <c r="FC1506" s="26"/>
      <c r="FD1506" s="26"/>
      <c r="FE1506" s="26"/>
      <c r="FF1506" s="26"/>
      <c r="FG1506" s="26"/>
      <c r="FH1506" s="26"/>
      <c r="FI1506" s="26"/>
      <c r="FJ1506" s="26"/>
    </row>
    <row r="1507" spans="1:166" x14ac:dyDescent="0.2">
      <c r="A1507" s="35" t="s">
        <v>3465</v>
      </c>
      <c r="B1507" s="35" t="s">
        <v>223</v>
      </c>
      <c r="C1507" s="35" t="s">
        <v>3466</v>
      </c>
      <c r="E1507" s="36">
        <v>106.91311999999999</v>
      </c>
      <c r="F1507" s="35">
        <v>8.4</v>
      </c>
      <c r="G1507" s="35">
        <v>-56200</v>
      </c>
      <c r="H1507" s="35">
        <v>8.25</v>
      </c>
      <c r="I1507" s="35">
        <v>2000</v>
      </c>
      <c r="J1507" s="35" t="s">
        <v>264</v>
      </c>
      <c r="K1507" s="35">
        <v>4</v>
      </c>
      <c r="L1507" s="35">
        <v>2</v>
      </c>
      <c r="M1507" s="35">
        <v>2</v>
      </c>
      <c r="N1507" s="41">
        <v>15.5054</v>
      </c>
      <c r="O1507" s="35">
        <v>8.9532499999999998E-4</v>
      </c>
      <c r="P1507" s="35">
        <v>93901.702999999994</v>
      </c>
      <c r="Q1507" s="35">
        <v>-194.36501000000001</v>
      </c>
      <c r="R1507" s="35">
        <v>-1.3035900000000001E-7</v>
      </c>
      <c r="S1507" s="35">
        <v>-1658</v>
      </c>
      <c r="T1507" s="35">
        <v>1643</v>
      </c>
      <c r="U1507" s="35">
        <v>1000</v>
      </c>
      <c r="V1507" s="35" t="s">
        <v>102</v>
      </c>
      <c r="W1507" s="35">
        <v>15</v>
      </c>
      <c r="X1507" s="35">
        <v>0</v>
      </c>
      <c r="Y1507" s="35">
        <v>0</v>
      </c>
      <c r="Z1507" s="35">
        <v>0</v>
      </c>
      <c r="AA1507" s="35">
        <v>0</v>
      </c>
      <c r="AB1507" s="35">
        <v>-5810</v>
      </c>
      <c r="AC1507" s="42">
        <v>2000</v>
      </c>
      <c r="AD1507" s="35">
        <v>-4.7095798000000002</v>
      </c>
      <c r="AE1507" s="35">
        <v>63.459920506206345</v>
      </c>
      <c r="AF1507" s="35">
        <v>-7.2280059999999999E-4</v>
      </c>
      <c r="AG1507" s="35">
        <v>60099.902499999997</v>
      </c>
      <c r="AH1507" s="35">
        <v>-259.40402000000006</v>
      </c>
      <c r="AI1507" s="35">
        <v>1.3719262500000002E-7</v>
      </c>
      <c r="AJ1507" s="35">
        <v>-55824.814400000003</v>
      </c>
      <c r="AK1507" s="35">
        <v>1643</v>
      </c>
      <c r="AL1507" s="35">
        <v>-4.2041798000000004</v>
      </c>
      <c r="AM1507" s="35">
        <v>51.377052569439407</v>
      </c>
      <c r="AN1507" s="35">
        <v>1.7252439999999999E-4</v>
      </c>
      <c r="AO1507" s="35">
        <v>13149.050999999999</v>
      </c>
      <c r="AP1507" s="35">
        <v>129.32599999999999</v>
      </c>
      <c r="AQ1507" s="35">
        <v>7.2013125000000001E-8</v>
      </c>
      <c r="AR1507" s="35">
        <v>-59976.814400000003</v>
      </c>
      <c r="AS1507" s="42">
        <v>2000</v>
      </c>
      <c r="AT1507" s="35">
        <v>2</v>
      </c>
      <c r="AU1507" s="35">
        <v>59</v>
      </c>
      <c r="AV1507" s="35">
        <v>1</v>
      </c>
      <c r="AW1507" s="35">
        <v>57</v>
      </c>
      <c r="AX1507" s="35">
        <v>0.5</v>
      </c>
      <c r="AY1507" s="26"/>
      <c r="AZ1507" s="26"/>
      <c r="BA1507" s="26"/>
      <c r="BB1507" s="26"/>
      <c r="BC1507" s="26"/>
      <c r="BD1507" s="26"/>
      <c r="BE1507" s="26"/>
      <c r="BF1507" s="26"/>
      <c r="BG1507" s="26"/>
      <c r="BH1507" s="26"/>
      <c r="BI1507" s="26"/>
      <c r="BJ1507" s="26"/>
      <c r="BK1507" s="26"/>
      <c r="BL1507" s="26"/>
      <c r="BM1507" s="26"/>
      <c r="BN1507" s="26"/>
      <c r="BO1507" s="26"/>
      <c r="BP1507" s="26"/>
      <c r="BQ1507" s="26"/>
      <c r="BR1507" s="26"/>
      <c r="BS1507" s="26"/>
      <c r="BT1507" s="26"/>
      <c r="BU1507" s="26"/>
      <c r="BV1507" s="26"/>
      <c r="BW1507" s="26"/>
      <c r="BX1507" s="26"/>
      <c r="BY1507" s="26"/>
      <c r="BZ1507" s="26"/>
      <c r="CA1507" s="26"/>
      <c r="CB1507" s="26"/>
      <c r="CC1507" s="26"/>
      <c r="CD1507" s="26"/>
      <c r="CE1507" s="26"/>
      <c r="CF1507" s="26"/>
      <c r="CG1507" s="26"/>
      <c r="CH1507" s="26"/>
      <c r="CI1507" s="26"/>
      <c r="CJ1507" s="26"/>
      <c r="CK1507" s="26"/>
      <c r="CL1507" s="26"/>
      <c r="CM1507" s="26"/>
      <c r="CN1507" s="26"/>
      <c r="CO1507" s="26"/>
      <c r="CP1507" s="26"/>
      <c r="CQ1507" s="26"/>
      <c r="CR1507" s="26"/>
      <c r="CS1507" s="26"/>
      <c r="CT1507" s="26"/>
      <c r="CU1507" s="26"/>
      <c r="CV1507" s="26"/>
      <c r="CW1507" s="26"/>
      <c r="CX1507" s="26"/>
      <c r="CY1507" s="26"/>
      <c r="CZ1507" s="26"/>
      <c r="DA1507" s="26"/>
      <c r="DB1507" s="26"/>
      <c r="DC1507" s="26"/>
      <c r="DD1507" s="26"/>
      <c r="DE1507" s="26"/>
      <c r="DF1507" s="26"/>
      <c r="DG1507" s="26"/>
      <c r="DH1507" s="26"/>
      <c r="DI1507" s="26"/>
      <c r="DJ1507" s="26"/>
      <c r="DK1507" s="26"/>
      <c r="DL1507" s="26"/>
      <c r="DM1507" s="26"/>
      <c r="DN1507" s="26"/>
      <c r="DO1507" s="26"/>
      <c r="DP1507" s="26"/>
      <c r="DQ1507" s="26"/>
      <c r="DR1507" s="26"/>
      <c r="DS1507" s="26"/>
      <c r="DT1507" s="26"/>
      <c r="DU1507" s="26"/>
      <c r="DV1507" s="26"/>
      <c r="DW1507" s="26"/>
      <c r="DX1507" s="26"/>
      <c r="DY1507" s="26"/>
      <c r="DZ1507" s="26"/>
      <c r="EA1507" s="26"/>
      <c r="EB1507" s="26"/>
      <c r="EC1507" s="26"/>
      <c r="ED1507" s="26"/>
      <c r="EE1507" s="26"/>
      <c r="EF1507" s="26"/>
      <c r="EG1507" s="26"/>
      <c r="EH1507" s="26"/>
      <c r="EI1507" s="26"/>
      <c r="EJ1507" s="26"/>
      <c r="EK1507" s="26"/>
      <c r="EL1507" s="26"/>
      <c r="EM1507" s="26"/>
      <c r="EN1507" s="26"/>
      <c r="EO1507" s="26"/>
      <c r="EP1507" s="26"/>
      <c r="EQ1507" s="26"/>
      <c r="ER1507" s="26"/>
      <c r="ES1507" s="26"/>
      <c r="ET1507" s="26"/>
      <c r="EU1507" s="26"/>
      <c r="EV1507" s="26"/>
      <c r="EW1507" s="26"/>
      <c r="EX1507" s="26"/>
      <c r="EY1507" s="26"/>
      <c r="EZ1507" s="26"/>
      <c r="FA1507" s="26"/>
      <c r="FB1507" s="26"/>
      <c r="FC1507" s="26"/>
      <c r="FD1507" s="26"/>
      <c r="FE1507" s="26"/>
      <c r="FF1507" s="26"/>
      <c r="FG1507" s="26"/>
      <c r="FH1507" s="26"/>
      <c r="FI1507" s="26"/>
      <c r="FJ1507" s="26"/>
    </row>
    <row r="1508" spans="1:166" x14ac:dyDescent="0.2">
      <c r="A1508" s="35" t="s">
        <v>3467</v>
      </c>
      <c r="B1508" s="35" t="s">
        <v>223</v>
      </c>
      <c r="C1508" s="35" t="s">
        <v>3468</v>
      </c>
      <c r="E1508" s="36">
        <v>108.90577999999999</v>
      </c>
      <c r="F1508" s="35">
        <v>7.3</v>
      </c>
      <c r="G1508" s="35">
        <v>-97000</v>
      </c>
      <c r="H1508" s="35">
        <v>11.5</v>
      </c>
      <c r="I1508" s="35">
        <v>2000</v>
      </c>
      <c r="J1508" s="35" t="s">
        <v>264</v>
      </c>
      <c r="K1508" s="35">
        <v>1</v>
      </c>
      <c r="L1508" s="35">
        <v>1</v>
      </c>
      <c r="M1508" s="35">
        <v>1</v>
      </c>
      <c r="N1508" s="41">
        <v>9.9135504000000001</v>
      </c>
      <c r="O1508" s="35">
        <v>1.4199E-3</v>
      </c>
      <c r="P1508" s="35">
        <v>77340.202999999994</v>
      </c>
      <c r="Q1508" s="35">
        <v>0</v>
      </c>
      <c r="R1508" s="35">
        <v>-1.13252E-7</v>
      </c>
      <c r="S1508" s="35">
        <v>-3338</v>
      </c>
      <c r="T1508" s="42">
        <v>2000</v>
      </c>
      <c r="U1508" s="35">
        <v>2.7447198000000004</v>
      </c>
      <c r="V1508" s="35">
        <v>-2.2834739177112624</v>
      </c>
      <c r="W1508" s="35">
        <v>-1.6758971E-3</v>
      </c>
      <c r="X1508" s="35">
        <v>58099.902499999997</v>
      </c>
      <c r="Y1508" s="35">
        <v>249.11199999999999</v>
      </c>
      <c r="Z1508" s="35">
        <v>1.58825075E-7</v>
      </c>
      <c r="AA1508" s="35">
        <v>-98862.322650000002</v>
      </c>
      <c r="AB1508" s="42">
        <v>2000</v>
      </c>
      <c r="AC1508" s="35">
        <v>2</v>
      </c>
      <c r="AD1508" s="35">
        <v>59</v>
      </c>
      <c r="AE1508" s="35">
        <v>1</v>
      </c>
      <c r="AF1508" s="35">
        <v>65</v>
      </c>
      <c r="AG1508" s="35">
        <v>0.5</v>
      </c>
      <c r="AH1508" s="26"/>
      <c r="AI1508" s="26"/>
      <c r="AJ1508" s="26"/>
      <c r="AK1508" s="26"/>
      <c r="AL1508" s="26"/>
      <c r="AM1508" s="26"/>
      <c r="AN1508" s="26"/>
      <c r="AO1508" s="26"/>
      <c r="AP1508" s="26"/>
      <c r="AQ1508" s="26"/>
      <c r="AR1508" s="26"/>
      <c r="AS1508" s="26"/>
      <c r="AT1508" s="26"/>
      <c r="AU1508" s="26"/>
      <c r="AV1508" s="26"/>
      <c r="AW1508" s="26"/>
      <c r="AX1508" s="26"/>
      <c r="AY1508" s="26"/>
      <c r="AZ1508" s="26"/>
      <c r="BA1508" s="26"/>
      <c r="BB1508" s="26"/>
      <c r="BC1508" s="26"/>
      <c r="BD1508" s="26"/>
      <c r="BE1508" s="26"/>
      <c r="BF1508" s="26"/>
      <c r="BG1508" s="26"/>
      <c r="BH1508" s="26"/>
      <c r="BI1508" s="26"/>
      <c r="BJ1508" s="26"/>
      <c r="BK1508" s="26"/>
      <c r="BL1508" s="26"/>
      <c r="BM1508" s="26"/>
      <c r="BN1508" s="26"/>
      <c r="BO1508" s="26"/>
      <c r="BP1508" s="26"/>
      <c r="BQ1508" s="26"/>
      <c r="BR1508" s="26"/>
      <c r="BS1508" s="26"/>
      <c r="BT1508" s="26"/>
      <c r="BU1508" s="26"/>
      <c r="BV1508" s="26"/>
      <c r="BW1508" s="26"/>
      <c r="BX1508" s="26"/>
      <c r="BY1508" s="26"/>
      <c r="BZ1508" s="26"/>
      <c r="CA1508" s="26"/>
      <c r="CB1508" s="26"/>
      <c r="CC1508" s="26"/>
      <c r="CD1508" s="26"/>
      <c r="CE1508" s="26"/>
      <c r="CF1508" s="26"/>
      <c r="CG1508" s="26"/>
      <c r="CH1508" s="26"/>
      <c r="CI1508" s="26"/>
      <c r="CJ1508" s="26"/>
      <c r="CK1508" s="26"/>
      <c r="CL1508" s="26"/>
      <c r="CM1508" s="26"/>
      <c r="CN1508" s="26"/>
      <c r="CO1508" s="26"/>
      <c r="CP1508" s="26"/>
      <c r="CQ1508" s="26"/>
      <c r="CR1508" s="26"/>
      <c r="CS1508" s="26"/>
      <c r="CT1508" s="26"/>
      <c r="CU1508" s="26"/>
      <c r="CV1508" s="26"/>
      <c r="CW1508" s="26"/>
      <c r="CX1508" s="26"/>
      <c r="CY1508" s="26"/>
      <c r="CZ1508" s="26"/>
      <c r="DA1508" s="26"/>
      <c r="DB1508" s="26"/>
      <c r="DC1508" s="26"/>
      <c r="DD1508" s="26"/>
      <c r="DE1508" s="26"/>
      <c r="DF1508" s="26"/>
      <c r="DG1508" s="26"/>
      <c r="DH1508" s="26"/>
      <c r="DI1508" s="26"/>
      <c r="DJ1508" s="26"/>
      <c r="DK1508" s="26"/>
      <c r="DL1508" s="26"/>
      <c r="DM1508" s="26"/>
      <c r="DN1508" s="26"/>
      <c r="DO1508" s="26"/>
      <c r="DP1508" s="26"/>
      <c r="DQ1508" s="26"/>
      <c r="DR1508" s="26"/>
      <c r="DS1508" s="26"/>
      <c r="DT1508" s="26"/>
      <c r="DU1508" s="26"/>
      <c r="DV1508" s="26"/>
      <c r="DW1508" s="26"/>
      <c r="DX1508" s="26"/>
      <c r="DY1508" s="26"/>
      <c r="DZ1508" s="26"/>
      <c r="EA1508" s="26"/>
      <c r="EB1508" s="26"/>
      <c r="EC1508" s="26"/>
      <c r="ED1508" s="26"/>
      <c r="EE1508" s="26"/>
      <c r="EF1508" s="26"/>
      <c r="EG1508" s="26"/>
      <c r="EH1508" s="26"/>
      <c r="EI1508" s="26"/>
      <c r="EJ1508" s="26"/>
      <c r="EK1508" s="26"/>
      <c r="EL1508" s="26"/>
      <c r="EM1508" s="26"/>
      <c r="EN1508" s="26"/>
      <c r="EO1508" s="26"/>
      <c r="EP1508" s="26"/>
      <c r="EQ1508" s="26"/>
      <c r="ER1508" s="26"/>
      <c r="ES1508" s="26"/>
      <c r="ET1508" s="26"/>
      <c r="EU1508" s="26"/>
      <c r="EV1508" s="26"/>
      <c r="EW1508" s="26"/>
      <c r="EX1508" s="26"/>
      <c r="EY1508" s="26"/>
      <c r="EZ1508" s="26"/>
      <c r="FA1508" s="26"/>
      <c r="FB1508" s="26"/>
      <c r="FC1508" s="26"/>
      <c r="FD1508" s="26"/>
      <c r="FE1508" s="26"/>
      <c r="FF1508" s="26"/>
      <c r="FG1508" s="26"/>
      <c r="FH1508" s="26"/>
      <c r="FI1508" s="26"/>
      <c r="FJ1508" s="26"/>
    </row>
    <row r="1509" spans="1:166" x14ac:dyDescent="0.2">
      <c r="A1509" s="35" t="s">
        <v>3467</v>
      </c>
      <c r="B1509" s="35" t="s">
        <v>104</v>
      </c>
      <c r="C1509" s="35" t="s">
        <v>3468</v>
      </c>
      <c r="E1509" s="36">
        <v>108.90577999999999</v>
      </c>
      <c r="F1509" s="35">
        <v>4.45E-3</v>
      </c>
      <c r="G1509" s="35">
        <v>47500</v>
      </c>
      <c r="H1509" s="35">
        <v>57.09</v>
      </c>
      <c r="I1509" s="35">
        <v>3000</v>
      </c>
      <c r="J1509" s="35" t="s">
        <v>264</v>
      </c>
      <c r="K1509" s="35">
        <v>1</v>
      </c>
      <c r="L1509" s="35">
        <v>1</v>
      </c>
      <c r="M1509" s="35">
        <v>2</v>
      </c>
      <c r="N1509" s="41">
        <v>12.6571</v>
      </c>
      <c r="O1509" s="35">
        <v>-6.0930999999999995E-4</v>
      </c>
      <c r="P1509" s="35">
        <v>-51448.101999999999</v>
      </c>
      <c r="Q1509" s="35">
        <v>-191.10201000000001</v>
      </c>
      <c r="R1509" s="35">
        <v>7.1919400000000005E-8</v>
      </c>
      <c r="S1509" s="35">
        <v>-249</v>
      </c>
      <c r="T1509" s="42">
        <v>3000</v>
      </c>
      <c r="U1509" s="35">
        <v>1.1702000000006763E-3</v>
      </c>
      <c r="V1509" s="35">
        <v>-20.340552417839973</v>
      </c>
      <c r="W1509" s="35">
        <v>3.5331289999999992E-4</v>
      </c>
      <c r="X1509" s="35">
        <v>-6294.25</v>
      </c>
      <c r="Y1509" s="35">
        <v>-133.09202000000002</v>
      </c>
      <c r="Z1509" s="35">
        <v>6.6239374999999999E-8</v>
      </c>
      <c r="AA1509" s="35">
        <v>48726.677349999998</v>
      </c>
      <c r="AB1509" s="35">
        <v>2740</v>
      </c>
      <c r="AC1509" s="35">
        <v>1.766449999999999</v>
      </c>
      <c r="AD1509" s="35">
        <v>-31.972445372363111</v>
      </c>
      <c r="AE1509" s="35">
        <v>3.7747149999999995E-4</v>
      </c>
      <c r="AF1509" s="35">
        <v>10870.449000000001</v>
      </c>
      <c r="AG1509" s="35">
        <v>-133.09202000000002</v>
      </c>
      <c r="AH1509" s="35">
        <v>-1.9759625000000002E-8</v>
      </c>
      <c r="AI1509" s="35">
        <v>43892.247649999998</v>
      </c>
      <c r="AJ1509" s="42">
        <v>3000</v>
      </c>
      <c r="AK1509" s="35">
        <v>2</v>
      </c>
      <c r="AL1509" s="35">
        <v>59</v>
      </c>
      <c r="AM1509" s="35">
        <v>1</v>
      </c>
      <c r="AN1509" s="35">
        <v>65</v>
      </c>
      <c r="AO1509" s="35">
        <v>0.5</v>
      </c>
      <c r="AP1509" s="26"/>
      <c r="AQ1509" s="26"/>
      <c r="AR1509" s="26"/>
      <c r="AS1509" s="26"/>
      <c r="AT1509" s="26"/>
      <c r="AU1509" s="26"/>
      <c r="AV1509" s="26"/>
      <c r="AW1509" s="26"/>
      <c r="AX1509" s="26"/>
      <c r="AY1509" s="26"/>
      <c r="AZ1509" s="26"/>
      <c r="BA1509" s="26"/>
      <c r="BB1509" s="26"/>
      <c r="BC1509" s="26"/>
      <c r="BD1509" s="26"/>
      <c r="BE1509" s="26"/>
      <c r="BF1509" s="26"/>
      <c r="BG1509" s="26"/>
      <c r="BH1509" s="26"/>
      <c r="BI1509" s="26"/>
      <c r="BJ1509" s="26"/>
      <c r="BK1509" s="26"/>
      <c r="BL1509" s="26"/>
      <c r="BM1509" s="26"/>
      <c r="BN1509" s="26"/>
      <c r="BO1509" s="26"/>
      <c r="BP1509" s="26"/>
      <c r="BQ1509" s="26"/>
      <c r="BR1509" s="26"/>
      <c r="BS1509" s="26"/>
      <c r="BT1509" s="26"/>
      <c r="BU1509" s="26"/>
      <c r="BV1509" s="26"/>
      <c r="BW1509" s="26"/>
      <c r="BX1509" s="26"/>
      <c r="BY1509" s="26"/>
      <c r="BZ1509" s="26"/>
      <c r="CA1509" s="26"/>
      <c r="CB1509" s="26"/>
      <c r="CC1509" s="26"/>
      <c r="CD1509" s="26"/>
      <c r="CE1509" s="26"/>
      <c r="CF1509" s="26"/>
      <c r="CG1509" s="26"/>
      <c r="CH1509" s="26"/>
      <c r="CI1509" s="26"/>
      <c r="CJ1509" s="26"/>
      <c r="CK1509" s="26"/>
      <c r="CL1509" s="26"/>
      <c r="CM1509" s="26"/>
      <c r="CN1509" s="26"/>
      <c r="CO1509" s="26"/>
      <c r="CP1509" s="26"/>
      <c r="CQ1509" s="26"/>
      <c r="CR1509" s="26"/>
      <c r="CS1509" s="26"/>
      <c r="CT1509" s="26"/>
      <c r="CU1509" s="26"/>
      <c r="CV1509" s="26"/>
      <c r="CW1509" s="26"/>
      <c r="CX1509" s="26"/>
      <c r="CY1509" s="26"/>
      <c r="CZ1509" s="26"/>
      <c r="DA1509" s="26"/>
      <c r="DB1509" s="26"/>
      <c r="DC1509" s="26"/>
      <c r="DD1509" s="26"/>
      <c r="DE1509" s="26"/>
      <c r="DF1509" s="26"/>
      <c r="DG1509" s="26"/>
      <c r="DH1509" s="26"/>
      <c r="DI1509" s="26"/>
      <c r="DJ1509" s="26"/>
      <c r="DK1509" s="26"/>
      <c r="DL1509" s="26"/>
      <c r="DM1509" s="26"/>
      <c r="DN1509" s="26"/>
      <c r="DO1509" s="26"/>
      <c r="DP1509" s="26"/>
      <c r="DQ1509" s="26"/>
      <c r="DR1509" s="26"/>
      <c r="DS1509" s="26"/>
      <c r="DT1509" s="26"/>
      <c r="DU1509" s="26"/>
      <c r="DV1509" s="26"/>
      <c r="DW1509" s="26"/>
      <c r="DX1509" s="26"/>
      <c r="DY1509" s="26"/>
      <c r="DZ1509" s="26"/>
      <c r="EA1509" s="26"/>
      <c r="EB1509" s="26"/>
      <c r="EC1509" s="26"/>
      <c r="ED1509" s="26"/>
      <c r="EE1509" s="26"/>
      <c r="EF1509" s="26"/>
      <c r="EG1509" s="26"/>
      <c r="EH1509" s="26"/>
      <c r="EI1509" s="26"/>
      <c r="EJ1509" s="26"/>
      <c r="EK1509" s="26"/>
      <c r="EL1509" s="26"/>
      <c r="EM1509" s="26"/>
      <c r="EN1509" s="26"/>
      <c r="EO1509" s="26"/>
      <c r="EP1509" s="26"/>
      <c r="EQ1509" s="26"/>
      <c r="ER1509" s="26"/>
      <c r="ES1509" s="26"/>
      <c r="ET1509" s="26"/>
      <c r="EU1509" s="26"/>
      <c r="EV1509" s="26"/>
      <c r="EW1509" s="26"/>
      <c r="EX1509" s="26"/>
      <c r="EY1509" s="26"/>
      <c r="EZ1509" s="26"/>
      <c r="FA1509" s="26"/>
      <c r="FB1509" s="26"/>
      <c r="FC1509" s="26"/>
      <c r="FD1509" s="26"/>
      <c r="FE1509" s="26"/>
      <c r="FF1509" s="26"/>
      <c r="FG1509" s="26"/>
      <c r="FH1509" s="26"/>
      <c r="FI1509" s="26"/>
      <c r="FJ1509" s="26"/>
    </row>
    <row r="1510" spans="1:166" x14ac:dyDescent="0.2">
      <c r="A1510" s="35" t="s">
        <v>3469</v>
      </c>
      <c r="B1510" s="35" t="s">
        <v>223</v>
      </c>
      <c r="C1510" s="35" t="s">
        <v>3470</v>
      </c>
      <c r="E1510" s="36">
        <v>124.90518</v>
      </c>
      <c r="F1510" s="35">
        <v>5.9</v>
      </c>
      <c r="G1510" s="35">
        <v>-190300</v>
      </c>
      <c r="H1510" s="35">
        <v>13.03</v>
      </c>
      <c r="I1510" s="35">
        <v>2000</v>
      </c>
      <c r="J1510" s="35" t="s">
        <v>264</v>
      </c>
      <c r="K1510" s="35">
        <v>1</v>
      </c>
      <c r="L1510" s="35">
        <v>4</v>
      </c>
      <c r="M1510" s="35">
        <v>4</v>
      </c>
      <c r="N1510" s="41">
        <v>247.81700000000001</v>
      </c>
      <c r="O1510" s="35">
        <v>-0.10585</v>
      </c>
      <c r="P1510" s="35">
        <v>-2457420</v>
      </c>
      <c r="Q1510" s="35">
        <v>-7162.3198000000002</v>
      </c>
      <c r="R1510" s="35">
        <v>3.29803E-5</v>
      </c>
      <c r="S1510" s="35">
        <v>66563</v>
      </c>
      <c r="T1510" s="35">
        <v>800</v>
      </c>
      <c r="U1510" s="35">
        <v>0</v>
      </c>
      <c r="V1510" s="26" t="s">
        <v>118</v>
      </c>
      <c r="W1510" s="35">
        <v>-144.72701000000001</v>
      </c>
      <c r="X1510" s="35">
        <v>6.6850000000000007E-2</v>
      </c>
      <c r="Y1510" s="35">
        <v>-36331868</v>
      </c>
      <c r="Z1510" s="35">
        <v>0</v>
      </c>
      <c r="AA1510" s="35">
        <v>0</v>
      </c>
      <c r="AB1510" s="35">
        <v>126718</v>
      </c>
      <c r="AC1510" s="35">
        <v>1090</v>
      </c>
      <c r="AD1510" s="35">
        <v>0</v>
      </c>
      <c r="AE1510" s="35" t="s">
        <v>164</v>
      </c>
      <c r="AF1510" s="35">
        <v>22</v>
      </c>
      <c r="AG1510" s="35">
        <v>0</v>
      </c>
      <c r="AH1510" s="35">
        <v>0</v>
      </c>
      <c r="AI1510" s="35">
        <v>0</v>
      </c>
      <c r="AJ1510" s="35">
        <v>0</v>
      </c>
      <c r="AK1510" s="35">
        <v>-8922</v>
      </c>
      <c r="AL1510" s="35">
        <v>1200</v>
      </c>
      <c r="AM1510" s="35">
        <v>0</v>
      </c>
      <c r="AN1510" s="35" t="s">
        <v>164</v>
      </c>
      <c r="AO1510" s="35">
        <v>19.899999999999999</v>
      </c>
      <c r="AP1510" s="35">
        <v>0</v>
      </c>
      <c r="AQ1510" s="35">
        <v>0</v>
      </c>
      <c r="AR1510" s="35">
        <v>0</v>
      </c>
      <c r="AS1510" s="35">
        <v>0</v>
      </c>
      <c r="AT1510" s="35">
        <v>-6402</v>
      </c>
      <c r="AU1510" s="42">
        <v>2000</v>
      </c>
      <c r="AV1510" s="35">
        <v>-228.7351798</v>
      </c>
      <c r="AW1510" s="35">
        <v>1905.3681355096653</v>
      </c>
      <c r="AX1510" s="35">
        <v>0.1053621644</v>
      </c>
      <c r="AY1510" s="35">
        <v>-1172685.699</v>
      </c>
      <c r="AZ1510" s="35">
        <v>-13826.4156</v>
      </c>
      <c r="BA1510" s="35">
        <v>-1.637175085E-5</v>
      </c>
      <c r="BB1510" s="35">
        <v>-122762.07950000001</v>
      </c>
      <c r="BC1510" s="35">
        <v>800</v>
      </c>
      <c r="BD1510" s="35">
        <v>163.80883020000002</v>
      </c>
      <c r="BE1510" s="35">
        <v>-1146.2119128424649</v>
      </c>
      <c r="BF1510" s="35">
        <v>-6.7337835600000007E-2</v>
      </c>
      <c r="BG1510" s="35">
        <v>-18109909.699000001</v>
      </c>
      <c r="BH1510" s="35">
        <v>498.22399999999999</v>
      </c>
      <c r="BI1510" s="35">
        <v>1.1839915E-7</v>
      </c>
      <c r="BJ1510" s="35">
        <v>-62607.079500000007</v>
      </c>
      <c r="BK1510" s="35">
        <v>1090</v>
      </c>
      <c r="BL1510" s="35">
        <v>-2.9181798000000008</v>
      </c>
      <c r="BM1510" s="35">
        <v>56.149533463702255</v>
      </c>
      <c r="BN1510" s="35">
        <v>-4.8783560000000004E-4</v>
      </c>
      <c r="BO1510" s="35">
        <v>56024.300999999999</v>
      </c>
      <c r="BP1510" s="35">
        <v>498.22399999999999</v>
      </c>
      <c r="BQ1510" s="35">
        <v>1.1839915E-7</v>
      </c>
      <c r="BR1510" s="35">
        <v>-198247.07949999999</v>
      </c>
      <c r="BS1510" s="35">
        <v>1200</v>
      </c>
      <c r="BT1510" s="35">
        <v>-0.81817979999999935</v>
      </c>
      <c r="BU1510" s="35">
        <v>39.160372108572503</v>
      </c>
      <c r="BV1510" s="35">
        <v>-4.8783560000000004E-4</v>
      </c>
      <c r="BW1510" s="35">
        <v>56024.300999999999</v>
      </c>
      <c r="BX1510" s="35">
        <v>498.22399999999999</v>
      </c>
      <c r="BY1510" s="35">
        <v>1.1839915E-7</v>
      </c>
      <c r="BZ1510" s="35">
        <v>-195727.07949999999</v>
      </c>
      <c r="CA1510" s="42">
        <v>2000</v>
      </c>
      <c r="CB1510" s="35">
        <v>2</v>
      </c>
      <c r="CC1510" s="35">
        <v>59</v>
      </c>
      <c r="CD1510" s="35">
        <v>1</v>
      </c>
      <c r="CE1510" s="35">
        <v>65</v>
      </c>
      <c r="CF1510" s="35">
        <v>1</v>
      </c>
      <c r="CG1510" s="26"/>
      <c r="CH1510" s="26"/>
      <c r="CI1510" s="26"/>
      <c r="CJ1510" s="26"/>
      <c r="CK1510" s="26"/>
      <c r="CL1510" s="26"/>
      <c r="CM1510" s="26"/>
      <c r="CN1510" s="26"/>
      <c r="CO1510" s="26"/>
      <c r="CP1510" s="26"/>
      <c r="CQ1510" s="26"/>
      <c r="CR1510" s="26"/>
      <c r="CS1510" s="26"/>
      <c r="CT1510" s="26"/>
      <c r="CU1510" s="26"/>
      <c r="CV1510" s="26"/>
      <c r="CW1510" s="26"/>
      <c r="CX1510" s="26"/>
      <c r="CY1510" s="26"/>
      <c r="CZ1510" s="26"/>
      <c r="DA1510" s="26"/>
      <c r="DB1510" s="26"/>
      <c r="DC1510" s="26"/>
      <c r="DD1510" s="26"/>
      <c r="DE1510" s="26"/>
      <c r="DF1510" s="26"/>
      <c r="DG1510" s="26"/>
      <c r="DH1510" s="26"/>
      <c r="DI1510" s="26"/>
      <c r="DJ1510" s="26"/>
      <c r="DK1510" s="26"/>
      <c r="DL1510" s="26"/>
      <c r="DM1510" s="26"/>
      <c r="DN1510" s="26"/>
      <c r="DO1510" s="26"/>
      <c r="DP1510" s="26"/>
      <c r="DQ1510" s="26"/>
      <c r="DR1510" s="26"/>
      <c r="DS1510" s="26"/>
      <c r="DT1510" s="26"/>
      <c r="DU1510" s="26"/>
      <c r="DV1510" s="26"/>
      <c r="DW1510" s="26"/>
      <c r="DX1510" s="26"/>
      <c r="DY1510" s="26"/>
      <c r="DZ1510" s="26"/>
      <c r="EA1510" s="26"/>
      <c r="EB1510" s="26"/>
      <c r="EC1510" s="26"/>
      <c r="ED1510" s="26"/>
      <c r="EE1510" s="26"/>
      <c r="EF1510" s="26"/>
      <c r="EG1510" s="26"/>
      <c r="EH1510" s="26"/>
      <c r="EI1510" s="26"/>
      <c r="EJ1510" s="26"/>
      <c r="EK1510" s="26"/>
      <c r="EL1510" s="26"/>
      <c r="EM1510" s="26"/>
      <c r="EN1510" s="26"/>
      <c r="EO1510" s="26"/>
      <c r="EP1510" s="26"/>
      <c r="EQ1510" s="26"/>
      <c r="ER1510" s="26"/>
      <c r="ES1510" s="26"/>
      <c r="ET1510" s="26"/>
      <c r="EU1510" s="26"/>
      <c r="EV1510" s="26"/>
      <c r="EW1510" s="26"/>
      <c r="EX1510" s="26"/>
      <c r="EY1510" s="26"/>
      <c r="EZ1510" s="26"/>
      <c r="FA1510" s="26"/>
      <c r="FB1510" s="26"/>
      <c r="FC1510" s="26"/>
      <c r="FD1510" s="26"/>
      <c r="FE1510" s="26"/>
      <c r="FF1510" s="26"/>
      <c r="FG1510" s="26"/>
      <c r="FH1510" s="26"/>
      <c r="FI1510" s="26"/>
      <c r="FJ1510" s="26"/>
    </row>
    <row r="1511" spans="1:166" x14ac:dyDescent="0.2">
      <c r="A1511" s="35" t="s">
        <v>3469</v>
      </c>
      <c r="B1511" s="35" t="s">
        <v>104</v>
      </c>
      <c r="C1511" s="35" t="s">
        <v>3470</v>
      </c>
      <c r="E1511" s="36">
        <v>124.90518</v>
      </c>
      <c r="F1511" s="35">
        <v>5.11E-3</v>
      </c>
      <c r="G1511" s="35">
        <v>-47800</v>
      </c>
      <c r="H1511" s="35">
        <v>65.019000000000005</v>
      </c>
      <c r="I1511" s="35">
        <v>3000</v>
      </c>
      <c r="J1511" s="35" t="s">
        <v>264</v>
      </c>
      <c r="K1511" s="35">
        <v>1</v>
      </c>
      <c r="L1511" s="35">
        <v>1</v>
      </c>
      <c r="M1511" s="35">
        <v>2</v>
      </c>
      <c r="N1511" s="41">
        <v>19.506499999999999</v>
      </c>
      <c r="O1511" s="35">
        <v>-8.1443399999999995E-4</v>
      </c>
      <c r="P1511" s="35">
        <v>-25188.5</v>
      </c>
      <c r="Q1511" s="35">
        <v>-304.94601</v>
      </c>
      <c r="R1511" s="35">
        <v>7.5137599999999999E-8</v>
      </c>
      <c r="S1511" s="35">
        <v>-395</v>
      </c>
      <c r="T1511" s="42">
        <v>3000</v>
      </c>
      <c r="U1511" s="35">
        <v>-0.42467979999999983</v>
      </c>
      <c r="V1511" s="35">
        <v>-0.96384565298802727</v>
      </c>
      <c r="W1511" s="35">
        <v>3.2659839999999991E-4</v>
      </c>
      <c r="X1511" s="35">
        <v>43430.050999999999</v>
      </c>
      <c r="Y1511" s="35">
        <v>-111.66802000000001</v>
      </c>
      <c r="Z1511" s="35">
        <v>8.0830350000000002E-8</v>
      </c>
      <c r="AA1511" s="35">
        <v>-47220.0795</v>
      </c>
      <c r="AB1511" s="35">
        <v>2740</v>
      </c>
      <c r="AC1511" s="35">
        <v>1.3405999999999985</v>
      </c>
      <c r="AD1511" s="35">
        <v>-12.595738607511153</v>
      </c>
      <c r="AE1511" s="35">
        <v>3.5075699999999994E-4</v>
      </c>
      <c r="AF1511" s="35">
        <v>60594.75</v>
      </c>
      <c r="AG1511" s="35">
        <v>-111.66802000000001</v>
      </c>
      <c r="AH1511" s="35">
        <v>-5.1686499999999991E-9</v>
      </c>
      <c r="AI1511" s="35">
        <v>-52054.5092</v>
      </c>
      <c r="AJ1511" s="42">
        <v>3000</v>
      </c>
      <c r="AK1511" s="35">
        <v>2</v>
      </c>
      <c r="AL1511" s="35">
        <v>59</v>
      </c>
      <c r="AM1511" s="35">
        <v>1</v>
      </c>
      <c r="AN1511" s="35">
        <v>65</v>
      </c>
      <c r="AO1511" s="35">
        <v>1</v>
      </c>
      <c r="AP1511" s="26"/>
      <c r="AQ1511" s="26"/>
      <c r="AR1511" s="26"/>
      <c r="AS1511" s="26"/>
      <c r="AT1511" s="26"/>
      <c r="AU1511" s="26"/>
      <c r="AV1511" s="26"/>
      <c r="AW1511" s="26"/>
      <c r="AX1511" s="26"/>
      <c r="AY1511" s="26"/>
      <c r="AZ1511" s="26"/>
      <c r="BA1511" s="26"/>
      <c r="BB1511" s="26"/>
      <c r="BC1511" s="26"/>
      <c r="BD1511" s="26"/>
      <c r="BE1511" s="26"/>
      <c r="BF1511" s="26"/>
      <c r="BG1511" s="26"/>
      <c r="BH1511" s="26"/>
      <c r="BI1511" s="26"/>
      <c r="BJ1511" s="26"/>
      <c r="BK1511" s="26"/>
      <c r="BL1511" s="26"/>
      <c r="BM1511" s="26"/>
      <c r="BN1511" s="26"/>
      <c r="BO1511" s="26"/>
      <c r="BP1511" s="26"/>
      <c r="BQ1511" s="26"/>
      <c r="BR1511" s="26"/>
      <c r="BS1511" s="26"/>
      <c r="BT1511" s="26"/>
      <c r="BU1511" s="26"/>
      <c r="BV1511" s="26"/>
      <c r="BW1511" s="26"/>
      <c r="BX1511" s="26"/>
      <c r="BY1511" s="26"/>
      <c r="BZ1511" s="26"/>
      <c r="CA1511" s="26"/>
      <c r="CB1511" s="26"/>
      <c r="CC1511" s="26"/>
      <c r="CD1511" s="26"/>
      <c r="CE1511" s="26"/>
      <c r="CF1511" s="26"/>
      <c r="CG1511" s="26"/>
      <c r="CH1511" s="26"/>
      <c r="CI1511" s="26"/>
      <c r="CJ1511" s="26"/>
      <c r="CK1511" s="26"/>
      <c r="CL1511" s="26"/>
      <c r="CM1511" s="26"/>
      <c r="CN1511" s="26"/>
      <c r="CO1511" s="26"/>
      <c r="CP1511" s="26"/>
      <c r="CQ1511" s="26"/>
      <c r="CR1511" s="26"/>
      <c r="CS1511" s="26"/>
      <c r="CT1511" s="26"/>
      <c r="CU1511" s="26"/>
      <c r="CV1511" s="26"/>
      <c r="CW1511" s="26"/>
      <c r="CX1511" s="26"/>
      <c r="CY1511" s="26"/>
      <c r="CZ1511" s="26"/>
      <c r="DA1511" s="26"/>
      <c r="DB1511" s="26"/>
      <c r="DC1511" s="26"/>
      <c r="DD1511" s="26"/>
      <c r="DE1511" s="26"/>
      <c r="DF1511" s="26"/>
      <c r="DG1511" s="26"/>
      <c r="DH1511" s="26"/>
      <c r="DI1511" s="26"/>
      <c r="DJ1511" s="26"/>
      <c r="DK1511" s="26"/>
      <c r="DL1511" s="26"/>
      <c r="DM1511" s="26"/>
      <c r="DN1511" s="26"/>
      <c r="DO1511" s="26"/>
      <c r="DP1511" s="26"/>
      <c r="DQ1511" s="26"/>
      <c r="DR1511" s="26"/>
      <c r="DS1511" s="26"/>
      <c r="DT1511" s="26"/>
      <c r="DU1511" s="26"/>
      <c r="DV1511" s="26"/>
      <c r="DW1511" s="26"/>
      <c r="DX1511" s="26"/>
      <c r="DY1511" s="26"/>
      <c r="DZ1511" s="26"/>
      <c r="EA1511" s="26"/>
      <c r="EB1511" s="26"/>
      <c r="EC1511" s="26"/>
      <c r="ED1511" s="26"/>
      <c r="EE1511" s="26"/>
      <c r="EF1511" s="26"/>
      <c r="EG1511" s="26"/>
      <c r="EH1511" s="26"/>
      <c r="EI1511" s="26"/>
      <c r="EJ1511" s="26"/>
      <c r="EK1511" s="26"/>
      <c r="EL1511" s="26"/>
      <c r="EM1511" s="26"/>
      <c r="EN1511" s="26"/>
      <c r="EO1511" s="26"/>
      <c r="EP1511" s="26"/>
      <c r="EQ1511" s="26"/>
      <c r="ER1511" s="26"/>
      <c r="ES1511" s="26"/>
      <c r="ET1511" s="26"/>
      <c r="EU1511" s="26"/>
      <c r="EV1511" s="26"/>
      <c r="EW1511" s="26"/>
      <c r="EX1511" s="26"/>
      <c r="EY1511" s="26"/>
      <c r="EZ1511" s="26"/>
      <c r="FA1511" s="26"/>
      <c r="FB1511" s="26"/>
      <c r="FC1511" s="26"/>
      <c r="FD1511" s="26"/>
      <c r="FE1511" s="26"/>
      <c r="FF1511" s="26"/>
      <c r="FG1511" s="26"/>
      <c r="FH1511" s="26"/>
      <c r="FI1511" s="26"/>
      <c r="FJ1511" s="26"/>
    </row>
    <row r="1512" spans="1:166" x14ac:dyDescent="0.2">
      <c r="A1512" s="35" t="s">
        <v>3471</v>
      </c>
      <c r="B1512" s="35" t="s">
        <v>104</v>
      </c>
      <c r="C1512" s="35" t="s">
        <v>3472</v>
      </c>
      <c r="E1512" s="36">
        <v>215.26388</v>
      </c>
      <c r="F1512" s="35">
        <v>8.8000000000000005E-3</v>
      </c>
      <c r="G1512" s="35">
        <v>-179800</v>
      </c>
      <c r="H1512" s="35">
        <v>85.253</v>
      </c>
      <c r="I1512" s="35">
        <v>2000</v>
      </c>
      <c r="J1512" s="35" t="s">
        <v>264</v>
      </c>
      <c r="K1512" s="35">
        <v>4</v>
      </c>
      <c r="L1512" s="35">
        <v>1</v>
      </c>
      <c r="M1512" s="35">
        <v>1</v>
      </c>
      <c r="N1512" s="41">
        <v>31.954201000000001</v>
      </c>
      <c r="O1512" s="35">
        <v>-1.1588E-3</v>
      </c>
      <c r="P1512" s="35">
        <v>63977.898000000001</v>
      </c>
      <c r="Q1512" s="35">
        <v>-297.95999</v>
      </c>
      <c r="R1512" s="35">
        <v>1.4445900000000001E-7</v>
      </c>
      <c r="S1512" s="35">
        <v>-4498</v>
      </c>
      <c r="T1512" s="42">
        <v>2000</v>
      </c>
      <c r="U1512" s="35">
        <v>-3.9741808000000027</v>
      </c>
      <c r="V1512" s="35">
        <v>59.438795398662819</v>
      </c>
      <c r="W1512" s="35">
        <v>5.997849E-4</v>
      </c>
      <c r="X1512" s="35">
        <v>31731.625</v>
      </c>
      <c r="Y1512" s="35">
        <v>-171.02118000000002</v>
      </c>
      <c r="Z1512" s="35">
        <v>5.5215850000000008E-8</v>
      </c>
      <c r="AA1512" s="35">
        <v>-179665.33609999999</v>
      </c>
      <c r="AB1512" s="42">
        <v>2000</v>
      </c>
      <c r="AC1512" s="35">
        <v>3</v>
      </c>
      <c r="AD1512" s="35">
        <v>59</v>
      </c>
      <c r="AE1512" s="35">
        <v>1</v>
      </c>
      <c r="AF1512" s="35">
        <v>65</v>
      </c>
      <c r="AG1512" s="35">
        <v>0.5</v>
      </c>
      <c r="AH1512" s="35">
        <v>20</v>
      </c>
      <c r="AI1512" s="35">
        <v>1.5</v>
      </c>
      <c r="AJ1512" s="26"/>
      <c r="AK1512" s="26"/>
      <c r="AL1512" s="26"/>
      <c r="AM1512" s="26"/>
      <c r="AN1512" s="26"/>
      <c r="AO1512" s="26"/>
      <c r="AP1512" s="26"/>
      <c r="AQ1512" s="26"/>
      <c r="AR1512" s="26"/>
      <c r="AS1512" s="26"/>
      <c r="AT1512" s="26"/>
      <c r="AU1512" s="26"/>
      <c r="AV1512" s="26"/>
      <c r="AW1512" s="26"/>
      <c r="AX1512" s="26"/>
      <c r="AY1512" s="26"/>
      <c r="AZ1512" s="26"/>
      <c r="BA1512" s="26"/>
      <c r="BB1512" s="26"/>
      <c r="BC1512" s="26"/>
      <c r="BD1512" s="26"/>
      <c r="BE1512" s="26"/>
      <c r="BF1512" s="26"/>
      <c r="BG1512" s="26"/>
      <c r="BH1512" s="26"/>
      <c r="BI1512" s="26"/>
      <c r="BJ1512" s="26"/>
      <c r="BK1512" s="26"/>
      <c r="BL1512" s="26"/>
      <c r="BM1512" s="26"/>
      <c r="BN1512" s="26"/>
      <c r="BO1512" s="26"/>
      <c r="BP1512" s="26"/>
      <c r="BQ1512" s="26"/>
      <c r="BR1512" s="26"/>
      <c r="BS1512" s="26"/>
      <c r="BT1512" s="26"/>
      <c r="BU1512" s="26"/>
      <c r="BV1512" s="26"/>
      <c r="BW1512" s="26"/>
      <c r="BX1512" s="26"/>
      <c r="BY1512" s="26"/>
      <c r="BZ1512" s="26"/>
      <c r="CA1512" s="26"/>
      <c r="CB1512" s="26"/>
      <c r="CC1512" s="26"/>
      <c r="CD1512" s="26"/>
      <c r="CE1512" s="26"/>
      <c r="CF1512" s="26"/>
      <c r="CG1512" s="26"/>
      <c r="CH1512" s="26"/>
      <c r="CI1512" s="26"/>
      <c r="CJ1512" s="26"/>
      <c r="CK1512" s="26"/>
      <c r="CL1512" s="26"/>
      <c r="CM1512" s="26"/>
      <c r="CN1512" s="26"/>
      <c r="CO1512" s="26"/>
      <c r="CP1512" s="26"/>
      <c r="CQ1512" s="26"/>
      <c r="CR1512" s="26"/>
      <c r="CS1512" s="26"/>
      <c r="CT1512" s="26"/>
      <c r="CU1512" s="26"/>
      <c r="CV1512" s="26"/>
      <c r="CW1512" s="26"/>
      <c r="CX1512" s="26"/>
      <c r="CY1512" s="26"/>
      <c r="CZ1512" s="26"/>
      <c r="DA1512" s="26"/>
      <c r="DB1512" s="26"/>
      <c r="DC1512" s="26"/>
      <c r="DD1512" s="26"/>
      <c r="DE1512" s="26"/>
      <c r="DF1512" s="26"/>
      <c r="DG1512" s="26"/>
      <c r="DH1512" s="26"/>
      <c r="DI1512" s="26"/>
      <c r="DJ1512" s="26"/>
      <c r="DK1512" s="26"/>
      <c r="DL1512" s="26"/>
      <c r="DM1512" s="26"/>
      <c r="DN1512" s="26"/>
      <c r="DO1512" s="26"/>
      <c r="DP1512" s="26"/>
      <c r="DQ1512" s="26"/>
      <c r="DR1512" s="26"/>
      <c r="DS1512" s="26"/>
      <c r="DT1512" s="26"/>
      <c r="DU1512" s="26"/>
      <c r="DV1512" s="26"/>
      <c r="DW1512" s="26"/>
      <c r="DX1512" s="26"/>
      <c r="DY1512" s="26"/>
      <c r="DZ1512" s="26"/>
      <c r="EA1512" s="26"/>
      <c r="EB1512" s="26"/>
      <c r="EC1512" s="26"/>
      <c r="ED1512" s="26"/>
      <c r="EE1512" s="26"/>
      <c r="EF1512" s="26"/>
      <c r="EG1512" s="26"/>
      <c r="EH1512" s="26"/>
      <c r="EI1512" s="26"/>
      <c r="EJ1512" s="26"/>
      <c r="EK1512" s="26"/>
      <c r="EL1512" s="26"/>
      <c r="EM1512" s="26"/>
      <c r="EN1512" s="26"/>
      <c r="EO1512" s="26"/>
      <c r="EP1512" s="26"/>
      <c r="EQ1512" s="26"/>
      <c r="ER1512" s="26"/>
      <c r="ES1512" s="26"/>
      <c r="ET1512" s="26"/>
      <c r="EU1512" s="26"/>
      <c r="EV1512" s="26"/>
      <c r="EW1512" s="26"/>
      <c r="EX1512" s="26"/>
      <c r="EY1512" s="26"/>
      <c r="EZ1512" s="26"/>
      <c r="FA1512" s="26"/>
      <c r="FB1512" s="26"/>
      <c r="FC1512" s="26"/>
      <c r="FD1512" s="26"/>
      <c r="FE1512" s="26"/>
      <c r="FF1512" s="26"/>
      <c r="FG1512" s="26"/>
      <c r="FH1512" s="26"/>
      <c r="FI1512" s="26"/>
      <c r="FJ1512" s="26"/>
    </row>
    <row r="1513" spans="1:166" x14ac:dyDescent="0.2">
      <c r="A1513" s="35" t="s">
        <v>3473</v>
      </c>
      <c r="B1513" s="35" t="s">
        <v>104</v>
      </c>
      <c r="C1513" s="35" t="s">
        <v>3474</v>
      </c>
      <c r="E1513" s="36">
        <v>165.90098</v>
      </c>
      <c r="F1513" s="35">
        <v>6.79E-3</v>
      </c>
      <c r="G1513" s="35">
        <v>-318200</v>
      </c>
      <c r="H1513" s="35">
        <v>76.62</v>
      </c>
      <c r="I1513" s="35">
        <v>2000</v>
      </c>
      <c r="J1513" s="35" t="s">
        <v>264</v>
      </c>
      <c r="K1513" s="35">
        <v>4</v>
      </c>
      <c r="L1513" s="35">
        <v>1</v>
      </c>
      <c r="M1513" s="35">
        <v>1</v>
      </c>
      <c r="N1513" s="41">
        <v>38.801997999999998</v>
      </c>
      <c r="O1513" s="35">
        <v>-2.45466E-3</v>
      </c>
      <c r="P1513" s="35">
        <v>-40734.699000000001</v>
      </c>
      <c r="Q1513" s="35">
        <v>-631.85797000000002</v>
      </c>
      <c r="R1513" s="35">
        <v>3.00526E-7</v>
      </c>
      <c r="S1513" s="35">
        <v>-312</v>
      </c>
      <c r="T1513" s="42">
        <v>2000</v>
      </c>
      <c r="U1513" s="35">
        <v>-8.9259777999999947</v>
      </c>
      <c r="V1513" s="35">
        <v>105.52664563340841</v>
      </c>
      <c r="W1513" s="35">
        <v>1.7520889E-3</v>
      </c>
      <c r="X1513" s="35">
        <v>9305.2764999999999</v>
      </c>
      <c r="Y1513" s="35">
        <v>-601.97191000000009</v>
      </c>
      <c r="Z1513" s="35">
        <v>-2.2033524999999995E-8</v>
      </c>
      <c r="AA1513" s="35">
        <v>-315572.34005</v>
      </c>
      <c r="AB1513" s="42">
        <v>2000</v>
      </c>
      <c r="AC1513" s="35">
        <v>3</v>
      </c>
      <c r="AD1513" s="35">
        <v>59</v>
      </c>
      <c r="AE1513" s="35">
        <v>1</v>
      </c>
      <c r="AF1513" s="35">
        <v>65</v>
      </c>
      <c r="AG1513" s="35">
        <v>0.5</v>
      </c>
      <c r="AH1513" s="35">
        <v>31</v>
      </c>
      <c r="AI1513" s="35">
        <v>1.5</v>
      </c>
      <c r="AJ1513" s="26"/>
      <c r="AK1513" s="26"/>
      <c r="AL1513" s="26"/>
      <c r="AM1513" s="26"/>
      <c r="AN1513" s="26"/>
      <c r="AO1513" s="26"/>
      <c r="AP1513" s="26"/>
      <c r="AQ1513" s="26"/>
      <c r="AR1513" s="26"/>
      <c r="AS1513" s="26"/>
      <c r="AT1513" s="26"/>
      <c r="AU1513" s="26"/>
      <c r="AV1513" s="26"/>
      <c r="AW1513" s="26"/>
      <c r="AX1513" s="26"/>
      <c r="AY1513" s="26"/>
      <c r="AZ1513" s="26"/>
      <c r="BA1513" s="26"/>
      <c r="BB1513" s="26"/>
      <c r="BC1513" s="26"/>
      <c r="BD1513" s="26"/>
      <c r="BE1513" s="26"/>
      <c r="BF1513" s="26"/>
      <c r="BG1513" s="26"/>
      <c r="BH1513" s="26"/>
      <c r="BI1513" s="26"/>
      <c r="BJ1513" s="26"/>
      <c r="BK1513" s="26"/>
      <c r="BL1513" s="26"/>
      <c r="BM1513" s="26"/>
      <c r="BN1513" s="26"/>
      <c r="BO1513" s="26"/>
      <c r="BP1513" s="26"/>
      <c r="BQ1513" s="26"/>
      <c r="BR1513" s="26"/>
      <c r="BS1513" s="26"/>
      <c r="BT1513" s="26"/>
      <c r="BU1513" s="26"/>
      <c r="BV1513" s="26"/>
      <c r="BW1513" s="26"/>
      <c r="BX1513" s="26"/>
      <c r="BY1513" s="26"/>
      <c r="BZ1513" s="26"/>
      <c r="CA1513" s="26"/>
      <c r="CB1513" s="26"/>
      <c r="CC1513" s="26"/>
      <c r="CD1513" s="26"/>
      <c r="CE1513" s="26"/>
      <c r="CF1513" s="26"/>
      <c r="CG1513" s="26"/>
      <c r="CH1513" s="26"/>
      <c r="CI1513" s="26"/>
      <c r="CJ1513" s="26"/>
      <c r="CK1513" s="26"/>
      <c r="CL1513" s="26"/>
      <c r="CM1513" s="26"/>
      <c r="CN1513" s="26"/>
      <c r="CO1513" s="26"/>
      <c r="CP1513" s="26"/>
      <c r="CQ1513" s="26"/>
      <c r="CR1513" s="26"/>
      <c r="CS1513" s="26"/>
      <c r="CT1513" s="26"/>
      <c r="CU1513" s="26"/>
      <c r="CV1513" s="26"/>
      <c r="CW1513" s="26"/>
      <c r="CX1513" s="26"/>
      <c r="CY1513" s="26"/>
      <c r="CZ1513" s="26"/>
      <c r="DA1513" s="26"/>
      <c r="DB1513" s="26"/>
      <c r="DC1513" s="26"/>
      <c r="DD1513" s="26"/>
      <c r="DE1513" s="26"/>
      <c r="DF1513" s="26"/>
      <c r="DG1513" s="26"/>
      <c r="DH1513" s="26"/>
      <c r="DI1513" s="26"/>
      <c r="DJ1513" s="26"/>
      <c r="DK1513" s="26"/>
      <c r="DL1513" s="26"/>
      <c r="DM1513" s="26"/>
      <c r="DN1513" s="26"/>
      <c r="DO1513" s="26"/>
      <c r="DP1513" s="26"/>
      <c r="DQ1513" s="26"/>
      <c r="DR1513" s="26"/>
      <c r="DS1513" s="26"/>
      <c r="DT1513" s="26"/>
      <c r="DU1513" s="26"/>
      <c r="DV1513" s="26"/>
      <c r="DW1513" s="26"/>
      <c r="DX1513" s="26"/>
      <c r="DY1513" s="26"/>
      <c r="DZ1513" s="26"/>
      <c r="EA1513" s="26"/>
      <c r="EB1513" s="26"/>
      <c r="EC1513" s="26"/>
      <c r="ED1513" s="26"/>
      <c r="EE1513" s="26"/>
      <c r="EF1513" s="26"/>
      <c r="EG1513" s="26"/>
      <c r="EH1513" s="26"/>
      <c r="EI1513" s="26"/>
      <c r="EJ1513" s="26"/>
      <c r="EK1513" s="26"/>
      <c r="EL1513" s="26"/>
      <c r="EM1513" s="26"/>
      <c r="EN1513" s="26"/>
      <c r="EO1513" s="26"/>
      <c r="EP1513" s="26"/>
      <c r="EQ1513" s="26"/>
      <c r="ER1513" s="26"/>
      <c r="ES1513" s="26"/>
      <c r="ET1513" s="26"/>
      <c r="EU1513" s="26"/>
      <c r="EV1513" s="26"/>
      <c r="EW1513" s="26"/>
      <c r="EX1513" s="26"/>
      <c r="EY1513" s="26"/>
      <c r="EZ1513" s="26"/>
      <c r="FA1513" s="26"/>
      <c r="FB1513" s="26"/>
      <c r="FC1513" s="26"/>
      <c r="FD1513" s="26"/>
      <c r="FE1513" s="26"/>
      <c r="FF1513" s="26"/>
      <c r="FG1513" s="26"/>
      <c r="FH1513" s="26"/>
      <c r="FI1513" s="26"/>
      <c r="FJ1513" s="26"/>
    </row>
    <row r="1514" spans="1:166" x14ac:dyDescent="0.2">
      <c r="A1514" s="35" t="s">
        <v>3475</v>
      </c>
      <c r="B1514" s="35" t="s">
        <v>104</v>
      </c>
      <c r="C1514" s="35" t="s">
        <v>3476</v>
      </c>
      <c r="E1514" s="36">
        <v>124.97238</v>
      </c>
      <c r="F1514" s="35">
        <v>5.11E-3</v>
      </c>
      <c r="G1514" s="35">
        <v>103000</v>
      </c>
      <c r="H1514" s="35">
        <v>59.87</v>
      </c>
      <c r="I1514" s="35">
        <v>2000</v>
      </c>
      <c r="J1514" s="35" t="s">
        <v>3477</v>
      </c>
      <c r="K1514" s="35">
        <v>3</v>
      </c>
      <c r="L1514" s="35">
        <v>1</v>
      </c>
      <c r="M1514" s="35">
        <v>5</v>
      </c>
      <c r="N1514" s="41">
        <v>8.8179998000000008</v>
      </c>
      <c r="O1514" s="35">
        <v>3.3000000000000003E-5</v>
      </c>
      <c r="P1514" s="35">
        <v>76000</v>
      </c>
      <c r="Q1514" s="35">
        <v>0</v>
      </c>
      <c r="R1514" s="35">
        <v>0</v>
      </c>
      <c r="S1514" s="35">
        <v>-2887</v>
      </c>
      <c r="T1514" s="42">
        <v>2000</v>
      </c>
      <c r="U1514" s="35">
        <v>5.5907201999999998</v>
      </c>
      <c r="V1514" s="35">
        <v>-80.559212892248922</v>
      </c>
      <c r="W1514" s="35">
        <v>-1.7741586000000001E-3</v>
      </c>
      <c r="X1514" s="35">
        <v>-56964.698999999993</v>
      </c>
      <c r="Y1514" s="35">
        <v>0</v>
      </c>
      <c r="Z1514" s="35">
        <v>8.5999000000000001E-8</v>
      </c>
      <c r="AA1514" s="35">
        <v>104895.7672</v>
      </c>
      <c r="AB1514" s="35">
        <v>368.3</v>
      </c>
      <c r="AC1514" s="35">
        <v>3.3277201999999999</v>
      </c>
      <c r="AD1514" s="35">
        <v>-65.376267206308256</v>
      </c>
      <c r="AE1514" s="35">
        <v>-2.8158600000000002E-5</v>
      </c>
      <c r="AF1514" s="35">
        <v>20835.300999999999</v>
      </c>
      <c r="AG1514" s="35">
        <v>0</v>
      </c>
      <c r="AH1514" s="35">
        <v>8.5999000000000001E-8</v>
      </c>
      <c r="AI1514" s="35">
        <v>103780.6586</v>
      </c>
      <c r="AJ1514" s="35">
        <v>388.36</v>
      </c>
      <c r="AK1514" s="35">
        <v>-4.7992797000000014</v>
      </c>
      <c r="AL1514" s="35">
        <v>-17.450738120983942</v>
      </c>
      <c r="AM1514" s="35">
        <v>1.2482841400000002E-2</v>
      </c>
      <c r="AN1514" s="35">
        <v>20835.300999999999</v>
      </c>
      <c r="AO1514" s="35">
        <v>0</v>
      </c>
      <c r="AP1514" s="35">
        <v>8.5999000000000001E-8</v>
      </c>
      <c r="AQ1514" s="35">
        <v>102098.40941969999</v>
      </c>
      <c r="AR1514" s="35">
        <v>432</v>
      </c>
      <c r="AS1514" s="35">
        <v>0.62472029999999812</v>
      </c>
      <c r="AT1514" s="35">
        <v>-43.478752154967026</v>
      </c>
      <c r="AU1514" s="35">
        <v>1.6138413999999999E-3</v>
      </c>
      <c r="AV1514" s="35">
        <v>565835.30099999998</v>
      </c>
      <c r="AW1514" s="35">
        <v>0</v>
      </c>
      <c r="AX1514" s="35">
        <v>8.5999000000000001E-8</v>
      </c>
      <c r="AY1514" s="35">
        <v>99890.013099999996</v>
      </c>
      <c r="AZ1514" s="35">
        <v>881.8</v>
      </c>
      <c r="BA1514" s="35">
        <v>1.5005201999999986</v>
      </c>
      <c r="BB1514" s="35">
        <v>-34.02090944169818</v>
      </c>
      <c r="BC1514" s="35">
        <v>1.7527139999999998E-4</v>
      </c>
      <c r="BD1514" s="35">
        <v>6853.8009999999995</v>
      </c>
      <c r="BE1514" s="35">
        <v>0</v>
      </c>
      <c r="BF1514" s="35">
        <v>7.6999E-8</v>
      </c>
      <c r="BG1514" s="35">
        <v>88070.395199999999</v>
      </c>
      <c r="BH1514" s="42">
        <v>2000</v>
      </c>
      <c r="BI1514" s="35">
        <v>2</v>
      </c>
      <c r="BJ1514" s="35">
        <v>59</v>
      </c>
      <c r="BK1514" s="35">
        <v>1</v>
      </c>
      <c r="BL1514" s="35">
        <v>81</v>
      </c>
      <c r="BM1514" s="35">
        <v>1</v>
      </c>
      <c r="BN1514" s="26"/>
      <c r="BO1514" s="26"/>
      <c r="BP1514" s="26"/>
      <c r="BQ1514" s="26"/>
      <c r="BR1514" s="26"/>
      <c r="BS1514" s="26"/>
      <c r="BT1514" s="26"/>
      <c r="BU1514" s="26"/>
      <c r="BV1514" s="26"/>
      <c r="BW1514" s="26"/>
      <c r="BX1514" s="26"/>
      <c r="BY1514" s="26"/>
      <c r="BZ1514" s="26"/>
      <c r="CA1514" s="26"/>
      <c r="CB1514" s="26"/>
      <c r="CC1514" s="26"/>
      <c r="CD1514" s="26"/>
      <c r="CE1514" s="26"/>
      <c r="CF1514" s="26"/>
      <c r="CG1514" s="26"/>
      <c r="CH1514" s="26"/>
      <c r="CI1514" s="26"/>
      <c r="CJ1514" s="26"/>
      <c r="CK1514" s="26"/>
      <c r="CL1514" s="26"/>
      <c r="CM1514" s="26"/>
      <c r="CN1514" s="26"/>
      <c r="CO1514" s="26"/>
      <c r="CP1514" s="26"/>
      <c r="CQ1514" s="26"/>
      <c r="CR1514" s="26"/>
      <c r="CS1514" s="26"/>
      <c r="CT1514" s="26"/>
      <c r="CU1514" s="26"/>
      <c r="CV1514" s="26"/>
      <c r="CW1514" s="26"/>
      <c r="CX1514" s="26"/>
      <c r="CY1514" s="26"/>
      <c r="CZ1514" s="26"/>
      <c r="DA1514" s="26"/>
      <c r="DB1514" s="26"/>
      <c r="DC1514" s="26"/>
      <c r="DD1514" s="26"/>
      <c r="DE1514" s="26"/>
      <c r="DF1514" s="26"/>
      <c r="DG1514" s="26"/>
      <c r="DH1514" s="26"/>
      <c r="DI1514" s="26"/>
      <c r="DJ1514" s="26"/>
      <c r="DK1514" s="26"/>
      <c r="DL1514" s="26"/>
      <c r="DM1514" s="26"/>
      <c r="DN1514" s="26"/>
      <c r="DO1514" s="26"/>
      <c r="DP1514" s="26"/>
      <c r="DQ1514" s="26"/>
      <c r="DR1514" s="26"/>
      <c r="DS1514" s="26"/>
      <c r="DT1514" s="26"/>
      <c r="DU1514" s="26"/>
      <c r="DV1514" s="26"/>
      <c r="DW1514" s="26"/>
      <c r="DX1514" s="26"/>
      <c r="DY1514" s="26"/>
      <c r="DZ1514" s="26"/>
      <c r="EA1514" s="26"/>
      <c r="EB1514" s="26"/>
      <c r="EC1514" s="26"/>
      <c r="ED1514" s="26"/>
      <c r="EE1514" s="26"/>
      <c r="EF1514" s="26"/>
      <c r="EG1514" s="26"/>
      <c r="EH1514" s="26"/>
      <c r="EI1514" s="26"/>
      <c r="EJ1514" s="26"/>
      <c r="EK1514" s="26"/>
      <c r="EL1514" s="26"/>
      <c r="EM1514" s="26"/>
      <c r="EN1514" s="26"/>
      <c r="EO1514" s="26"/>
      <c r="EP1514" s="26"/>
      <c r="EQ1514" s="26"/>
      <c r="ER1514" s="26"/>
      <c r="ES1514" s="26"/>
      <c r="ET1514" s="26"/>
      <c r="EU1514" s="26"/>
      <c r="EV1514" s="26"/>
      <c r="EW1514" s="26"/>
      <c r="EX1514" s="26"/>
      <c r="EY1514" s="26"/>
      <c r="EZ1514" s="26"/>
      <c r="FA1514" s="26"/>
      <c r="FB1514" s="26"/>
      <c r="FC1514" s="26"/>
      <c r="FD1514" s="26"/>
      <c r="FE1514" s="26"/>
      <c r="FF1514" s="26"/>
      <c r="FG1514" s="26"/>
      <c r="FH1514" s="26"/>
      <c r="FI1514" s="26"/>
      <c r="FJ1514" s="26"/>
    </row>
    <row r="1515" spans="1:166" x14ac:dyDescent="0.2">
      <c r="A1515" s="35" t="s">
        <v>3478</v>
      </c>
      <c r="B1515" s="35" t="s">
        <v>223</v>
      </c>
      <c r="C1515" s="35" t="s">
        <v>3479</v>
      </c>
      <c r="E1515" s="36">
        <v>149.07738000000001</v>
      </c>
      <c r="F1515" s="35">
        <v>5.6509999999999998</v>
      </c>
      <c r="G1515" s="35">
        <v>-33000</v>
      </c>
      <c r="H1515" s="35">
        <v>16.3</v>
      </c>
      <c r="I1515" s="35">
        <v>2000</v>
      </c>
      <c r="J1515" s="35" t="s">
        <v>3445</v>
      </c>
      <c r="K1515" s="35">
        <v>4</v>
      </c>
      <c r="L1515" s="35">
        <v>1</v>
      </c>
      <c r="M1515" s="35">
        <v>2</v>
      </c>
      <c r="N1515" s="41">
        <v>15.096</v>
      </c>
      <c r="O1515" s="35">
        <v>1.835E-3</v>
      </c>
      <c r="P1515" s="35">
        <v>66800</v>
      </c>
      <c r="Q1515" s="35">
        <v>0</v>
      </c>
      <c r="R1515" s="35">
        <v>0</v>
      </c>
      <c r="S1515" s="35">
        <v>-4888</v>
      </c>
      <c r="T1515" s="42">
        <v>2000</v>
      </c>
      <c r="U1515" s="35">
        <v>1.7074400000000018</v>
      </c>
      <c r="V1515" s="35">
        <v>-10.535338741248665</v>
      </c>
      <c r="W1515" s="35">
        <v>-3.7423260000000015E-4</v>
      </c>
      <c r="X1515" s="35">
        <v>-65082.097000000009</v>
      </c>
      <c r="Y1515" s="35">
        <v>0</v>
      </c>
      <c r="Z1515" s="35">
        <v>-3.5199999999999998E-8</v>
      </c>
      <c r="AA1515" s="35">
        <v>-32089.446400000001</v>
      </c>
      <c r="AB1515" s="35">
        <v>1687</v>
      </c>
      <c r="AC1515" s="35">
        <v>3.3387199999999986</v>
      </c>
      <c r="AD1515" s="35">
        <v>-5.9606037717097191</v>
      </c>
      <c r="AE1515" s="35">
        <v>-1.8591586000000001E-3</v>
      </c>
      <c r="AF1515" s="35">
        <v>16235.300999999999</v>
      </c>
      <c r="AG1515" s="35">
        <v>0</v>
      </c>
      <c r="AH1515" s="35">
        <v>8.5999000000000001E-8</v>
      </c>
      <c r="AI1515" s="35">
        <v>-56660.145799999998</v>
      </c>
      <c r="AJ1515" s="42">
        <v>2000</v>
      </c>
      <c r="AK1515" s="35">
        <v>2</v>
      </c>
      <c r="AL1515" s="35">
        <v>59</v>
      </c>
      <c r="AM1515" s="35">
        <v>1</v>
      </c>
      <c r="AN1515" s="35">
        <v>85</v>
      </c>
      <c r="AO1515" s="35">
        <v>2</v>
      </c>
      <c r="AP1515" s="26"/>
      <c r="AQ1515" s="26"/>
      <c r="AR1515" s="26"/>
      <c r="AS1515" s="26"/>
      <c r="AT1515" s="26"/>
      <c r="AU1515" s="26"/>
      <c r="AV1515" s="26"/>
      <c r="AW1515" s="26"/>
      <c r="AX1515" s="26"/>
      <c r="AY1515" s="26"/>
      <c r="AZ1515" s="26"/>
      <c r="BA1515" s="26"/>
      <c r="BB1515" s="26"/>
      <c r="BC1515" s="26"/>
      <c r="BD1515" s="26"/>
      <c r="BE1515" s="26"/>
      <c r="BF1515" s="26"/>
      <c r="BG1515" s="26"/>
      <c r="BH1515" s="26"/>
      <c r="BI1515" s="26"/>
      <c r="BJ1515" s="26"/>
      <c r="BK1515" s="26"/>
      <c r="BL1515" s="26"/>
      <c r="BM1515" s="26"/>
      <c r="BN1515" s="26"/>
      <c r="BO1515" s="26"/>
      <c r="BP1515" s="26"/>
      <c r="BQ1515" s="26"/>
      <c r="BR1515" s="26"/>
      <c r="BS1515" s="26"/>
      <c r="BT1515" s="26"/>
      <c r="BU1515" s="26"/>
      <c r="BV1515" s="26"/>
      <c r="BW1515" s="26"/>
      <c r="BX1515" s="26"/>
      <c r="BY1515" s="26"/>
      <c r="BZ1515" s="26"/>
      <c r="CA1515" s="26"/>
      <c r="CB1515" s="26"/>
      <c r="CC1515" s="26"/>
      <c r="CD1515" s="26"/>
      <c r="CE1515" s="26"/>
      <c r="CF1515" s="26"/>
      <c r="CG1515" s="26"/>
      <c r="CH1515" s="26"/>
      <c r="CI1515" s="26"/>
      <c r="CJ1515" s="26"/>
      <c r="CK1515" s="26"/>
      <c r="CL1515" s="26"/>
      <c r="CM1515" s="26"/>
      <c r="CN1515" s="26"/>
      <c r="CO1515" s="26"/>
      <c r="CP1515" s="26"/>
      <c r="CQ1515" s="26"/>
      <c r="CR1515" s="26"/>
      <c r="CS1515" s="26"/>
      <c r="CT1515" s="26"/>
      <c r="CU1515" s="26"/>
      <c r="CV1515" s="26"/>
      <c r="CW1515" s="26"/>
      <c r="CX1515" s="26"/>
      <c r="CY1515" s="26"/>
      <c r="CZ1515" s="26"/>
      <c r="DA1515" s="26"/>
      <c r="DB1515" s="26"/>
      <c r="DC1515" s="26"/>
      <c r="DD1515" s="26"/>
      <c r="DE1515" s="26"/>
      <c r="DF1515" s="26"/>
      <c r="DG1515" s="26"/>
      <c r="DH1515" s="26"/>
      <c r="DI1515" s="26"/>
      <c r="DJ1515" s="26"/>
      <c r="DK1515" s="26"/>
      <c r="DL1515" s="26"/>
      <c r="DM1515" s="26"/>
      <c r="DN1515" s="26"/>
      <c r="DO1515" s="26"/>
      <c r="DP1515" s="26"/>
      <c r="DQ1515" s="26"/>
      <c r="DR1515" s="26"/>
      <c r="DS1515" s="26"/>
      <c r="DT1515" s="26"/>
      <c r="DU1515" s="26"/>
      <c r="DV1515" s="26"/>
      <c r="DW1515" s="26"/>
      <c r="DX1515" s="26"/>
      <c r="DY1515" s="26"/>
      <c r="DZ1515" s="26"/>
      <c r="EA1515" s="26"/>
      <c r="EB1515" s="26"/>
      <c r="EC1515" s="26"/>
      <c r="ED1515" s="26"/>
      <c r="EE1515" s="26"/>
      <c r="EF1515" s="26"/>
      <c r="EG1515" s="26"/>
      <c r="EH1515" s="26"/>
      <c r="EI1515" s="26"/>
      <c r="EJ1515" s="26"/>
      <c r="EK1515" s="26"/>
      <c r="EL1515" s="26"/>
      <c r="EM1515" s="26"/>
      <c r="EN1515" s="26"/>
      <c r="EO1515" s="26"/>
      <c r="EP1515" s="26"/>
      <c r="EQ1515" s="26"/>
      <c r="ER1515" s="26"/>
      <c r="ES1515" s="26"/>
      <c r="ET1515" s="26"/>
      <c r="EU1515" s="26"/>
      <c r="EV1515" s="26"/>
      <c r="EW1515" s="26"/>
      <c r="EX1515" s="26"/>
      <c r="EY1515" s="26"/>
      <c r="EZ1515" s="26"/>
      <c r="FA1515" s="26"/>
      <c r="FB1515" s="26"/>
      <c r="FC1515" s="26"/>
      <c r="FD1515" s="26"/>
      <c r="FE1515" s="26"/>
      <c r="FF1515" s="26"/>
      <c r="FG1515" s="26"/>
      <c r="FH1515" s="26"/>
      <c r="FI1515" s="26"/>
      <c r="FJ1515" s="26"/>
    </row>
    <row r="1516" spans="1:166" x14ac:dyDescent="0.2">
      <c r="A1516" s="34" t="s">
        <v>265</v>
      </c>
      <c r="B1516" s="26" t="s">
        <v>99</v>
      </c>
      <c r="C1516" s="26" t="s">
        <v>266</v>
      </c>
      <c r="D1516" s="26"/>
      <c r="E1516" s="36">
        <v>144.22399999999999</v>
      </c>
      <c r="F1516" s="26">
        <v>7.0039999999999996</v>
      </c>
      <c r="G1516" s="26">
        <v>0</v>
      </c>
      <c r="H1516" s="26">
        <v>17.100000000000001</v>
      </c>
      <c r="I1516" s="26">
        <v>2000</v>
      </c>
      <c r="J1516" s="35" t="s">
        <v>267</v>
      </c>
      <c r="K1516" s="26">
        <v>1</v>
      </c>
      <c r="L1516" s="26">
        <v>3</v>
      </c>
      <c r="M1516" s="26">
        <v>0</v>
      </c>
      <c r="N1516" s="26">
        <v>6.2836299000000002</v>
      </c>
      <c r="O1516" s="26">
        <v>1.16612E-4</v>
      </c>
      <c r="P1516" s="26">
        <v>10319.200000000001</v>
      </c>
      <c r="Q1516" s="26">
        <v>0</v>
      </c>
      <c r="R1516" s="52">
        <v>1.1733700000000001E-6</v>
      </c>
      <c r="S1516" s="26">
        <v>-1950</v>
      </c>
      <c r="T1516" s="26">
        <v>1128</v>
      </c>
      <c r="U1516" s="26">
        <v>724</v>
      </c>
      <c r="V1516" s="26" t="s">
        <v>102</v>
      </c>
      <c r="W1516" s="26">
        <v>10.657999999999999</v>
      </c>
      <c r="X1516" s="26">
        <v>0</v>
      </c>
      <c r="Y1516" s="26">
        <v>0</v>
      </c>
      <c r="Z1516" s="26">
        <v>0</v>
      </c>
      <c r="AA1516" s="26">
        <v>0</v>
      </c>
      <c r="AB1516" s="26">
        <v>-4318.2271000000001</v>
      </c>
      <c r="AC1516" s="26">
        <v>1289</v>
      </c>
      <c r="AD1516" s="26">
        <v>1707</v>
      </c>
      <c r="AE1516" s="26" t="s">
        <v>92</v>
      </c>
      <c r="AF1516" s="26">
        <v>10.52</v>
      </c>
      <c r="AG1516" s="26">
        <v>0</v>
      </c>
      <c r="AH1516" s="26">
        <v>0</v>
      </c>
      <c r="AI1516" s="26">
        <v>0</v>
      </c>
      <c r="AJ1516" s="26">
        <v>0</v>
      </c>
      <c r="AK1516" s="26">
        <v>-2433.3452000000002</v>
      </c>
      <c r="AL1516" s="38">
        <v>2000</v>
      </c>
      <c r="AM1516" s="35">
        <v>1</v>
      </c>
      <c r="AN1516" s="35">
        <v>60</v>
      </c>
      <c r="AO1516" s="35">
        <v>1</v>
      </c>
      <c r="AP1516" s="26"/>
      <c r="AQ1516" s="26"/>
      <c r="AR1516" s="26"/>
      <c r="AS1516" s="26"/>
      <c r="AT1516" s="26"/>
      <c r="AU1516" s="26"/>
      <c r="AV1516" s="26"/>
      <c r="AW1516" s="26"/>
      <c r="AX1516" s="26"/>
      <c r="AY1516" s="26"/>
      <c r="AZ1516" s="26"/>
      <c r="BA1516" s="26"/>
      <c r="BB1516" s="26"/>
      <c r="BC1516" s="26"/>
      <c r="BD1516" s="26"/>
      <c r="BE1516" s="26"/>
      <c r="BF1516" s="26"/>
      <c r="BG1516" s="26"/>
      <c r="BH1516" s="26"/>
      <c r="BI1516" s="26"/>
      <c r="BJ1516" s="26"/>
      <c r="BK1516" s="26"/>
      <c r="BL1516" s="26"/>
      <c r="BM1516" s="26"/>
      <c r="BN1516" s="26"/>
      <c r="BO1516" s="26"/>
      <c r="BP1516" s="26"/>
      <c r="BQ1516" s="26"/>
      <c r="BR1516" s="26"/>
      <c r="BS1516" s="26"/>
      <c r="BT1516" s="26"/>
      <c r="BU1516" s="26"/>
      <c r="BV1516" s="26"/>
      <c r="BW1516" s="26"/>
      <c r="BX1516" s="26"/>
      <c r="BY1516" s="26"/>
      <c r="BZ1516" s="26"/>
      <c r="CA1516" s="26"/>
      <c r="CB1516" s="26"/>
      <c r="CC1516" s="26"/>
      <c r="CD1516" s="26"/>
      <c r="CE1516" s="26"/>
      <c r="CF1516" s="26"/>
      <c r="CG1516" s="26"/>
      <c r="CH1516" s="26"/>
      <c r="CI1516" s="26"/>
      <c r="CJ1516" s="26"/>
      <c r="CK1516" s="26"/>
      <c r="CL1516" s="26"/>
      <c r="CM1516" s="26"/>
      <c r="CN1516" s="26"/>
      <c r="CO1516" s="26"/>
      <c r="CP1516" s="26"/>
      <c r="CQ1516" s="26"/>
      <c r="CR1516" s="26"/>
      <c r="CS1516" s="26"/>
      <c r="CT1516" s="26"/>
      <c r="CU1516" s="26"/>
      <c r="CV1516" s="26"/>
      <c r="CW1516" s="26"/>
      <c r="CX1516" s="26"/>
      <c r="CY1516" s="26"/>
      <c r="CZ1516" s="26"/>
      <c r="DA1516" s="26"/>
      <c r="DB1516" s="26"/>
      <c r="DC1516" s="26"/>
      <c r="DD1516" s="26"/>
      <c r="DE1516" s="26"/>
      <c r="DF1516" s="26"/>
      <c r="DG1516" s="26"/>
      <c r="DH1516" s="26"/>
      <c r="DI1516" s="26"/>
      <c r="DJ1516" s="26"/>
      <c r="DK1516" s="26"/>
      <c r="DL1516" s="26"/>
      <c r="DM1516" s="26"/>
      <c r="DN1516" s="26"/>
      <c r="DO1516" s="26"/>
      <c r="DP1516" s="26"/>
      <c r="DQ1516" s="26"/>
      <c r="DR1516" s="26"/>
      <c r="DS1516" s="26"/>
      <c r="DT1516" s="26"/>
      <c r="DU1516" s="26"/>
      <c r="DV1516" s="26"/>
      <c r="DW1516" s="26"/>
      <c r="DX1516" s="26"/>
      <c r="DY1516" s="26"/>
      <c r="DZ1516" s="26"/>
      <c r="EA1516" s="26"/>
      <c r="EB1516" s="26"/>
      <c r="EC1516" s="26"/>
      <c r="ED1516" s="26"/>
      <c r="EE1516" s="26"/>
      <c r="EF1516" s="26"/>
      <c r="EG1516" s="26"/>
      <c r="EH1516" s="26"/>
      <c r="EI1516" s="26"/>
      <c r="EJ1516" s="26"/>
      <c r="EK1516" s="26"/>
      <c r="EL1516" s="26"/>
      <c r="EM1516" s="26"/>
      <c r="EN1516" s="26"/>
      <c r="EO1516" s="26"/>
      <c r="EP1516" s="26"/>
      <c r="EQ1516" s="26"/>
      <c r="ER1516" s="26"/>
      <c r="ES1516" s="26"/>
      <c r="ET1516" s="26"/>
      <c r="EU1516" s="26"/>
      <c r="EV1516" s="26"/>
      <c r="EW1516" s="26"/>
      <c r="EX1516" s="26"/>
      <c r="EY1516" s="26"/>
      <c r="EZ1516" s="26"/>
      <c r="FA1516" s="26"/>
      <c r="FB1516" s="26"/>
      <c r="FC1516" s="26"/>
      <c r="FD1516" s="26"/>
      <c r="FE1516" s="26"/>
      <c r="FF1516" s="26"/>
      <c r="FG1516" s="26"/>
      <c r="FH1516" s="26"/>
      <c r="FI1516" s="26"/>
      <c r="FJ1516" s="26"/>
    </row>
    <row r="1517" spans="1:166" x14ac:dyDescent="0.2">
      <c r="A1517" s="35" t="s">
        <v>265</v>
      </c>
      <c r="B1517" s="35" t="s">
        <v>104</v>
      </c>
      <c r="C1517" s="35" t="s">
        <v>266</v>
      </c>
      <c r="E1517" s="36">
        <v>144.22399999999999</v>
      </c>
      <c r="F1517" s="35">
        <v>5.8999999999999999E-3</v>
      </c>
      <c r="G1517" s="35">
        <v>78300</v>
      </c>
      <c r="H1517" s="35">
        <v>45.243000000000002</v>
      </c>
      <c r="I1517" s="35">
        <v>2000</v>
      </c>
      <c r="J1517" s="35" t="s">
        <v>267</v>
      </c>
      <c r="K1517" s="35">
        <v>1</v>
      </c>
      <c r="L1517" s="35">
        <v>1</v>
      </c>
      <c r="M1517" s="35">
        <v>3</v>
      </c>
      <c r="N1517" s="41">
        <v>11.855</v>
      </c>
      <c r="O1517" s="35">
        <v>-7.6180900000000001E-4</v>
      </c>
      <c r="P1517" s="35">
        <v>-88742</v>
      </c>
      <c r="Q1517" s="35">
        <v>-246.94399999999999</v>
      </c>
      <c r="R1517" s="35">
        <v>1.19091E-7</v>
      </c>
      <c r="S1517" s="35">
        <v>1092</v>
      </c>
      <c r="T1517" s="42">
        <v>2000</v>
      </c>
      <c r="U1517" s="35">
        <v>-5.5713701000000002</v>
      </c>
      <c r="V1517" s="35">
        <v>22.251702024882462</v>
      </c>
      <c r="W1517" s="35">
        <v>8.78421E-4</v>
      </c>
      <c r="X1517" s="35">
        <v>-49530.6</v>
      </c>
      <c r="Y1517" s="35">
        <v>-493.88799999999998</v>
      </c>
      <c r="Z1517" s="35">
        <v>5.2713950000000003E-7</v>
      </c>
      <c r="AA1517" s="35">
        <v>81341.539600000004</v>
      </c>
      <c r="AB1517" s="35">
        <v>1128</v>
      </c>
      <c r="AC1517" s="35">
        <v>-1.197000000000001</v>
      </c>
      <c r="AD1517" s="35">
        <v>-9.7181807464004279</v>
      </c>
      <c r="AE1517" s="35">
        <v>7.6180900000000001E-4</v>
      </c>
      <c r="AF1517" s="35">
        <v>-44371</v>
      </c>
      <c r="AG1517" s="35">
        <v>-493.88799999999998</v>
      </c>
      <c r="AH1517" s="35">
        <v>-5.9545500000000002E-8</v>
      </c>
      <c r="AI1517" s="35">
        <v>83710.227100000004</v>
      </c>
      <c r="AJ1517" s="35">
        <v>1289</v>
      </c>
      <c r="AK1517" s="35">
        <v>-1.335</v>
      </c>
      <c r="AL1517" s="35">
        <v>-7.2675945205456358</v>
      </c>
      <c r="AM1517" s="35">
        <v>7.6180900000000001E-4</v>
      </c>
      <c r="AN1517" s="35">
        <v>-44371</v>
      </c>
      <c r="AO1517" s="35">
        <v>-493.88799999999998</v>
      </c>
      <c r="AP1517" s="35">
        <v>-5.9545500000000002E-8</v>
      </c>
      <c r="AQ1517" s="35">
        <v>81825.345199999996</v>
      </c>
      <c r="AR1517" s="42">
        <v>2000</v>
      </c>
      <c r="AS1517" s="35">
        <v>1</v>
      </c>
      <c r="AT1517" s="35">
        <v>60</v>
      </c>
      <c r="AU1517" s="35">
        <v>1</v>
      </c>
      <c r="AV1517" s="26"/>
      <c r="AW1517" s="26"/>
      <c r="AX1517" s="26"/>
      <c r="AY1517" s="26"/>
      <c r="AZ1517" s="26"/>
      <c r="BA1517" s="26"/>
      <c r="BB1517" s="26"/>
      <c r="BC1517" s="26"/>
      <c r="BD1517" s="26"/>
      <c r="BE1517" s="26"/>
      <c r="BF1517" s="26"/>
      <c r="BG1517" s="26"/>
      <c r="BH1517" s="26"/>
      <c r="BI1517" s="26"/>
      <c r="BJ1517" s="26"/>
      <c r="BK1517" s="26"/>
      <c r="BL1517" s="26"/>
      <c r="BM1517" s="26"/>
      <c r="BN1517" s="26"/>
      <c r="BO1517" s="26"/>
      <c r="BP1517" s="26"/>
      <c r="BQ1517" s="26"/>
      <c r="BR1517" s="26"/>
      <c r="BS1517" s="26"/>
      <c r="BT1517" s="26"/>
      <c r="BU1517" s="26"/>
      <c r="BV1517" s="26"/>
      <c r="BW1517" s="26"/>
      <c r="BX1517" s="26"/>
      <c r="BY1517" s="26"/>
      <c r="BZ1517" s="26"/>
      <c r="CA1517" s="26"/>
      <c r="CB1517" s="26"/>
      <c r="CC1517" s="26"/>
      <c r="CD1517" s="26"/>
      <c r="CE1517" s="26"/>
      <c r="CF1517" s="26"/>
      <c r="CG1517" s="26"/>
      <c r="CH1517" s="26"/>
      <c r="CI1517" s="26"/>
      <c r="CJ1517" s="26"/>
      <c r="CK1517" s="26"/>
      <c r="CL1517" s="26"/>
      <c r="CM1517" s="26"/>
      <c r="CN1517" s="26"/>
      <c r="CO1517" s="26"/>
      <c r="CP1517" s="26"/>
      <c r="CQ1517" s="26"/>
      <c r="CR1517" s="26"/>
      <c r="CS1517" s="26"/>
      <c r="CT1517" s="26"/>
      <c r="CU1517" s="26"/>
      <c r="CV1517" s="26"/>
      <c r="CW1517" s="26"/>
      <c r="CX1517" s="26"/>
      <c r="CY1517" s="26"/>
      <c r="CZ1517" s="26"/>
      <c r="DA1517" s="26"/>
      <c r="DB1517" s="26"/>
      <c r="DC1517" s="26"/>
      <c r="DD1517" s="26"/>
      <c r="DE1517" s="26"/>
      <c r="DF1517" s="26"/>
      <c r="DG1517" s="26"/>
      <c r="DH1517" s="26"/>
      <c r="DI1517" s="26"/>
      <c r="DJ1517" s="26"/>
      <c r="DK1517" s="26"/>
      <c r="DL1517" s="26"/>
      <c r="DM1517" s="26"/>
      <c r="DN1517" s="26"/>
      <c r="DO1517" s="26"/>
      <c r="DP1517" s="26"/>
      <c r="DQ1517" s="26"/>
      <c r="DR1517" s="26"/>
      <c r="DS1517" s="26"/>
      <c r="DT1517" s="26"/>
      <c r="DU1517" s="26"/>
      <c r="DV1517" s="26"/>
      <c r="DW1517" s="26"/>
      <c r="DX1517" s="26"/>
      <c r="DY1517" s="26"/>
      <c r="DZ1517" s="26"/>
      <c r="EA1517" s="26"/>
      <c r="EB1517" s="26"/>
      <c r="EC1517" s="26"/>
      <c r="ED1517" s="26"/>
      <c r="EE1517" s="26"/>
      <c r="EF1517" s="26"/>
      <c r="EG1517" s="26"/>
      <c r="EH1517" s="26"/>
      <c r="EI1517" s="26"/>
      <c r="EJ1517" s="26"/>
      <c r="EK1517" s="26"/>
      <c r="EL1517" s="26"/>
      <c r="EM1517" s="26"/>
      <c r="EN1517" s="26"/>
      <c r="EO1517" s="26"/>
      <c r="EP1517" s="26"/>
      <c r="EQ1517" s="26"/>
      <c r="ER1517" s="26"/>
      <c r="ES1517" s="26"/>
      <c r="ET1517" s="26"/>
      <c r="EU1517" s="26"/>
      <c r="EV1517" s="26"/>
      <c r="EW1517" s="26"/>
      <c r="EX1517" s="26"/>
      <c r="EY1517" s="26"/>
      <c r="EZ1517" s="26"/>
      <c r="FA1517" s="26"/>
      <c r="FB1517" s="26"/>
      <c r="FC1517" s="26"/>
      <c r="FD1517" s="26"/>
      <c r="FE1517" s="26"/>
      <c r="FF1517" s="26"/>
      <c r="FG1517" s="26"/>
      <c r="FH1517" s="26"/>
      <c r="FI1517" s="26"/>
      <c r="FJ1517" s="26"/>
    </row>
    <row r="1518" spans="1:166" x14ac:dyDescent="0.2">
      <c r="A1518" s="35" t="s">
        <v>3480</v>
      </c>
      <c r="B1518" s="35" t="s">
        <v>223</v>
      </c>
      <c r="C1518" s="35" t="s">
        <v>3481</v>
      </c>
      <c r="E1518" s="36">
        <v>336.44619999999998</v>
      </c>
      <c r="F1518" s="35">
        <v>7.24</v>
      </c>
      <c r="G1518" s="35">
        <v>-432100</v>
      </c>
      <c r="H1518" s="35">
        <v>37.9</v>
      </c>
      <c r="I1518" s="35">
        <v>2000</v>
      </c>
      <c r="J1518" s="35" t="s">
        <v>267</v>
      </c>
      <c r="K1518" s="35">
        <v>1</v>
      </c>
      <c r="L1518" s="35">
        <v>2</v>
      </c>
      <c r="M1518" s="35">
        <v>4</v>
      </c>
      <c r="N1518" s="41">
        <v>11.6652</v>
      </c>
      <c r="O1518" s="35">
        <v>9.8814000000000003E-3</v>
      </c>
      <c r="P1518" s="35">
        <v>490799</v>
      </c>
      <c r="Q1518" s="35">
        <v>517.08398</v>
      </c>
      <c r="R1518" s="35">
        <v>-1.4977000000000001E-6</v>
      </c>
      <c r="S1518" s="35">
        <v>-14891</v>
      </c>
      <c r="T1518" s="35">
        <v>1395</v>
      </c>
      <c r="U1518" s="35">
        <v>140</v>
      </c>
      <c r="V1518" s="35" t="s">
        <v>102</v>
      </c>
      <c r="W1518" s="35">
        <v>37.200001</v>
      </c>
      <c r="X1518" s="35">
        <v>0</v>
      </c>
      <c r="Y1518" s="35">
        <v>0</v>
      </c>
      <c r="Z1518" s="35">
        <v>0</v>
      </c>
      <c r="AA1518" s="35">
        <v>0</v>
      </c>
      <c r="AB1518" s="35">
        <v>-15544</v>
      </c>
      <c r="AC1518" s="42">
        <v>2000</v>
      </c>
      <c r="AD1518" s="35">
        <v>20.1727098</v>
      </c>
      <c r="AE1518" s="35">
        <v>-107.36618575416196</v>
      </c>
      <c r="AF1518" s="35">
        <v>-1.03436915E-2</v>
      </c>
      <c r="AG1518" s="35">
        <v>344863.8</v>
      </c>
      <c r="AH1518" s="35">
        <v>1781.50396</v>
      </c>
      <c r="AI1518" s="35">
        <v>1.9708202249999998E-6</v>
      </c>
      <c r="AJ1518" s="35">
        <v>-444594.19134999998</v>
      </c>
      <c r="AK1518" s="35">
        <v>1128</v>
      </c>
      <c r="AL1518" s="35">
        <v>28.92145</v>
      </c>
      <c r="AM1518" s="35">
        <v>-171.30595129672776</v>
      </c>
      <c r="AN1518" s="35">
        <v>-1.0576915500000001E-2</v>
      </c>
      <c r="AO1518" s="35">
        <v>355183</v>
      </c>
      <c r="AP1518" s="35">
        <v>1781.50396</v>
      </c>
      <c r="AQ1518" s="35">
        <v>7.9745022500000006E-7</v>
      </c>
      <c r="AR1518" s="35">
        <v>-439856.81634999998</v>
      </c>
      <c r="AS1518" s="35">
        <v>1289</v>
      </c>
      <c r="AT1518" s="35">
        <v>28.645449999999997</v>
      </c>
      <c r="AU1518" s="35">
        <v>-166.40477884501809</v>
      </c>
      <c r="AV1518" s="35">
        <v>-1.0576915500000001E-2</v>
      </c>
      <c r="AW1518" s="35">
        <v>355183</v>
      </c>
      <c r="AX1518" s="35">
        <v>1781.50396</v>
      </c>
      <c r="AY1518" s="35">
        <v>7.9745022500000006E-7</v>
      </c>
      <c r="AZ1518" s="35">
        <v>-443626.58014999999</v>
      </c>
      <c r="BA1518" s="35">
        <v>1395</v>
      </c>
      <c r="BB1518" s="35">
        <v>3.1106489999999951</v>
      </c>
      <c r="BC1518" s="35">
        <v>34.439241209255044</v>
      </c>
      <c r="BD1518" s="35">
        <v>-6.9551550000000002E-4</v>
      </c>
      <c r="BE1518" s="35">
        <v>109783.5</v>
      </c>
      <c r="BF1518" s="35">
        <v>747.33600000000001</v>
      </c>
      <c r="BG1518" s="35">
        <v>4.8600225000000001E-8</v>
      </c>
      <c r="BH1518" s="35">
        <v>-444279.58014999999</v>
      </c>
      <c r="BI1518" s="42">
        <v>2000</v>
      </c>
      <c r="BJ1518" s="35">
        <v>2</v>
      </c>
      <c r="BK1518" s="35">
        <v>60</v>
      </c>
      <c r="BL1518" s="35">
        <v>2</v>
      </c>
      <c r="BM1518" s="35">
        <v>65</v>
      </c>
      <c r="BN1518" s="35">
        <v>1.5</v>
      </c>
      <c r="BO1518" s="26"/>
      <c r="BP1518" s="26"/>
      <c r="BQ1518" s="26"/>
      <c r="BR1518" s="26"/>
      <c r="BS1518" s="26"/>
      <c r="BT1518" s="26"/>
      <c r="BU1518" s="26"/>
      <c r="BV1518" s="26"/>
      <c r="BW1518" s="26"/>
      <c r="BX1518" s="26"/>
      <c r="BY1518" s="26"/>
      <c r="BZ1518" s="26"/>
      <c r="CA1518" s="26"/>
      <c r="CB1518" s="26"/>
      <c r="CC1518" s="26"/>
      <c r="CD1518" s="26"/>
      <c r="CE1518" s="26"/>
      <c r="CF1518" s="26"/>
      <c r="CG1518" s="26"/>
      <c r="CH1518" s="26"/>
      <c r="CI1518" s="26"/>
      <c r="CJ1518" s="26"/>
      <c r="CK1518" s="26"/>
      <c r="CL1518" s="26"/>
      <c r="CM1518" s="26"/>
      <c r="CN1518" s="26"/>
      <c r="CO1518" s="26"/>
      <c r="CP1518" s="26"/>
      <c r="CQ1518" s="26"/>
      <c r="CR1518" s="26"/>
      <c r="CS1518" s="26"/>
      <c r="CT1518" s="26"/>
      <c r="CU1518" s="26"/>
      <c r="CV1518" s="26"/>
      <c r="CW1518" s="26"/>
      <c r="CX1518" s="26"/>
      <c r="CY1518" s="26"/>
      <c r="CZ1518" s="26"/>
      <c r="DA1518" s="26"/>
      <c r="DB1518" s="26"/>
      <c r="DC1518" s="26"/>
      <c r="DD1518" s="26"/>
      <c r="DE1518" s="26"/>
      <c r="DF1518" s="26"/>
      <c r="DG1518" s="26"/>
      <c r="DH1518" s="26"/>
      <c r="DI1518" s="26"/>
      <c r="DJ1518" s="26"/>
      <c r="DK1518" s="26"/>
      <c r="DL1518" s="26"/>
      <c r="DM1518" s="26"/>
      <c r="DN1518" s="26"/>
      <c r="DO1518" s="26"/>
      <c r="DP1518" s="26"/>
      <c r="DQ1518" s="26"/>
      <c r="DR1518" s="26"/>
      <c r="DS1518" s="26"/>
      <c r="DT1518" s="26"/>
      <c r="DU1518" s="26"/>
      <c r="DV1518" s="26"/>
      <c r="DW1518" s="26"/>
      <c r="DX1518" s="26"/>
      <c r="DY1518" s="26"/>
      <c r="DZ1518" s="26"/>
      <c r="EA1518" s="26"/>
      <c r="EB1518" s="26"/>
      <c r="EC1518" s="26"/>
      <c r="ED1518" s="26"/>
      <c r="EE1518" s="26"/>
      <c r="EF1518" s="26"/>
      <c r="EG1518" s="26"/>
      <c r="EH1518" s="26"/>
      <c r="EI1518" s="26"/>
      <c r="EJ1518" s="26"/>
      <c r="EK1518" s="26"/>
      <c r="EL1518" s="26"/>
      <c r="EM1518" s="26"/>
      <c r="EN1518" s="26"/>
      <c r="EO1518" s="26"/>
      <c r="EP1518" s="26"/>
      <c r="EQ1518" s="26"/>
      <c r="ER1518" s="26"/>
      <c r="ES1518" s="26"/>
      <c r="ET1518" s="26"/>
      <c r="EU1518" s="26"/>
      <c r="EV1518" s="26"/>
      <c r="EW1518" s="26"/>
      <c r="EX1518" s="26"/>
      <c r="EY1518" s="26"/>
      <c r="EZ1518" s="26"/>
      <c r="FA1518" s="26"/>
      <c r="FB1518" s="26"/>
      <c r="FC1518" s="26"/>
      <c r="FD1518" s="26"/>
      <c r="FE1518" s="26"/>
      <c r="FF1518" s="26"/>
      <c r="FG1518" s="26"/>
      <c r="FH1518" s="26"/>
      <c r="FI1518" s="26"/>
      <c r="FJ1518" s="26"/>
    </row>
    <row r="1519" spans="1:166" x14ac:dyDescent="0.2">
      <c r="A1519" s="35" t="s">
        <v>3482</v>
      </c>
      <c r="B1519" s="35" t="s">
        <v>223</v>
      </c>
      <c r="C1519" s="35" t="s">
        <v>3483</v>
      </c>
      <c r="E1519" s="36">
        <v>384.64599999999996</v>
      </c>
      <c r="F1519" s="35">
        <v>5.1790000000000003</v>
      </c>
      <c r="G1519" s="35">
        <v>-269000</v>
      </c>
      <c r="H1519" s="35">
        <v>44.28</v>
      </c>
      <c r="I1519" s="35">
        <v>2000</v>
      </c>
      <c r="J1519" s="35" t="s">
        <v>3484</v>
      </c>
      <c r="K1519" s="35">
        <v>3</v>
      </c>
      <c r="L1519" s="35">
        <v>1</v>
      </c>
      <c r="M1519" s="35">
        <v>7</v>
      </c>
      <c r="N1519" s="41">
        <v>30.919001000000002</v>
      </c>
      <c r="O1519" s="35">
        <v>1.1800000000000001E-3</v>
      </c>
      <c r="P1519" s="35">
        <v>207500</v>
      </c>
      <c r="Q1519" s="35">
        <v>0</v>
      </c>
      <c r="R1519" s="35">
        <v>0</v>
      </c>
      <c r="S1519" s="35">
        <v>-10019</v>
      </c>
      <c r="T1519" s="42">
        <v>2000</v>
      </c>
      <c r="U1519" s="35">
        <v>6.1702581999999992</v>
      </c>
      <c r="V1519" s="35">
        <v>-26.674285043056443</v>
      </c>
      <c r="W1519" s="35">
        <v>-6.0977760000000009E-3</v>
      </c>
      <c r="X1519" s="35">
        <v>-139969.20000000001</v>
      </c>
      <c r="Y1519" s="35">
        <v>0</v>
      </c>
      <c r="Z1519" s="35">
        <v>1.1733700000000001E-6</v>
      </c>
      <c r="AA1519" s="35">
        <v>-266700.92180000001</v>
      </c>
      <c r="AB1519" s="35">
        <v>368.3</v>
      </c>
      <c r="AC1519" s="35">
        <v>-0.61874180000000223</v>
      </c>
      <c r="AD1519" s="35">
        <v>18.874552014765527</v>
      </c>
      <c r="AE1519" s="35">
        <v>-8.5977600000000003E-4</v>
      </c>
      <c r="AF1519" s="35">
        <v>93430.8</v>
      </c>
      <c r="AG1519" s="35">
        <v>0</v>
      </c>
      <c r="AH1519" s="35">
        <v>1.1733700000000001E-6</v>
      </c>
      <c r="AI1519" s="35">
        <v>-270046.2476</v>
      </c>
      <c r="AJ1519" s="35">
        <v>388.36</v>
      </c>
      <c r="AK1519" s="35">
        <v>-24.999741499999999</v>
      </c>
      <c r="AL1519" s="35">
        <v>162.65113927073844</v>
      </c>
      <c r="AM1519" s="35">
        <v>3.6673223999999997E-2</v>
      </c>
      <c r="AN1519" s="35">
        <v>93430.8</v>
      </c>
      <c r="AO1519" s="35">
        <v>0</v>
      </c>
      <c r="AP1519" s="35">
        <v>1.1733700000000001E-6</v>
      </c>
      <c r="AQ1519" s="35">
        <v>-275092.99514090002</v>
      </c>
      <c r="AR1519" s="35">
        <v>432</v>
      </c>
      <c r="AS1519" s="35">
        <v>-8.7277415000000005</v>
      </c>
      <c r="AT1519" s="35">
        <v>84.567097168789019</v>
      </c>
      <c r="AU1519" s="35">
        <v>4.0662240000000002E-3</v>
      </c>
      <c r="AV1519" s="35">
        <v>1728430.8</v>
      </c>
      <c r="AW1519" s="35">
        <v>0</v>
      </c>
      <c r="AX1519" s="35">
        <v>1.1733700000000001E-6</v>
      </c>
      <c r="AY1519" s="35">
        <v>-281718.18410000001</v>
      </c>
      <c r="AZ1519" s="35">
        <v>881.8</v>
      </c>
      <c r="BA1519" s="35">
        <v>-6.1003418000000025</v>
      </c>
      <c r="BB1519" s="35">
        <v>112.9406253085956</v>
      </c>
      <c r="BC1519" s="35">
        <v>-2.4948600000000015E-4</v>
      </c>
      <c r="BD1519" s="35">
        <v>51486.3</v>
      </c>
      <c r="BE1519" s="35">
        <v>0</v>
      </c>
      <c r="BF1519" s="35">
        <v>1.1463700000000002E-6</v>
      </c>
      <c r="BG1519" s="35">
        <v>-317177.03779999999</v>
      </c>
      <c r="BH1519" s="35">
        <v>1128</v>
      </c>
      <c r="BI1519" s="35">
        <v>2.6483983999999978</v>
      </c>
      <c r="BJ1519" s="35">
        <v>49.000859766029748</v>
      </c>
      <c r="BK1519" s="35">
        <v>-4.8271000000000013E-4</v>
      </c>
      <c r="BL1519" s="35">
        <v>61805.5</v>
      </c>
      <c r="BM1519" s="35">
        <v>0</v>
      </c>
      <c r="BN1519" s="35">
        <v>-2.6999999999999997E-8</v>
      </c>
      <c r="BO1519" s="35">
        <v>-312439.66279999999</v>
      </c>
      <c r="BP1519" s="35">
        <v>1289</v>
      </c>
      <c r="BQ1519" s="35">
        <v>2.3723984000000016</v>
      </c>
      <c r="BR1519" s="35">
        <v>53.902032217739276</v>
      </c>
      <c r="BS1519" s="35">
        <v>-4.8271000000000013E-4</v>
      </c>
      <c r="BT1519" s="35">
        <v>61805.5</v>
      </c>
      <c r="BU1519" s="35">
        <v>0</v>
      </c>
      <c r="BV1519" s="35">
        <v>-2.6999999999999997E-8</v>
      </c>
      <c r="BW1519" s="35">
        <v>-316209.42660000001</v>
      </c>
      <c r="BX1519" s="42">
        <v>2000</v>
      </c>
      <c r="BY1519" s="35">
        <v>2</v>
      </c>
      <c r="BZ1519" s="35">
        <v>60</v>
      </c>
      <c r="CA1519" s="35">
        <v>2</v>
      </c>
      <c r="CB1519" s="35">
        <v>81</v>
      </c>
      <c r="CC1519" s="35">
        <v>3</v>
      </c>
      <c r="CD1519" s="26"/>
      <c r="CE1519" s="26"/>
      <c r="CF1519" s="26"/>
      <c r="CG1519" s="26"/>
      <c r="CH1519" s="26"/>
      <c r="CI1519" s="26"/>
      <c r="CJ1519" s="26"/>
      <c r="CK1519" s="26"/>
      <c r="CL1519" s="26"/>
      <c r="CM1519" s="26"/>
      <c r="CN1519" s="26"/>
      <c r="CO1519" s="26"/>
      <c r="CP1519" s="26"/>
      <c r="CQ1519" s="26"/>
      <c r="CR1519" s="26"/>
      <c r="CS1519" s="26"/>
      <c r="CT1519" s="26"/>
      <c r="CU1519" s="26"/>
      <c r="CV1519" s="26"/>
      <c r="CW1519" s="26"/>
      <c r="CX1519" s="26"/>
      <c r="CY1519" s="26"/>
      <c r="CZ1519" s="26"/>
      <c r="DA1519" s="26"/>
      <c r="DB1519" s="26"/>
      <c r="DC1519" s="26"/>
      <c r="DD1519" s="26"/>
      <c r="DE1519" s="26"/>
      <c r="DF1519" s="26"/>
      <c r="DG1519" s="26"/>
      <c r="DH1519" s="26"/>
      <c r="DI1519" s="26"/>
      <c r="DJ1519" s="26"/>
      <c r="DK1519" s="26"/>
      <c r="DL1519" s="26"/>
      <c r="DM1519" s="26"/>
      <c r="DN1519" s="26"/>
      <c r="DO1519" s="26"/>
      <c r="DP1519" s="26"/>
      <c r="DQ1519" s="26"/>
      <c r="DR1519" s="26"/>
      <c r="DS1519" s="26"/>
      <c r="DT1519" s="26"/>
      <c r="DU1519" s="26"/>
      <c r="DV1519" s="26"/>
      <c r="DW1519" s="26"/>
      <c r="DX1519" s="26"/>
      <c r="DY1519" s="26"/>
      <c r="DZ1519" s="26"/>
      <c r="EA1519" s="26"/>
      <c r="EB1519" s="26"/>
      <c r="EC1519" s="26"/>
      <c r="ED1519" s="26"/>
      <c r="EE1519" s="26"/>
      <c r="EF1519" s="26"/>
      <c r="EG1519" s="26"/>
      <c r="EH1519" s="26"/>
      <c r="EI1519" s="26"/>
      <c r="EJ1519" s="26"/>
      <c r="EK1519" s="26"/>
      <c r="EL1519" s="26"/>
      <c r="EM1519" s="26"/>
      <c r="EN1519" s="26"/>
      <c r="EO1519" s="26"/>
      <c r="EP1519" s="26"/>
      <c r="EQ1519" s="26"/>
      <c r="ER1519" s="26"/>
      <c r="ES1519" s="26"/>
      <c r="ET1519" s="26"/>
      <c r="EU1519" s="26"/>
      <c r="EV1519" s="26"/>
      <c r="EW1519" s="26"/>
      <c r="EX1519" s="26"/>
      <c r="EY1519" s="26"/>
      <c r="EZ1519" s="26"/>
      <c r="FA1519" s="26"/>
      <c r="FB1519" s="26"/>
      <c r="FC1519" s="26"/>
      <c r="FD1519" s="26"/>
      <c r="FE1519" s="26"/>
      <c r="FF1519" s="26"/>
      <c r="FG1519" s="26"/>
      <c r="FH1519" s="26"/>
      <c r="FI1519" s="26"/>
      <c r="FJ1519" s="26"/>
    </row>
    <row r="1520" spans="1:166" x14ac:dyDescent="0.2">
      <c r="A1520" s="35" t="s">
        <v>3485</v>
      </c>
      <c r="B1520" s="35" t="s">
        <v>223</v>
      </c>
      <c r="C1520" s="35" t="s">
        <v>3486</v>
      </c>
      <c r="E1520" s="36">
        <v>209.09</v>
      </c>
      <c r="F1520" s="35">
        <v>4.95</v>
      </c>
      <c r="G1520" s="35">
        <v>-72700</v>
      </c>
      <c r="H1520" s="35">
        <v>24.73</v>
      </c>
      <c r="I1520" s="35">
        <v>2000</v>
      </c>
      <c r="J1520" s="35" t="s">
        <v>3487</v>
      </c>
      <c r="K1520" s="35">
        <v>4</v>
      </c>
      <c r="L1520" s="35">
        <v>1</v>
      </c>
      <c r="M1520" s="35">
        <v>4</v>
      </c>
      <c r="N1520" s="41">
        <v>24.506001000000001</v>
      </c>
      <c r="O1520" s="35">
        <v>1.0699999999999999E-2</v>
      </c>
      <c r="P1520" s="35">
        <v>621100</v>
      </c>
      <c r="Q1520" s="35">
        <v>0</v>
      </c>
      <c r="R1520" s="35">
        <v>0</v>
      </c>
      <c r="S1520" s="35">
        <v>-10341</v>
      </c>
      <c r="T1520" s="42">
        <v>2000</v>
      </c>
      <c r="U1520" s="35">
        <v>-36.768371700000003</v>
      </c>
      <c r="V1520" s="35">
        <v>222.66584617582095</v>
      </c>
      <c r="W1520" s="35">
        <v>5.5296611999999995E-2</v>
      </c>
      <c r="X1520" s="35">
        <v>432092.4</v>
      </c>
      <c r="Y1520" s="35">
        <v>0</v>
      </c>
      <c r="Z1520" s="35">
        <v>-1.3831915E-5</v>
      </c>
      <c r="AA1520" s="35">
        <v>-82378.862040000007</v>
      </c>
      <c r="AB1520" s="35">
        <v>550</v>
      </c>
      <c r="AC1520" s="35">
        <v>14.279627700000002</v>
      </c>
      <c r="AD1520" s="35">
        <v>-97.336606269184884</v>
      </c>
      <c r="AE1520" s="35">
        <v>-8.4197879999999992E-3</v>
      </c>
      <c r="AF1520" s="35">
        <v>-689130.6</v>
      </c>
      <c r="AG1520" s="35">
        <v>0</v>
      </c>
      <c r="AH1520" s="35">
        <v>7.4358499999999997E-7</v>
      </c>
      <c r="AI1520" s="35">
        <v>-64649.500800000002</v>
      </c>
      <c r="AJ1520" s="35">
        <v>1128</v>
      </c>
      <c r="AK1520" s="35">
        <v>18.653997800000003</v>
      </c>
      <c r="AL1520" s="35">
        <v>-129.30648904046785</v>
      </c>
      <c r="AM1520" s="35">
        <v>-8.5363999999999995E-3</v>
      </c>
      <c r="AN1520" s="35">
        <v>-683971</v>
      </c>
      <c r="AO1520" s="35">
        <v>0</v>
      </c>
      <c r="AP1520" s="35">
        <v>1.5689999999999998E-7</v>
      </c>
      <c r="AQ1520" s="35">
        <v>-62280.813300000002</v>
      </c>
      <c r="AR1520" s="35">
        <v>1289</v>
      </c>
      <c r="AS1520" s="35">
        <v>18.515997800000005</v>
      </c>
      <c r="AT1520" s="35">
        <v>-126.85590281461306</v>
      </c>
      <c r="AU1520" s="35">
        <v>-8.5363999999999995E-3</v>
      </c>
      <c r="AV1520" s="35">
        <v>-683971</v>
      </c>
      <c r="AW1520" s="35">
        <v>0</v>
      </c>
      <c r="AX1520" s="35">
        <v>1.5689999999999998E-7</v>
      </c>
      <c r="AY1520" s="35">
        <v>-64165.695200000002</v>
      </c>
      <c r="AZ1520" s="42">
        <v>2000</v>
      </c>
      <c r="BA1520" s="35">
        <v>2</v>
      </c>
      <c r="BB1520" s="35">
        <v>60</v>
      </c>
      <c r="BC1520" s="35">
        <v>1</v>
      </c>
      <c r="BD1520" s="35">
        <v>9</v>
      </c>
      <c r="BE1520" s="35">
        <v>6</v>
      </c>
      <c r="BF1520" s="26"/>
      <c r="BG1520" s="26"/>
      <c r="BH1520" s="26"/>
      <c r="BI1520" s="26"/>
      <c r="BJ1520" s="26"/>
      <c r="BK1520" s="26"/>
      <c r="BL1520" s="26"/>
      <c r="BM1520" s="26"/>
      <c r="BN1520" s="26"/>
      <c r="BO1520" s="26"/>
      <c r="BP1520" s="26"/>
      <c r="BQ1520" s="26"/>
      <c r="BR1520" s="26"/>
      <c r="BS1520" s="26"/>
      <c r="BT1520" s="26"/>
      <c r="BU1520" s="26"/>
      <c r="BV1520" s="26"/>
      <c r="BW1520" s="26"/>
      <c r="BX1520" s="26"/>
      <c r="BY1520" s="26"/>
      <c r="BZ1520" s="26"/>
      <c r="CA1520" s="26"/>
      <c r="CB1520" s="26"/>
      <c r="CC1520" s="26"/>
      <c r="CD1520" s="26"/>
      <c r="CE1520" s="26"/>
      <c r="CF1520" s="26"/>
      <c r="CG1520" s="26"/>
      <c r="CH1520" s="26"/>
      <c r="CI1520" s="26"/>
      <c r="CJ1520" s="26"/>
      <c r="CK1520" s="26"/>
      <c r="CL1520" s="26"/>
      <c r="CM1520" s="26"/>
      <c r="CN1520" s="26"/>
      <c r="CO1520" s="26"/>
      <c r="CP1520" s="26"/>
      <c r="CQ1520" s="26"/>
      <c r="CR1520" s="26"/>
      <c r="CS1520" s="26"/>
      <c r="CT1520" s="26"/>
      <c r="CU1520" s="26"/>
      <c r="CV1520" s="26"/>
      <c r="CW1520" s="26"/>
      <c r="CX1520" s="26"/>
      <c r="CY1520" s="26"/>
      <c r="CZ1520" s="26"/>
      <c r="DA1520" s="26"/>
      <c r="DB1520" s="26"/>
      <c r="DC1520" s="26"/>
      <c r="DD1520" s="26"/>
      <c r="DE1520" s="26"/>
      <c r="DF1520" s="26"/>
      <c r="DG1520" s="26"/>
      <c r="DH1520" s="26"/>
      <c r="DI1520" s="26"/>
      <c r="DJ1520" s="26"/>
      <c r="DK1520" s="26"/>
      <c r="DL1520" s="26"/>
      <c r="DM1520" s="26"/>
      <c r="DN1520" s="26"/>
      <c r="DO1520" s="26"/>
      <c r="DP1520" s="26"/>
      <c r="DQ1520" s="26"/>
      <c r="DR1520" s="26"/>
      <c r="DS1520" s="26"/>
      <c r="DT1520" s="26"/>
      <c r="DU1520" s="26"/>
      <c r="DV1520" s="26"/>
      <c r="DW1520" s="26"/>
      <c r="DX1520" s="26"/>
      <c r="DY1520" s="26"/>
      <c r="DZ1520" s="26"/>
      <c r="EA1520" s="26"/>
      <c r="EB1520" s="26"/>
      <c r="EC1520" s="26"/>
      <c r="ED1520" s="26"/>
      <c r="EE1520" s="26"/>
      <c r="EF1520" s="26"/>
      <c r="EG1520" s="26"/>
      <c r="EH1520" s="26"/>
      <c r="EI1520" s="26"/>
      <c r="EJ1520" s="26"/>
      <c r="EK1520" s="26"/>
      <c r="EL1520" s="26"/>
      <c r="EM1520" s="26"/>
      <c r="EN1520" s="26"/>
      <c r="EO1520" s="26"/>
      <c r="EP1520" s="26"/>
      <c r="EQ1520" s="26"/>
      <c r="ER1520" s="26"/>
      <c r="ES1520" s="26"/>
      <c r="ET1520" s="26"/>
      <c r="EU1520" s="26"/>
      <c r="EV1520" s="26"/>
      <c r="EW1520" s="26"/>
      <c r="EX1520" s="26"/>
      <c r="EY1520" s="26"/>
      <c r="EZ1520" s="26"/>
      <c r="FA1520" s="26"/>
      <c r="FB1520" s="26"/>
      <c r="FC1520" s="26"/>
      <c r="FD1520" s="26"/>
      <c r="FE1520" s="26"/>
      <c r="FF1520" s="26"/>
      <c r="FG1520" s="26"/>
      <c r="FH1520" s="26"/>
      <c r="FI1520" s="26"/>
      <c r="FJ1520" s="26"/>
    </row>
    <row r="1521" spans="1:166" x14ac:dyDescent="0.2">
      <c r="A1521" s="35" t="s">
        <v>3488</v>
      </c>
      <c r="B1521" s="35" t="s">
        <v>99</v>
      </c>
      <c r="C1521" s="35" t="s">
        <v>3489</v>
      </c>
      <c r="E1521" s="36">
        <v>383.93599999999998</v>
      </c>
      <c r="F1521" s="35" t="s">
        <v>546</v>
      </c>
      <c r="G1521" s="35">
        <v>-208700</v>
      </c>
      <c r="H1521" s="35">
        <v>46.4</v>
      </c>
      <c r="I1521" s="35">
        <v>1300</v>
      </c>
      <c r="J1521" s="35" t="s">
        <v>3490</v>
      </c>
      <c r="K1521" s="35">
        <v>2</v>
      </c>
      <c r="L1521" s="35">
        <v>2</v>
      </c>
      <c r="M1521" s="35">
        <v>5</v>
      </c>
      <c r="N1521" s="41">
        <v>22.58</v>
      </c>
      <c r="O1521" s="35">
        <v>3.3379999999999998E-3</v>
      </c>
      <c r="P1521" s="35">
        <v>77900</v>
      </c>
      <c r="Q1521" s="35">
        <v>0</v>
      </c>
      <c r="R1521" s="35">
        <v>0</v>
      </c>
      <c r="S1521" s="35">
        <v>-7290</v>
      </c>
      <c r="T1521" s="35">
        <v>955</v>
      </c>
      <c r="U1521" s="35">
        <v>10830</v>
      </c>
      <c r="V1521" s="35" t="s">
        <v>92</v>
      </c>
      <c r="W1521" s="35">
        <v>37</v>
      </c>
      <c r="X1521" s="35">
        <v>0</v>
      </c>
      <c r="Y1521" s="35">
        <v>0</v>
      </c>
      <c r="Z1521" s="35">
        <v>0</v>
      </c>
      <c r="AA1521" s="35">
        <v>0</v>
      </c>
      <c r="AB1521" s="35">
        <v>-7105</v>
      </c>
      <c r="AC1521" s="42">
        <v>1300</v>
      </c>
      <c r="AD1521" s="35">
        <v>10.840129900000001</v>
      </c>
      <c r="AE1521" s="35">
        <v>-45.100294450362071</v>
      </c>
      <c r="AF1521" s="35">
        <v>-3.3713879999999999E-3</v>
      </c>
      <c r="AG1521" s="35">
        <v>33790.400000000001</v>
      </c>
      <c r="AH1521" s="35">
        <v>0</v>
      </c>
      <c r="AI1521" s="35">
        <v>5.8668500000000004E-7</v>
      </c>
      <c r="AJ1521" s="35">
        <v>-205963.04754999999</v>
      </c>
      <c r="AK1521" s="35">
        <v>332.6</v>
      </c>
      <c r="AL1521" s="35">
        <v>-2.9013696499999995</v>
      </c>
      <c r="AM1521" s="35">
        <v>79.932329333037842</v>
      </c>
      <c r="AN1521" s="35">
        <v>-3.1388879999999998E-3</v>
      </c>
      <c r="AO1521" s="35">
        <v>10240.4</v>
      </c>
      <c r="AP1521" s="35">
        <v>0</v>
      </c>
      <c r="AQ1521" s="35">
        <v>5.8668500000000004E-7</v>
      </c>
      <c r="AR1521" s="35">
        <v>-220963.639</v>
      </c>
      <c r="AS1521" s="35">
        <v>955</v>
      </c>
      <c r="AT1521" s="35">
        <v>-17.321369650000001</v>
      </c>
      <c r="AU1521" s="35">
        <v>175.53960556401185</v>
      </c>
      <c r="AV1521" s="35">
        <v>1.9911199999999999E-4</v>
      </c>
      <c r="AW1521" s="35">
        <v>-28709.599999999999</v>
      </c>
      <c r="AX1521" s="35">
        <v>0</v>
      </c>
      <c r="AY1521" s="35">
        <v>5.8668500000000004E-7</v>
      </c>
      <c r="AZ1521" s="35">
        <v>-220778.639</v>
      </c>
      <c r="BA1521" s="35">
        <v>1128</v>
      </c>
      <c r="BB1521" s="35">
        <v>-12.946999550000001</v>
      </c>
      <c r="BC1521" s="35">
        <v>143.56972279272887</v>
      </c>
      <c r="BD1521" s="35">
        <v>8.25E-5</v>
      </c>
      <c r="BE1521" s="35">
        <v>-23550</v>
      </c>
      <c r="BF1521" s="35">
        <v>0</v>
      </c>
      <c r="BG1521" s="35">
        <v>0</v>
      </c>
      <c r="BH1521" s="35">
        <v>-218409.9515</v>
      </c>
      <c r="BI1521" s="35">
        <v>1289</v>
      </c>
      <c r="BJ1521" s="35">
        <v>-13.084999549999999</v>
      </c>
      <c r="BK1521" s="35">
        <v>146.02030901858365</v>
      </c>
      <c r="BL1521" s="35">
        <v>8.25E-5</v>
      </c>
      <c r="BM1521" s="35">
        <v>-23550</v>
      </c>
      <c r="BN1521" s="35">
        <v>0</v>
      </c>
      <c r="BO1521" s="35">
        <v>0</v>
      </c>
      <c r="BP1521" s="35">
        <v>-220294.8334</v>
      </c>
      <c r="BQ1521" s="42">
        <v>1300</v>
      </c>
      <c r="BR1521" s="35">
        <v>2</v>
      </c>
      <c r="BS1521" s="35">
        <v>60</v>
      </c>
      <c r="BT1521" s="35">
        <v>1</v>
      </c>
      <c r="BU1521" s="35">
        <v>14</v>
      </c>
      <c r="BV1521" s="35">
        <v>1.5</v>
      </c>
      <c r="BW1521" s="26"/>
      <c r="BX1521" s="26"/>
      <c r="BY1521" s="26"/>
      <c r="BZ1521" s="26"/>
      <c r="CA1521" s="26"/>
      <c r="CB1521" s="26"/>
      <c r="CC1521" s="26"/>
      <c r="CD1521" s="26"/>
      <c r="CE1521" s="26"/>
      <c r="CF1521" s="26"/>
      <c r="CG1521" s="26"/>
      <c r="CH1521" s="26"/>
      <c r="CI1521" s="26"/>
      <c r="CJ1521" s="26"/>
      <c r="CK1521" s="26"/>
      <c r="CL1521" s="26"/>
      <c r="CM1521" s="26"/>
      <c r="CN1521" s="26"/>
      <c r="CO1521" s="26"/>
      <c r="CP1521" s="26"/>
      <c r="CQ1521" s="26"/>
      <c r="CR1521" s="26"/>
      <c r="CS1521" s="26"/>
      <c r="CT1521" s="26"/>
      <c r="CU1521" s="26"/>
      <c r="CV1521" s="26"/>
      <c r="CW1521" s="26"/>
      <c r="CX1521" s="26"/>
      <c r="CY1521" s="26"/>
      <c r="CZ1521" s="26"/>
      <c r="DA1521" s="26"/>
      <c r="DB1521" s="26"/>
      <c r="DC1521" s="26"/>
      <c r="DD1521" s="26"/>
      <c r="DE1521" s="26"/>
      <c r="DF1521" s="26"/>
      <c r="DG1521" s="26"/>
      <c r="DH1521" s="26"/>
      <c r="DI1521" s="26"/>
      <c r="DJ1521" s="26"/>
      <c r="DK1521" s="26"/>
      <c r="DL1521" s="26"/>
      <c r="DM1521" s="26"/>
      <c r="DN1521" s="26"/>
      <c r="DO1521" s="26"/>
      <c r="DP1521" s="26"/>
      <c r="DQ1521" s="26"/>
      <c r="DR1521" s="26"/>
      <c r="DS1521" s="26"/>
      <c r="DT1521" s="26"/>
      <c r="DU1521" s="26"/>
      <c r="DV1521" s="26"/>
      <c r="DW1521" s="26"/>
      <c r="DX1521" s="26"/>
      <c r="DY1521" s="26"/>
      <c r="DZ1521" s="26"/>
      <c r="EA1521" s="26"/>
      <c r="EB1521" s="26"/>
      <c r="EC1521" s="26"/>
      <c r="ED1521" s="26"/>
      <c r="EE1521" s="26"/>
      <c r="EF1521" s="26"/>
      <c r="EG1521" s="26"/>
      <c r="EH1521" s="26"/>
      <c r="EI1521" s="26"/>
      <c r="EJ1521" s="26"/>
      <c r="EK1521" s="26"/>
      <c r="EL1521" s="26"/>
      <c r="EM1521" s="26"/>
      <c r="EN1521" s="26"/>
      <c r="EO1521" s="26"/>
      <c r="EP1521" s="26"/>
      <c r="EQ1521" s="26"/>
      <c r="ER1521" s="26"/>
      <c r="ES1521" s="26"/>
      <c r="ET1521" s="26"/>
      <c r="EU1521" s="26"/>
      <c r="EV1521" s="26"/>
      <c r="EW1521" s="26"/>
      <c r="EX1521" s="26"/>
      <c r="EY1521" s="26"/>
      <c r="EZ1521" s="26"/>
      <c r="FA1521" s="26"/>
      <c r="FB1521" s="26"/>
      <c r="FC1521" s="26"/>
      <c r="FD1521" s="26"/>
      <c r="FE1521" s="26"/>
      <c r="FF1521" s="26"/>
      <c r="FG1521" s="26"/>
      <c r="FH1521" s="26"/>
      <c r="FI1521" s="26"/>
      <c r="FJ1521" s="26"/>
    </row>
    <row r="1522" spans="1:166" x14ac:dyDescent="0.2">
      <c r="A1522" s="35" t="s">
        <v>3488</v>
      </c>
      <c r="B1522" s="35" t="s">
        <v>104</v>
      </c>
      <c r="C1522" s="35" t="s">
        <v>3489</v>
      </c>
      <c r="E1522" s="36">
        <v>383.93599999999998</v>
      </c>
      <c r="F1522" s="35">
        <v>1.5699999999999999E-2</v>
      </c>
      <c r="G1522" s="35">
        <v>-138200</v>
      </c>
      <c r="H1522" s="35">
        <v>96.024000000000001</v>
      </c>
      <c r="I1522" s="35">
        <v>2000</v>
      </c>
      <c r="J1522" s="35" t="s">
        <v>3490</v>
      </c>
      <c r="K1522" s="35">
        <v>2</v>
      </c>
      <c r="L1522" s="35">
        <v>1</v>
      </c>
      <c r="M1522" s="35">
        <v>4</v>
      </c>
      <c r="N1522" s="41">
        <v>18.149598999999998</v>
      </c>
      <c r="O1522" s="35">
        <v>2.0985800000000001E-3</v>
      </c>
      <c r="P1522" s="35">
        <v>13247</v>
      </c>
      <c r="Q1522" s="35">
        <v>0</v>
      </c>
      <c r="R1522" s="35">
        <v>-4.4971599999999998E-7</v>
      </c>
      <c r="S1522" s="35">
        <v>-5630</v>
      </c>
      <c r="T1522" s="42">
        <v>2000</v>
      </c>
      <c r="U1522" s="35">
        <v>15.270530900000001</v>
      </c>
      <c r="V1522" s="35">
        <v>-125.5600195516858</v>
      </c>
      <c r="W1522" s="35">
        <v>-2.1319680000000001E-3</v>
      </c>
      <c r="X1522" s="35">
        <v>1463.9</v>
      </c>
      <c r="Y1522" s="35">
        <v>0</v>
      </c>
      <c r="Z1522" s="35">
        <v>8.11543E-7</v>
      </c>
      <c r="AA1522" s="35">
        <v>-133803.04754999999</v>
      </c>
      <c r="AB1522" s="35">
        <v>332.6</v>
      </c>
      <c r="AC1522" s="35">
        <v>1.5290313500000003</v>
      </c>
      <c r="AD1522" s="35">
        <v>-0.52739576828582813</v>
      </c>
      <c r="AE1522" s="35">
        <v>-1.8994680000000001E-3</v>
      </c>
      <c r="AF1522" s="35">
        <v>-22086.1</v>
      </c>
      <c r="AG1522" s="35">
        <v>0</v>
      </c>
      <c r="AH1522" s="35">
        <v>8.11543E-7</v>
      </c>
      <c r="AI1522" s="35">
        <v>-148803.639</v>
      </c>
      <c r="AJ1522" s="35">
        <v>1128</v>
      </c>
      <c r="AK1522" s="35">
        <v>5.9034014500000005</v>
      </c>
      <c r="AL1522" s="35">
        <v>-32.497278539568811</v>
      </c>
      <c r="AM1522" s="35">
        <v>-2.01608E-3</v>
      </c>
      <c r="AN1522" s="35">
        <v>-16926.5</v>
      </c>
      <c r="AO1522" s="35">
        <v>0</v>
      </c>
      <c r="AP1522" s="35">
        <v>2.2485799999999999E-7</v>
      </c>
      <c r="AQ1522" s="35">
        <v>-146434.9515</v>
      </c>
      <c r="AR1522" s="35">
        <v>1289</v>
      </c>
      <c r="AS1522" s="35">
        <v>5.7654014500000024</v>
      </c>
      <c r="AT1522" s="35">
        <v>-30.04669231371399</v>
      </c>
      <c r="AU1522" s="35">
        <v>-2.01608E-3</v>
      </c>
      <c r="AV1522" s="35">
        <v>-16926.5</v>
      </c>
      <c r="AW1522" s="35">
        <v>0</v>
      </c>
      <c r="AX1522" s="35">
        <v>2.2485799999999999E-7</v>
      </c>
      <c r="AY1522" s="35">
        <v>-148319.8334</v>
      </c>
      <c r="AZ1522" s="42">
        <v>2000</v>
      </c>
      <c r="BA1522" s="35">
        <v>2</v>
      </c>
      <c r="BB1522" s="35">
        <v>60</v>
      </c>
      <c r="BC1522" s="35">
        <v>1</v>
      </c>
      <c r="BD1522" s="35">
        <v>14</v>
      </c>
      <c r="BE1522" s="35">
        <v>1.5</v>
      </c>
      <c r="BF1522" s="26"/>
      <c r="BG1522" s="26"/>
      <c r="BH1522" s="26"/>
      <c r="BI1522" s="26"/>
      <c r="BJ1522" s="26"/>
      <c r="BK1522" s="26"/>
      <c r="BL1522" s="26"/>
      <c r="BM1522" s="26"/>
      <c r="BN1522" s="26"/>
      <c r="BO1522" s="26"/>
      <c r="BP1522" s="26"/>
      <c r="BQ1522" s="26"/>
      <c r="BR1522" s="26"/>
      <c r="BS1522" s="26"/>
      <c r="BT1522" s="26"/>
      <c r="BU1522" s="26"/>
      <c r="BV1522" s="26"/>
      <c r="BW1522" s="26"/>
      <c r="BX1522" s="26"/>
      <c r="BY1522" s="26"/>
      <c r="BZ1522" s="26"/>
      <c r="CA1522" s="26"/>
      <c r="CB1522" s="26"/>
      <c r="CC1522" s="26"/>
      <c r="CD1522" s="26"/>
      <c r="CE1522" s="26"/>
      <c r="CF1522" s="26"/>
      <c r="CG1522" s="26"/>
      <c r="CH1522" s="26"/>
      <c r="CI1522" s="26"/>
      <c r="CJ1522" s="26"/>
      <c r="CK1522" s="26"/>
      <c r="CL1522" s="26"/>
      <c r="CM1522" s="26"/>
      <c r="CN1522" s="26"/>
      <c r="CO1522" s="26"/>
      <c r="CP1522" s="26"/>
      <c r="CQ1522" s="26"/>
      <c r="CR1522" s="26"/>
      <c r="CS1522" s="26"/>
      <c r="CT1522" s="26"/>
      <c r="CU1522" s="26"/>
      <c r="CV1522" s="26"/>
      <c r="CW1522" s="26"/>
      <c r="CX1522" s="26"/>
      <c r="CY1522" s="26"/>
      <c r="CZ1522" s="26"/>
      <c r="DA1522" s="26"/>
      <c r="DB1522" s="26"/>
      <c r="DC1522" s="26"/>
      <c r="DD1522" s="26"/>
      <c r="DE1522" s="26"/>
      <c r="DF1522" s="26"/>
      <c r="DG1522" s="26"/>
      <c r="DH1522" s="26"/>
      <c r="DI1522" s="26"/>
      <c r="DJ1522" s="26"/>
      <c r="DK1522" s="26"/>
      <c r="DL1522" s="26"/>
      <c r="DM1522" s="26"/>
      <c r="DN1522" s="26"/>
      <c r="DO1522" s="26"/>
      <c r="DP1522" s="26"/>
      <c r="DQ1522" s="26"/>
      <c r="DR1522" s="26"/>
      <c r="DS1522" s="26"/>
      <c r="DT1522" s="26"/>
      <c r="DU1522" s="26"/>
      <c r="DV1522" s="26"/>
      <c r="DW1522" s="26"/>
      <c r="DX1522" s="26"/>
      <c r="DY1522" s="26"/>
      <c r="DZ1522" s="26"/>
      <c r="EA1522" s="26"/>
      <c r="EB1522" s="26"/>
      <c r="EC1522" s="26"/>
      <c r="ED1522" s="26"/>
      <c r="EE1522" s="26"/>
      <c r="EF1522" s="26"/>
      <c r="EG1522" s="26"/>
      <c r="EH1522" s="26"/>
      <c r="EI1522" s="26"/>
      <c r="EJ1522" s="26"/>
      <c r="EK1522" s="26"/>
      <c r="EL1522" s="26"/>
      <c r="EM1522" s="26"/>
      <c r="EN1522" s="26"/>
      <c r="EO1522" s="26"/>
      <c r="EP1522" s="26"/>
      <c r="EQ1522" s="26"/>
      <c r="ER1522" s="26"/>
      <c r="ES1522" s="26"/>
      <c r="ET1522" s="26"/>
      <c r="EU1522" s="26"/>
      <c r="EV1522" s="26"/>
      <c r="EW1522" s="26"/>
      <c r="EX1522" s="26"/>
      <c r="EY1522" s="26"/>
      <c r="EZ1522" s="26"/>
      <c r="FA1522" s="26"/>
      <c r="FB1522" s="26"/>
      <c r="FC1522" s="26"/>
      <c r="FD1522" s="26"/>
      <c r="FE1522" s="26"/>
      <c r="FF1522" s="26"/>
      <c r="FG1522" s="26"/>
      <c r="FH1522" s="26"/>
      <c r="FI1522" s="26"/>
      <c r="FJ1522" s="26"/>
    </row>
    <row r="1523" spans="1:166" x14ac:dyDescent="0.2">
      <c r="A1523" s="35" t="s">
        <v>3491</v>
      </c>
      <c r="B1523" s="35" t="s">
        <v>99</v>
      </c>
      <c r="C1523" s="35" t="s">
        <v>3492</v>
      </c>
      <c r="E1523" s="36">
        <v>250.5821</v>
      </c>
      <c r="F1523" s="35">
        <v>4.1340000000000003</v>
      </c>
      <c r="G1523" s="35">
        <v>-249000</v>
      </c>
      <c r="H1523" s="35">
        <v>36.67</v>
      </c>
      <c r="I1523" s="35">
        <v>1300</v>
      </c>
      <c r="J1523" s="35" t="s">
        <v>267</v>
      </c>
      <c r="K1523" s="35">
        <v>2</v>
      </c>
      <c r="L1523" s="35">
        <v>2</v>
      </c>
      <c r="M1523" s="35">
        <v>4</v>
      </c>
      <c r="N1523" s="41">
        <v>20.466000000000001</v>
      </c>
      <c r="O1523" s="35">
        <v>5.4070000000000003E-3</v>
      </c>
      <c r="P1523" s="35">
        <v>-1400</v>
      </c>
      <c r="Q1523" s="35">
        <v>0</v>
      </c>
      <c r="R1523" s="35">
        <v>0</v>
      </c>
      <c r="S1523" s="35">
        <v>-6578</v>
      </c>
      <c r="T1523" s="35">
        <v>1032</v>
      </c>
      <c r="U1523" s="35">
        <v>12000</v>
      </c>
      <c r="V1523" s="35" t="s">
        <v>92</v>
      </c>
      <c r="W1523" s="35">
        <v>35</v>
      </c>
      <c r="X1523" s="35">
        <v>0</v>
      </c>
      <c r="Y1523" s="35">
        <v>0</v>
      </c>
      <c r="Z1523" s="35">
        <v>0</v>
      </c>
      <c r="AA1523" s="35">
        <v>0</v>
      </c>
      <c r="AB1523" s="35">
        <v>-3820</v>
      </c>
      <c r="AC1523" s="42">
        <v>1300</v>
      </c>
      <c r="AD1523" s="35">
        <v>1.139379899999998</v>
      </c>
      <c r="AE1523" s="35">
        <v>50.528417912464079</v>
      </c>
      <c r="AF1523" s="35">
        <v>-5.5934060000000004E-3</v>
      </c>
      <c r="AG1523" s="35">
        <v>-25546.724999999999</v>
      </c>
      <c r="AH1523" s="35">
        <v>175.7868</v>
      </c>
      <c r="AI1523" s="35">
        <v>6.1193127500000007E-7</v>
      </c>
      <c r="AJ1523" s="35">
        <v>-250471.47385000001</v>
      </c>
      <c r="AK1523" s="35">
        <v>1032</v>
      </c>
      <c r="AL1523" s="35">
        <v>-13.394620100000001</v>
      </c>
      <c r="AM1523" s="35">
        <v>143.13023704967088</v>
      </c>
      <c r="AN1523" s="35">
        <v>-1.8640600000000002E-4</v>
      </c>
      <c r="AO1523" s="35">
        <v>-24846.724999999999</v>
      </c>
      <c r="AP1523" s="35">
        <v>175.7868</v>
      </c>
      <c r="AQ1523" s="35">
        <v>6.1193127500000007E-7</v>
      </c>
      <c r="AR1523" s="35">
        <v>-247713.47385000001</v>
      </c>
      <c r="AS1523" s="35">
        <v>1128</v>
      </c>
      <c r="AT1523" s="35">
        <v>-9.0202500000000043</v>
      </c>
      <c r="AU1523" s="35">
        <v>111.16035427838787</v>
      </c>
      <c r="AV1523" s="35">
        <v>-3.03018E-4</v>
      </c>
      <c r="AW1523" s="35">
        <v>-19687.125</v>
      </c>
      <c r="AX1523" s="35">
        <v>175.7868</v>
      </c>
      <c r="AY1523" s="35">
        <v>2.5246274999999998E-8</v>
      </c>
      <c r="AZ1523" s="35">
        <v>-245344.78635000001</v>
      </c>
      <c r="BA1523" s="35">
        <v>1289</v>
      </c>
      <c r="BB1523" s="35">
        <v>-9.1582500000000024</v>
      </c>
      <c r="BC1523" s="35">
        <v>113.61094050424271</v>
      </c>
      <c r="BD1523" s="35">
        <v>-3.03018E-4</v>
      </c>
      <c r="BE1523" s="35">
        <v>-19687.125</v>
      </c>
      <c r="BF1523" s="35">
        <v>175.7868</v>
      </c>
      <c r="BG1523" s="35">
        <v>2.5246274999999998E-8</v>
      </c>
      <c r="BH1523" s="35">
        <v>-247229.66824999999</v>
      </c>
      <c r="BI1523" s="42">
        <v>1300</v>
      </c>
      <c r="BJ1523" s="35">
        <v>2</v>
      </c>
      <c r="BK1523" s="35">
        <v>60</v>
      </c>
      <c r="BL1523" s="35">
        <v>1</v>
      </c>
      <c r="BM1523" s="35">
        <v>20</v>
      </c>
      <c r="BN1523" s="35">
        <v>1.5</v>
      </c>
      <c r="BO1523" s="26"/>
      <c r="BP1523" s="26"/>
      <c r="BQ1523" s="26"/>
      <c r="BR1523" s="26"/>
      <c r="BS1523" s="26"/>
      <c r="BT1523" s="26"/>
      <c r="BU1523" s="26"/>
      <c r="BV1523" s="26"/>
      <c r="BW1523" s="26"/>
      <c r="BX1523" s="26"/>
      <c r="BY1523" s="26"/>
      <c r="BZ1523" s="26"/>
      <c r="CA1523" s="26"/>
      <c r="CB1523" s="26"/>
      <c r="CC1523" s="26"/>
      <c r="CD1523" s="26"/>
      <c r="CE1523" s="26"/>
      <c r="CF1523" s="26"/>
      <c r="CG1523" s="26"/>
      <c r="CH1523" s="26"/>
      <c r="CI1523" s="26"/>
      <c r="CJ1523" s="26"/>
      <c r="CK1523" s="26"/>
      <c r="CL1523" s="26"/>
      <c r="CM1523" s="26"/>
      <c r="CN1523" s="26"/>
      <c r="CO1523" s="26"/>
      <c r="CP1523" s="26"/>
      <c r="CQ1523" s="26"/>
      <c r="CR1523" s="26"/>
      <c r="CS1523" s="26"/>
      <c r="CT1523" s="26"/>
      <c r="CU1523" s="26"/>
      <c r="CV1523" s="26"/>
      <c r="CW1523" s="26"/>
      <c r="CX1523" s="26"/>
      <c r="CY1523" s="26"/>
      <c r="CZ1523" s="26"/>
      <c r="DA1523" s="26"/>
      <c r="DB1523" s="26"/>
      <c r="DC1523" s="26"/>
      <c r="DD1523" s="26"/>
      <c r="DE1523" s="26"/>
      <c r="DF1523" s="26"/>
      <c r="DG1523" s="26"/>
      <c r="DH1523" s="26"/>
      <c r="DI1523" s="26"/>
      <c r="DJ1523" s="26"/>
      <c r="DK1523" s="26"/>
      <c r="DL1523" s="26"/>
      <c r="DM1523" s="26"/>
      <c r="DN1523" s="26"/>
      <c r="DO1523" s="26"/>
      <c r="DP1523" s="26"/>
      <c r="DQ1523" s="26"/>
      <c r="DR1523" s="26"/>
      <c r="DS1523" s="26"/>
      <c r="DT1523" s="26"/>
      <c r="DU1523" s="26"/>
      <c r="DV1523" s="26"/>
      <c r="DW1523" s="26"/>
      <c r="DX1523" s="26"/>
      <c r="DY1523" s="26"/>
      <c r="DZ1523" s="26"/>
      <c r="EA1523" s="26"/>
      <c r="EB1523" s="26"/>
      <c r="EC1523" s="26"/>
      <c r="ED1523" s="26"/>
      <c r="EE1523" s="26"/>
      <c r="EF1523" s="26"/>
      <c r="EG1523" s="26"/>
      <c r="EH1523" s="26"/>
      <c r="EI1523" s="26"/>
      <c r="EJ1523" s="26"/>
      <c r="EK1523" s="26"/>
      <c r="EL1523" s="26"/>
      <c r="EM1523" s="26"/>
      <c r="EN1523" s="26"/>
      <c r="EO1523" s="26"/>
      <c r="EP1523" s="26"/>
      <c r="EQ1523" s="26"/>
      <c r="ER1523" s="26"/>
      <c r="ES1523" s="26"/>
      <c r="ET1523" s="26"/>
      <c r="EU1523" s="26"/>
      <c r="EV1523" s="26"/>
      <c r="EW1523" s="26"/>
      <c r="EX1523" s="26"/>
      <c r="EY1523" s="26"/>
      <c r="EZ1523" s="26"/>
      <c r="FA1523" s="26"/>
      <c r="FB1523" s="26"/>
      <c r="FC1523" s="26"/>
      <c r="FD1523" s="26"/>
      <c r="FE1523" s="26"/>
      <c r="FF1523" s="26"/>
      <c r="FG1523" s="26"/>
      <c r="FH1523" s="26"/>
      <c r="FI1523" s="26"/>
      <c r="FJ1523" s="26"/>
    </row>
    <row r="1524" spans="1:166" x14ac:dyDescent="0.2">
      <c r="A1524" s="35" t="s">
        <v>3491</v>
      </c>
      <c r="B1524" s="35" t="s">
        <v>104</v>
      </c>
      <c r="C1524" s="35" t="s">
        <v>3492</v>
      </c>
      <c r="E1524" s="36">
        <v>250.5821</v>
      </c>
      <c r="F1524" s="35">
        <v>1.025E-2</v>
      </c>
      <c r="G1524" s="35">
        <v>-171800</v>
      </c>
      <c r="H1524" s="35">
        <v>89.453000000000003</v>
      </c>
      <c r="I1524" s="35">
        <v>2000</v>
      </c>
      <c r="J1524" s="35" t="s">
        <v>267</v>
      </c>
      <c r="K1524" s="35">
        <v>2</v>
      </c>
      <c r="L1524" s="35">
        <v>1</v>
      </c>
      <c r="M1524" s="35">
        <v>3</v>
      </c>
      <c r="N1524" s="41">
        <v>18.075500000000002</v>
      </c>
      <c r="O1524" s="35">
        <v>2.1432500000000002E-3</v>
      </c>
      <c r="P1524" s="35">
        <v>45347.800999999999</v>
      </c>
      <c r="Q1524" s="35">
        <v>0</v>
      </c>
      <c r="R1524" s="35">
        <v>-4.5900799999999998E-7</v>
      </c>
      <c r="S1524" s="35">
        <v>-5720</v>
      </c>
      <c r="T1524" s="42">
        <v>2000</v>
      </c>
      <c r="U1524" s="35">
        <v>3.5298798999999974</v>
      </c>
      <c r="V1524" s="35">
        <v>-20.009622379504435</v>
      </c>
      <c r="W1524" s="35">
        <v>-2.3296560000000003E-3</v>
      </c>
      <c r="X1524" s="35">
        <v>-2172.8244999999988</v>
      </c>
      <c r="Y1524" s="35">
        <v>175.7868</v>
      </c>
      <c r="Z1524" s="35">
        <v>8.4143527500000006E-7</v>
      </c>
      <c r="AA1524" s="35">
        <v>-172413.47385000001</v>
      </c>
      <c r="AB1524" s="35">
        <v>1128</v>
      </c>
      <c r="AC1524" s="35">
        <v>7.904249999999994</v>
      </c>
      <c r="AD1524" s="35">
        <v>-51.979505150787375</v>
      </c>
      <c r="AE1524" s="35">
        <v>-2.4462680000000001E-3</v>
      </c>
      <c r="AF1524" s="35">
        <v>2986.7754999999997</v>
      </c>
      <c r="AG1524" s="35">
        <v>175.7868</v>
      </c>
      <c r="AH1524" s="35">
        <v>2.5475027499999997E-7</v>
      </c>
      <c r="AI1524" s="35">
        <v>-170044.78635000001</v>
      </c>
      <c r="AJ1524" s="35">
        <v>1289</v>
      </c>
      <c r="AK1524" s="35">
        <v>7.7662500000000003</v>
      </c>
      <c r="AL1524" s="35">
        <v>-49.528918924932512</v>
      </c>
      <c r="AM1524" s="35">
        <v>-2.4462680000000001E-3</v>
      </c>
      <c r="AN1524" s="35">
        <v>2986.7754999999997</v>
      </c>
      <c r="AO1524" s="35">
        <v>175.7868</v>
      </c>
      <c r="AP1524" s="35">
        <v>2.5475027499999997E-7</v>
      </c>
      <c r="AQ1524" s="35">
        <v>-171929.66824999999</v>
      </c>
      <c r="AR1524" s="42">
        <v>2000</v>
      </c>
      <c r="AS1524" s="35">
        <v>2</v>
      </c>
      <c r="AT1524" s="35">
        <v>60</v>
      </c>
      <c r="AU1524" s="35">
        <v>1</v>
      </c>
      <c r="AV1524" s="35">
        <v>20</v>
      </c>
      <c r="AW1524" s="35">
        <v>1.5</v>
      </c>
      <c r="AX1524" s="26"/>
      <c r="AY1524" s="26"/>
      <c r="AZ1524" s="26"/>
      <c r="BA1524" s="26"/>
      <c r="BB1524" s="26"/>
      <c r="BC1524" s="26"/>
      <c r="BD1524" s="26"/>
      <c r="BE1524" s="26"/>
      <c r="BF1524" s="26"/>
      <c r="BG1524" s="26"/>
      <c r="BH1524" s="26"/>
      <c r="BI1524" s="26"/>
      <c r="BJ1524" s="26"/>
      <c r="BK1524" s="26"/>
      <c r="BL1524" s="26"/>
      <c r="BM1524" s="26"/>
      <c r="BN1524" s="26"/>
      <c r="BO1524" s="26"/>
      <c r="BP1524" s="26"/>
      <c r="BQ1524" s="26"/>
      <c r="BR1524" s="26"/>
      <c r="BS1524" s="26"/>
      <c r="BT1524" s="26"/>
      <c r="BU1524" s="26"/>
      <c r="BV1524" s="26"/>
      <c r="BW1524" s="26"/>
      <c r="BX1524" s="26"/>
      <c r="BY1524" s="26"/>
      <c r="BZ1524" s="26"/>
      <c r="CA1524" s="26"/>
      <c r="CB1524" s="26"/>
      <c r="CC1524" s="26"/>
      <c r="CD1524" s="26"/>
      <c r="CE1524" s="26"/>
      <c r="CF1524" s="26"/>
      <c r="CG1524" s="26"/>
      <c r="CH1524" s="26"/>
      <c r="CI1524" s="26"/>
      <c r="CJ1524" s="26"/>
      <c r="CK1524" s="26"/>
      <c r="CL1524" s="26"/>
      <c r="CM1524" s="26"/>
      <c r="CN1524" s="26"/>
      <c r="CO1524" s="26"/>
      <c r="CP1524" s="26"/>
      <c r="CQ1524" s="26"/>
      <c r="CR1524" s="26"/>
      <c r="CS1524" s="26"/>
      <c r="CT1524" s="26"/>
      <c r="CU1524" s="26"/>
      <c r="CV1524" s="26"/>
      <c r="CW1524" s="26"/>
      <c r="CX1524" s="26"/>
      <c r="CY1524" s="26"/>
      <c r="CZ1524" s="26"/>
      <c r="DA1524" s="26"/>
      <c r="DB1524" s="26"/>
      <c r="DC1524" s="26"/>
      <c r="DD1524" s="26"/>
      <c r="DE1524" s="26"/>
      <c r="DF1524" s="26"/>
      <c r="DG1524" s="26"/>
      <c r="DH1524" s="26"/>
      <c r="DI1524" s="26"/>
      <c r="DJ1524" s="26"/>
      <c r="DK1524" s="26"/>
      <c r="DL1524" s="26"/>
      <c r="DM1524" s="26"/>
      <c r="DN1524" s="26"/>
      <c r="DO1524" s="26"/>
      <c r="DP1524" s="26"/>
      <c r="DQ1524" s="26"/>
      <c r="DR1524" s="26"/>
      <c r="DS1524" s="26"/>
      <c r="DT1524" s="26"/>
      <c r="DU1524" s="26"/>
      <c r="DV1524" s="26"/>
      <c r="DW1524" s="26"/>
      <c r="DX1524" s="26"/>
      <c r="DY1524" s="26"/>
      <c r="DZ1524" s="26"/>
      <c r="EA1524" s="26"/>
      <c r="EB1524" s="26"/>
      <c r="EC1524" s="26"/>
      <c r="ED1524" s="26"/>
      <c r="EE1524" s="26"/>
      <c r="EF1524" s="26"/>
      <c r="EG1524" s="26"/>
      <c r="EH1524" s="26"/>
      <c r="EI1524" s="26"/>
      <c r="EJ1524" s="26"/>
      <c r="EK1524" s="26"/>
      <c r="EL1524" s="26"/>
      <c r="EM1524" s="26"/>
      <c r="EN1524" s="26"/>
      <c r="EO1524" s="26"/>
      <c r="EP1524" s="26"/>
      <c r="EQ1524" s="26"/>
      <c r="ER1524" s="26"/>
      <c r="ES1524" s="26"/>
      <c r="ET1524" s="26"/>
      <c r="EU1524" s="26"/>
      <c r="EV1524" s="26"/>
      <c r="EW1524" s="26"/>
      <c r="EX1524" s="26"/>
      <c r="EY1524" s="26"/>
      <c r="EZ1524" s="26"/>
      <c r="FA1524" s="26"/>
      <c r="FB1524" s="26"/>
      <c r="FC1524" s="26"/>
      <c r="FD1524" s="26"/>
      <c r="FE1524" s="26"/>
      <c r="FF1524" s="26"/>
      <c r="FG1524" s="26"/>
      <c r="FH1524" s="26"/>
      <c r="FI1524" s="26"/>
      <c r="FJ1524" s="26"/>
    </row>
    <row r="1525" spans="1:166" x14ac:dyDescent="0.2">
      <c r="A1525" s="35" t="s">
        <v>3493</v>
      </c>
      <c r="B1525" s="35" t="s">
        <v>99</v>
      </c>
      <c r="C1525" s="35" t="s">
        <v>3494</v>
      </c>
      <c r="E1525" s="36">
        <v>201.2192</v>
      </c>
      <c r="F1525" s="35" t="s">
        <v>546</v>
      </c>
      <c r="G1525" s="35">
        <v>-401400</v>
      </c>
      <c r="H1525" s="35">
        <v>28.87</v>
      </c>
      <c r="I1525" s="35">
        <v>1800</v>
      </c>
      <c r="J1525" s="35" t="s">
        <v>267</v>
      </c>
      <c r="K1525" s="35">
        <v>2</v>
      </c>
      <c r="L1525" s="35">
        <v>2</v>
      </c>
      <c r="M1525" s="35">
        <v>4</v>
      </c>
      <c r="N1525" s="41">
        <v>23.731999999999999</v>
      </c>
      <c r="O1525" s="35">
        <v>1.19775E-3</v>
      </c>
      <c r="P1525" s="35">
        <v>221531</v>
      </c>
      <c r="Q1525" s="35">
        <v>0</v>
      </c>
      <c r="R1525" s="35">
        <v>5.0877000000000002E-7</v>
      </c>
      <c r="S1525" s="35">
        <v>-7939</v>
      </c>
      <c r="T1525" s="35">
        <v>1650</v>
      </c>
      <c r="U1525" s="35">
        <v>13100</v>
      </c>
      <c r="V1525" s="35" t="s">
        <v>92</v>
      </c>
      <c r="W1525" s="35">
        <v>41.299999</v>
      </c>
      <c r="X1525" s="35">
        <v>0</v>
      </c>
      <c r="Y1525" s="35">
        <v>0</v>
      </c>
      <c r="Z1525" s="35">
        <v>0</v>
      </c>
      <c r="AA1525" s="35">
        <v>0</v>
      </c>
      <c r="AB1525" s="35">
        <v>-18145</v>
      </c>
      <c r="AC1525" s="42">
        <v>1800</v>
      </c>
      <c r="AD1525" s="35">
        <v>-0.23062009999999589</v>
      </c>
      <c r="AE1525" s="35">
        <v>52.609188087173152</v>
      </c>
      <c r="AF1525" s="35">
        <v>-1.5277120000000001E-3</v>
      </c>
      <c r="AG1525" s="35">
        <v>115848.72500000001</v>
      </c>
      <c r="AH1525" s="35">
        <v>412.63202999999999</v>
      </c>
      <c r="AI1525" s="35">
        <v>3.5833040000000003E-7</v>
      </c>
      <c r="AJ1525" s="35">
        <v>-405925.47779999999</v>
      </c>
      <c r="AK1525" s="35">
        <v>1128</v>
      </c>
      <c r="AL1525" s="35">
        <v>4.1437499999999998</v>
      </c>
      <c r="AM1525" s="35">
        <v>20.639305315890113</v>
      </c>
      <c r="AN1525" s="35">
        <v>-1.644324E-3</v>
      </c>
      <c r="AO1525" s="35">
        <v>121008.325</v>
      </c>
      <c r="AP1525" s="35">
        <v>412.63202999999999</v>
      </c>
      <c r="AQ1525" s="35">
        <v>-2.2835460000000001E-7</v>
      </c>
      <c r="AR1525" s="35">
        <v>-403556.79029999999</v>
      </c>
      <c r="AS1525" s="35">
        <v>1289</v>
      </c>
      <c r="AT1525" s="35">
        <v>4.0057500000000026</v>
      </c>
      <c r="AU1525" s="35">
        <v>23.089891541744862</v>
      </c>
      <c r="AV1525" s="35">
        <v>-1.644324E-3</v>
      </c>
      <c r="AW1525" s="35">
        <v>121008.325</v>
      </c>
      <c r="AX1525" s="35">
        <v>412.63202999999999</v>
      </c>
      <c r="AY1525" s="35">
        <v>-2.2835460000000001E-7</v>
      </c>
      <c r="AZ1525" s="35">
        <v>-405441.67219999997</v>
      </c>
      <c r="BA1525" s="35">
        <v>1650</v>
      </c>
      <c r="BB1525" s="35">
        <v>-13.562248999999998</v>
      </c>
      <c r="BC1525" s="35">
        <v>156.80060448973092</v>
      </c>
      <c r="BD1525" s="35">
        <v>-4.4657400000000004E-4</v>
      </c>
      <c r="BE1525" s="35">
        <v>10242.825000000001</v>
      </c>
      <c r="BF1525" s="35">
        <v>412.63202999999999</v>
      </c>
      <c r="BG1525" s="35">
        <v>2.6030399999999997E-8</v>
      </c>
      <c r="BH1525" s="35">
        <v>-415647.67220000003</v>
      </c>
      <c r="BI1525" s="42">
        <v>1800</v>
      </c>
      <c r="BJ1525" s="35">
        <v>2</v>
      </c>
      <c r="BK1525" s="35">
        <v>60</v>
      </c>
      <c r="BL1525" s="35">
        <v>1</v>
      </c>
      <c r="BM1525" s="35">
        <v>31</v>
      </c>
      <c r="BN1525" s="35">
        <v>1.5</v>
      </c>
      <c r="BO1525" s="26"/>
      <c r="BP1525" s="26"/>
      <c r="BQ1525" s="26"/>
      <c r="BR1525" s="26"/>
      <c r="BS1525" s="26"/>
      <c r="BT1525" s="26"/>
      <c r="BU1525" s="26"/>
      <c r="BV1525" s="26"/>
      <c r="BW1525" s="26"/>
      <c r="BX1525" s="26"/>
      <c r="BY1525" s="26"/>
      <c r="BZ1525" s="26"/>
      <c r="CA1525" s="26"/>
      <c r="CB1525" s="26"/>
      <c r="CC1525" s="26"/>
      <c r="CD1525" s="26"/>
      <c r="CE1525" s="26"/>
      <c r="CF1525" s="26"/>
      <c r="CG1525" s="26"/>
      <c r="CH1525" s="26"/>
      <c r="CI1525" s="26"/>
      <c r="CJ1525" s="26"/>
      <c r="CK1525" s="26"/>
      <c r="CL1525" s="26"/>
      <c r="CM1525" s="26"/>
      <c r="CN1525" s="26"/>
      <c r="CO1525" s="26"/>
      <c r="CP1525" s="26"/>
      <c r="CQ1525" s="26"/>
      <c r="CR1525" s="26"/>
      <c r="CS1525" s="26"/>
      <c r="CT1525" s="26"/>
      <c r="CU1525" s="26"/>
      <c r="CV1525" s="26"/>
      <c r="CW1525" s="26"/>
      <c r="CX1525" s="26"/>
      <c r="CY1525" s="26"/>
      <c r="CZ1525" s="26"/>
      <c r="DA1525" s="26"/>
      <c r="DB1525" s="26"/>
      <c r="DC1525" s="26"/>
      <c r="DD1525" s="26"/>
      <c r="DE1525" s="26"/>
      <c r="DF1525" s="26"/>
      <c r="DG1525" s="26"/>
      <c r="DH1525" s="26"/>
      <c r="DI1525" s="26"/>
      <c r="DJ1525" s="26"/>
      <c r="DK1525" s="26"/>
      <c r="DL1525" s="26"/>
      <c r="DM1525" s="26"/>
      <c r="DN1525" s="26"/>
      <c r="DO1525" s="26"/>
      <c r="DP1525" s="26"/>
      <c r="DQ1525" s="26"/>
      <c r="DR1525" s="26"/>
      <c r="DS1525" s="26"/>
      <c r="DT1525" s="26"/>
      <c r="DU1525" s="26"/>
      <c r="DV1525" s="26"/>
      <c r="DW1525" s="26"/>
      <c r="DX1525" s="26"/>
      <c r="DY1525" s="26"/>
      <c r="DZ1525" s="26"/>
      <c r="EA1525" s="26"/>
      <c r="EB1525" s="26"/>
      <c r="EC1525" s="26"/>
      <c r="ED1525" s="26"/>
      <c r="EE1525" s="26"/>
      <c r="EF1525" s="26"/>
      <c r="EG1525" s="26"/>
      <c r="EH1525" s="26"/>
      <c r="EI1525" s="26"/>
      <c r="EJ1525" s="26"/>
      <c r="EK1525" s="26"/>
      <c r="EL1525" s="26"/>
      <c r="EM1525" s="26"/>
      <c r="EN1525" s="26"/>
      <c r="EO1525" s="26"/>
      <c r="EP1525" s="26"/>
      <c r="EQ1525" s="26"/>
      <c r="ER1525" s="26"/>
      <c r="ES1525" s="26"/>
      <c r="ET1525" s="26"/>
      <c r="EU1525" s="26"/>
      <c r="EV1525" s="26"/>
      <c r="EW1525" s="26"/>
      <c r="EX1525" s="26"/>
      <c r="EY1525" s="26"/>
      <c r="EZ1525" s="26"/>
      <c r="FA1525" s="26"/>
      <c r="FB1525" s="26"/>
      <c r="FC1525" s="26"/>
      <c r="FD1525" s="26"/>
      <c r="FE1525" s="26"/>
      <c r="FF1525" s="26"/>
      <c r="FG1525" s="26"/>
      <c r="FH1525" s="26"/>
      <c r="FI1525" s="26"/>
      <c r="FJ1525" s="26"/>
    </row>
    <row r="1526" spans="1:166" x14ac:dyDescent="0.2">
      <c r="A1526" s="35" t="s">
        <v>3493</v>
      </c>
      <c r="B1526" s="35" t="s">
        <v>104</v>
      </c>
      <c r="C1526" s="35" t="s">
        <v>3494</v>
      </c>
      <c r="E1526" s="36">
        <v>201.2192</v>
      </c>
      <c r="F1526" s="35">
        <v>8.2299999999999995E-3</v>
      </c>
      <c r="G1526" s="35">
        <v>-296100</v>
      </c>
      <c r="H1526" s="35">
        <v>81.418999999999997</v>
      </c>
      <c r="I1526" s="35">
        <v>2000</v>
      </c>
      <c r="J1526" s="35" t="s">
        <v>267</v>
      </c>
      <c r="K1526" s="35">
        <v>2</v>
      </c>
      <c r="L1526" s="35">
        <v>1</v>
      </c>
      <c r="M1526" s="35">
        <v>3</v>
      </c>
      <c r="N1526" s="41">
        <v>24.872499000000001</v>
      </c>
      <c r="O1526" s="35">
        <v>4.9059899999999998E-4</v>
      </c>
      <c r="P1526" s="35">
        <v>-31823.599999999999</v>
      </c>
      <c r="Q1526" s="35">
        <v>-283.54998999999998</v>
      </c>
      <c r="R1526" s="35">
        <v>-2.1096500000000001E-7</v>
      </c>
      <c r="S1526" s="35">
        <v>-2451</v>
      </c>
      <c r="T1526" s="42">
        <v>2000</v>
      </c>
      <c r="U1526" s="35">
        <v>-1.3711190999999978</v>
      </c>
      <c r="V1526" s="35">
        <v>22.177577293181344</v>
      </c>
      <c r="W1526" s="35">
        <v>-8.2056100000000003E-4</v>
      </c>
      <c r="X1526" s="35">
        <v>-10828.574999999999</v>
      </c>
      <c r="Y1526" s="35">
        <v>-154.46794999999997</v>
      </c>
      <c r="Z1526" s="35">
        <v>7.1819790000000007E-7</v>
      </c>
      <c r="AA1526" s="35">
        <v>-295137.47779999999</v>
      </c>
      <c r="AB1526" s="35">
        <v>1128</v>
      </c>
      <c r="AC1526" s="35">
        <v>3.0032510000000023</v>
      </c>
      <c r="AD1526" s="35">
        <v>-9.7923054781015821</v>
      </c>
      <c r="AE1526" s="35">
        <v>-9.3717300000000002E-4</v>
      </c>
      <c r="AF1526" s="35">
        <v>-5668.9749999999985</v>
      </c>
      <c r="AG1526" s="35">
        <v>-154.46794999999997</v>
      </c>
      <c r="AH1526" s="35">
        <v>1.315129E-7</v>
      </c>
      <c r="AI1526" s="35">
        <v>-292768.79029999999</v>
      </c>
      <c r="AJ1526" s="35">
        <v>1289</v>
      </c>
      <c r="AK1526" s="35">
        <v>2.8652510000000007</v>
      </c>
      <c r="AL1526" s="35">
        <v>-7.3417192522467758</v>
      </c>
      <c r="AM1526" s="35">
        <v>-9.3717300000000002E-4</v>
      </c>
      <c r="AN1526" s="35">
        <v>-5668.9749999999985</v>
      </c>
      <c r="AO1526" s="35">
        <v>-154.46794999999997</v>
      </c>
      <c r="AP1526" s="35">
        <v>1.315129E-7</v>
      </c>
      <c r="AQ1526" s="35">
        <v>-294653.67219999997</v>
      </c>
      <c r="AR1526" s="42">
        <v>2000</v>
      </c>
      <c r="AS1526" s="35">
        <v>2</v>
      </c>
      <c r="AT1526" s="35">
        <v>60</v>
      </c>
      <c r="AU1526" s="35">
        <v>1</v>
      </c>
      <c r="AV1526" s="35">
        <v>31</v>
      </c>
      <c r="AW1526" s="35">
        <v>1.5</v>
      </c>
      <c r="AX1526" s="26"/>
      <c r="AY1526" s="26"/>
      <c r="AZ1526" s="26"/>
      <c r="BA1526" s="26"/>
      <c r="BB1526" s="26"/>
      <c r="BC1526" s="26"/>
      <c r="BD1526" s="26"/>
      <c r="BE1526" s="26"/>
      <c r="BF1526" s="26"/>
      <c r="BG1526" s="26"/>
      <c r="BH1526" s="26"/>
      <c r="BI1526" s="26"/>
      <c r="BJ1526" s="26"/>
      <c r="BK1526" s="26"/>
      <c r="BL1526" s="26"/>
      <c r="BM1526" s="26"/>
      <c r="BN1526" s="26"/>
      <c r="BO1526" s="26"/>
      <c r="BP1526" s="26"/>
      <c r="BQ1526" s="26"/>
      <c r="BR1526" s="26"/>
      <c r="BS1526" s="26"/>
      <c r="BT1526" s="26"/>
      <c r="BU1526" s="26"/>
      <c r="BV1526" s="26"/>
      <c r="BW1526" s="26"/>
      <c r="BX1526" s="26"/>
      <c r="BY1526" s="26"/>
      <c r="BZ1526" s="26"/>
      <c r="CA1526" s="26"/>
      <c r="CB1526" s="26"/>
      <c r="CC1526" s="26"/>
      <c r="CD1526" s="26"/>
      <c r="CE1526" s="26"/>
      <c r="CF1526" s="26"/>
      <c r="CG1526" s="26"/>
      <c r="CH1526" s="26"/>
      <c r="CI1526" s="26"/>
      <c r="CJ1526" s="26"/>
      <c r="CK1526" s="26"/>
      <c r="CL1526" s="26"/>
      <c r="CM1526" s="26"/>
      <c r="CN1526" s="26"/>
      <c r="CO1526" s="26"/>
      <c r="CP1526" s="26"/>
      <c r="CQ1526" s="26"/>
      <c r="CR1526" s="26"/>
      <c r="CS1526" s="26"/>
      <c r="CT1526" s="26"/>
      <c r="CU1526" s="26"/>
      <c r="CV1526" s="26"/>
      <c r="CW1526" s="26"/>
      <c r="CX1526" s="26"/>
      <c r="CY1526" s="26"/>
      <c r="CZ1526" s="26"/>
      <c r="DA1526" s="26"/>
      <c r="DB1526" s="26"/>
      <c r="DC1526" s="26"/>
      <c r="DD1526" s="26"/>
      <c r="DE1526" s="26"/>
      <c r="DF1526" s="26"/>
      <c r="DG1526" s="26"/>
      <c r="DH1526" s="26"/>
      <c r="DI1526" s="26"/>
      <c r="DJ1526" s="26"/>
      <c r="DK1526" s="26"/>
      <c r="DL1526" s="26"/>
      <c r="DM1526" s="26"/>
      <c r="DN1526" s="26"/>
      <c r="DO1526" s="26"/>
      <c r="DP1526" s="26"/>
      <c r="DQ1526" s="26"/>
      <c r="DR1526" s="26"/>
      <c r="DS1526" s="26"/>
      <c r="DT1526" s="26"/>
      <c r="DU1526" s="26"/>
      <c r="DV1526" s="26"/>
      <c r="DW1526" s="26"/>
      <c r="DX1526" s="26"/>
      <c r="DY1526" s="26"/>
      <c r="DZ1526" s="26"/>
      <c r="EA1526" s="26"/>
      <c r="EB1526" s="26"/>
      <c r="EC1526" s="26"/>
      <c r="ED1526" s="26"/>
      <c r="EE1526" s="26"/>
      <c r="EF1526" s="26"/>
      <c r="EG1526" s="26"/>
      <c r="EH1526" s="26"/>
      <c r="EI1526" s="26"/>
      <c r="EJ1526" s="26"/>
      <c r="EK1526" s="26"/>
      <c r="EL1526" s="26"/>
      <c r="EM1526" s="26"/>
      <c r="EN1526" s="26"/>
      <c r="EO1526" s="26"/>
      <c r="EP1526" s="26"/>
      <c r="EQ1526" s="26"/>
      <c r="ER1526" s="26"/>
      <c r="ES1526" s="26"/>
      <c r="ET1526" s="26"/>
      <c r="EU1526" s="26"/>
      <c r="EV1526" s="26"/>
      <c r="EW1526" s="26"/>
      <c r="EX1526" s="26"/>
      <c r="EY1526" s="26"/>
      <c r="EZ1526" s="26"/>
      <c r="FA1526" s="26"/>
      <c r="FB1526" s="26"/>
      <c r="FC1526" s="26"/>
      <c r="FD1526" s="26"/>
      <c r="FE1526" s="26"/>
      <c r="FF1526" s="26"/>
      <c r="FG1526" s="26"/>
      <c r="FH1526" s="26"/>
      <c r="FI1526" s="26"/>
      <c r="FJ1526" s="26"/>
    </row>
    <row r="1527" spans="1:166" x14ac:dyDescent="0.2">
      <c r="A1527" s="35" t="s">
        <v>3495</v>
      </c>
      <c r="B1527" s="35" t="s">
        <v>223</v>
      </c>
      <c r="C1527" s="35" t="s">
        <v>3496</v>
      </c>
      <c r="E1527" s="36">
        <v>248.0692</v>
      </c>
      <c r="F1527" s="35" t="s">
        <v>546</v>
      </c>
      <c r="G1527" s="35">
        <v>-326000</v>
      </c>
      <c r="H1527" s="35">
        <v>24</v>
      </c>
      <c r="I1527" s="35">
        <v>1000</v>
      </c>
      <c r="J1527" s="35" t="s">
        <v>3497</v>
      </c>
      <c r="K1527" s="35">
        <v>4</v>
      </c>
      <c r="L1527" s="35">
        <v>1</v>
      </c>
      <c r="M1527" s="35">
        <v>2</v>
      </c>
      <c r="N1527" s="41">
        <v>18.950001</v>
      </c>
      <c r="O1527" s="35">
        <v>9.8499999999999994E-3</v>
      </c>
      <c r="P1527" s="35">
        <v>-74000</v>
      </c>
      <c r="Q1527" s="35">
        <v>0</v>
      </c>
      <c r="R1527" s="35">
        <v>0</v>
      </c>
      <c r="S1527" s="35">
        <v>-6277</v>
      </c>
      <c r="T1527" s="42">
        <v>1000</v>
      </c>
      <c r="U1527" s="35">
        <v>13.623278999999997</v>
      </c>
      <c r="V1527" s="35">
        <v>-32.872876861576856</v>
      </c>
      <c r="W1527" s="35">
        <v>-1.17664035E-2</v>
      </c>
      <c r="X1527" s="35">
        <v>29848.9</v>
      </c>
      <c r="Y1527" s="35">
        <v>747.33600000000001</v>
      </c>
      <c r="Z1527" s="35">
        <v>1.7574502249999999E-6</v>
      </c>
      <c r="AA1527" s="35">
        <v>-329543.03224999999</v>
      </c>
      <c r="AB1527" s="35">
        <v>800</v>
      </c>
      <c r="AC1527" s="35">
        <v>-63.285720100000006</v>
      </c>
      <c r="AD1527" s="35">
        <v>518.25649982298523</v>
      </c>
      <c r="AE1527" s="35">
        <v>2.2671096500000001E-2</v>
      </c>
      <c r="AF1527" s="35">
        <v>8387623.9000000004</v>
      </c>
      <c r="AG1527" s="35">
        <v>747.33600000000001</v>
      </c>
      <c r="AH1527" s="35">
        <v>6.3528522500000006E-7</v>
      </c>
      <c r="AI1527" s="35">
        <v>-391073.76895</v>
      </c>
      <c r="AJ1527" s="42">
        <v>1000</v>
      </c>
      <c r="AK1527" s="35">
        <v>3</v>
      </c>
      <c r="AL1527" s="35">
        <v>60</v>
      </c>
      <c r="AM1527" s="35">
        <v>1</v>
      </c>
      <c r="AN1527" s="35">
        <v>32</v>
      </c>
      <c r="AO1527" s="35">
        <v>1</v>
      </c>
      <c r="AP1527" s="35">
        <v>65</v>
      </c>
      <c r="AQ1527" s="35">
        <v>1.5</v>
      </c>
      <c r="AR1527" s="26"/>
      <c r="AS1527" s="26"/>
      <c r="AT1527" s="26"/>
      <c r="AU1527" s="26"/>
      <c r="AV1527" s="26"/>
      <c r="AW1527" s="26"/>
      <c r="AX1527" s="26"/>
      <c r="AY1527" s="26"/>
      <c r="AZ1527" s="26"/>
      <c r="BA1527" s="26"/>
      <c r="BB1527" s="26"/>
      <c r="BC1527" s="26"/>
      <c r="BD1527" s="26"/>
      <c r="BE1527" s="26"/>
      <c r="BF1527" s="26"/>
      <c r="BG1527" s="26"/>
      <c r="BH1527" s="26"/>
      <c r="BI1527" s="26"/>
      <c r="BJ1527" s="26"/>
      <c r="BK1527" s="26"/>
      <c r="BL1527" s="26"/>
      <c r="BM1527" s="26"/>
      <c r="BN1527" s="26"/>
      <c r="BO1527" s="26"/>
      <c r="BP1527" s="26"/>
      <c r="BQ1527" s="26"/>
      <c r="BR1527" s="26"/>
      <c r="BS1527" s="26"/>
      <c r="BT1527" s="26"/>
      <c r="BU1527" s="26"/>
      <c r="BV1527" s="26"/>
      <c r="BW1527" s="26"/>
      <c r="BX1527" s="26"/>
      <c r="BY1527" s="26"/>
      <c r="BZ1527" s="26"/>
      <c r="CA1527" s="26"/>
      <c r="CB1527" s="26"/>
      <c r="CC1527" s="26"/>
      <c r="CD1527" s="26"/>
      <c r="CE1527" s="26"/>
      <c r="CF1527" s="26"/>
      <c r="CG1527" s="26"/>
      <c r="CH1527" s="26"/>
      <c r="CI1527" s="26"/>
      <c r="CJ1527" s="26"/>
      <c r="CK1527" s="26"/>
      <c r="CL1527" s="26"/>
      <c r="CM1527" s="26"/>
      <c r="CN1527" s="26"/>
      <c r="CO1527" s="26"/>
      <c r="CP1527" s="26"/>
      <c r="CQ1527" s="26"/>
      <c r="CR1527" s="26"/>
      <c r="CS1527" s="26"/>
      <c r="CT1527" s="26"/>
      <c r="CU1527" s="26"/>
      <c r="CV1527" s="26"/>
      <c r="CW1527" s="26"/>
      <c r="CX1527" s="26"/>
      <c r="CY1527" s="26"/>
      <c r="CZ1527" s="26"/>
      <c r="DA1527" s="26"/>
      <c r="DB1527" s="26"/>
      <c r="DC1527" s="26"/>
      <c r="DD1527" s="26"/>
      <c r="DE1527" s="26"/>
      <c r="DF1527" s="26"/>
      <c r="DG1527" s="26"/>
      <c r="DH1527" s="26"/>
      <c r="DI1527" s="26"/>
      <c r="DJ1527" s="26"/>
      <c r="DK1527" s="26"/>
      <c r="DL1527" s="26"/>
      <c r="DM1527" s="26"/>
      <c r="DN1527" s="26"/>
      <c r="DO1527" s="26"/>
      <c r="DP1527" s="26"/>
      <c r="DQ1527" s="26"/>
      <c r="DR1527" s="26"/>
      <c r="DS1527" s="26"/>
      <c r="DT1527" s="26"/>
      <c r="DU1527" s="26"/>
      <c r="DV1527" s="26"/>
      <c r="DW1527" s="26"/>
      <c r="DX1527" s="26"/>
      <c r="DY1527" s="26"/>
      <c r="DZ1527" s="26"/>
      <c r="EA1527" s="26"/>
      <c r="EB1527" s="26"/>
      <c r="EC1527" s="26"/>
      <c r="ED1527" s="26"/>
      <c r="EE1527" s="26"/>
      <c r="EF1527" s="26"/>
      <c r="EG1527" s="26"/>
      <c r="EH1527" s="26"/>
      <c r="EI1527" s="26"/>
      <c r="EJ1527" s="26"/>
      <c r="EK1527" s="26"/>
      <c r="EL1527" s="26"/>
      <c r="EM1527" s="26"/>
      <c r="EN1527" s="26"/>
      <c r="EO1527" s="26"/>
      <c r="EP1527" s="26"/>
      <c r="EQ1527" s="26"/>
      <c r="ER1527" s="26"/>
      <c r="ES1527" s="26"/>
      <c r="ET1527" s="26"/>
      <c r="EU1527" s="26"/>
      <c r="EV1527" s="26"/>
      <c r="EW1527" s="26"/>
      <c r="EX1527" s="26"/>
      <c r="EY1527" s="26"/>
      <c r="EZ1527" s="26"/>
      <c r="FA1527" s="26"/>
      <c r="FB1527" s="26"/>
      <c r="FC1527" s="26"/>
      <c r="FD1527" s="26"/>
      <c r="FE1527" s="26"/>
      <c r="FF1527" s="26"/>
      <c r="FG1527" s="26"/>
      <c r="FH1527" s="26"/>
      <c r="FI1527" s="26"/>
      <c r="FJ1527" s="26"/>
    </row>
    <row r="1528" spans="1:166" x14ac:dyDescent="0.2">
      <c r="A1528" s="35" t="s">
        <v>3498</v>
      </c>
      <c r="B1528" s="35" t="s">
        <v>99</v>
      </c>
      <c r="C1528" s="35" t="s">
        <v>3499</v>
      </c>
      <c r="E1528" s="36">
        <v>524.93741</v>
      </c>
      <c r="F1528" s="35">
        <v>5.93</v>
      </c>
      <c r="G1528" s="35">
        <v>-152800</v>
      </c>
      <c r="H1528" s="35">
        <v>55.1</v>
      </c>
      <c r="I1528" s="35">
        <v>1300</v>
      </c>
      <c r="J1528" s="35" t="s">
        <v>3500</v>
      </c>
      <c r="K1528" s="35">
        <v>2</v>
      </c>
      <c r="L1528" s="35">
        <v>3</v>
      </c>
      <c r="M1528" s="35">
        <v>7</v>
      </c>
      <c r="N1528" s="41">
        <v>22.945</v>
      </c>
      <c r="O1528" s="35">
        <v>3.6240000000000001E-3</v>
      </c>
      <c r="P1528" s="35">
        <v>133800</v>
      </c>
      <c r="Q1528" s="35">
        <v>0</v>
      </c>
      <c r="R1528" s="35">
        <v>0</v>
      </c>
      <c r="S1528" s="35">
        <v>-7612</v>
      </c>
      <c r="T1528" s="35">
        <v>847</v>
      </c>
      <c r="U1528" s="35">
        <v>3330</v>
      </c>
      <c r="V1528" s="35" t="s">
        <v>102</v>
      </c>
      <c r="W1528" s="35">
        <v>27.98</v>
      </c>
      <c r="X1528" s="35">
        <v>0</v>
      </c>
      <c r="Y1528" s="35">
        <v>0</v>
      </c>
      <c r="Z1528" s="35">
        <v>0</v>
      </c>
      <c r="AA1528" s="35">
        <v>0</v>
      </c>
      <c r="AB1528" s="35">
        <v>-5789</v>
      </c>
      <c r="AC1528" s="35">
        <v>1060</v>
      </c>
      <c r="AD1528" s="35">
        <v>9920</v>
      </c>
      <c r="AE1528" s="35" t="s">
        <v>92</v>
      </c>
      <c r="AF1528" s="35">
        <v>37.200001</v>
      </c>
      <c r="AG1528" s="35">
        <v>0</v>
      </c>
      <c r="AH1528" s="35">
        <v>0</v>
      </c>
      <c r="AI1528" s="35">
        <v>0</v>
      </c>
      <c r="AJ1528" s="35">
        <v>0</v>
      </c>
      <c r="AK1528" s="35">
        <v>-5642</v>
      </c>
      <c r="AL1528" s="42">
        <v>1300</v>
      </c>
      <c r="AM1528" s="35">
        <v>2.6541299000000009</v>
      </c>
      <c r="AN1528" s="35">
        <v>-12.844268873190288</v>
      </c>
      <c r="AO1528" s="35">
        <v>-1.2693880000000002E-3</v>
      </c>
      <c r="AP1528" s="35">
        <v>61740.4</v>
      </c>
      <c r="AQ1528" s="35">
        <v>0</v>
      </c>
      <c r="AR1528" s="35">
        <v>5.8668500000000004E-7</v>
      </c>
      <c r="AS1528" s="35">
        <v>-152504.60065000001</v>
      </c>
      <c r="AT1528" s="35">
        <v>386.8</v>
      </c>
      <c r="AU1528" s="35">
        <v>12.260129899999995</v>
      </c>
      <c r="AV1528" s="35">
        <v>-63.56721177505392</v>
      </c>
      <c r="AW1528" s="35">
        <v>-3.5073880000000002E-3</v>
      </c>
      <c r="AX1528" s="35">
        <v>61740.4</v>
      </c>
      <c r="AY1528" s="35">
        <v>0</v>
      </c>
      <c r="AZ1528" s="35">
        <v>5.8668500000000004E-7</v>
      </c>
      <c r="BA1528" s="35">
        <v>-154687.33645</v>
      </c>
      <c r="BB1528" s="35">
        <v>458.4</v>
      </c>
      <c r="BC1528" s="35">
        <v>-3.249870099999999</v>
      </c>
      <c r="BD1528" s="35">
        <v>79.62717707079446</v>
      </c>
      <c r="BE1528" s="35">
        <v>-3.4053880000000001E-3</v>
      </c>
      <c r="BF1528" s="35">
        <v>50265.4</v>
      </c>
      <c r="BG1528" s="35">
        <v>0</v>
      </c>
      <c r="BH1528" s="35">
        <v>5.8668500000000004E-7</v>
      </c>
      <c r="BI1528" s="35">
        <v>-176757.1219</v>
      </c>
      <c r="BJ1528" s="35">
        <v>847</v>
      </c>
      <c r="BK1528" s="35">
        <v>-8.2848700999999991</v>
      </c>
      <c r="BL1528" s="35">
        <v>108.44280880070298</v>
      </c>
      <c r="BM1528" s="35">
        <v>2.18612E-4</v>
      </c>
      <c r="BN1528" s="35">
        <v>-16634.599999999999</v>
      </c>
      <c r="BO1528" s="35">
        <v>0</v>
      </c>
      <c r="BP1528" s="35">
        <v>5.8668500000000004E-7</v>
      </c>
      <c r="BQ1528" s="35">
        <v>-174934.1219</v>
      </c>
      <c r="BR1528" s="35">
        <v>1060</v>
      </c>
      <c r="BS1528" s="35">
        <v>-17.504871099999999</v>
      </c>
      <c r="BT1528" s="35">
        <v>172.53106920580774</v>
      </c>
      <c r="BU1528" s="35">
        <v>2.18612E-4</v>
      </c>
      <c r="BV1528" s="35">
        <v>-16634.599999999999</v>
      </c>
      <c r="BW1528" s="35">
        <v>0</v>
      </c>
      <c r="BX1528" s="35">
        <v>5.8668500000000004E-7</v>
      </c>
      <c r="BY1528" s="35">
        <v>-174787.1219</v>
      </c>
      <c r="BZ1528" s="35">
        <v>1128</v>
      </c>
      <c r="CA1528" s="35">
        <v>-13.130501000000002</v>
      </c>
      <c r="CB1528" s="35">
        <v>140.56118643452481</v>
      </c>
      <c r="CC1528" s="35">
        <v>1.02E-4</v>
      </c>
      <c r="CD1528" s="35">
        <v>-11475</v>
      </c>
      <c r="CE1528" s="35">
        <v>0</v>
      </c>
      <c r="CF1528" s="35">
        <v>0</v>
      </c>
      <c r="CG1528" s="35">
        <v>-172418.4344</v>
      </c>
      <c r="CH1528" s="35">
        <v>1289</v>
      </c>
      <c r="CI1528" s="35">
        <v>-13.268501000000001</v>
      </c>
      <c r="CJ1528" s="35">
        <v>143.01177266037962</v>
      </c>
      <c r="CK1528" s="35">
        <v>1.02E-4</v>
      </c>
      <c r="CL1528" s="35">
        <v>-11475</v>
      </c>
      <c r="CM1528" s="35">
        <v>0</v>
      </c>
      <c r="CN1528" s="35">
        <v>0</v>
      </c>
      <c r="CO1528" s="35">
        <v>-174303.31630000001</v>
      </c>
      <c r="CP1528" s="42">
        <v>1300</v>
      </c>
      <c r="CQ1528" s="35">
        <v>2</v>
      </c>
      <c r="CR1528" s="35">
        <v>60</v>
      </c>
      <c r="CS1528" s="35">
        <v>1</v>
      </c>
      <c r="CT1528" s="35">
        <v>43</v>
      </c>
      <c r="CU1528" s="35">
        <v>1.5</v>
      </c>
      <c r="CV1528" s="26"/>
      <c r="CW1528" s="26"/>
      <c r="CX1528" s="26"/>
      <c r="CY1528" s="26"/>
      <c r="CZ1528" s="26"/>
      <c r="DA1528" s="26"/>
      <c r="DB1528" s="26"/>
      <c r="DC1528" s="26"/>
      <c r="DD1528" s="26"/>
      <c r="DE1528" s="26"/>
      <c r="DF1528" s="26"/>
      <c r="DG1528" s="26"/>
      <c r="DH1528" s="26"/>
      <c r="DI1528" s="26"/>
      <c r="DJ1528" s="26"/>
      <c r="DK1528" s="26"/>
      <c r="DL1528" s="26"/>
      <c r="DM1528" s="26"/>
      <c r="DN1528" s="26"/>
      <c r="DO1528" s="26"/>
      <c r="DP1528" s="26"/>
      <c r="DQ1528" s="26"/>
      <c r="DR1528" s="26"/>
      <c r="DS1528" s="26"/>
      <c r="DT1528" s="26"/>
      <c r="DU1528" s="26"/>
      <c r="DV1528" s="26"/>
      <c r="DW1528" s="26"/>
      <c r="DX1528" s="26"/>
      <c r="DY1528" s="26"/>
      <c r="DZ1528" s="26"/>
      <c r="EA1528" s="26"/>
      <c r="EB1528" s="26"/>
      <c r="EC1528" s="26"/>
      <c r="ED1528" s="26"/>
      <c r="EE1528" s="26"/>
      <c r="EF1528" s="26"/>
      <c r="EG1528" s="26"/>
      <c r="EH1528" s="26"/>
      <c r="EI1528" s="26"/>
      <c r="EJ1528" s="26"/>
      <c r="EK1528" s="26"/>
      <c r="EL1528" s="26"/>
      <c r="EM1528" s="26"/>
      <c r="EN1528" s="26"/>
      <c r="EO1528" s="26"/>
      <c r="EP1528" s="26"/>
      <c r="EQ1528" s="26"/>
      <c r="ER1528" s="26"/>
      <c r="ES1528" s="26"/>
      <c r="ET1528" s="26"/>
      <c r="EU1528" s="26"/>
      <c r="EV1528" s="26"/>
      <c r="EW1528" s="26"/>
      <c r="EX1528" s="26"/>
      <c r="EY1528" s="26"/>
      <c r="EZ1528" s="26"/>
      <c r="FA1528" s="26"/>
      <c r="FB1528" s="26"/>
      <c r="FC1528" s="26"/>
      <c r="FD1528" s="26"/>
      <c r="FE1528" s="26"/>
      <c r="FF1528" s="26"/>
      <c r="FG1528" s="26"/>
      <c r="FH1528" s="26"/>
      <c r="FI1528" s="26"/>
      <c r="FJ1528" s="26"/>
    </row>
    <row r="1529" spans="1:166" x14ac:dyDescent="0.2">
      <c r="A1529" s="35" t="s">
        <v>3498</v>
      </c>
      <c r="B1529" s="35" t="s">
        <v>104</v>
      </c>
      <c r="C1529" s="35" t="s">
        <v>3499</v>
      </c>
      <c r="E1529" s="36">
        <v>524.93741</v>
      </c>
      <c r="F1529" s="35">
        <v>2.147E-2</v>
      </c>
      <c r="G1529" s="35">
        <v>-87600</v>
      </c>
      <c r="H1529" s="35">
        <v>102.9</v>
      </c>
      <c r="I1529" s="35">
        <v>2000</v>
      </c>
      <c r="J1529" s="35" t="s">
        <v>3500</v>
      </c>
      <c r="K1529" s="35">
        <v>2</v>
      </c>
      <c r="L1529" s="35">
        <v>1</v>
      </c>
      <c r="M1529" s="35">
        <v>5</v>
      </c>
      <c r="N1529" s="41">
        <v>18.180700000000002</v>
      </c>
      <c r="O1529" s="35">
        <v>2.0810799999999999E-3</v>
      </c>
      <c r="P1529" s="35">
        <v>-17363.699000000001</v>
      </c>
      <c r="Q1529" s="35">
        <v>0</v>
      </c>
      <c r="R1529" s="35">
        <v>-4.4632500000000002E-7</v>
      </c>
      <c r="S1529" s="35">
        <v>-5536</v>
      </c>
      <c r="T1529" s="42">
        <v>2000</v>
      </c>
      <c r="U1529" s="35">
        <v>7.4184298999999996</v>
      </c>
      <c r="V1529" s="35">
        <v>-94.383437577715682</v>
      </c>
      <c r="W1529" s="35">
        <v>2.7353199999999994E-4</v>
      </c>
      <c r="X1529" s="35">
        <v>-13841.449500000001</v>
      </c>
      <c r="Y1529" s="35">
        <v>0</v>
      </c>
      <c r="Z1529" s="35">
        <v>8.098475E-7</v>
      </c>
      <c r="AA1529" s="35">
        <v>-85228.600650000008</v>
      </c>
      <c r="AB1529" s="35">
        <v>386.8</v>
      </c>
      <c r="AC1529" s="35">
        <v>17.024429899999994</v>
      </c>
      <c r="AD1529" s="35">
        <v>-145.10638047957929</v>
      </c>
      <c r="AE1529" s="35">
        <v>-1.964468E-3</v>
      </c>
      <c r="AF1529" s="35">
        <v>-13841.449500000001</v>
      </c>
      <c r="AG1529" s="35">
        <v>0</v>
      </c>
      <c r="AH1529" s="35">
        <v>8.098475E-7</v>
      </c>
      <c r="AI1529" s="35">
        <v>-87411.336450000003</v>
      </c>
      <c r="AJ1529" s="35">
        <v>458.4</v>
      </c>
      <c r="AK1529" s="35">
        <v>1.5144298999999997</v>
      </c>
      <c r="AL1529" s="35">
        <v>-1.911991633730878</v>
      </c>
      <c r="AM1529" s="35">
        <v>-1.8624679999999999E-3</v>
      </c>
      <c r="AN1529" s="35">
        <v>-25316.449499999999</v>
      </c>
      <c r="AO1529" s="35">
        <v>0</v>
      </c>
      <c r="AP1529" s="35">
        <v>8.098475E-7</v>
      </c>
      <c r="AQ1529" s="35">
        <v>-109481.1219</v>
      </c>
      <c r="AR1529" s="35">
        <v>1128</v>
      </c>
      <c r="AS1529" s="35">
        <v>5.8887999999999963</v>
      </c>
      <c r="AT1529" s="35">
        <v>-33.881874405013804</v>
      </c>
      <c r="AU1529" s="35">
        <v>-1.9790799999999998E-3</v>
      </c>
      <c r="AV1529" s="35">
        <v>-20156.8495</v>
      </c>
      <c r="AW1529" s="35">
        <v>0</v>
      </c>
      <c r="AX1529" s="35">
        <v>2.2316250000000001E-7</v>
      </c>
      <c r="AY1529" s="35">
        <v>-107112.4344</v>
      </c>
      <c r="AZ1529" s="35">
        <v>1289</v>
      </c>
      <c r="BA1529" s="35">
        <v>5.7507999999999981</v>
      </c>
      <c r="BB1529" s="35">
        <v>-31.431288179159012</v>
      </c>
      <c r="BC1529" s="35">
        <v>-1.9790799999999998E-3</v>
      </c>
      <c r="BD1529" s="35">
        <v>-20156.8495</v>
      </c>
      <c r="BE1529" s="35">
        <v>0</v>
      </c>
      <c r="BF1529" s="35">
        <v>2.2316250000000001E-7</v>
      </c>
      <c r="BG1529" s="35">
        <v>-108997.31630000001</v>
      </c>
      <c r="BH1529" s="42">
        <v>2000</v>
      </c>
      <c r="BI1529" s="35">
        <v>2</v>
      </c>
      <c r="BJ1529" s="35">
        <v>60</v>
      </c>
      <c r="BK1529" s="35">
        <v>1</v>
      </c>
      <c r="BL1529" s="35">
        <v>43</v>
      </c>
      <c r="BM1529" s="35">
        <v>1.5</v>
      </c>
      <c r="BN1529" s="26"/>
      <c r="BO1529" s="26"/>
      <c r="BP1529" s="26"/>
      <c r="BQ1529" s="26"/>
      <c r="BR1529" s="26"/>
      <c r="BS1529" s="26"/>
      <c r="BT1529" s="26"/>
      <c r="BU1529" s="26"/>
      <c r="BV1529" s="26"/>
      <c r="BW1529" s="26"/>
      <c r="BX1529" s="26"/>
      <c r="BY1529" s="26"/>
      <c r="BZ1529" s="26"/>
      <c r="CA1529" s="26"/>
      <c r="CB1529" s="26"/>
      <c r="CC1529" s="26"/>
      <c r="CD1529" s="26"/>
      <c r="CE1529" s="26"/>
      <c r="CF1529" s="26"/>
      <c r="CG1529" s="26"/>
      <c r="CH1529" s="26"/>
      <c r="CI1529" s="26"/>
      <c r="CJ1529" s="26"/>
      <c r="CK1529" s="26"/>
      <c r="CL1529" s="26"/>
      <c r="CM1529" s="26"/>
      <c r="CN1529" s="26"/>
      <c r="CO1529" s="26"/>
      <c r="CP1529" s="26"/>
      <c r="CQ1529" s="26"/>
      <c r="CR1529" s="26"/>
      <c r="CS1529" s="26"/>
      <c r="CT1529" s="26"/>
      <c r="CU1529" s="26"/>
      <c r="CV1529" s="26"/>
      <c r="CW1529" s="26"/>
      <c r="CX1529" s="26"/>
      <c r="CY1529" s="26"/>
      <c r="CZ1529" s="26"/>
      <c r="DA1529" s="26"/>
      <c r="DB1529" s="26"/>
      <c r="DC1529" s="26"/>
      <c r="DD1529" s="26"/>
      <c r="DE1529" s="26"/>
      <c r="DF1529" s="26"/>
      <c r="DG1529" s="26"/>
      <c r="DH1529" s="26"/>
      <c r="DI1529" s="26"/>
      <c r="DJ1529" s="26"/>
      <c r="DK1529" s="26"/>
      <c r="DL1529" s="26"/>
      <c r="DM1529" s="26"/>
      <c r="DN1529" s="26"/>
      <c r="DO1529" s="26"/>
      <c r="DP1529" s="26"/>
      <c r="DQ1529" s="26"/>
      <c r="DR1529" s="26"/>
      <c r="DS1529" s="26"/>
      <c r="DT1529" s="26"/>
      <c r="DU1529" s="26"/>
      <c r="DV1529" s="26"/>
      <c r="DW1529" s="26"/>
      <c r="DX1529" s="26"/>
      <c r="DY1529" s="26"/>
      <c r="DZ1529" s="26"/>
      <c r="EA1529" s="26"/>
      <c r="EB1529" s="26"/>
      <c r="EC1529" s="26"/>
      <c r="ED1529" s="26"/>
      <c r="EE1529" s="26"/>
      <c r="EF1529" s="26"/>
      <c r="EG1529" s="26"/>
      <c r="EH1529" s="26"/>
      <c r="EI1529" s="26"/>
      <c r="EJ1529" s="26"/>
      <c r="EK1529" s="26"/>
      <c r="EL1529" s="26"/>
      <c r="EM1529" s="26"/>
      <c r="EN1529" s="26"/>
      <c r="EO1529" s="26"/>
      <c r="EP1529" s="26"/>
      <c r="EQ1529" s="26"/>
      <c r="ER1529" s="26"/>
      <c r="ES1529" s="26"/>
      <c r="ET1529" s="26"/>
      <c r="EU1529" s="26"/>
      <c r="EV1529" s="26"/>
      <c r="EW1529" s="26"/>
      <c r="EX1529" s="26"/>
      <c r="EY1529" s="26"/>
      <c r="EZ1529" s="26"/>
      <c r="FA1529" s="26"/>
      <c r="FB1529" s="26"/>
      <c r="FC1529" s="26"/>
      <c r="FD1529" s="26"/>
      <c r="FE1529" s="26"/>
      <c r="FF1529" s="26"/>
      <c r="FG1529" s="26"/>
      <c r="FH1529" s="26"/>
      <c r="FI1529" s="26"/>
      <c r="FJ1529" s="26"/>
    </row>
    <row r="1530" spans="1:166" x14ac:dyDescent="0.2">
      <c r="A1530" s="35" t="s">
        <v>3501</v>
      </c>
      <c r="B1530" s="35" t="s">
        <v>104</v>
      </c>
      <c r="C1530" s="35" t="s">
        <v>3502</v>
      </c>
      <c r="E1530" s="36">
        <v>160.2234</v>
      </c>
      <c r="F1530" s="35">
        <v>6.5500000000000003E-3</v>
      </c>
      <c r="G1530" s="35">
        <v>-30000</v>
      </c>
      <c r="H1530" s="35">
        <v>60.52</v>
      </c>
      <c r="I1530" s="35">
        <v>2000</v>
      </c>
      <c r="J1530" s="35" t="s">
        <v>267</v>
      </c>
      <c r="K1530" s="35">
        <v>1</v>
      </c>
      <c r="L1530" s="35">
        <v>1</v>
      </c>
      <c r="M1530" s="35">
        <v>3</v>
      </c>
      <c r="N1530" s="41">
        <v>12.327500000000001</v>
      </c>
      <c r="O1530" s="35">
        <v>-6.5307099999999997E-4</v>
      </c>
      <c r="P1530" s="35">
        <v>-28320.699000000001</v>
      </c>
      <c r="Q1530" s="35">
        <v>-162.60499999999999</v>
      </c>
      <c r="R1530" s="35">
        <v>8.2161500000000004E-8</v>
      </c>
      <c r="S1530" s="35">
        <v>-717</v>
      </c>
      <c r="T1530" s="42">
        <v>2000</v>
      </c>
      <c r="U1530" s="35">
        <v>0.37967989999999929</v>
      </c>
      <c r="V1530" s="35">
        <v>-19.533088001216015</v>
      </c>
      <c r="W1530" s="35">
        <v>5.3784449999999995E-4</v>
      </c>
      <c r="X1530" s="35">
        <v>17274.550500000001</v>
      </c>
      <c r="Y1530" s="35">
        <v>-76.097999999999985</v>
      </c>
      <c r="Z1530" s="35">
        <v>5.6180432500000009E-7</v>
      </c>
      <c r="AA1530" s="35">
        <v>-29268.217250000002</v>
      </c>
      <c r="AB1530" s="35">
        <v>1128</v>
      </c>
      <c r="AC1530" s="35">
        <v>4.7540499999999994</v>
      </c>
      <c r="AD1530" s="35">
        <v>-51.502970772498948</v>
      </c>
      <c r="AE1530" s="35">
        <v>4.2123249999999996E-4</v>
      </c>
      <c r="AF1530" s="35">
        <v>22434.1505</v>
      </c>
      <c r="AG1530" s="35">
        <v>-76.097999999999985</v>
      </c>
      <c r="AH1530" s="35">
        <v>-2.4880675000000002E-8</v>
      </c>
      <c r="AI1530" s="35">
        <v>-26899.529750000002</v>
      </c>
      <c r="AJ1530" s="35">
        <v>1289</v>
      </c>
      <c r="AK1530" s="35">
        <v>4.6160499999999978</v>
      </c>
      <c r="AL1530" s="35">
        <v>-49.052384546644149</v>
      </c>
      <c r="AM1530" s="35">
        <v>4.2123249999999996E-4</v>
      </c>
      <c r="AN1530" s="35">
        <v>22434.1505</v>
      </c>
      <c r="AO1530" s="35">
        <v>-76.097999999999985</v>
      </c>
      <c r="AP1530" s="35">
        <v>-2.4880675000000002E-8</v>
      </c>
      <c r="AQ1530" s="35">
        <v>-28784.411649999998</v>
      </c>
      <c r="AR1530" s="42">
        <v>2000</v>
      </c>
      <c r="AS1530" s="35">
        <v>2</v>
      </c>
      <c r="AT1530" s="35">
        <v>60</v>
      </c>
      <c r="AU1530" s="35">
        <v>1</v>
      </c>
      <c r="AV1530" s="35">
        <v>65</v>
      </c>
      <c r="AW1530" s="35">
        <v>0.5</v>
      </c>
      <c r="AX1530" s="26"/>
      <c r="AY1530" s="26"/>
      <c r="AZ1530" s="26"/>
      <c r="BA1530" s="26"/>
      <c r="BB1530" s="26"/>
      <c r="BC1530" s="26"/>
      <c r="BD1530" s="26"/>
      <c r="BE1530" s="26"/>
      <c r="BF1530" s="26"/>
      <c r="BG1530" s="26"/>
      <c r="BH1530" s="26"/>
      <c r="BI1530" s="26"/>
      <c r="BJ1530" s="26"/>
      <c r="BK1530" s="26"/>
      <c r="BL1530" s="26"/>
      <c r="BM1530" s="26"/>
      <c r="BN1530" s="26"/>
      <c r="BO1530" s="26"/>
      <c r="BP1530" s="26"/>
      <c r="BQ1530" s="26"/>
      <c r="BR1530" s="26"/>
      <c r="BS1530" s="26"/>
      <c r="BT1530" s="26"/>
      <c r="BU1530" s="26"/>
      <c r="BV1530" s="26"/>
      <c r="BW1530" s="26"/>
      <c r="BX1530" s="26"/>
      <c r="BY1530" s="26"/>
      <c r="BZ1530" s="26"/>
      <c r="CA1530" s="26"/>
      <c r="CB1530" s="26"/>
      <c r="CC1530" s="26"/>
      <c r="CD1530" s="26"/>
      <c r="CE1530" s="26"/>
      <c r="CF1530" s="26"/>
      <c r="CG1530" s="26"/>
      <c r="CH1530" s="26"/>
      <c r="CI1530" s="26"/>
      <c r="CJ1530" s="26"/>
      <c r="CK1530" s="26"/>
      <c r="CL1530" s="26"/>
      <c r="CM1530" s="26"/>
      <c r="CN1530" s="26"/>
      <c r="CO1530" s="26"/>
      <c r="CP1530" s="26"/>
      <c r="CQ1530" s="26"/>
      <c r="CR1530" s="26"/>
      <c r="CS1530" s="26"/>
      <c r="CT1530" s="26"/>
      <c r="CU1530" s="26"/>
      <c r="CV1530" s="26"/>
      <c r="CW1530" s="26"/>
      <c r="CX1530" s="26"/>
      <c r="CY1530" s="26"/>
      <c r="CZ1530" s="26"/>
      <c r="DA1530" s="26"/>
      <c r="DB1530" s="26"/>
      <c r="DC1530" s="26"/>
      <c r="DD1530" s="26"/>
      <c r="DE1530" s="26"/>
      <c r="DF1530" s="26"/>
      <c r="DG1530" s="26"/>
      <c r="DH1530" s="26"/>
      <c r="DI1530" s="26"/>
      <c r="DJ1530" s="26"/>
      <c r="DK1530" s="26"/>
      <c r="DL1530" s="26"/>
      <c r="DM1530" s="26"/>
      <c r="DN1530" s="26"/>
      <c r="DO1530" s="26"/>
      <c r="DP1530" s="26"/>
      <c r="DQ1530" s="26"/>
      <c r="DR1530" s="26"/>
      <c r="DS1530" s="26"/>
      <c r="DT1530" s="26"/>
      <c r="DU1530" s="26"/>
      <c r="DV1530" s="26"/>
      <c r="DW1530" s="26"/>
      <c r="DX1530" s="26"/>
      <c r="DY1530" s="26"/>
      <c r="DZ1530" s="26"/>
      <c r="EA1530" s="26"/>
      <c r="EB1530" s="26"/>
      <c r="EC1530" s="26"/>
      <c r="ED1530" s="26"/>
      <c r="EE1530" s="26"/>
      <c r="EF1530" s="26"/>
      <c r="EG1530" s="26"/>
      <c r="EH1530" s="26"/>
      <c r="EI1530" s="26"/>
      <c r="EJ1530" s="26"/>
      <c r="EK1530" s="26"/>
      <c r="EL1530" s="26"/>
      <c r="EM1530" s="26"/>
      <c r="EN1530" s="26"/>
      <c r="EO1530" s="26"/>
      <c r="EP1530" s="26"/>
      <c r="EQ1530" s="26"/>
      <c r="ER1530" s="26"/>
      <c r="ES1530" s="26"/>
      <c r="ET1530" s="26"/>
      <c r="EU1530" s="26"/>
      <c r="EV1530" s="26"/>
      <c r="EW1530" s="26"/>
      <c r="EX1530" s="26"/>
      <c r="EY1530" s="26"/>
      <c r="EZ1530" s="26"/>
      <c r="FA1530" s="26"/>
      <c r="FB1530" s="26"/>
      <c r="FC1530" s="26"/>
      <c r="FD1530" s="26"/>
      <c r="FE1530" s="26"/>
      <c r="FF1530" s="26"/>
      <c r="FG1530" s="26"/>
      <c r="FH1530" s="26"/>
      <c r="FI1530" s="26"/>
      <c r="FJ1530" s="26"/>
    </row>
    <row r="1531" spans="1:166" x14ac:dyDescent="0.2">
      <c r="A1531" s="35" t="s">
        <v>3503</v>
      </c>
      <c r="B1531" s="35" t="s">
        <v>223</v>
      </c>
      <c r="C1531" s="35" t="s">
        <v>3504</v>
      </c>
      <c r="E1531" s="36">
        <v>239.19536199999999</v>
      </c>
      <c r="F1531" s="35">
        <v>4.33</v>
      </c>
      <c r="G1531" s="35">
        <v>-453000</v>
      </c>
      <c r="H1531" s="35">
        <v>25.8</v>
      </c>
      <c r="I1531" s="35">
        <v>1600</v>
      </c>
      <c r="J1531" s="35" t="s">
        <v>3505</v>
      </c>
      <c r="K1531" s="35">
        <v>4</v>
      </c>
      <c r="L1531" s="35">
        <v>1</v>
      </c>
      <c r="M1531" s="35">
        <v>5</v>
      </c>
      <c r="N1531" s="41">
        <v>29.197001</v>
      </c>
      <c r="O1531" s="35">
        <v>4.3969999999999999E-3</v>
      </c>
      <c r="P1531" s="35">
        <v>610200</v>
      </c>
      <c r="Q1531" s="35">
        <v>0</v>
      </c>
      <c r="R1531" s="35">
        <v>0</v>
      </c>
      <c r="S1531" s="35">
        <v>-11143</v>
      </c>
      <c r="T1531" s="42">
        <v>1600</v>
      </c>
      <c r="U1531" s="35">
        <v>6.5798288999999954</v>
      </c>
      <c r="V1531" s="35">
        <v>32.260127891942147</v>
      </c>
      <c r="W1531" s="35">
        <v>-2.0227420000000001E-3</v>
      </c>
      <c r="X1531" s="35">
        <v>446318.4</v>
      </c>
      <c r="Y1531" s="35">
        <v>996.44799999999998</v>
      </c>
      <c r="Z1531" s="35">
        <v>6.5148530000000007E-7</v>
      </c>
      <c r="AA1531" s="35">
        <v>-462780.69040000002</v>
      </c>
      <c r="AB1531" s="35">
        <v>317.3</v>
      </c>
      <c r="AC1531" s="35">
        <v>9.0728287000000023</v>
      </c>
      <c r="AD1531" s="35">
        <v>17.923829805265314</v>
      </c>
      <c r="AE1531" s="35">
        <v>-5.2077419999999996E-3</v>
      </c>
      <c r="AF1531" s="35">
        <v>446318.4</v>
      </c>
      <c r="AG1531" s="35">
        <v>996.44799999999998</v>
      </c>
      <c r="AH1531" s="35">
        <v>6.5148530000000007E-7</v>
      </c>
      <c r="AI1531" s="35">
        <v>-462467.32520000002</v>
      </c>
      <c r="AJ1531" s="35">
        <v>552.29999999999995</v>
      </c>
      <c r="AK1531" s="35">
        <v>8.7478289000000018</v>
      </c>
      <c r="AL1531" s="35">
        <v>23.715106037675696</v>
      </c>
      <c r="AM1531" s="35">
        <v>-5.4072419999999996E-3</v>
      </c>
      <c r="AN1531" s="35">
        <v>424572.4</v>
      </c>
      <c r="AO1531" s="35">
        <v>1089.9079999999999</v>
      </c>
      <c r="AP1531" s="35">
        <v>6.6428530000000008E-7</v>
      </c>
      <c r="AQ1531" s="35">
        <v>-466626.4878</v>
      </c>
      <c r="AR1531" s="35">
        <v>1128</v>
      </c>
      <c r="AS1531" s="35">
        <v>13.122198999999995</v>
      </c>
      <c r="AT1531" s="35">
        <v>-8.2547767336072866</v>
      </c>
      <c r="AU1531" s="35">
        <v>-5.5238539999999999E-3</v>
      </c>
      <c r="AV1531" s="35">
        <v>429732</v>
      </c>
      <c r="AW1531" s="35">
        <v>1089.9079999999999</v>
      </c>
      <c r="AX1531" s="35">
        <v>7.7600299999999996E-8</v>
      </c>
      <c r="AY1531" s="35">
        <v>-464257.8003</v>
      </c>
      <c r="AZ1531" s="35">
        <v>1289</v>
      </c>
      <c r="BA1531" s="35">
        <v>12.984198999999997</v>
      </c>
      <c r="BB1531" s="35">
        <v>-5.804190507752395</v>
      </c>
      <c r="BC1531" s="35">
        <v>-5.5238539999999999E-3</v>
      </c>
      <c r="BD1531" s="35">
        <v>429732</v>
      </c>
      <c r="BE1531" s="35">
        <v>1089.9079999999999</v>
      </c>
      <c r="BF1531" s="35">
        <v>7.7600299999999996E-8</v>
      </c>
      <c r="BG1531" s="35">
        <v>-466142.68219999998</v>
      </c>
      <c r="BH1531" s="42">
        <v>1600</v>
      </c>
      <c r="BI1531" s="35">
        <v>3</v>
      </c>
      <c r="BJ1531" s="35">
        <v>60</v>
      </c>
      <c r="BK1531" s="35">
        <v>1</v>
      </c>
      <c r="BL1531" s="35">
        <v>67</v>
      </c>
      <c r="BM1531" s="35">
        <v>1</v>
      </c>
      <c r="BN1531" s="35">
        <v>65</v>
      </c>
      <c r="BO1531" s="35">
        <v>2</v>
      </c>
      <c r="BP1531" s="26"/>
      <c r="BQ1531" s="26"/>
      <c r="BR1531" s="26"/>
      <c r="BS1531" s="26"/>
      <c r="BT1531" s="26"/>
      <c r="BU1531" s="26"/>
      <c r="BV1531" s="26"/>
      <c r="BW1531" s="26"/>
      <c r="BX1531" s="26"/>
      <c r="BY1531" s="26"/>
      <c r="BZ1531" s="26"/>
      <c r="CA1531" s="26"/>
      <c r="CB1531" s="26"/>
      <c r="CC1531" s="26"/>
      <c r="CD1531" s="26"/>
      <c r="CE1531" s="26"/>
      <c r="CF1531" s="26"/>
      <c r="CG1531" s="26"/>
      <c r="CH1531" s="26"/>
      <c r="CI1531" s="26"/>
      <c r="CJ1531" s="26"/>
      <c r="CK1531" s="26"/>
      <c r="CL1531" s="26"/>
      <c r="CM1531" s="26"/>
      <c r="CN1531" s="26"/>
      <c r="CO1531" s="26"/>
      <c r="CP1531" s="26"/>
      <c r="CQ1531" s="26"/>
      <c r="CR1531" s="26"/>
      <c r="CS1531" s="26"/>
      <c r="CT1531" s="26"/>
      <c r="CU1531" s="26"/>
      <c r="CV1531" s="26"/>
      <c r="CW1531" s="26"/>
      <c r="CX1531" s="26"/>
      <c r="CY1531" s="26"/>
      <c r="CZ1531" s="26"/>
      <c r="DA1531" s="26"/>
      <c r="DB1531" s="26"/>
      <c r="DC1531" s="26"/>
      <c r="DD1531" s="26"/>
      <c r="DE1531" s="26"/>
      <c r="DF1531" s="26"/>
      <c r="DG1531" s="26"/>
      <c r="DH1531" s="26"/>
      <c r="DI1531" s="26"/>
      <c r="DJ1531" s="26"/>
      <c r="DK1531" s="26"/>
      <c r="DL1531" s="26"/>
      <c r="DM1531" s="26"/>
      <c r="DN1531" s="26"/>
      <c r="DO1531" s="26"/>
      <c r="DP1531" s="26"/>
      <c r="DQ1531" s="26"/>
      <c r="DR1531" s="26"/>
      <c r="DS1531" s="26"/>
      <c r="DT1531" s="26"/>
      <c r="DU1531" s="26"/>
      <c r="DV1531" s="26"/>
      <c r="DW1531" s="26"/>
      <c r="DX1531" s="26"/>
      <c r="DY1531" s="26"/>
      <c r="DZ1531" s="26"/>
      <c r="EA1531" s="26"/>
      <c r="EB1531" s="26"/>
      <c r="EC1531" s="26"/>
      <c r="ED1531" s="26"/>
      <c r="EE1531" s="26"/>
      <c r="EF1531" s="26"/>
      <c r="EG1531" s="26"/>
      <c r="EH1531" s="26"/>
      <c r="EI1531" s="26"/>
      <c r="EJ1531" s="26"/>
      <c r="EK1531" s="26"/>
      <c r="EL1531" s="26"/>
      <c r="EM1531" s="26"/>
      <c r="EN1531" s="26"/>
      <c r="EO1531" s="26"/>
      <c r="EP1531" s="26"/>
      <c r="EQ1531" s="26"/>
      <c r="ER1531" s="26"/>
      <c r="ES1531" s="26"/>
      <c r="ET1531" s="26"/>
      <c r="EU1531" s="26"/>
      <c r="EV1531" s="26"/>
      <c r="EW1531" s="26"/>
      <c r="EX1531" s="26"/>
      <c r="EY1531" s="26"/>
      <c r="EZ1531" s="26"/>
      <c r="FA1531" s="26"/>
      <c r="FB1531" s="26"/>
      <c r="FC1531" s="26"/>
      <c r="FD1531" s="26"/>
      <c r="FE1531" s="26"/>
      <c r="FF1531" s="26"/>
      <c r="FG1531" s="26"/>
      <c r="FH1531" s="26"/>
      <c r="FI1531" s="26"/>
      <c r="FJ1531" s="26"/>
    </row>
    <row r="1532" spans="1:166" x14ac:dyDescent="0.2">
      <c r="A1532" s="35" t="s">
        <v>3506</v>
      </c>
      <c r="B1532" s="35" t="s">
        <v>223</v>
      </c>
      <c r="C1532" s="35" t="s">
        <v>3507</v>
      </c>
      <c r="E1532" s="36">
        <v>176.29</v>
      </c>
      <c r="F1532" s="35">
        <v>6.367</v>
      </c>
      <c r="G1532" s="35">
        <v>-111000</v>
      </c>
      <c r="H1532" s="35">
        <v>20.65</v>
      </c>
      <c r="I1532" s="35">
        <v>2000</v>
      </c>
      <c r="J1532" s="35" t="s">
        <v>3484</v>
      </c>
      <c r="K1532" s="35">
        <v>3</v>
      </c>
      <c r="L1532" s="35">
        <v>1</v>
      </c>
      <c r="M1532" s="35">
        <v>7</v>
      </c>
      <c r="N1532" s="41">
        <v>12.585000000000001</v>
      </c>
      <c r="O1532" s="35">
        <v>4.0000000000000002E-4</v>
      </c>
      <c r="P1532" s="35">
        <v>79500</v>
      </c>
      <c r="Q1532" s="35">
        <v>0</v>
      </c>
      <c r="R1532" s="35">
        <v>0</v>
      </c>
      <c r="S1532" s="35">
        <v>-4054</v>
      </c>
      <c r="T1532" s="42">
        <v>2000</v>
      </c>
      <c r="U1532" s="35">
        <v>1.872629700000001</v>
      </c>
      <c r="V1532" s="35">
        <v>-7.8808276847727825</v>
      </c>
      <c r="W1532" s="35">
        <v>-2.0003880000000001E-3</v>
      </c>
      <c r="X1532" s="35">
        <v>-43209.599999999999</v>
      </c>
      <c r="Y1532" s="35">
        <v>0</v>
      </c>
      <c r="Z1532" s="35">
        <v>5.8668500000000004E-7</v>
      </c>
      <c r="AA1532" s="35">
        <v>-110298.1274</v>
      </c>
      <c r="AB1532" s="35">
        <v>368.3</v>
      </c>
      <c r="AC1532" s="35">
        <v>-0.39037030000000073</v>
      </c>
      <c r="AD1532" s="35">
        <v>7.3021180011678553</v>
      </c>
      <c r="AE1532" s="35">
        <v>-2.5438800000000003E-4</v>
      </c>
      <c r="AF1532" s="35">
        <v>34590.400000000001</v>
      </c>
      <c r="AG1532" s="35">
        <v>0</v>
      </c>
      <c r="AH1532" s="35">
        <v>5.8668500000000004E-7</v>
      </c>
      <c r="AI1532" s="35">
        <v>-111413.236</v>
      </c>
      <c r="AJ1532" s="35">
        <v>388.36</v>
      </c>
      <c r="AK1532" s="35">
        <v>-8.5173702000000002</v>
      </c>
      <c r="AL1532" s="35">
        <v>55.227647086492198</v>
      </c>
      <c r="AM1532" s="35">
        <v>1.2256612000000002E-2</v>
      </c>
      <c r="AN1532" s="35">
        <v>34590.400000000001</v>
      </c>
      <c r="AO1532" s="35">
        <v>0</v>
      </c>
      <c r="AP1532" s="35">
        <v>5.8668500000000004E-7</v>
      </c>
      <c r="AQ1532" s="35">
        <v>-113095.48518030001</v>
      </c>
      <c r="AR1532" s="35">
        <v>432</v>
      </c>
      <c r="AS1532" s="35">
        <v>-3.0933702000000007</v>
      </c>
      <c r="AT1532" s="35">
        <v>29.199633052509057</v>
      </c>
      <c r="AU1532" s="35">
        <v>1.3876120000000001E-3</v>
      </c>
      <c r="AV1532" s="35">
        <v>579590.40000000002</v>
      </c>
      <c r="AW1532" s="35">
        <v>0</v>
      </c>
      <c r="AX1532" s="35">
        <v>5.8668500000000004E-7</v>
      </c>
      <c r="AY1532" s="35">
        <v>-115303.8815</v>
      </c>
      <c r="AZ1532" s="35">
        <v>881.8</v>
      </c>
      <c r="BA1532" s="35">
        <v>-2.2175703000000002</v>
      </c>
      <c r="BB1532" s="35">
        <v>38.657475765777946</v>
      </c>
      <c r="BC1532" s="35">
        <v>-5.0958000000000036E-5</v>
      </c>
      <c r="BD1532" s="35">
        <v>20608.900000000001</v>
      </c>
      <c r="BE1532" s="35">
        <v>0</v>
      </c>
      <c r="BF1532" s="35">
        <v>5.77685E-7</v>
      </c>
      <c r="BG1532" s="35">
        <v>-127123.4994</v>
      </c>
      <c r="BH1532" s="35">
        <v>1128</v>
      </c>
      <c r="BI1532" s="35">
        <v>2.1567997999999982</v>
      </c>
      <c r="BJ1532" s="35">
        <v>6.6875929944950059</v>
      </c>
      <c r="BK1532" s="35">
        <v>-1.6757000000000002E-4</v>
      </c>
      <c r="BL1532" s="35">
        <v>25768.5</v>
      </c>
      <c r="BM1532" s="35">
        <v>0</v>
      </c>
      <c r="BN1532" s="35">
        <v>-8.9999999999999995E-9</v>
      </c>
      <c r="BO1532" s="35">
        <v>-124754.8119</v>
      </c>
      <c r="BP1532" s="35">
        <v>1289</v>
      </c>
      <c r="BQ1532" s="35">
        <v>2.0187998</v>
      </c>
      <c r="BR1532" s="35">
        <v>9.1381792203498122</v>
      </c>
      <c r="BS1532" s="35">
        <v>-1.6757000000000002E-4</v>
      </c>
      <c r="BT1532" s="35">
        <v>25768.5</v>
      </c>
      <c r="BU1532" s="35">
        <v>0</v>
      </c>
      <c r="BV1532" s="35">
        <v>-8.9999999999999995E-9</v>
      </c>
      <c r="BW1532" s="35">
        <v>-126639.69380000001</v>
      </c>
      <c r="BX1532" s="42">
        <v>2000</v>
      </c>
      <c r="BY1532" s="35">
        <v>2</v>
      </c>
      <c r="BZ1532" s="35">
        <v>60</v>
      </c>
      <c r="CA1532" s="35">
        <v>1</v>
      </c>
      <c r="CB1532" s="35">
        <v>81</v>
      </c>
      <c r="CC1532" s="35">
        <v>1</v>
      </c>
      <c r="CD1532" s="26"/>
      <c r="CE1532" s="26"/>
      <c r="CF1532" s="26"/>
      <c r="CG1532" s="26"/>
      <c r="CH1532" s="26"/>
      <c r="CI1532" s="26"/>
      <c r="CJ1532" s="26"/>
      <c r="CK1532" s="26"/>
      <c r="CL1532" s="26"/>
      <c r="CM1532" s="26"/>
      <c r="CN1532" s="26"/>
      <c r="CO1532" s="26"/>
      <c r="CP1532" s="26"/>
      <c r="CQ1532" s="26"/>
      <c r="CR1532" s="26"/>
      <c r="CS1532" s="26"/>
      <c r="CT1532" s="26"/>
      <c r="CU1532" s="26"/>
      <c r="CV1532" s="26"/>
      <c r="CW1532" s="26"/>
      <c r="CX1532" s="26"/>
      <c r="CY1532" s="26"/>
      <c r="CZ1532" s="26"/>
      <c r="DA1532" s="26"/>
      <c r="DB1532" s="26"/>
      <c r="DC1532" s="26"/>
      <c r="DD1532" s="26"/>
      <c r="DE1532" s="26"/>
      <c r="DF1532" s="26"/>
      <c r="DG1532" s="26"/>
      <c r="DH1532" s="26"/>
      <c r="DI1532" s="26"/>
      <c r="DJ1532" s="26"/>
      <c r="DK1532" s="26"/>
      <c r="DL1532" s="26"/>
      <c r="DM1532" s="26"/>
      <c r="DN1532" s="26"/>
      <c r="DO1532" s="26"/>
      <c r="DP1532" s="26"/>
      <c r="DQ1532" s="26"/>
      <c r="DR1532" s="26"/>
      <c r="DS1532" s="26"/>
      <c r="DT1532" s="26"/>
      <c r="DU1532" s="26"/>
      <c r="DV1532" s="26"/>
      <c r="DW1532" s="26"/>
      <c r="DX1532" s="26"/>
      <c r="DY1532" s="26"/>
      <c r="DZ1532" s="26"/>
      <c r="EA1532" s="26"/>
      <c r="EB1532" s="26"/>
      <c r="EC1532" s="26"/>
      <c r="ED1532" s="26"/>
      <c r="EE1532" s="26"/>
      <c r="EF1532" s="26"/>
      <c r="EG1532" s="26"/>
      <c r="EH1532" s="26"/>
      <c r="EI1532" s="26"/>
      <c r="EJ1532" s="26"/>
      <c r="EK1532" s="26"/>
      <c r="EL1532" s="26"/>
      <c r="EM1532" s="26"/>
      <c r="EN1532" s="26"/>
      <c r="EO1532" s="26"/>
      <c r="EP1532" s="26"/>
      <c r="EQ1532" s="26"/>
      <c r="ER1532" s="26"/>
      <c r="ES1532" s="26"/>
      <c r="ET1532" s="26"/>
      <c r="EU1532" s="26"/>
      <c r="EV1532" s="26"/>
      <c r="EW1532" s="26"/>
      <c r="EX1532" s="26"/>
      <c r="EY1532" s="26"/>
      <c r="EZ1532" s="26"/>
      <c r="FA1532" s="26"/>
      <c r="FB1532" s="26"/>
      <c r="FC1532" s="26"/>
      <c r="FD1532" s="26"/>
      <c r="FE1532" s="26"/>
      <c r="FF1532" s="26"/>
      <c r="FG1532" s="26"/>
      <c r="FH1532" s="26"/>
      <c r="FI1532" s="26"/>
      <c r="FJ1532" s="26"/>
    </row>
    <row r="1533" spans="1:166" x14ac:dyDescent="0.2">
      <c r="A1533" s="35" t="s">
        <v>3506</v>
      </c>
      <c r="B1533" s="35" t="s">
        <v>104</v>
      </c>
      <c r="C1533" s="35" t="s">
        <v>3507</v>
      </c>
      <c r="E1533" s="36">
        <v>176.29</v>
      </c>
      <c r="F1533" s="35">
        <v>7.2100000000000003E-3</v>
      </c>
      <c r="G1533" s="35">
        <v>32800</v>
      </c>
      <c r="H1533" s="35">
        <v>63.24</v>
      </c>
      <c r="I1533" s="35">
        <v>2000</v>
      </c>
      <c r="J1533" s="35" t="s">
        <v>3484</v>
      </c>
      <c r="K1533" s="35">
        <v>3</v>
      </c>
      <c r="L1533" s="35">
        <v>1</v>
      </c>
      <c r="M1533" s="35">
        <v>7</v>
      </c>
      <c r="N1533" s="41">
        <v>8.8839997999999998</v>
      </c>
      <c r="O1533" s="35">
        <v>1.4E-5</v>
      </c>
      <c r="P1533" s="35">
        <v>61500</v>
      </c>
      <c r="Q1533" s="35">
        <v>0</v>
      </c>
      <c r="R1533" s="35">
        <v>0</v>
      </c>
      <c r="S1533" s="35">
        <v>-2856</v>
      </c>
      <c r="T1533" s="42">
        <v>2000</v>
      </c>
      <c r="U1533" s="35">
        <v>5.573629900000002</v>
      </c>
      <c r="V1533" s="35">
        <v>-75.590051104810414</v>
      </c>
      <c r="W1533" s="35">
        <v>-1.6143879999999998E-3</v>
      </c>
      <c r="X1533" s="35">
        <v>-52209.599999999999</v>
      </c>
      <c r="Y1533" s="35">
        <v>0</v>
      </c>
      <c r="Z1533" s="35">
        <v>5.8668500000000004E-7</v>
      </c>
      <c r="AA1533" s="35">
        <v>34699.872600000002</v>
      </c>
      <c r="AB1533" s="35">
        <v>368.3</v>
      </c>
      <c r="AC1533" s="35">
        <v>3.3106299000000003</v>
      </c>
      <c r="AD1533" s="35">
        <v>-60.407105418869726</v>
      </c>
      <c r="AE1533" s="35">
        <v>1.31612E-4</v>
      </c>
      <c r="AF1533" s="35">
        <v>25590.400000000001</v>
      </c>
      <c r="AG1533" s="35">
        <v>0</v>
      </c>
      <c r="AH1533" s="35">
        <v>5.8668500000000004E-7</v>
      </c>
      <c r="AI1533" s="35">
        <v>33584.764000000003</v>
      </c>
      <c r="AJ1533" s="35">
        <v>388.36</v>
      </c>
      <c r="AK1533" s="35">
        <v>-4.8163699999999992</v>
      </c>
      <c r="AL1533" s="35">
        <v>-12.481576333545441</v>
      </c>
      <c r="AM1533" s="35">
        <v>1.2642612000000001E-2</v>
      </c>
      <c r="AN1533" s="35">
        <v>25590.400000000001</v>
      </c>
      <c r="AO1533" s="35">
        <v>0</v>
      </c>
      <c r="AP1533" s="35">
        <v>5.8668500000000004E-7</v>
      </c>
      <c r="AQ1533" s="35">
        <v>31902.514819700002</v>
      </c>
      <c r="AR1533" s="35">
        <v>432</v>
      </c>
      <c r="AS1533" s="35">
        <v>0.60763000000000034</v>
      </c>
      <c r="AT1533" s="35">
        <v>-38.50959036752856</v>
      </c>
      <c r="AU1533" s="35">
        <v>1.7736120000000001E-3</v>
      </c>
      <c r="AV1533" s="35">
        <v>570590.4</v>
      </c>
      <c r="AW1533" s="35">
        <v>0</v>
      </c>
      <c r="AX1533" s="35">
        <v>5.8668500000000004E-7</v>
      </c>
      <c r="AY1533" s="35">
        <v>29694.1185</v>
      </c>
      <c r="AZ1533" s="35">
        <v>881.8</v>
      </c>
      <c r="BA1533" s="35">
        <v>1.4834299000000009</v>
      </c>
      <c r="BB1533" s="35">
        <v>-29.051747654259653</v>
      </c>
      <c r="BC1533" s="35">
        <v>3.3504199999999997E-4</v>
      </c>
      <c r="BD1533" s="35">
        <v>11608.9</v>
      </c>
      <c r="BE1533" s="35">
        <v>0</v>
      </c>
      <c r="BF1533" s="35">
        <v>5.77685E-7</v>
      </c>
      <c r="BG1533" s="35">
        <v>17874.500599999999</v>
      </c>
      <c r="BH1533" s="35">
        <v>1128</v>
      </c>
      <c r="BI1533" s="35">
        <v>5.8577999999999992</v>
      </c>
      <c r="BJ1533" s="35">
        <v>-61.02163042554259</v>
      </c>
      <c r="BK1533" s="35">
        <v>2.1843000000000001E-4</v>
      </c>
      <c r="BL1533" s="35">
        <v>16768.5</v>
      </c>
      <c r="BM1533" s="35">
        <v>0</v>
      </c>
      <c r="BN1533" s="35">
        <v>-8.9999999999999995E-9</v>
      </c>
      <c r="BO1533" s="35">
        <v>20243.188099999999</v>
      </c>
      <c r="BP1533" s="35">
        <v>1289</v>
      </c>
      <c r="BQ1533" s="35">
        <v>5.7198000000000011</v>
      </c>
      <c r="BR1533" s="35">
        <v>-58.57104419968784</v>
      </c>
      <c r="BS1533" s="35">
        <v>2.1843000000000001E-4</v>
      </c>
      <c r="BT1533" s="35">
        <v>16768.5</v>
      </c>
      <c r="BU1533" s="35">
        <v>0</v>
      </c>
      <c r="BV1533" s="35">
        <v>-8.9999999999999995E-9</v>
      </c>
      <c r="BW1533" s="35">
        <v>18358.306199999999</v>
      </c>
      <c r="BX1533" s="42">
        <v>2000</v>
      </c>
      <c r="BY1533" s="35">
        <v>2</v>
      </c>
      <c r="BZ1533" s="35">
        <v>60</v>
      </c>
      <c r="CA1533" s="35">
        <v>1</v>
      </c>
      <c r="CB1533" s="35">
        <v>81</v>
      </c>
      <c r="CC1533" s="35">
        <v>1</v>
      </c>
      <c r="CD1533" s="26"/>
      <c r="CE1533" s="26"/>
      <c r="CF1533" s="26"/>
      <c r="CG1533" s="26"/>
      <c r="CH1533" s="26"/>
      <c r="CI1533" s="26"/>
      <c r="CJ1533" s="26"/>
      <c r="CK1533" s="26"/>
      <c r="CL1533" s="26"/>
      <c r="CM1533" s="26"/>
      <c r="CN1533" s="26"/>
      <c r="CO1533" s="26"/>
      <c r="CP1533" s="26"/>
      <c r="CQ1533" s="26"/>
      <c r="CR1533" s="26"/>
      <c r="CS1533" s="26"/>
      <c r="CT1533" s="26"/>
      <c r="CU1533" s="26"/>
      <c r="CV1533" s="26"/>
      <c r="CW1533" s="26"/>
      <c r="CX1533" s="26"/>
      <c r="CY1533" s="26"/>
      <c r="CZ1533" s="26"/>
      <c r="DA1533" s="26"/>
      <c r="DB1533" s="26"/>
      <c r="DC1533" s="26"/>
      <c r="DD1533" s="26"/>
      <c r="DE1533" s="26"/>
      <c r="DF1533" s="26"/>
      <c r="DG1533" s="26"/>
      <c r="DH1533" s="26"/>
      <c r="DI1533" s="26"/>
      <c r="DJ1533" s="26"/>
      <c r="DK1533" s="26"/>
      <c r="DL1533" s="26"/>
      <c r="DM1533" s="26"/>
      <c r="DN1533" s="26"/>
      <c r="DO1533" s="26"/>
      <c r="DP1533" s="26"/>
      <c r="DQ1533" s="26"/>
      <c r="DR1533" s="26"/>
      <c r="DS1533" s="26"/>
      <c r="DT1533" s="26"/>
      <c r="DU1533" s="26"/>
      <c r="DV1533" s="26"/>
      <c r="DW1533" s="26"/>
      <c r="DX1533" s="26"/>
      <c r="DY1533" s="26"/>
      <c r="DZ1533" s="26"/>
      <c r="EA1533" s="26"/>
      <c r="EB1533" s="26"/>
      <c r="EC1533" s="26"/>
      <c r="ED1533" s="26"/>
      <c r="EE1533" s="26"/>
      <c r="EF1533" s="26"/>
      <c r="EG1533" s="26"/>
      <c r="EH1533" s="26"/>
      <c r="EI1533" s="26"/>
      <c r="EJ1533" s="26"/>
      <c r="EK1533" s="26"/>
      <c r="EL1533" s="26"/>
      <c r="EM1533" s="26"/>
      <c r="EN1533" s="26"/>
      <c r="EO1533" s="26"/>
      <c r="EP1533" s="26"/>
      <c r="EQ1533" s="26"/>
      <c r="ER1533" s="26"/>
      <c r="ES1533" s="26"/>
      <c r="ET1533" s="26"/>
      <c r="EU1533" s="26"/>
      <c r="EV1533" s="26"/>
      <c r="EW1533" s="26"/>
      <c r="EX1533" s="26"/>
      <c r="EY1533" s="26"/>
      <c r="EZ1533" s="26"/>
      <c r="FA1533" s="26"/>
      <c r="FB1533" s="26"/>
      <c r="FC1533" s="26"/>
      <c r="FD1533" s="26"/>
      <c r="FE1533" s="26"/>
      <c r="FF1533" s="26"/>
      <c r="FG1533" s="26"/>
      <c r="FH1533" s="26"/>
      <c r="FI1533" s="26"/>
      <c r="FJ1533" s="26"/>
    </row>
    <row r="1534" spans="1:166" x14ac:dyDescent="0.2">
      <c r="A1534" s="34" t="s">
        <v>268</v>
      </c>
      <c r="B1534" s="26" t="s">
        <v>104</v>
      </c>
      <c r="C1534" s="26" t="s">
        <v>269</v>
      </c>
      <c r="D1534" s="26"/>
      <c r="E1534" s="36">
        <v>20.1797</v>
      </c>
      <c r="F1534" s="26">
        <v>8.1999999999999998E-4</v>
      </c>
      <c r="G1534" s="26">
        <v>0</v>
      </c>
      <c r="H1534" s="26">
        <v>34.947000000000003</v>
      </c>
      <c r="I1534" s="37">
        <v>5000</v>
      </c>
      <c r="J1534" s="26"/>
      <c r="K1534" s="26">
        <v>1</v>
      </c>
      <c r="L1534" s="26">
        <v>1</v>
      </c>
      <c r="M1534" s="26">
        <v>0</v>
      </c>
      <c r="N1534" s="26">
        <v>4.9679998999999997</v>
      </c>
      <c r="O1534" s="26">
        <v>0</v>
      </c>
      <c r="P1534" s="26">
        <v>0</v>
      </c>
      <c r="Q1534" s="26">
        <v>0</v>
      </c>
      <c r="R1534" s="26">
        <v>0</v>
      </c>
      <c r="S1534" s="26">
        <v>-1481</v>
      </c>
      <c r="T1534" s="38">
        <v>5000</v>
      </c>
      <c r="U1534" s="35">
        <v>1</v>
      </c>
      <c r="V1534" s="35">
        <v>61</v>
      </c>
      <c r="W1534" s="35">
        <v>1</v>
      </c>
      <c r="X1534" s="26"/>
      <c r="Y1534" s="26"/>
      <c r="Z1534" s="26"/>
      <c r="AA1534" s="26"/>
      <c r="AB1534" s="26"/>
      <c r="AC1534" s="26"/>
      <c r="AD1534" s="26"/>
      <c r="AE1534" s="26"/>
      <c r="AF1534" s="26"/>
      <c r="AG1534" s="26"/>
      <c r="AH1534" s="26"/>
      <c r="AI1534" s="26"/>
      <c r="AJ1534" s="26"/>
      <c r="AK1534" s="26"/>
      <c r="AL1534" s="26"/>
      <c r="AM1534" s="26"/>
      <c r="AN1534" s="26"/>
      <c r="AO1534" s="26"/>
      <c r="AP1534" s="26"/>
      <c r="AQ1534" s="26"/>
      <c r="AR1534" s="26"/>
      <c r="AS1534" s="26"/>
      <c r="AT1534" s="26"/>
      <c r="AU1534" s="26"/>
      <c r="AV1534" s="26"/>
      <c r="AW1534" s="26"/>
      <c r="AX1534" s="26"/>
      <c r="AY1534" s="26"/>
      <c r="AZ1534" s="26"/>
      <c r="BA1534" s="26"/>
      <c r="BB1534" s="26"/>
      <c r="BC1534" s="26"/>
      <c r="BD1534" s="26"/>
      <c r="BE1534" s="26"/>
      <c r="BF1534" s="26"/>
      <c r="BG1534" s="26"/>
      <c r="BH1534" s="26"/>
      <c r="BI1534" s="26"/>
      <c r="BJ1534" s="26"/>
      <c r="BK1534" s="26"/>
      <c r="BL1534" s="26"/>
      <c r="BM1534" s="26"/>
      <c r="BN1534" s="26"/>
      <c r="BO1534" s="26"/>
      <c r="BP1534" s="26"/>
      <c r="BQ1534" s="26"/>
      <c r="BR1534" s="26"/>
      <c r="BS1534" s="26"/>
      <c r="BT1534" s="26"/>
      <c r="BU1534" s="26"/>
      <c r="BV1534" s="26"/>
      <c r="BW1534" s="26"/>
      <c r="BX1534" s="26"/>
      <c r="BY1534" s="26"/>
      <c r="BZ1534" s="26"/>
      <c r="CA1534" s="26"/>
      <c r="CB1534" s="26"/>
      <c r="CC1534" s="26"/>
      <c r="CD1534" s="26"/>
      <c r="CE1534" s="26"/>
      <c r="CF1534" s="26"/>
      <c r="CG1534" s="26"/>
      <c r="CH1534" s="26"/>
      <c r="CI1534" s="26"/>
      <c r="CJ1534" s="26"/>
      <c r="CK1534" s="26"/>
      <c r="CL1534" s="26"/>
      <c r="CM1534" s="26"/>
      <c r="CN1534" s="26"/>
      <c r="CO1534" s="26"/>
      <c r="CP1534" s="26"/>
      <c r="CQ1534" s="26"/>
      <c r="CR1534" s="26"/>
      <c r="CS1534" s="26"/>
      <c r="CT1534" s="26"/>
      <c r="CU1534" s="26"/>
      <c r="CV1534" s="26"/>
      <c r="CW1534" s="26"/>
      <c r="CX1534" s="26"/>
      <c r="CY1534" s="26"/>
      <c r="CZ1534" s="26"/>
      <c r="DA1534" s="26"/>
      <c r="DB1534" s="26"/>
      <c r="DC1534" s="26"/>
      <c r="DD1534" s="26"/>
      <c r="DE1534" s="26"/>
      <c r="DF1534" s="26"/>
      <c r="DG1534" s="26"/>
      <c r="DH1534" s="26"/>
      <c r="DI1534" s="26"/>
      <c r="DJ1534" s="26"/>
      <c r="DK1534" s="26"/>
      <c r="DL1534" s="26"/>
      <c r="DM1534" s="26"/>
      <c r="DN1534" s="26"/>
      <c r="DO1534" s="26"/>
      <c r="DP1534" s="26"/>
      <c r="DQ1534" s="26"/>
      <c r="DR1534" s="26"/>
      <c r="DS1534" s="26"/>
      <c r="DT1534" s="26"/>
      <c r="DU1534" s="26"/>
      <c r="DV1534" s="26"/>
      <c r="DW1534" s="26"/>
      <c r="DX1534" s="26"/>
      <c r="DY1534" s="26"/>
      <c r="DZ1534" s="26"/>
      <c r="EA1534" s="26"/>
      <c r="EB1534" s="26"/>
      <c r="EC1534" s="26"/>
      <c r="ED1534" s="26"/>
      <c r="EE1534" s="26"/>
      <c r="EF1534" s="26"/>
      <c r="EG1534" s="26"/>
      <c r="EH1534" s="26"/>
      <c r="EI1534" s="26"/>
      <c r="EJ1534" s="26"/>
      <c r="EK1534" s="26"/>
      <c r="EL1534" s="26"/>
      <c r="EM1534" s="26"/>
      <c r="EN1534" s="26"/>
      <c r="EO1534" s="26"/>
      <c r="EP1534" s="26"/>
      <c r="EQ1534" s="26"/>
      <c r="ER1534" s="26"/>
      <c r="ES1534" s="26"/>
      <c r="ET1534" s="26"/>
      <c r="EU1534" s="26"/>
      <c r="EV1534" s="26"/>
      <c r="EW1534" s="26"/>
      <c r="EX1534" s="26"/>
      <c r="EY1534" s="26"/>
      <c r="EZ1534" s="26"/>
      <c r="FA1534" s="26"/>
      <c r="FB1534" s="26"/>
      <c r="FC1534" s="26"/>
      <c r="FD1534" s="26"/>
      <c r="FE1534" s="26"/>
      <c r="FF1534" s="26"/>
      <c r="FG1534" s="26"/>
      <c r="FH1534" s="26"/>
      <c r="FI1534" s="26"/>
      <c r="FJ1534" s="26"/>
    </row>
    <row r="1535" spans="1:166" x14ac:dyDescent="0.2">
      <c r="A1535" s="34" t="s">
        <v>270</v>
      </c>
      <c r="B1535" s="26" t="s">
        <v>89</v>
      </c>
      <c r="C1535" s="26" t="s">
        <v>271</v>
      </c>
      <c r="D1535" s="26"/>
      <c r="E1535" s="36">
        <v>58.693399999999997</v>
      </c>
      <c r="F1535" s="26">
        <v>8.9</v>
      </c>
      <c r="G1535" s="26">
        <v>0</v>
      </c>
      <c r="H1535" s="26">
        <v>7.14</v>
      </c>
      <c r="I1535" s="37">
        <v>5000</v>
      </c>
      <c r="J1535" s="35" t="s">
        <v>272</v>
      </c>
      <c r="K1535" s="45" t="s">
        <v>97</v>
      </c>
      <c r="L1535" s="26">
        <v>5</v>
      </c>
      <c r="M1535" s="26">
        <v>0</v>
      </c>
      <c r="N1535" s="26">
        <v>847.40503000000001</v>
      </c>
      <c r="O1535" s="26">
        <v>-0.45878000000000002</v>
      </c>
      <c r="P1535" s="26">
        <v>-7288760</v>
      </c>
      <c r="Q1535" s="26">
        <v>-23976.199000000001</v>
      </c>
      <c r="R1535" s="26">
        <v>1.6746E-4</v>
      </c>
      <c r="S1535" s="26">
        <v>222135</v>
      </c>
      <c r="T1535" s="26">
        <v>631</v>
      </c>
      <c r="U1535" s="26">
        <v>0</v>
      </c>
      <c r="V1535" s="26" t="s">
        <v>160</v>
      </c>
      <c r="W1535" s="26">
        <v>67.079002000000003</v>
      </c>
      <c r="X1535" s="26">
        <v>-4.5624999999999999E-2</v>
      </c>
      <c r="Y1535" s="26">
        <v>0</v>
      </c>
      <c r="Z1535" s="26">
        <v>0</v>
      </c>
      <c r="AA1535" s="26">
        <v>0</v>
      </c>
      <c r="AB1535" s="26">
        <v>-21735.690999999999</v>
      </c>
      <c r="AC1535" s="26">
        <v>655</v>
      </c>
      <c r="AD1535" s="26">
        <v>0</v>
      </c>
      <c r="AE1535" s="26" t="s">
        <v>118</v>
      </c>
      <c r="AF1535" s="26">
        <v>5.0240001999999997</v>
      </c>
      <c r="AG1535" s="26">
        <v>1.1724999999999999E-3</v>
      </c>
      <c r="AH1535" s="26">
        <v>-321710</v>
      </c>
      <c r="AI1535" s="26">
        <v>0</v>
      </c>
      <c r="AJ1535" s="26">
        <v>0</v>
      </c>
      <c r="AK1535" s="26">
        <v>-675.80249000000003</v>
      </c>
      <c r="AL1535" s="26">
        <v>1728</v>
      </c>
      <c r="AM1535" s="26">
        <v>4100</v>
      </c>
      <c r="AN1535" s="26" t="s">
        <v>92</v>
      </c>
      <c r="AO1535" s="26">
        <v>9.3000001999999995</v>
      </c>
      <c r="AP1535" s="26">
        <v>0</v>
      </c>
      <c r="AQ1535" s="26">
        <v>0</v>
      </c>
      <c r="AR1535" s="26">
        <v>0</v>
      </c>
      <c r="AS1535" s="26">
        <v>0</v>
      </c>
      <c r="AT1535" s="26">
        <v>-649.83960000000002</v>
      </c>
      <c r="AU1535" s="26">
        <v>3159</v>
      </c>
      <c r="AV1535" s="26">
        <v>90230</v>
      </c>
      <c r="AW1535" s="26" t="s">
        <v>93</v>
      </c>
      <c r="AX1535" s="26">
        <v>4.88</v>
      </c>
      <c r="AY1535" s="26">
        <v>6.6000000000000005E-5</v>
      </c>
      <c r="AZ1535" s="26">
        <v>0</v>
      </c>
      <c r="BA1535" s="26">
        <v>0</v>
      </c>
      <c r="BB1535" s="26">
        <v>0</v>
      </c>
      <c r="BC1535" s="26">
        <v>102890</v>
      </c>
      <c r="BD1535" s="38">
        <v>5000</v>
      </c>
      <c r="BE1535" s="35">
        <v>1</v>
      </c>
      <c r="BF1535" s="35">
        <v>62</v>
      </c>
      <c r="BG1535" s="35">
        <v>1</v>
      </c>
      <c r="BH1535" s="26"/>
      <c r="BI1535" s="26"/>
      <c r="BJ1535" s="26"/>
      <c r="BK1535" s="26"/>
      <c r="BL1535" s="26"/>
      <c r="BM1535" s="26"/>
      <c r="BN1535" s="26"/>
      <c r="BO1535" s="26"/>
      <c r="BP1535" s="26"/>
      <c r="BQ1535" s="26"/>
      <c r="BR1535" s="26"/>
      <c r="BS1535" s="26"/>
      <c r="BT1535" s="26"/>
      <c r="BU1535" s="26"/>
      <c r="BV1535" s="26"/>
      <c r="BW1535" s="26"/>
      <c r="BX1535" s="26"/>
      <c r="BY1535" s="26"/>
      <c r="BZ1535" s="26"/>
      <c r="CA1535" s="26"/>
      <c r="CB1535" s="26"/>
      <c r="CC1535" s="26"/>
      <c r="CD1535" s="26"/>
      <c r="CE1535" s="26"/>
      <c r="CF1535" s="26"/>
      <c r="CG1535" s="26"/>
      <c r="CH1535" s="26"/>
      <c r="CI1535" s="26"/>
      <c r="CJ1535" s="26"/>
      <c r="CK1535" s="26"/>
      <c r="CL1535" s="26"/>
      <c r="CM1535" s="26"/>
      <c r="CN1535" s="26"/>
      <c r="CO1535" s="26"/>
      <c r="CP1535" s="26"/>
      <c r="CQ1535" s="26"/>
      <c r="CR1535" s="26"/>
      <c r="CS1535" s="26"/>
      <c r="CT1535" s="26"/>
      <c r="CU1535" s="26"/>
      <c r="CV1535" s="26"/>
      <c r="CW1535" s="26"/>
      <c r="CX1535" s="26"/>
      <c r="CY1535" s="26"/>
      <c r="CZ1535" s="26"/>
      <c r="DA1535" s="26"/>
      <c r="DB1535" s="26"/>
      <c r="DC1535" s="26"/>
      <c r="DD1535" s="26"/>
      <c r="DE1535" s="26"/>
      <c r="DF1535" s="26"/>
      <c r="DG1535" s="26"/>
      <c r="DH1535" s="26"/>
      <c r="DI1535" s="26"/>
      <c r="DJ1535" s="26"/>
      <c r="DK1535" s="26"/>
      <c r="DL1535" s="26"/>
      <c r="DM1535" s="26"/>
      <c r="DN1535" s="26"/>
      <c r="DO1535" s="26"/>
      <c r="DP1535" s="26"/>
      <c r="DQ1535" s="26"/>
      <c r="DR1535" s="26"/>
      <c r="DS1535" s="26"/>
      <c r="DT1535" s="26"/>
      <c r="DU1535" s="26"/>
      <c r="DV1535" s="26"/>
      <c r="DW1535" s="26"/>
      <c r="DX1535" s="26"/>
      <c r="DY1535" s="26"/>
      <c r="DZ1535" s="26"/>
      <c r="EA1535" s="26"/>
      <c r="EB1535" s="26"/>
      <c r="EC1535" s="26"/>
      <c r="ED1535" s="26"/>
      <c r="EE1535" s="26"/>
      <c r="EF1535" s="26"/>
      <c r="EG1535" s="26"/>
      <c r="EH1535" s="26"/>
      <c r="EI1535" s="26"/>
      <c r="EJ1535" s="26"/>
      <c r="EK1535" s="26"/>
      <c r="EL1535" s="26"/>
      <c r="EM1535" s="26"/>
      <c r="EN1535" s="26"/>
      <c r="EO1535" s="26"/>
      <c r="EP1535" s="26"/>
      <c r="EQ1535" s="26"/>
      <c r="ER1535" s="26"/>
      <c r="ES1535" s="26"/>
      <c r="ET1535" s="26"/>
      <c r="EU1535" s="26"/>
      <c r="EV1535" s="26"/>
      <c r="EW1535" s="26"/>
      <c r="EX1535" s="26"/>
      <c r="EY1535" s="26"/>
      <c r="EZ1535" s="26"/>
      <c r="FA1535" s="26"/>
      <c r="FB1535" s="26"/>
      <c r="FC1535" s="26"/>
      <c r="FD1535" s="26"/>
      <c r="FE1535" s="26"/>
      <c r="FF1535" s="26"/>
      <c r="FG1535" s="26"/>
      <c r="FH1535" s="26"/>
      <c r="FI1535" s="26"/>
      <c r="FJ1535" s="26"/>
    </row>
    <row r="1536" spans="1:166" x14ac:dyDescent="0.2">
      <c r="A1536" s="39" t="s">
        <v>270</v>
      </c>
      <c r="B1536" s="26" t="s">
        <v>414</v>
      </c>
      <c r="C1536" s="35" t="s">
        <v>271</v>
      </c>
      <c r="D1536" s="26" t="s">
        <v>1057</v>
      </c>
      <c r="E1536" s="36">
        <v>58.693399999999997</v>
      </c>
      <c r="F1536" s="35" t="s">
        <v>416</v>
      </c>
      <c r="G1536" s="35">
        <v>2123</v>
      </c>
      <c r="H1536" s="35">
        <v>6.5460000000000003</v>
      </c>
      <c r="I1536" s="40">
        <v>2100</v>
      </c>
      <c r="J1536" s="35" t="s">
        <v>417</v>
      </c>
      <c r="K1536" s="45">
        <v>1</v>
      </c>
      <c r="L1536" s="35">
        <v>1</v>
      </c>
      <c r="M1536" s="35">
        <v>5</v>
      </c>
      <c r="N1536" s="41">
        <v>9.3000000000000007</v>
      </c>
      <c r="O1536" s="35">
        <v>0</v>
      </c>
      <c r="P1536" s="35">
        <v>0</v>
      </c>
      <c r="Q1536" s="35">
        <v>0</v>
      </c>
      <c r="R1536" s="35">
        <v>0</v>
      </c>
      <c r="S1536" s="35">
        <v>-2773</v>
      </c>
      <c r="T1536" s="63">
        <v>2100</v>
      </c>
      <c r="U1536" s="35">
        <v>838.10503000000006</v>
      </c>
      <c r="V1536" s="35">
        <v>-6709.0114289270932</v>
      </c>
      <c r="W1536" s="35">
        <v>-0.45878000000000002</v>
      </c>
      <c r="X1536" s="35">
        <v>3644380</v>
      </c>
      <c r="Y1536" s="35">
        <v>47952.398000000001</v>
      </c>
      <c r="Z1536" s="35">
        <v>8.373E-5</v>
      </c>
      <c r="AA1536" s="55">
        <v>-222784.58</v>
      </c>
      <c r="AB1536" s="35">
        <v>631</v>
      </c>
      <c r="AC1536" s="44">
        <v>57.779002000000006</v>
      </c>
      <c r="AD1536" s="35">
        <v>-373.74799383932856</v>
      </c>
      <c r="AE1536" s="35">
        <v>-4.5624999999999999E-2</v>
      </c>
      <c r="AF1536" s="35">
        <v>0</v>
      </c>
      <c r="AG1536" s="35">
        <v>0</v>
      </c>
      <c r="AH1536" s="35">
        <v>0</v>
      </c>
      <c r="AI1536" s="35">
        <v>21085.690999999999</v>
      </c>
      <c r="AJ1536" s="35">
        <v>655</v>
      </c>
      <c r="AK1536" s="35">
        <v>-4.275999800000001</v>
      </c>
      <c r="AL1536" s="35">
        <v>29.781265711156941</v>
      </c>
      <c r="AM1536" s="35">
        <v>1.1724999999999999E-3</v>
      </c>
      <c r="AN1536" s="35">
        <v>160855</v>
      </c>
      <c r="AO1536" s="35">
        <v>0</v>
      </c>
      <c r="AP1536" s="35">
        <v>0</v>
      </c>
      <c r="AQ1536" s="35">
        <v>25.802490000000034</v>
      </c>
      <c r="AR1536" s="35">
        <v>1728</v>
      </c>
      <c r="AS1536" s="35">
        <v>0</v>
      </c>
      <c r="AT1536" s="35">
        <v>0</v>
      </c>
      <c r="AU1536" s="35">
        <v>0</v>
      </c>
      <c r="AV1536" s="35">
        <v>0</v>
      </c>
      <c r="AW1536" s="35">
        <v>0</v>
      </c>
      <c r="AX1536" s="35">
        <v>0</v>
      </c>
      <c r="AY1536" s="35">
        <v>0</v>
      </c>
      <c r="AZ1536" s="44">
        <v>3159</v>
      </c>
      <c r="BA1536" s="35">
        <v>-4.42</v>
      </c>
      <c r="BB1536" s="35">
        <v>68.182116270584245</v>
      </c>
      <c r="BC1536" s="35">
        <v>6.6000000000000005E-5</v>
      </c>
      <c r="BD1536" s="35">
        <v>0</v>
      </c>
      <c r="BE1536" s="35">
        <v>0</v>
      </c>
      <c r="BF1536" s="35">
        <v>0</v>
      </c>
      <c r="BG1536" s="35">
        <v>-103540</v>
      </c>
      <c r="BH1536" s="42">
        <v>3500</v>
      </c>
      <c r="BI1536" s="35">
        <v>1</v>
      </c>
      <c r="BJ1536" s="35">
        <v>62</v>
      </c>
      <c r="BK1536" s="35">
        <v>1</v>
      </c>
      <c r="BY1536" s="42"/>
      <c r="CC1536" s="26"/>
      <c r="CD1536" s="26"/>
      <c r="CE1536" s="26"/>
      <c r="CF1536" s="26"/>
      <c r="CG1536" s="26"/>
      <c r="CH1536" s="26"/>
      <c r="CI1536" s="26"/>
      <c r="CJ1536" s="26"/>
      <c r="CK1536" s="26"/>
      <c r="CL1536" s="26"/>
      <c r="CM1536" s="26"/>
      <c r="CN1536" s="26"/>
      <c r="CO1536" s="26"/>
      <c r="CP1536" s="26"/>
      <c r="CQ1536" s="26"/>
      <c r="CR1536" s="26"/>
      <c r="CS1536" s="26"/>
      <c r="CT1536" s="26"/>
      <c r="CU1536" s="26"/>
      <c r="CV1536" s="26"/>
      <c r="CW1536" s="26"/>
      <c r="CX1536" s="26"/>
      <c r="CY1536" s="26"/>
      <c r="CZ1536" s="26"/>
      <c r="DA1536" s="26"/>
      <c r="DB1536" s="26"/>
      <c r="DC1536" s="26"/>
      <c r="DD1536" s="26"/>
      <c r="DE1536" s="26"/>
      <c r="DF1536" s="26"/>
      <c r="DG1536" s="26"/>
      <c r="DH1536" s="26"/>
      <c r="DI1536" s="26"/>
      <c r="DJ1536" s="26"/>
      <c r="DK1536" s="26"/>
      <c r="DL1536" s="26"/>
      <c r="DM1536" s="26"/>
      <c r="DN1536" s="26"/>
      <c r="DO1536" s="26"/>
      <c r="DP1536" s="26"/>
      <c r="DQ1536" s="26"/>
      <c r="DR1536" s="26"/>
      <c r="DS1536" s="26"/>
      <c r="DT1536" s="26"/>
      <c r="DU1536" s="26"/>
      <c r="DV1536" s="26"/>
      <c r="DW1536" s="26"/>
      <c r="DX1536" s="26"/>
      <c r="DY1536" s="26"/>
      <c r="DZ1536" s="26"/>
      <c r="EA1536" s="26"/>
      <c r="EB1536" s="26"/>
      <c r="EC1536" s="26"/>
      <c r="ED1536" s="26"/>
      <c r="EE1536" s="26"/>
      <c r="EF1536" s="26"/>
      <c r="EG1536" s="26"/>
      <c r="EH1536" s="26"/>
      <c r="EI1536" s="26"/>
      <c r="EJ1536" s="26"/>
      <c r="EK1536" s="26"/>
      <c r="EL1536" s="26"/>
      <c r="EM1536" s="26"/>
      <c r="EN1536" s="26"/>
      <c r="EO1536" s="26"/>
      <c r="EP1536" s="26"/>
      <c r="EQ1536" s="26"/>
      <c r="ER1536" s="26"/>
      <c r="ES1536" s="26"/>
      <c r="ET1536" s="26"/>
      <c r="EU1536" s="26"/>
      <c r="EV1536" s="26"/>
      <c r="EW1536" s="26"/>
      <c r="EX1536" s="26"/>
      <c r="EY1536" s="26"/>
      <c r="EZ1536" s="26"/>
      <c r="FA1536" s="26"/>
      <c r="FB1536" s="26"/>
      <c r="FC1536" s="26"/>
      <c r="FD1536" s="26"/>
      <c r="FE1536" s="26"/>
      <c r="FF1536" s="26"/>
      <c r="FG1536" s="26"/>
      <c r="FH1536" s="26"/>
      <c r="FI1536" s="26"/>
      <c r="FJ1536" s="26"/>
    </row>
    <row r="1537" spans="1:166" x14ac:dyDescent="0.2">
      <c r="A1537" s="43" t="s">
        <v>270</v>
      </c>
      <c r="B1537" s="35" t="s">
        <v>418</v>
      </c>
      <c r="C1537" s="35" t="s">
        <v>271</v>
      </c>
      <c r="D1537" s="35" t="s">
        <v>419</v>
      </c>
      <c r="E1537" s="36">
        <v>58.693399999999997</v>
      </c>
      <c r="F1537" s="35" t="s">
        <v>416</v>
      </c>
      <c r="G1537" s="35">
        <v>2123</v>
      </c>
      <c r="H1537" s="35">
        <v>6.5460000000000003</v>
      </c>
      <c r="I1537" s="37">
        <v>3500</v>
      </c>
      <c r="J1537" s="35" t="s">
        <v>2953</v>
      </c>
      <c r="K1537" s="45">
        <v>1</v>
      </c>
      <c r="L1537" s="35">
        <v>1</v>
      </c>
      <c r="M1537" s="35">
        <v>5</v>
      </c>
      <c r="N1537" s="41">
        <v>9.3000000000000007</v>
      </c>
      <c r="O1537" s="35">
        <v>0</v>
      </c>
      <c r="P1537" s="35">
        <v>0</v>
      </c>
      <c r="Q1537" s="35">
        <v>0</v>
      </c>
      <c r="R1537" s="35">
        <v>0</v>
      </c>
      <c r="S1537" s="35">
        <v>-2773</v>
      </c>
      <c r="T1537" s="42">
        <v>3500</v>
      </c>
      <c r="U1537" s="35">
        <v>838.10503000000006</v>
      </c>
      <c r="V1537" s="35">
        <v>-6709.0114289270932</v>
      </c>
      <c r="W1537" s="35">
        <v>-0.45878000000000002</v>
      </c>
      <c r="X1537" s="35">
        <v>3644380</v>
      </c>
      <c r="Y1537" s="35">
        <v>47952.398000000001</v>
      </c>
      <c r="Z1537" s="35">
        <v>8.373E-5</v>
      </c>
      <c r="AA1537" s="55">
        <v>-222784.58</v>
      </c>
      <c r="AB1537" s="35">
        <v>631</v>
      </c>
      <c r="AC1537" s="44">
        <v>57.779002000000006</v>
      </c>
      <c r="AD1537" s="35">
        <v>-373.74799383932856</v>
      </c>
      <c r="AE1537" s="35">
        <v>-4.5624999999999999E-2</v>
      </c>
      <c r="AF1537" s="35">
        <v>0</v>
      </c>
      <c r="AG1537" s="35">
        <v>0</v>
      </c>
      <c r="AH1537" s="35">
        <v>0</v>
      </c>
      <c r="AI1537" s="35">
        <v>21085.690999999999</v>
      </c>
      <c r="AJ1537" s="35">
        <v>655</v>
      </c>
      <c r="AK1537" s="35">
        <v>-4.275999800000001</v>
      </c>
      <c r="AL1537" s="35">
        <v>29.781265711156941</v>
      </c>
      <c r="AM1537" s="35">
        <v>1.1724999999999999E-3</v>
      </c>
      <c r="AN1537" s="35">
        <v>160855</v>
      </c>
      <c r="AO1537" s="35">
        <v>0</v>
      </c>
      <c r="AP1537" s="35">
        <v>0</v>
      </c>
      <c r="AQ1537" s="35">
        <v>25.802490000000034</v>
      </c>
      <c r="AR1537" s="35">
        <v>1728</v>
      </c>
      <c r="AS1537" s="35">
        <v>0</v>
      </c>
      <c r="AT1537" s="35">
        <v>0</v>
      </c>
      <c r="AU1537" s="35">
        <v>0</v>
      </c>
      <c r="AV1537" s="35">
        <v>0</v>
      </c>
      <c r="AW1537" s="35">
        <v>0</v>
      </c>
      <c r="AX1537" s="35">
        <v>0</v>
      </c>
      <c r="AY1537" s="35">
        <v>0</v>
      </c>
      <c r="AZ1537" s="44">
        <v>3159</v>
      </c>
      <c r="BA1537" s="35">
        <v>-4.42</v>
      </c>
      <c r="BB1537" s="35">
        <v>68.182116270584245</v>
      </c>
      <c r="BC1537" s="35">
        <v>6.6000000000000005E-5</v>
      </c>
      <c r="BD1537" s="35">
        <v>0</v>
      </c>
      <c r="BE1537" s="35">
        <v>0</v>
      </c>
      <c r="BF1537" s="35">
        <v>0</v>
      </c>
      <c r="BG1537" s="35">
        <v>-103540</v>
      </c>
      <c r="BH1537" s="42">
        <v>3500</v>
      </c>
      <c r="BI1537" s="35">
        <v>1</v>
      </c>
      <c r="BJ1537" s="35">
        <v>62</v>
      </c>
      <c r="BK1537" s="35">
        <v>1</v>
      </c>
      <c r="BY1537" s="42"/>
      <c r="CC1537" s="26"/>
      <c r="CD1537" s="26"/>
      <c r="CE1537" s="26"/>
      <c r="CF1537" s="26"/>
      <c r="CG1537" s="26"/>
      <c r="CH1537" s="26"/>
      <c r="CI1537" s="26"/>
      <c r="CJ1537" s="26"/>
      <c r="CK1537" s="26"/>
      <c r="CL1537" s="26"/>
      <c r="CM1537" s="26"/>
      <c r="CN1537" s="26"/>
      <c r="CO1537" s="26"/>
      <c r="CP1537" s="26"/>
      <c r="CQ1537" s="26"/>
      <c r="CR1537" s="26"/>
      <c r="CS1537" s="26"/>
      <c r="CT1537" s="26"/>
      <c r="CU1537" s="26"/>
      <c r="CV1537" s="26"/>
      <c r="CW1537" s="26"/>
      <c r="CX1537" s="26"/>
      <c r="CY1537" s="26"/>
      <c r="CZ1537" s="26"/>
      <c r="DA1537" s="26"/>
      <c r="DB1537" s="26"/>
      <c r="DC1537" s="26"/>
      <c r="DD1537" s="26"/>
      <c r="DE1537" s="26"/>
      <c r="DF1537" s="26"/>
      <c r="DG1537" s="26"/>
      <c r="DH1537" s="26"/>
      <c r="DI1537" s="26"/>
      <c r="DJ1537" s="26"/>
      <c r="DK1537" s="26"/>
      <c r="DL1537" s="26"/>
      <c r="DM1537" s="26"/>
      <c r="DN1537" s="26"/>
      <c r="DO1537" s="26"/>
      <c r="DP1537" s="26"/>
      <c r="DQ1537" s="26"/>
      <c r="DR1537" s="26"/>
      <c r="DS1537" s="26"/>
      <c r="DT1537" s="26"/>
      <c r="DU1537" s="26"/>
      <c r="DV1537" s="26"/>
      <c r="DW1537" s="26"/>
      <c r="DX1537" s="26"/>
      <c r="DY1537" s="26"/>
      <c r="DZ1537" s="26"/>
      <c r="EA1537" s="26"/>
      <c r="EB1537" s="26"/>
      <c r="EC1537" s="26"/>
      <c r="ED1537" s="26"/>
      <c r="EE1537" s="26"/>
      <c r="EF1537" s="26"/>
      <c r="EG1537" s="26"/>
      <c r="EH1537" s="26"/>
      <c r="EI1537" s="26"/>
      <c r="EJ1537" s="26"/>
      <c r="EK1537" s="26"/>
      <c r="EL1537" s="26"/>
      <c r="EM1537" s="26"/>
      <c r="EN1537" s="26"/>
      <c r="EO1537" s="26"/>
      <c r="EP1537" s="26"/>
      <c r="EQ1537" s="26"/>
      <c r="ER1537" s="26"/>
      <c r="ES1537" s="26"/>
      <c r="ET1537" s="26"/>
      <c r="EU1537" s="26"/>
      <c r="EV1537" s="26"/>
      <c r="EW1537" s="26"/>
      <c r="EX1537" s="26"/>
      <c r="EY1537" s="26"/>
      <c r="EZ1537" s="26"/>
      <c r="FA1537" s="26"/>
      <c r="FB1537" s="26"/>
      <c r="FC1537" s="26"/>
      <c r="FD1537" s="26"/>
      <c r="FE1537" s="26"/>
      <c r="FF1537" s="26"/>
      <c r="FG1537" s="26"/>
      <c r="FH1537" s="26"/>
      <c r="FI1537" s="26"/>
      <c r="FJ1537" s="26"/>
    </row>
    <row r="1538" spans="1:166" x14ac:dyDescent="0.2">
      <c r="A1538" s="46" t="s">
        <v>270</v>
      </c>
      <c r="B1538" s="35" t="s">
        <v>104</v>
      </c>
      <c r="C1538" s="35" t="s">
        <v>271</v>
      </c>
      <c r="E1538" s="36">
        <v>58.693399999999997</v>
      </c>
      <c r="F1538" s="35">
        <v>2.3999999999999998E-3</v>
      </c>
      <c r="G1538" s="35">
        <v>102800</v>
      </c>
      <c r="H1538" s="35">
        <v>43.518999999999998</v>
      </c>
      <c r="I1538" s="37">
        <v>5000</v>
      </c>
      <c r="J1538" s="35" t="s">
        <v>3508</v>
      </c>
      <c r="K1538" s="45" t="s">
        <v>97</v>
      </c>
      <c r="L1538" s="35">
        <v>2</v>
      </c>
      <c r="M1538" s="35">
        <v>6</v>
      </c>
      <c r="N1538" s="41">
        <v>11.734</v>
      </c>
      <c r="O1538" s="35">
        <v>-1.4348900000000001E-3</v>
      </c>
      <c r="P1538" s="35">
        <v>-101446</v>
      </c>
      <c r="Q1538" s="35">
        <v>-223.85499999999999</v>
      </c>
      <c r="R1538" s="35">
        <v>1.7078E-7</v>
      </c>
      <c r="S1538" s="35">
        <v>830</v>
      </c>
      <c r="T1538" s="44">
        <v>2000</v>
      </c>
      <c r="U1538" s="35">
        <v>0</v>
      </c>
      <c r="V1538" s="35" t="s">
        <v>118</v>
      </c>
      <c r="W1538" s="35">
        <v>6.7008000000000001</v>
      </c>
      <c r="X1538" s="35">
        <v>-3.8170000000000001E-4</v>
      </c>
      <c r="Y1538" s="35">
        <v>250816</v>
      </c>
      <c r="Z1538" s="35">
        <v>0</v>
      </c>
      <c r="AA1538" s="55">
        <v>3.6370000000000001E-8</v>
      </c>
      <c r="AB1538" s="35">
        <v>-2428</v>
      </c>
      <c r="AC1538" s="42">
        <v>5000</v>
      </c>
      <c r="AD1538" s="35">
        <v>835.67102999999997</v>
      </c>
      <c r="AE1538" s="35">
        <v>-6718.1216266927631</v>
      </c>
      <c r="AF1538" s="35">
        <v>-0.45734511</v>
      </c>
      <c r="AG1538" s="35">
        <v>3593657</v>
      </c>
      <c r="AH1538" s="35">
        <v>47504.688000000002</v>
      </c>
      <c r="AI1538" s="35">
        <v>8.3644610000000003E-5</v>
      </c>
      <c r="AJ1538" s="35">
        <v>-118504.58</v>
      </c>
      <c r="AK1538" s="35">
        <v>631</v>
      </c>
      <c r="AL1538" s="35">
        <v>55.345002000000001</v>
      </c>
      <c r="AM1538" s="35">
        <v>-382.85819160499972</v>
      </c>
      <c r="AN1538" s="35">
        <v>-4.4190109999999998E-2</v>
      </c>
      <c r="AO1538" s="35">
        <v>-50723</v>
      </c>
      <c r="AP1538" s="35">
        <v>-447.71</v>
      </c>
      <c r="AQ1538" s="35">
        <v>-8.5389999999999999E-8</v>
      </c>
      <c r="AR1538" s="35">
        <v>125365.69099999999</v>
      </c>
      <c r="AS1538" s="35">
        <v>655</v>
      </c>
      <c r="AT1538" s="35">
        <v>-6.7099998000000003</v>
      </c>
      <c r="AU1538" s="35">
        <v>20.671067945485774</v>
      </c>
      <c r="AV1538" s="35">
        <v>2.6073900000000002E-3</v>
      </c>
      <c r="AW1538" s="35">
        <v>110132</v>
      </c>
      <c r="AX1538" s="35">
        <v>-447.71</v>
      </c>
      <c r="AY1538" s="35">
        <v>-8.5389999999999999E-8</v>
      </c>
      <c r="AZ1538" s="44">
        <v>104305.80249</v>
      </c>
      <c r="BA1538" s="35">
        <v>1728</v>
      </c>
      <c r="BB1538" s="35">
        <v>-2.4339998000000005</v>
      </c>
      <c r="BC1538" s="35">
        <v>-9.1103393868484126</v>
      </c>
      <c r="BD1538" s="35">
        <v>1.4348900000000001E-3</v>
      </c>
      <c r="BE1538" s="35">
        <v>-50723</v>
      </c>
      <c r="BF1538" s="35">
        <v>-447.71</v>
      </c>
      <c r="BG1538" s="35">
        <v>-8.5389999999999999E-8</v>
      </c>
      <c r="BH1538" s="35">
        <v>104279.83960000001</v>
      </c>
      <c r="BI1538" s="35">
        <v>2000</v>
      </c>
      <c r="BJ1538" s="35">
        <v>2.5992001999999994</v>
      </c>
      <c r="BK1538" s="35">
        <v>-53.955618867247779</v>
      </c>
      <c r="BL1538" s="35">
        <v>3.8170000000000001E-4</v>
      </c>
      <c r="BM1538" s="35">
        <v>125408</v>
      </c>
      <c r="BN1538" s="35">
        <v>0</v>
      </c>
      <c r="BO1538" s="35">
        <v>-1.8185E-8</v>
      </c>
      <c r="BP1538" s="35">
        <v>101021.83960000001</v>
      </c>
      <c r="BQ1538" s="35">
        <v>3159</v>
      </c>
      <c r="BR1538" s="35">
        <v>0</v>
      </c>
      <c r="BS1538" s="35">
        <v>0</v>
      </c>
      <c r="BT1538" s="35">
        <v>0</v>
      </c>
      <c r="BU1538" s="35">
        <v>0</v>
      </c>
      <c r="BV1538" s="35">
        <v>0</v>
      </c>
      <c r="BW1538" s="35">
        <v>0</v>
      </c>
      <c r="BX1538" s="35">
        <v>0</v>
      </c>
      <c r="BY1538" s="42">
        <v>5000</v>
      </c>
      <c r="BZ1538" s="35">
        <v>1</v>
      </c>
      <c r="CA1538" s="35">
        <v>62</v>
      </c>
      <c r="CB1538" s="35">
        <v>1</v>
      </c>
      <c r="CC1538" s="26"/>
      <c r="CD1538" s="26"/>
      <c r="CE1538" s="26"/>
      <c r="CF1538" s="26"/>
      <c r="CG1538" s="26"/>
      <c r="CH1538" s="26"/>
      <c r="CI1538" s="26"/>
      <c r="CJ1538" s="26"/>
      <c r="CK1538" s="26"/>
      <c r="CL1538" s="26"/>
      <c r="CM1538" s="26"/>
      <c r="CN1538" s="26"/>
      <c r="CO1538" s="26"/>
      <c r="CP1538" s="26"/>
      <c r="CQ1538" s="26"/>
      <c r="CR1538" s="26"/>
      <c r="CS1538" s="26"/>
      <c r="CT1538" s="26"/>
      <c r="CU1538" s="26"/>
      <c r="CV1538" s="26"/>
      <c r="CW1538" s="26"/>
      <c r="CX1538" s="26"/>
      <c r="CY1538" s="26"/>
      <c r="CZ1538" s="26"/>
      <c r="DA1538" s="26"/>
      <c r="DB1538" s="26"/>
      <c r="DC1538" s="26"/>
      <c r="DD1538" s="26"/>
      <c r="DE1538" s="26"/>
      <c r="DF1538" s="26"/>
      <c r="DG1538" s="26"/>
      <c r="DH1538" s="26"/>
      <c r="DI1538" s="26"/>
      <c r="DJ1538" s="26"/>
      <c r="DK1538" s="26"/>
      <c r="DL1538" s="26"/>
      <c r="DM1538" s="26"/>
      <c r="DN1538" s="26"/>
      <c r="DO1538" s="26"/>
      <c r="DP1538" s="26"/>
      <c r="DQ1538" s="26"/>
      <c r="DR1538" s="26"/>
      <c r="DS1538" s="26"/>
      <c r="DT1538" s="26"/>
      <c r="DU1538" s="26"/>
      <c r="DV1538" s="26"/>
      <c r="DW1538" s="26"/>
      <c r="DX1538" s="26"/>
      <c r="DY1538" s="26"/>
      <c r="DZ1538" s="26"/>
      <c r="EA1538" s="26"/>
      <c r="EB1538" s="26"/>
      <c r="EC1538" s="26"/>
      <c r="ED1538" s="26"/>
      <c r="EE1538" s="26"/>
      <c r="EF1538" s="26"/>
      <c r="EG1538" s="26"/>
      <c r="EH1538" s="26"/>
      <c r="EI1538" s="26"/>
      <c r="EJ1538" s="26"/>
      <c r="EK1538" s="26"/>
      <c r="EL1538" s="26"/>
      <c r="EM1538" s="26"/>
      <c r="EN1538" s="26"/>
      <c r="EO1538" s="26"/>
      <c r="EP1538" s="26"/>
      <c r="EQ1538" s="26"/>
      <c r="ER1538" s="26"/>
      <c r="ES1538" s="26"/>
      <c r="ET1538" s="26"/>
      <c r="EU1538" s="26"/>
      <c r="EV1538" s="26"/>
      <c r="EW1538" s="26"/>
      <c r="EX1538" s="26"/>
      <c r="EY1538" s="26"/>
      <c r="EZ1538" s="26"/>
      <c r="FA1538" s="26"/>
      <c r="FB1538" s="26"/>
      <c r="FC1538" s="26"/>
      <c r="FD1538" s="26"/>
      <c r="FE1538" s="26"/>
      <c r="FF1538" s="26"/>
      <c r="FG1538" s="26"/>
      <c r="FH1538" s="26"/>
      <c r="FI1538" s="26"/>
      <c r="FJ1538" s="26"/>
    </row>
    <row r="1539" spans="1:166" x14ac:dyDescent="0.2">
      <c r="A1539" s="35" t="s">
        <v>3509</v>
      </c>
      <c r="B1539" s="35" t="s">
        <v>104</v>
      </c>
      <c r="C1539" s="35" t="s">
        <v>3510</v>
      </c>
      <c r="E1539" s="36">
        <v>170.73500000000001</v>
      </c>
      <c r="F1539" s="35">
        <v>6.9800000000000001E-3</v>
      </c>
      <c r="G1539" s="35">
        <v>-138300</v>
      </c>
      <c r="H1539" s="35">
        <v>99.326999999999998</v>
      </c>
      <c r="I1539" s="35">
        <v>1000</v>
      </c>
      <c r="J1539" s="35" t="s">
        <v>3511</v>
      </c>
      <c r="K1539" s="35">
        <v>4</v>
      </c>
      <c r="L1539" s="35">
        <v>1</v>
      </c>
      <c r="M1539" s="35">
        <v>3</v>
      </c>
      <c r="N1539" s="41">
        <v>35.024600999999997</v>
      </c>
      <c r="O1539" s="35">
        <v>7.2084699999999998E-3</v>
      </c>
      <c r="P1539" s="35">
        <v>291675</v>
      </c>
      <c r="Q1539" s="35">
        <v>0</v>
      </c>
      <c r="R1539" s="35">
        <v>-1.35293E-6</v>
      </c>
      <c r="S1539" s="35">
        <v>-12026</v>
      </c>
      <c r="T1539" s="42">
        <v>1000</v>
      </c>
      <c r="U1539" s="35">
        <v>891.28942900000004</v>
      </c>
      <c r="V1539" s="35">
        <v>-7168.3070367079936</v>
      </c>
      <c r="W1539" s="35">
        <v>-0.47065904800000002</v>
      </c>
      <c r="X1539" s="35">
        <v>4209021.5</v>
      </c>
      <c r="Y1539" s="35">
        <v>52337.95</v>
      </c>
      <c r="Z1539" s="35">
        <v>8.46606085E-5</v>
      </c>
      <c r="AA1539" s="35">
        <v>-390007.63260000001</v>
      </c>
      <c r="AB1539" s="35">
        <v>631</v>
      </c>
      <c r="AC1539" s="35">
        <v>110.963401</v>
      </c>
      <c r="AD1539" s="35">
        <v>-833.04360162022988</v>
      </c>
      <c r="AE1539" s="35">
        <v>-5.7504048000000002E-2</v>
      </c>
      <c r="AF1539" s="35">
        <v>564641.5</v>
      </c>
      <c r="AG1539" s="35">
        <v>4385.5519999999997</v>
      </c>
      <c r="AH1539" s="35">
        <v>9.3060849999999995E-7</v>
      </c>
      <c r="AI1539" s="35">
        <v>-146137.3616</v>
      </c>
      <c r="AJ1539" s="35">
        <v>655</v>
      </c>
      <c r="AK1539" s="35">
        <v>48.908399199999998</v>
      </c>
      <c r="AL1539" s="35">
        <v>-429.51434206974443</v>
      </c>
      <c r="AM1539" s="35">
        <v>-1.0706548E-2</v>
      </c>
      <c r="AN1539" s="35">
        <v>725496.5</v>
      </c>
      <c r="AO1539" s="35">
        <v>4385.5519999999997</v>
      </c>
      <c r="AP1539" s="35">
        <v>9.3060849999999995E-7</v>
      </c>
      <c r="AQ1539" s="35">
        <v>-167197.25010999999</v>
      </c>
      <c r="AR1539" s="42">
        <v>1000</v>
      </c>
      <c r="AS1539" s="35">
        <v>3</v>
      </c>
      <c r="AT1539" s="35">
        <v>15</v>
      </c>
      <c r="AU1539" s="35">
        <v>4</v>
      </c>
      <c r="AV1539" s="35">
        <v>65</v>
      </c>
      <c r="AW1539" s="35">
        <v>2</v>
      </c>
      <c r="AX1539" s="35">
        <v>62</v>
      </c>
      <c r="AY1539" s="35">
        <v>1</v>
      </c>
      <c r="AZ1539" s="26"/>
      <c r="BA1539" s="26"/>
      <c r="BB1539" s="26"/>
      <c r="BC1539" s="26"/>
      <c r="BD1539" s="26"/>
      <c r="BE1539" s="26"/>
      <c r="BF1539" s="26"/>
      <c r="BG1539" s="26"/>
      <c r="BH1539" s="26"/>
      <c r="BI1539" s="26"/>
      <c r="BJ1539" s="26"/>
      <c r="BK1539" s="26"/>
      <c r="BL1539" s="26"/>
      <c r="BM1539" s="26"/>
      <c r="BN1539" s="26"/>
      <c r="BO1539" s="26"/>
      <c r="BP1539" s="26"/>
      <c r="BQ1539" s="26"/>
      <c r="BR1539" s="26"/>
      <c r="BS1539" s="26"/>
      <c r="BT1539" s="26"/>
      <c r="BU1539" s="26"/>
      <c r="BV1539" s="26"/>
      <c r="BW1539" s="26"/>
      <c r="BX1539" s="26"/>
      <c r="BY1539" s="26"/>
      <c r="BZ1539" s="26"/>
      <c r="CA1539" s="26"/>
      <c r="CB1539" s="26"/>
      <c r="CC1539" s="26"/>
      <c r="CD1539" s="26"/>
      <c r="CE1539" s="26"/>
      <c r="CF1539" s="26"/>
      <c r="CG1539" s="26"/>
      <c r="CH1539" s="26"/>
      <c r="CI1539" s="26"/>
      <c r="CJ1539" s="26"/>
      <c r="CK1539" s="26"/>
      <c r="CL1539" s="26"/>
      <c r="CM1539" s="26"/>
      <c r="CN1539" s="26"/>
      <c r="CO1539" s="26"/>
      <c r="CP1539" s="26"/>
      <c r="CQ1539" s="26"/>
      <c r="CR1539" s="26"/>
      <c r="CS1539" s="26"/>
      <c r="CT1539" s="26"/>
      <c r="CU1539" s="26"/>
      <c r="CV1539" s="26"/>
      <c r="CW1539" s="26"/>
      <c r="CX1539" s="26"/>
      <c r="CY1539" s="26"/>
      <c r="CZ1539" s="26"/>
      <c r="DA1539" s="26"/>
      <c r="DB1539" s="26"/>
      <c r="DC1539" s="26"/>
      <c r="DD1539" s="26"/>
      <c r="DE1539" s="26"/>
      <c r="DF1539" s="26"/>
      <c r="DG1539" s="26"/>
      <c r="DH1539" s="26"/>
      <c r="DI1539" s="26"/>
      <c r="DJ1539" s="26"/>
      <c r="DK1539" s="26"/>
      <c r="DL1539" s="26"/>
      <c r="DM1539" s="26"/>
      <c r="DN1539" s="26"/>
      <c r="DO1539" s="26"/>
      <c r="DP1539" s="26"/>
      <c r="DQ1539" s="26"/>
      <c r="DR1539" s="26"/>
      <c r="DS1539" s="26"/>
      <c r="DT1539" s="26"/>
      <c r="DU1539" s="26"/>
      <c r="DV1539" s="26"/>
      <c r="DW1539" s="26"/>
      <c r="DX1539" s="26"/>
      <c r="DY1539" s="26"/>
      <c r="DZ1539" s="26"/>
      <c r="EA1539" s="26"/>
      <c r="EB1539" s="26"/>
      <c r="EC1539" s="26"/>
      <c r="ED1539" s="26"/>
      <c r="EE1539" s="26"/>
      <c r="EF1539" s="26"/>
      <c r="EG1539" s="26"/>
      <c r="EH1539" s="26"/>
      <c r="EI1539" s="26"/>
      <c r="EJ1539" s="26"/>
      <c r="EK1539" s="26"/>
      <c r="EL1539" s="26"/>
      <c r="EM1539" s="26"/>
      <c r="EN1539" s="26"/>
      <c r="EO1539" s="26"/>
      <c r="EP1539" s="26"/>
      <c r="EQ1539" s="26"/>
      <c r="ER1539" s="26"/>
      <c r="ES1539" s="26"/>
      <c r="ET1539" s="26"/>
      <c r="EU1539" s="26"/>
      <c r="EV1539" s="26"/>
      <c r="EW1539" s="26"/>
      <c r="EX1539" s="26"/>
      <c r="EY1539" s="26"/>
      <c r="EZ1539" s="26"/>
      <c r="FA1539" s="26"/>
      <c r="FB1539" s="26"/>
      <c r="FC1539" s="26"/>
      <c r="FD1539" s="26"/>
      <c r="FE1539" s="26"/>
      <c r="FF1539" s="26"/>
      <c r="FG1539" s="26"/>
      <c r="FH1539" s="26"/>
      <c r="FI1539" s="26"/>
      <c r="FJ1539" s="26"/>
    </row>
    <row r="1540" spans="1:166" x14ac:dyDescent="0.2">
      <c r="A1540" s="35" t="s">
        <v>3512</v>
      </c>
      <c r="B1540" s="35" t="s">
        <v>223</v>
      </c>
      <c r="C1540" s="35" t="s">
        <v>3513</v>
      </c>
      <c r="E1540" s="36">
        <v>346.56346000000002</v>
      </c>
      <c r="F1540" s="35" t="s">
        <v>546</v>
      </c>
      <c r="G1540" s="35">
        <v>-80100</v>
      </c>
      <c r="H1540" s="35">
        <v>59.08</v>
      </c>
      <c r="I1540" s="35">
        <v>550</v>
      </c>
      <c r="J1540" s="35" t="s">
        <v>3514</v>
      </c>
      <c r="K1540" s="35">
        <v>4</v>
      </c>
      <c r="L1540" s="35">
        <v>1</v>
      </c>
      <c r="M1540" s="35">
        <v>3</v>
      </c>
      <c r="N1540" s="41">
        <v>-6.4450998000000004</v>
      </c>
      <c r="O1540" s="35">
        <v>8.3540600000000007E-2</v>
      </c>
      <c r="P1540" s="35">
        <v>-535394</v>
      </c>
      <c r="Q1540" s="35">
        <v>0</v>
      </c>
      <c r="R1540" s="35">
        <v>-4.9358899999999999E-5</v>
      </c>
      <c r="S1540" s="35">
        <v>-2401</v>
      </c>
      <c r="T1540" s="42">
        <v>550</v>
      </c>
      <c r="U1540" s="35">
        <v>881.23156979999999</v>
      </c>
      <c r="V1540" s="35">
        <v>-6821.9417871378464</v>
      </c>
      <c r="W1540" s="35">
        <v>-0.53611928399999997</v>
      </c>
      <c r="X1540" s="35">
        <v>3262874</v>
      </c>
      <c r="Y1540" s="35">
        <v>47054.592000000004</v>
      </c>
      <c r="Z1540" s="35">
        <v>1.0819595975E-4</v>
      </c>
      <c r="AA1540" s="35">
        <v>-287417.21230000001</v>
      </c>
      <c r="AB1540" s="35">
        <v>386.8</v>
      </c>
      <c r="AC1540" s="35">
        <v>887.63556979999998</v>
      </c>
      <c r="AD1540" s="35">
        <v>-6855.7570824057548</v>
      </c>
      <c r="AE1540" s="35">
        <v>-0.53761128400000002</v>
      </c>
      <c r="AF1540" s="35">
        <v>3262874</v>
      </c>
      <c r="AG1540" s="35">
        <v>47054.592000000004</v>
      </c>
      <c r="AH1540" s="35">
        <v>1.0819595975E-4</v>
      </c>
      <c r="AI1540" s="35">
        <v>-288872.36950000003</v>
      </c>
      <c r="AJ1540" s="35">
        <v>458.4</v>
      </c>
      <c r="AK1540" s="35">
        <v>877.29556980000007</v>
      </c>
      <c r="AL1540" s="35">
        <v>-6760.2941565085239</v>
      </c>
      <c r="AM1540" s="35">
        <v>-0.53754328399999995</v>
      </c>
      <c r="AN1540" s="35">
        <v>3255224</v>
      </c>
      <c r="AO1540" s="35">
        <v>47054.592000000004</v>
      </c>
      <c r="AP1540" s="35">
        <v>1.0819595975E-4</v>
      </c>
      <c r="AQ1540" s="35">
        <v>-303585.55979999999</v>
      </c>
      <c r="AR1540" s="42">
        <v>550</v>
      </c>
      <c r="AS1540" s="35">
        <v>4</v>
      </c>
      <c r="AT1540" s="35">
        <v>57</v>
      </c>
      <c r="AU1540" s="35">
        <v>1</v>
      </c>
      <c r="AV1540" s="35">
        <v>38</v>
      </c>
      <c r="AW1540" s="35">
        <v>3</v>
      </c>
      <c r="AX1540" s="35">
        <v>62</v>
      </c>
      <c r="AY1540" s="35">
        <v>1</v>
      </c>
      <c r="AZ1540" s="35">
        <v>43</v>
      </c>
      <c r="BA1540" s="35">
        <v>1</v>
      </c>
      <c r="BB1540" s="26"/>
      <c r="BC1540" s="26"/>
      <c r="BD1540" s="26"/>
      <c r="BE1540" s="26"/>
      <c r="BF1540" s="26"/>
      <c r="BG1540" s="26"/>
      <c r="BH1540" s="26"/>
      <c r="BI1540" s="26"/>
      <c r="BJ1540" s="26"/>
      <c r="BK1540" s="26"/>
      <c r="BL1540" s="26"/>
      <c r="BM1540" s="26"/>
      <c r="BN1540" s="26"/>
      <c r="BO1540" s="26"/>
      <c r="BP1540" s="26"/>
      <c r="BQ1540" s="26"/>
      <c r="BR1540" s="26"/>
      <c r="BS1540" s="26"/>
      <c r="BT1540" s="26"/>
      <c r="BU1540" s="26"/>
      <c r="BV1540" s="26"/>
      <c r="BW1540" s="26"/>
      <c r="BX1540" s="26"/>
      <c r="BY1540" s="26"/>
      <c r="BZ1540" s="26"/>
      <c r="CA1540" s="26"/>
      <c r="CB1540" s="26"/>
      <c r="CC1540" s="26"/>
      <c r="CD1540" s="26"/>
      <c r="CE1540" s="26"/>
      <c r="CF1540" s="26"/>
      <c r="CG1540" s="26"/>
      <c r="CH1540" s="26"/>
      <c r="CI1540" s="26"/>
      <c r="CJ1540" s="26"/>
      <c r="CK1540" s="26"/>
      <c r="CL1540" s="26"/>
      <c r="CM1540" s="26"/>
      <c r="CN1540" s="26"/>
      <c r="CO1540" s="26"/>
      <c r="CP1540" s="26"/>
      <c r="CQ1540" s="26"/>
      <c r="CR1540" s="26"/>
      <c r="CS1540" s="26"/>
      <c r="CT1540" s="26"/>
      <c r="CU1540" s="26"/>
      <c r="CV1540" s="26"/>
      <c r="CW1540" s="26"/>
      <c r="CX1540" s="26"/>
      <c r="CY1540" s="26"/>
      <c r="CZ1540" s="26"/>
      <c r="DA1540" s="26"/>
      <c r="DB1540" s="26"/>
      <c r="DC1540" s="26"/>
      <c r="DD1540" s="26"/>
      <c r="DE1540" s="26"/>
      <c r="DF1540" s="26"/>
      <c r="DG1540" s="26"/>
      <c r="DH1540" s="26"/>
      <c r="DI1540" s="26"/>
      <c r="DJ1540" s="26"/>
      <c r="DK1540" s="26"/>
      <c r="DL1540" s="26"/>
      <c r="DM1540" s="26"/>
      <c r="DN1540" s="26"/>
      <c r="DO1540" s="26"/>
      <c r="DP1540" s="26"/>
      <c r="DQ1540" s="26"/>
      <c r="DR1540" s="26"/>
      <c r="DS1540" s="26"/>
      <c r="DT1540" s="26"/>
      <c r="DU1540" s="26"/>
      <c r="DV1540" s="26"/>
      <c r="DW1540" s="26"/>
      <c r="DX1540" s="26"/>
      <c r="DY1540" s="26"/>
      <c r="DZ1540" s="26"/>
      <c r="EA1540" s="26"/>
      <c r="EB1540" s="26"/>
      <c r="EC1540" s="26"/>
      <c r="ED1540" s="26"/>
      <c r="EE1540" s="26"/>
      <c r="EF1540" s="26"/>
      <c r="EG1540" s="26"/>
      <c r="EH1540" s="26"/>
      <c r="EI1540" s="26"/>
      <c r="EJ1540" s="26"/>
      <c r="EK1540" s="26"/>
      <c r="EL1540" s="26"/>
      <c r="EM1540" s="26"/>
      <c r="EN1540" s="26"/>
      <c r="EO1540" s="26"/>
      <c r="EP1540" s="26"/>
      <c r="EQ1540" s="26"/>
      <c r="ER1540" s="26"/>
      <c r="ES1540" s="26"/>
      <c r="ET1540" s="26"/>
      <c r="EU1540" s="26"/>
      <c r="EV1540" s="26"/>
      <c r="EW1540" s="26"/>
      <c r="EX1540" s="26"/>
      <c r="EY1540" s="26"/>
      <c r="EZ1540" s="26"/>
      <c r="FA1540" s="26"/>
      <c r="FB1540" s="26"/>
      <c r="FC1540" s="26"/>
      <c r="FD1540" s="26"/>
      <c r="FE1540" s="26"/>
      <c r="FF1540" s="26"/>
      <c r="FG1540" s="26"/>
      <c r="FH1540" s="26"/>
      <c r="FI1540" s="26"/>
      <c r="FJ1540" s="26"/>
    </row>
    <row r="1541" spans="1:166" x14ac:dyDescent="0.2">
      <c r="A1541" s="35" t="s">
        <v>3515</v>
      </c>
      <c r="B1541" s="35" t="s">
        <v>223</v>
      </c>
      <c r="C1541" s="35" t="s">
        <v>3516</v>
      </c>
      <c r="E1541" s="36">
        <v>414.6857</v>
      </c>
      <c r="F1541" s="35" t="s">
        <v>546</v>
      </c>
      <c r="G1541" s="35">
        <v>-190900</v>
      </c>
      <c r="H1541" s="35">
        <v>108.08</v>
      </c>
      <c r="I1541" s="35">
        <v>550</v>
      </c>
      <c r="J1541" s="35" t="s">
        <v>3514</v>
      </c>
      <c r="K1541" s="35">
        <v>4</v>
      </c>
      <c r="L1541" s="35">
        <v>1</v>
      </c>
      <c r="M1541" s="35">
        <v>3</v>
      </c>
      <c r="N1541" s="41">
        <v>48.889999000000003</v>
      </c>
      <c r="O1541" s="35">
        <v>4.7060999999999999E-2</v>
      </c>
      <c r="P1541" s="35">
        <v>309500</v>
      </c>
      <c r="Q1541" s="35">
        <v>0</v>
      </c>
      <c r="R1541" s="35">
        <v>0</v>
      </c>
      <c r="S1541" s="35">
        <v>-19798</v>
      </c>
      <c r="T1541" s="42">
        <v>550</v>
      </c>
      <c r="U1541" s="35">
        <v>854.905351</v>
      </c>
      <c r="V1541" s="35">
        <v>-6382.3239815280986</v>
      </c>
      <c r="W1541" s="35">
        <v>-0.49022105200000005</v>
      </c>
      <c r="X1541" s="35">
        <v>3457703</v>
      </c>
      <c r="Y1541" s="35">
        <v>45258.98</v>
      </c>
      <c r="Z1541" s="35">
        <v>8.3089529250000003E-5</v>
      </c>
      <c r="AA1541" s="35">
        <v>-389121.28989999997</v>
      </c>
      <c r="AB1541" s="35">
        <v>386.8</v>
      </c>
      <c r="AC1541" s="35">
        <v>861.30935099999999</v>
      </c>
      <c r="AD1541" s="35">
        <v>-6416.1392767960078</v>
      </c>
      <c r="AE1541" s="35">
        <v>-0.49171305200000004</v>
      </c>
      <c r="AF1541" s="35">
        <v>3457703</v>
      </c>
      <c r="AG1541" s="35">
        <v>45258.98</v>
      </c>
      <c r="AH1541" s="35">
        <v>8.3089529250000003E-5</v>
      </c>
      <c r="AI1541" s="35">
        <v>-390576.44709999999</v>
      </c>
      <c r="AJ1541" s="35">
        <v>458.4</v>
      </c>
      <c r="AK1541" s="35">
        <v>850.96935100000007</v>
      </c>
      <c r="AL1541" s="35">
        <v>-6320.6763508987769</v>
      </c>
      <c r="AM1541" s="35">
        <v>-0.49164505200000003</v>
      </c>
      <c r="AN1541" s="35">
        <v>3450053</v>
      </c>
      <c r="AO1541" s="35">
        <v>45258.98</v>
      </c>
      <c r="AP1541" s="35">
        <v>8.3089529250000003E-5</v>
      </c>
      <c r="AQ1541" s="35">
        <v>-405289.63740000001</v>
      </c>
      <c r="AR1541" s="42">
        <v>550</v>
      </c>
      <c r="AS1541" s="35">
        <v>4</v>
      </c>
      <c r="AT1541" s="35">
        <v>57</v>
      </c>
      <c r="AU1541" s="35">
        <v>3</v>
      </c>
      <c r="AV1541" s="35">
        <v>38</v>
      </c>
      <c r="AW1541" s="35">
        <v>9</v>
      </c>
      <c r="AX1541" s="35">
        <v>62</v>
      </c>
      <c r="AY1541" s="35">
        <v>1</v>
      </c>
      <c r="AZ1541" s="35">
        <v>43</v>
      </c>
      <c r="BA1541" s="35">
        <v>1</v>
      </c>
      <c r="BB1541" s="26"/>
      <c r="BC1541" s="26"/>
      <c r="BD1541" s="26"/>
      <c r="BE1541" s="26"/>
      <c r="BF1541" s="26"/>
      <c r="BG1541" s="26"/>
      <c r="BH1541" s="26"/>
      <c r="BI1541" s="26"/>
      <c r="BJ1541" s="26"/>
      <c r="BK1541" s="26"/>
      <c r="BL1541" s="26"/>
      <c r="BM1541" s="26"/>
      <c r="BN1541" s="26"/>
      <c r="BO1541" s="26"/>
      <c r="BP1541" s="26"/>
      <c r="BQ1541" s="26"/>
      <c r="BR1541" s="26"/>
      <c r="BS1541" s="26"/>
      <c r="BT1541" s="26"/>
      <c r="BU1541" s="26"/>
      <c r="BV1541" s="26"/>
      <c r="BW1541" s="26"/>
      <c r="BX1541" s="26"/>
      <c r="BY1541" s="26"/>
      <c r="BZ1541" s="26"/>
      <c r="CA1541" s="26"/>
      <c r="CB1541" s="26"/>
      <c r="CC1541" s="26"/>
      <c r="CD1541" s="26"/>
      <c r="CE1541" s="26"/>
      <c r="CF1541" s="26"/>
      <c r="CG1541" s="26"/>
      <c r="CH1541" s="26"/>
      <c r="CI1541" s="26"/>
      <c r="CJ1541" s="26"/>
      <c r="CK1541" s="26"/>
      <c r="CL1541" s="26"/>
      <c r="CM1541" s="26"/>
      <c r="CN1541" s="26"/>
      <c r="CO1541" s="26"/>
      <c r="CP1541" s="26"/>
      <c r="CQ1541" s="26"/>
      <c r="CR1541" s="26"/>
      <c r="CS1541" s="26"/>
      <c r="CT1541" s="26"/>
      <c r="CU1541" s="26"/>
      <c r="CV1541" s="26"/>
      <c r="CW1541" s="26"/>
      <c r="CX1541" s="26"/>
      <c r="CY1541" s="26"/>
      <c r="CZ1541" s="26"/>
      <c r="DA1541" s="26"/>
      <c r="DB1541" s="26"/>
      <c r="DC1541" s="26"/>
      <c r="DD1541" s="26"/>
      <c r="DE1541" s="26"/>
      <c r="DF1541" s="26"/>
      <c r="DG1541" s="26"/>
      <c r="DH1541" s="26"/>
      <c r="DI1541" s="26"/>
      <c r="DJ1541" s="26"/>
      <c r="DK1541" s="26"/>
      <c r="DL1541" s="26"/>
      <c r="DM1541" s="26"/>
      <c r="DN1541" s="26"/>
      <c r="DO1541" s="26"/>
      <c r="DP1541" s="26"/>
      <c r="DQ1541" s="26"/>
      <c r="DR1541" s="26"/>
      <c r="DS1541" s="26"/>
      <c r="DT1541" s="26"/>
      <c r="DU1541" s="26"/>
      <c r="DV1541" s="26"/>
      <c r="DW1541" s="26"/>
      <c r="DX1541" s="26"/>
      <c r="DY1541" s="26"/>
      <c r="DZ1541" s="26"/>
      <c r="EA1541" s="26"/>
      <c r="EB1541" s="26"/>
      <c r="EC1541" s="26"/>
      <c r="ED1541" s="26"/>
      <c r="EE1541" s="26"/>
      <c r="EF1541" s="26"/>
      <c r="EG1541" s="26"/>
      <c r="EH1541" s="26"/>
      <c r="EI1541" s="26"/>
      <c r="EJ1541" s="26"/>
      <c r="EK1541" s="26"/>
      <c r="EL1541" s="26"/>
      <c r="EM1541" s="26"/>
      <c r="EN1541" s="26"/>
      <c r="EO1541" s="26"/>
      <c r="EP1541" s="26"/>
      <c r="EQ1541" s="26"/>
      <c r="ER1541" s="26"/>
      <c r="ES1541" s="26"/>
      <c r="ET1541" s="26"/>
      <c r="EU1541" s="26"/>
      <c r="EV1541" s="26"/>
      <c r="EW1541" s="26"/>
      <c r="EX1541" s="26"/>
      <c r="EY1541" s="26"/>
      <c r="EZ1541" s="26"/>
      <c r="FA1541" s="26"/>
      <c r="FB1541" s="26"/>
      <c r="FC1541" s="26"/>
      <c r="FD1541" s="26"/>
      <c r="FE1541" s="26"/>
      <c r="FF1541" s="26"/>
      <c r="FG1541" s="26"/>
      <c r="FH1541" s="26"/>
      <c r="FI1541" s="26"/>
      <c r="FJ1541" s="26"/>
    </row>
    <row r="1542" spans="1:166" x14ac:dyDescent="0.2">
      <c r="A1542" s="35" t="s">
        <v>3517</v>
      </c>
      <c r="B1542" s="35" t="s">
        <v>104</v>
      </c>
      <c r="C1542" s="35" t="s">
        <v>3518</v>
      </c>
      <c r="D1542" s="35" t="s">
        <v>3519</v>
      </c>
      <c r="E1542" s="36">
        <v>92.708079999999995</v>
      </c>
      <c r="F1542" s="35">
        <v>4.1500000000000004</v>
      </c>
      <c r="G1542" s="35">
        <v>-61000</v>
      </c>
      <c r="H1542" s="35">
        <v>69.570999999999998</v>
      </c>
      <c r="I1542" s="35">
        <v>2000</v>
      </c>
      <c r="J1542" s="35" t="s">
        <v>3511</v>
      </c>
      <c r="K1542" s="35">
        <v>4</v>
      </c>
      <c r="L1542" s="35">
        <v>1</v>
      </c>
      <c r="M1542" s="35">
        <v>4</v>
      </c>
      <c r="N1542" s="41">
        <v>38.656101</v>
      </c>
      <c r="O1542" s="35">
        <v>-1.6878100000000001E-3</v>
      </c>
      <c r="P1542" s="35">
        <v>-211157</v>
      </c>
      <c r="Q1542" s="35">
        <v>-891.93499999999995</v>
      </c>
      <c r="R1542" s="35">
        <v>1.9742400000000001E-7</v>
      </c>
      <c r="S1542" s="35">
        <v>4729</v>
      </c>
      <c r="T1542" s="42">
        <v>2000</v>
      </c>
      <c r="U1542" s="35">
        <v>823.39010899999994</v>
      </c>
      <c r="V1542" s="35">
        <v>-6547.4510698441027</v>
      </c>
      <c r="W1542" s="35">
        <v>-0.45611721700000002</v>
      </c>
      <c r="X1542" s="35">
        <v>3553845</v>
      </c>
      <c r="Y1542" s="35">
        <v>46281.265999999996</v>
      </c>
      <c r="Z1542" s="35">
        <v>8.3601848650000007E-5</v>
      </c>
      <c r="AA1542" s="35">
        <v>-275029.44089999999</v>
      </c>
      <c r="AB1542" s="35">
        <v>631</v>
      </c>
      <c r="AC1542" s="35">
        <v>43.064080999999995</v>
      </c>
      <c r="AD1542" s="35">
        <v>-212.18763475633961</v>
      </c>
      <c r="AE1542" s="35">
        <v>-4.2962217000000004E-2</v>
      </c>
      <c r="AF1542" s="35">
        <v>-90535</v>
      </c>
      <c r="AG1542" s="35">
        <v>-1671.1319999999998</v>
      </c>
      <c r="AH1542" s="35">
        <v>-1.2815135000000002E-7</v>
      </c>
      <c r="AI1542" s="35">
        <v>-31159.169900000001</v>
      </c>
      <c r="AJ1542" s="35">
        <v>655</v>
      </c>
      <c r="AK1542" s="35">
        <v>-18.990920800000001</v>
      </c>
      <c r="AL1542" s="35">
        <v>191.34162479414587</v>
      </c>
      <c r="AM1542" s="35">
        <v>3.8352830000000001E-3</v>
      </c>
      <c r="AN1542" s="35">
        <v>70320</v>
      </c>
      <c r="AO1542" s="35">
        <v>-1671.1319999999998</v>
      </c>
      <c r="AP1542" s="35">
        <v>-1.2815135000000002E-7</v>
      </c>
      <c r="AQ1542" s="35">
        <v>-52219.058409999998</v>
      </c>
      <c r="AR1542" s="35">
        <v>1728</v>
      </c>
      <c r="AS1542" s="35">
        <v>-14.714920800000002</v>
      </c>
      <c r="AT1542" s="35">
        <v>161.56021746181173</v>
      </c>
      <c r="AU1542" s="35">
        <v>2.6627830000000002E-3</v>
      </c>
      <c r="AV1542" s="35">
        <v>-90535</v>
      </c>
      <c r="AW1542" s="35">
        <v>-1671.1319999999998</v>
      </c>
      <c r="AX1542" s="35">
        <v>-1.2815135000000002E-7</v>
      </c>
      <c r="AY1542" s="35">
        <v>-52245.0213</v>
      </c>
      <c r="AZ1542" s="42">
        <v>2000</v>
      </c>
      <c r="BA1542" s="35">
        <v>3</v>
      </c>
      <c r="BB1542" s="35">
        <v>65</v>
      </c>
      <c r="BC1542" s="35">
        <v>1</v>
      </c>
      <c r="BD1542" s="35">
        <v>38</v>
      </c>
      <c r="BE1542" s="35">
        <v>1</v>
      </c>
      <c r="BF1542" s="35">
        <v>62</v>
      </c>
      <c r="BG1542" s="35">
        <v>1</v>
      </c>
      <c r="BH1542" s="26"/>
      <c r="BI1542" s="26"/>
      <c r="BJ1542" s="26"/>
      <c r="BK1542" s="26"/>
      <c r="BL1542" s="26"/>
      <c r="BM1542" s="26"/>
      <c r="BN1542" s="26"/>
      <c r="BO1542" s="26"/>
      <c r="BP1542" s="26"/>
      <c r="BQ1542" s="26"/>
      <c r="BR1542" s="26"/>
      <c r="BS1542" s="26"/>
      <c r="BT1542" s="26"/>
      <c r="BU1542" s="26"/>
      <c r="BV1542" s="26"/>
      <c r="BW1542" s="26"/>
      <c r="BX1542" s="26"/>
      <c r="BY1542" s="26"/>
      <c r="BZ1542" s="26"/>
      <c r="CA1542" s="26"/>
      <c r="CB1542" s="26"/>
      <c r="CC1542" s="26"/>
      <c r="CD1542" s="26"/>
      <c r="CE1542" s="26"/>
      <c r="CF1542" s="26"/>
      <c r="CG1542" s="26"/>
      <c r="CH1542" s="26"/>
      <c r="CI1542" s="26"/>
      <c r="CJ1542" s="26"/>
      <c r="CK1542" s="26"/>
      <c r="CL1542" s="26"/>
      <c r="CM1542" s="26"/>
      <c r="CN1542" s="26"/>
      <c r="CO1542" s="26"/>
      <c r="CP1542" s="26"/>
      <c r="CQ1542" s="26"/>
      <c r="CR1542" s="26"/>
      <c r="CS1542" s="26"/>
      <c r="CT1542" s="26"/>
      <c r="CU1542" s="26"/>
      <c r="CV1542" s="26"/>
      <c r="CW1542" s="26"/>
      <c r="CX1542" s="26"/>
      <c r="CY1542" s="26"/>
      <c r="CZ1542" s="26"/>
      <c r="DA1542" s="26"/>
      <c r="DB1542" s="26"/>
      <c r="DC1542" s="26"/>
      <c r="DD1542" s="26"/>
      <c r="DE1542" s="26"/>
      <c r="DF1542" s="26"/>
      <c r="DG1542" s="26"/>
      <c r="DH1542" s="26"/>
      <c r="DI1542" s="26"/>
      <c r="DJ1542" s="26"/>
      <c r="DK1542" s="26"/>
      <c r="DL1542" s="26"/>
      <c r="DM1542" s="26"/>
      <c r="DN1542" s="26"/>
      <c r="DO1542" s="26"/>
      <c r="DP1542" s="26"/>
      <c r="DQ1542" s="26"/>
      <c r="DR1542" s="26"/>
      <c r="DS1542" s="26"/>
      <c r="DT1542" s="26"/>
      <c r="DU1542" s="26"/>
      <c r="DV1542" s="26"/>
      <c r="DW1542" s="26"/>
      <c r="DX1542" s="26"/>
      <c r="DY1542" s="26"/>
      <c r="DZ1542" s="26"/>
      <c r="EA1542" s="26"/>
      <c r="EB1542" s="26"/>
      <c r="EC1542" s="26"/>
      <c r="ED1542" s="26"/>
      <c r="EE1542" s="26"/>
      <c r="EF1542" s="26"/>
      <c r="EG1542" s="26"/>
      <c r="EH1542" s="26"/>
      <c r="EI1542" s="26"/>
      <c r="EJ1542" s="26"/>
      <c r="EK1542" s="26"/>
      <c r="EL1542" s="26"/>
      <c r="EM1542" s="26"/>
      <c r="EN1542" s="26"/>
      <c r="EO1542" s="26"/>
      <c r="EP1542" s="26"/>
      <c r="EQ1542" s="26"/>
      <c r="ER1542" s="26"/>
      <c r="ES1542" s="26"/>
      <c r="ET1542" s="26"/>
      <c r="EU1542" s="26"/>
      <c r="EV1542" s="26"/>
      <c r="EW1542" s="26"/>
      <c r="EX1542" s="26"/>
      <c r="EY1542" s="26"/>
      <c r="EZ1542" s="26"/>
      <c r="FA1542" s="26"/>
      <c r="FB1542" s="26"/>
      <c r="FC1542" s="26"/>
      <c r="FD1542" s="26"/>
      <c r="FE1542" s="26"/>
      <c r="FF1542" s="26"/>
      <c r="FG1542" s="26"/>
      <c r="FH1542" s="26"/>
      <c r="FI1542" s="26"/>
      <c r="FJ1542" s="26"/>
    </row>
    <row r="1543" spans="1:166" x14ac:dyDescent="0.2">
      <c r="A1543" s="35" t="s">
        <v>3520</v>
      </c>
      <c r="B1543" s="35" t="s">
        <v>223</v>
      </c>
      <c r="C1543" s="35" t="s">
        <v>3521</v>
      </c>
      <c r="E1543" s="36">
        <v>115.246151</v>
      </c>
      <c r="F1543" s="35" t="s">
        <v>546</v>
      </c>
      <c r="G1543" s="35">
        <v>-21400</v>
      </c>
      <c r="H1543" s="35">
        <v>15.617000000000001</v>
      </c>
      <c r="I1543" s="35">
        <v>1245</v>
      </c>
      <c r="J1543" s="35" t="s">
        <v>3522</v>
      </c>
      <c r="K1543" s="35">
        <v>4</v>
      </c>
      <c r="L1543" s="35">
        <v>1</v>
      </c>
      <c r="M1543" s="35">
        <v>3</v>
      </c>
      <c r="N1543" s="41">
        <v>-12.6975</v>
      </c>
      <c r="O1543" s="35">
        <v>1.0940399999999999E-2</v>
      </c>
      <c r="P1543" s="35">
        <v>807364</v>
      </c>
      <c r="Q1543" s="35">
        <v>1083.2</v>
      </c>
      <c r="R1543" s="35">
        <v>-1.7291000000000001E-6</v>
      </c>
      <c r="S1543" s="35">
        <v>-18552</v>
      </c>
      <c r="T1543" s="42">
        <v>1245</v>
      </c>
      <c r="U1543" s="35">
        <v>904.1975458070001</v>
      </c>
      <c r="V1543" s="35">
        <v>-7249.2294320034589</v>
      </c>
      <c r="W1543" s="35">
        <v>-0.48663864641000004</v>
      </c>
      <c r="X1543" s="35">
        <v>4115365.9109300002</v>
      </c>
      <c r="Y1543" s="35">
        <v>52036.893920000002</v>
      </c>
      <c r="Z1543" s="35">
        <v>8.7826792964999987E-5</v>
      </c>
      <c r="AA1543" s="35">
        <v>-267283.61797899997</v>
      </c>
      <c r="AB1543" s="35">
        <v>631</v>
      </c>
      <c r="AC1543" s="35">
        <v>92.658476687000018</v>
      </c>
      <c r="AD1543" s="35">
        <v>-660.55545951218437</v>
      </c>
      <c r="AE1543" s="35">
        <v>-5.6957446410000001E-2</v>
      </c>
      <c r="AF1543" s="35">
        <v>325210.71093</v>
      </c>
      <c r="AG1543" s="35">
        <v>2166.4</v>
      </c>
      <c r="AH1543" s="35">
        <v>7.4759296500000005E-7</v>
      </c>
      <c r="AI1543" s="35">
        <v>-13658.536139</v>
      </c>
      <c r="AJ1543" s="35">
        <v>655</v>
      </c>
      <c r="AK1543" s="35">
        <v>28.121274815</v>
      </c>
      <c r="AL1543" s="35">
        <v>-240.88502957967933</v>
      </c>
      <c r="AM1543" s="35">
        <v>-8.2880464099999995E-3</v>
      </c>
      <c r="AN1543" s="35">
        <v>492499.91093000001</v>
      </c>
      <c r="AO1543" s="35">
        <v>2166.4</v>
      </c>
      <c r="AP1543" s="35">
        <v>7.4759296500000005E-7</v>
      </c>
      <c r="AQ1543" s="35">
        <v>-35560.820189400001</v>
      </c>
      <c r="AR1543" s="42">
        <v>1245</v>
      </c>
      <c r="AS1543" s="35">
        <v>2</v>
      </c>
      <c r="AT1543" s="35">
        <v>62</v>
      </c>
      <c r="AU1543" s="35">
        <v>1.04</v>
      </c>
      <c r="AV1543" s="35">
        <v>85</v>
      </c>
      <c r="AW1543" s="35">
        <v>1.93</v>
      </c>
      <c r="AX1543" s="26"/>
      <c r="AY1543" s="26"/>
      <c r="AZ1543" s="26"/>
      <c r="BA1543" s="26"/>
      <c r="BB1543" s="26"/>
      <c r="BC1543" s="26"/>
      <c r="BD1543" s="26"/>
      <c r="BE1543" s="26"/>
      <c r="BF1543" s="26"/>
      <c r="BG1543" s="26"/>
      <c r="BH1543" s="26"/>
      <c r="BI1543" s="26"/>
      <c r="BJ1543" s="26"/>
      <c r="BK1543" s="26"/>
      <c r="BL1543" s="26"/>
      <c r="BM1543" s="26"/>
      <c r="BN1543" s="26"/>
      <c r="BO1543" s="26"/>
      <c r="BP1543" s="26"/>
      <c r="BQ1543" s="26"/>
      <c r="BR1543" s="26"/>
      <c r="BS1543" s="26"/>
      <c r="BT1543" s="26"/>
      <c r="BU1543" s="26"/>
      <c r="BV1543" s="26"/>
      <c r="BW1543" s="26"/>
      <c r="BX1543" s="26"/>
      <c r="BY1543" s="26"/>
      <c r="BZ1543" s="26"/>
      <c r="CA1543" s="26"/>
      <c r="CB1543" s="26"/>
      <c r="CC1543" s="26"/>
      <c r="CD1543" s="26"/>
      <c r="CE1543" s="26"/>
      <c r="CF1543" s="26"/>
      <c r="CG1543" s="26"/>
      <c r="CH1543" s="26"/>
      <c r="CI1543" s="26"/>
      <c r="CJ1543" s="26"/>
      <c r="CK1543" s="26"/>
      <c r="CL1543" s="26"/>
      <c r="CM1543" s="26"/>
      <c r="CN1543" s="26"/>
      <c r="CO1543" s="26"/>
      <c r="CP1543" s="26"/>
      <c r="CQ1543" s="26"/>
      <c r="CR1543" s="26"/>
      <c r="CS1543" s="26"/>
      <c r="CT1543" s="26"/>
      <c r="CU1543" s="26"/>
      <c r="CV1543" s="26"/>
      <c r="CW1543" s="26"/>
      <c r="CX1543" s="26"/>
      <c r="CY1543" s="26"/>
      <c r="CZ1543" s="26"/>
      <c r="DA1543" s="26"/>
      <c r="DB1543" s="26"/>
      <c r="DC1543" s="26"/>
      <c r="DD1543" s="26"/>
      <c r="DE1543" s="26"/>
      <c r="DF1543" s="26"/>
      <c r="DG1543" s="26"/>
      <c r="DH1543" s="26"/>
      <c r="DI1543" s="26"/>
      <c r="DJ1543" s="26"/>
      <c r="DK1543" s="26"/>
      <c r="DL1543" s="26"/>
      <c r="DM1543" s="26"/>
      <c r="DN1543" s="26"/>
      <c r="DO1543" s="26"/>
      <c r="DP1543" s="26"/>
      <c r="DQ1543" s="26"/>
      <c r="DR1543" s="26"/>
      <c r="DS1543" s="26"/>
      <c r="DT1543" s="26"/>
      <c r="DU1543" s="26"/>
      <c r="DV1543" s="26"/>
      <c r="DW1543" s="26"/>
      <c r="DX1543" s="26"/>
      <c r="DY1543" s="26"/>
      <c r="DZ1543" s="26"/>
      <c r="EA1543" s="26"/>
      <c r="EB1543" s="26"/>
      <c r="EC1543" s="26"/>
      <c r="ED1543" s="26"/>
      <c r="EE1543" s="26"/>
      <c r="EF1543" s="26"/>
      <c r="EG1543" s="26"/>
      <c r="EH1543" s="26"/>
      <c r="EI1543" s="26"/>
      <c r="EJ1543" s="26"/>
      <c r="EK1543" s="26"/>
      <c r="EL1543" s="26"/>
      <c r="EM1543" s="26"/>
      <c r="EN1543" s="26"/>
      <c r="EO1543" s="26"/>
      <c r="EP1543" s="26"/>
      <c r="EQ1543" s="26"/>
      <c r="ER1543" s="26"/>
      <c r="ES1543" s="26"/>
      <c r="ET1543" s="26"/>
      <c r="EU1543" s="26"/>
      <c r="EV1543" s="26"/>
      <c r="EW1543" s="26"/>
      <c r="EX1543" s="26"/>
      <c r="EY1543" s="26"/>
      <c r="EZ1543" s="26"/>
      <c r="FA1543" s="26"/>
      <c r="FB1543" s="26"/>
      <c r="FC1543" s="26"/>
      <c r="FD1543" s="26"/>
      <c r="FE1543" s="26"/>
      <c r="FF1543" s="26"/>
      <c r="FG1543" s="26"/>
      <c r="FH1543" s="26"/>
      <c r="FI1543" s="26"/>
      <c r="FJ1543" s="26"/>
    </row>
    <row r="1544" spans="1:166" x14ac:dyDescent="0.2">
      <c r="A1544" s="35" t="s">
        <v>3523</v>
      </c>
      <c r="B1544" s="35" t="s">
        <v>223</v>
      </c>
      <c r="C1544" s="35" t="s">
        <v>3524</v>
      </c>
      <c r="E1544" s="36">
        <v>128.1978</v>
      </c>
      <c r="F1544" s="35">
        <v>7.39</v>
      </c>
      <c r="G1544" s="35">
        <v>-15230</v>
      </c>
      <c r="H1544" s="35">
        <v>15.86</v>
      </c>
      <c r="I1544" s="35">
        <v>1398</v>
      </c>
      <c r="J1544" s="35" t="s">
        <v>3525</v>
      </c>
      <c r="K1544" s="35">
        <v>4</v>
      </c>
      <c r="L1544" s="35">
        <v>1</v>
      </c>
      <c r="M1544" s="35">
        <v>4</v>
      </c>
      <c r="N1544" s="41">
        <v>15.981999999999999</v>
      </c>
      <c r="O1544" s="35">
        <v>2.6519999999999998E-3</v>
      </c>
      <c r="P1544" s="35">
        <v>288200</v>
      </c>
      <c r="Q1544" s="35">
        <v>0</v>
      </c>
      <c r="R1544" s="35">
        <v>0</v>
      </c>
      <c r="S1544" s="35">
        <v>-5967</v>
      </c>
      <c r="T1544" s="42">
        <v>1398</v>
      </c>
      <c r="U1544" s="35">
        <v>1675.7370599000001</v>
      </c>
      <c r="V1544" s="35">
        <v>-13418.679424531359</v>
      </c>
      <c r="W1544" s="35">
        <v>-0.90923200000000004</v>
      </c>
      <c r="X1544" s="35">
        <v>7453977</v>
      </c>
      <c r="Y1544" s="35">
        <v>95904.796000000002</v>
      </c>
      <c r="Z1544" s="35">
        <v>1.650569E-4</v>
      </c>
      <c r="AA1544" s="35">
        <v>-465680.72693999996</v>
      </c>
      <c r="AB1544" s="35">
        <v>550</v>
      </c>
      <c r="AC1544" s="35">
        <v>1684.2450598</v>
      </c>
      <c r="AD1544" s="35">
        <v>-13472.013166605528</v>
      </c>
      <c r="AE1544" s="35">
        <v>-0.91985139999999999</v>
      </c>
      <c r="AF1544" s="35">
        <v>7267106.5</v>
      </c>
      <c r="AG1544" s="35">
        <v>95904.796000000002</v>
      </c>
      <c r="AH1544" s="35">
        <v>1.6748615E-4</v>
      </c>
      <c r="AI1544" s="35">
        <v>-462725.8334</v>
      </c>
      <c r="AJ1544" s="35">
        <v>631</v>
      </c>
      <c r="AK1544" s="35">
        <v>123.59300380000002</v>
      </c>
      <c r="AL1544" s="35">
        <v>-801.48629642999913</v>
      </c>
      <c r="AM1544" s="35">
        <v>-9.3541399999999997E-2</v>
      </c>
      <c r="AN1544" s="35">
        <v>-21653.5</v>
      </c>
      <c r="AO1544" s="35">
        <v>0</v>
      </c>
      <c r="AP1544" s="35">
        <v>2.6149999999999999E-8</v>
      </c>
      <c r="AQ1544" s="35">
        <v>25014.708599999998</v>
      </c>
      <c r="AR1544" s="35">
        <v>655</v>
      </c>
      <c r="AS1544" s="35">
        <v>-0.51699980000000068</v>
      </c>
      <c r="AT1544" s="35">
        <v>5.5722226709719997</v>
      </c>
      <c r="AU1544" s="35">
        <v>5.3600000000000002E-5</v>
      </c>
      <c r="AV1544" s="35">
        <v>300056.5</v>
      </c>
      <c r="AW1544" s="35">
        <v>0</v>
      </c>
      <c r="AX1544" s="35">
        <v>2.6149999999999999E-8</v>
      </c>
      <c r="AY1544" s="35">
        <v>-17105.06842</v>
      </c>
      <c r="AZ1544" s="42">
        <v>1398</v>
      </c>
      <c r="BA1544" s="35">
        <v>2</v>
      </c>
      <c r="BB1544" s="35">
        <v>62</v>
      </c>
      <c r="BC1544" s="35">
        <v>2</v>
      </c>
      <c r="BD1544" s="35">
        <v>9</v>
      </c>
      <c r="BE1544" s="35">
        <v>1</v>
      </c>
      <c r="BF1544" s="26"/>
      <c r="BG1544" s="26"/>
      <c r="BH1544" s="26"/>
      <c r="BI1544" s="26"/>
      <c r="BJ1544" s="26"/>
      <c r="BK1544" s="26"/>
      <c r="BL1544" s="26"/>
      <c r="BM1544" s="26"/>
      <c r="BN1544" s="26"/>
      <c r="BO1544" s="26"/>
      <c r="BP1544" s="26"/>
      <c r="BQ1544" s="26"/>
      <c r="BR1544" s="26"/>
      <c r="BS1544" s="26"/>
      <c r="BT1544" s="26"/>
      <c r="BU1544" s="26"/>
      <c r="BV1544" s="26"/>
      <c r="BW1544" s="26"/>
      <c r="BX1544" s="26"/>
      <c r="BY1544" s="26"/>
      <c r="BZ1544" s="26"/>
      <c r="CA1544" s="26"/>
      <c r="CB1544" s="26"/>
      <c r="CC1544" s="26"/>
      <c r="CD1544" s="26"/>
      <c r="CE1544" s="26"/>
      <c r="CF1544" s="26"/>
      <c r="CG1544" s="26"/>
      <c r="CH1544" s="26"/>
      <c r="CI1544" s="26"/>
      <c r="CJ1544" s="26"/>
      <c r="CK1544" s="26"/>
      <c r="CL1544" s="26"/>
      <c r="CM1544" s="26"/>
      <c r="CN1544" s="26"/>
      <c r="CO1544" s="26"/>
      <c r="CP1544" s="26"/>
      <c r="CQ1544" s="26"/>
      <c r="CR1544" s="26"/>
      <c r="CS1544" s="26"/>
      <c r="CT1544" s="26"/>
      <c r="CU1544" s="26"/>
      <c r="CV1544" s="26"/>
      <c r="CW1544" s="26"/>
      <c r="CX1544" s="26"/>
      <c r="CY1544" s="26"/>
      <c r="CZ1544" s="26"/>
      <c r="DA1544" s="26"/>
      <c r="DB1544" s="26"/>
      <c r="DC1544" s="26"/>
      <c r="DD1544" s="26"/>
      <c r="DE1544" s="26"/>
      <c r="DF1544" s="26"/>
      <c r="DG1544" s="26"/>
      <c r="DH1544" s="26"/>
      <c r="DI1544" s="26"/>
      <c r="DJ1544" s="26"/>
      <c r="DK1544" s="26"/>
      <c r="DL1544" s="26"/>
      <c r="DM1544" s="26"/>
      <c r="DN1544" s="26"/>
      <c r="DO1544" s="26"/>
      <c r="DP1544" s="26"/>
      <c r="DQ1544" s="26"/>
      <c r="DR1544" s="26"/>
      <c r="DS1544" s="26"/>
      <c r="DT1544" s="26"/>
      <c r="DU1544" s="26"/>
      <c r="DV1544" s="26"/>
      <c r="DW1544" s="26"/>
      <c r="DX1544" s="26"/>
      <c r="DY1544" s="26"/>
      <c r="DZ1544" s="26"/>
      <c r="EA1544" s="26"/>
      <c r="EB1544" s="26"/>
      <c r="EC1544" s="26"/>
      <c r="ED1544" s="26"/>
      <c r="EE1544" s="26"/>
      <c r="EF1544" s="26"/>
      <c r="EG1544" s="26"/>
      <c r="EH1544" s="26"/>
      <c r="EI1544" s="26"/>
      <c r="EJ1544" s="26"/>
      <c r="EK1544" s="26"/>
      <c r="EL1544" s="26"/>
      <c r="EM1544" s="26"/>
      <c r="EN1544" s="26"/>
      <c r="EO1544" s="26"/>
      <c r="EP1544" s="26"/>
      <c r="EQ1544" s="26"/>
      <c r="ER1544" s="26"/>
      <c r="ES1544" s="26"/>
      <c r="ET1544" s="26"/>
      <c r="EU1544" s="26"/>
      <c r="EV1544" s="26"/>
      <c r="EW1544" s="26"/>
      <c r="EX1544" s="26"/>
      <c r="EY1544" s="26"/>
      <c r="EZ1544" s="26"/>
      <c r="FA1544" s="26"/>
      <c r="FB1544" s="26"/>
      <c r="FC1544" s="26"/>
      <c r="FD1544" s="26"/>
      <c r="FE1544" s="26"/>
      <c r="FF1544" s="26"/>
      <c r="FG1544" s="26"/>
      <c r="FH1544" s="26"/>
      <c r="FI1544" s="26"/>
      <c r="FJ1544" s="26"/>
    </row>
    <row r="1545" spans="1:166" x14ac:dyDescent="0.2">
      <c r="A1545" s="35" t="s">
        <v>3526</v>
      </c>
      <c r="B1545" s="35" t="s">
        <v>223</v>
      </c>
      <c r="C1545" s="35" t="s">
        <v>3527</v>
      </c>
      <c r="E1545" s="36">
        <v>141.6918</v>
      </c>
      <c r="F1545" s="35" t="s">
        <v>546</v>
      </c>
      <c r="G1545" s="35">
        <v>-13200</v>
      </c>
      <c r="H1545" s="35">
        <v>21.204000000000001</v>
      </c>
      <c r="I1545" s="35">
        <v>550</v>
      </c>
      <c r="J1545" s="35" t="s">
        <v>3528</v>
      </c>
      <c r="K1545" s="35">
        <v>4</v>
      </c>
      <c r="L1545" s="35">
        <v>2</v>
      </c>
      <c r="M1545" s="35">
        <v>2</v>
      </c>
      <c r="N1545" s="41">
        <v>17.527000000000001</v>
      </c>
      <c r="O1545" s="35">
        <v>2.2000000000000001E-3</v>
      </c>
      <c r="P1545" s="35">
        <v>114200</v>
      </c>
      <c r="Q1545" s="35">
        <v>0</v>
      </c>
      <c r="R1545" s="35">
        <v>0</v>
      </c>
      <c r="S1545" s="35">
        <v>-5804</v>
      </c>
      <c r="T1545" s="35">
        <v>467</v>
      </c>
      <c r="U1545" s="35">
        <v>0</v>
      </c>
      <c r="V1545" s="35" t="s">
        <v>164</v>
      </c>
      <c r="W1545" s="35">
        <v>16.422001000000002</v>
      </c>
      <c r="X1545" s="35">
        <v>2.7599999999999999E-3</v>
      </c>
      <c r="Y1545" s="35">
        <v>0</v>
      </c>
      <c r="Z1545" s="35">
        <v>0</v>
      </c>
      <c r="AA1545" s="35">
        <v>0</v>
      </c>
      <c r="AB1545" s="35">
        <v>-5166</v>
      </c>
      <c r="AC1545" s="42">
        <v>550</v>
      </c>
      <c r="AD1545" s="35">
        <v>1682.4260601000001</v>
      </c>
      <c r="AE1545" s="35">
        <v>-13458.841268824315</v>
      </c>
      <c r="AF1545" s="35">
        <v>-0.91837200000000008</v>
      </c>
      <c r="AG1545" s="35">
        <v>7344910</v>
      </c>
      <c r="AH1545" s="35">
        <v>95904.796000000002</v>
      </c>
      <c r="AI1545" s="35">
        <v>1.6746E-4</v>
      </c>
      <c r="AJ1545" s="35">
        <v>-461610.01789999998</v>
      </c>
      <c r="AK1545" s="35">
        <v>467</v>
      </c>
      <c r="AL1545" s="35">
        <v>1683.5310591000002</v>
      </c>
      <c r="AM1545" s="35">
        <v>-13466.476735223512</v>
      </c>
      <c r="AN1545" s="35">
        <v>-0.91893200000000008</v>
      </c>
      <c r="AO1545" s="35">
        <v>7287810</v>
      </c>
      <c r="AP1545" s="35">
        <v>95904.796000000002</v>
      </c>
      <c r="AQ1545" s="35">
        <v>1.6746E-4</v>
      </c>
      <c r="AR1545" s="35">
        <v>-460972.01789999998</v>
      </c>
      <c r="AS1545" s="42">
        <v>550</v>
      </c>
      <c r="AT1545" s="35">
        <v>2</v>
      </c>
      <c r="AU1545" s="35">
        <v>62</v>
      </c>
      <c r="AV1545" s="35">
        <v>2</v>
      </c>
      <c r="AW1545" s="35">
        <v>54</v>
      </c>
      <c r="AX1545" s="35">
        <v>1</v>
      </c>
      <c r="AY1545" s="26"/>
      <c r="AZ1545" s="26"/>
      <c r="BA1545" s="26"/>
      <c r="BB1545" s="26"/>
      <c r="BC1545" s="26"/>
      <c r="BD1545" s="26"/>
      <c r="BE1545" s="26"/>
      <c r="BF1545" s="26"/>
      <c r="BG1545" s="26"/>
      <c r="BH1545" s="26"/>
      <c r="BI1545" s="26"/>
      <c r="BJ1545" s="26"/>
      <c r="BK1545" s="26"/>
      <c r="BL1545" s="26"/>
      <c r="BM1545" s="26"/>
      <c r="BN1545" s="26"/>
      <c r="BO1545" s="26"/>
      <c r="BP1545" s="26"/>
      <c r="BQ1545" s="26"/>
      <c r="BR1545" s="26"/>
      <c r="BS1545" s="26"/>
      <c r="BT1545" s="26"/>
      <c r="BU1545" s="26"/>
      <c r="BV1545" s="26"/>
      <c r="BW1545" s="26"/>
      <c r="BX1545" s="26"/>
      <c r="BY1545" s="26"/>
      <c r="BZ1545" s="26"/>
      <c r="CA1545" s="26"/>
      <c r="CB1545" s="26"/>
      <c r="CC1545" s="26"/>
      <c r="CD1545" s="26"/>
      <c r="CE1545" s="26"/>
      <c r="CF1545" s="26"/>
      <c r="CG1545" s="26"/>
      <c r="CH1545" s="26"/>
      <c r="CI1545" s="26"/>
      <c r="CJ1545" s="26"/>
      <c r="CK1545" s="26"/>
      <c r="CL1545" s="26"/>
      <c r="CM1545" s="26"/>
      <c r="CN1545" s="26"/>
      <c r="CO1545" s="26"/>
      <c r="CP1545" s="26"/>
      <c r="CQ1545" s="26"/>
      <c r="CR1545" s="26"/>
      <c r="CS1545" s="26"/>
      <c r="CT1545" s="26"/>
      <c r="CU1545" s="26"/>
      <c r="CV1545" s="26"/>
      <c r="CW1545" s="26"/>
      <c r="CX1545" s="26"/>
      <c r="CY1545" s="26"/>
      <c r="CZ1545" s="26"/>
      <c r="DA1545" s="26"/>
      <c r="DB1545" s="26"/>
      <c r="DC1545" s="26"/>
      <c r="DD1545" s="26"/>
      <c r="DE1545" s="26"/>
      <c r="DF1545" s="26"/>
      <c r="DG1545" s="26"/>
      <c r="DH1545" s="26"/>
      <c r="DI1545" s="26"/>
      <c r="DJ1545" s="26"/>
      <c r="DK1545" s="26"/>
      <c r="DL1545" s="26"/>
      <c r="DM1545" s="26"/>
      <c r="DN1545" s="26"/>
      <c r="DO1545" s="26"/>
      <c r="DP1545" s="26"/>
      <c r="DQ1545" s="26"/>
      <c r="DR1545" s="26"/>
      <c r="DS1545" s="26"/>
      <c r="DT1545" s="26"/>
      <c r="DU1545" s="26"/>
      <c r="DV1545" s="26"/>
      <c r="DW1545" s="26"/>
      <c r="DX1545" s="26"/>
      <c r="DY1545" s="26"/>
      <c r="DZ1545" s="26"/>
      <c r="EA1545" s="26"/>
      <c r="EB1545" s="26"/>
      <c r="EC1545" s="26"/>
      <c r="ED1545" s="26"/>
      <c r="EE1545" s="26"/>
      <c r="EF1545" s="26"/>
      <c r="EG1545" s="26"/>
      <c r="EH1545" s="26"/>
      <c r="EI1545" s="26"/>
      <c r="EJ1545" s="26"/>
      <c r="EK1545" s="26"/>
      <c r="EL1545" s="26"/>
      <c r="EM1545" s="26"/>
      <c r="EN1545" s="26"/>
      <c r="EO1545" s="26"/>
      <c r="EP1545" s="26"/>
      <c r="EQ1545" s="26"/>
      <c r="ER1545" s="26"/>
      <c r="ES1545" s="26"/>
      <c r="ET1545" s="26"/>
      <c r="EU1545" s="26"/>
      <c r="EV1545" s="26"/>
      <c r="EW1545" s="26"/>
      <c r="EX1545" s="26"/>
      <c r="EY1545" s="26"/>
      <c r="EZ1545" s="26"/>
      <c r="FA1545" s="26"/>
      <c r="FB1545" s="26"/>
      <c r="FC1545" s="26"/>
      <c r="FD1545" s="26"/>
      <c r="FE1545" s="26"/>
      <c r="FF1545" s="26"/>
      <c r="FG1545" s="26"/>
      <c r="FH1545" s="26"/>
      <c r="FI1545" s="26"/>
      <c r="FJ1545" s="26"/>
    </row>
    <row r="1546" spans="1:166" x14ac:dyDescent="0.2">
      <c r="A1546" s="35" t="s">
        <v>3529</v>
      </c>
      <c r="B1546" s="35" t="s">
        <v>99</v>
      </c>
      <c r="C1546" s="35" t="s">
        <v>3530</v>
      </c>
      <c r="E1546" s="36">
        <v>145.47229999999999</v>
      </c>
      <c r="F1546" s="35">
        <v>7.2</v>
      </c>
      <c r="G1546" s="35">
        <v>-33600</v>
      </c>
      <c r="H1546" s="35">
        <v>18.3</v>
      </c>
      <c r="I1546" s="35">
        <v>1800</v>
      </c>
      <c r="J1546" s="35" t="s">
        <v>3522</v>
      </c>
      <c r="K1546" s="35">
        <v>4</v>
      </c>
      <c r="L1546" s="35">
        <v>3</v>
      </c>
      <c r="M1546" s="35">
        <v>7</v>
      </c>
      <c r="N1546" s="41">
        <v>7.3804898000000003</v>
      </c>
      <c r="O1546" s="35">
        <v>-5.6134600000000003E-5</v>
      </c>
      <c r="P1546" s="35">
        <v>494323</v>
      </c>
      <c r="Q1546" s="35">
        <v>505.233</v>
      </c>
      <c r="R1546" s="35">
        <v>2.09177E-6</v>
      </c>
      <c r="S1546" s="35">
        <v>-12633</v>
      </c>
      <c r="T1546" s="35">
        <v>1490</v>
      </c>
      <c r="U1546" s="35">
        <v>1784</v>
      </c>
      <c r="V1546" s="35" t="s">
        <v>102</v>
      </c>
      <c r="W1546" s="35">
        <v>26.200001</v>
      </c>
      <c r="X1546" s="35">
        <v>0</v>
      </c>
      <c r="Y1546" s="35">
        <v>0</v>
      </c>
      <c r="Z1546" s="35">
        <v>0</v>
      </c>
      <c r="AA1546" s="35">
        <v>0</v>
      </c>
      <c r="AB1546" s="35">
        <v>-12261</v>
      </c>
      <c r="AC1546" s="35">
        <v>1560</v>
      </c>
      <c r="AD1546" s="35">
        <v>10598</v>
      </c>
      <c r="AE1546" s="35" t="s">
        <v>92</v>
      </c>
      <c r="AF1546" s="35">
        <v>27.700001</v>
      </c>
      <c r="AG1546" s="35">
        <v>0</v>
      </c>
      <c r="AH1546" s="35">
        <v>0</v>
      </c>
      <c r="AI1546" s="35">
        <v>0</v>
      </c>
      <c r="AJ1546" s="35">
        <v>0</v>
      </c>
      <c r="AK1546" s="35">
        <v>-4003</v>
      </c>
      <c r="AL1546" s="42">
        <v>1800</v>
      </c>
      <c r="AM1546" s="35">
        <v>1692.7139301</v>
      </c>
      <c r="AN1546" s="35">
        <v>-13556.385210869288</v>
      </c>
      <c r="AO1546" s="35">
        <v>-0.91676140240000004</v>
      </c>
      <c r="AP1546" s="35">
        <v>7495262.801</v>
      </c>
      <c r="AQ1546" s="35">
        <v>96915.262000000002</v>
      </c>
      <c r="AR1546" s="35">
        <v>1.663535155E-4</v>
      </c>
      <c r="AS1546" s="35">
        <v>-488591.10029999999</v>
      </c>
      <c r="AT1546" s="35">
        <v>631</v>
      </c>
      <c r="AU1546" s="35">
        <v>132.06187410000001</v>
      </c>
      <c r="AV1546" s="35">
        <v>-885.85834069376097</v>
      </c>
      <c r="AW1546" s="35">
        <v>-9.0451402400000006E-2</v>
      </c>
      <c r="AX1546" s="35">
        <v>206502.80100000001</v>
      </c>
      <c r="AY1546" s="35">
        <v>1010.466</v>
      </c>
      <c r="AZ1546" s="35">
        <v>-1.1064845E-6</v>
      </c>
      <c r="BA1546" s="35">
        <v>-850.55830000000424</v>
      </c>
      <c r="BB1546" s="35">
        <v>655</v>
      </c>
      <c r="BC1546" s="35">
        <v>7.9518704999999992</v>
      </c>
      <c r="BD1546" s="35">
        <v>-78.799821592789925</v>
      </c>
      <c r="BE1546" s="35">
        <v>3.1435975999999999E-3</v>
      </c>
      <c r="BF1546" s="35">
        <v>528212.80099999998</v>
      </c>
      <c r="BG1546" s="35">
        <v>1010.466</v>
      </c>
      <c r="BH1546" s="35">
        <v>-1.1064845E-6</v>
      </c>
      <c r="BI1546" s="35">
        <v>-42970.335319999998</v>
      </c>
      <c r="BJ1546" s="35">
        <v>1490</v>
      </c>
      <c r="BK1546" s="35">
        <v>-10.867640700000001</v>
      </c>
      <c r="BL1546" s="35">
        <v>82.506530046987152</v>
      </c>
      <c r="BM1546" s="35">
        <v>3.0874629999999999E-3</v>
      </c>
      <c r="BN1546" s="35">
        <v>281051.30099999998</v>
      </c>
      <c r="BO1546" s="35">
        <v>0</v>
      </c>
      <c r="BP1546" s="35">
        <v>-6.0599499999999999E-8</v>
      </c>
      <c r="BQ1546" s="35">
        <v>-42598.335319999998</v>
      </c>
      <c r="BR1546" s="35">
        <v>1560</v>
      </c>
      <c r="BS1546" s="35">
        <v>-12.367640700000001</v>
      </c>
      <c r="BT1546" s="35">
        <v>88.241601953762796</v>
      </c>
      <c r="BU1546" s="35">
        <v>3.0874629999999999E-3</v>
      </c>
      <c r="BV1546" s="35">
        <v>281051.30099999998</v>
      </c>
      <c r="BW1546" s="35">
        <v>0</v>
      </c>
      <c r="BX1546" s="35">
        <v>-6.0599499999999999E-8</v>
      </c>
      <c r="BY1546" s="35">
        <v>-34340.335319999998</v>
      </c>
      <c r="BZ1546" s="35">
        <v>1687</v>
      </c>
      <c r="CA1546" s="35">
        <v>-11.552000700000001</v>
      </c>
      <c r="CB1546" s="35">
        <v>90.528969438532286</v>
      </c>
      <c r="CC1546" s="35">
        <v>2.3449999999999999E-3</v>
      </c>
      <c r="CD1546" s="35">
        <v>321710</v>
      </c>
      <c r="CE1546" s="35">
        <v>0</v>
      </c>
      <c r="CF1546" s="35">
        <v>0</v>
      </c>
      <c r="CG1546" s="35">
        <v>-46625.685020000004</v>
      </c>
      <c r="CH1546" s="35">
        <v>1728</v>
      </c>
      <c r="CI1546" s="35">
        <v>-3.0000007000000011</v>
      </c>
      <c r="CJ1546" s="35">
        <v>30.966154773863892</v>
      </c>
      <c r="CK1546" s="35">
        <v>0</v>
      </c>
      <c r="CL1546" s="35">
        <v>0</v>
      </c>
      <c r="CM1546" s="35">
        <v>0</v>
      </c>
      <c r="CN1546" s="35">
        <v>0</v>
      </c>
      <c r="CO1546" s="35">
        <v>-46677.610800000002</v>
      </c>
      <c r="CP1546" s="42">
        <v>1800</v>
      </c>
      <c r="CQ1546" s="35">
        <v>2</v>
      </c>
      <c r="CR1546" s="35">
        <v>62</v>
      </c>
      <c r="CS1546" s="35">
        <v>2</v>
      </c>
      <c r="CT1546" s="35">
        <v>85</v>
      </c>
      <c r="CU1546" s="35">
        <v>1</v>
      </c>
      <c r="CV1546" s="26"/>
      <c r="CW1546" s="26"/>
      <c r="CX1546" s="26"/>
      <c r="CY1546" s="26"/>
      <c r="CZ1546" s="26"/>
      <c r="DA1546" s="26"/>
      <c r="DB1546" s="26"/>
      <c r="DC1546" s="26"/>
      <c r="DD1546" s="26"/>
      <c r="DE1546" s="26"/>
      <c r="DF1546" s="26"/>
      <c r="DG1546" s="26"/>
      <c r="DH1546" s="26"/>
      <c r="DI1546" s="26"/>
      <c r="DJ1546" s="26"/>
      <c r="DK1546" s="26"/>
      <c r="DL1546" s="26"/>
      <c r="DM1546" s="26"/>
      <c r="DN1546" s="26"/>
      <c r="DO1546" s="26"/>
      <c r="DP1546" s="26"/>
      <c r="DQ1546" s="26"/>
      <c r="DR1546" s="26"/>
      <c r="DS1546" s="26"/>
      <c r="DT1546" s="26"/>
      <c r="DU1546" s="26"/>
      <c r="DV1546" s="26"/>
      <c r="DW1546" s="26"/>
      <c r="DX1546" s="26"/>
      <c r="DY1546" s="26"/>
      <c r="DZ1546" s="26"/>
      <c r="EA1546" s="26"/>
      <c r="EB1546" s="26"/>
      <c r="EC1546" s="26"/>
      <c r="ED1546" s="26"/>
      <c r="EE1546" s="26"/>
      <c r="EF1546" s="26"/>
      <c r="EG1546" s="26"/>
      <c r="EH1546" s="26"/>
      <c r="EI1546" s="26"/>
      <c r="EJ1546" s="26"/>
      <c r="EK1546" s="26"/>
      <c r="EL1546" s="26"/>
      <c r="EM1546" s="26"/>
      <c r="EN1546" s="26"/>
      <c r="EO1546" s="26"/>
      <c r="EP1546" s="26"/>
      <c r="EQ1546" s="26"/>
      <c r="ER1546" s="26"/>
      <c r="ES1546" s="26"/>
      <c r="ET1546" s="26"/>
      <c r="EU1546" s="26"/>
      <c r="EV1546" s="26"/>
      <c r="EW1546" s="26"/>
      <c r="EX1546" s="26"/>
      <c r="EY1546" s="26"/>
      <c r="EZ1546" s="26"/>
      <c r="FA1546" s="26"/>
      <c r="FB1546" s="26"/>
      <c r="FC1546" s="26"/>
      <c r="FD1546" s="26"/>
      <c r="FE1546" s="26"/>
      <c r="FF1546" s="26"/>
      <c r="FG1546" s="26"/>
      <c r="FH1546" s="26"/>
      <c r="FI1546" s="26"/>
      <c r="FJ1546" s="26"/>
    </row>
    <row r="1547" spans="1:166" x14ac:dyDescent="0.2">
      <c r="A1547" s="35" t="s">
        <v>3531</v>
      </c>
      <c r="B1547" s="35" t="s">
        <v>223</v>
      </c>
      <c r="C1547" s="35" t="s">
        <v>3532</v>
      </c>
      <c r="D1547" s="35" t="s">
        <v>3533</v>
      </c>
      <c r="E1547" s="36">
        <v>209.4699</v>
      </c>
      <c r="F1547" s="35">
        <v>3.68</v>
      </c>
      <c r="G1547" s="35">
        <v>-336000</v>
      </c>
      <c r="H1547" s="35">
        <v>25.6</v>
      </c>
      <c r="I1547" s="35">
        <v>1800</v>
      </c>
      <c r="J1547" s="35" t="s">
        <v>3522</v>
      </c>
      <c r="K1547" s="35">
        <v>4</v>
      </c>
      <c r="L1547" s="35">
        <v>2</v>
      </c>
      <c r="M1547" s="35">
        <v>6</v>
      </c>
      <c r="N1547" s="41">
        <v>244.06599</v>
      </c>
      <c r="O1547" s="35">
        <v>-6.0100000000000001E-2</v>
      </c>
      <c r="P1547" s="35">
        <v>-2650850</v>
      </c>
      <c r="Q1547" s="35">
        <v>-7275.3701000000001</v>
      </c>
      <c r="R1547" s="35">
        <v>1.1585E-5</v>
      </c>
      <c r="S1547" s="35">
        <v>66782</v>
      </c>
      <c r="T1547" s="35">
        <v>900</v>
      </c>
      <c r="U1547" s="35">
        <v>0</v>
      </c>
      <c r="V1547" s="26" t="s">
        <v>118</v>
      </c>
      <c r="W1547" s="35">
        <v>69.062302000000003</v>
      </c>
      <c r="X1547" s="35">
        <v>-1.8232999999999999E-2</v>
      </c>
      <c r="Y1547" s="35">
        <v>3067500</v>
      </c>
      <c r="Z1547" s="35">
        <v>0</v>
      </c>
      <c r="AA1547" s="35">
        <v>5.5974799999999996E-6</v>
      </c>
      <c r="AB1547" s="35">
        <v>-29877</v>
      </c>
      <c r="AC1547" s="42">
        <v>1800</v>
      </c>
      <c r="AD1547" s="35">
        <v>1481.7226298999999</v>
      </c>
      <c r="AE1547" s="35">
        <v>-11680.836464573851</v>
      </c>
      <c r="AF1547" s="35">
        <v>-0.85764489099999996</v>
      </c>
      <c r="AG1547" s="35">
        <v>6069054.301</v>
      </c>
      <c r="AH1547" s="35">
        <v>82350.503800000006</v>
      </c>
      <c r="AI1547" s="35">
        <v>1.6167170079999999E-4</v>
      </c>
      <c r="AJ1547" s="35">
        <v>-713579.12770000007</v>
      </c>
      <c r="AK1547" s="35">
        <v>631</v>
      </c>
      <c r="AL1547" s="35">
        <v>-78.929426100000001</v>
      </c>
      <c r="AM1547" s="35">
        <v>989.69040560167593</v>
      </c>
      <c r="AN1547" s="35">
        <v>-3.1334891000000004E-2</v>
      </c>
      <c r="AO1547" s="35">
        <v>-1219705.699</v>
      </c>
      <c r="AP1547" s="35">
        <v>-13554.2922</v>
      </c>
      <c r="AQ1547" s="35">
        <v>-5.7882991999999998E-6</v>
      </c>
      <c r="AR1547" s="35">
        <v>-225838.5857</v>
      </c>
      <c r="AS1547" s="35">
        <v>655</v>
      </c>
      <c r="AT1547" s="35">
        <v>-203.0394297</v>
      </c>
      <c r="AU1547" s="35">
        <v>1796.7489247026469</v>
      </c>
      <c r="AV1547" s="35">
        <v>6.2260109000000001E-2</v>
      </c>
      <c r="AW1547" s="35">
        <v>-897995.69900000002</v>
      </c>
      <c r="AX1547" s="35">
        <v>-13554.2922</v>
      </c>
      <c r="AY1547" s="35">
        <v>-5.7882991999999998E-6</v>
      </c>
      <c r="AZ1547" s="35">
        <v>-267958.36271999998</v>
      </c>
      <c r="BA1547" s="35">
        <v>900</v>
      </c>
      <c r="BB1547" s="35">
        <v>-28.035741700000003</v>
      </c>
      <c r="BC1547" s="35">
        <v>260.40433810135073</v>
      </c>
      <c r="BD1547" s="35">
        <v>2.0393109E-2</v>
      </c>
      <c r="BE1547" s="35">
        <v>1961179.301</v>
      </c>
      <c r="BF1547" s="35">
        <v>996.44799999999998</v>
      </c>
      <c r="BG1547" s="35">
        <v>-2.7945392E-6</v>
      </c>
      <c r="BH1547" s="35">
        <v>-364617.36271999998</v>
      </c>
      <c r="BI1547" s="35">
        <v>1687</v>
      </c>
      <c r="BJ1547" s="35">
        <v>-27.220101700000001</v>
      </c>
      <c r="BK1547" s="35">
        <v>262.69170558612007</v>
      </c>
      <c r="BL1547" s="35">
        <v>1.9650646000000001E-2</v>
      </c>
      <c r="BM1547" s="35">
        <v>2001838</v>
      </c>
      <c r="BN1547" s="35">
        <v>996.44799999999998</v>
      </c>
      <c r="BO1547" s="35">
        <v>-2.7339396999999998E-6</v>
      </c>
      <c r="BP1547" s="35">
        <v>-376902.71242</v>
      </c>
      <c r="BQ1547" s="35">
        <v>1728</v>
      </c>
      <c r="BR1547" s="35">
        <v>-18.668101700000008</v>
      </c>
      <c r="BS1547" s="35">
        <v>203.1288909214519</v>
      </c>
      <c r="BT1547" s="35">
        <v>1.7305646000000001E-2</v>
      </c>
      <c r="BU1547" s="35">
        <v>1680128</v>
      </c>
      <c r="BV1547" s="35">
        <v>996.44799999999998</v>
      </c>
      <c r="BW1547" s="35">
        <v>-2.7339396999999998E-6</v>
      </c>
      <c r="BX1547" s="35">
        <v>-376954.63819999999</v>
      </c>
      <c r="BY1547" s="42">
        <v>1800</v>
      </c>
      <c r="BZ1547" s="35">
        <v>3</v>
      </c>
      <c r="CA1547" s="35">
        <v>62</v>
      </c>
      <c r="CB1547" s="35">
        <v>2</v>
      </c>
      <c r="CC1547" s="35">
        <v>85</v>
      </c>
      <c r="CD1547" s="35">
        <v>1</v>
      </c>
      <c r="CE1547" s="35">
        <v>65</v>
      </c>
      <c r="CF1547" s="35">
        <v>2</v>
      </c>
      <c r="CG1547" s="26"/>
      <c r="CH1547" s="26"/>
      <c r="CI1547" s="26"/>
      <c r="CJ1547" s="26"/>
      <c r="CK1547" s="26"/>
      <c r="CL1547" s="26"/>
      <c r="CM1547" s="26"/>
      <c r="CN1547" s="26"/>
      <c r="CO1547" s="26"/>
      <c r="CP1547" s="26"/>
      <c r="CQ1547" s="26"/>
      <c r="CR1547" s="26"/>
      <c r="CS1547" s="26"/>
      <c r="CT1547" s="26"/>
      <c r="CU1547" s="26"/>
      <c r="CV1547" s="26"/>
      <c r="CW1547" s="26"/>
      <c r="CX1547" s="26"/>
      <c r="CY1547" s="26"/>
      <c r="CZ1547" s="26"/>
      <c r="DA1547" s="26"/>
      <c r="DB1547" s="26"/>
      <c r="DC1547" s="26"/>
      <c r="DD1547" s="26"/>
      <c r="DE1547" s="26"/>
      <c r="DF1547" s="26"/>
      <c r="DG1547" s="26"/>
      <c r="DH1547" s="26"/>
      <c r="DI1547" s="26"/>
      <c r="DJ1547" s="26"/>
      <c r="DK1547" s="26"/>
      <c r="DL1547" s="26"/>
      <c r="DM1547" s="26"/>
      <c r="DN1547" s="26"/>
      <c r="DO1547" s="26"/>
      <c r="DP1547" s="26"/>
      <c r="DQ1547" s="26"/>
      <c r="DR1547" s="26"/>
      <c r="DS1547" s="26"/>
      <c r="DT1547" s="26"/>
      <c r="DU1547" s="26"/>
      <c r="DV1547" s="26"/>
      <c r="DW1547" s="26"/>
      <c r="DX1547" s="26"/>
      <c r="DY1547" s="26"/>
      <c r="DZ1547" s="26"/>
      <c r="EA1547" s="26"/>
      <c r="EB1547" s="26"/>
      <c r="EC1547" s="26"/>
      <c r="ED1547" s="26"/>
      <c r="EE1547" s="26"/>
      <c r="EF1547" s="26"/>
      <c r="EG1547" s="26"/>
      <c r="EH1547" s="26"/>
      <c r="EI1547" s="26"/>
      <c r="EJ1547" s="26"/>
      <c r="EK1547" s="26"/>
      <c r="EL1547" s="26"/>
      <c r="EM1547" s="26"/>
      <c r="EN1547" s="26"/>
      <c r="EO1547" s="26"/>
      <c r="EP1547" s="26"/>
      <c r="EQ1547" s="26"/>
      <c r="ER1547" s="26"/>
      <c r="ES1547" s="26"/>
      <c r="ET1547" s="26"/>
      <c r="EU1547" s="26"/>
      <c r="EV1547" s="26"/>
      <c r="EW1547" s="26"/>
      <c r="EX1547" s="26"/>
      <c r="EY1547" s="26"/>
      <c r="EZ1547" s="26"/>
      <c r="FA1547" s="26"/>
      <c r="FB1547" s="26"/>
      <c r="FC1547" s="26"/>
      <c r="FD1547" s="26"/>
      <c r="FE1547" s="26"/>
      <c r="FF1547" s="26"/>
      <c r="FG1547" s="26"/>
      <c r="FH1547" s="26"/>
      <c r="FI1547" s="26"/>
      <c r="FJ1547" s="26"/>
    </row>
    <row r="1548" spans="1:166" x14ac:dyDescent="0.2">
      <c r="A1548" s="35" t="s">
        <v>3534</v>
      </c>
      <c r="B1548" s="35" t="s">
        <v>223</v>
      </c>
      <c r="C1548" s="35" t="s">
        <v>3524</v>
      </c>
      <c r="E1548" s="36">
        <v>264.81247999999999</v>
      </c>
      <c r="F1548" s="35" t="s">
        <v>546</v>
      </c>
      <c r="G1548" s="35">
        <v>-42900</v>
      </c>
      <c r="H1548" s="35">
        <v>33.5</v>
      </c>
      <c r="I1548" s="35">
        <v>1300</v>
      </c>
      <c r="J1548" s="35" t="s">
        <v>3525</v>
      </c>
      <c r="K1548" s="35">
        <v>4</v>
      </c>
      <c r="L1548" s="35">
        <v>1</v>
      </c>
      <c r="M1548" s="35">
        <v>4</v>
      </c>
      <c r="N1548" s="41">
        <v>37.326000000000001</v>
      </c>
      <c r="O1548" s="35">
        <v>5.8830000000000002E-3</v>
      </c>
      <c r="P1548" s="35">
        <v>903400</v>
      </c>
      <c r="Q1548" s="35">
        <v>0</v>
      </c>
      <c r="R1548" s="35">
        <v>0</v>
      </c>
      <c r="S1548" s="35">
        <v>-14682</v>
      </c>
      <c r="T1548" s="42">
        <v>1300</v>
      </c>
      <c r="U1548" s="35">
        <v>3300.4963181950002</v>
      </c>
      <c r="V1548" s="35">
        <v>-26445.538665481301</v>
      </c>
      <c r="W1548" s="35">
        <v>-1.7845750000000002</v>
      </c>
      <c r="X1548" s="35">
        <v>14911407.85</v>
      </c>
      <c r="Y1548" s="35">
        <v>189411.97210000001</v>
      </c>
      <c r="Z1548" s="35">
        <v>3.2340404499999999E-4</v>
      </c>
      <c r="AA1548" s="35">
        <v>-935668.02016700001</v>
      </c>
      <c r="AB1548" s="35">
        <v>550</v>
      </c>
      <c r="AC1548" s="35">
        <v>3326.4457178900002</v>
      </c>
      <c r="AD1548" s="35">
        <v>-26608.206578807516</v>
      </c>
      <c r="AE1548" s="35">
        <v>-1.8169641700000003</v>
      </c>
      <c r="AF1548" s="35">
        <v>14341452.824999999</v>
      </c>
      <c r="AG1548" s="35">
        <v>189411.97210000001</v>
      </c>
      <c r="AH1548" s="35">
        <v>3.3081325750000001E-4</v>
      </c>
      <c r="AI1548" s="35">
        <v>-926655.59487000003</v>
      </c>
      <c r="AJ1548" s="35">
        <v>631</v>
      </c>
      <c r="AK1548" s="35">
        <v>244.15790729000005</v>
      </c>
      <c r="AL1548" s="35">
        <v>-1583.9160102108449</v>
      </c>
      <c r="AM1548" s="35">
        <v>-0.18500192000000001</v>
      </c>
      <c r="AN1548" s="35">
        <v>-53848.174999999988</v>
      </c>
      <c r="AO1548" s="35">
        <v>0</v>
      </c>
      <c r="AP1548" s="35">
        <v>7.9757499999999991E-8</v>
      </c>
      <c r="AQ1548" s="35">
        <v>36631.975579999998</v>
      </c>
      <c r="AR1548" s="35">
        <v>655</v>
      </c>
      <c r="AS1548" s="35">
        <v>-0.95934981999999991</v>
      </c>
      <c r="AT1548" s="35">
        <v>10.024565013573223</v>
      </c>
      <c r="AU1548" s="35">
        <v>-1.5179500000000058E-4</v>
      </c>
      <c r="AV1548" s="35">
        <v>581529.07499999995</v>
      </c>
      <c r="AW1548" s="35">
        <v>0</v>
      </c>
      <c r="AX1548" s="35">
        <v>7.9757499999999991E-8</v>
      </c>
      <c r="AY1548" s="35">
        <v>-46554.584034500003</v>
      </c>
      <c r="AZ1548" s="42">
        <v>1300</v>
      </c>
      <c r="BA1548" s="35">
        <v>2</v>
      </c>
      <c r="BB1548" s="35">
        <v>62</v>
      </c>
      <c r="BC1548" s="35">
        <v>3.95</v>
      </c>
      <c r="BD1548" s="35">
        <v>9</v>
      </c>
      <c r="BE1548" s="35">
        <v>3.05</v>
      </c>
      <c r="BF1548" s="26"/>
      <c r="BG1548" s="26"/>
      <c r="BH1548" s="26"/>
      <c r="BI1548" s="26"/>
      <c r="BJ1548" s="26"/>
      <c r="BK1548" s="26"/>
      <c r="BL1548" s="26"/>
      <c r="BM1548" s="26"/>
      <c r="BN1548" s="26"/>
      <c r="BO1548" s="26"/>
      <c r="BP1548" s="26"/>
      <c r="BQ1548" s="26"/>
      <c r="BR1548" s="26"/>
      <c r="BS1548" s="26"/>
      <c r="BT1548" s="26"/>
      <c r="BU1548" s="26"/>
      <c r="BV1548" s="26"/>
      <c r="BW1548" s="26"/>
      <c r="BX1548" s="26"/>
      <c r="BY1548" s="26"/>
      <c r="BZ1548" s="26"/>
      <c r="CA1548" s="26"/>
      <c r="CB1548" s="26"/>
      <c r="CC1548" s="26"/>
      <c r="CD1548" s="26"/>
      <c r="CE1548" s="26"/>
      <c r="CF1548" s="26"/>
      <c r="CG1548" s="26"/>
      <c r="CH1548" s="26"/>
      <c r="CI1548" s="26"/>
      <c r="CJ1548" s="26"/>
      <c r="CK1548" s="26"/>
      <c r="CL1548" s="26"/>
      <c r="CM1548" s="26"/>
      <c r="CN1548" s="26"/>
      <c r="CO1548" s="26"/>
      <c r="CP1548" s="26"/>
      <c r="CQ1548" s="26"/>
      <c r="CR1548" s="26"/>
      <c r="CS1548" s="26"/>
      <c r="CT1548" s="26"/>
      <c r="CU1548" s="26"/>
      <c r="CV1548" s="26"/>
      <c r="CW1548" s="26"/>
      <c r="CX1548" s="26"/>
      <c r="CY1548" s="26"/>
      <c r="CZ1548" s="26"/>
      <c r="DA1548" s="26"/>
      <c r="DB1548" s="26"/>
      <c r="DC1548" s="26"/>
      <c r="DD1548" s="26"/>
      <c r="DE1548" s="26"/>
      <c r="DF1548" s="26"/>
      <c r="DG1548" s="26"/>
      <c r="DH1548" s="26"/>
      <c r="DI1548" s="26"/>
      <c r="DJ1548" s="26"/>
      <c r="DK1548" s="26"/>
      <c r="DL1548" s="26"/>
      <c r="DM1548" s="26"/>
      <c r="DN1548" s="26"/>
      <c r="DO1548" s="26"/>
      <c r="DP1548" s="26"/>
      <c r="DQ1548" s="26"/>
      <c r="DR1548" s="26"/>
      <c r="DS1548" s="26"/>
      <c r="DT1548" s="26"/>
      <c r="DU1548" s="26"/>
      <c r="DV1548" s="26"/>
      <c r="DW1548" s="26"/>
      <c r="DX1548" s="26"/>
      <c r="DY1548" s="26"/>
      <c r="DZ1548" s="26"/>
      <c r="EA1548" s="26"/>
      <c r="EB1548" s="26"/>
      <c r="EC1548" s="26"/>
      <c r="ED1548" s="26"/>
      <c r="EE1548" s="26"/>
      <c r="EF1548" s="26"/>
      <c r="EG1548" s="26"/>
      <c r="EH1548" s="26"/>
      <c r="EI1548" s="26"/>
      <c r="EJ1548" s="26"/>
      <c r="EK1548" s="26"/>
      <c r="EL1548" s="26"/>
      <c r="EM1548" s="26"/>
      <c r="EN1548" s="26"/>
      <c r="EO1548" s="26"/>
      <c r="EP1548" s="26"/>
      <c r="EQ1548" s="26"/>
      <c r="ER1548" s="26"/>
      <c r="ES1548" s="26"/>
      <c r="ET1548" s="26"/>
      <c r="EU1548" s="26"/>
      <c r="EV1548" s="26"/>
      <c r="EW1548" s="26"/>
      <c r="EX1548" s="26"/>
      <c r="EY1548" s="26"/>
      <c r="EZ1548" s="26"/>
      <c r="FA1548" s="26"/>
      <c r="FB1548" s="26"/>
      <c r="FC1548" s="26"/>
      <c r="FD1548" s="26"/>
      <c r="FE1548" s="26"/>
      <c r="FF1548" s="26"/>
      <c r="FG1548" s="26"/>
      <c r="FH1548" s="26"/>
      <c r="FI1548" s="26"/>
      <c r="FJ1548" s="26"/>
    </row>
    <row r="1549" spans="1:166" x14ac:dyDescent="0.2">
      <c r="A1549" s="35" t="s">
        <v>3535</v>
      </c>
      <c r="B1549" s="35" t="s">
        <v>223</v>
      </c>
      <c r="C1549" s="35" t="s">
        <v>3536</v>
      </c>
      <c r="E1549" s="36">
        <v>186.8912</v>
      </c>
      <c r="F1549" s="35" t="s">
        <v>546</v>
      </c>
      <c r="G1549" s="35">
        <v>-21260</v>
      </c>
      <c r="H1549" s="35">
        <v>21</v>
      </c>
      <c r="I1549" s="35">
        <v>1439</v>
      </c>
      <c r="J1549" s="35" t="s">
        <v>3525</v>
      </c>
      <c r="K1549" s="35">
        <v>4</v>
      </c>
      <c r="L1549" s="35">
        <v>1</v>
      </c>
      <c r="M1549" s="35">
        <v>4</v>
      </c>
      <c r="N1549" s="41">
        <v>22.782</v>
      </c>
      <c r="O1549" s="35">
        <v>3.1519999999999999E-3</v>
      </c>
      <c r="P1549" s="35">
        <v>372200</v>
      </c>
      <c r="Q1549" s="35">
        <v>0</v>
      </c>
      <c r="R1549" s="35">
        <v>0</v>
      </c>
      <c r="S1549" s="35">
        <v>-8321</v>
      </c>
      <c r="T1549" s="42">
        <v>1439</v>
      </c>
      <c r="U1549" s="35">
        <v>2516.3420898999998</v>
      </c>
      <c r="V1549" s="35">
        <v>-20142.25821934512</v>
      </c>
      <c r="W1549" s="35">
        <v>-1.3685120000000002</v>
      </c>
      <c r="X1549" s="35">
        <v>11140357</v>
      </c>
      <c r="Y1549" s="35">
        <v>143857.19400000002</v>
      </c>
      <c r="Z1549" s="35">
        <v>2.4878690000000001E-4</v>
      </c>
      <c r="AA1549" s="35">
        <v>-696199.30694000004</v>
      </c>
      <c r="AB1549" s="35">
        <v>550</v>
      </c>
      <c r="AC1549" s="35">
        <v>2524.8500898000002</v>
      </c>
      <c r="AD1549" s="35">
        <v>-20195.591961419294</v>
      </c>
      <c r="AE1549" s="35">
        <v>-1.3791314000000001</v>
      </c>
      <c r="AF1549" s="35">
        <v>10953486.5</v>
      </c>
      <c r="AG1549" s="35">
        <v>143857.19400000002</v>
      </c>
      <c r="AH1549" s="35">
        <v>2.5121615000000001E-4</v>
      </c>
      <c r="AI1549" s="35">
        <v>-693244.41339999996</v>
      </c>
      <c r="AJ1549" s="35">
        <v>631</v>
      </c>
      <c r="AK1549" s="35">
        <v>183.87200580000001</v>
      </c>
      <c r="AL1549" s="35">
        <v>-1189.801656155998</v>
      </c>
      <c r="AM1549" s="35">
        <v>-0.1396664</v>
      </c>
      <c r="AN1549" s="35">
        <v>20346.5</v>
      </c>
      <c r="AO1549" s="35">
        <v>0</v>
      </c>
      <c r="AP1549" s="35">
        <v>2.6149999999999999E-8</v>
      </c>
      <c r="AQ1549" s="35">
        <v>38366.39959999999</v>
      </c>
      <c r="AR1549" s="35">
        <v>655</v>
      </c>
      <c r="AS1549" s="35">
        <v>-2.2929996000000017</v>
      </c>
      <c r="AT1549" s="35">
        <v>20.786122495458667</v>
      </c>
      <c r="AU1549" s="35">
        <v>7.2609999999999992E-4</v>
      </c>
      <c r="AV1549" s="35">
        <v>502911.5</v>
      </c>
      <c r="AW1549" s="35">
        <v>0</v>
      </c>
      <c r="AX1549" s="35">
        <v>2.6149999999999999E-8</v>
      </c>
      <c r="AY1549" s="35">
        <v>-24813.265930000001</v>
      </c>
      <c r="AZ1549" s="42">
        <v>1439</v>
      </c>
      <c r="BA1549" s="35">
        <v>2</v>
      </c>
      <c r="BB1549" s="35">
        <v>62</v>
      </c>
      <c r="BC1549" s="35">
        <v>3</v>
      </c>
      <c r="BD1549" s="35">
        <v>9</v>
      </c>
      <c r="BE1549" s="35">
        <v>1</v>
      </c>
      <c r="BF1549" s="26"/>
      <c r="BG1549" s="26"/>
      <c r="BH1549" s="26"/>
      <c r="BI1549" s="26"/>
      <c r="BJ1549" s="26"/>
      <c r="BK1549" s="26"/>
      <c r="BL1549" s="26"/>
      <c r="BM1549" s="26"/>
      <c r="BN1549" s="26"/>
      <c r="BO1549" s="26"/>
      <c r="BP1549" s="26"/>
      <c r="BQ1549" s="26"/>
      <c r="BR1549" s="26"/>
      <c r="BS1549" s="26"/>
      <c r="BT1549" s="26"/>
      <c r="BU1549" s="26"/>
      <c r="BV1549" s="26"/>
      <c r="BW1549" s="26"/>
      <c r="BX1549" s="26"/>
      <c r="BY1549" s="26"/>
      <c r="BZ1549" s="26"/>
      <c r="CA1549" s="26"/>
      <c r="CB1549" s="26"/>
      <c r="CC1549" s="26"/>
      <c r="CD1549" s="26"/>
      <c r="CE1549" s="26"/>
      <c r="CF1549" s="26"/>
      <c r="CG1549" s="26"/>
      <c r="CH1549" s="26"/>
      <c r="CI1549" s="26"/>
      <c r="CJ1549" s="26"/>
      <c r="CK1549" s="26"/>
      <c r="CL1549" s="26"/>
      <c r="CM1549" s="26"/>
      <c r="CN1549" s="26"/>
      <c r="CO1549" s="26"/>
      <c r="CP1549" s="26"/>
      <c r="CQ1549" s="26"/>
      <c r="CR1549" s="26"/>
      <c r="CS1549" s="26"/>
      <c r="CT1549" s="26"/>
      <c r="CU1549" s="26"/>
      <c r="CV1549" s="26"/>
      <c r="CW1549" s="26"/>
      <c r="CX1549" s="26"/>
      <c r="CY1549" s="26"/>
      <c r="CZ1549" s="26"/>
      <c r="DA1549" s="26"/>
      <c r="DB1549" s="26"/>
      <c r="DC1549" s="26"/>
      <c r="DD1549" s="26"/>
      <c r="DE1549" s="26"/>
      <c r="DF1549" s="26"/>
      <c r="DG1549" s="26"/>
      <c r="DH1549" s="26"/>
      <c r="DI1549" s="26"/>
      <c r="DJ1549" s="26"/>
      <c r="DK1549" s="26"/>
      <c r="DL1549" s="26"/>
      <c r="DM1549" s="26"/>
      <c r="DN1549" s="26"/>
      <c r="DO1549" s="26"/>
      <c r="DP1549" s="26"/>
      <c r="DQ1549" s="26"/>
      <c r="DR1549" s="26"/>
      <c r="DS1549" s="26"/>
      <c r="DT1549" s="26"/>
      <c r="DU1549" s="26"/>
      <c r="DV1549" s="26"/>
      <c r="DW1549" s="26"/>
      <c r="DX1549" s="26"/>
      <c r="DY1549" s="26"/>
      <c r="DZ1549" s="26"/>
      <c r="EA1549" s="26"/>
      <c r="EB1549" s="26"/>
      <c r="EC1549" s="26"/>
      <c r="ED1549" s="26"/>
      <c r="EE1549" s="26"/>
      <c r="EF1549" s="26"/>
      <c r="EG1549" s="26"/>
      <c r="EH1549" s="26"/>
      <c r="EI1549" s="26"/>
      <c r="EJ1549" s="26"/>
      <c r="EK1549" s="26"/>
      <c r="EL1549" s="26"/>
      <c r="EM1549" s="26"/>
      <c r="EN1549" s="26"/>
      <c r="EO1549" s="26"/>
      <c r="EP1549" s="26"/>
      <c r="EQ1549" s="26"/>
      <c r="ER1549" s="26"/>
      <c r="ES1549" s="26"/>
      <c r="ET1549" s="26"/>
      <c r="EU1549" s="26"/>
      <c r="EV1549" s="26"/>
      <c r="EW1549" s="26"/>
      <c r="EX1549" s="26"/>
      <c r="EY1549" s="26"/>
      <c r="EZ1549" s="26"/>
      <c r="FA1549" s="26"/>
      <c r="FB1549" s="26"/>
      <c r="FC1549" s="26"/>
      <c r="FD1549" s="26"/>
      <c r="FE1549" s="26"/>
      <c r="FF1549" s="26"/>
      <c r="FG1549" s="26"/>
      <c r="FH1549" s="26"/>
      <c r="FI1549" s="26"/>
      <c r="FJ1549" s="26"/>
    </row>
    <row r="1550" spans="1:166" x14ac:dyDescent="0.2">
      <c r="A1550" s="35" t="s">
        <v>3537</v>
      </c>
      <c r="B1550" s="35" t="s">
        <v>223</v>
      </c>
      <c r="C1550" s="35" t="s">
        <v>3538</v>
      </c>
      <c r="D1550" s="35" t="s">
        <v>3539</v>
      </c>
      <c r="E1550" s="36">
        <v>188.09119999999999</v>
      </c>
      <c r="F1550" s="35">
        <v>7.9569999999999999</v>
      </c>
      <c r="G1550" s="35">
        <v>9000</v>
      </c>
      <c r="H1550" s="35">
        <v>25.4</v>
      </c>
      <c r="I1550" s="35">
        <v>800</v>
      </c>
      <c r="J1550" s="35" t="s">
        <v>3511</v>
      </c>
      <c r="K1550" s="35">
        <v>4</v>
      </c>
      <c r="L1550" s="35">
        <v>1</v>
      </c>
      <c r="M1550" s="35">
        <v>3</v>
      </c>
      <c r="N1550" s="41">
        <v>24</v>
      </c>
      <c r="O1550" s="35">
        <v>2.5000000000000001E-3</v>
      </c>
      <c r="P1550" s="35">
        <v>0</v>
      </c>
      <c r="Q1550" s="35">
        <v>0</v>
      </c>
      <c r="R1550" s="35">
        <v>0</v>
      </c>
      <c r="S1550" s="35">
        <v>-7378</v>
      </c>
      <c r="T1550" s="42">
        <v>800</v>
      </c>
      <c r="U1550" s="35">
        <v>2531.5187900000001</v>
      </c>
      <c r="V1550" s="35">
        <v>-20268.379941165716</v>
      </c>
      <c r="W1550" s="35">
        <v>-1.379775806</v>
      </c>
      <c r="X1550" s="35">
        <v>11001246.5</v>
      </c>
      <c r="Y1550" s="35">
        <v>144704.47</v>
      </c>
      <c r="Z1550" s="35">
        <v>2.5123733579999997E-4</v>
      </c>
      <c r="AA1550" s="35">
        <v>-668667.7463</v>
      </c>
      <c r="AB1550" s="35">
        <v>631</v>
      </c>
      <c r="AC1550" s="35">
        <v>190.540706</v>
      </c>
      <c r="AD1550" s="35">
        <v>-1262.589635902423</v>
      </c>
      <c r="AE1550" s="35">
        <v>-0.14031080600000001</v>
      </c>
      <c r="AF1550" s="35">
        <v>68106.5</v>
      </c>
      <c r="AG1550" s="35">
        <v>847.27599999999995</v>
      </c>
      <c r="AH1550" s="35">
        <v>4.7335799999999997E-8</v>
      </c>
      <c r="AI1550" s="35">
        <v>62943.066699999996</v>
      </c>
      <c r="AJ1550" s="35">
        <v>655</v>
      </c>
      <c r="AK1550" s="35">
        <v>4.3757005999999983</v>
      </c>
      <c r="AL1550" s="35">
        <v>-52.001857250966545</v>
      </c>
      <c r="AM1550" s="35">
        <v>8.1693999999999777E-5</v>
      </c>
      <c r="AN1550" s="35">
        <v>550671.5</v>
      </c>
      <c r="AO1550" s="35">
        <v>847.27599999999995</v>
      </c>
      <c r="AP1550" s="35">
        <v>4.7335799999999997E-8</v>
      </c>
      <c r="AQ1550" s="35">
        <v>-236.598829999999</v>
      </c>
      <c r="AR1550" s="42">
        <v>800</v>
      </c>
      <c r="AS1550" s="35">
        <v>2</v>
      </c>
      <c r="AT1550" s="35">
        <v>62</v>
      </c>
      <c r="AU1550" s="35">
        <v>3</v>
      </c>
      <c r="AV1550" s="35">
        <v>15</v>
      </c>
      <c r="AW1550" s="35">
        <v>1</v>
      </c>
      <c r="AX1550" s="26"/>
      <c r="AY1550" s="26"/>
      <c r="AZ1550" s="26"/>
      <c r="BA1550" s="26"/>
      <c r="BB1550" s="26"/>
      <c r="BC1550" s="26"/>
      <c r="BD1550" s="26"/>
      <c r="BE1550" s="26"/>
      <c r="BF1550" s="26"/>
      <c r="BG1550" s="26"/>
      <c r="BH1550" s="26"/>
      <c r="BI1550" s="26"/>
      <c r="BJ1550" s="26"/>
      <c r="BK1550" s="26"/>
      <c r="BL1550" s="26"/>
      <c r="BM1550" s="26"/>
      <c r="BN1550" s="26"/>
      <c r="BO1550" s="26"/>
      <c r="BP1550" s="26"/>
      <c r="BQ1550" s="26"/>
      <c r="BR1550" s="26"/>
      <c r="BS1550" s="26"/>
      <c r="BT1550" s="26"/>
      <c r="BU1550" s="26"/>
      <c r="BV1550" s="26"/>
      <c r="BW1550" s="26"/>
      <c r="BX1550" s="26"/>
      <c r="BY1550" s="26"/>
      <c r="BZ1550" s="26"/>
      <c r="CA1550" s="26"/>
      <c r="CB1550" s="26"/>
      <c r="CC1550" s="26"/>
      <c r="CD1550" s="26"/>
      <c r="CE1550" s="26"/>
      <c r="CF1550" s="26"/>
      <c r="CG1550" s="26"/>
      <c r="CH1550" s="26"/>
      <c r="CI1550" s="26"/>
      <c r="CJ1550" s="26"/>
      <c r="CK1550" s="26"/>
      <c r="CL1550" s="26"/>
      <c r="CM1550" s="26"/>
      <c r="CN1550" s="26"/>
      <c r="CO1550" s="26"/>
      <c r="CP1550" s="26"/>
      <c r="CQ1550" s="26"/>
      <c r="CR1550" s="26"/>
      <c r="CS1550" s="26"/>
      <c r="CT1550" s="26"/>
      <c r="CU1550" s="26"/>
      <c r="CV1550" s="26"/>
      <c r="CW1550" s="26"/>
      <c r="CX1550" s="26"/>
      <c r="CY1550" s="26"/>
      <c r="CZ1550" s="26"/>
      <c r="DA1550" s="26"/>
      <c r="DB1550" s="26"/>
      <c r="DC1550" s="26"/>
      <c r="DD1550" s="26"/>
      <c r="DE1550" s="26"/>
      <c r="DF1550" s="26"/>
      <c r="DG1550" s="26"/>
      <c r="DH1550" s="26"/>
      <c r="DI1550" s="26"/>
      <c r="DJ1550" s="26"/>
      <c r="DK1550" s="26"/>
      <c r="DL1550" s="26"/>
      <c r="DM1550" s="26"/>
      <c r="DN1550" s="26"/>
      <c r="DO1550" s="26"/>
      <c r="DP1550" s="26"/>
      <c r="DQ1550" s="26"/>
      <c r="DR1550" s="26"/>
      <c r="DS1550" s="26"/>
      <c r="DT1550" s="26"/>
      <c r="DU1550" s="26"/>
      <c r="DV1550" s="26"/>
      <c r="DW1550" s="26"/>
      <c r="DX1550" s="26"/>
      <c r="DY1550" s="26"/>
      <c r="DZ1550" s="26"/>
      <c r="EA1550" s="26"/>
      <c r="EB1550" s="26"/>
      <c r="EC1550" s="26"/>
      <c r="ED1550" s="26"/>
      <c r="EE1550" s="26"/>
      <c r="EF1550" s="26"/>
      <c r="EG1550" s="26"/>
      <c r="EH1550" s="26"/>
      <c r="EI1550" s="26"/>
      <c r="EJ1550" s="26"/>
      <c r="EK1550" s="26"/>
      <c r="EL1550" s="26"/>
      <c r="EM1550" s="26"/>
      <c r="EN1550" s="26"/>
      <c r="EO1550" s="26"/>
      <c r="EP1550" s="26"/>
      <c r="EQ1550" s="26"/>
      <c r="ER1550" s="26"/>
      <c r="ES1550" s="26"/>
      <c r="ET1550" s="26"/>
      <c r="EU1550" s="26"/>
      <c r="EV1550" s="26"/>
      <c r="EW1550" s="26"/>
      <c r="EX1550" s="26"/>
      <c r="EY1550" s="26"/>
      <c r="EZ1550" s="26"/>
      <c r="FA1550" s="26"/>
      <c r="FB1550" s="26"/>
      <c r="FC1550" s="26"/>
      <c r="FD1550" s="26"/>
      <c r="FE1550" s="26"/>
      <c r="FF1550" s="26"/>
      <c r="FG1550" s="26"/>
      <c r="FH1550" s="26"/>
      <c r="FI1550" s="26"/>
      <c r="FJ1550" s="26"/>
    </row>
    <row r="1551" spans="1:166" x14ac:dyDescent="0.2">
      <c r="A1551" s="35" t="s">
        <v>3540</v>
      </c>
      <c r="B1551" s="35" t="s">
        <v>99</v>
      </c>
      <c r="C1551" s="35" t="s">
        <v>3541</v>
      </c>
      <c r="D1551" s="35" t="s">
        <v>3542</v>
      </c>
      <c r="E1551" s="36">
        <v>240.2122</v>
      </c>
      <c r="F1551" s="35">
        <v>5.82</v>
      </c>
      <c r="G1551" s="35">
        <v>-52100</v>
      </c>
      <c r="H1551" s="35">
        <v>32</v>
      </c>
      <c r="I1551" s="35">
        <v>1800</v>
      </c>
      <c r="J1551" s="35" t="s">
        <v>3543</v>
      </c>
      <c r="K1551" s="35">
        <v>3</v>
      </c>
      <c r="L1551" s="35">
        <v>3</v>
      </c>
      <c r="M1551" s="35">
        <v>10</v>
      </c>
      <c r="N1551" s="41">
        <v>37.441898000000002</v>
      </c>
      <c r="O1551" s="35">
        <v>-1.0329E-2</v>
      </c>
      <c r="P1551" s="35">
        <v>494799</v>
      </c>
      <c r="Q1551" s="35">
        <v>0</v>
      </c>
      <c r="R1551" s="35">
        <v>9.0124899999999998E-6</v>
      </c>
      <c r="S1551" s="35">
        <v>-12144</v>
      </c>
      <c r="T1551" s="35">
        <v>834</v>
      </c>
      <c r="U1551" s="35">
        <v>13320</v>
      </c>
      <c r="V1551" s="35" t="s">
        <v>102</v>
      </c>
      <c r="W1551" s="35">
        <v>60.673698000000002</v>
      </c>
      <c r="X1551" s="35">
        <v>-6.6843600000000003E-3</v>
      </c>
      <c r="Y1551" s="35">
        <v>2496100</v>
      </c>
      <c r="Z1551" s="35">
        <v>0</v>
      </c>
      <c r="AA1551" s="35">
        <v>0</v>
      </c>
      <c r="AB1551" s="35">
        <v>-17905</v>
      </c>
      <c r="AC1551" s="35">
        <v>1064</v>
      </c>
      <c r="AD1551" s="35">
        <v>4700</v>
      </c>
      <c r="AE1551" s="35" t="s">
        <v>92</v>
      </c>
      <c r="AF1551" s="35">
        <v>44.904899999999998</v>
      </c>
      <c r="AG1551" s="35">
        <v>6.5474800000000005E-5</v>
      </c>
      <c r="AH1551" s="35">
        <v>-213278</v>
      </c>
      <c r="AI1551" s="35">
        <v>0</v>
      </c>
      <c r="AJ1551" s="35">
        <v>0</v>
      </c>
      <c r="AK1551" s="35">
        <v>-1523</v>
      </c>
      <c r="AL1551" s="42">
        <v>1800</v>
      </c>
      <c r="AM1551" s="35">
        <v>2521.1211916000002</v>
      </c>
      <c r="AN1551" s="35">
        <v>-20171.535880676751</v>
      </c>
      <c r="AO1551" s="35">
        <v>-1.369445</v>
      </c>
      <c r="AP1551" s="35">
        <v>11024939.5</v>
      </c>
      <c r="AQ1551" s="35">
        <v>143857.19400000002</v>
      </c>
      <c r="AR1551" s="35">
        <v>2.46683755E-4</v>
      </c>
      <c r="AS1551" s="35">
        <v>-725035.07400000002</v>
      </c>
      <c r="AT1551" s="35">
        <v>368.3</v>
      </c>
      <c r="AU1551" s="35">
        <v>2516.5951915999999</v>
      </c>
      <c r="AV1551" s="35">
        <v>-20141.169989304868</v>
      </c>
      <c r="AW1551" s="35">
        <v>-1.3659530000000002</v>
      </c>
      <c r="AX1551" s="35">
        <v>11180539.5</v>
      </c>
      <c r="AY1551" s="35">
        <v>143857.19400000002</v>
      </c>
      <c r="AZ1551" s="35">
        <v>2.46683755E-4</v>
      </c>
      <c r="BA1551" s="35">
        <v>-727265.29119999998</v>
      </c>
      <c r="BB1551" s="35">
        <v>388.36</v>
      </c>
      <c r="BC1551" s="35">
        <v>2500.3411918000002</v>
      </c>
      <c r="BD1551" s="35">
        <v>-20045.318931134221</v>
      </c>
      <c r="BE1551" s="35">
        <v>-1.3409310000000001</v>
      </c>
      <c r="BF1551" s="35">
        <v>11180539.5</v>
      </c>
      <c r="BG1551" s="35">
        <v>143857.19400000002</v>
      </c>
      <c r="BH1551" s="35">
        <v>2.46683755E-4</v>
      </c>
      <c r="BI1551" s="35">
        <v>-730629.78956059995</v>
      </c>
      <c r="BJ1551" s="35">
        <v>432</v>
      </c>
      <c r="BK1551" s="35">
        <v>2511.1891918000001</v>
      </c>
      <c r="BL1551" s="35">
        <v>-20097.374959202185</v>
      </c>
      <c r="BM1551" s="35">
        <v>-1.3626690000000001</v>
      </c>
      <c r="BN1551" s="35">
        <v>12270539.5</v>
      </c>
      <c r="BO1551" s="35">
        <v>143857.19400000002</v>
      </c>
      <c r="BP1551" s="35">
        <v>2.46683755E-4</v>
      </c>
      <c r="BQ1551" s="35">
        <v>-735046.58219999995</v>
      </c>
      <c r="BR1551" s="35">
        <v>631</v>
      </c>
      <c r="BS1551" s="35">
        <v>170.21110780000001</v>
      </c>
      <c r="BT1551" s="35">
        <v>-1091.5846539388954</v>
      </c>
      <c r="BU1551" s="35">
        <v>-0.12320399999999998</v>
      </c>
      <c r="BV1551" s="35">
        <v>1337399.5</v>
      </c>
      <c r="BW1551" s="35">
        <v>0</v>
      </c>
      <c r="BX1551" s="35">
        <v>-4.5062449999999999E-6</v>
      </c>
      <c r="BY1551" s="35">
        <v>-3435.7692000000025</v>
      </c>
      <c r="BZ1551" s="35">
        <v>655</v>
      </c>
      <c r="CA1551" s="35">
        <v>-15.953897600000005</v>
      </c>
      <c r="CB1551" s="35">
        <v>119.0031247125613</v>
      </c>
      <c r="CC1551" s="35">
        <v>1.7188499999999999E-2</v>
      </c>
      <c r="CD1551" s="35">
        <v>1819964.5</v>
      </c>
      <c r="CE1551" s="35">
        <v>0</v>
      </c>
      <c r="CF1551" s="35">
        <v>-4.5062449999999999E-6</v>
      </c>
      <c r="CG1551" s="35">
        <v>-66615.434730000008</v>
      </c>
      <c r="CH1551" s="35">
        <v>834</v>
      </c>
      <c r="CI1551" s="35">
        <v>-39.185697600000005</v>
      </c>
      <c r="CJ1551" s="35">
        <v>280.64106711113493</v>
      </c>
      <c r="CK1551" s="35">
        <v>1.354386E-2</v>
      </c>
      <c r="CL1551" s="35">
        <v>2820615</v>
      </c>
      <c r="CM1551" s="35">
        <v>0</v>
      </c>
      <c r="CN1551" s="35">
        <v>0</v>
      </c>
      <c r="CO1551" s="35">
        <v>-72376.434730000008</v>
      </c>
      <c r="CP1551" s="35">
        <v>881.8</v>
      </c>
      <c r="CQ1551" s="35">
        <v>-37.434097800000004</v>
      </c>
      <c r="CR1551" s="35">
        <v>299.55675253767276</v>
      </c>
      <c r="CS1551" s="35">
        <v>1.0666720000000001E-2</v>
      </c>
      <c r="CT1551" s="35">
        <v>1702652</v>
      </c>
      <c r="CU1551" s="35">
        <v>0</v>
      </c>
      <c r="CV1551" s="35">
        <v>-1.7999999999999999E-8</v>
      </c>
      <c r="CW1551" s="35">
        <v>-96015.670530000003</v>
      </c>
      <c r="CX1551" s="35">
        <v>1064</v>
      </c>
      <c r="CY1551" s="35">
        <v>-21.6652998</v>
      </c>
      <c r="CZ1551" s="35">
        <v>182.63246833174097</v>
      </c>
      <c r="DA1551" s="35">
        <v>3.9168852000000002E-3</v>
      </c>
      <c r="DB1551" s="35">
        <v>347963</v>
      </c>
      <c r="DC1551" s="35">
        <v>0</v>
      </c>
      <c r="DD1551" s="35">
        <v>-1.7999999999999999E-8</v>
      </c>
      <c r="DE1551" s="35">
        <v>-79633.670530000003</v>
      </c>
      <c r="DF1551" s="35">
        <v>1728</v>
      </c>
      <c r="DG1551" s="35">
        <v>-8.8372997999999967</v>
      </c>
      <c r="DH1551" s="35">
        <v>93.288246334738375</v>
      </c>
      <c r="DI1551" s="35">
        <v>3.993852E-4</v>
      </c>
      <c r="DJ1551" s="35">
        <v>-134602</v>
      </c>
      <c r="DK1551" s="35">
        <v>0</v>
      </c>
      <c r="DL1551" s="35">
        <v>-1.7999999999999999E-8</v>
      </c>
      <c r="DM1551" s="35">
        <v>-79711.559200000003</v>
      </c>
      <c r="DN1551" s="42">
        <v>1800</v>
      </c>
      <c r="DO1551" s="35">
        <v>2</v>
      </c>
      <c r="DP1551" s="35">
        <v>62</v>
      </c>
      <c r="DQ1551" s="35">
        <v>3</v>
      </c>
      <c r="DR1551" s="35">
        <v>81</v>
      </c>
      <c r="DS1551" s="35">
        <v>2</v>
      </c>
      <c r="DT1551" s="26"/>
      <c r="DU1551" s="26"/>
      <c r="DV1551" s="26"/>
      <c r="DW1551" s="26"/>
      <c r="DX1551" s="26"/>
      <c r="DY1551" s="26"/>
      <c r="DZ1551" s="26"/>
      <c r="EA1551" s="26"/>
      <c r="EB1551" s="26"/>
      <c r="EC1551" s="26"/>
      <c r="ED1551" s="26"/>
      <c r="EE1551" s="26"/>
      <c r="EF1551" s="26"/>
      <c r="EG1551" s="26"/>
      <c r="EH1551" s="26"/>
      <c r="EI1551" s="26"/>
      <c r="EJ1551" s="26"/>
      <c r="EK1551" s="26"/>
      <c r="EL1551" s="26"/>
      <c r="EM1551" s="26"/>
      <c r="EN1551" s="26"/>
      <c r="EO1551" s="26"/>
      <c r="EP1551" s="26"/>
      <c r="EQ1551" s="26"/>
      <c r="ER1551" s="26"/>
      <c r="ES1551" s="26"/>
      <c r="ET1551" s="26"/>
      <c r="EU1551" s="26"/>
      <c r="EV1551" s="26"/>
      <c r="EW1551" s="26"/>
      <c r="EX1551" s="26"/>
      <c r="EY1551" s="26"/>
      <c r="EZ1551" s="26"/>
      <c r="FA1551" s="26"/>
      <c r="FB1551" s="26"/>
      <c r="FC1551" s="26"/>
      <c r="FD1551" s="26"/>
      <c r="FE1551" s="26"/>
      <c r="FF1551" s="26"/>
      <c r="FG1551" s="26"/>
      <c r="FH1551" s="26"/>
      <c r="FI1551" s="26"/>
      <c r="FJ1551" s="26"/>
    </row>
    <row r="1552" spans="1:166" x14ac:dyDescent="0.2">
      <c r="A1552" s="35" t="s">
        <v>3544</v>
      </c>
      <c r="B1552" s="35" t="s">
        <v>223</v>
      </c>
      <c r="C1552" s="35" t="s">
        <v>3545</v>
      </c>
      <c r="D1552" s="35" t="s">
        <v>3546</v>
      </c>
      <c r="E1552" s="36">
        <v>304.3442</v>
      </c>
      <c r="F1552" s="35">
        <v>4.7</v>
      </c>
      <c r="G1552" s="35">
        <v>-71968</v>
      </c>
      <c r="H1552" s="35">
        <v>44.57</v>
      </c>
      <c r="I1552" s="35">
        <v>1100</v>
      </c>
      <c r="J1552" s="35" t="s">
        <v>3543</v>
      </c>
      <c r="K1552" s="35">
        <v>3</v>
      </c>
      <c r="L1552" s="35">
        <v>1</v>
      </c>
      <c r="M1552" s="35">
        <v>7</v>
      </c>
      <c r="N1552" s="41">
        <v>29.148001000000001</v>
      </c>
      <c r="O1552" s="35">
        <v>1.7172E-2</v>
      </c>
      <c r="P1552" s="35">
        <v>0</v>
      </c>
      <c r="Q1552" s="35">
        <v>0</v>
      </c>
      <c r="R1552" s="35">
        <v>0</v>
      </c>
      <c r="S1552" s="35">
        <v>-10217</v>
      </c>
      <c r="T1552" s="42">
        <v>1100</v>
      </c>
      <c r="U1552" s="35">
        <v>2545.7630882000003</v>
      </c>
      <c r="V1552" s="35">
        <v>-20321.114065683989</v>
      </c>
      <c r="W1552" s="35">
        <v>-1.4003800000000002</v>
      </c>
      <c r="X1552" s="35">
        <v>10621940</v>
      </c>
      <c r="Y1552" s="35">
        <v>143857.19400000002</v>
      </c>
      <c r="Z1552" s="35">
        <v>2.5118999999999999E-4</v>
      </c>
      <c r="AA1552" s="35">
        <v>-737363.40799999994</v>
      </c>
      <c r="AB1552" s="35">
        <v>368.3</v>
      </c>
      <c r="AC1552" s="35">
        <v>2536.7110882000002</v>
      </c>
      <c r="AD1552" s="35">
        <v>-20260.382282940223</v>
      </c>
      <c r="AE1552" s="35">
        <v>-1.3933960000000001</v>
      </c>
      <c r="AF1552" s="35">
        <v>10933140</v>
      </c>
      <c r="AG1552" s="35">
        <v>143857.19400000002</v>
      </c>
      <c r="AH1552" s="35">
        <v>2.5118999999999999E-4</v>
      </c>
      <c r="AI1552" s="35">
        <v>-741823.84239999996</v>
      </c>
      <c r="AJ1552" s="35">
        <v>388.36</v>
      </c>
      <c r="AK1552" s="35">
        <v>2504.2030886000002</v>
      </c>
      <c r="AL1552" s="35">
        <v>-20068.68016659893</v>
      </c>
      <c r="AM1552" s="35">
        <v>-1.3433520000000001</v>
      </c>
      <c r="AN1552" s="35">
        <v>10933140</v>
      </c>
      <c r="AO1552" s="35">
        <v>143857.19400000002</v>
      </c>
      <c r="AP1552" s="35">
        <v>2.5118999999999999E-4</v>
      </c>
      <c r="AQ1552" s="35">
        <v>-748552.83912120003</v>
      </c>
      <c r="AR1552" s="35">
        <v>432</v>
      </c>
      <c r="AS1552" s="35">
        <v>2525.8990886000001</v>
      </c>
      <c r="AT1552" s="35">
        <v>-20172.792222734857</v>
      </c>
      <c r="AU1552" s="35">
        <v>-1.3868280000000002</v>
      </c>
      <c r="AV1552" s="35">
        <v>13113140</v>
      </c>
      <c r="AW1552" s="35">
        <v>143857.19400000002</v>
      </c>
      <c r="AX1552" s="35">
        <v>2.5118999999999999E-4</v>
      </c>
      <c r="AY1552" s="35">
        <v>-757386.42440000002</v>
      </c>
      <c r="AZ1552" s="35">
        <v>631</v>
      </c>
      <c r="BA1552" s="35">
        <v>184.9210046</v>
      </c>
      <c r="BB1552" s="35">
        <v>-1167.0019174715678</v>
      </c>
      <c r="BC1552" s="35">
        <v>-0.14736299999999999</v>
      </c>
      <c r="BD1552" s="35">
        <v>2180000</v>
      </c>
      <c r="BE1552" s="35">
        <v>0</v>
      </c>
      <c r="BF1552" s="35">
        <v>0</v>
      </c>
      <c r="BG1552" s="35">
        <v>-25775.611400000002</v>
      </c>
      <c r="BH1552" s="35">
        <v>655</v>
      </c>
      <c r="BI1552" s="35">
        <v>-1.244000800000002</v>
      </c>
      <c r="BJ1552" s="35">
        <v>43.585861179888667</v>
      </c>
      <c r="BK1552" s="35">
        <v>-6.970500000000001E-3</v>
      </c>
      <c r="BL1552" s="35">
        <v>2662565</v>
      </c>
      <c r="BM1552" s="35">
        <v>0</v>
      </c>
      <c r="BN1552" s="35">
        <v>0</v>
      </c>
      <c r="BO1552" s="35">
        <v>-88955.276929999993</v>
      </c>
      <c r="BP1552" s="35">
        <v>881.8</v>
      </c>
      <c r="BQ1552" s="35">
        <v>2.2591988000000001</v>
      </c>
      <c r="BR1552" s="35">
        <v>81.417232032964179</v>
      </c>
      <c r="BS1552" s="35">
        <v>-1.272478E-2</v>
      </c>
      <c r="BT1552" s="35">
        <v>426639</v>
      </c>
      <c r="BU1552" s="35">
        <v>0</v>
      </c>
      <c r="BV1552" s="35">
        <v>-3.5999999999999998E-8</v>
      </c>
      <c r="BW1552" s="35">
        <v>-136233.74853000001</v>
      </c>
      <c r="BX1552" s="42">
        <v>1100</v>
      </c>
      <c r="BY1552" s="35">
        <v>2</v>
      </c>
      <c r="BZ1552" s="35">
        <v>62</v>
      </c>
      <c r="CA1552" s="35">
        <v>3</v>
      </c>
      <c r="CB1552" s="35">
        <v>81</v>
      </c>
      <c r="CC1552" s="35">
        <v>4</v>
      </c>
      <c r="CD1552" s="26"/>
      <c r="CE1552" s="26"/>
      <c r="CF1552" s="26"/>
      <c r="CG1552" s="26"/>
      <c r="CH1552" s="26"/>
      <c r="CI1552" s="26"/>
      <c r="CJ1552" s="26"/>
      <c r="CK1552" s="26"/>
      <c r="CL1552" s="26"/>
      <c r="CM1552" s="26"/>
      <c r="CN1552" s="26"/>
      <c r="CO1552" s="26"/>
      <c r="CP1552" s="26"/>
      <c r="CQ1552" s="26"/>
      <c r="CR1552" s="26"/>
      <c r="CS1552" s="26"/>
      <c r="CT1552" s="26"/>
      <c r="CU1552" s="26"/>
      <c r="CV1552" s="26"/>
      <c r="CW1552" s="26"/>
      <c r="CX1552" s="26"/>
      <c r="CY1552" s="26"/>
      <c r="CZ1552" s="26"/>
      <c r="DA1552" s="26"/>
      <c r="DB1552" s="26"/>
      <c r="DC1552" s="26"/>
      <c r="DD1552" s="26"/>
      <c r="DE1552" s="26"/>
      <c r="DF1552" s="26"/>
      <c r="DG1552" s="26"/>
      <c r="DH1552" s="26"/>
      <c r="DI1552" s="26"/>
      <c r="DJ1552" s="26"/>
      <c r="DK1552" s="26"/>
      <c r="DL1552" s="26"/>
      <c r="DM1552" s="26"/>
      <c r="DN1552" s="26"/>
      <c r="DO1552" s="26"/>
      <c r="DP1552" s="26"/>
      <c r="DQ1552" s="26"/>
      <c r="DR1552" s="26"/>
      <c r="DS1552" s="26"/>
      <c r="DT1552" s="26"/>
      <c r="DU1552" s="26"/>
      <c r="DV1552" s="26"/>
      <c r="DW1552" s="26"/>
      <c r="DX1552" s="26"/>
      <c r="DY1552" s="26"/>
      <c r="DZ1552" s="26"/>
      <c r="EA1552" s="26"/>
      <c r="EB1552" s="26"/>
      <c r="EC1552" s="26"/>
      <c r="ED1552" s="26"/>
      <c r="EE1552" s="26"/>
      <c r="EF1552" s="26"/>
      <c r="EG1552" s="26"/>
      <c r="EH1552" s="26"/>
      <c r="EI1552" s="26"/>
      <c r="EJ1552" s="26"/>
      <c r="EK1552" s="26"/>
      <c r="EL1552" s="26"/>
      <c r="EM1552" s="26"/>
      <c r="EN1552" s="26"/>
      <c r="EO1552" s="26"/>
      <c r="EP1552" s="26"/>
      <c r="EQ1552" s="26"/>
      <c r="ER1552" s="26"/>
      <c r="ES1552" s="26"/>
      <c r="ET1552" s="26"/>
      <c r="EU1552" s="26"/>
      <c r="EV1552" s="26"/>
      <c r="EW1552" s="26"/>
      <c r="EX1552" s="26"/>
      <c r="EY1552" s="26"/>
      <c r="EZ1552" s="26"/>
      <c r="FA1552" s="26"/>
      <c r="FB1552" s="26"/>
      <c r="FC1552" s="26"/>
      <c r="FD1552" s="26"/>
      <c r="FE1552" s="26"/>
      <c r="FF1552" s="26"/>
      <c r="FG1552" s="26"/>
      <c r="FH1552" s="26"/>
      <c r="FI1552" s="26"/>
      <c r="FJ1552" s="26"/>
    </row>
    <row r="1553" spans="1:166" x14ac:dyDescent="0.2">
      <c r="A1553" s="35" t="s">
        <v>3547</v>
      </c>
      <c r="B1553" s="35" t="s">
        <v>223</v>
      </c>
      <c r="C1553" s="35" t="s">
        <v>3548</v>
      </c>
      <c r="E1553" s="36">
        <v>686.48019999999997</v>
      </c>
      <c r="F1553" s="35" t="s">
        <v>546</v>
      </c>
      <c r="G1553" s="35">
        <v>-47200</v>
      </c>
      <c r="H1553" s="35">
        <v>69.600999999999999</v>
      </c>
      <c r="I1553" s="35">
        <v>950</v>
      </c>
      <c r="J1553" s="35" t="s">
        <v>3549</v>
      </c>
      <c r="K1553" s="35">
        <v>4</v>
      </c>
      <c r="L1553" s="35">
        <v>1</v>
      </c>
      <c r="M1553" s="35">
        <v>4</v>
      </c>
      <c r="N1553" s="41">
        <v>69.906998000000002</v>
      </c>
      <c r="O1553" s="35">
        <v>-3.3553100000000002E-2</v>
      </c>
      <c r="P1553" s="35">
        <v>1102890</v>
      </c>
      <c r="Q1553" s="35">
        <v>0</v>
      </c>
      <c r="R1553" s="35">
        <v>1.9711000000000002E-5</v>
      </c>
      <c r="S1553" s="35">
        <v>-22082</v>
      </c>
      <c r="T1553" s="42">
        <v>950</v>
      </c>
      <c r="U1553" s="35">
        <v>2490.3680916000003</v>
      </c>
      <c r="V1553" s="35">
        <v>-19986.629989943194</v>
      </c>
      <c r="W1553" s="35">
        <v>-1.3320389000000001</v>
      </c>
      <c r="X1553" s="35">
        <v>11488585</v>
      </c>
      <c r="Y1553" s="35">
        <v>143857.19400000002</v>
      </c>
      <c r="Z1553" s="35">
        <v>2.4133449999999998E-4</v>
      </c>
      <c r="AA1553" s="35">
        <v>-729372.55680000002</v>
      </c>
      <c r="AB1553" s="35">
        <v>631</v>
      </c>
      <c r="AC1553" s="35">
        <v>149.39000759999999</v>
      </c>
      <c r="AD1553" s="35">
        <v>-980.83968467990246</v>
      </c>
      <c r="AE1553" s="35">
        <v>-9.2573899999999987E-2</v>
      </c>
      <c r="AF1553" s="35">
        <v>555445</v>
      </c>
      <c r="AG1553" s="35">
        <v>0</v>
      </c>
      <c r="AH1553" s="35">
        <v>-9.8555000000000008E-6</v>
      </c>
      <c r="AI1553" s="35">
        <v>2238.2562000000034</v>
      </c>
      <c r="AJ1553" s="35">
        <v>655</v>
      </c>
      <c r="AK1553" s="35">
        <v>-36.774997800000001</v>
      </c>
      <c r="AL1553" s="35">
        <v>229.74809397155389</v>
      </c>
      <c r="AM1553" s="35">
        <v>4.7818600000000003E-2</v>
      </c>
      <c r="AN1553" s="35">
        <v>1038010</v>
      </c>
      <c r="AO1553" s="35">
        <v>0</v>
      </c>
      <c r="AP1553" s="35">
        <v>-9.8555000000000008E-6</v>
      </c>
      <c r="AQ1553" s="35">
        <v>-60941.409329999995</v>
      </c>
      <c r="AR1553" s="35">
        <v>722.65</v>
      </c>
      <c r="AS1553" s="35">
        <v>-18.834997400000006</v>
      </c>
      <c r="AT1553" s="35">
        <v>132.37390604941072</v>
      </c>
      <c r="AU1553" s="35">
        <v>3.7070600000000002E-2</v>
      </c>
      <c r="AV1553" s="35">
        <v>1034010</v>
      </c>
      <c r="AW1553" s="35">
        <v>0</v>
      </c>
      <c r="AX1553" s="35">
        <v>-9.8555000000000008E-6</v>
      </c>
      <c r="AY1553" s="35">
        <v>-70298.850850000003</v>
      </c>
      <c r="AZ1553" s="42">
        <v>950</v>
      </c>
      <c r="BA1553" s="35">
        <v>2</v>
      </c>
      <c r="BB1553" s="35">
        <v>62</v>
      </c>
      <c r="BC1553" s="35">
        <v>3</v>
      </c>
      <c r="BD1553" s="35">
        <v>92</v>
      </c>
      <c r="BE1553" s="35">
        <v>4</v>
      </c>
      <c r="BF1553" s="26"/>
      <c r="BG1553" s="26"/>
      <c r="BH1553" s="26"/>
      <c r="BI1553" s="26"/>
      <c r="BJ1553" s="26"/>
      <c r="BK1553" s="26"/>
      <c r="BL1553" s="26"/>
      <c r="BM1553" s="26"/>
      <c r="BN1553" s="26"/>
      <c r="BO1553" s="26"/>
      <c r="BP1553" s="26"/>
      <c r="BQ1553" s="26"/>
      <c r="BR1553" s="26"/>
      <c r="BS1553" s="26"/>
      <c r="BT1553" s="26"/>
      <c r="BU1553" s="26"/>
      <c r="BV1553" s="26"/>
      <c r="BW1553" s="26"/>
      <c r="BX1553" s="26"/>
      <c r="BY1553" s="26"/>
      <c r="BZ1553" s="26"/>
      <c r="CA1553" s="26"/>
      <c r="CB1553" s="26"/>
      <c r="CC1553" s="26"/>
      <c r="CD1553" s="26"/>
      <c r="CE1553" s="26"/>
      <c r="CF1553" s="26"/>
      <c r="CG1553" s="26"/>
      <c r="CH1553" s="26"/>
      <c r="CI1553" s="26"/>
      <c r="CJ1553" s="26"/>
      <c r="CK1553" s="26"/>
      <c r="CL1553" s="26"/>
      <c r="CM1553" s="26"/>
      <c r="CN1553" s="26"/>
      <c r="CO1553" s="26"/>
      <c r="CP1553" s="26"/>
      <c r="CQ1553" s="26"/>
      <c r="CR1553" s="26"/>
      <c r="CS1553" s="26"/>
      <c r="CT1553" s="26"/>
      <c r="CU1553" s="26"/>
      <c r="CV1553" s="26"/>
      <c r="CW1553" s="26"/>
      <c r="CX1553" s="26"/>
      <c r="CY1553" s="26"/>
      <c r="CZ1553" s="26"/>
      <c r="DA1553" s="26"/>
      <c r="DB1553" s="26"/>
      <c r="DC1553" s="26"/>
      <c r="DD1553" s="26"/>
      <c r="DE1553" s="26"/>
      <c r="DF1553" s="26"/>
      <c r="DG1553" s="26"/>
      <c r="DH1553" s="26"/>
      <c r="DI1553" s="26"/>
      <c r="DJ1553" s="26"/>
      <c r="DK1553" s="26"/>
      <c r="DL1553" s="26"/>
      <c r="DM1553" s="26"/>
      <c r="DN1553" s="26"/>
      <c r="DO1553" s="26"/>
      <c r="DP1553" s="26"/>
      <c r="DQ1553" s="26"/>
      <c r="DR1553" s="26"/>
      <c r="DS1553" s="26"/>
      <c r="DT1553" s="26"/>
      <c r="DU1553" s="26"/>
      <c r="DV1553" s="26"/>
      <c r="DW1553" s="26"/>
      <c r="DX1553" s="26"/>
      <c r="DY1553" s="26"/>
      <c r="DZ1553" s="26"/>
      <c r="EA1553" s="26"/>
      <c r="EB1553" s="26"/>
      <c r="EC1553" s="26"/>
      <c r="ED1553" s="26"/>
      <c r="EE1553" s="26"/>
      <c r="EF1553" s="26"/>
      <c r="EG1553" s="26"/>
      <c r="EH1553" s="26"/>
      <c r="EI1553" s="26"/>
      <c r="EJ1553" s="26"/>
      <c r="EK1553" s="26"/>
      <c r="EL1553" s="26"/>
      <c r="EM1553" s="26"/>
      <c r="EN1553" s="26"/>
      <c r="EO1553" s="26"/>
      <c r="EP1553" s="26"/>
      <c r="EQ1553" s="26"/>
      <c r="ER1553" s="26"/>
      <c r="ES1553" s="26"/>
      <c r="ET1553" s="26"/>
      <c r="EU1553" s="26"/>
      <c r="EV1553" s="26"/>
      <c r="EW1553" s="26"/>
      <c r="EX1553" s="26"/>
      <c r="EY1553" s="26"/>
      <c r="EZ1553" s="26"/>
      <c r="FA1553" s="26"/>
      <c r="FB1553" s="26"/>
      <c r="FC1553" s="26"/>
      <c r="FD1553" s="26"/>
      <c r="FE1553" s="26"/>
      <c r="FF1553" s="26"/>
      <c r="FG1553" s="26"/>
      <c r="FH1553" s="26"/>
      <c r="FI1553" s="26"/>
      <c r="FJ1553" s="26"/>
    </row>
    <row r="1554" spans="1:166" x14ac:dyDescent="0.2">
      <c r="A1554" s="35" t="s">
        <v>3550</v>
      </c>
      <c r="B1554" s="35" t="s">
        <v>223</v>
      </c>
      <c r="C1554" s="35" t="s">
        <v>3524</v>
      </c>
      <c r="E1554" s="36">
        <v>271.99483999999995</v>
      </c>
      <c r="F1554" s="35" t="s">
        <v>546</v>
      </c>
      <c r="G1554" s="35">
        <v>-42800</v>
      </c>
      <c r="H1554" s="35">
        <v>34.299999999999997</v>
      </c>
      <c r="I1554" s="35">
        <v>1200</v>
      </c>
      <c r="J1554" s="35" t="s">
        <v>3525</v>
      </c>
      <c r="K1554" s="35">
        <v>4</v>
      </c>
      <c r="L1554" s="35">
        <v>1</v>
      </c>
      <c r="M1554" s="35">
        <v>4</v>
      </c>
      <c r="N1554" s="41">
        <v>37.326000000000001</v>
      </c>
      <c r="O1554" s="35">
        <v>5.8830000000000002E-3</v>
      </c>
      <c r="P1554" s="35">
        <v>903400</v>
      </c>
      <c r="Q1554" s="35">
        <v>0</v>
      </c>
      <c r="R1554" s="35">
        <v>0</v>
      </c>
      <c r="S1554" s="35">
        <v>-14682</v>
      </c>
      <c r="T1554" s="42">
        <v>1200</v>
      </c>
      <c r="U1554" s="35">
        <v>3428.0707227099997</v>
      </c>
      <c r="V1554" s="35">
        <v>-27463.518123978938</v>
      </c>
      <c r="W1554" s="35">
        <v>-1.8550390000000001</v>
      </c>
      <c r="X1554" s="35">
        <v>15454897.299999999</v>
      </c>
      <c r="Y1554" s="35">
        <v>196604.83179999999</v>
      </c>
      <c r="Z1554" s="35">
        <v>3.3632401E-4</v>
      </c>
      <c r="AA1554" s="35">
        <v>-968856.02212599979</v>
      </c>
      <c r="AB1554" s="35">
        <v>550</v>
      </c>
      <c r="AC1554" s="35">
        <v>3452.7439224199998</v>
      </c>
      <c r="AD1554" s="35">
        <v>-27618.185975994027</v>
      </c>
      <c r="AE1554" s="35">
        <v>-1.8858352600000001</v>
      </c>
      <c r="AF1554" s="35">
        <v>14912972.849999998</v>
      </c>
      <c r="AG1554" s="35">
        <v>196604.83179999999</v>
      </c>
      <c r="AH1554" s="35">
        <v>3.4336883500000001E-4</v>
      </c>
      <c r="AI1554" s="35">
        <v>-960286.83085999987</v>
      </c>
      <c r="AJ1554" s="35">
        <v>631</v>
      </c>
      <c r="AK1554" s="35">
        <v>253.40720761999998</v>
      </c>
      <c r="AL1554" s="35">
        <v>-1643.6058921341989</v>
      </c>
      <c r="AM1554" s="35">
        <v>-0.19189976</v>
      </c>
      <c r="AN1554" s="35">
        <v>-28985.15</v>
      </c>
      <c r="AO1554" s="35">
        <v>0</v>
      </c>
      <c r="AP1554" s="35">
        <v>7.5834999999999991E-8</v>
      </c>
      <c r="AQ1554" s="35">
        <v>39581.280239999993</v>
      </c>
      <c r="AR1554" s="35">
        <v>655</v>
      </c>
      <c r="AS1554" s="35">
        <v>-1.0182997599999979</v>
      </c>
      <c r="AT1554" s="35">
        <v>10.864072022791476</v>
      </c>
      <c r="AU1554" s="35">
        <v>-3.001000000000132E-5</v>
      </c>
      <c r="AV1554" s="35">
        <v>630520.35</v>
      </c>
      <c r="AW1554" s="35">
        <v>0</v>
      </c>
      <c r="AX1554" s="35">
        <v>7.5834999999999991E-8</v>
      </c>
      <c r="AY1554" s="35">
        <v>-46764.262650999997</v>
      </c>
      <c r="AZ1554" s="42">
        <v>1200</v>
      </c>
      <c r="BA1554" s="35">
        <v>2</v>
      </c>
      <c r="BB1554" s="35">
        <v>62</v>
      </c>
      <c r="BC1554" s="35">
        <v>4.0999999999999996</v>
      </c>
      <c r="BD1554" s="35">
        <v>9</v>
      </c>
      <c r="BE1554" s="35">
        <v>2.9</v>
      </c>
      <c r="BF1554" s="26"/>
      <c r="BG1554" s="26"/>
      <c r="BH1554" s="26"/>
      <c r="BI1554" s="26"/>
      <c r="BJ1554" s="26"/>
      <c r="BK1554" s="26"/>
      <c r="BL1554" s="26"/>
      <c r="BM1554" s="26"/>
      <c r="BN1554" s="26"/>
      <c r="BO1554" s="26"/>
      <c r="BP1554" s="26"/>
      <c r="BQ1554" s="26"/>
      <c r="BR1554" s="26"/>
      <c r="BS1554" s="26"/>
      <c r="BT1554" s="26"/>
      <c r="BU1554" s="26"/>
      <c r="BV1554" s="26"/>
      <c r="BW1554" s="26"/>
      <c r="BX1554" s="26"/>
      <c r="BY1554" s="26"/>
      <c r="BZ1554" s="26"/>
      <c r="CA1554" s="26"/>
      <c r="CB1554" s="26"/>
      <c r="CC1554" s="26"/>
      <c r="CD1554" s="26"/>
      <c r="CE1554" s="26"/>
      <c r="CF1554" s="26"/>
      <c r="CG1554" s="26"/>
      <c r="CH1554" s="26"/>
      <c r="CI1554" s="26"/>
      <c r="CJ1554" s="26"/>
      <c r="CK1554" s="26"/>
      <c r="CL1554" s="26"/>
      <c r="CM1554" s="26"/>
      <c r="CN1554" s="26"/>
      <c r="CO1554" s="26"/>
      <c r="CP1554" s="26"/>
      <c r="CQ1554" s="26"/>
      <c r="CR1554" s="26"/>
      <c r="CS1554" s="26"/>
      <c r="CT1554" s="26"/>
      <c r="CU1554" s="26"/>
      <c r="CV1554" s="26"/>
      <c r="CW1554" s="26"/>
      <c r="CX1554" s="26"/>
      <c r="CY1554" s="26"/>
      <c r="CZ1554" s="26"/>
      <c r="DA1554" s="26"/>
      <c r="DB1554" s="26"/>
      <c r="DC1554" s="26"/>
      <c r="DD1554" s="26"/>
      <c r="DE1554" s="26"/>
      <c r="DF1554" s="26"/>
      <c r="DG1554" s="26"/>
      <c r="DH1554" s="26"/>
      <c r="DI1554" s="26"/>
      <c r="DJ1554" s="26"/>
      <c r="DK1554" s="26"/>
      <c r="DL1554" s="26"/>
      <c r="DM1554" s="26"/>
      <c r="DN1554" s="26"/>
      <c r="DO1554" s="26"/>
      <c r="DP1554" s="26"/>
      <c r="DQ1554" s="26"/>
      <c r="DR1554" s="26"/>
      <c r="DS1554" s="26"/>
      <c r="DT1554" s="26"/>
      <c r="DU1554" s="26"/>
      <c r="DV1554" s="26"/>
      <c r="DW1554" s="26"/>
      <c r="DX1554" s="26"/>
      <c r="DY1554" s="26"/>
      <c r="DZ1554" s="26"/>
      <c r="EA1554" s="26"/>
      <c r="EB1554" s="26"/>
      <c r="EC1554" s="26"/>
      <c r="ED1554" s="26"/>
      <c r="EE1554" s="26"/>
      <c r="EF1554" s="26"/>
      <c r="EG1554" s="26"/>
      <c r="EH1554" s="26"/>
      <c r="EI1554" s="26"/>
      <c r="EJ1554" s="26"/>
      <c r="EK1554" s="26"/>
      <c r="EL1554" s="26"/>
      <c r="EM1554" s="26"/>
      <c r="EN1554" s="26"/>
      <c r="EO1554" s="26"/>
      <c r="EP1554" s="26"/>
      <c r="EQ1554" s="26"/>
      <c r="ER1554" s="26"/>
      <c r="ES1554" s="26"/>
      <c r="ET1554" s="26"/>
      <c r="EU1554" s="26"/>
      <c r="EV1554" s="26"/>
      <c r="EW1554" s="26"/>
      <c r="EX1554" s="26"/>
      <c r="EY1554" s="26"/>
      <c r="EZ1554" s="26"/>
      <c r="FA1554" s="26"/>
      <c r="FB1554" s="26"/>
      <c r="FC1554" s="26"/>
      <c r="FD1554" s="26"/>
      <c r="FE1554" s="26"/>
      <c r="FF1554" s="26"/>
      <c r="FG1554" s="26"/>
      <c r="FH1554" s="26"/>
      <c r="FI1554" s="26"/>
      <c r="FJ1554" s="26"/>
    </row>
    <row r="1555" spans="1:166" x14ac:dyDescent="0.2">
      <c r="A1555" s="35" t="s">
        <v>3551</v>
      </c>
      <c r="B1555" s="35" t="s">
        <v>223</v>
      </c>
      <c r="C1555" s="35" t="s">
        <v>3552</v>
      </c>
      <c r="E1555" s="36">
        <v>418.61360000000002</v>
      </c>
      <c r="F1555" s="35" t="s">
        <v>546</v>
      </c>
      <c r="G1555" s="35">
        <v>-7500</v>
      </c>
      <c r="H1555" s="35">
        <v>36</v>
      </c>
      <c r="I1555" s="35">
        <v>1100</v>
      </c>
      <c r="J1555" s="35" t="s">
        <v>3553</v>
      </c>
      <c r="K1555" s="35">
        <v>4</v>
      </c>
      <c r="L1555" s="35">
        <v>1</v>
      </c>
      <c r="M1555" s="35">
        <v>3</v>
      </c>
      <c r="N1555" s="41">
        <v>26.42</v>
      </c>
      <c r="O1555" s="35">
        <v>4.8890000000000001E-3</v>
      </c>
      <c r="P1555" s="35">
        <v>-5800</v>
      </c>
      <c r="Q1555" s="35">
        <v>0</v>
      </c>
      <c r="R1555" s="35">
        <v>0</v>
      </c>
      <c r="S1555" s="35">
        <v>-8292</v>
      </c>
      <c r="T1555" s="42">
        <v>1100</v>
      </c>
      <c r="U1555" s="35">
        <v>3368.5560998999999</v>
      </c>
      <c r="V1555" s="35">
        <v>-26942.466650336253</v>
      </c>
      <c r="W1555" s="35">
        <v>-1.839581731</v>
      </c>
      <c r="X1555" s="35">
        <v>14555034.9005</v>
      </c>
      <c r="Y1555" s="35">
        <v>191766.087202</v>
      </c>
      <c r="Z1555" s="35">
        <v>3.3492E-4</v>
      </c>
      <c r="AA1555" s="35">
        <v>-902188.47649999999</v>
      </c>
      <c r="AB1555" s="35">
        <v>631</v>
      </c>
      <c r="AC1555" s="35">
        <v>247.25198790000002</v>
      </c>
      <c r="AD1555" s="35">
        <v>-1601.4129099852005</v>
      </c>
      <c r="AE1555" s="35">
        <v>-0.18696173099999999</v>
      </c>
      <c r="AF1555" s="35">
        <v>-22485.0995</v>
      </c>
      <c r="AG1555" s="35">
        <v>-43.504798000000001</v>
      </c>
      <c r="AH1555" s="35">
        <v>0</v>
      </c>
      <c r="AI1555" s="35">
        <v>73292.607499999998</v>
      </c>
      <c r="AJ1555" s="35">
        <v>655</v>
      </c>
      <c r="AK1555" s="35">
        <v>-0.96801930000000169</v>
      </c>
      <c r="AL1555" s="35">
        <v>12.704128216741729</v>
      </c>
      <c r="AM1555" s="35">
        <v>2.2826899999999969E-4</v>
      </c>
      <c r="AN1555" s="35">
        <v>620934.90049999999</v>
      </c>
      <c r="AO1555" s="35">
        <v>-43.504798000000001</v>
      </c>
      <c r="AP1555" s="35">
        <v>0</v>
      </c>
      <c r="AQ1555" s="35">
        <v>-10946.946540000001</v>
      </c>
      <c r="AR1555" s="42">
        <v>1100</v>
      </c>
      <c r="AS1555" s="35">
        <v>2</v>
      </c>
      <c r="AT1555" s="35">
        <v>62</v>
      </c>
      <c r="AU1555" s="35">
        <v>4</v>
      </c>
      <c r="AV1555" s="35">
        <v>99</v>
      </c>
      <c r="AW1555" s="35">
        <v>1</v>
      </c>
      <c r="AX1555" s="26"/>
      <c r="AY1555" s="26"/>
      <c r="AZ1555" s="26"/>
      <c r="BA1555" s="26"/>
      <c r="BB1555" s="26"/>
      <c r="BC1555" s="26"/>
      <c r="BD1555" s="26"/>
      <c r="BE1555" s="26"/>
      <c r="BF1555" s="26"/>
      <c r="BG1555" s="26"/>
      <c r="BH1555" s="26"/>
      <c r="BI1555" s="26"/>
      <c r="BJ1555" s="26"/>
      <c r="BK1555" s="26"/>
      <c r="BL1555" s="26"/>
      <c r="BM1555" s="26"/>
      <c r="BN1555" s="26"/>
      <c r="BO1555" s="26"/>
      <c r="BP1555" s="26"/>
      <c r="BQ1555" s="26"/>
      <c r="BR1555" s="26"/>
      <c r="BS1555" s="26"/>
      <c r="BT1555" s="26"/>
      <c r="BU1555" s="26"/>
      <c r="BV1555" s="26"/>
      <c r="BW1555" s="26"/>
      <c r="BX1555" s="26"/>
      <c r="BY1555" s="26"/>
      <c r="BZ1555" s="26"/>
      <c r="CA1555" s="26"/>
      <c r="CB1555" s="26"/>
      <c r="CC1555" s="26"/>
      <c r="CD1555" s="26"/>
      <c r="CE1555" s="26"/>
      <c r="CF1555" s="26"/>
      <c r="CG1555" s="26"/>
      <c r="CH1555" s="26"/>
      <c r="CI1555" s="26"/>
      <c r="CJ1555" s="26"/>
      <c r="CK1555" s="26"/>
      <c r="CL1555" s="26"/>
      <c r="CM1555" s="26"/>
      <c r="CN1555" s="26"/>
      <c r="CO1555" s="26"/>
      <c r="CP1555" s="26"/>
      <c r="CQ1555" s="26"/>
      <c r="CR1555" s="26"/>
      <c r="CS1555" s="26"/>
      <c r="CT1555" s="26"/>
      <c r="CU1555" s="26"/>
      <c r="CV1555" s="26"/>
      <c r="CW1555" s="26"/>
      <c r="CX1555" s="26"/>
      <c r="CY1555" s="26"/>
      <c r="CZ1555" s="26"/>
      <c r="DA1555" s="26"/>
      <c r="DB1555" s="26"/>
      <c r="DC1555" s="26"/>
      <c r="DD1555" s="26"/>
      <c r="DE1555" s="26"/>
      <c r="DF1555" s="26"/>
      <c r="DG1555" s="26"/>
      <c r="DH1555" s="26"/>
      <c r="DI1555" s="26"/>
      <c r="DJ1555" s="26"/>
      <c r="DK1555" s="26"/>
      <c r="DL1555" s="26"/>
      <c r="DM1555" s="26"/>
      <c r="DN1555" s="26"/>
      <c r="DO1555" s="26"/>
      <c r="DP1555" s="26"/>
      <c r="DQ1555" s="26"/>
      <c r="DR1555" s="26"/>
      <c r="DS1555" s="26"/>
      <c r="DT1555" s="26"/>
      <c r="DU1555" s="26"/>
      <c r="DV1555" s="26"/>
      <c r="DW1555" s="26"/>
      <c r="DX1555" s="26"/>
      <c r="DY1555" s="26"/>
      <c r="DZ1555" s="26"/>
      <c r="EA1555" s="26"/>
      <c r="EB1555" s="26"/>
      <c r="EC1555" s="26"/>
      <c r="ED1555" s="26"/>
      <c r="EE1555" s="26"/>
      <c r="EF1555" s="26"/>
      <c r="EG1555" s="26"/>
      <c r="EH1555" s="26"/>
      <c r="EI1555" s="26"/>
      <c r="EJ1555" s="26"/>
      <c r="EK1555" s="26"/>
      <c r="EL1555" s="26"/>
      <c r="EM1555" s="26"/>
      <c r="EN1555" s="26"/>
      <c r="EO1555" s="26"/>
      <c r="EP1555" s="26"/>
      <c r="EQ1555" s="26"/>
      <c r="ER1555" s="26"/>
      <c r="ES1555" s="26"/>
      <c r="ET1555" s="26"/>
      <c r="EU1555" s="26"/>
      <c r="EV1555" s="26"/>
      <c r="EW1555" s="26"/>
      <c r="EX1555" s="26"/>
      <c r="EY1555" s="26"/>
      <c r="EZ1555" s="26"/>
      <c r="FA1555" s="26"/>
      <c r="FB1555" s="26"/>
      <c r="FC1555" s="26"/>
      <c r="FD1555" s="26"/>
      <c r="FE1555" s="26"/>
      <c r="FF1555" s="26"/>
      <c r="FG1555" s="26"/>
      <c r="FH1555" s="26"/>
      <c r="FI1555" s="26"/>
      <c r="FJ1555" s="26"/>
    </row>
    <row r="1556" spans="1:166" x14ac:dyDescent="0.2">
      <c r="A1556" s="35" t="s">
        <v>3554</v>
      </c>
      <c r="B1556" s="35" t="s">
        <v>104</v>
      </c>
      <c r="C1556" s="35" t="s">
        <v>3555</v>
      </c>
      <c r="E1556" s="36">
        <v>396.27807999999999</v>
      </c>
      <c r="F1556" s="35">
        <v>1.6199999999999999E-2</v>
      </c>
      <c r="G1556" s="35">
        <v>-369000</v>
      </c>
      <c r="H1556" s="35">
        <v>146</v>
      </c>
      <c r="I1556" s="35">
        <v>1000</v>
      </c>
      <c r="J1556" s="35" t="s">
        <v>3556</v>
      </c>
      <c r="K1556" s="35">
        <v>4</v>
      </c>
      <c r="L1556" s="35">
        <v>1</v>
      </c>
      <c r="M1556" s="35">
        <v>4</v>
      </c>
      <c r="N1556" s="41">
        <v>59.699001000000003</v>
      </c>
      <c r="O1556" s="35">
        <v>1.2210000000000001E-3</v>
      </c>
      <c r="P1556" s="35">
        <v>574300</v>
      </c>
      <c r="Q1556" s="35">
        <v>0</v>
      </c>
      <c r="R1556" s="35">
        <v>0</v>
      </c>
      <c r="S1556" s="35">
        <v>-19834</v>
      </c>
      <c r="T1556" s="42">
        <v>1000</v>
      </c>
      <c r="U1556" s="35">
        <v>823.04470900000001</v>
      </c>
      <c r="V1556" s="35">
        <v>-6503.1456583282343</v>
      </c>
      <c r="W1556" s="35">
        <v>-0.45415386800000007</v>
      </c>
      <c r="X1556" s="35">
        <v>3728832</v>
      </c>
      <c r="Y1556" s="35">
        <v>47276.694799999997</v>
      </c>
      <c r="Z1556" s="35">
        <v>8.3797323400000001E-5</v>
      </c>
      <c r="AA1556" s="35">
        <v>-592715.61619999993</v>
      </c>
      <c r="AB1556" s="35">
        <v>631</v>
      </c>
      <c r="AC1556" s="35">
        <v>42.718680999999997</v>
      </c>
      <c r="AD1556" s="35">
        <v>-167.88222324047092</v>
      </c>
      <c r="AE1556" s="35">
        <v>-4.0998868000000001E-2</v>
      </c>
      <c r="AF1556" s="35">
        <v>84452</v>
      </c>
      <c r="AG1556" s="35">
        <v>-675.70320000000015</v>
      </c>
      <c r="AH1556" s="35">
        <v>6.7323399999999995E-8</v>
      </c>
      <c r="AI1556" s="35">
        <v>-348845.34519999998</v>
      </c>
      <c r="AJ1556" s="35">
        <v>655</v>
      </c>
      <c r="AK1556" s="35">
        <v>-19.336320800000003</v>
      </c>
      <c r="AL1556" s="35">
        <v>235.64703631001464</v>
      </c>
      <c r="AM1556" s="35">
        <v>5.7986319999999997E-3</v>
      </c>
      <c r="AN1556" s="35">
        <v>245307</v>
      </c>
      <c r="AO1556" s="35">
        <v>-675.70320000000015</v>
      </c>
      <c r="AP1556" s="35">
        <v>6.7323399999999995E-8</v>
      </c>
      <c r="AQ1556" s="35">
        <v>-369905.23371</v>
      </c>
      <c r="AR1556" s="35">
        <v>933.61</v>
      </c>
      <c r="AS1556" s="35">
        <v>1.3629995999999949</v>
      </c>
      <c r="AT1556" s="35">
        <v>72.781806287559164</v>
      </c>
      <c r="AU1556" s="35">
        <v>-8.5654800000000016E-4</v>
      </c>
      <c r="AV1556" s="35">
        <v>395506</v>
      </c>
      <c r="AW1556" s="35">
        <v>468.76479999999998</v>
      </c>
      <c r="AX1556" s="35">
        <v>6.7323399999999995E-8</v>
      </c>
      <c r="AY1556" s="35">
        <v>-379347.36748999998</v>
      </c>
      <c r="AZ1556" s="42">
        <v>1000</v>
      </c>
      <c r="BA1556" s="35">
        <v>3</v>
      </c>
      <c r="BB1556" s="35">
        <v>62</v>
      </c>
      <c r="BC1556" s="35">
        <v>1</v>
      </c>
      <c r="BD1556" s="35">
        <v>4</v>
      </c>
      <c r="BE1556" s="35">
        <v>2</v>
      </c>
      <c r="BF1556" s="35">
        <v>20</v>
      </c>
      <c r="BG1556" s="35">
        <v>4</v>
      </c>
      <c r="BH1556" s="26"/>
      <c r="BI1556" s="26"/>
      <c r="BJ1556" s="26"/>
      <c r="BK1556" s="26"/>
      <c r="BL1556" s="26"/>
      <c r="BM1556" s="26"/>
      <c r="BN1556" s="26"/>
      <c r="BO1556" s="26"/>
      <c r="BP1556" s="26"/>
      <c r="BQ1556" s="26"/>
      <c r="BR1556" s="26"/>
      <c r="BS1556" s="26"/>
      <c r="BT1556" s="26"/>
      <c r="BU1556" s="26"/>
      <c r="BV1556" s="26"/>
      <c r="BW1556" s="26"/>
      <c r="BX1556" s="26"/>
      <c r="BY1556" s="26"/>
      <c r="BZ1556" s="26"/>
      <c r="CA1556" s="26"/>
      <c r="CB1556" s="26"/>
      <c r="CC1556" s="26"/>
      <c r="CD1556" s="26"/>
      <c r="CE1556" s="26"/>
      <c r="CF1556" s="26"/>
      <c r="CG1556" s="26"/>
      <c r="CH1556" s="26"/>
      <c r="CI1556" s="26"/>
      <c r="CJ1556" s="26"/>
      <c r="CK1556" s="26"/>
      <c r="CL1556" s="26"/>
      <c r="CM1556" s="26"/>
      <c r="CN1556" s="26"/>
      <c r="CO1556" s="26"/>
      <c r="CP1556" s="26"/>
      <c r="CQ1556" s="26"/>
      <c r="CR1556" s="26"/>
      <c r="CS1556" s="26"/>
      <c r="CT1556" s="26"/>
      <c r="CU1556" s="26"/>
      <c r="CV1556" s="26"/>
      <c r="CW1556" s="26"/>
      <c r="CX1556" s="26"/>
      <c r="CY1556" s="26"/>
      <c r="CZ1556" s="26"/>
      <c r="DA1556" s="26"/>
      <c r="DB1556" s="26"/>
      <c r="DC1556" s="26"/>
      <c r="DD1556" s="26"/>
      <c r="DE1556" s="26"/>
      <c r="DF1556" s="26"/>
      <c r="DG1556" s="26"/>
      <c r="DH1556" s="26"/>
      <c r="DI1556" s="26"/>
      <c r="DJ1556" s="26"/>
      <c r="DK1556" s="26"/>
      <c r="DL1556" s="26"/>
      <c r="DM1556" s="26"/>
      <c r="DN1556" s="26"/>
      <c r="DO1556" s="26"/>
      <c r="DP1556" s="26"/>
      <c r="DQ1556" s="26"/>
      <c r="DR1556" s="26"/>
      <c r="DS1556" s="26"/>
      <c r="DT1556" s="26"/>
      <c r="DU1556" s="26"/>
      <c r="DV1556" s="26"/>
      <c r="DW1556" s="26"/>
      <c r="DX1556" s="26"/>
      <c r="DY1556" s="26"/>
      <c r="DZ1556" s="26"/>
      <c r="EA1556" s="26"/>
      <c r="EB1556" s="26"/>
      <c r="EC1556" s="26"/>
      <c r="ED1556" s="26"/>
      <c r="EE1556" s="26"/>
      <c r="EF1556" s="26"/>
      <c r="EG1556" s="26"/>
      <c r="EH1556" s="26"/>
      <c r="EI1556" s="26"/>
      <c r="EJ1556" s="26"/>
      <c r="EK1556" s="26"/>
      <c r="EL1556" s="26"/>
      <c r="EM1556" s="26"/>
      <c r="EN1556" s="26"/>
      <c r="EO1556" s="26"/>
      <c r="EP1556" s="26"/>
      <c r="EQ1556" s="26"/>
      <c r="ER1556" s="26"/>
      <c r="ES1556" s="26"/>
      <c r="ET1556" s="26"/>
      <c r="EU1556" s="26"/>
      <c r="EV1556" s="26"/>
      <c r="EW1556" s="26"/>
      <c r="EX1556" s="26"/>
      <c r="EY1556" s="26"/>
      <c r="EZ1556" s="26"/>
      <c r="FA1556" s="26"/>
      <c r="FB1556" s="26"/>
      <c r="FC1556" s="26"/>
      <c r="FD1556" s="26"/>
      <c r="FE1556" s="26"/>
      <c r="FF1556" s="26"/>
      <c r="FG1556" s="26"/>
      <c r="FH1556" s="26"/>
      <c r="FI1556" s="26"/>
      <c r="FJ1556" s="26"/>
    </row>
    <row r="1557" spans="1:166" x14ac:dyDescent="0.2">
      <c r="A1557" s="35" t="s">
        <v>3557</v>
      </c>
      <c r="B1557" s="35" t="s">
        <v>223</v>
      </c>
      <c r="C1557" s="35" t="s">
        <v>3558</v>
      </c>
      <c r="E1557" s="36">
        <v>176.65407999999999</v>
      </c>
      <c r="F1557" s="35">
        <v>1.825</v>
      </c>
      <c r="G1557" s="35">
        <v>-463500</v>
      </c>
      <c r="H1557" s="35">
        <v>21</v>
      </c>
      <c r="I1557" s="35">
        <v>1100</v>
      </c>
      <c r="J1557" s="35" t="s">
        <v>3556</v>
      </c>
      <c r="K1557" s="35">
        <v>4</v>
      </c>
      <c r="L1557" s="35">
        <v>1</v>
      </c>
      <c r="M1557" s="35">
        <v>4</v>
      </c>
      <c r="N1557" s="41">
        <v>25.559999000000001</v>
      </c>
      <c r="O1557" s="35">
        <v>7.1500000000000001E-3</v>
      </c>
      <c r="P1557" s="35">
        <v>26000</v>
      </c>
      <c r="Q1557" s="35">
        <v>0</v>
      </c>
      <c r="R1557" s="35">
        <v>0</v>
      </c>
      <c r="S1557" s="35">
        <v>-8344</v>
      </c>
      <c r="T1557" s="42">
        <v>1100</v>
      </c>
      <c r="U1557" s="35">
        <v>842.01991100000009</v>
      </c>
      <c r="V1557" s="35">
        <v>-6632.9034975959457</v>
      </c>
      <c r="W1557" s="35">
        <v>-0.46020217400000002</v>
      </c>
      <c r="X1557" s="35">
        <v>3653559</v>
      </c>
      <c r="Y1557" s="35">
        <v>47804.377999999997</v>
      </c>
      <c r="Z1557" s="35">
        <v>8.3794800299999994E-5</v>
      </c>
      <c r="AA1557" s="35">
        <v>-686147.27439999999</v>
      </c>
      <c r="AB1557" s="35">
        <v>631</v>
      </c>
      <c r="AC1557" s="35">
        <v>61.693883</v>
      </c>
      <c r="AD1557" s="35">
        <v>-297.64006250818119</v>
      </c>
      <c r="AE1557" s="35">
        <v>-4.7047173999999997E-2</v>
      </c>
      <c r="AF1557" s="35">
        <v>9179</v>
      </c>
      <c r="AG1557" s="35">
        <v>-148.02000000000001</v>
      </c>
      <c r="AH1557" s="35">
        <v>6.4800300000000001E-8</v>
      </c>
      <c r="AI1557" s="35">
        <v>-442277.00339999999</v>
      </c>
      <c r="AJ1557" s="35">
        <v>655</v>
      </c>
      <c r="AK1557" s="35">
        <v>-0.3611188000000034</v>
      </c>
      <c r="AL1557" s="35">
        <v>105.88919704230443</v>
      </c>
      <c r="AM1557" s="35">
        <v>-2.4967400000000008E-4</v>
      </c>
      <c r="AN1557" s="35">
        <v>170034</v>
      </c>
      <c r="AO1557" s="35">
        <v>-148.02000000000001</v>
      </c>
      <c r="AP1557" s="35">
        <v>6.4800300000000001E-8</v>
      </c>
      <c r="AQ1557" s="35">
        <v>-463336.89191000001</v>
      </c>
      <c r="AR1557" s="35">
        <v>933.61</v>
      </c>
      <c r="AS1557" s="35">
        <v>20.338201599999994</v>
      </c>
      <c r="AT1557" s="35">
        <v>-56.97603298015116</v>
      </c>
      <c r="AU1557" s="35">
        <v>-6.9048540000000002E-3</v>
      </c>
      <c r="AV1557" s="35">
        <v>320233</v>
      </c>
      <c r="AW1557" s="35">
        <v>996.44799999999998</v>
      </c>
      <c r="AX1557" s="35">
        <v>6.4800300000000001E-8</v>
      </c>
      <c r="AY1557" s="35">
        <v>-472779.02568999998</v>
      </c>
      <c r="AZ1557" s="42">
        <v>1100</v>
      </c>
      <c r="BA1557" s="35">
        <v>3</v>
      </c>
      <c r="BB1557" s="35">
        <v>62</v>
      </c>
      <c r="BC1557" s="35">
        <v>1</v>
      </c>
      <c r="BD1557" s="35">
        <v>4</v>
      </c>
      <c r="BE1557" s="35">
        <v>2</v>
      </c>
      <c r="BF1557" s="35">
        <v>65</v>
      </c>
      <c r="BG1557" s="35">
        <v>2</v>
      </c>
      <c r="BH1557" s="26"/>
      <c r="BI1557" s="26"/>
      <c r="BJ1557" s="26"/>
      <c r="BK1557" s="26"/>
      <c r="BL1557" s="26"/>
      <c r="BM1557" s="26"/>
      <c r="BN1557" s="26"/>
      <c r="BO1557" s="26"/>
      <c r="BP1557" s="26"/>
      <c r="BQ1557" s="26"/>
      <c r="BR1557" s="26"/>
      <c r="BS1557" s="26"/>
      <c r="BT1557" s="26"/>
      <c r="BU1557" s="26"/>
      <c r="BV1557" s="26"/>
      <c r="BW1557" s="26"/>
      <c r="BX1557" s="26"/>
      <c r="BY1557" s="26"/>
      <c r="BZ1557" s="26"/>
      <c r="CA1557" s="26"/>
      <c r="CB1557" s="26"/>
      <c r="CC1557" s="26"/>
      <c r="CD1557" s="26"/>
      <c r="CE1557" s="26"/>
      <c r="CF1557" s="26"/>
      <c r="CG1557" s="26"/>
      <c r="CH1557" s="26"/>
      <c r="CI1557" s="26"/>
      <c r="CJ1557" s="26"/>
      <c r="CK1557" s="26"/>
      <c r="CL1557" s="26"/>
      <c r="CM1557" s="26"/>
      <c r="CN1557" s="26"/>
      <c r="CO1557" s="26"/>
      <c r="CP1557" s="26"/>
      <c r="CQ1557" s="26"/>
      <c r="CR1557" s="26"/>
      <c r="CS1557" s="26"/>
      <c r="CT1557" s="26"/>
      <c r="CU1557" s="26"/>
      <c r="CV1557" s="26"/>
      <c r="CW1557" s="26"/>
      <c r="CX1557" s="26"/>
      <c r="CY1557" s="26"/>
      <c r="CZ1557" s="26"/>
      <c r="DA1557" s="26"/>
      <c r="DB1557" s="26"/>
      <c r="DC1557" s="26"/>
      <c r="DD1557" s="26"/>
      <c r="DE1557" s="26"/>
      <c r="DF1557" s="26"/>
      <c r="DG1557" s="26"/>
      <c r="DH1557" s="26"/>
      <c r="DI1557" s="26"/>
      <c r="DJ1557" s="26"/>
      <c r="DK1557" s="26"/>
      <c r="DL1557" s="26"/>
      <c r="DM1557" s="26"/>
      <c r="DN1557" s="26"/>
      <c r="DO1557" s="26"/>
      <c r="DP1557" s="26"/>
      <c r="DQ1557" s="26"/>
      <c r="DR1557" s="26"/>
      <c r="DS1557" s="26"/>
      <c r="DT1557" s="26"/>
      <c r="DU1557" s="26"/>
      <c r="DV1557" s="26"/>
      <c r="DW1557" s="26"/>
      <c r="DX1557" s="26"/>
      <c r="DY1557" s="26"/>
      <c r="DZ1557" s="26"/>
      <c r="EA1557" s="26"/>
      <c r="EB1557" s="26"/>
      <c r="EC1557" s="26"/>
      <c r="ED1557" s="26"/>
      <c r="EE1557" s="26"/>
      <c r="EF1557" s="26"/>
      <c r="EG1557" s="26"/>
      <c r="EH1557" s="26"/>
      <c r="EI1557" s="26"/>
      <c r="EJ1557" s="26"/>
      <c r="EK1557" s="26"/>
      <c r="EL1557" s="26"/>
      <c r="EM1557" s="26"/>
      <c r="EN1557" s="26"/>
      <c r="EO1557" s="26"/>
      <c r="EP1557" s="26"/>
      <c r="EQ1557" s="26"/>
      <c r="ER1557" s="26"/>
      <c r="ES1557" s="26"/>
      <c r="ET1557" s="26"/>
      <c r="EU1557" s="26"/>
      <c r="EV1557" s="26"/>
      <c r="EW1557" s="26"/>
      <c r="EX1557" s="26"/>
      <c r="EY1557" s="26"/>
      <c r="EZ1557" s="26"/>
      <c r="FA1557" s="26"/>
      <c r="FB1557" s="26"/>
      <c r="FC1557" s="26"/>
      <c r="FD1557" s="26"/>
      <c r="FE1557" s="26"/>
      <c r="FF1557" s="26"/>
      <c r="FG1557" s="26"/>
      <c r="FH1557" s="26"/>
      <c r="FI1557" s="26"/>
      <c r="FJ1557" s="26"/>
    </row>
    <row r="1558" spans="1:166" x14ac:dyDescent="0.2">
      <c r="A1558" s="35" t="s">
        <v>3559</v>
      </c>
      <c r="B1558" s="35" t="s">
        <v>223</v>
      </c>
      <c r="C1558" s="35" t="s">
        <v>3524</v>
      </c>
      <c r="E1558" s="36">
        <v>69.504400000000004</v>
      </c>
      <c r="F1558" s="35">
        <v>7.39</v>
      </c>
      <c r="G1558" s="35">
        <v>-11100</v>
      </c>
      <c r="H1558" s="35">
        <v>6.8</v>
      </c>
      <c r="I1558" s="35">
        <v>1300</v>
      </c>
      <c r="J1558" s="35" t="s">
        <v>3525</v>
      </c>
      <c r="K1558" s="35">
        <v>4</v>
      </c>
      <c r="L1558" s="35">
        <v>1</v>
      </c>
      <c r="M1558" s="35">
        <v>4</v>
      </c>
      <c r="N1558" s="41">
        <v>10.268000000000001</v>
      </c>
      <c r="O1558" s="35">
        <v>1.751E-3</v>
      </c>
      <c r="P1558" s="35">
        <v>269200</v>
      </c>
      <c r="Q1558" s="35">
        <v>0</v>
      </c>
      <c r="R1558" s="35">
        <v>0</v>
      </c>
      <c r="S1558" s="35">
        <v>-4120</v>
      </c>
      <c r="T1558" s="42">
        <v>1300</v>
      </c>
      <c r="U1558" s="35">
        <v>834.04602990000001</v>
      </c>
      <c r="V1558" s="35">
        <v>-6683.7805496315541</v>
      </c>
      <c r="W1558" s="35">
        <v>-0.44955100000000003</v>
      </c>
      <c r="X1558" s="35">
        <v>3800097</v>
      </c>
      <c r="Y1558" s="35">
        <v>47952.398000000001</v>
      </c>
      <c r="Z1558" s="35">
        <v>8.1326899999999995E-5</v>
      </c>
      <c r="AA1558" s="35">
        <v>-237569.14693999998</v>
      </c>
      <c r="AB1558" s="35">
        <v>550</v>
      </c>
      <c r="AC1558" s="35">
        <v>842.55402979999997</v>
      </c>
      <c r="AD1558" s="35">
        <v>-6737.1142917057223</v>
      </c>
      <c r="AE1558" s="35">
        <v>-0.46017040000000003</v>
      </c>
      <c r="AF1558" s="35">
        <v>3613226.5</v>
      </c>
      <c r="AG1558" s="35">
        <v>47952.398000000001</v>
      </c>
      <c r="AH1558" s="35">
        <v>8.3756149999999999E-5</v>
      </c>
      <c r="AI1558" s="35">
        <v>-234614.25339999999</v>
      </c>
      <c r="AJ1558" s="35">
        <v>631</v>
      </c>
      <c r="AK1558" s="35">
        <v>62.228001800000001</v>
      </c>
      <c r="AL1558" s="35">
        <v>-401.85085661795858</v>
      </c>
      <c r="AM1558" s="35">
        <v>-4.7015399999999999E-2</v>
      </c>
      <c r="AN1558" s="35">
        <v>-31153.5</v>
      </c>
      <c r="AO1558" s="35">
        <v>0</v>
      </c>
      <c r="AP1558" s="35">
        <v>2.6149999999999999E-8</v>
      </c>
      <c r="AQ1558" s="35">
        <v>9256.0175999999992</v>
      </c>
      <c r="AR1558" s="35">
        <v>655</v>
      </c>
      <c r="AS1558" s="35">
        <v>0.17299999999999827</v>
      </c>
      <c r="AT1558" s="35">
        <v>1.6784029325268985</v>
      </c>
      <c r="AU1558" s="35">
        <v>-2.1790000000000004E-4</v>
      </c>
      <c r="AV1558" s="35">
        <v>129701.5</v>
      </c>
      <c r="AW1558" s="35">
        <v>0</v>
      </c>
      <c r="AX1558" s="35">
        <v>2.6149999999999999E-8</v>
      </c>
      <c r="AY1558" s="35">
        <v>-11803.87091</v>
      </c>
      <c r="AZ1558" s="42">
        <v>1300</v>
      </c>
      <c r="BA1558" s="35">
        <v>2</v>
      </c>
      <c r="BB1558" s="35">
        <v>62</v>
      </c>
      <c r="BC1558" s="35">
        <v>1</v>
      </c>
      <c r="BD1558" s="35">
        <v>9</v>
      </c>
      <c r="BE1558" s="35">
        <v>1</v>
      </c>
      <c r="BF1558" s="26"/>
      <c r="BG1558" s="26"/>
      <c r="BH1558" s="26"/>
      <c r="BI1558" s="26"/>
      <c r="BJ1558" s="26"/>
      <c r="BK1558" s="26"/>
      <c r="BL1558" s="26"/>
      <c r="BM1558" s="26"/>
      <c r="BN1558" s="26"/>
      <c r="BO1558" s="26"/>
      <c r="BP1558" s="26"/>
      <c r="BQ1558" s="26"/>
      <c r="BR1558" s="26"/>
      <c r="BS1558" s="26"/>
      <c r="BT1558" s="26"/>
      <c r="BU1558" s="26"/>
      <c r="BV1558" s="26"/>
      <c r="BW1558" s="26"/>
      <c r="BX1558" s="26"/>
      <c r="BY1558" s="26"/>
      <c r="BZ1558" s="26"/>
      <c r="CA1558" s="26"/>
      <c r="CB1558" s="26"/>
      <c r="CC1558" s="26"/>
      <c r="CD1558" s="26"/>
      <c r="CE1558" s="26"/>
      <c r="CF1558" s="26"/>
      <c r="CG1558" s="26"/>
      <c r="CH1558" s="26"/>
      <c r="CI1558" s="26"/>
      <c r="CJ1558" s="26"/>
      <c r="CK1558" s="26"/>
      <c r="CL1558" s="26"/>
      <c r="CM1558" s="26"/>
      <c r="CN1558" s="26"/>
      <c r="CO1558" s="26"/>
      <c r="CP1558" s="26"/>
      <c r="CQ1558" s="26"/>
      <c r="CR1558" s="26"/>
      <c r="CS1558" s="26"/>
      <c r="CT1558" s="26"/>
      <c r="CU1558" s="26"/>
      <c r="CV1558" s="26"/>
      <c r="CW1558" s="26"/>
      <c r="CX1558" s="26"/>
      <c r="CY1558" s="26"/>
      <c r="CZ1558" s="26"/>
      <c r="DA1558" s="26"/>
      <c r="DB1558" s="26"/>
      <c r="DC1558" s="26"/>
      <c r="DD1558" s="26"/>
      <c r="DE1558" s="26"/>
      <c r="DF1558" s="26"/>
      <c r="DG1558" s="26"/>
      <c r="DH1558" s="26"/>
      <c r="DI1558" s="26"/>
      <c r="DJ1558" s="26"/>
      <c r="DK1558" s="26"/>
      <c r="DL1558" s="26"/>
      <c r="DM1558" s="26"/>
      <c r="DN1558" s="26"/>
      <c r="DO1558" s="26"/>
      <c r="DP1558" s="26"/>
      <c r="DQ1558" s="26"/>
      <c r="DR1558" s="26"/>
      <c r="DS1558" s="26"/>
      <c r="DT1558" s="26"/>
      <c r="DU1558" s="26"/>
      <c r="DV1558" s="26"/>
      <c r="DW1558" s="26"/>
      <c r="DX1558" s="26"/>
      <c r="DY1558" s="26"/>
      <c r="DZ1558" s="26"/>
      <c r="EA1558" s="26"/>
      <c r="EB1558" s="26"/>
      <c r="EC1558" s="26"/>
      <c r="ED1558" s="26"/>
      <c r="EE1558" s="26"/>
      <c r="EF1558" s="26"/>
      <c r="EG1558" s="26"/>
      <c r="EH1558" s="26"/>
      <c r="EI1558" s="26"/>
      <c r="EJ1558" s="26"/>
      <c r="EK1558" s="26"/>
      <c r="EL1558" s="26"/>
      <c r="EM1558" s="26"/>
      <c r="EN1558" s="26"/>
      <c r="EO1558" s="26"/>
      <c r="EP1558" s="26"/>
      <c r="EQ1558" s="26"/>
      <c r="ER1558" s="26"/>
      <c r="ES1558" s="26"/>
      <c r="ET1558" s="26"/>
      <c r="EU1558" s="26"/>
      <c r="EV1558" s="26"/>
      <c r="EW1558" s="26"/>
      <c r="EX1558" s="26"/>
      <c r="EY1558" s="26"/>
      <c r="EZ1558" s="26"/>
      <c r="FA1558" s="26"/>
      <c r="FB1558" s="26"/>
      <c r="FC1558" s="26"/>
      <c r="FD1558" s="26"/>
      <c r="FE1558" s="26"/>
      <c r="FF1558" s="26"/>
      <c r="FG1558" s="26"/>
      <c r="FH1558" s="26"/>
      <c r="FI1558" s="26"/>
      <c r="FJ1558" s="26"/>
    </row>
    <row r="1559" spans="1:166" x14ac:dyDescent="0.2">
      <c r="A1559" s="35" t="s">
        <v>3560</v>
      </c>
      <c r="B1559" s="35" t="s">
        <v>104</v>
      </c>
      <c r="C1559" s="35" t="s">
        <v>3561</v>
      </c>
      <c r="E1559" s="36">
        <v>138.59739999999999</v>
      </c>
      <c r="F1559" s="35">
        <v>5.6699999999999997E-3</v>
      </c>
      <c r="G1559" s="35">
        <v>44000</v>
      </c>
      <c r="H1559" s="35">
        <v>62.709000000000003</v>
      </c>
      <c r="I1559" s="35">
        <v>2000</v>
      </c>
      <c r="J1559" s="35" t="s">
        <v>3562</v>
      </c>
      <c r="K1559" s="35">
        <v>2</v>
      </c>
      <c r="L1559" s="35">
        <v>1</v>
      </c>
      <c r="M1559" s="35">
        <v>5</v>
      </c>
      <c r="N1559" s="41">
        <v>18.853300000000001</v>
      </c>
      <c r="O1559" s="35">
        <v>-2.3326100000000002E-3</v>
      </c>
      <c r="P1559" s="35">
        <v>-155482</v>
      </c>
      <c r="Q1559" s="35">
        <v>-368.30898999999999</v>
      </c>
      <c r="R1559" s="35">
        <v>3.6978400000000002E-7</v>
      </c>
      <c r="S1559" s="35">
        <v>1458</v>
      </c>
      <c r="T1559" s="42">
        <v>2000</v>
      </c>
      <c r="U1559" s="35">
        <v>837.59722999999997</v>
      </c>
      <c r="V1559" s="35">
        <v>-6724.4400449826326</v>
      </c>
      <c r="W1559" s="35">
        <v>-0.45649739</v>
      </c>
      <c r="X1559" s="35">
        <v>3566639</v>
      </c>
      <c r="Y1559" s="35">
        <v>47215.780019999998</v>
      </c>
      <c r="Z1559" s="35">
        <v>8.3545108000000003E-5</v>
      </c>
      <c r="AA1559" s="35">
        <v>-173984.10905</v>
      </c>
      <c r="AB1559" s="35">
        <v>332.6</v>
      </c>
      <c r="AC1559" s="35">
        <v>833.01673015000006</v>
      </c>
      <c r="AD1559" s="35">
        <v>-6682.7625037215003</v>
      </c>
      <c r="AE1559" s="35">
        <v>-0.45641988999999999</v>
      </c>
      <c r="AF1559" s="35">
        <v>3558789</v>
      </c>
      <c r="AG1559" s="35">
        <v>47215.780019999998</v>
      </c>
      <c r="AH1559" s="35">
        <v>8.3545108000000003E-5</v>
      </c>
      <c r="AI1559" s="35">
        <v>-178984.30619999999</v>
      </c>
      <c r="AJ1559" s="35">
        <v>631</v>
      </c>
      <c r="AK1559" s="35">
        <v>52.690702149999993</v>
      </c>
      <c r="AL1559" s="35">
        <v>-347.49906863373621</v>
      </c>
      <c r="AM1559" s="35">
        <v>-4.326489E-2</v>
      </c>
      <c r="AN1559" s="35">
        <v>-85591</v>
      </c>
      <c r="AO1559" s="35">
        <v>-736.61797999999999</v>
      </c>
      <c r="AP1559" s="35">
        <v>-1.8489200000000001E-7</v>
      </c>
      <c r="AQ1559" s="35">
        <v>64885.964800000002</v>
      </c>
      <c r="AR1559" s="35">
        <v>655</v>
      </c>
      <c r="AS1559" s="35">
        <v>-9.3642996500000013</v>
      </c>
      <c r="AT1559" s="35">
        <v>56.03019091674922</v>
      </c>
      <c r="AU1559" s="35">
        <v>3.5326100000000003E-3</v>
      </c>
      <c r="AV1559" s="35">
        <v>75264</v>
      </c>
      <c r="AW1559" s="35">
        <v>-736.61797999999999</v>
      </c>
      <c r="AX1559" s="35">
        <v>-1.8489200000000001E-7</v>
      </c>
      <c r="AY1559" s="35">
        <v>43826.076289999997</v>
      </c>
      <c r="AZ1559" s="35">
        <v>1728</v>
      </c>
      <c r="BA1559" s="35">
        <v>-5.0882996500000015</v>
      </c>
      <c r="BB1559" s="35">
        <v>26.248783584415044</v>
      </c>
      <c r="BC1559" s="35">
        <v>2.3601100000000003E-3</v>
      </c>
      <c r="BD1559" s="35">
        <v>-85591</v>
      </c>
      <c r="BE1559" s="35">
        <v>-736.61797999999999</v>
      </c>
      <c r="BF1559" s="35">
        <v>-1.8489200000000001E-7</v>
      </c>
      <c r="BG1559" s="35">
        <v>43800.113400000002</v>
      </c>
      <c r="BH1559" s="42">
        <v>2000</v>
      </c>
      <c r="BI1559" s="35">
        <v>2</v>
      </c>
      <c r="BJ1559" s="35">
        <v>62</v>
      </c>
      <c r="BK1559" s="35">
        <v>1</v>
      </c>
      <c r="BL1559" s="35">
        <v>14</v>
      </c>
      <c r="BM1559" s="35">
        <v>0.5</v>
      </c>
      <c r="BN1559" s="26"/>
      <c r="BO1559" s="26"/>
      <c r="BP1559" s="26"/>
      <c r="BQ1559" s="26"/>
      <c r="BR1559" s="26"/>
      <c r="BS1559" s="26"/>
      <c r="BT1559" s="26"/>
      <c r="BU1559" s="26"/>
      <c r="BV1559" s="26"/>
      <c r="BW1559" s="26"/>
      <c r="BX1559" s="26"/>
      <c r="BY1559" s="26"/>
      <c r="BZ1559" s="26"/>
      <c r="CA1559" s="26"/>
      <c r="CB1559" s="26"/>
      <c r="CC1559" s="26"/>
      <c r="CD1559" s="26"/>
      <c r="CE1559" s="26"/>
      <c r="CF1559" s="26"/>
      <c r="CG1559" s="26"/>
      <c r="CH1559" s="26"/>
      <c r="CI1559" s="26"/>
      <c r="CJ1559" s="26"/>
      <c r="CK1559" s="26"/>
      <c r="CL1559" s="26"/>
      <c r="CM1559" s="26"/>
      <c r="CN1559" s="26"/>
      <c r="CO1559" s="26"/>
      <c r="CP1559" s="26"/>
      <c r="CQ1559" s="26"/>
      <c r="CR1559" s="26"/>
      <c r="CS1559" s="26"/>
      <c r="CT1559" s="26"/>
      <c r="CU1559" s="26"/>
      <c r="CV1559" s="26"/>
      <c r="CW1559" s="26"/>
      <c r="CX1559" s="26"/>
      <c r="CY1559" s="26"/>
      <c r="CZ1559" s="26"/>
      <c r="DA1559" s="26"/>
      <c r="DB1559" s="26"/>
      <c r="DC1559" s="26"/>
      <c r="DD1559" s="26"/>
      <c r="DE1559" s="26"/>
      <c r="DF1559" s="26"/>
      <c r="DG1559" s="26"/>
      <c r="DH1559" s="26"/>
      <c r="DI1559" s="26"/>
      <c r="DJ1559" s="26"/>
      <c r="DK1559" s="26"/>
      <c r="DL1559" s="26"/>
      <c r="DM1559" s="26"/>
      <c r="DN1559" s="26"/>
      <c r="DO1559" s="26"/>
      <c r="DP1559" s="26"/>
      <c r="DQ1559" s="26"/>
      <c r="DR1559" s="26"/>
      <c r="DS1559" s="26"/>
      <c r="DT1559" s="26"/>
      <c r="DU1559" s="26"/>
      <c r="DV1559" s="26"/>
      <c r="DW1559" s="26"/>
      <c r="DX1559" s="26"/>
      <c r="DY1559" s="26"/>
      <c r="DZ1559" s="26"/>
      <c r="EA1559" s="26"/>
      <c r="EB1559" s="26"/>
      <c r="EC1559" s="26"/>
      <c r="ED1559" s="26"/>
      <c r="EE1559" s="26"/>
      <c r="EF1559" s="26"/>
      <c r="EG1559" s="26"/>
      <c r="EH1559" s="26"/>
      <c r="EI1559" s="26"/>
      <c r="EJ1559" s="26"/>
      <c r="EK1559" s="26"/>
      <c r="EL1559" s="26"/>
      <c r="EM1559" s="26"/>
      <c r="EN1559" s="26"/>
      <c r="EO1559" s="26"/>
      <c r="EP1559" s="26"/>
      <c r="EQ1559" s="26"/>
      <c r="ER1559" s="26"/>
      <c r="ES1559" s="26"/>
      <c r="ET1559" s="26"/>
      <c r="EU1559" s="26"/>
      <c r="EV1559" s="26"/>
      <c r="EW1559" s="26"/>
      <c r="EX1559" s="26"/>
      <c r="EY1559" s="26"/>
      <c r="EZ1559" s="26"/>
      <c r="FA1559" s="26"/>
      <c r="FB1559" s="26"/>
      <c r="FC1559" s="26"/>
      <c r="FD1559" s="26"/>
      <c r="FE1559" s="26"/>
      <c r="FF1559" s="26"/>
      <c r="FG1559" s="26"/>
      <c r="FH1559" s="26"/>
      <c r="FI1559" s="26"/>
      <c r="FJ1559" s="26"/>
    </row>
    <row r="1560" spans="1:166" x14ac:dyDescent="0.2">
      <c r="A1560" s="35" t="s">
        <v>3563</v>
      </c>
      <c r="B1560" s="35" t="s">
        <v>223</v>
      </c>
      <c r="C1560" s="35" t="s">
        <v>3564</v>
      </c>
      <c r="E1560" s="36">
        <v>218.50139999999999</v>
      </c>
      <c r="F1560" s="35">
        <v>5.0979999999999999</v>
      </c>
      <c r="G1560" s="35">
        <v>-50640</v>
      </c>
      <c r="H1560" s="35">
        <v>29.26</v>
      </c>
      <c r="I1560" s="35">
        <v>1200</v>
      </c>
      <c r="J1560" s="35" t="s">
        <v>3562</v>
      </c>
      <c r="K1560" s="35">
        <v>2</v>
      </c>
      <c r="L1560" s="35">
        <v>1</v>
      </c>
      <c r="M1560" s="35">
        <v>4</v>
      </c>
      <c r="N1560" s="41">
        <v>30.263100000000001</v>
      </c>
      <c r="O1560" s="35">
        <v>-6.2934000000000002E-3</v>
      </c>
      <c r="P1560" s="35">
        <v>3565.8701000000001</v>
      </c>
      <c r="Q1560" s="35">
        <v>-317.17998999999998</v>
      </c>
      <c r="R1560" s="35">
        <v>2.75341E-6</v>
      </c>
      <c r="S1560" s="35">
        <v>-3072</v>
      </c>
      <c r="T1560" s="42">
        <v>1200</v>
      </c>
      <c r="U1560" s="35">
        <v>835.23293000000001</v>
      </c>
      <c r="V1560" s="35">
        <v>-6661.047067795118</v>
      </c>
      <c r="W1560" s="35">
        <v>-0.45258660000000001</v>
      </c>
      <c r="X1560" s="35">
        <v>3646162.93505</v>
      </c>
      <c r="Y1560" s="35">
        <v>47318.03802</v>
      </c>
      <c r="Z1560" s="35">
        <v>8.2353295000000003E-5</v>
      </c>
      <c r="AA1560" s="35">
        <v>-270461.63809999998</v>
      </c>
      <c r="AB1560" s="35">
        <v>332.6</v>
      </c>
      <c r="AC1560" s="35">
        <v>826.07193029999996</v>
      </c>
      <c r="AD1560" s="35">
        <v>-6577.6919852728506</v>
      </c>
      <c r="AE1560" s="35">
        <v>-0.45243159999999999</v>
      </c>
      <c r="AF1560" s="35">
        <v>3630462.93505</v>
      </c>
      <c r="AG1560" s="35">
        <v>47318.03802</v>
      </c>
      <c r="AH1560" s="35">
        <v>8.2353295000000003E-5</v>
      </c>
      <c r="AI1560" s="35">
        <v>-280462.03240000003</v>
      </c>
      <c r="AJ1560" s="35">
        <v>631</v>
      </c>
      <c r="AK1560" s="35">
        <v>45.745902300000004</v>
      </c>
      <c r="AL1560" s="35">
        <v>-242.42855018508746</v>
      </c>
      <c r="AM1560" s="35">
        <v>-3.9276600000000002E-2</v>
      </c>
      <c r="AN1560" s="35">
        <v>-13917.06495</v>
      </c>
      <c r="AO1560" s="35">
        <v>-634.35997999999995</v>
      </c>
      <c r="AP1560" s="35">
        <v>-1.376705E-6</v>
      </c>
      <c r="AQ1560" s="35">
        <v>-36591.761400000003</v>
      </c>
      <c r="AR1560" s="35">
        <v>655</v>
      </c>
      <c r="AS1560" s="35">
        <v>-16.309099500000002</v>
      </c>
      <c r="AT1560" s="35">
        <v>161.10070936539813</v>
      </c>
      <c r="AU1560" s="35">
        <v>7.5209000000000005E-3</v>
      </c>
      <c r="AV1560" s="35">
        <v>146937.93505</v>
      </c>
      <c r="AW1560" s="35">
        <v>-634.35997999999995</v>
      </c>
      <c r="AX1560" s="35">
        <v>-1.376705E-6</v>
      </c>
      <c r="AY1560" s="35">
        <v>-57651.64991</v>
      </c>
      <c r="AZ1560" s="42">
        <v>1200</v>
      </c>
      <c r="BA1560" s="35">
        <v>2</v>
      </c>
      <c r="BB1560" s="35">
        <v>62</v>
      </c>
      <c r="BC1560" s="35">
        <v>1</v>
      </c>
      <c r="BD1560" s="35">
        <v>14</v>
      </c>
      <c r="BE1560" s="35">
        <v>1</v>
      </c>
      <c r="BF1560" s="26"/>
      <c r="BG1560" s="26"/>
      <c r="BH1560" s="26"/>
      <c r="BI1560" s="26"/>
      <c r="BJ1560" s="26"/>
      <c r="BK1560" s="26"/>
      <c r="BL1560" s="26"/>
      <c r="BM1560" s="26"/>
      <c r="BN1560" s="26"/>
      <c r="BO1560" s="26"/>
      <c r="BP1560" s="26"/>
      <c r="BQ1560" s="26"/>
      <c r="BR1560" s="26"/>
      <c r="BS1560" s="26"/>
      <c r="BT1560" s="26"/>
      <c r="BU1560" s="26"/>
      <c r="BV1560" s="26"/>
      <c r="BW1560" s="26"/>
      <c r="BX1560" s="26"/>
      <c r="BY1560" s="26"/>
      <c r="BZ1560" s="26"/>
      <c r="CA1560" s="26"/>
      <c r="CB1560" s="26"/>
      <c r="CC1560" s="26"/>
      <c r="CD1560" s="26"/>
      <c r="CE1560" s="26"/>
      <c r="CF1560" s="26"/>
      <c r="CG1560" s="26"/>
      <c r="CH1560" s="26"/>
      <c r="CI1560" s="26"/>
      <c r="CJ1560" s="26"/>
      <c r="CK1560" s="26"/>
      <c r="CL1560" s="26"/>
      <c r="CM1560" s="26"/>
      <c r="CN1560" s="26"/>
      <c r="CO1560" s="26"/>
      <c r="CP1560" s="26"/>
      <c r="CQ1560" s="26"/>
      <c r="CR1560" s="26"/>
      <c r="CS1560" s="26"/>
      <c r="CT1560" s="26"/>
      <c r="CU1560" s="26"/>
      <c r="CV1560" s="26"/>
      <c r="CW1560" s="26"/>
      <c r="CX1560" s="26"/>
      <c r="CY1560" s="26"/>
      <c r="CZ1560" s="26"/>
      <c r="DA1560" s="26"/>
      <c r="DB1560" s="26"/>
      <c r="DC1560" s="26"/>
      <c r="DD1560" s="26"/>
      <c r="DE1560" s="26"/>
      <c r="DF1560" s="26"/>
      <c r="DG1560" s="26"/>
      <c r="DH1560" s="26"/>
      <c r="DI1560" s="26"/>
      <c r="DJ1560" s="26"/>
      <c r="DK1560" s="26"/>
      <c r="DL1560" s="26"/>
      <c r="DM1560" s="26"/>
      <c r="DN1560" s="26"/>
      <c r="DO1560" s="26"/>
      <c r="DP1560" s="26"/>
      <c r="DQ1560" s="26"/>
      <c r="DR1560" s="26"/>
      <c r="DS1560" s="26"/>
      <c r="DT1560" s="26"/>
      <c r="DU1560" s="26"/>
      <c r="DV1560" s="26"/>
      <c r="DW1560" s="26"/>
      <c r="DX1560" s="26"/>
      <c r="DY1560" s="26"/>
      <c r="DZ1560" s="26"/>
      <c r="EA1560" s="26"/>
      <c r="EB1560" s="26"/>
      <c r="EC1560" s="26"/>
      <c r="ED1560" s="26"/>
      <c r="EE1560" s="26"/>
      <c r="EF1560" s="26"/>
      <c r="EG1560" s="26"/>
      <c r="EH1560" s="26"/>
      <c r="EI1560" s="26"/>
      <c r="EJ1560" s="26"/>
      <c r="EK1560" s="26"/>
      <c r="EL1560" s="26"/>
      <c r="EM1560" s="26"/>
      <c r="EN1560" s="26"/>
      <c r="EO1560" s="26"/>
      <c r="EP1560" s="26"/>
      <c r="EQ1560" s="26"/>
      <c r="ER1560" s="26"/>
      <c r="ES1560" s="26"/>
      <c r="ET1560" s="26"/>
      <c r="EU1560" s="26"/>
      <c r="EV1560" s="26"/>
      <c r="EW1560" s="26"/>
      <c r="EX1560" s="26"/>
      <c r="EY1560" s="26"/>
      <c r="EZ1560" s="26"/>
      <c r="FA1560" s="26"/>
      <c r="FB1560" s="26"/>
      <c r="FC1560" s="26"/>
      <c r="FD1560" s="26"/>
      <c r="FE1560" s="26"/>
      <c r="FF1560" s="26"/>
      <c r="FG1560" s="26"/>
      <c r="FH1560" s="26"/>
      <c r="FI1560" s="26"/>
      <c r="FJ1560" s="26"/>
    </row>
    <row r="1561" spans="1:166" x14ac:dyDescent="0.2">
      <c r="A1561" s="35" t="s">
        <v>3563</v>
      </c>
      <c r="B1561" s="35" t="s">
        <v>104</v>
      </c>
      <c r="C1561" s="35" t="s">
        <v>3564</v>
      </c>
      <c r="E1561" s="36">
        <v>218.50139999999999</v>
      </c>
      <c r="F1561" s="35">
        <v>8.94E-3</v>
      </c>
      <c r="G1561" s="35">
        <v>2800</v>
      </c>
      <c r="H1561" s="35">
        <v>76.709999999999994</v>
      </c>
      <c r="I1561" s="35">
        <v>2000</v>
      </c>
      <c r="J1561" s="35" t="s">
        <v>3562</v>
      </c>
      <c r="K1561" s="35">
        <v>2</v>
      </c>
      <c r="L1561" s="35">
        <v>1</v>
      </c>
      <c r="M1561" s="35">
        <v>5</v>
      </c>
      <c r="N1561" s="41">
        <v>16.464300000000001</v>
      </c>
      <c r="O1561" s="35">
        <v>-2.0078899999999999E-4</v>
      </c>
      <c r="P1561" s="35">
        <v>119354</v>
      </c>
      <c r="Q1561" s="35">
        <v>0</v>
      </c>
      <c r="R1561" s="35">
        <v>3.7901299999999999E-8</v>
      </c>
      <c r="S1561" s="35">
        <v>-5292</v>
      </c>
      <c r="T1561" s="42">
        <v>2000</v>
      </c>
      <c r="U1561" s="35">
        <v>849.03173000000004</v>
      </c>
      <c r="V1561" s="35">
        <v>-6815.3627736654207</v>
      </c>
      <c r="W1561" s="35">
        <v>-0.45867921100000003</v>
      </c>
      <c r="X1561" s="35">
        <v>3704057</v>
      </c>
      <c r="Y1561" s="35">
        <v>47952.398000000001</v>
      </c>
      <c r="Z1561" s="35">
        <v>8.3711049349999997E-5</v>
      </c>
      <c r="AA1561" s="35">
        <v>-219241.63809999998</v>
      </c>
      <c r="AB1561" s="35">
        <v>332.6</v>
      </c>
      <c r="AC1561" s="35">
        <v>839.87073029999999</v>
      </c>
      <c r="AD1561" s="35">
        <v>-6732.0076911431543</v>
      </c>
      <c r="AE1561" s="35">
        <v>-0.45852421100000001</v>
      </c>
      <c r="AF1561" s="35">
        <v>3688357</v>
      </c>
      <c r="AG1561" s="35">
        <v>47952.398000000001</v>
      </c>
      <c r="AH1561" s="35">
        <v>8.3711049349999997E-5</v>
      </c>
      <c r="AI1561" s="35">
        <v>-229242.0324</v>
      </c>
      <c r="AJ1561" s="35">
        <v>631</v>
      </c>
      <c r="AK1561" s="35">
        <v>59.544702300000004</v>
      </c>
      <c r="AL1561" s="35">
        <v>-396.74425605539022</v>
      </c>
      <c r="AM1561" s="35">
        <v>-4.5369211E-2</v>
      </c>
      <c r="AN1561" s="35">
        <v>43977</v>
      </c>
      <c r="AO1561" s="35">
        <v>0</v>
      </c>
      <c r="AP1561" s="35">
        <v>-1.895065E-8</v>
      </c>
      <c r="AQ1561" s="35">
        <v>14628.238599999997</v>
      </c>
      <c r="AR1561" s="35">
        <v>655</v>
      </c>
      <c r="AS1561" s="35">
        <v>-2.5102995000000021</v>
      </c>
      <c r="AT1561" s="35">
        <v>6.7850034950953351</v>
      </c>
      <c r="AU1561" s="35">
        <v>1.4282889999999999E-3</v>
      </c>
      <c r="AV1561" s="35">
        <v>204832</v>
      </c>
      <c r="AW1561" s="35">
        <v>0</v>
      </c>
      <c r="AX1561" s="35">
        <v>-1.895065E-8</v>
      </c>
      <c r="AY1561" s="35">
        <v>-6431.6499100000001</v>
      </c>
      <c r="AZ1561" s="35">
        <v>1728</v>
      </c>
      <c r="BA1561" s="35">
        <v>1.7657004999999977</v>
      </c>
      <c r="BB1561" s="35">
        <v>-22.996403837238837</v>
      </c>
      <c r="BC1561" s="35">
        <v>2.5578899999999997E-4</v>
      </c>
      <c r="BD1561" s="35">
        <v>43977</v>
      </c>
      <c r="BE1561" s="35">
        <v>0</v>
      </c>
      <c r="BF1561" s="35">
        <v>-1.895065E-8</v>
      </c>
      <c r="BG1561" s="35">
        <v>-6457.612799999999</v>
      </c>
      <c r="BH1561" s="42">
        <v>2000</v>
      </c>
      <c r="BI1561" s="35">
        <v>2</v>
      </c>
      <c r="BJ1561" s="35">
        <v>62</v>
      </c>
      <c r="BK1561" s="35">
        <v>1</v>
      </c>
      <c r="BL1561" s="35">
        <v>14</v>
      </c>
      <c r="BM1561" s="35">
        <v>1</v>
      </c>
      <c r="BN1561" s="26"/>
      <c r="BO1561" s="26"/>
      <c r="BP1561" s="26"/>
      <c r="BQ1561" s="26"/>
      <c r="BR1561" s="26"/>
      <c r="BS1561" s="26"/>
      <c r="BT1561" s="26"/>
      <c r="BU1561" s="26"/>
      <c r="BV1561" s="26"/>
      <c r="BW1561" s="26"/>
      <c r="BX1561" s="26"/>
      <c r="BY1561" s="26"/>
      <c r="BZ1561" s="26"/>
      <c r="CA1561" s="26"/>
      <c r="CB1561" s="26"/>
      <c r="CC1561" s="26"/>
      <c r="CD1561" s="26"/>
      <c r="CE1561" s="26"/>
      <c r="CF1561" s="26"/>
      <c r="CG1561" s="26"/>
      <c r="CH1561" s="26"/>
      <c r="CI1561" s="26"/>
      <c r="CJ1561" s="26"/>
      <c r="CK1561" s="26"/>
      <c r="CL1561" s="26"/>
      <c r="CM1561" s="26"/>
      <c r="CN1561" s="26"/>
      <c r="CO1561" s="26"/>
      <c r="CP1561" s="26"/>
      <c r="CQ1561" s="26"/>
      <c r="CR1561" s="26"/>
      <c r="CS1561" s="26"/>
      <c r="CT1561" s="26"/>
      <c r="CU1561" s="26"/>
      <c r="CV1561" s="26"/>
      <c r="CW1561" s="26"/>
      <c r="CX1561" s="26"/>
      <c r="CY1561" s="26"/>
      <c r="CZ1561" s="26"/>
      <c r="DA1561" s="26"/>
      <c r="DB1561" s="26"/>
      <c r="DC1561" s="26"/>
      <c r="DD1561" s="26"/>
      <c r="DE1561" s="26"/>
      <c r="DF1561" s="26"/>
      <c r="DG1561" s="26"/>
      <c r="DH1561" s="26"/>
      <c r="DI1561" s="26"/>
      <c r="DJ1561" s="26"/>
      <c r="DK1561" s="26"/>
      <c r="DL1561" s="26"/>
      <c r="DM1561" s="26"/>
      <c r="DN1561" s="26"/>
      <c r="DO1561" s="26"/>
      <c r="DP1561" s="26"/>
      <c r="DQ1561" s="26"/>
      <c r="DR1561" s="26"/>
      <c r="DS1561" s="26"/>
      <c r="DT1561" s="26"/>
      <c r="DU1561" s="26"/>
      <c r="DV1561" s="26"/>
      <c r="DW1561" s="26"/>
      <c r="DX1561" s="26"/>
      <c r="DY1561" s="26"/>
      <c r="DZ1561" s="26"/>
      <c r="EA1561" s="26"/>
      <c r="EB1561" s="26"/>
      <c r="EC1561" s="26"/>
      <c r="ED1561" s="26"/>
      <c r="EE1561" s="26"/>
      <c r="EF1561" s="26"/>
      <c r="EG1561" s="26"/>
      <c r="EH1561" s="26"/>
      <c r="EI1561" s="26"/>
      <c r="EJ1561" s="26"/>
      <c r="EK1561" s="26"/>
      <c r="EL1561" s="26"/>
      <c r="EM1561" s="26"/>
      <c r="EN1561" s="26"/>
      <c r="EO1561" s="26"/>
      <c r="EP1561" s="26"/>
      <c r="EQ1561" s="26"/>
      <c r="ER1561" s="26"/>
      <c r="ES1561" s="26"/>
      <c r="ET1561" s="26"/>
      <c r="EU1561" s="26"/>
      <c r="EV1561" s="26"/>
      <c r="EW1561" s="26"/>
      <c r="EX1561" s="26"/>
      <c r="EY1561" s="26"/>
      <c r="EZ1561" s="26"/>
      <c r="FA1561" s="26"/>
      <c r="FB1561" s="26"/>
      <c r="FC1561" s="26"/>
      <c r="FD1561" s="26"/>
      <c r="FE1561" s="26"/>
      <c r="FF1561" s="26"/>
      <c r="FG1561" s="26"/>
      <c r="FH1561" s="26"/>
      <c r="FI1561" s="26"/>
      <c r="FJ1561" s="26"/>
    </row>
    <row r="1562" spans="1:166" x14ac:dyDescent="0.2">
      <c r="A1562" s="35" t="s">
        <v>3565</v>
      </c>
      <c r="B1562" s="35" t="s">
        <v>104</v>
      </c>
      <c r="C1562" s="35" t="s">
        <v>3566</v>
      </c>
      <c r="E1562" s="36">
        <v>94.14609999999999</v>
      </c>
      <c r="F1562" s="35">
        <v>3.8500000000000001E-3</v>
      </c>
      <c r="G1562" s="35">
        <v>43000</v>
      </c>
      <c r="H1562" s="35">
        <v>60.061</v>
      </c>
      <c r="I1562" s="35">
        <v>2000</v>
      </c>
      <c r="J1562" s="35" t="s">
        <v>3511</v>
      </c>
      <c r="K1562" s="35">
        <v>2</v>
      </c>
      <c r="L1562" s="35">
        <v>1</v>
      </c>
      <c r="M1562" s="35">
        <v>4</v>
      </c>
      <c r="N1562" s="41">
        <v>19.660601</v>
      </c>
      <c r="O1562" s="35">
        <v>-2.58077E-3</v>
      </c>
      <c r="P1562" s="35">
        <v>-160182</v>
      </c>
      <c r="Q1562" s="35">
        <v>-400.17000999999999</v>
      </c>
      <c r="R1562" s="35">
        <v>4.1268200000000002E-7</v>
      </c>
      <c r="S1562" s="35">
        <v>1804</v>
      </c>
      <c r="T1562" s="42">
        <v>2000</v>
      </c>
      <c r="U1562" s="35">
        <v>832.85167899999999</v>
      </c>
      <c r="V1562" s="35">
        <v>-6681.6186584376292</v>
      </c>
      <c r="W1562" s="35">
        <v>-0.45630023600000003</v>
      </c>
      <c r="X1562" s="35">
        <v>3557726.625</v>
      </c>
      <c r="Y1562" s="35">
        <v>47210.653579999998</v>
      </c>
      <c r="Z1562" s="35">
        <v>8.3532074425000003E-5</v>
      </c>
      <c r="AA1562" s="35">
        <v>-176278.25115</v>
      </c>
      <c r="AB1562" s="35">
        <v>631</v>
      </c>
      <c r="AC1562" s="35">
        <v>52.525650999999996</v>
      </c>
      <c r="AD1562" s="35">
        <v>-346.35522334986615</v>
      </c>
      <c r="AE1562" s="35">
        <v>-4.3145235999999997E-2</v>
      </c>
      <c r="AF1562" s="35">
        <v>-86653.375</v>
      </c>
      <c r="AG1562" s="35">
        <v>-741.74441999999999</v>
      </c>
      <c r="AH1562" s="35">
        <v>-1.9792557500000002E-7</v>
      </c>
      <c r="AI1562" s="35">
        <v>67592.019849999997</v>
      </c>
      <c r="AJ1562" s="35">
        <v>655</v>
      </c>
      <c r="AK1562" s="35">
        <v>-9.5293507999999996</v>
      </c>
      <c r="AL1562" s="35">
        <v>57.174036200619376</v>
      </c>
      <c r="AM1562" s="35">
        <v>3.6522639999999997E-3</v>
      </c>
      <c r="AN1562" s="35">
        <v>74201.625</v>
      </c>
      <c r="AO1562" s="35">
        <v>-741.74441999999999</v>
      </c>
      <c r="AP1562" s="35">
        <v>-1.9792557500000002E-7</v>
      </c>
      <c r="AQ1562" s="35">
        <v>46532.13134</v>
      </c>
      <c r="AR1562" s="35">
        <v>1728</v>
      </c>
      <c r="AS1562" s="35">
        <v>-5.2533507999999998</v>
      </c>
      <c r="AT1562" s="35">
        <v>27.392628868285193</v>
      </c>
      <c r="AU1562" s="35">
        <v>2.4797640000000002E-3</v>
      </c>
      <c r="AV1562" s="35">
        <v>-86653.375</v>
      </c>
      <c r="AW1562" s="35">
        <v>-741.74441999999999</v>
      </c>
      <c r="AX1562" s="35">
        <v>-1.9792557500000002E-7</v>
      </c>
      <c r="AY1562" s="35">
        <v>46506.168449999997</v>
      </c>
      <c r="AZ1562" s="42">
        <v>2000</v>
      </c>
      <c r="BA1562" s="35">
        <v>2</v>
      </c>
      <c r="BB1562" s="35">
        <v>62</v>
      </c>
      <c r="BC1562" s="35">
        <v>1</v>
      </c>
      <c r="BD1562" s="35">
        <v>20</v>
      </c>
      <c r="BE1562" s="35">
        <v>0.5</v>
      </c>
      <c r="BF1562" s="26"/>
      <c r="BG1562" s="26"/>
      <c r="BH1562" s="26"/>
      <c r="BI1562" s="26"/>
      <c r="BJ1562" s="26"/>
      <c r="BK1562" s="26"/>
      <c r="BL1562" s="26"/>
      <c r="BM1562" s="26"/>
      <c r="BN1562" s="26"/>
      <c r="BO1562" s="26"/>
      <c r="BP1562" s="26"/>
      <c r="BQ1562" s="26"/>
      <c r="BR1562" s="26"/>
      <c r="BS1562" s="26"/>
      <c r="BT1562" s="26"/>
      <c r="BU1562" s="26"/>
      <c r="BV1562" s="26"/>
      <c r="BW1562" s="26"/>
      <c r="BX1562" s="26"/>
      <c r="BY1562" s="26"/>
      <c r="BZ1562" s="26"/>
      <c r="CA1562" s="26"/>
      <c r="CB1562" s="26"/>
      <c r="CC1562" s="26"/>
      <c r="CD1562" s="26"/>
      <c r="CE1562" s="26"/>
      <c r="CF1562" s="26"/>
      <c r="CG1562" s="26"/>
      <c r="CH1562" s="26"/>
      <c r="CI1562" s="26"/>
      <c r="CJ1562" s="26"/>
      <c r="CK1562" s="26"/>
      <c r="CL1562" s="26"/>
      <c r="CM1562" s="26"/>
      <c r="CN1562" s="26"/>
      <c r="CO1562" s="26"/>
      <c r="CP1562" s="26"/>
      <c r="CQ1562" s="26"/>
      <c r="CR1562" s="26"/>
      <c r="CS1562" s="26"/>
      <c r="CT1562" s="26"/>
      <c r="CU1562" s="26"/>
      <c r="CV1562" s="26"/>
      <c r="CW1562" s="26"/>
      <c r="CX1562" s="26"/>
      <c r="CY1562" s="26"/>
      <c r="CZ1562" s="26"/>
      <c r="DA1562" s="26"/>
      <c r="DB1562" s="26"/>
      <c r="DC1562" s="26"/>
      <c r="DD1562" s="26"/>
      <c r="DE1562" s="26"/>
      <c r="DF1562" s="26"/>
      <c r="DG1562" s="26"/>
      <c r="DH1562" s="26"/>
      <c r="DI1562" s="26"/>
      <c r="DJ1562" s="26"/>
      <c r="DK1562" s="26"/>
      <c r="DL1562" s="26"/>
      <c r="DM1562" s="26"/>
      <c r="DN1562" s="26"/>
      <c r="DO1562" s="26"/>
      <c r="DP1562" s="26"/>
      <c r="DQ1562" s="26"/>
      <c r="DR1562" s="26"/>
      <c r="DS1562" s="26"/>
      <c r="DT1562" s="26"/>
      <c r="DU1562" s="26"/>
      <c r="DV1562" s="26"/>
      <c r="DW1562" s="26"/>
      <c r="DX1562" s="26"/>
      <c r="DY1562" s="26"/>
      <c r="DZ1562" s="26"/>
      <c r="EA1562" s="26"/>
      <c r="EB1562" s="26"/>
      <c r="EC1562" s="26"/>
      <c r="ED1562" s="26"/>
      <c r="EE1562" s="26"/>
      <c r="EF1562" s="26"/>
      <c r="EG1562" s="26"/>
      <c r="EH1562" s="26"/>
      <c r="EI1562" s="26"/>
      <c r="EJ1562" s="26"/>
      <c r="EK1562" s="26"/>
      <c r="EL1562" s="26"/>
      <c r="EM1562" s="26"/>
      <c r="EN1562" s="26"/>
      <c r="EO1562" s="26"/>
      <c r="EP1562" s="26"/>
      <c r="EQ1562" s="26"/>
      <c r="ER1562" s="26"/>
      <c r="ES1562" s="26"/>
      <c r="ET1562" s="26"/>
      <c r="EU1562" s="26"/>
      <c r="EV1562" s="26"/>
      <c r="EW1562" s="26"/>
      <c r="EX1562" s="26"/>
      <c r="EY1562" s="26"/>
      <c r="EZ1562" s="26"/>
      <c r="FA1562" s="26"/>
      <c r="FB1562" s="26"/>
      <c r="FC1562" s="26"/>
      <c r="FD1562" s="26"/>
      <c r="FE1562" s="26"/>
      <c r="FF1562" s="26"/>
      <c r="FG1562" s="26"/>
      <c r="FH1562" s="26"/>
      <c r="FI1562" s="26"/>
      <c r="FJ1562" s="26"/>
    </row>
    <row r="1563" spans="1:166" x14ac:dyDescent="0.2">
      <c r="A1563" s="35" t="s">
        <v>3567</v>
      </c>
      <c r="B1563" s="35" t="s">
        <v>99</v>
      </c>
      <c r="C1563" s="35" t="s">
        <v>3568</v>
      </c>
      <c r="E1563" s="36">
        <v>129.59879999999998</v>
      </c>
      <c r="F1563" s="35">
        <v>3.55</v>
      </c>
      <c r="G1563" s="35">
        <v>-72980</v>
      </c>
      <c r="H1563" s="35">
        <v>23.423999999999999</v>
      </c>
      <c r="I1563" s="35">
        <v>1400</v>
      </c>
      <c r="J1563" s="35" t="s">
        <v>3511</v>
      </c>
      <c r="K1563" s="35">
        <v>2</v>
      </c>
      <c r="L1563" s="35">
        <v>2</v>
      </c>
      <c r="M1563" s="35">
        <v>4</v>
      </c>
      <c r="N1563" s="41">
        <v>91.716201999999996</v>
      </c>
      <c r="O1563" s="35">
        <v>-2.9531399999999999E-2</v>
      </c>
      <c r="P1563" s="35">
        <v>-788148</v>
      </c>
      <c r="Q1563" s="35">
        <v>-2346.73</v>
      </c>
      <c r="R1563" s="35">
        <v>7.9162599999999997E-6</v>
      </c>
      <c r="S1563" s="35">
        <v>18235</v>
      </c>
      <c r="T1563" s="35">
        <v>1304</v>
      </c>
      <c r="U1563" s="35">
        <v>18467</v>
      </c>
      <c r="V1563" s="35" t="s">
        <v>92</v>
      </c>
      <c r="W1563" s="35">
        <v>23.9</v>
      </c>
      <c r="X1563" s="35">
        <v>0</v>
      </c>
      <c r="Y1563" s="35">
        <v>0</v>
      </c>
      <c r="Z1563" s="35">
        <v>0</v>
      </c>
      <c r="AA1563" s="35">
        <v>0</v>
      </c>
      <c r="AB1563" s="35">
        <v>7124</v>
      </c>
      <c r="AC1563" s="42">
        <v>1400</v>
      </c>
      <c r="AD1563" s="35">
        <v>765.9033280000001</v>
      </c>
      <c r="AE1563" s="35">
        <v>-6077.52562632442</v>
      </c>
      <c r="AF1563" s="35">
        <v>-0.42945061200000001</v>
      </c>
      <c r="AG1563" s="35">
        <v>3237181.25</v>
      </c>
      <c r="AH1563" s="35">
        <v>43376.129200000003</v>
      </c>
      <c r="AI1563" s="35">
        <v>7.9788700849999999E-5</v>
      </c>
      <c r="AJ1563" s="35">
        <v>-274774.92229999998</v>
      </c>
      <c r="AK1563" s="35">
        <v>631</v>
      </c>
      <c r="AL1563" s="35">
        <v>-14.422699999999992</v>
      </c>
      <c r="AM1563" s="35">
        <v>257.73780876334422</v>
      </c>
      <c r="AN1563" s="35">
        <v>-1.6295612000000001E-2</v>
      </c>
      <c r="AO1563" s="35">
        <v>-407198.75</v>
      </c>
      <c r="AP1563" s="35">
        <v>-4576.2687999999998</v>
      </c>
      <c r="AQ1563" s="35">
        <v>-3.9412991499999995E-6</v>
      </c>
      <c r="AR1563" s="35">
        <v>-30904.651299999998</v>
      </c>
      <c r="AS1563" s="35">
        <v>655</v>
      </c>
      <c r="AT1563" s="35">
        <v>-76.477701799999991</v>
      </c>
      <c r="AU1563" s="35">
        <v>661.26706831382944</v>
      </c>
      <c r="AV1563" s="35">
        <v>3.0501887999999998E-2</v>
      </c>
      <c r="AW1563" s="35">
        <v>-246343.75</v>
      </c>
      <c r="AX1563" s="35">
        <v>-4576.2687999999998</v>
      </c>
      <c r="AY1563" s="35">
        <v>-3.9412991499999995E-6</v>
      </c>
      <c r="AZ1563" s="35">
        <v>-51964.539810000002</v>
      </c>
      <c r="BA1563" s="35">
        <v>1304</v>
      </c>
      <c r="BB1563" s="35">
        <v>-8.6614997999999996</v>
      </c>
      <c r="BC1563" s="35">
        <v>84.901999422031565</v>
      </c>
      <c r="BD1563" s="35">
        <v>9.7048799999999993E-4</v>
      </c>
      <c r="BE1563" s="35">
        <v>147730.25</v>
      </c>
      <c r="BF1563" s="35">
        <v>117.19119999999999</v>
      </c>
      <c r="BG1563" s="35">
        <v>1.6830849999999999E-8</v>
      </c>
      <c r="BH1563" s="35">
        <v>-63075.539810000002</v>
      </c>
      <c r="BI1563" s="42">
        <v>1400</v>
      </c>
      <c r="BJ1563" s="35">
        <v>2</v>
      </c>
      <c r="BK1563" s="35">
        <v>62</v>
      </c>
      <c r="BL1563" s="35">
        <v>1</v>
      </c>
      <c r="BM1563" s="35">
        <v>20</v>
      </c>
      <c r="BN1563" s="35">
        <v>1</v>
      </c>
      <c r="BO1563" s="26"/>
      <c r="BP1563" s="26"/>
      <c r="BQ1563" s="26"/>
      <c r="BR1563" s="26"/>
      <c r="BS1563" s="26"/>
      <c r="BT1563" s="26"/>
      <c r="BU1563" s="26"/>
      <c r="BV1563" s="26"/>
      <c r="BW1563" s="26"/>
      <c r="BX1563" s="26"/>
      <c r="BY1563" s="26"/>
      <c r="BZ1563" s="26"/>
      <c r="CA1563" s="26"/>
      <c r="CB1563" s="26"/>
      <c r="CC1563" s="26"/>
      <c r="CD1563" s="26"/>
      <c r="CE1563" s="26"/>
      <c r="CF1563" s="26"/>
      <c r="CG1563" s="26"/>
      <c r="CH1563" s="26"/>
      <c r="CI1563" s="26"/>
      <c r="CJ1563" s="26"/>
      <c r="CK1563" s="26"/>
      <c r="CL1563" s="26"/>
      <c r="CM1563" s="26"/>
      <c r="CN1563" s="26"/>
      <c r="CO1563" s="26"/>
      <c r="CP1563" s="26"/>
      <c r="CQ1563" s="26"/>
      <c r="CR1563" s="26"/>
      <c r="CS1563" s="26"/>
      <c r="CT1563" s="26"/>
      <c r="CU1563" s="26"/>
      <c r="CV1563" s="26"/>
      <c r="CW1563" s="26"/>
      <c r="CX1563" s="26"/>
      <c r="CY1563" s="26"/>
      <c r="CZ1563" s="26"/>
      <c r="DA1563" s="26"/>
      <c r="DB1563" s="26"/>
      <c r="DC1563" s="26"/>
      <c r="DD1563" s="26"/>
      <c r="DE1563" s="26"/>
      <c r="DF1563" s="26"/>
      <c r="DG1563" s="26"/>
      <c r="DH1563" s="26"/>
      <c r="DI1563" s="26"/>
      <c r="DJ1563" s="26"/>
      <c r="DK1563" s="26"/>
      <c r="DL1563" s="26"/>
      <c r="DM1563" s="26"/>
      <c r="DN1563" s="26"/>
      <c r="DO1563" s="26"/>
      <c r="DP1563" s="26"/>
      <c r="DQ1563" s="26"/>
      <c r="DR1563" s="26"/>
      <c r="DS1563" s="26"/>
      <c r="DT1563" s="26"/>
      <c r="DU1563" s="26"/>
      <c r="DV1563" s="26"/>
      <c r="DW1563" s="26"/>
      <c r="DX1563" s="26"/>
      <c r="DY1563" s="26"/>
      <c r="DZ1563" s="26"/>
      <c r="EA1563" s="26"/>
      <c r="EB1563" s="26"/>
      <c r="EC1563" s="26"/>
      <c r="ED1563" s="26"/>
      <c r="EE1563" s="26"/>
      <c r="EF1563" s="26"/>
      <c r="EG1563" s="26"/>
      <c r="EH1563" s="26"/>
      <c r="EI1563" s="26"/>
      <c r="EJ1563" s="26"/>
      <c r="EK1563" s="26"/>
      <c r="EL1563" s="26"/>
      <c r="EM1563" s="26"/>
      <c r="EN1563" s="26"/>
      <c r="EO1563" s="26"/>
      <c r="EP1563" s="26"/>
      <c r="EQ1563" s="26"/>
      <c r="ER1563" s="26"/>
      <c r="ES1563" s="26"/>
      <c r="ET1563" s="26"/>
      <c r="EU1563" s="26"/>
      <c r="EV1563" s="26"/>
      <c r="EW1563" s="26"/>
      <c r="EX1563" s="26"/>
      <c r="EY1563" s="26"/>
      <c r="EZ1563" s="26"/>
      <c r="FA1563" s="26"/>
      <c r="FB1563" s="26"/>
      <c r="FC1563" s="26"/>
      <c r="FD1563" s="26"/>
      <c r="FE1563" s="26"/>
      <c r="FF1563" s="26"/>
      <c r="FG1563" s="26"/>
      <c r="FH1563" s="26"/>
      <c r="FI1563" s="26"/>
      <c r="FJ1563" s="26"/>
    </row>
    <row r="1564" spans="1:166" x14ac:dyDescent="0.2">
      <c r="A1564" s="35" t="s">
        <v>3567</v>
      </c>
      <c r="B1564" s="35" t="s">
        <v>104</v>
      </c>
      <c r="C1564" s="35" t="s">
        <v>3568</v>
      </c>
      <c r="E1564" s="36">
        <v>129.59879999999998</v>
      </c>
      <c r="F1564" s="35">
        <v>5.3E-3</v>
      </c>
      <c r="G1564" s="35">
        <v>-16800</v>
      </c>
      <c r="H1564" s="35">
        <v>71.251999999999995</v>
      </c>
      <c r="I1564" s="35">
        <v>2000</v>
      </c>
      <c r="J1564" s="35" t="s">
        <v>3511</v>
      </c>
      <c r="K1564" s="35">
        <v>2</v>
      </c>
      <c r="L1564" s="35">
        <v>1</v>
      </c>
      <c r="M1564" s="35">
        <v>4</v>
      </c>
      <c r="N1564" s="41">
        <v>19.947299999999998</v>
      </c>
      <c r="O1564" s="35">
        <v>-1.2433500000000001E-3</v>
      </c>
      <c r="P1564" s="35">
        <v>85927.297000000006</v>
      </c>
      <c r="Q1564" s="35">
        <v>-131.506</v>
      </c>
      <c r="R1564" s="35">
        <v>2.08832E-7</v>
      </c>
      <c r="S1564" s="35">
        <v>-3860</v>
      </c>
      <c r="T1564" s="42">
        <v>2000</v>
      </c>
      <c r="U1564" s="35">
        <v>837.67223000000001</v>
      </c>
      <c r="V1564" s="35">
        <v>-6713.568107711013</v>
      </c>
      <c r="W1564" s="35">
        <v>-0.45773866200000002</v>
      </c>
      <c r="X1564" s="35">
        <v>3674218.8985000001</v>
      </c>
      <c r="Y1564" s="35">
        <v>47806.5772</v>
      </c>
      <c r="Z1564" s="35">
        <v>8.3642414849999998E-5</v>
      </c>
      <c r="AA1564" s="35">
        <v>-240689.92229999998</v>
      </c>
      <c r="AB1564" s="35">
        <v>631</v>
      </c>
      <c r="AC1564" s="35">
        <v>57.346202000000005</v>
      </c>
      <c r="AD1564" s="35">
        <v>-378.30467262324964</v>
      </c>
      <c r="AE1564" s="35">
        <v>-4.4583662000000003E-2</v>
      </c>
      <c r="AF1564" s="35">
        <v>29838.898500000003</v>
      </c>
      <c r="AG1564" s="35">
        <v>-145.82080000000002</v>
      </c>
      <c r="AH1564" s="35">
        <v>-8.7585150000000001E-8</v>
      </c>
      <c r="AI1564" s="35">
        <v>3180.3486999999986</v>
      </c>
      <c r="AJ1564" s="35">
        <v>655</v>
      </c>
      <c r="AK1564" s="35">
        <v>-4.7087997999999995</v>
      </c>
      <c r="AL1564" s="35">
        <v>25.224586927235919</v>
      </c>
      <c r="AM1564" s="35">
        <v>2.2138380000000001E-3</v>
      </c>
      <c r="AN1564" s="35">
        <v>190693.89850000001</v>
      </c>
      <c r="AO1564" s="35">
        <v>-145.82080000000002</v>
      </c>
      <c r="AP1564" s="35">
        <v>-8.7585150000000001E-8</v>
      </c>
      <c r="AQ1564" s="35">
        <v>-17879.539809999998</v>
      </c>
      <c r="AR1564" s="35">
        <v>1728</v>
      </c>
      <c r="AS1564" s="35">
        <v>-0.43279979999999796</v>
      </c>
      <c r="AT1564" s="35">
        <v>-4.5568204050982697</v>
      </c>
      <c r="AU1564" s="35">
        <v>1.0413380000000002E-3</v>
      </c>
      <c r="AV1564" s="35">
        <v>29838.898500000003</v>
      </c>
      <c r="AW1564" s="35">
        <v>-145.82080000000002</v>
      </c>
      <c r="AX1564" s="35">
        <v>-8.7585150000000001E-8</v>
      </c>
      <c r="AY1564" s="35">
        <v>-17905.502700000001</v>
      </c>
      <c r="AZ1564" s="42">
        <v>2000</v>
      </c>
      <c r="BA1564" s="35">
        <v>2</v>
      </c>
      <c r="BB1564" s="35">
        <v>62</v>
      </c>
      <c r="BC1564" s="35">
        <v>1</v>
      </c>
      <c r="BD1564" s="35">
        <v>20</v>
      </c>
      <c r="BE1564" s="35">
        <v>1</v>
      </c>
      <c r="BF1564" s="26"/>
      <c r="BG1564" s="26"/>
      <c r="BH1564" s="26"/>
      <c r="BI1564" s="26"/>
      <c r="BJ1564" s="26"/>
      <c r="BK1564" s="26"/>
      <c r="BL1564" s="26"/>
      <c r="BM1564" s="26"/>
      <c r="BN1564" s="26"/>
      <c r="BO1564" s="26"/>
      <c r="BP1564" s="26"/>
      <c r="BQ1564" s="26"/>
      <c r="BR1564" s="26"/>
      <c r="BS1564" s="26"/>
      <c r="BT1564" s="26"/>
      <c r="BU1564" s="26"/>
      <c r="BV1564" s="26"/>
      <c r="BW1564" s="26"/>
      <c r="BX1564" s="26"/>
      <c r="BY1564" s="26"/>
      <c r="BZ1564" s="26"/>
      <c r="CA1564" s="26"/>
      <c r="CB1564" s="26"/>
      <c r="CC1564" s="26"/>
      <c r="CD1564" s="26"/>
      <c r="CE1564" s="26"/>
      <c r="CF1564" s="26"/>
      <c r="CG1564" s="26"/>
      <c r="CH1564" s="26"/>
      <c r="CI1564" s="26"/>
      <c r="CJ1564" s="26"/>
      <c r="CK1564" s="26"/>
      <c r="CL1564" s="26"/>
      <c r="CM1564" s="26"/>
      <c r="CN1564" s="26"/>
      <c r="CO1564" s="26"/>
      <c r="CP1564" s="26"/>
      <c r="CQ1564" s="26"/>
      <c r="CR1564" s="26"/>
      <c r="CS1564" s="26"/>
      <c r="CT1564" s="26"/>
      <c r="CU1564" s="26"/>
      <c r="CV1564" s="26"/>
      <c r="CW1564" s="26"/>
      <c r="CX1564" s="26"/>
      <c r="CY1564" s="26"/>
      <c r="CZ1564" s="26"/>
      <c r="DA1564" s="26"/>
      <c r="DB1564" s="26"/>
      <c r="DC1564" s="26"/>
      <c r="DD1564" s="26"/>
      <c r="DE1564" s="26"/>
      <c r="DF1564" s="26"/>
      <c r="DG1564" s="26"/>
      <c r="DH1564" s="26"/>
      <c r="DI1564" s="26"/>
      <c r="DJ1564" s="26"/>
      <c r="DK1564" s="26"/>
      <c r="DL1564" s="26"/>
      <c r="DM1564" s="26"/>
      <c r="DN1564" s="26"/>
      <c r="DO1564" s="26"/>
      <c r="DP1564" s="26"/>
      <c r="DQ1564" s="26"/>
      <c r="DR1564" s="26"/>
      <c r="DS1564" s="26"/>
      <c r="DT1564" s="26"/>
      <c r="DU1564" s="26"/>
      <c r="DV1564" s="26"/>
      <c r="DW1564" s="26"/>
      <c r="DX1564" s="26"/>
      <c r="DY1564" s="26"/>
      <c r="DZ1564" s="26"/>
      <c r="EA1564" s="26"/>
      <c r="EB1564" s="26"/>
      <c r="EC1564" s="26"/>
      <c r="ED1564" s="26"/>
      <c r="EE1564" s="26"/>
      <c r="EF1564" s="26"/>
      <c r="EG1564" s="26"/>
      <c r="EH1564" s="26"/>
      <c r="EI1564" s="26"/>
      <c r="EJ1564" s="26"/>
      <c r="EK1564" s="26"/>
      <c r="EL1564" s="26"/>
      <c r="EM1564" s="26"/>
      <c r="EN1564" s="26"/>
      <c r="EO1564" s="26"/>
      <c r="EP1564" s="26"/>
      <c r="EQ1564" s="26"/>
      <c r="ER1564" s="26"/>
      <c r="ES1564" s="26"/>
      <c r="ET1564" s="26"/>
      <c r="EU1564" s="26"/>
      <c r="EV1564" s="26"/>
      <c r="EW1564" s="26"/>
      <c r="EX1564" s="26"/>
      <c r="EY1564" s="26"/>
      <c r="EZ1564" s="26"/>
      <c r="FA1564" s="26"/>
      <c r="FB1564" s="26"/>
      <c r="FC1564" s="26"/>
      <c r="FD1564" s="26"/>
      <c r="FE1564" s="26"/>
      <c r="FF1564" s="26"/>
      <c r="FG1564" s="26"/>
      <c r="FH1564" s="26"/>
      <c r="FI1564" s="26"/>
      <c r="FJ1564" s="26"/>
    </row>
    <row r="1565" spans="1:166" x14ac:dyDescent="0.2">
      <c r="A1565" s="35" t="s">
        <v>3569</v>
      </c>
      <c r="B1565" s="35" t="s">
        <v>104</v>
      </c>
      <c r="C1565" s="35" t="s">
        <v>3570</v>
      </c>
      <c r="E1565" s="36">
        <v>60.7074</v>
      </c>
      <c r="F1565" s="35">
        <v>2.5699999999999998E-3</v>
      </c>
      <c r="G1565" s="35">
        <v>94000</v>
      </c>
      <c r="H1565" s="35">
        <v>51.68</v>
      </c>
      <c r="I1565" s="35">
        <v>2000</v>
      </c>
      <c r="J1565" s="35" t="s">
        <v>3511</v>
      </c>
      <c r="K1565" s="35">
        <v>4</v>
      </c>
      <c r="L1565" s="35">
        <v>1</v>
      </c>
      <c r="M1565" s="35">
        <v>4</v>
      </c>
      <c r="N1565" s="41">
        <v>12.1907</v>
      </c>
      <c r="O1565" s="35">
        <v>-1.89144E-4</v>
      </c>
      <c r="P1565" s="35">
        <v>-112450</v>
      </c>
      <c r="Q1565" s="35">
        <v>-216.28399999999999</v>
      </c>
      <c r="R1565" s="35">
        <v>0</v>
      </c>
      <c r="S1565" s="35">
        <v>494</v>
      </c>
      <c r="T1565" s="42">
        <v>2000</v>
      </c>
      <c r="U1565" s="35">
        <v>835.87287500000002</v>
      </c>
      <c r="V1565" s="35">
        <v>-6705.6956585205335</v>
      </c>
      <c r="W1565" s="35">
        <v>-0.45751909100000004</v>
      </c>
      <c r="X1565" s="35">
        <v>3571163.4492500001</v>
      </c>
      <c r="Y1565" s="35">
        <v>47339.529009999998</v>
      </c>
      <c r="Z1565" s="35">
        <v>8.366095525E-5</v>
      </c>
      <c r="AA1565" s="35">
        <v>-125682.01139999999</v>
      </c>
      <c r="AB1565" s="35">
        <v>631</v>
      </c>
      <c r="AC1565" s="35">
        <v>55.546847000000007</v>
      </c>
      <c r="AD1565" s="35">
        <v>-370.43222343277097</v>
      </c>
      <c r="AE1565" s="35">
        <v>-4.4364090999999994E-2</v>
      </c>
      <c r="AF1565" s="35">
        <v>-73216.550749999995</v>
      </c>
      <c r="AG1565" s="35">
        <v>-612.86898999999994</v>
      </c>
      <c r="AH1565" s="35">
        <v>-6.904475E-8</v>
      </c>
      <c r="AI1565" s="35">
        <v>118188.25959999999</v>
      </c>
      <c r="AJ1565" s="35">
        <v>655</v>
      </c>
      <c r="AK1565" s="35">
        <v>-6.5081547999999998</v>
      </c>
      <c r="AL1565" s="35">
        <v>33.097036117714595</v>
      </c>
      <c r="AM1565" s="35">
        <v>2.4334089999999997E-3</v>
      </c>
      <c r="AN1565" s="35">
        <v>87638.449250000005</v>
      </c>
      <c r="AO1565" s="35">
        <v>-612.86898999999994</v>
      </c>
      <c r="AP1565" s="35">
        <v>-6.904475E-8</v>
      </c>
      <c r="AQ1565" s="35">
        <v>97128.371090000001</v>
      </c>
      <c r="AR1565" s="35">
        <v>1728</v>
      </c>
      <c r="AS1565" s="35">
        <v>-2.2321548</v>
      </c>
      <c r="AT1565" s="35">
        <v>3.3156287853803974</v>
      </c>
      <c r="AU1565" s="35">
        <v>1.2609089999999999E-3</v>
      </c>
      <c r="AV1565" s="35">
        <v>-73216.550749999995</v>
      </c>
      <c r="AW1565" s="35">
        <v>-612.86898999999994</v>
      </c>
      <c r="AX1565" s="35">
        <v>-6.904475E-8</v>
      </c>
      <c r="AY1565" s="35">
        <v>97102.408200000005</v>
      </c>
      <c r="AZ1565" s="42">
        <v>2000</v>
      </c>
      <c r="BA1565" s="35">
        <v>2</v>
      </c>
      <c r="BB1565" s="35">
        <v>62</v>
      </c>
      <c r="BC1565" s="35">
        <v>1</v>
      </c>
      <c r="BD1565" s="35">
        <v>26</v>
      </c>
      <c r="BE1565" s="35">
        <v>0.5</v>
      </c>
      <c r="BF1565" s="26"/>
      <c r="BG1565" s="26"/>
      <c r="BH1565" s="26"/>
      <c r="BI1565" s="26"/>
      <c r="BJ1565" s="26"/>
      <c r="BK1565" s="26"/>
      <c r="BL1565" s="26"/>
      <c r="BM1565" s="26"/>
      <c r="BN1565" s="26"/>
      <c r="BO1565" s="26"/>
      <c r="BP1565" s="26"/>
      <c r="BQ1565" s="26"/>
      <c r="BR1565" s="26"/>
      <c r="BS1565" s="26"/>
      <c r="BT1565" s="26"/>
      <c r="BU1565" s="26"/>
      <c r="BV1565" s="26"/>
      <c r="BW1565" s="26"/>
      <c r="BX1565" s="26"/>
      <c r="BY1565" s="26"/>
      <c r="BZ1565" s="26"/>
      <c r="CA1565" s="26"/>
      <c r="CB1565" s="26"/>
      <c r="CC1565" s="26"/>
      <c r="CD1565" s="26"/>
      <c r="CE1565" s="26"/>
      <c r="CF1565" s="26"/>
      <c r="CG1565" s="26"/>
      <c r="CH1565" s="26"/>
      <c r="CI1565" s="26"/>
      <c r="CJ1565" s="26"/>
      <c r="CK1565" s="26"/>
      <c r="CL1565" s="26"/>
      <c r="CM1565" s="26"/>
      <c r="CN1565" s="26"/>
      <c r="CO1565" s="26"/>
      <c r="CP1565" s="26"/>
      <c r="CQ1565" s="26"/>
      <c r="CR1565" s="26"/>
      <c r="CS1565" s="26"/>
      <c r="CT1565" s="26"/>
      <c r="CU1565" s="26"/>
      <c r="CV1565" s="26"/>
      <c r="CW1565" s="26"/>
      <c r="CX1565" s="26"/>
      <c r="CY1565" s="26"/>
      <c r="CZ1565" s="26"/>
      <c r="DA1565" s="26"/>
      <c r="DB1565" s="26"/>
      <c r="DC1565" s="26"/>
      <c r="DD1565" s="26"/>
      <c r="DE1565" s="26"/>
      <c r="DF1565" s="26"/>
      <c r="DG1565" s="26"/>
      <c r="DH1565" s="26"/>
      <c r="DI1565" s="26"/>
      <c r="DJ1565" s="26"/>
      <c r="DK1565" s="26"/>
      <c r="DL1565" s="26"/>
      <c r="DM1565" s="26"/>
      <c r="DN1565" s="26"/>
      <c r="DO1565" s="26"/>
      <c r="DP1565" s="26"/>
      <c r="DQ1565" s="26"/>
      <c r="DR1565" s="26"/>
      <c r="DS1565" s="26"/>
      <c r="DT1565" s="26"/>
      <c r="DU1565" s="26"/>
      <c r="DV1565" s="26"/>
      <c r="DW1565" s="26"/>
      <c r="DX1565" s="26"/>
      <c r="DY1565" s="26"/>
      <c r="DZ1565" s="26"/>
      <c r="EA1565" s="26"/>
      <c r="EB1565" s="26"/>
      <c r="EC1565" s="26"/>
      <c r="ED1565" s="26"/>
      <c r="EE1565" s="26"/>
      <c r="EF1565" s="26"/>
      <c r="EG1565" s="26"/>
      <c r="EH1565" s="26"/>
      <c r="EI1565" s="26"/>
      <c r="EJ1565" s="26"/>
      <c r="EK1565" s="26"/>
      <c r="EL1565" s="26"/>
      <c r="EM1565" s="26"/>
      <c r="EN1565" s="26"/>
      <c r="EO1565" s="26"/>
      <c r="EP1565" s="26"/>
      <c r="EQ1565" s="26"/>
      <c r="ER1565" s="26"/>
      <c r="ES1565" s="26"/>
      <c r="ET1565" s="26"/>
      <c r="EU1565" s="26"/>
      <c r="EV1565" s="26"/>
      <c r="EW1565" s="26"/>
      <c r="EX1565" s="26"/>
      <c r="EY1565" s="26"/>
      <c r="EZ1565" s="26"/>
      <c r="FA1565" s="26"/>
      <c r="FB1565" s="26"/>
      <c r="FC1565" s="26"/>
      <c r="FD1565" s="26"/>
      <c r="FE1565" s="26"/>
      <c r="FF1565" s="26"/>
      <c r="FG1565" s="26"/>
      <c r="FH1565" s="26"/>
      <c r="FI1565" s="26"/>
      <c r="FJ1565" s="26"/>
    </row>
    <row r="1566" spans="1:166" x14ac:dyDescent="0.2">
      <c r="A1566" s="35" t="s">
        <v>3571</v>
      </c>
      <c r="B1566" s="35" t="s">
        <v>104</v>
      </c>
      <c r="C1566" s="35" t="s">
        <v>3572</v>
      </c>
      <c r="E1566" s="36">
        <v>77.691800000000001</v>
      </c>
      <c r="F1566" s="35">
        <v>3.1800000000000001E-3</v>
      </c>
      <c r="G1566" s="35">
        <v>25000</v>
      </c>
      <c r="H1566" s="35">
        <v>57.249000000000002</v>
      </c>
      <c r="I1566" s="35">
        <v>2000</v>
      </c>
      <c r="J1566" s="35" t="s">
        <v>3511</v>
      </c>
      <c r="K1566" s="35">
        <v>2</v>
      </c>
      <c r="L1566" s="35">
        <v>1</v>
      </c>
      <c r="M1566" s="35">
        <v>4</v>
      </c>
      <c r="N1566" s="41">
        <v>21.443898999999998</v>
      </c>
      <c r="O1566" s="35">
        <v>-2.8944700000000001E-3</v>
      </c>
      <c r="P1566" s="35">
        <v>-185138</v>
      </c>
      <c r="Q1566" s="35">
        <v>-487.83199999999999</v>
      </c>
      <c r="R1566" s="35">
        <v>4.5187500000000001E-7</v>
      </c>
      <c r="S1566" s="35">
        <v>2896</v>
      </c>
      <c r="T1566" s="42">
        <v>2000</v>
      </c>
      <c r="U1566" s="35">
        <v>831.70038099999999</v>
      </c>
      <c r="V1566" s="35">
        <v>-6670.9099951964736</v>
      </c>
      <c r="W1566" s="35">
        <v>-0.45603438800000001</v>
      </c>
      <c r="X1566" s="35">
        <v>3555225.2749999999</v>
      </c>
      <c r="Y1566" s="35">
        <v>47114.278010000002</v>
      </c>
      <c r="Z1566" s="35">
        <v>8.3512739299999999E-5</v>
      </c>
      <c r="AA1566" s="35">
        <v>-193750.5858</v>
      </c>
      <c r="AB1566" s="35">
        <v>631</v>
      </c>
      <c r="AC1566" s="35">
        <v>51.374352999999999</v>
      </c>
      <c r="AD1566" s="35">
        <v>-335.64656010871022</v>
      </c>
      <c r="AE1566" s="35">
        <v>-4.2879387999999997E-2</v>
      </c>
      <c r="AF1566" s="35">
        <v>-89154.725000000006</v>
      </c>
      <c r="AG1566" s="35">
        <v>-838.11999000000003</v>
      </c>
      <c r="AH1566" s="35">
        <v>-2.172607E-7</v>
      </c>
      <c r="AI1566" s="35">
        <v>50119.6852</v>
      </c>
      <c r="AJ1566" s="35">
        <v>655</v>
      </c>
      <c r="AK1566" s="35">
        <v>-10.680648799999998</v>
      </c>
      <c r="AL1566" s="35">
        <v>67.882699441775245</v>
      </c>
      <c r="AM1566" s="35">
        <v>3.9181119999999996E-3</v>
      </c>
      <c r="AN1566" s="35">
        <v>71700.274999999994</v>
      </c>
      <c r="AO1566" s="35">
        <v>-838.11999000000003</v>
      </c>
      <c r="AP1566" s="35">
        <v>-2.172607E-7</v>
      </c>
      <c r="AQ1566" s="35">
        <v>29059.796689999999</v>
      </c>
      <c r="AR1566" s="35">
        <v>1728</v>
      </c>
      <c r="AS1566" s="35">
        <v>-6.4046487999999986</v>
      </c>
      <c r="AT1566" s="35">
        <v>38.101292109441019</v>
      </c>
      <c r="AU1566" s="35">
        <v>2.7456120000000001E-3</v>
      </c>
      <c r="AV1566" s="35">
        <v>-89154.725000000006</v>
      </c>
      <c r="AW1566" s="35">
        <v>-838.11999000000003</v>
      </c>
      <c r="AX1566" s="35">
        <v>-2.172607E-7</v>
      </c>
      <c r="AY1566" s="35">
        <v>29033.8338</v>
      </c>
      <c r="AZ1566" s="42">
        <v>2000</v>
      </c>
      <c r="BA1566" s="35">
        <v>2</v>
      </c>
      <c r="BB1566" s="35">
        <v>62</v>
      </c>
      <c r="BC1566" s="35">
        <v>1</v>
      </c>
      <c r="BD1566" s="35">
        <v>31</v>
      </c>
      <c r="BE1566" s="35">
        <v>0.5</v>
      </c>
      <c r="BF1566" s="26"/>
      <c r="BG1566" s="26"/>
      <c r="BH1566" s="26"/>
      <c r="BI1566" s="26"/>
      <c r="BJ1566" s="26"/>
      <c r="BK1566" s="26"/>
      <c r="BL1566" s="26"/>
      <c r="BM1566" s="26"/>
      <c r="BN1566" s="26"/>
      <c r="BO1566" s="26"/>
      <c r="BP1566" s="26"/>
      <c r="BQ1566" s="26"/>
      <c r="BR1566" s="26"/>
      <c r="BS1566" s="26"/>
      <c r="BT1566" s="26"/>
      <c r="BU1566" s="26"/>
      <c r="BV1566" s="26"/>
      <c r="BW1566" s="26"/>
      <c r="BX1566" s="26"/>
      <c r="BY1566" s="26"/>
      <c r="BZ1566" s="26"/>
      <c r="CA1566" s="26"/>
      <c r="CB1566" s="26"/>
      <c r="CC1566" s="26"/>
      <c r="CD1566" s="26"/>
      <c r="CE1566" s="26"/>
      <c r="CF1566" s="26"/>
      <c r="CG1566" s="26"/>
      <c r="CH1566" s="26"/>
      <c r="CI1566" s="26"/>
      <c r="CJ1566" s="26"/>
      <c r="CK1566" s="26"/>
      <c r="CL1566" s="26"/>
      <c r="CM1566" s="26"/>
      <c r="CN1566" s="26"/>
      <c r="CO1566" s="26"/>
      <c r="CP1566" s="26"/>
      <c r="CQ1566" s="26"/>
      <c r="CR1566" s="26"/>
      <c r="CS1566" s="26"/>
      <c r="CT1566" s="26"/>
      <c r="CU1566" s="26"/>
      <c r="CV1566" s="26"/>
      <c r="CW1566" s="26"/>
      <c r="CX1566" s="26"/>
      <c r="CY1566" s="26"/>
      <c r="CZ1566" s="26"/>
      <c r="DA1566" s="26"/>
      <c r="DB1566" s="26"/>
      <c r="DC1566" s="26"/>
      <c r="DD1566" s="26"/>
      <c r="DE1566" s="26"/>
      <c r="DF1566" s="26"/>
      <c r="DG1566" s="26"/>
      <c r="DH1566" s="26"/>
      <c r="DI1566" s="26"/>
      <c r="DJ1566" s="26"/>
      <c r="DK1566" s="26"/>
      <c r="DL1566" s="26"/>
      <c r="DM1566" s="26"/>
      <c r="DN1566" s="26"/>
      <c r="DO1566" s="26"/>
      <c r="DP1566" s="26"/>
      <c r="DQ1566" s="26"/>
      <c r="DR1566" s="26"/>
      <c r="DS1566" s="26"/>
      <c r="DT1566" s="26"/>
      <c r="DU1566" s="26"/>
      <c r="DV1566" s="26"/>
      <c r="DW1566" s="26"/>
      <c r="DX1566" s="26"/>
      <c r="DY1566" s="26"/>
      <c r="DZ1566" s="26"/>
      <c r="EA1566" s="26"/>
      <c r="EB1566" s="26"/>
      <c r="EC1566" s="26"/>
      <c r="ED1566" s="26"/>
      <c r="EE1566" s="26"/>
      <c r="EF1566" s="26"/>
      <c r="EG1566" s="26"/>
      <c r="EH1566" s="26"/>
      <c r="EI1566" s="26"/>
      <c r="EJ1566" s="26"/>
      <c r="EK1566" s="26"/>
      <c r="EL1566" s="26"/>
      <c r="EM1566" s="26"/>
      <c r="EN1566" s="26"/>
      <c r="EO1566" s="26"/>
      <c r="EP1566" s="26"/>
      <c r="EQ1566" s="26"/>
      <c r="ER1566" s="26"/>
      <c r="ES1566" s="26"/>
      <c r="ET1566" s="26"/>
      <c r="EU1566" s="26"/>
      <c r="EV1566" s="26"/>
      <c r="EW1566" s="26"/>
      <c r="EX1566" s="26"/>
      <c r="EY1566" s="26"/>
      <c r="EZ1566" s="26"/>
      <c r="FA1566" s="26"/>
      <c r="FB1566" s="26"/>
      <c r="FC1566" s="26"/>
      <c r="FD1566" s="26"/>
      <c r="FE1566" s="26"/>
      <c r="FF1566" s="26"/>
      <c r="FG1566" s="26"/>
      <c r="FH1566" s="26"/>
      <c r="FI1566" s="26"/>
      <c r="FJ1566" s="26"/>
    </row>
    <row r="1567" spans="1:166" x14ac:dyDescent="0.2">
      <c r="A1567" s="35" t="s">
        <v>3573</v>
      </c>
      <c r="B1567" s="35" t="s">
        <v>223</v>
      </c>
      <c r="C1567" s="35" t="s">
        <v>3574</v>
      </c>
      <c r="E1567" s="36">
        <v>96.690200000000004</v>
      </c>
      <c r="F1567" s="35">
        <v>4.63</v>
      </c>
      <c r="G1567" s="35">
        <v>-157200</v>
      </c>
      <c r="H1567" s="35">
        <v>17.59</v>
      </c>
      <c r="I1567" s="35">
        <v>1600</v>
      </c>
      <c r="J1567" s="35" t="s">
        <v>3511</v>
      </c>
      <c r="K1567" s="35">
        <v>2</v>
      </c>
      <c r="L1567" s="35">
        <v>1</v>
      </c>
      <c r="M1567" s="35">
        <v>3</v>
      </c>
      <c r="N1567" s="41">
        <v>37.820701999999997</v>
      </c>
      <c r="O1567" s="35">
        <v>-7.2976999999999998E-3</v>
      </c>
      <c r="P1567" s="35">
        <v>-122357</v>
      </c>
      <c r="Q1567" s="35">
        <v>-694.60999000000004</v>
      </c>
      <c r="R1567" s="35">
        <v>2.1683699999999999E-6</v>
      </c>
      <c r="S1567" s="35">
        <v>1719</v>
      </c>
      <c r="T1567" s="42">
        <v>1600</v>
      </c>
      <c r="U1567" s="35">
        <v>821.06282800000008</v>
      </c>
      <c r="V1567" s="35">
        <v>-6529.7097789054842</v>
      </c>
      <c r="W1567" s="35">
        <v>-0.45178001600000001</v>
      </c>
      <c r="X1567" s="35">
        <v>3590030.05</v>
      </c>
      <c r="Y1567" s="35">
        <v>46838.266040000002</v>
      </c>
      <c r="Z1567" s="35">
        <v>8.26631686E-5</v>
      </c>
      <c r="AA1567" s="35">
        <v>-376639.59159999999</v>
      </c>
      <c r="AB1567" s="35">
        <v>631</v>
      </c>
      <c r="AC1567" s="35">
        <v>40.736800000000002</v>
      </c>
      <c r="AD1567" s="35">
        <v>-194.44634381772107</v>
      </c>
      <c r="AE1567" s="35">
        <v>-3.8625016000000005E-2</v>
      </c>
      <c r="AF1567" s="35">
        <v>-54349.95</v>
      </c>
      <c r="AG1567" s="35">
        <v>-1114.1319600000002</v>
      </c>
      <c r="AH1567" s="35">
        <v>-1.0668313999999999E-6</v>
      </c>
      <c r="AI1567" s="35">
        <v>-132769.32060000001</v>
      </c>
      <c r="AJ1567" s="35">
        <v>655</v>
      </c>
      <c r="AK1567" s="35">
        <v>-21.318201799999997</v>
      </c>
      <c r="AL1567" s="35">
        <v>209.08291573276441</v>
      </c>
      <c r="AM1567" s="35">
        <v>8.1724840000000007E-3</v>
      </c>
      <c r="AN1567" s="35">
        <v>106505.05</v>
      </c>
      <c r="AO1567" s="35">
        <v>-1114.1319600000002</v>
      </c>
      <c r="AP1567" s="35">
        <v>-1.0668313999999999E-6</v>
      </c>
      <c r="AQ1567" s="35">
        <v>-153829.20911</v>
      </c>
      <c r="AR1567" s="42">
        <v>1600</v>
      </c>
      <c r="AS1567" s="35">
        <v>2</v>
      </c>
      <c r="AT1567" s="35">
        <v>62</v>
      </c>
      <c r="AU1567" s="35">
        <v>1</v>
      </c>
      <c r="AV1567" s="35">
        <v>31</v>
      </c>
      <c r="AW1567" s="35">
        <v>1</v>
      </c>
      <c r="AX1567" s="26"/>
      <c r="AY1567" s="26"/>
      <c r="AZ1567" s="26"/>
      <c r="BA1567" s="26"/>
      <c r="BB1567" s="26"/>
      <c r="BC1567" s="26"/>
      <c r="BD1567" s="26"/>
      <c r="BE1567" s="26"/>
      <c r="BF1567" s="26"/>
      <c r="BG1567" s="26"/>
      <c r="BH1567" s="26"/>
      <c r="BI1567" s="26"/>
      <c r="BJ1567" s="26"/>
      <c r="BK1567" s="26"/>
      <c r="BL1567" s="26"/>
      <c r="BM1567" s="26"/>
      <c r="BN1567" s="26"/>
      <c r="BO1567" s="26"/>
      <c r="BP1567" s="26"/>
      <c r="BQ1567" s="26"/>
      <c r="BR1567" s="26"/>
      <c r="BS1567" s="26"/>
      <c r="BT1567" s="26"/>
      <c r="BU1567" s="26"/>
      <c r="BV1567" s="26"/>
      <c r="BW1567" s="26"/>
      <c r="BX1567" s="26"/>
      <c r="BY1567" s="26"/>
      <c r="BZ1567" s="26"/>
      <c r="CA1567" s="26"/>
      <c r="CB1567" s="26"/>
      <c r="CC1567" s="26"/>
      <c r="CD1567" s="26"/>
      <c r="CE1567" s="26"/>
      <c r="CF1567" s="26"/>
      <c r="CG1567" s="26"/>
      <c r="CH1567" s="26"/>
      <c r="CI1567" s="26"/>
      <c r="CJ1567" s="26"/>
      <c r="CK1567" s="26"/>
      <c r="CL1567" s="26"/>
      <c r="CM1567" s="26"/>
      <c r="CN1567" s="26"/>
      <c r="CO1567" s="26"/>
      <c r="CP1567" s="26"/>
      <c r="CQ1567" s="26"/>
      <c r="CR1567" s="26"/>
      <c r="CS1567" s="26"/>
      <c r="CT1567" s="26"/>
      <c r="CU1567" s="26"/>
      <c r="CV1567" s="26"/>
      <c r="CW1567" s="26"/>
      <c r="CX1567" s="26"/>
      <c r="CY1567" s="26"/>
      <c r="CZ1567" s="26"/>
      <c r="DA1567" s="26"/>
      <c r="DB1567" s="26"/>
      <c r="DC1567" s="26"/>
      <c r="DD1567" s="26"/>
      <c r="DE1567" s="26"/>
      <c r="DF1567" s="26"/>
      <c r="DG1567" s="26"/>
      <c r="DH1567" s="26"/>
      <c r="DI1567" s="26"/>
      <c r="DJ1567" s="26"/>
      <c r="DK1567" s="26"/>
      <c r="DL1567" s="26"/>
      <c r="DM1567" s="26"/>
      <c r="DN1567" s="26"/>
      <c r="DO1567" s="26"/>
      <c r="DP1567" s="26"/>
      <c r="DQ1567" s="26"/>
      <c r="DR1567" s="26"/>
      <c r="DS1567" s="26"/>
      <c r="DT1567" s="26"/>
      <c r="DU1567" s="26"/>
      <c r="DV1567" s="26"/>
      <c r="DW1567" s="26"/>
      <c r="DX1567" s="26"/>
      <c r="DY1567" s="26"/>
      <c r="DZ1567" s="26"/>
      <c r="EA1567" s="26"/>
      <c r="EB1567" s="26"/>
      <c r="EC1567" s="26"/>
      <c r="ED1567" s="26"/>
      <c r="EE1567" s="26"/>
      <c r="EF1567" s="26"/>
      <c r="EG1567" s="26"/>
      <c r="EH1567" s="26"/>
      <c r="EI1567" s="26"/>
      <c r="EJ1567" s="26"/>
      <c r="EK1567" s="26"/>
      <c r="EL1567" s="26"/>
      <c r="EM1567" s="26"/>
      <c r="EN1567" s="26"/>
      <c r="EO1567" s="26"/>
      <c r="EP1567" s="26"/>
      <c r="EQ1567" s="26"/>
      <c r="ER1567" s="26"/>
      <c r="ES1567" s="26"/>
      <c r="ET1567" s="26"/>
      <c r="EU1567" s="26"/>
      <c r="EV1567" s="26"/>
      <c r="EW1567" s="26"/>
      <c r="EX1567" s="26"/>
      <c r="EY1567" s="26"/>
      <c r="EZ1567" s="26"/>
      <c r="FA1567" s="26"/>
      <c r="FB1567" s="26"/>
      <c r="FC1567" s="26"/>
      <c r="FD1567" s="26"/>
      <c r="FE1567" s="26"/>
      <c r="FF1567" s="26"/>
      <c r="FG1567" s="26"/>
      <c r="FH1567" s="26"/>
      <c r="FI1567" s="26"/>
      <c r="FJ1567" s="26"/>
    </row>
    <row r="1568" spans="1:166" x14ac:dyDescent="0.2">
      <c r="A1568" s="35" t="s">
        <v>3573</v>
      </c>
      <c r="B1568" s="35" t="s">
        <v>104</v>
      </c>
      <c r="C1568" s="35" t="s">
        <v>3574</v>
      </c>
      <c r="E1568" s="36">
        <v>96.690200000000004</v>
      </c>
      <c r="F1568" s="35">
        <v>3.9500000000000004E-3</v>
      </c>
      <c r="G1568" s="35">
        <v>-80200</v>
      </c>
      <c r="H1568" s="35">
        <v>65.238</v>
      </c>
      <c r="I1568" s="35">
        <v>2000</v>
      </c>
      <c r="J1568" s="35" t="s">
        <v>3511</v>
      </c>
      <c r="K1568" s="35">
        <v>2</v>
      </c>
      <c r="L1568" s="35">
        <v>1</v>
      </c>
      <c r="M1568" s="35">
        <v>4</v>
      </c>
      <c r="N1568" s="41">
        <v>30.8246</v>
      </c>
      <c r="O1568" s="35">
        <v>-3.1596900000000002E-3</v>
      </c>
      <c r="P1568" s="35">
        <v>-200556</v>
      </c>
      <c r="Q1568" s="35">
        <v>-647.16399999999999</v>
      </c>
      <c r="R1568" s="35">
        <v>3.68483E-7</v>
      </c>
      <c r="S1568" s="35">
        <v>2928</v>
      </c>
      <c r="T1568" s="42">
        <v>2000</v>
      </c>
      <c r="U1568" s="35">
        <v>828.05893000000003</v>
      </c>
      <c r="V1568" s="35">
        <v>-6625.1749783705473</v>
      </c>
      <c r="W1568" s="35">
        <v>-0.45591802600000003</v>
      </c>
      <c r="X1568" s="35">
        <v>3550930.55</v>
      </c>
      <c r="Y1568" s="35">
        <v>46933.158020000003</v>
      </c>
      <c r="Z1568" s="35">
        <v>8.3563112100000004E-5</v>
      </c>
      <c r="AA1568" s="35">
        <v>-298430.59159999999</v>
      </c>
      <c r="AB1568" s="35">
        <v>631</v>
      </c>
      <c r="AC1568" s="35">
        <v>47.732901999999996</v>
      </c>
      <c r="AD1568" s="35">
        <v>-289.91154328278355</v>
      </c>
      <c r="AE1568" s="35">
        <v>-4.2763026000000003E-2</v>
      </c>
      <c r="AF1568" s="35">
        <v>-93449.45</v>
      </c>
      <c r="AG1568" s="35">
        <v>-1019.2399800000001</v>
      </c>
      <c r="AH1568" s="35">
        <v>-1.6688790000000001E-7</v>
      </c>
      <c r="AI1568" s="35">
        <v>-54560.320600000006</v>
      </c>
      <c r="AJ1568" s="35">
        <v>655</v>
      </c>
      <c r="AK1568" s="35">
        <v>-14.3220998</v>
      </c>
      <c r="AL1568" s="35">
        <v>113.61771626770192</v>
      </c>
      <c r="AM1568" s="35">
        <v>4.0344739999999997E-3</v>
      </c>
      <c r="AN1568" s="35">
        <v>67405.55</v>
      </c>
      <c r="AO1568" s="35">
        <v>-1019.2399800000001</v>
      </c>
      <c r="AP1568" s="35">
        <v>-1.6688790000000001E-7</v>
      </c>
      <c r="AQ1568" s="35">
        <v>-75620.209109999996</v>
      </c>
      <c r="AR1568" s="35">
        <v>1728</v>
      </c>
      <c r="AS1568" s="35">
        <v>-10.0460998</v>
      </c>
      <c r="AT1568" s="35">
        <v>83.836308935367697</v>
      </c>
      <c r="AU1568" s="35">
        <v>2.8619740000000002E-3</v>
      </c>
      <c r="AV1568" s="35">
        <v>-93449.45</v>
      </c>
      <c r="AW1568" s="35">
        <v>-1019.2399800000001</v>
      </c>
      <c r="AX1568" s="35">
        <v>-1.6688790000000001E-7</v>
      </c>
      <c r="AY1568" s="35">
        <v>-75646.172000000006</v>
      </c>
      <c r="AZ1568" s="42">
        <v>2000</v>
      </c>
      <c r="BA1568" s="35">
        <v>2</v>
      </c>
      <c r="BB1568" s="35">
        <v>62</v>
      </c>
      <c r="BC1568" s="35">
        <v>1</v>
      </c>
      <c r="BD1568" s="35">
        <v>31</v>
      </c>
      <c r="BE1568" s="35">
        <v>1</v>
      </c>
      <c r="BF1568" s="26"/>
      <c r="BG1568" s="26"/>
      <c r="BH1568" s="26"/>
      <c r="BI1568" s="26"/>
      <c r="BJ1568" s="26"/>
      <c r="BK1568" s="26"/>
      <c r="BL1568" s="26"/>
      <c r="BM1568" s="26"/>
      <c r="BN1568" s="26"/>
      <c r="BO1568" s="26"/>
      <c r="BP1568" s="26"/>
      <c r="BQ1568" s="26"/>
      <c r="BR1568" s="26"/>
      <c r="BS1568" s="26"/>
      <c r="BT1568" s="26"/>
      <c r="BU1568" s="26"/>
      <c r="BV1568" s="26"/>
      <c r="BW1568" s="26"/>
      <c r="BX1568" s="26"/>
      <c r="BY1568" s="26"/>
      <c r="BZ1568" s="26"/>
      <c r="CA1568" s="26"/>
      <c r="CB1568" s="26"/>
      <c r="CC1568" s="26"/>
      <c r="CD1568" s="26"/>
      <c r="CE1568" s="26"/>
      <c r="CF1568" s="26"/>
      <c r="CG1568" s="26"/>
      <c r="CH1568" s="26"/>
      <c r="CI1568" s="26"/>
      <c r="CJ1568" s="26"/>
      <c r="CK1568" s="26"/>
      <c r="CL1568" s="26"/>
      <c r="CM1568" s="26"/>
      <c r="CN1568" s="26"/>
      <c r="CO1568" s="26"/>
      <c r="CP1568" s="26"/>
      <c r="CQ1568" s="26"/>
      <c r="CR1568" s="26"/>
      <c r="CS1568" s="26"/>
      <c r="CT1568" s="26"/>
      <c r="CU1568" s="26"/>
      <c r="CV1568" s="26"/>
      <c r="CW1568" s="26"/>
      <c r="CX1568" s="26"/>
      <c r="CY1568" s="26"/>
      <c r="CZ1568" s="26"/>
      <c r="DA1568" s="26"/>
      <c r="DB1568" s="26"/>
      <c r="DC1568" s="26"/>
      <c r="DD1568" s="26"/>
      <c r="DE1568" s="26"/>
      <c r="DF1568" s="26"/>
      <c r="DG1568" s="26"/>
      <c r="DH1568" s="26"/>
      <c r="DI1568" s="26"/>
      <c r="DJ1568" s="26"/>
      <c r="DK1568" s="26"/>
      <c r="DL1568" s="26"/>
      <c r="DM1568" s="26"/>
      <c r="DN1568" s="26"/>
      <c r="DO1568" s="26"/>
      <c r="DP1568" s="26"/>
      <c r="DQ1568" s="26"/>
      <c r="DR1568" s="26"/>
      <c r="DS1568" s="26"/>
      <c r="DT1568" s="26"/>
      <c r="DU1568" s="26"/>
      <c r="DV1568" s="26"/>
      <c r="DW1568" s="26"/>
      <c r="DX1568" s="26"/>
      <c r="DY1568" s="26"/>
      <c r="DZ1568" s="26"/>
      <c r="EA1568" s="26"/>
      <c r="EB1568" s="26"/>
      <c r="EC1568" s="26"/>
      <c r="ED1568" s="26"/>
      <c r="EE1568" s="26"/>
      <c r="EF1568" s="26"/>
      <c r="EG1568" s="26"/>
      <c r="EH1568" s="26"/>
      <c r="EI1568" s="26"/>
      <c r="EJ1568" s="26"/>
      <c r="EK1568" s="26"/>
      <c r="EL1568" s="26"/>
      <c r="EM1568" s="26"/>
      <c r="EN1568" s="26"/>
      <c r="EO1568" s="26"/>
      <c r="EP1568" s="26"/>
      <c r="EQ1568" s="26"/>
      <c r="ER1568" s="26"/>
      <c r="ES1568" s="26"/>
      <c r="ET1568" s="26"/>
      <c r="EU1568" s="26"/>
      <c r="EV1568" s="26"/>
      <c r="EW1568" s="26"/>
      <c r="EX1568" s="26"/>
      <c r="EY1568" s="26"/>
      <c r="EZ1568" s="26"/>
      <c r="FA1568" s="26"/>
      <c r="FB1568" s="26"/>
      <c r="FC1568" s="26"/>
      <c r="FD1568" s="26"/>
      <c r="FE1568" s="26"/>
      <c r="FF1568" s="26"/>
      <c r="FG1568" s="26"/>
      <c r="FH1568" s="26"/>
      <c r="FI1568" s="26"/>
      <c r="FJ1568" s="26"/>
    </row>
    <row r="1569" spans="1:166" x14ac:dyDescent="0.2">
      <c r="A1569" s="35" t="s">
        <v>3575</v>
      </c>
      <c r="B1569" s="35" t="s">
        <v>104</v>
      </c>
      <c r="C1569" s="35" t="s">
        <v>3576</v>
      </c>
      <c r="E1569" s="36">
        <v>454.00900000000001</v>
      </c>
      <c r="F1569" s="35">
        <v>1.857E-2</v>
      </c>
      <c r="G1569" s="35">
        <v>-215000</v>
      </c>
      <c r="H1569" s="35">
        <v>170</v>
      </c>
      <c r="I1569" s="35">
        <v>1000</v>
      </c>
      <c r="J1569" s="35" t="s">
        <v>3577</v>
      </c>
      <c r="K1569" s="35">
        <v>4</v>
      </c>
      <c r="L1569" s="35">
        <v>1</v>
      </c>
      <c r="M1569" s="35">
        <v>4</v>
      </c>
      <c r="N1569" s="41">
        <v>84.681601999999998</v>
      </c>
      <c r="O1569" s="35">
        <v>-9.9308799999999996E-3</v>
      </c>
      <c r="P1569" s="35">
        <v>129999</v>
      </c>
      <c r="Q1569" s="35">
        <v>-736.90002000000004</v>
      </c>
      <c r="R1569" s="35">
        <v>2.9995599999999998E-6</v>
      </c>
      <c r="S1569" s="35">
        <v>-12156</v>
      </c>
      <c r="T1569" s="42">
        <v>1000</v>
      </c>
      <c r="U1569" s="35">
        <v>817.61942820000002</v>
      </c>
      <c r="V1569" s="35">
        <v>-6484.7290125968184</v>
      </c>
      <c r="W1569" s="35">
        <v>-0.45233216800000003</v>
      </c>
      <c r="X1569" s="35">
        <v>3581330.5</v>
      </c>
      <c r="Y1569" s="35">
        <v>46947.362759999996</v>
      </c>
      <c r="Z1569" s="35">
        <v>8.4541873400000004E-5</v>
      </c>
      <c r="AA1569" s="35">
        <v>-436298.55180000002</v>
      </c>
      <c r="AB1569" s="35">
        <v>631</v>
      </c>
      <c r="AC1569" s="35">
        <v>37.293400200000008</v>
      </c>
      <c r="AD1569" s="35">
        <v>-149.46557750905589</v>
      </c>
      <c r="AE1569" s="35">
        <v>-3.9177167999999998E-2</v>
      </c>
      <c r="AF1569" s="35">
        <v>-63049.5</v>
      </c>
      <c r="AG1569" s="35">
        <v>-1005.0352400000002</v>
      </c>
      <c r="AH1569" s="35">
        <v>8.1187339999999987E-7</v>
      </c>
      <c r="AI1569" s="35">
        <v>-192428.28080000001</v>
      </c>
      <c r="AJ1569" s="35">
        <v>655</v>
      </c>
      <c r="AK1569" s="35">
        <v>-24.761601599999999</v>
      </c>
      <c r="AL1569" s="35">
        <v>254.0636820414295</v>
      </c>
      <c r="AM1569" s="35">
        <v>7.6203319999999996E-3</v>
      </c>
      <c r="AN1569" s="35">
        <v>97805.5</v>
      </c>
      <c r="AO1569" s="35">
        <v>-1005.0352400000002</v>
      </c>
      <c r="AP1569" s="35">
        <v>8.1187339999999987E-7</v>
      </c>
      <c r="AQ1569" s="35">
        <v>-213488.16931</v>
      </c>
      <c r="AR1569" s="35">
        <v>800</v>
      </c>
      <c r="AS1569" s="35">
        <v>-178.57959980000001</v>
      </c>
      <c r="AT1569" s="35">
        <v>1356.3224354105537</v>
      </c>
      <c r="AU1569" s="35">
        <v>7.6495331999999999E-2</v>
      </c>
      <c r="AV1569" s="35">
        <v>16813355.5</v>
      </c>
      <c r="AW1569" s="35">
        <v>-1005.0352400000002</v>
      </c>
      <c r="AX1569" s="35">
        <v>-1.4324566E-6</v>
      </c>
      <c r="AY1569" s="35">
        <v>-336549.64270999999</v>
      </c>
      <c r="AZ1569" s="42">
        <v>1000</v>
      </c>
      <c r="BA1569" s="35">
        <v>3</v>
      </c>
      <c r="BB1569" s="35">
        <v>62</v>
      </c>
      <c r="BC1569" s="35">
        <v>1</v>
      </c>
      <c r="BD1569" s="35">
        <v>32</v>
      </c>
      <c r="BE1569" s="35">
        <v>2</v>
      </c>
      <c r="BF1569" s="35">
        <v>20</v>
      </c>
      <c r="BG1569" s="35">
        <v>4</v>
      </c>
      <c r="BH1569" s="26"/>
      <c r="BI1569" s="26"/>
      <c r="BJ1569" s="26"/>
      <c r="BK1569" s="26"/>
      <c r="BL1569" s="26"/>
      <c r="BM1569" s="26"/>
      <c r="BN1569" s="26"/>
      <c r="BO1569" s="26"/>
      <c r="BP1569" s="26"/>
      <c r="BQ1569" s="26"/>
      <c r="BR1569" s="26"/>
      <c r="BS1569" s="26"/>
      <c r="BT1569" s="26"/>
      <c r="BU1569" s="26"/>
      <c r="BV1569" s="26"/>
      <c r="BW1569" s="26"/>
      <c r="BX1569" s="26"/>
      <c r="BY1569" s="26"/>
      <c r="BZ1569" s="26"/>
      <c r="CA1569" s="26"/>
      <c r="CB1569" s="26"/>
      <c r="CC1569" s="26"/>
      <c r="CD1569" s="26"/>
      <c r="CE1569" s="26"/>
      <c r="CF1569" s="26"/>
      <c r="CG1569" s="26"/>
      <c r="CH1569" s="26"/>
      <c r="CI1569" s="26"/>
      <c r="CJ1569" s="26"/>
      <c r="CK1569" s="26"/>
      <c r="CL1569" s="26"/>
      <c r="CM1569" s="26"/>
      <c r="CN1569" s="26"/>
      <c r="CO1569" s="26"/>
      <c r="CP1569" s="26"/>
      <c r="CQ1569" s="26"/>
      <c r="CR1569" s="26"/>
      <c r="CS1569" s="26"/>
      <c r="CT1569" s="26"/>
      <c r="CU1569" s="26"/>
      <c r="CV1569" s="26"/>
      <c r="CW1569" s="26"/>
      <c r="CX1569" s="26"/>
      <c r="CY1569" s="26"/>
      <c r="CZ1569" s="26"/>
      <c r="DA1569" s="26"/>
      <c r="DB1569" s="26"/>
      <c r="DC1569" s="26"/>
      <c r="DD1569" s="26"/>
      <c r="DE1569" s="26"/>
      <c r="DF1569" s="26"/>
      <c r="DG1569" s="26"/>
      <c r="DH1569" s="26"/>
      <c r="DI1569" s="26"/>
      <c r="DJ1569" s="26"/>
      <c r="DK1569" s="26"/>
      <c r="DL1569" s="26"/>
      <c r="DM1569" s="26"/>
      <c r="DN1569" s="26"/>
      <c r="DO1569" s="26"/>
      <c r="DP1569" s="26"/>
      <c r="DQ1569" s="26"/>
      <c r="DR1569" s="26"/>
      <c r="DS1569" s="26"/>
      <c r="DT1569" s="26"/>
      <c r="DU1569" s="26"/>
      <c r="DV1569" s="26"/>
      <c r="DW1569" s="26"/>
      <c r="DX1569" s="26"/>
      <c r="DY1569" s="26"/>
      <c r="DZ1569" s="26"/>
      <c r="EA1569" s="26"/>
      <c r="EB1569" s="26"/>
      <c r="EC1569" s="26"/>
      <c r="ED1569" s="26"/>
      <c r="EE1569" s="26"/>
      <c r="EF1569" s="26"/>
      <c r="EG1569" s="26"/>
      <c r="EH1569" s="26"/>
      <c r="EI1569" s="26"/>
      <c r="EJ1569" s="26"/>
      <c r="EK1569" s="26"/>
      <c r="EL1569" s="26"/>
      <c r="EM1569" s="26"/>
      <c r="EN1569" s="26"/>
      <c r="EO1569" s="26"/>
      <c r="EP1569" s="26"/>
      <c r="EQ1569" s="26"/>
      <c r="ER1569" s="26"/>
      <c r="ES1569" s="26"/>
      <c r="ET1569" s="26"/>
      <c r="EU1569" s="26"/>
      <c r="EV1569" s="26"/>
      <c r="EW1569" s="26"/>
      <c r="EX1569" s="26"/>
      <c r="EY1569" s="26"/>
      <c r="EZ1569" s="26"/>
      <c r="FA1569" s="26"/>
      <c r="FB1569" s="26"/>
      <c r="FC1569" s="26"/>
      <c r="FD1569" s="26"/>
      <c r="FE1569" s="26"/>
      <c r="FF1569" s="26"/>
      <c r="FG1569" s="26"/>
      <c r="FH1569" s="26"/>
      <c r="FI1569" s="26"/>
      <c r="FJ1569" s="26"/>
    </row>
    <row r="1570" spans="1:166" x14ac:dyDescent="0.2">
      <c r="A1570" s="35" t="s">
        <v>3578</v>
      </c>
      <c r="B1570" s="35" t="s">
        <v>223</v>
      </c>
      <c r="C1570" s="35" t="s">
        <v>3579</v>
      </c>
      <c r="D1570" s="35" t="s">
        <v>3580</v>
      </c>
      <c r="E1570" s="36">
        <v>234.38499999999999</v>
      </c>
      <c r="F1570" s="35" t="s">
        <v>546</v>
      </c>
      <c r="G1570" s="35">
        <v>-255300</v>
      </c>
      <c r="H1570" s="35">
        <v>30.702000000000002</v>
      </c>
      <c r="I1570" s="35">
        <v>1800</v>
      </c>
      <c r="J1570" s="35" t="s">
        <v>3577</v>
      </c>
      <c r="K1570" s="35">
        <v>4</v>
      </c>
      <c r="L1570" s="35">
        <v>2</v>
      </c>
      <c r="M1570" s="35">
        <v>11</v>
      </c>
      <c r="N1570" s="41">
        <v>488.19699000000003</v>
      </c>
      <c r="O1570" s="35">
        <v>-0.21334500000000001</v>
      </c>
      <c r="P1570" s="35">
        <v>-3998790</v>
      </c>
      <c r="Q1570" s="35">
        <v>-13489.2</v>
      </c>
      <c r="R1570" s="35">
        <v>7.2952699999999997E-5</v>
      </c>
      <c r="S1570" s="35">
        <v>117806</v>
      </c>
      <c r="T1570" s="35">
        <v>880</v>
      </c>
      <c r="U1570" s="35">
        <v>0</v>
      </c>
      <c r="V1570" s="35" t="s">
        <v>102</v>
      </c>
      <c r="W1570" s="35">
        <v>48.5</v>
      </c>
      <c r="X1570" s="35">
        <v>0</v>
      </c>
      <c r="Y1570" s="35">
        <v>0</v>
      </c>
      <c r="Z1570" s="35">
        <v>0</v>
      </c>
      <c r="AA1570" s="35">
        <v>0</v>
      </c>
      <c r="AB1570" s="35">
        <v>-15458</v>
      </c>
      <c r="AC1570" s="42">
        <v>1800</v>
      </c>
      <c r="AD1570" s="35">
        <v>398.94024020000006</v>
      </c>
      <c r="AE1570" s="35">
        <v>-3066.0641578744867</v>
      </c>
      <c r="AF1570" s="35">
        <v>-0.24903735399999999</v>
      </c>
      <c r="AG1570" s="35">
        <v>1715813</v>
      </c>
      <c r="AH1570" s="35">
        <v>21970.445999999996</v>
      </c>
      <c r="AI1570" s="35">
        <v>4.9562780299999993E-5</v>
      </c>
      <c r="AJ1570" s="35">
        <v>-357058.21</v>
      </c>
      <c r="AK1570" s="35">
        <v>631</v>
      </c>
      <c r="AL1570" s="35">
        <v>-381.3857878</v>
      </c>
      <c r="AM1570" s="35">
        <v>3269.1992772132767</v>
      </c>
      <c r="AN1570" s="35">
        <v>0.16411764600000001</v>
      </c>
      <c r="AO1570" s="35">
        <v>-1928567</v>
      </c>
      <c r="AP1570" s="35">
        <v>-25981.952000000001</v>
      </c>
      <c r="AQ1570" s="35">
        <v>-3.41672197E-5</v>
      </c>
      <c r="AR1570" s="35">
        <v>-113187.93900000001</v>
      </c>
      <c r="AS1570" s="35">
        <v>655</v>
      </c>
      <c r="AT1570" s="35">
        <v>-443.44078960000002</v>
      </c>
      <c r="AU1570" s="35">
        <v>3672.7285367637614</v>
      </c>
      <c r="AV1570" s="35">
        <v>0.210915146</v>
      </c>
      <c r="AW1570" s="35">
        <v>-1767712</v>
      </c>
      <c r="AX1570" s="35">
        <v>-25981.952000000001</v>
      </c>
      <c r="AY1570" s="35">
        <v>-3.41672197E-5</v>
      </c>
      <c r="AZ1570" s="35">
        <v>-134247.82751</v>
      </c>
      <c r="BA1570" s="35">
        <v>800</v>
      </c>
      <c r="BB1570" s="35">
        <v>-597.25878780000005</v>
      </c>
      <c r="BC1570" s="35">
        <v>4774.9872901328863</v>
      </c>
      <c r="BD1570" s="35">
        <v>0.27979014600000002</v>
      </c>
      <c r="BE1570" s="35">
        <v>14947838</v>
      </c>
      <c r="BF1570" s="35">
        <v>-25981.952000000001</v>
      </c>
      <c r="BG1570" s="35">
        <v>-3.6411549699999997E-5</v>
      </c>
      <c r="BH1570" s="35">
        <v>-257309.30090999999</v>
      </c>
      <c r="BI1570" s="35">
        <v>880</v>
      </c>
      <c r="BJ1570" s="35">
        <v>-157.56179780000002</v>
      </c>
      <c r="BK1570" s="35">
        <v>1192.7854128034196</v>
      </c>
      <c r="BL1570" s="35">
        <v>6.6445145999999997E-2</v>
      </c>
      <c r="BM1570" s="35">
        <v>16947233</v>
      </c>
      <c r="BN1570" s="35">
        <v>996.44799999999998</v>
      </c>
      <c r="BO1570" s="35">
        <v>6.4800300000000001E-8</v>
      </c>
      <c r="BP1570" s="35">
        <v>-390573.30090999999</v>
      </c>
      <c r="BQ1570" s="35">
        <v>1000</v>
      </c>
      <c r="BR1570" s="35">
        <v>-166.30180380000002</v>
      </c>
      <c r="BS1570" s="35">
        <v>1203.2392413882549</v>
      </c>
      <c r="BT1570" s="35">
        <v>8.7455145999999997E-2</v>
      </c>
      <c r="BU1570" s="35">
        <v>307233</v>
      </c>
      <c r="BV1570" s="35">
        <v>996.44799999999998</v>
      </c>
      <c r="BW1570" s="35">
        <v>6.4800300000000001E-8</v>
      </c>
      <c r="BX1570" s="35">
        <v>-345023.31091</v>
      </c>
      <c r="BY1570" s="35">
        <v>1043</v>
      </c>
      <c r="BZ1570" s="35">
        <v>641.41822020000006</v>
      </c>
      <c r="CA1570" s="35">
        <v>-4410.2989452415241</v>
      </c>
      <c r="CB1570" s="35">
        <v>-0.29975485399999996</v>
      </c>
      <c r="CC1570" s="35">
        <v>307233</v>
      </c>
      <c r="CD1570" s="35">
        <v>996.44799999999998</v>
      </c>
      <c r="CE1570" s="35">
        <v>6.4800300000000001E-8</v>
      </c>
      <c r="CF1570" s="35">
        <v>76202.655089999957</v>
      </c>
      <c r="CG1570" s="35">
        <v>1060</v>
      </c>
      <c r="CH1570" s="35">
        <v>34.25020219999999</v>
      </c>
      <c r="CI1570" s="35">
        <v>-180.75182821624418</v>
      </c>
      <c r="CJ1570" s="35">
        <v>-1.3354853999999999E-2</v>
      </c>
      <c r="CK1570" s="35">
        <v>307233</v>
      </c>
      <c r="CL1570" s="35">
        <v>996.44799999999998</v>
      </c>
      <c r="CM1570" s="35">
        <v>6.4800300000000001E-8</v>
      </c>
      <c r="CN1570" s="35">
        <v>-245596.39091000002</v>
      </c>
      <c r="CO1570" s="35">
        <v>1185</v>
      </c>
      <c r="CP1570" s="35">
        <v>-6.7857996000000043</v>
      </c>
      <c r="CQ1570" s="35">
        <v>113.94554984160388</v>
      </c>
      <c r="CR1570" s="35">
        <v>2.3491459999999999E-3</v>
      </c>
      <c r="CS1570" s="35">
        <v>426261</v>
      </c>
      <c r="CT1570" s="35">
        <v>996.44799999999998</v>
      </c>
      <c r="CU1570" s="35">
        <v>6.4800300000000001E-8</v>
      </c>
      <c r="CV1570" s="35">
        <v>-272802.99248999998</v>
      </c>
      <c r="CW1570" s="35">
        <v>1667</v>
      </c>
      <c r="CX1570" s="35">
        <v>-9.2417998000000026</v>
      </c>
      <c r="CY1570" s="35">
        <v>130.84906923788549</v>
      </c>
      <c r="CZ1570" s="35">
        <v>3.5399460000000004E-3</v>
      </c>
      <c r="DA1570" s="35">
        <v>307233</v>
      </c>
      <c r="DB1570" s="35">
        <v>996.44799999999998</v>
      </c>
      <c r="DC1570" s="35">
        <v>6.4800300000000001E-8</v>
      </c>
      <c r="DD1570" s="35">
        <v>-273845.24053000001</v>
      </c>
      <c r="DE1570" s="35">
        <v>1728</v>
      </c>
      <c r="DF1570" s="35">
        <v>-4.9657997999999992</v>
      </c>
      <c r="DG1570" s="35">
        <v>101.06766190555125</v>
      </c>
      <c r="DH1570" s="35">
        <v>2.367446E-3</v>
      </c>
      <c r="DI1570" s="35">
        <v>146378</v>
      </c>
      <c r="DJ1570" s="35">
        <v>996.44799999999998</v>
      </c>
      <c r="DK1570" s="35">
        <v>6.4800300000000001E-8</v>
      </c>
      <c r="DL1570" s="35">
        <v>-273871.20341999998</v>
      </c>
      <c r="DM1570" s="42">
        <v>1800</v>
      </c>
      <c r="DN1570" s="35">
        <v>3</v>
      </c>
      <c r="DO1570" s="35">
        <v>62</v>
      </c>
      <c r="DP1570" s="35">
        <v>1</v>
      </c>
      <c r="DQ1570" s="35">
        <v>32</v>
      </c>
      <c r="DR1570" s="35">
        <v>2</v>
      </c>
      <c r="DS1570" s="35">
        <v>65</v>
      </c>
      <c r="DT1570" s="35">
        <v>2</v>
      </c>
      <c r="DU1570" s="26"/>
      <c r="DV1570" s="26"/>
      <c r="DW1570" s="26"/>
      <c r="DX1570" s="26"/>
      <c r="DY1570" s="26"/>
      <c r="DZ1570" s="26"/>
      <c r="EA1570" s="26"/>
      <c r="EB1570" s="26"/>
      <c r="EC1570" s="26"/>
      <c r="ED1570" s="26"/>
      <c r="EE1570" s="26"/>
      <c r="EF1570" s="26"/>
      <c r="EG1570" s="26"/>
      <c r="EH1570" s="26"/>
      <c r="EI1570" s="26"/>
      <c r="EJ1570" s="26"/>
      <c r="EK1570" s="26"/>
      <c r="EL1570" s="26"/>
      <c r="EM1570" s="26"/>
      <c r="EN1570" s="26"/>
      <c r="EO1570" s="26"/>
      <c r="EP1570" s="26"/>
      <c r="EQ1570" s="26"/>
      <c r="ER1570" s="26"/>
      <c r="ES1570" s="26"/>
      <c r="ET1570" s="26"/>
      <c r="EU1570" s="26"/>
      <c r="EV1570" s="26"/>
      <c r="EW1570" s="26"/>
      <c r="EX1570" s="26"/>
      <c r="EY1570" s="26"/>
      <c r="EZ1570" s="26"/>
      <c r="FA1570" s="26"/>
      <c r="FB1570" s="26"/>
      <c r="FC1570" s="26"/>
      <c r="FD1570" s="26"/>
      <c r="FE1570" s="26"/>
      <c r="FF1570" s="26"/>
      <c r="FG1570" s="26"/>
      <c r="FH1570" s="26"/>
      <c r="FI1570" s="26"/>
      <c r="FJ1570" s="26"/>
    </row>
    <row r="1571" spans="1:166" x14ac:dyDescent="0.2">
      <c r="A1571" s="35" t="s">
        <v>3581</v>
      </c>
      <c r="B1571" s="35" t="s">
        <v>104</v>
      </c>
      <c r="C1571" s="35" t="s">
        <v>3582</v>
      </c>
      <c r="E1571" s="36">
        <v>59.701339999999995</v>
      </c>
      <c r="F1571" s="35">
        <v>2.4399999999999999E-3</v>
      </c>
      <c r="G1571" s="35">
        <v>94000</v>
      </c>
      <c r="H1571" s="35">
        <v>50.319000000000003</v>
      </c>
      <c r="I1571" s="35">
        <v>2000</v>
      </c>
      <c r="J1571" s="35" t="s">
        <v>3511</v>
      </c>
      <c r="K1571" s="35">
        <v>4</v>
      </c>
      <c r="L1571" s="35">
        <v>1</v>
      </c>
      <c r="M1571" s="35">
        <v>4</v>
      </c>
      <c r="N1571" s="41">
        <v>9.2993401999999996</v>
      </c>
      <c r="O1571" s="35">
        <v>5.9797400000000003E-4</v>
      </c>
      <c r="P1571" s="35">
        <v>-113927</v>
      </c>
      <c r="Q1571" s="35">
        <v>-135.505</v>
      </c>
      <c r="R1571" s="35">
        <v>-1.07704E-7</v>
      </c>
      <c r="S1571" s="35">
        <v>-101</v>
      </c>
      <c r="T1571" s="42">
        <v>2000</v>
      </c>
      <c r="U1571" s="35">
        <v>839.0027298</v>
      </c>
      <c r="V1571" s="35">
        <v>-6730.8108301178509</v>
      </c>
      <c r="W1571" s="35">
        <v>-0.45865864900000003</v>
      </c>
      <c r="X1571" s="35">
        <v>3558343.75</v>
      </c>
      <c r="Y1571" s="35">
        <v>47488.644999999997</v>
      </c>
      <c r="Z1571" s="35">
        <v>8.3752932250000009E-5</v>
      </c>
      <c r="AA1571" s="35">
        <v>-126046.7536</v>
      </c>
      <c r="AB1571" s="35">
        <v>631</v>
      </c>
      <c r="AC1571" s="35">
        <v>58.676701800000004</v>
      </c>
      <c r="AD1571" s="35">
        <v>-395.54739503008852</v>
      </c>
      <c r="AE1571" s="35">
        <v>-4.5503649E-2</v>
      </c>
      <c r="AF1571" s="35">
        <v>-86036.25</v>
      </c>
      <c r="AG1571" s="35">
        <v>-463.75299999999999</v>
      </c>
      <c r="AH1571" s="35">
        <v>2.2932249999999997E-8</v>
      </c>
      <c r="AI1571" s="35">
        <v>117823.5174</v>
      </c>
      <c r="AJ1571" s="35">
        <v>655</v>
      </c>
      <c r="AK1571" s="35">
        <v>-3.3783000000000003</v>
      </c>
      <c r="AL1571" s="35">
        <v>7.981864520396968</v>
      </c>
      <c r="AM1571" s="35">
        <v>1.2938509999999999E-3</v>
      </c>
      <c r="AN1571" s="35">
        <v>74818.75</v>
      </c>
      <c r="AO1571" s="35">
        <v>-463.75299999999999</v>
      </c>
      <c r="AP1571" s="35">
        <v>2.2932249999999997E-8</v>
      </c>
      <c r="AQ1571" s="35">
        <v>96763.628889999993</v>
      </c>
      <c r="AR1571" s="35">
        <v>1728</v>
      </c>
      <c r="AS1571" s="35">
        <v>0.89770000000000039</v>
      </c>
      <c r="AT1571" s="35">
        <v>-21.799542811937197</v>
      </c>
      <c r="AU1571" s="35">
        <v>1.2135100000000001E-4</v>
      </c>
      <c r="AV1571" s="35">
        <v>-86036.25</v>
      </c>
      <c r="AW1571" s="35">
        <v>-463.75299999999999</v>
      </c>
      <c r="AX1571" s="35">
        <v>2.2932249999999997E-8</v>
      </c>
      <c r="AY1571" s="35">
        <v>96737.665999999997</v>
      </c>
      <c r="AZ1571" s="42">
        <v>2000</v>
      </c>
      <c r="BA1571" s="35">
        <v>2</v>
      </c>
      <c r="BB1571" s="35">
        <v>62</v>
      </c>
      <c r="BC1571" s="35">
        <v>1</v>
      </c>
      <c r="BD1571" s="35">
        <v>38</v>
      </c>
      <c r="BE1571" s="35">
        <v>0.5</v>
      </c>
      <c r="BF1571" s="26"/>
      <c r="BG1571" s="26"/>
      <c r="BH1571" s="26"/>
      <c r="BI1571" s="26"/>
      <c r="BJ1571" s="26"/>
      <c r="BK1571" s="26"/>
      <c r="BL1571" s="26"/>
      <c r="BM1571" s="26"/>
      <c r="BN1571" s="26"/>
      <c r="BO1571" s="26"/>
      <c r="BP1571" s="26"/>
      <c r="BQ1571" s="26"/>
      <c r="BR1571" s="26"/>
      <c r="BS1571" s="26"/>
      <c r="BT1571" s="26"/>
      <c r="BU1571" s="26"/>
      <c r="BV1571" s="26"/>
      <c r="BW1571" s="26"/>
      <c r="BX1571" s="26"/>
      <c r="BY1571" s="26"/>
      <c r="BZ1571" s="26"/>
      <c r="CA1571" s="26"/>
      <c r="CB1571" s="26"/>
      <c r="CC1571" s="26"/>
      <c r="CD1571" s="26"/>
      <c r="CE1571" s="26"/>
      <c r="CF1571" s="26"/>
      <c r="CG1571" s="26"/>
      <c r="CH1571" s="26"/>
      <c r="CI1571" s="26"/>
      <c r="CJ1571" s="26"/>
      <c r="CK1571" s="26"/>
      <c r="CL1571" s="26"/>
      <c r="CM1571" s="26"/>
      <c r="CN1571" s="26"/>
      <c r="CO1571" s="26"/>
      <c r="CP1571" s="26"/>
      <c r="CQ1571" s="26"/>
      <c r="CR1571" s="26"/>
      <c r="CS1571" s="26"/>
      <c r="CT1571" s="26"/>
      <c r="CU1571" s="26"/>
      <c r="CV1571" s="26"/>
      <c r="CW1571" s="26"/>
      <c r="CX1571" s="26"/>
      <c r="CY1571" s="26"/>
      <c r="CZ1571" s="26"/>
      <c r="DA1571" s="26"/>
      <c r="DB1571" s="26"/>
      <c r="DC1571" s="26"/>
      <c r="DD1571" s="26"/>
      <c r="DE1571" s="26"/>
      <c r="DF1571" s="26"/>
      <c r="DG1571" s="26"/>
      <c r="DH1571" s="26"/>
      <c r="DI1571" s="26"/>
      <c r="DJ1571" s="26"/>
      <c r="DK1571" s="26"/>
      <c r="DL1571" s="26"/>
      <c r="DM1571" s="26"/>
      <c r="DN1571" s="26"/>
      <c r="DO1571" s="26"/>
      <c r="DP1571" s="26"/>
      <c r="DQ1571" s="26"/>
      <c r="DR1571" s="26"/>
      <c r="DS1571" s="26"/>
      <c r="DT1571" s="26"/>
      <c r="DU1571" s="26"/>
      <c r="DV1571" s="26"/>
      <c r="DW1571" s="26"/>
      <c r="DX1571" s="26"/>
      <c r="DY1571" s="26"/>
      <c r="DZ1571" s="26"/>
      <c r="EA1571" s="26"/>
      <c r="EB1571" s="26"/>
      <c r="EC1571" s="26"/>
      <c r="ED1571" s="26"/>
      <c r="EE1571" s="26"/>
      <c r="EF1571" s="26"/>
      <c r="EG1571" s="26"/>
      <c r="EH1571" s="26"/>
      <c r="EI1571" s="26"/>
      <c r="EJ1571" s="26"/>
      <c r="EK1571" s="26"/>
      <c r="EL1571" s="26"/>
      <c r="EM1571" s="26"/>
      <c r="EN1571" s="26"/>
      <c r="EO1571" s="26"/>
      <c r="EP1571" s="26"/>
      <c r="EQ1571" s="26"/>
      <c r="ER1571" s="26"/>
      <c r="ES1571" s="26"/>
      <c r="ET1571" s="26"/>
      <c r="EU1571" s="26"/>
      <c r="EV1571" s="26"/>
      <c r="EW1571" s="26"/>
      <c r="EX1571" s="26"/>
      <c r="EY1571" s="26"/>
      <c r="EZ1571" s="26"/>
      <c r="FA1571" s="26"/>
      <c r="FB1571" s="26"/>
      <c r="FC1571" s="26"/>
      <c r="FD1571" s="26"/>
      <c r="FE1571" s="26"/>
      <c r="FF1571" s="26"/>
      <c r="FG1571" s="26"/>
      <c r="FH1571" s="26"/>
      <c r="FI1571" s="26"/>
      <c r="FJ1571" s="26"/>
    </row>
    <row r="1572" spans="1:166" x14ac:dyDescent="0.2">
      <c r="A1572" s="35" t="s">
        <v>3583</v>
      </c>
      <c r="B1572" s="35" t="s">
        <v>104</v>
      </c>
      <c r="C1572" s="35" t="s">
        <v>3584</v>
      </c>
      <c r="E1572" s="36">
        <v>185.59787</v>
      </c>
      <c r="F1572" s="35">
        <v>7.5900000000000004E-3</v>
      </c>
      <c r="G1572" s="35">
        <v>59000</v>
      </c>
      <c r="H1572" s="35">
        <v>64.558000000000007</v>
      </c>
      <c r="I1572" s="35">
        <v>2000</v>
      </c>
      <c r="J1572" s="35" t="s">
        <v>3514</v>
      </c>
      <c r="K1572" s="35">
        <v>2</v>
      </c>
      <c r="L1572" s="35">
        <v>1</v>
      </c>
      <c r="M1572" s="35">
        <v>6</v>
      </c>
      <c r="N1572" s="41">
        <v>19.125900000000001</v>
      </c>
      <c r="O1572" s="35">
        <v>-2.4449099999999998E-3</v>
      </c>
      <c r="P1572" s="35">
        <v>-167634</v>
      </c>
      <c r="Q1572" s="35">
        <v>-376.60399999999998</v>
      </c>
      <c r="R1572" s="35">
        <v>3.9567100000000002E-7</v>
      </c>
      <c r="S1572" s="35">
        <v>1570</v>
      </c>
      <c r="T1572" s="42">
        <v>2000</v>
      </c>
      <c r="U1572" s="35">
        <v>834.71762999999999</v>
      </c>
      <c r="V1572" s="35">
        <v>-6711.4392683706119</v>
      </c>
      <c r="W1572" s="35">
        <v>-0.45558908999999997</v>
      </c>
      <c r="X1572" s="35">
        <v>3560563</v>
      </c>
      <c r="Y1572" s="35">
        <v>47199.19</v>
      </c>
      <c r="Z1572" s="35">
        <v>8.3532164500000006E-5</v>
      </c>
      <c r="AA1572" s="35">
        <v>-159578.62675</v>
      </c>
      <c r="AB1572" s="35">
        <v>386.8</v>
      </c>
      <c r="AC1572" s="35">
        <v>837.91962999999998</v>
      </c>
      <c r="AD1572" s="35">
        <v>-6728.3469160045661</v>
      </c>
      <c r="AE1572" s="35">
        <v>-0.45633509</v>
      </c>
      <c r="AF1572" s="35">
        <v>3560563</v>
      </c>
      <c r="AG1572" s="35">
        <v>47199.19</v>
      </c>
      <c r="AH1572" s="35">
        <v>8.3532164500000006E-5</v>
      </c>
      <c r="AI1572" s="35">
        <v>-160306.20534999997</v>
      </c>
      <c r="AJ1572" s="35">
        <v>458.4</v>
      </c>
      <c r="AK1572" s="35">
        <v>832.74963000000002</v>
      </c>
      <c r="AL1572" s="35">
        <v>-6680.6154530559506</v>
      </c>
      <c r="AM1572" s="35">
        <v>-0.45630109000000002</v>
      </c>
      <c r="AN1572" s="35">
        <v>3556738</v>
      </c>
      <c r="AO1572" s="35">
        <v>47199.19</v>
      </c>
      <c r="AP1572" s="35">
        <v>8.3532164500000006E-5</v>
      </c>
      <c r="AQ1572" s="35">
        <v>-167662.80049999998</v>
      </c>
      <c r="AR1572" s="35">
        <v>631</v>
      </c>
      <c r="AS1572" s="35">
        <v>52.423602000000002</v>
      </c>
      <c r="AT1572" s="35">
        <v>-345.35201796818649</v>
      </c>
      <c r="AU1572" s="35">
        <v>-4.3146089999999998E-2</v>
      </c>
      <c r="AV1572" s="35">
        <v>-87642</v>
      </c>
      <c r="AW1572" s="35">
        <v>-753.20799999999997</v>
      </c>
      <c r="AX1572" s="35">
        <v>-1.9783550000000001E-7</v>
      </c>
      <c r="AY1572" s="35">
        <v>76207.470499999996</v>
      </c>
      <c r="AZ1572" s="35">
        <v>655</v>
      </c>
      <c r="BA1572" s="35">
        <v>-9.6313998000000005</v>
      </c>
      <c r="BB1572" s="35">
        <v>58.177241582299061</v>
      </c>
      <c r="BC1572" s="35">
        <v>3.6514099999999999E-3</v>
      </c>
      <c r="BD1572" s="35">
        <v>73213</v>
      </c>
      <c r="BE1572" s="35">
        <v>-753.20799999999997</v>
      </c>
      <c r="BF1572" s="35">
        <v>-1.9783550000000001E-7</v>
      </c>
      <c r="BG1572" s="35">
        <v>55147.581989999999</v>
      </c>
      <c r="BH1572" s="35">
        <v>1728</v>
      </c>
      <c r="BI1572" s="35">
        <v>-5.3553998000000007</v>
      </c>
      <c r="BJ1572" s="35">
        <v>28.395834249964864</v>
      </c>
      <c r="BK1572" s="35">
        <v>2.47891E-3</v>
      </c>
      <c r="BL1572" s="35">
        <v>-87642</v>
      </c>
      <c r="BM1572" s="35">
        <v>-753.20799999999997</v>
      </c>
      <c r="BN1572" s="35">
        <v>-1.9783550000000001E-7</v>
      </c>
      <c r="BO1572" s="35">
        <v>55121.619099999996</v>
      </c>
      <c r="BP1572" s="42">
        <v>2000</v>
      </c>
      <c r="BQ1572" s="35">
        <v>2</v>
      </c>
      <c r="BR1572" s="35">
        <v>62</v>
      </c>
      <c r="BS1572" s="35">
        <v>1</v>
      </c>
      <c r="BT1572" s="35">
        <v>43</v>
      </c>
      <c r="BU1572" s="35">
        <v>0.5</v>
      </c>
      <c r="BV1572" s="26"/>
      <c r="BW1572" s="26"/>
      <c r="BX1572" s="26"/>
      <c r="BY1572" s="26"/>
      <c r="BZ1572" s="26"/>
      <c r="CA1572" s="26"/>
      <c r="CB1572" s="26"/>
      <c r="CC1572" s="26"/>
      <c r="CD1572" s="26"/>
      <c r="CE1572" s="26"/>
      <c r="CF1572" s="26"/>
      <c r="CG1572" s="26"/>
      <c r="CH1572" s="26"/>
      <c r="CI1572" s="26"/>
      <c r="CJ1572" s="26"/>
      <c r="CK1572" s="26"/>
      <c r="CL1572" s="26"/>
      <c r="CM1572" s="26"/>
      <c r="CN1572" s="26"/>
      <c r="CO1572" s="26"/>
      <c r="CP1572" s="26"/>
      <c r="CQ1572" s="26"/>
      <c r="CR1572" s="26"/>
      <c r="CS1572" s="26"/>
      <c r="CT1572" s="26"/>
      <c r="CU1572" s="26"/>
      <c r="CV1572" s="26"/>
      <c r="CW1572" s="26"/>
      <c r="CX1572" s="26"/>
      <c r="CY1572" s="26"/>
      <c r="CZ1572" s="26"/>
      <c r="DA1572" s="26"/>
      <c r="DB1572" s="26"/>
      <c r="DC1572" s="26"/>
      <c r="DD1572" s="26"/>
      <c r="DE1572" s="26"/>
      <c r="DF1572" s="26"/>
      <c r="DG1572" s="26"/>
      <c r="DH1572" s="26"/>
      <c r="DI1572" s="26"/>
      <c r="DJ1572" s="26"/>
      <c r="DK1572" s="26"/>
      <c r="DL1572" s="26"/>
      <c r="DM1572" s="26"/>
      <c r="DN1572" s="26"/>
      <c r="DO1572" s="26"/>
      <c r="DP1572" s="26"/>
      <c r="DQ1572" s="26"/>
      <c r="DR1572" s="26"/>
      <c r="DS1572" s="26"/>
      <c r="DT1572" s="26"/>
      <c r="DU1572" s="26"/>
      <c r="DV1572" s="26"/>
      <c r="DW1572" s="26"/>
      <c r="DX1572" s="26"/>
      <c r="DY1572" s="26"/>
      <c r="DZ1572" s="26"/>
      <c r="EA1572" s="26"/>
      <c r="EB1572" s="26"/>
      <c r="EC1572" s="26"/>
      <c r="ED1572" s="26"/>
      <c r="EE1572" s="26"/>
      <c r="EF1572" s="26"/>
      <c r="EG1572" s="26"/>
      <c r="EH1572" s="26"/>
      <c r="EI1572" s="26"/>
      <c r="EJ1572" s="26"/>
      <c r="EK1572" s="26"/>
      <c r="EL1572" s="26"/>
      <c r="EM1572" s="26"/>
      <c r="EN1572" s="26"/>
      <c r="EO1572" s="26"/>
      <c r="EP1572" s="26"/>
      <c r="EQ1572" s="26"/>
      <c r="ER1572" s="26"/>
      <c r="ES1572" s="26"/>
      <c r="ET1572" s="26"/>
      <c r="EU1572" s="26"/>
      <c r="EV1572" s="26"/>
      <c r="EW1572" s="26"/>
      <c r="EX1572" s="26"/>
      <c r="EY1572" s="26"/>
      <c r="EZ1572" s="26"/>
      <c r="FA1572" s="26"/>
      <c r="FB1572" s="26"/>
      <c r="FC1572" s="26"/>
      <c r="FD1572" s="26"/>
      <c r="FE1572" s="26"/>
      <c r="FF1572" s="26"/>
      <c r="FG1572" s="26"/>
      <c r="FH1572" s="26"/>
      <c r="FI1572" s="26"/>
      <c r="FJ1572" s="26"/>
    </row>
    <row r="1573" spans="1:166" x14ac:dyDescent="0.2">
      <c r="A1573" s="35" t="s">
        <v>3585</v>
      </c>
      <c r="B1573" s="35" t="s">
        <v>223</v>
      </c>
      <c r="C1573" s="35" t="s">
        <v>3586</v>
      </c>
      <c r="E1573" s="36">
        <v>312.50234</v>
      </c>
      <c r="F1573" s="35">
        <v>5.8339999999999996</v>
      </c>
      <c r="G1573" s="35">
        <v>-18700</v>
      </c>
      <c r="H1573" s="35">
        <v>33.15</v>
      </c>
      <c r="I1573" s="35">
        <v>600</v>
      </c>
      <c r="J1573" s="35" t="s">
        <v>3514</v>
      </c>
      <c r="K1573" s="35">
        <v>2</v>
      </c>
      <c r="L1573" s="35">
        <v>1</v>
      </c>
      <c r="M1573" s="35">
        <v>3</v>
      </c>
      <c r="N1573" s="41">
        <v>19.108000000000001</v>
      </c>
      <c r="O1573" s="35">
        <v>6.6299999999999996E-4</v>
      </c>
      <c r="P1573" s="35">
        <v>89200</v>
      </c>
      <c r="Q1573" s="35">
        <v>0</v>
      </c>
      <c r="R1573" s="35">
        <v>0</v>
      </c>
      <c r="S1573" s="35">
        <v>-6055</v>
      </c>
      <c r="T1573" s="42">
        <v>600</v>
      </c>
      <c r="U1573" s="35">
        <v>841.17403000000002</v>
      </c>
      <c r="V1573" s="35">
        <v>-6728.4049615366866</v>
      </c>
      <c r="W1573" s="35">
        <v>-0.45795100000000005</v>
      </c>
      <c r="X1573" s="35">
        <v>3688980</v>
      </c>
      <c r="Y1573" s="35">
        <v>47952.398000000001</v>
      </c>
      <c r="Z1573" s="35">
        <v>8.373E-5</v>
      </c>
      <c r="AA1573" s="35">
        <v>-242917.67349999998</v>
      </c>
      <c r="AB1573" s="35">
        <v>386.8</v>
      </c>
      <c r="AC1573" s="35">
        <v>847.57803000000001</v>
      </c>
      <c r="AD1573" s="35">
        <v>-6762.220256804595</v>
      </c>
      <c r="AE1573" s="35">
        <v>-0.45944300000000005</v>
      </c>
      <c r="AF1573" s="35">
        <v>3688980</v>
      </c>
      <c r="AG1573" s="35">
        <v>47952.398000000001</v>
      </c>
      <c r="AH1573" s="35">
        <v>8.373E-5</v>
      </c>
      <c r="AI1573" s="35">
        <v>-244372.83069999999</v>
      </c>
      <c r="AJ1573" s="35">
        <v>458.4</v>
      </c>
      <c r="AK1573" s="35">
        <v>837.23803000000009</v>
      </c>
      <c r="AL1573" s="35">
        <v>-6666.757330907365</v>
      </c>
      <c r="AM1573" s="35">
        <v>-0.45937499999999998</v>
      </c>
      <c r="AN1573" s="35">
        <v>3681330</v>
      </c>
      <c r="AO1573" s="35">
        <v>47952.398000000001</v>
      </c>
      <c r="AP1573" s="35">
        <v>8.373E-5</v>
      </c>
      <c r="AQ1573" s="35">
        <v>-259086.02099999998</v>
      </c>
      <c r="AR1573" s="42">
        <v>600</v>
      </c>
      <c r="AS1573" s="35">
        <v>2</v>
      </c>
      <c r="AT1573" s="35">
        <v>62</v>
      </c>
      <c r="AU1573" s="35">
        <v>1</v>
      </c>
      <c r="AV1573" s="35">
        <v>43</v>
      </c>
      <c r="AW1573" s="35">
        <v>1</v>
      </c>
      <c r="AX1573" s="26"/>
      <c r="AY1573" s="26"/>
      <c r="AZ1573" s="26"/>
      <c r="BA1573" s="26"/>
      <c r="BB1573" s="26"/>
      <c r="BC1573" s="26"/>
      <c r="BD1573" s="26"/>
      <c r="BE1573" s="26"/>
      <c r="BF1573" s="26"/>
      <c r="BG1573" s="26"/>
      <c r="BH1573" s="26"/>
      <c r="BI1573" s="26"/>
      <c r="BJ1573" s="26"/>
      <c r="BK1573" s="26"/>
      <c r="BL1573" s="26"/>
      <c r="BM1573" s="26"/>
      <c r="BN1573" s="26"/>
      <c r="BO1573" s="26"/>
      <c r="BP1573" s="26"/>
      <c r="BQ1573" s="26"/>
      <c r="BR1573" s="26"/>
      <c r="BS1573" s="26"/>
      <c r="BT1573" s="26"/>
      <c r="BU1573" s="26"/>
      <c r="BV1573" s="26"/>
      <c r="BW1573" s="26"/>
      <c r="BX1573" s="26"/>
      <c r="BY1573" s="26"/>
      <c r="BZ1573" s="26"/>
      <c r="CA1573" s="26"/>
      <c r="CB1573" s="26"/>
      <c r="CC1573" s="26"/>
      <c r="CD1573" s="26"/>
      <c r="CE1573" s="26"/>
      <c r="CF1573" s="26"/>
      <c r="CG1573" s="26"/>
      <c r="CH1573" s="26"/>
      <c r="CI1573" s="26"/>
      <c r="CJ1573" s="26"/>
      <c r="CK1573" s="26"/>
      <c r="CL1573" s="26"/>
      <c r="CM1573" s="26"/>
      <c r="CN1573" s="26"/>
      <c r="CO1573" s="26"/>
      <c r="CP1573" s="26"/>
      <c r="CQ1573" s="26"/>
      <c r="CR1573" s="26"/>
      <c r="CS1573" s="26"/>
      <c r="CT1573" s="26"/>
      <c r="CU1573" s="26"/>
      <c r="CV1573" s="26"/>
      <c r="CW1573" s="26"/>
      <c r="CX1573" s="26"/>
      <c r="CY1573" s="26"/>
      <c r="CZ1573" s="26"/>
      <c r="DA1573" s="26"/>
      <c r="DB1573" s="26"/>
      <c r="DC1573" s="26"/>
      <c r="DD1573" s="26"/>
      <c r="DE1573" s="26"/>
      <c r="DF1573" s="26"/>
      <c r="DG1573" s="26"/>
      <c r="DH1573" s="26"/>
      <c r="DI1573" s="26"/>
      <c r="DJ1573" s="26"/>
      <c r="DK1573" s="26"/>
      <c r="DL1573" s="26"/>
      <c r="DM1573" s="26"/>
      <c r="DN1573" s="26"/>
      <c r="DO1573" s="26"/>
      <c r="DP1573" s="26"/>
      <c r="DQ1573" s="26"/>
      <c r="DR1573" s="26"/>
      <c r="DS1573" s="26"/>
      <c r="DT1573" s="26"/>
      <c r="DU1573" s="26"/>
      <c r="DV1573" s="26"/>
      <c r="DW1573" s="26"/>
      <c r="DX1573" s="26"/>
      <c r="DY1573" s="26"/>
      <c r="DZ1573" s="26"/>
      <c r="EA1573" s="26"/>
      <c r="EB1573" s="26"/>
      <c r="EC1573" s="26"/>
      <c r="ED1573" s="26"/>
      <c r="EE1573" s="26"/>
      <c r="EF1573" s="26"/>
      <c r="EG1573" s="26"/>
      <c r="EH1573" s="26"/>
      <c r="EI1573" s="26"/>
      <c r="EJ1573" s="26"/>
      <c r="EK1573" s="26"/>
      <c r="EL1573" s="26"/>
      <c r="EM1573" s="26"/>
      <c r="EN1573" s="26"/>
      <c r="EO1573" s="26"/>
      <c r="EP1573" s="26"/>
      <c r="EQ1573" s="26"/>
      <c r="ER1573" s="26"/>
      <c r="ES1573" s="26"/>
      <c r="ET1573" s="26"/>
      <c r="EU1573" s="26"/>
      <c r="EV1573" s="26"/>
      <c r="EW1573" s="26"/>
      <c r="EX1573" s="26"/>
      <c r="EY1573" s="26"/>
      <c r="EZ1573" s="26"/>
      <c r="FA1573" s="26"/>
      <c r="FB1573" s="26"/>
      <c r="FC1573" s="26"/>
      <c r="FD1573" s="26"/>
      <c r="FE1573" s="26"/>
      <c r="FF1573" s="26"/>
      <c r="FG1573" s="26"/>
      <c r="FH1573" s="26"/>
      <c r="FI1573" s="26"/>
      <c r="FJ1573" s="26"/>
    </row>
    <row r="1574" spans="1:166" x14ac:dyDescent="0.2">
      <c r="A1574" s="35" t="s">
        <v>3587</v>
      </c>
      <c r="B1574" s="35" t="s">
        <v>99</v>
      </c>
      <c r="C1574" s="35" t="s">
        <v>3588</v>
      </c>
      <c r="D1574" s="35" t="s">
        <v>3589</v>
      </c>
      <c r="E1574" s="36">
        <v>74.692799999999991</v>
      </c>
      <c r="F1574" s="35">
        <v>6.67</v>
      </c>
      <c r="G1574" s="35">
        <v>-57300</v>
      </c>
      <c r="H1574" s="35">
        <v>9.08</v>
      </c>
      <c r="I1574" s="47">
        <v>2500</v>
      </c>
      <c r="J1574" s="35" t="s">
        <v>3511</v>
      </c>
      <c r="K1574" s="35">
        <v>1</v>
      </c>
      <c r="L1574" s="35">
        <v>4</v>
      </c>
      <c r="M1574" s="35">
        <v>7</v>
      </c>
      <c r="N1574" s="41">
        <v>92.880202999999995</v>
      </c>
      <c r="O1574" s="35">
        <v>-0.15315999999999999</v>
      </c>
      <c r="P1574" s="35">
        <v>1827520</v>
      </c>
      <c r="Q1574" s="35">
        <v>0</v>
      </c>
      <c r="R1574" s="35">
        <v>1.10986E-4</v>
      </c>
      <c r="S1574" s="35">
        <v>-23148</v>
      </c>
      <c r="T1574" s="35">
        <v>525</v>
      </c>
      <c r="U1574" s="35">
        <v>0</v>
      </c>
      <c r="V1574" s="35" t="s">
        <v>102</v>
      </c>
      <c r="W1574" s="35">
        <v>-8.1859999000000006</v>
      </c>
      <c r="X1574" s="35">
        <v>2.0129999999999999E-2</v>
      </c>
      <c r="Y1574" s="35">
        <v>0</v>
      </c>
      <c r="Z1574" s="35">
        <v>0</v>
      </c>
      <c r="AA1574" s="35">
        <v>0</v>
      </c>
      <c r="AB1574" s="35">
        <v>1689</v>
      </c>
      <c r="AC1574" s="35">
        <v>565</v>
      </c>
      <c r="AD1574" s="35">
        <v>0</v>
      </c>
      <c r="AE1574" s="35" t="s">
        <v>102</v>
      </c>
      <c r="AF1574" s="35">
        <v>-65.765799999999999</v>
      </c>
      <c r="AG1574" s="35">
        <v>1.70423E-2</v>
      </c>
      <c r="AH1574" s="35">
        <v>3490770</v>
      </c>
      <c r="AI1574" s="35">
        <v>3431.48</v>
      </c>
      <c r="AJ1574" s="35">
        <v>-2.0521600000000002E-6</v>
      </c>
      <c r="AK1574" s="35">
        <v>-52166</v>
      </c>
      <c r="AL1574" s="44">
        <v>2228</v>
      </c>
      <c r="AM1574" s="35">
        <v>13000</v>
      </c>
      <c r="AN1574" s="65" t="s">
        <v>92</v>
      </c>
      <c r="AO1574" s="35">
        <v>13</v>
      </c>
      <c r="AP1574" s="35">
        <v>0</v>
      </c>
      <c r="AQ1574" s="35">
        <v>0</v>
      </c>
      <c r="AR1574" s="35">
        <v>0</v>
      </c>
      <c r="AS1574" s="35">
        <v>0</v>
      </c>
      <c r="AT1574" s="35">
        <v>10784</v>
      </c>
      <c r="AU1574" s="42">
        <v>2500</v>
      </c>
      <c r="AV1574" s="35">
        <v>760.94837699999994</v>
      </c>
      <c r="AW1574" s="35">
        <v>-6243.197855310169</v>
      </c>
      <c r="AX1574" s="35">
        <v>-0.30585183850000008</v>
      </c>
      <c r="AY1574" s="35">
        <v>4594734.5</v>
      </c>
      <c r="AZ1574" s="35">
        <v>48201.51</v>
      </c>
      <c r="BA1574" s="35">
        <v>2.8253200075000006E-5</v>
      </c>
      <c r="BB1574" s="35">
        <v>-303083.33684999996</v>
      </c>
      <c r="BC1574" s="35">
        <v>525</v>
      </c>
      <c r="BD1574" s="35">
        <v>862.01457989999994</v>
      </c>
      <c r="BE1574" s="35">
        <v>-6844.5284412607052</v>
      </c>
      <c r="BF1574" s="35">
        <v>-0.47914183850000003</v>
      </c>
      <c r="BG1574" s="35">
        <v>3680974.5</v>
      </c>
      <c r="BH1574" s="35">
        <v>48201.51</v>
      </c>
      <c r="BI1574" s="35">
        <v>8.3746200075000005E-5</v>
      </c>
      <c r="BJ1574" s="35">
        <v>-278246.33684999996</v>
      </c>
      <c r="BK1574" s="35">
        <v>565</v>
      </c>
      <c r="BL1574" s="35">
        <v>919.59438</v>
      </c>
      <c r="BM1574" s="35">
        <v>-7410.349031100478</v>
      </c>
      <c r="BN1574" s="35">
        <v>-0.47605413850000006</v>
      </c>
      <c r="BO1574" s="35">
        <v>5426359.5</v>
      </c>
      <c r="BP1574" s="35">
        <v>55064.47</v>
      </c>
      <c r="BQ1574" s="35">
        <v>8.4772280075000011E-5</v>
      </c>
      <c r="BR1574" s="35">
        <v>-332101.33684999996</v>
      </c>
      <c r="BS1574" s="35">
        <v>631</v>
      </c>
      <c r="BT1574" s="35">
        <v>139.26835199999999</v>
      </c>
      <c r="BU1574" s="35">
        <v>-1075.0855960127139</v>
      </c>
      <c r="BV1574" s="35">
        <v>-6.2899138499999993E-2</v>
      </c>
      <c r="BW1574" s="35">
        <v>1781979.5</v>
      </c>
      <c r="BX1574" s="35">
        <v>7112.0720000000001</v>
      </c>
      <c r="BY1574" s="35">
        <v>1.042280075E-6</v>
      </c>
      <c r="BZ1574" s="35">
        <v>-88231.065849999999</v>
      </c>
      <c r="CA1574" s="35">
        <v>655</v>
      </c>
      <c r="CB1574" s="35">
        <v>77.213350199999994</v>
      </c>
      <c r="CC1574" s="35">
        <v>-671.5563364622285</v>
      </c>
      <c r="CD1574" s="35">
        <v>-1.6101638500000001E-2</v>
      </c>
      <c r="CE1574" s="35">
        <v>1942834.5</v>
      </c>
      <c r="CF1574" s="35">
        <v>7112.0720000000001</v>
      </c>
      <c r="CG1574" s="35">
        <v>1.042280075E-6</v>
      </c>
      <c r="CH1574" s="42">
        <v>-109290.95436</v>
      </c>
      <c r="CI1574" s="35">
        <v>1728</v>
      </c>
      <c r="CJ1574" s="35">
        <v>81.48935019999999</v>
      </c>
      <c r="CK1574" s="35">
        <v>-701.33774379456258</v>
      </c>
      <c r="CL1574" s="35">
        <v>-1.7274138500000001E-2</v>
      </c>
      <c r="CM1574" s="35">
        <v>1781979.5</v>
      </c>
      <c r="CN1574" s="26">
        <v>7112.0720000000001</v>
      </c>
      <c r="CO1574" s="26">
        <v>1.042280075E-6</v>
      </c>
      <c r="CP1574" s="26">
        <v>-109316.91725</v>
      </c>
      <c r="CQ1574" s="26">
        <v>2228</v>
      </c>
      <c r="CR1574" s="26">
        <v>2.7235501999999983</v>
      </c>
      <c r="CS1574" s="26">
        <v>-9.5258071133844169</v>
      </c>
      <c r="CT1574" s="26">
        <v>-2.3183850000000001E-4</v>
      </c>
      <c r="CU1574" s="26">
        <v>36594.5</v>
      </c>
      <c r="CV1574" s="26">
        <v>249.11199999999999</v>
      </c>
      <c r="CW1574" s="26">
        <v>1.6200075E-8</v>
      </c>
      <c r="CX1574" s="26">
        <v>-46366.917249999999</v>
      </c>
      <c r="CY1574" s="38">
        <v>2500</v>
      </c>
      <c r="CZ1574" s="26">
        <v>2</v>
      </c>
      <c r="DA1574" s="26">
        <v>62</v>
      </c>
      <c r="DB1574" s="26">
        <v>1</v>
      </c>
      <c r="DC1574" s="26">
        <v>65</v>
      </c>
      <c r="DD1574" s="26">
        <v>0.5</v>
      </c>
      <c r="DE1574" s="26"/>
      <c r="DF1574" s="26"/>
      <c r="DG1574" s="26"/>
      <c r="DH1574" s="26"/>
      <c r="DI1574" s="26"/>
      <c r="DJ1574" s="26"/>
      <c r="DK1574" s="26"/>
      <c r="DL1574" s="26"/>
      <c r="DM1574" s="26"/>
      <c r="DN1574" s="26"/>
      <c r="DO1574" s="26"/>
      <c r="DP1574" s="26"/>
      <c r="DQ1574" s="26"/>
      <c r="DR1574" s="26"/>
      <c r="DS1574" s="26"/>
      <c r="DT1574" s="26"/>
      <c r="DU1574" s="26"/>
      <c r="DV1574" s="26"/>
      <c r="DW1574" s="26"/>
      <c r="DX1574" s="26"/>
      <c r="DY1574" s="26"/>
      <c r="DZ1574" s="26"/>
      <c r="EA1574" s="26"/>
      <c r="EB1574" s="26"/>
      <c r="EC1574" s="26"/>
      <c r="ED1574" s="26"/>
      <c r="EE1574" s="26"/>
      <c r="EF1574" s="26"/>
      <c r="EG1574" s="26"/>
      <c r="EH1574" s="26"/>
      <c r="EI1574" s="26"/>
      <c r="EJ1574" s="26"/>
      <c r="EK1574" s="26"/>
      <c r="EL1574" s="26"/>
      <c r="EM1574" s="26"/>
      <c r="EN1574" s="26"/>
      <c r="EO1574" s="26"/>
      <c r="EP1574" s="26"/>
      <c r="EQ1574" s="26"/>
      <c r="ER1574" s="26"/>
      <c r="ES1574" s="26"/>
      <c r="ET1574" s="26"/>
      <c r="EU1574" s="26"/>
      <c r="EV1574" s="26"/>
      <c r="EW1574" s="26"/>
      <c r="EX1574" s="26"/>
      <c r="EY1574" s="26"/>
      <c r="EZ1574" s="26"/>
      <c r="FA1574" s="26"/>
      <c r="FB1574" s="26"/>
      <c r="FC1574" s="26"/>
      <c r="FD1574" s="26"/>
      <c r="FE1574" s="26"/>
      <c r="FF1574" s="26"/>
      <c r="FG1574" s="26"/>
      <c r="FH1574" s="26"/>
      <c r="FI1574" s="26"/>
      <c r="FJ1574" s="26"/>
    </row>
    <row r="1575" spans="1:166" x14ac:dyDescent="0.2">
      <c r="A1575" s="35" t="s">
        <v>3587</v>
      </c>
      <c r="B1575" s="35" t="s">
        <v>104</v>
      </c>
      <c r="C1575" s="35" t="s">
        <v>3588</v>
      </c>
      <c r="E1575" s="36">
        <v>74.692799999999991</v>
      </c>
      <c r="F1575" s="35">
        <v>3.0599999999999998E-3</v>
      </c>
      <c r="G1575" s="35">
        <v>74000</v>
      </c>
      <c r="H1575" s="35">
        <v>57.66</v>
      </c>
      <c r="I1575" s="47">
        <v>2500</v>
      </c>
      <c r="J1575" s="35" t="s">
        <v>3511</v>
      </c>
      <c r="K1575" s="35">
        <v>1</v>
      </c>
      <c r="L1575" s="35">
        <v>1</v>
      </c>
      <c r="M1575" s="35">
        <v>4</v>
      </c>
      <c r="N1575" s="41">
        <v>21.0807</v>
      </c>
      <c r="O1575" s="35">
        <v>-2.2823399999999999E-3</v>
      </c>
      <c r="P1575" s="35">
        <v>-183862</v>
      </c>
      <c r="Q1575" s="35">
        <v>-475.38</v>
      </c>
      <c r="R1575" s="35">
        <v>2.5293599999999998E-7</v>
      </c>
      <c r="S1575" s="35">
        <v>2736</v>
      </c>
      <c r="T1575" s="42">
        <v>2500</v>
      </c>
      <c r="U1575" s="35">
        <v>832.74788000000001</v>
      </c>
      <c r="V1575" s="35">
        <v>-6681.2411345017836</v>
      </c>
      <c r="W1575" s="35">
        <v>-0.45672949850000005</v>
      </c>
      <c r="X1575" s="35">
        <v>3589043.5</v>
      </c>
      <c r="Y1575" s="35">
        <v>47250.75</v>
      </c>
      <c r="Z1575" s="35">
        <v>8.3619732075E-5</v>
      </c>
      <c r="AA1575" s="35">
        <v>-145899.33684999999</v>
      </c>
      <c r="AB1575" s="35">
        <v>631</v>
      </c>
      <c r="AC1575" s="35">
        <v>52.421852000000008</v>
      </c>
      <c r="AD1575" s="35">
        <v>-345.97769941402032</v>
      </c>
      <c r="AE1575" s="35">
        <v>-4.3574498499999996E-2</v>
      </c>
      <c r="AF1575" s="35">
        <v>-55336.5</v>
      </c>
      <c r="AG1575" s="35">
        <v>-701.64800000000002</v>
      </c>
      <c r="AH1575" s="35">
        <v>-1.1026792499999998E-7</v>
      </c>
      <c r="AI1575" s="35">
        <v>97970.934150000001</v>
      </c>
      <c r="AJ1575" s="35">
        <v>655</v>
      </c>
      <c r="AK1575" s="35">
        <v>-9.6331498000000018</v>
      </c>
      <c r="AL1575" s="35">
        <v>57.551560136465227</v>
      </c>
      <c r="AM1575" s="35">
        <v>3.2230014999999998E-3</v>
      </c>
      <c r="AN1575" s="35">
        <v>105518.5</v>
      </c>
      <c r="AO1575" s="35">
        <v>-701.64800000000002</v>
      </c>
      <c r="AP1575" s="35">
        <v>-1.1026792499999998E-7</v>
      </c>
      <c r="AQ1575" s="35">
        <v>76911.045639999997</v>
      </c>
      <c r="AR1575" s="35">
        <v>1728</v>
      </c>
      <c r="AS1575" s="35">
        <v>-5.357149800000002</v>
      </c>
      <c r="AT1575" s="35">
        <v>27.77015280413103</v>
      </c>
      <c r="AU1575" s="35">
        <v>2.0505014999999999E-3</v>
      </c>
      <c r="AV1575" s="35">
        <v>-55336.5</v>
      </c>
      <c r="AW1575" s="35">
        <v>-701.64800000000002</v>
      </c>
      <c r="AX1575" s="35">
        <v>-1.1026792499999998E-7</v>
      </c>
      <c r="AY1575" s="35">
        <v>76885.082750000001</v>
      </c>
      <c r="AZ1575" s="42">
        <v>2500</v>
      </c>
      <c r="BA1575" s="35">
        <v>2</v>
      </c>
      <c r="BB1575" s="35">
        <v>62</v>
      </c>
      <c r="BC1575" s="35">
        <v>1</v>
      </c>
      <c r="BD1575" s="35">
        <v>65</v>
      </c>
      <c r="BE1575" s="35">
        <v>0.5</v>
      </c>
      <c r="BF1575" s="26"/>
      <c r="BG1575" s="26"/>
      <c r="BH1575" s="26"/>
      <c r="BI1575" s="26"/>
      <c r="BJ1575" s="26"/>
      <c r="BK1575" s="26"/>
      <c r="BL1575" s="26"/>
      <c r="BM1575" s="26"/>
      <c r="BN1575" s="26"/>
      <c r="BO1575" s="26"/>
      <c r="BP1575" s="26"/>
      <c r="BQ1575" s="26"/>
      <c r="BR1575" s="26"/>
      <c r="BS1575" s="26"/>
      <c r="BT1575" s="26"/>
      <c r="BU1575" s="26"/>
      <c r="BV1575" s="26"/>
      <c r="BW1575" s="26"/>
      <c r="BX1575" s="26"/>
      <c r="BY1575" s="26"/>
      <c r="BZ1575" s="26"/>
      <c r="CA1575" s="26"/>
      <c r="CB1575" s="26"/>
      <c r="CC1575" s="26"/>
      <c r="CD1575" s="26"/>
      <c r="CE1575" s="26"/>
      <c r="CF1575" s="26"/>
      <c r="CG1575" s="26"/>
      <c r="CH1575" s="26"/>
      <c r="CI1575" s="26"/>
      <c r="CJ1575" s="26"/>
      <c r="CK1575" s="26"/>
      <c r="CL1575" s="26"/>
      <c r="CM1575" s="26"/>
      <c r="CN1575" s="26"/>
      <c r="CO1575" s="26"/>
      <c r="CP1575" s="26"/>
      <c r="CQ1575" s="26"/>
      <c r="CR1575" s="26"/>
      <c r="CS1575" s="26"/>
      <c r="CT1575" s="26"/>
      <c r="CU1575" s="26"/>
      <c r="CV1575" s="26"/>
      <c r="CW1575" s="26"/>
      <c r="CX1575" s="26"/>
      <c r="CY1575" s="26"/>
      <c r="CZ1575" s="26"/>
      <c r="DA1575" s="26"/>
      <c r="DB1575" s="26"/>
      <c r="DC1575" s="26"/>
      <c r="DD1575" s="26"/>
      <c r="DE1575" s="26"/>
      <c r="DF1575" s="26"/>
      <c r="DG1575" s="26"/>
      <c r="DH1575" s="26"/>
      <c r="DI1575" s="26"/>
      <c r="DJ1575" s="26"/>
      <c r="DK1575" s="26"/>
      <c r="DL1575" s="26"/>
      <c r="DM1575" s="26"/>
      <c r="DN1575" s="26"/>
      <c r="DO1575" s="26"/>
      <c r="DP1575" s="26"/>
      <c r="DQ1575" s="26"/>
      <c r="DR1575" s="26"/>
      <c r="DS1575" s="26"/>
      <c r="DT1575" s="26"/>
      <c r="DU1575" s="26"/>
      <c r="DV1575" s="26"/>
      <c r="DW1575" s="26"/>
      <c r="DX1575" s="26"/>
      <c r="DY1575" s="26"/>
      <c r="DZ1575" s="26"/>
      <c r="EA1575" s="26"/>
      <c r="EB1575" s="26"/>
      <c r="EC1575" s="26"/>
      <c r="ED1575" s="26"/>
      <c r="EE1575" s="26"/>
      <c r="EF1575" s="26"/>
      <c r="EG1575" s="26"/>
      <c r="EH1575" s="26"/>
      <c r="EI1575" s="26"/>
      <c r="EJ1575" s="26"/>
      <c r="EK1575" s="26"/>
      <c r="EL1575" s="26"/>
      <c r="EM1575" s="26"/>
      <c r="EN1575" s="26"/>
      <c r="EO1575" s="26"/>
      <c r="EP1575" s="26"/>
      <c r="EQ1575" s="26"/>
      <c r="ER1575" s="26"/>
      <c r="ES1575" s="26"/>
      <c r="ET1575" s="26"/>
      <c r="EU1575" s="26"/>
      <c r="EV1575" s="26"/>
      <c r="EW1575" s="26"/>
      <c r="EX1575" s="26"/>
      <c r="EY1575" s="26"/>
      <c r="EZ1575" s="26"/>
      <c r="FA1575" s="26"/>
      <c r="FB1575" s="26"/>
      <c r="FC1575" s="26"/>
      <c r="FD1575" s="26"/>
      <c r="FE1575" s="26"/>
      <c r="FF1575" s="26"/>
      <c r="FG1575" s="26"/>
      <c r="FH1575" s="26"/>
      <c r="FI1575" s="26"/>
      <c r="FJ1575" s="26"/>
    </row>
    <row r="1576" spans="1:166" x14ac:dyDescent="0.2">
      <c r="A1576" s="35" t="s">
        <v>3590</v>
      </c>
      <c r="B1576" s="35" t="s">
        <v>99</v>
      </c>
      <c r="C1576" s="35" t="s">
        <v>3545</v>
      </c>
      <c r="D1576" s="35" t="s">
        <v>3591</v>
      </c>
      <c r="E1576" s="36">
        <v>90.759399999999999</v>
      </c>
      <c r="F1576" s="35">
        <v>5.3</v>
      </c>
      <c r="G1576" s="35">
        <v>-22100</v>
      </c>
      <c r="H1576" s="35">
        <v>12.66</v>
      </c>
      <c r="I1576" s="35">
        <v>1600</v>
      </c>
      <c r="J1576" s="35" t="s">
        <v>3543</v>
      </c>
      <c r="K1576" s="35">
        <v>3</v>
      </c>
      <c r="L1576" s="35">
        <v>3</v>
      </c>
      <c r="M1576" s="35">
        <v>9</v>
      </c>
      <c r="N1576" s="41">
        <v>10.394</v>
      </c>
      <c r="O1576" s="35">
        <v>2.7060000000000001E-3</v>
      </c>
      <c r="P1576" s="35">
        <v>66300</v>
      </c>
      <c r="Q1576" s="35">
        <v>0</v>
      </c>
      <c r="R1576" s="35">
        <v>0</v>
      </c>
      <c r="S1576" s="35">
        <v>-3562</v>
      </c>
      <c r="T1576" s="35">
        <v>623</v>
      </c>
      <c r="U1576" s="35">
        <v>1400</v>
      </c>
      <c r="V1576" s="35" t="s">
        <v>102</v>
      </c>
      <c r="W1576" s="35">
        <v>9.0519999999999996</v>
      </c>
      <c r="X1576" s="35">
        <v>3.689E-3</v>
      </c>
      <c r="Y1576" s="35">
        <v>3500</v>
      </c>
      <c r="Z1576" s="35">
        <v>0</v>
      </c>
      <c r="AA1576" s="35">
        <v>0</v>
      </c>
      <c r="AB1576" s="35">
        <v>-1607</v>
      </c>
      <c r="AC1576" s="35">
        <v>1250</v>
      </c>
      <c r="AD1576" s="35">
        <v>7000</v>
      </c>
      <c r="AE1576" s="35" t="s">
        <v>92</v>
      </c>
      <c r="AF1576" s="35">
        <v>17</v>
      </c>
      <c r="AG1576" s="35">
        <v>0</v>
      </c>
      <c r="AH1576" s="35">
        <v>0</v>
      </c>
      <c r="AI1576" s="35">
        <v>0</v>
      </c>
      <c r="AJ1576" s="35">
        <v>0</v>
      </c>
      <c r="AK1576" s="35">
        <v>1225</v>
      </c>
      <c r="AL1576" s="42">
        <v>1600</v>
      </c>
      <c r="AM1576" s="35">
        <v>845.18502980000005</v>
      </c>
      <c r="AN1576" s="35">
        <v>-6752.7482643156018</v>
      </c>
      <c r="AO1576" s="35">
        <v>-0.46320300000000003</v>
      </c>
      <c r="AP1576" s="35">
        <v>3599730</v>
      </c>
      <c r="AQ1576" s="35">
        <v>47952.398000000001</v>
      </c>
      <c r="AR1576" s="35">
        <v>8.373E-5</v>
      </c>
      <c r="AS1576" s="35">
        <v>-244990.24699999997</v>
      </c>
      <c r="AT1576" s="35">
        <v>368.3</v>
      </c>
      <c r="AU1576" s="35">
        <v>842.92202980000002</v>
      </c>
      <c r="AV1576" s="35">
        <v>-6737.5653186296604</v>
      </c>
      <c r="AW1576" s="35">
        <v>-0.46145700000000001</v>
      </c>
      <c r="AX1576" s="35">
        <v>3677530</v>
      </c>
      <c r="AY1576" s="35">
        <v>47952.398000000001</v>
      </c>
      <c r="AZ1576" s="35">
        <v>8.373E-5</v>
      </c>
      <c r="BA1576" s="35">
        <v>-246105.35559999998</v>
      </c>
      <c r="BB1576" s="35">
        <v>388.36</v>
      </c>
      <c r="BC1576" s="35">
        <v>834.79502990000003</v>
      </c>
      <c r="BD1576" s="35">
        <v>-6689.6397895443379</v>
      </c>
      <c r="BE1576" s="35">
        <v>-0.44894600000000001</v>
      </c>
      <c r="BF1576" s="35">
        <v>3677530</v>
      </c>
      <c r="BG1576" s="35">
        <v>47952.398000000001</v>
      </c>
      <c r="BH1576" s="35">
        <v>8.373E-5</v>
      </c>
      <c r="BI1576" s="35">
        <v>-247787.6047803</v>
      </c>
      <c r="BJ1576" s="35">
        <v>432</v>
      </c>
      <c r="BK1576" s="35">
        <v>840.21902990000001</v>
      </c>
      <c r="BL1576" s="35">
        <v>-6715.6678035783189</v>
      </c>
      <c r="BM1576" s="35">
        <v>-0.45981500000000003</v>
      </c>
      <c r="BN1576" s="35">
        <v>4222530</v>
      </c>
      <c r="BO1576" s="35">
        <v>47952.398000000001</v>
      </c>
      <c r="BP1576" s="35">
        <v>8.373E-5</v>
      </c>
      <c r="BQ1576" s="35">
        <v>-249996.00109999999</v>
      </c>
      <c r="BR1576" s="35">
        <v>623</v>
      </c>
      <c r="BS1576" s="35">
        <v>841.56102989999999</v>
      </c>
      <c r="BT1576" s="35">
        <v>-6726.7482389553425</v>
      </c>
      <c r="BU1576" s="35">
        <v>-0.46079800000000004</v>
      </c>
      <c r="BV1576" s="35">
        <v>4191130</v>
      </c>
      <c r="BW1576" s="35">
        <v>47952.398000000001</v>
      </c>
      <c r="BX1576" s="35">
        <v>8.373E-5</v>
      </c>
      <c r="BY1576" s="35">
        <v>-248041.00109999999</v>
      </c>
      <c r="BZ1576" s="35">
        <v>631</v>
      </c>
      <c r="CA1576" s="35">
        <v>61.235001900000007</v>
      </c>
      <c r="CB1576" s="35">
        <v>-391.48480386757979</v>
      </c>
      <c r="CC1576" s="35">
        <v>-4.7642999999999998E-2</v>
      </c>
      <c r="CD1576" s="35">
        <v>546750</v>
      </c>
      <c r="CE1576" s="35">
        <v>0</v>
      </c>
      <c r="CF1576" s="35">
        <v>0</v>
      </c>
      <c r="CG1576" s="35">
        <v>-4170.7301000000007</v>
      </c>
      <c r="CH1576" s="35">
        <v>655</v>
      </c>
      <c r="CI1576" s="35">
        <v>-0.81999989999999912</v>
      </c>
      <c r="CJ1576" s="35">
        <v>12.04445568290582</v>
      </c>
      <c r="CK1576" s="35">
        <v>-8.4550000000000033E-4</v>
      </c>
      <c r="CL1576" s="35">
        <v>707605</v>
      </c>
      <c r="CM1576" s="35">
        <v>0</v>
      </c>
      <c r="CN1576" s="35">
        <v>0</v>
      </c>
      <c r="CO1576" s="35">
        <v>-25230.618610000001</v>
      </c>
      <c r="CP1576" s="35">
        <v>881.8</v>
      </c>
      <c r="CQ1576" s="35">
        <v>5.5800000000001404E-2</v>
      </c>
      <c r="CR1576" s="35">
        <v>21.502298396174709</v>
      </c>
      <c r="CS1576" s="35">
        <v>-2.28407E-3</v>
      </c>
      <c r="CT1576" s="35">
        <v>148623.5</v>
      </c>
      <c r="CU1576" s="35">
        <v>0</v>
      </c>
      <c r="CV1576" s="35">
        <v>-8.9999999999999995E-9</v>
      </c>
      <c r="CW1576" s="35">
        <v>-37050.236510000002</v>
      </c>
      <c r="CX1576" s="35">
        <v>1250</v>
      </c>
      <c r="CY1576" s="35">
        <v>-7.892199999999999</v>
      </c>
      <c r="CZ1576" s="35">
        <v>71.303062299370069</v>
      </c>
      <c r="DA1576" s="35">
        <v>1.40493E-3</v>
      </c>
      <c r="DB1576" s="35">
        <v>146873.5</v>
      </c>
      <c r="DC1576" s="35">
        <v>0</v>
      </c>
      <c r="DD1576" s="35">
        <v>-8.9999999999999995E-9</v>
      </c>
      <c r="DE1576" s="35">
        <v>-34218.236510000002</v>
      </c>
      <c r="DF1576" s="42">
        <v>1600</v>
      </c>
      <c r="DG1576" s="35">
        <v>2</v>
      </c>
      <c r="DH1576" s="35">
        <v>62</v>
      </c>
      <c r="DI1576" s="35">
        <v>1</v>
      </c>
      <c r="DJ1576" s="35">
        <v>81</v>
      </c>
      <c r="DK1576" s="35">
        <v>1</v>
      </c>
      <c r="DL1576" s="26"/>
      <c r="DM1576" s="26"/>
      <c r="DN1576" s="26"/>
      <c r="DO1576" s="26"/>
      <c r="DP1576" s="26"/>
      <c r="DQ1576" s="26"/>
      <c r="DR1576" s="26"/>
      <c r="DS1576" s="26"/>
      <c r="DT1576" s="26"/>
      <c r="DU1576" s="26"/>
      <c r="DV1576" s="26"/>
      <c r="DW1576" s="26"/>
      <c r="DX1576" s="26"/>
      <c r="DY1576" s="26"/>
      <c r="DZ1576" s="26"/>
      <c r="EA1576" s="26"/>
      <c r="EB1576" s="26"/>
      <c r="EC1576" s="26"/>
      <c r="ED1576" s="26"/>
      <c r="EE1576" s="26"/>
      <c r="EF1576" s="26"/>
      <c r="EG1576" s="26"/>
      <c r="EH1576" s="26"/>
      <c r="EI1576" s="26"/>
      <c r="EJ1576" s="26"/>
      <c r="EK1576" s="26"/>
      <c r="EL1576" s="26"/>
      <c r="EM1576" s="26"/>
      <c r="EN1576" s="26"/>
      <c r="EO1576" s="26"/>
      <c r="EP1576" s="26"/>
      <c r="EQ1576" s="26"/>
      <c r="ER1576" s="26"/>
      <c r="ES1576" s="26"/>
      <c r="ET1576" s="26"/>
      <c r="EU1576" s="26"/>
      <c r="EV1576" s="26"/>
      <c r="EW1576" s="26"/>
      <c r="EX1576" s="26"/>
      <c r="EY1576" s="26"/>
      <c r="EZ1576" s="26"/>
      <c r="FA1576" s="26"/>
      <c r="FB1576" s="26"/>
      <c r="FC1576" s="26"/>
      <c r="FD1576" s="26"/>
      <c r="FE1576" s="26"/>
      <c r="FF1576" s="26"/>
      <c r="FG1576" s="26"/>
      <c r="FH1576" s="26"/>
      <c r="FI1576" s="26"/>
      <c r="FJ1576" s="26"/>
    </row>
    <row r="1577" spans="1:166" x14ac:dyDescent="0.2">
      <c r="A1577" s="35" t="s">
        <v>3590</v>
      </c>
      <c r="B1577" s="35" t="s">
        <v>104</v>
      </c>
      <c r="C1577" s="35" t="s">
        <v>3592</v>
      </c>
      <c r="E1577" s="36">
        <v>90.759399999999999</v>
      </c>
      <c r="F1577" s="35">
        <v>3.7100000000000002E-3</v>
      </c>
      <c r="G1577" s="35">
        <v>85425</v>
      </c>
      <c r="H1577" s="35">
        <v>60.271999999999998</v>
      </c>
      <c r="I1577" s="35">
        <v>2500</v>
      </c>
      <c r="J1577" s="35" t="s">
        <v>3543</v>
      </c>
      <c r="K1577" s="35">
        <v>3</v>
      </c>
      <c r="L1577" s="35">
        <v>1</v>
      </c>
      <c r="M1577" s="35">
        <v>8</v>
      </c>
      <c r="N1577" s="41">
        <v>20.372399999999999</v>
      </c>
      <c r="O1577" s="35">
        <v>-2.1486700000000001E-3</v>
      </c>
      <c r="P1577" s="35">
        <v>-170475</v>
      </c>
      <c r="Q1577" s="35">
        <v>-443.33098999999999</v>
      </c>
      <c r="R1577" s="35">
        <v>2.3491200000000001E-7</v>
      </c>
      <c r="S1577" s="35">
        <v>2338</v>
      </c>
      <c r="T1577" s="42">
        <v>2500</v>
      </c>
      <c r="U1577" s="35">
        <v>835.20662980000009</v>
      </c>
      <c r="V1577" s="35">
        <v>-6712.0492595315081</v>
      </c>
      <c r="W1577" s="35">
        <v>-0.45834833000000003</v>
      </c>
      <c r="X1577" s="35">
        <v>3481342.5</v>
      </c>
      <c r="Y1577" s="35">
        <v>47065.736020000004</v>
      </c>
      <c r="Z1577" s="35">
        <v>8.3612543999999993E-5</v>
      </c>
      <c r="AA1577" s="35">
        <v>-131565.24699999997</v>
      </c>
      <c r="AB1577" s="35">
        <v>368.3</v>
      </c>
      <c r="AC1577" s="35">
        <v>832.94362980000005</v>
      </c>
      <c r="AD1577" s="35">
        <v>-6696.8663138455677</v>
      </c>
      <c r="AE1577" s="35">
        <v>-0.45660233</v>
      </c>
      <c r="AF1577" s="35">
        <v>3559142.5</v>
      </c>
      <c r="AG1577" s="35">
        <v>47065.736020000004</v>
      </c>
      <c r="AH1577" s="35">
        <v>8.3612543999999993E-5</v>
      </c>
      <c r="AI1577" s="35">
        <v>-132680.35559999998</v>
      </c>
      <c r="AJ1577" s="35">
        <v>388.36</v>
      </c>
      <c r="AK1577" s="35">
        <v>824.81662990000007</v>
      </c>
      <c r="AL1577" s="35">
        <v>-6648.9407847602433</v>
      </c>
      <c r="AM1577" s="35">
        <v>-0.44409133000000001</v>
      </c>
      <c r="AN1577" s="35">
        <v>3559142.5</v>
      </c>
      <c r="AO1577" s="35">
        <v>47065.736020000004</v>
      </c>
      <c r="AP1577" s="35">
        <v>8.3612543999999993E-5</v>
      </c>
      <c r="AQ1577" s="35">
        <v>-134362.6047803</v>
      </c>
      <c r="AR1577" s="35">
        <v>432</v>
      </c>
      <c r="AS1577" s="35">
        <v>830.24062990000004</v>
      </c>
      <c r="AT1577" s="35">
        <v>-6674.9687987942261</v>
      </c>
      <c r="AU1577" s="35">
        <v>-0.45496033000000002</v>
      </c>
      <c r="AV1577" s="35">
        <v>4104142.5</v>
      </c>
      <c r="AW1577" s="35">
        <v>47065.736020000004</v>
      </c>
      <c r="AX1577" s="35">
        <v>8.3612543999999993E-5</v>
      </c>
      <c r="AY1577" s="35">
        <v>-136571.00109999999</v>
      </c>
      <c r="AZ1577" s="35">
        <v>631</v>
      </c>
      <c r="BA1577" s="35">
        <v>49.914601900000008</v>
      </c>
      <c r="BB1577" s="35">
        <v>-339.70536370646232</v>
      </c>
      <c r="BC1577" s="35">
        <v>-4.1805330000000002E-2</v>
      </c>
      <c r="BD1577" s="35">
        <v>459762.5</v>
      </c>
      <c r="BE1577" s="35">
        <v>-886.66197999999997</v>
      </c>
      <c r="BF1577" s="35">
        <v>-1.17456E-7</v>
      </c>
      <c r="BG1577" s="35">
        <v>107299.2699</v>
      </c>
      <c r="BH1577" s="35">
        <v>655</v>
      </c>
      <c r="BI1577" s="35">
        <v>-12.140399899999998</v>
      </c>
      <c r="BJ1577" s="35">
        <v>63.823895844023241</v>
      </c>
      <c r="BK1577" s="35">
        <v>4.9921699999999998E-3</v>
      </c>
      <c r="BL1577" s="35">
        <v>620617.5</v>
      </c>
      <c r="BM1577" s="35">
        <v>-886.66197999999997</v>
      </c>
      <c r="BN1577" s="35">
        <v>-1.17456E-7</v>
      </c>
      <c r="BO1577" s="35">
        <v>86239.381389999995</v>
      </c>
      <c r="BP1577" s="35">
        <v>881.8</v>
      </c>
      <c r="BQ1577" s="35">
        <v>-11.264599999999998</v>
      </c>
      <c r="BR1577" s="35">
        <v>73.281738557292115</v>
      </c>
      <c r="BS1577" s="35">
        <v>3.5536000000000001E-3</v>
      </c>
      <c r="BT1577" s="35">
        <v>61636</v>
      </c>
      <c r="BU1577" s="35">
        <v>-886.66197999999997</v>
      </c>
      <c r="BV1577" s="35">
        <v>-1.26456E-7</v>
      </c>
      <c r="BW1577" s="35">
        <v>74419.763489999998</v>
      </c>
      <c r="BX1577" s="35">
        <v>1728</v>
      </c>
      <c r="BY1577" s="35">
        <v>-6.9885999999999981</v>
      </c>
      <c r="BZ1577" s="35">
        <v>43.500331224957904</v>
      </c>
      <c r="CA1577" s="35">
        <v>2.3811000000000001E-3</v>
      </c>
      <c r="CB1577" s="35">
        <v>-99219</v>
      </c>
      <c r="CC1577" s="35">
        <v>-886.66197999999997</v>
      </c>
      <c r="CD1577" s="35">
        <v>-1.26456E-7</v>
      </c>
      <c r="CE1577" s="35">
        <v>74393.800600000002</v>
      </c>
      <c r="CF1577" s="42">
        <v>2500</v>
      </c>
      <c r="CG1577" s="35">
        <v>2</v>
      </c>
      <c r="CH1577" s="35">
        <v>62</v>
      </c>
      <c r="CI1577" s="35">
        <v>1</v>
      </c>
      <c r="CJ1577" s="35">
        <v>81</v>
      </c>
      <c r="CK1577" s="35">
        <v>1</v>
      </c>
      <c r="CL1577" s="26"/>
      <c r="CM1577" s="26"/>
      <c r="CN1577" s="26"/>
      <c r="CO1577" s="26"/>
      <c r="CP1577" s="26"/>
      <c r="CQ1577" s="26"/>
      <c r="CR1577" s="26"/>
      <c r="CS1577" s="26"/>
      <c r="CT1577" s="26"/>
      <c r="CU1577" s="26"/>
      <c r="CV1577" s="26"/>
      <c r="CW1577" s="26"/>
      <c r="CX1577" s="26"/>
      <c r="CY1577" s="26"/>
      <c r="CZ1577" s="26"/>
      <c r="DA1577" s="26"/>
      <c r="DB1577" s="26"/>
      <c r="DC1577" s="26"/>
      <c r="DD1577" s="26"/>
      <c r="DE1577" s="26"/>
      <c r="DF1577" s="26"/>
      <c r="DG1577" s="26"/>
      <c r="DH1577" s="26"/>
      <c r="DI1577" s="26"/>
      <c r="DJ1577" s="26"/>
      <c r="DK1577" s="26"/>
      <c r="DL1577" s="26"/>
      <c r="DM1577" s="26"/>
      <c r="DN1577" s="26"/>
      <c r="DO1577" s="26"/>
      <c r="DP1577" s="26"/>
      <c r="DQ1577" s="26"/>
      <c r="DR1577" s="26"/>
      <c r="DS1577" s="26"/>
      <c r="DT1577" s="26"/>
      <c r="DU1577" s="26"/>
      <c r="DV1577" s="26"/>
      <c r="DW1577" s="26"/>
      <c r="DX1577" s="26"/>
      <c r="DY1577" s="26"/>
      <c r="DZ1577" s="26"/>
      <c r="EA1577" s="26"/>
      <c r="EB1577" s="26"/>
      <c r="EC1577" s="26"/>
      <c r="ED1577" s="26"/>
      <c r="EE1577" s="26"/>
      <c r="EF1577" s="26"/>
      <c r="EG1577" s="26"/>
      <c r="EH1577" s="26"/>
      <c r="EI1577" s="26"/>
      <c r="EJ1577" s="26"/>
      <c r="EK1577" s="26"/>
      <c r="EL1577" s="26"/>
      <c r="EM1577" s="26"/>
      <c r="EN1577" s="26"/>
      <c r="EO1577" s="26"/>
      <c r="EP1577" s="26"/>
      <c r="EQ1577" s="26"/>
      <c r="ER1577" s="26"/>
      <c r="ES1577" s="26"/>
      <c r="ET1577" s="26"/>
      <c r="EU1577" s="26"/>
      <c r="EV1577" s="26"/>
      <c r="EW1577" s="26"/>
      <c r="EX1577" s="26"/>
      <c r="EY1577" s="26"/>
      <c r="EZ1577" s="26"/>
      <c r="FA1577" s="26"/>
      <c r="FB1577" s="26"/>
      <c r="FC1577" s="26"/>
      <c r="FD1577" s="26"/>
      <c r="FE1577" s="26"/>
      <c r="FF1577" s="26"/>
      <c r="FG1577" s="26"/>
      <c r="FH1577" s="26"/>
      <c r="FI1577" s="26"/>
      <c r="FJ1577" s="26"/>
    </row>
    <row r="1578" spans="1:166" x14ac:dyDescent="0.2">
      <c r="A1578" s="35" t="s">
        <v>3593</v>
      </c>
      <c r="B1578" s="35" t="s">
        <v>99</v>
      </c>
      <c r="C1578" s="35" t="s">
        <v>3594</v>
      </c>
      <c r="D1578" s="35" t="s">
        <v>3595</v>
      </c>
      <c r="E1578" s="36">
        <v>122.8254</v>
      </c>
      <c r="F1578" s="35">
        <v>4.28</v>
      </c>
      <c r="G1578" s="35">
        <v>-31400</v>
      </c>
      <c r="H1578" s="35">
        <v>17.2</v>
      </c>
      <c r="I1578" s="35">
        <v>1800</v>
      </c>
      <c r="J1578" s="35" t="s">
        <v>3543</v>
      </c>
      <c r="K1578" s="35">
        <v>3</v>
      </c>
      <c r="L1578" s="35">
        <v>2</v>
      </c>
      <c r="M1578" s="35">
        <v>9</v>
      </c>
      <c r="N1578" s="41">
        <v>15.401999999999999</v>
      </c>
      <c r="O1578" s="35">
        <v>2.4789999999999999E-3</v>
      </c>
      <c r="P1578" s="35">
        <v>0</v>
      </c>
      <c r="Q1578" s="35">
        <v>0</v>
      </c>
      <c r="R1578" s="35">
        <v>0</v>
      </c>
      <c r="S1578" s="35">
        <v>-4812</v>
      </c>
      <c r="T1578" s="35">
        <v>1280</v>
      </c>
      <c r="U1578" s="35">
        <v>15744</v>
      </c>
      <c r="V1578" s="35" t="s">
        <v>92</v>
      </c>
      <c r="W1578" s="35">
        <v>21.75</v>
      </c>
      <c r="X1578" s="35">
        <v>0</v>
      </c>
      <c r="Y1578" s="35">
        <v>0</v>
      </c>
      <c r="Z1578" s="35">
        <v>0</v>
      </c>
      <c r="AA1578" s="35">
        <v>0</v>
      </c>
      <c r="AB1578" s="35">
        <v>6868</v>
      </c>
      <c r="AC1578" s="42">
        <v>1800</v>
      </c>
      <c r="AD1578" s="35">
        <v>848.35102959999995</v>
      </c>
      <c r="AE1578" s="35">
        <v>-6771.1914910193573</v>
      </c>
      <c r="AF1578" s="35">
        <v>-0.46469300000000002</v>
      </c>
      <c r="AG1578" s="35">
        <v>3488780</v>
      </c>
      <c r="AH1578" s="35">
        <v>47952.398000000001</v>
      </c>
      <c r="AI1578" s="35">
        <v>8.373E-5</v>
      </c>
      <c r="AJ1578" s="35">
        <v>-252733.91399999999</v>
      </c>
      <c r="AK1578" s="35">
        <v>368.3</v>
      </c>
      <c r="AL1578" s="35">
        <v>843.82502959999999</v>
      </c>
      <c r="AM1578" s="35">
        <v>-6740.8255996474763</v>
      </c>
      <c r="AN1578" s="35">
        <v>-0.46120100000000003</v>
      </c>
      <c r="AO1578" s="35">
        <v>3644380</v>
      </c>
      <c r="AP1578" s="35">
        <v>47952.398000000001</v>
      </c>
      <c r="AQ1578" s="35">
        <v>8.373E-5</v>
      </c>
      <c r="AR1578" s="35">
        <v>-254964.13119999997</v>
      </c>
      <c r="AS1578" s="35">
        <v>388.36</v>
      </c>
      <c r="AT1578" s="35">
        <v>827.57102980000002</v>
      </c>
      <c r="AU1578" s="35">
        <v>-6644.9745414768286</v>
      </c>
      <c r="AV1578" s="35">
        <v>-0.43617900000000004</v>
      </c>
      <c r="AW1578" s="35">
        <v>3644380</v>
      </c>
      <c r="AX1578" s="35">
        <v>47952.398000000001</v>
      </c>
      <c r="AY1578" s="35">
        <v>8.373E-5</v>
      </c>
      <c r="AZ1578" s="35">
        <v>-258328.62956059998</v>
      </c>
      <c r="BA1578" s="35">
        <v>432</v>
      </c>
      <c r="BB1578" s="35">
        <v>838.41902979999998</v>
      </c>
      <c r="BC1578" s="35">
        <v>-6697.0305695447923</v>
      </c>
      <c r="BD1578" s="35">
        <v>-0.45791700000000002</v>
      </c>
      <c r="BE1578" s="35">
        <v>4734380</v>
      </c>
      <c r="BF1578" s="35">
        <v>47952.398000000001</v>
      </c>
      <c r="BG1578" s="35">
        <v>8.373E-5</v>
      </c>
      <c r="BH1578" s="35">
        <v>-262745.42220000003</v>
      </c>
      <c r="BI1578" s="35">
        <v>631</v>
      </c>
      <c r="BJ1578" s="35">
        <v>58.093001799999996</v>
      </c>
      <c r="BK1578" s="35">
        <v>-361.76713445703035</v>
      </c>
      <c r="BL1578" s="35">
        <v>-4.4762000000000003E-2</v>
      </c>
      <c r="BM1578" s="35">
        <v>1090000</v>
      </c>
      <c r="BN1578" s="35">
        <v>0</v>
      </c>
      <c r="BO1578" s="35">
        <v>0</v>
      </c>
      <c r="BP1578" s="35">
        <v>-18875.1512</v>
      </c>
      <c r="BQ1578" s="35">
        <v>655</v>
      </c>
      <c r="BR1578" s="35">
        <v>-3.9619999999999997</v>
      </c>
      <c r="BS1578" s="35">
        <v>41.762125093455104</v>
      </c>
      <c r="BT1578" s="35">
        <v>2.0354999999999995E-3</v>
      </c>
      <c r="BU1578" s="35">
        <v>1250855</v>
      </c>
      <c r="BV1578" s="35">
        <v>0</v>
      </c>
      <c r="BW1578" s="35">
        <v>0</v>
      </c>
      <c r="BX1578" s="35">
        <v>-39935.039709999997</v>
      </c>
      <c r="BY1578" s="35">
        <v>881.8</v>
      </c>
      <c r="BZ1578" s="35">
        <v>-2.2104001999999987</v>
      </c>
      <c r="CA1578" s="35">
        <v>60.677810519992846</v>
      </c>
      <c r="CB1578" s="35">
        <v>-8.4163999999999984E-4</v>
      </c>
      <c r="CC1578" s="35">
        <v>132892</v>
      </c>
      <c r="CD1578" s="35">
        <v>0</v>
      </c>
      <c r="CE1578" s="35">
        <v>-1.7999999999999999E-8</v>
      </c>
      <c r="CF1578" s="35">
        <v>-63574.275509999999</v>
      </c>
      <c r="CG1578" s="35">
        <v>1280</v>
      </c>
      <c r="CH1578" s="35">
        <v>-8.5584001999999995</v>
      </c>
      <c r="CI1578" s="35">
        <v>93.797068805680809</v>
      </c>
      <c r="CJ1578" s="35">
        <v>1.63736E-3</v>
      </c>
      <c r="CK1578" s="35">
        <v>132892</v>
      </c>
      <c r="CL1578" s="35">
        <v>0</v>
      </c>
      <c r="CM1578" s="35">
        <v>-1.7999999999999999E-8</v>
      </c>
      <c r="CN1578" s="35">
        <v>-51894.275509999999</v>
      </c>
      <c r="CO1578" s="35">
        <v>1728</v>
      </c>
      <c r="CP1578" s="35">
        <v>-4.2824001999999979</v>
      </c>
      <c r="CQ1578" s="35">
        <v>64.015661473346597</v>
      </c>
      <c r="CR1578" s="35">
        <v>4.6485999999999999E-4</v>
      </c>
      <c r="CS1578" s="35">
        <v>-27963</v>
      </c>
      <c r="CT1578" s="35">
        <v>0</v>
      </c>
      <c r="CU1578" s="35">
        <v>-1.7999999999999999E-8</v>
      </c>
      <c r="CV1578" s="35">
        <v>-51920.238400000002</v>
      </c>
      <c r="CW1578" s="42">
        <v>1800</v>
      </c>
      <c r="CX1578" s="35">
        <v>2</v>
      </c>
      <c r="CY1578" s="35">
        <v>62</v>
      </c>
      <c r="CZ1578" s="35">
        <v>1</v>
      </c>
      <c r="DA1578" s="35">
        <v>81</v>
      </c>
      <c r="DB1578" s="35">
        <v>2</v>
      </c>
      <c r="DC1578" s="26"/>
      <c r="DD1578" s="26"/>
      <c r="DE1578" s="26"/>
      <c r="DF1578" s="26"/>
      <c r="DG1578" s="26"/>
      <c r="DH1578" s="26"/>
      <c r="DI1578" s="26"/>
      <c r="DJ1578" s="26"/>
      <c r="DK1578" s="26"/>
      <c r="DL1578" s="26"/>
      <c r="DM1578" s="26"/>
      <c r="DN1578" s="26"/>
      <c r="DO1578" s="26"/>
      <c r="DP1578" s="26"/>
      <c r="DQ1578" s="26"/>
      <c r="DR1578" s="26"/>
      <c r="DS1578" s="26"/>
      <c r="DT1578" s="26"/>
      <c r="DU1578" s="26"/>
      <c r="DV1578" s="26"/>
      <c r="DW1578" s="26"/>
      <c r="DX1578" s="26"/>
      <c r="DY1578" s="26"/>
      <c r="DZ1578" s="26"/>
      <c r="EA1578" s="26"/>
      <c r="EB1578" s="26"/>
      <c r="EC1578" s="26"/>
      <c r="ED1578" s="26"/>
      <c r="EE1578" s="26"/>
      <c r="EF1578" s="26"/>
      <c r="EG1578" s="26"/>
      <c r="EH1578" s="26"/>
      <c r="EI1578" s="26"/>
      <c r="EJ1578" s="26"/>
      <c r="EK1578" s="26"/>
      <c r="EL1578" s="26"/>
      <c r="EM1578" s="26"/>
      <c r="EN1578" s="26"/>
      <c r="EO1578" s="26"/>
      <c r="EP1578" s="26"/>
      <c r="EQ1578" s="26"/>
      <c r="ER1578" s="26"/>
      <c r="ES1578" s="26"/>
      <c r="ET1578" s="26"/>
      <c r="EU1578" s="26"/>
      <c r="EV1578" s="26"/>
      <c r="EW1578" s="26"/>
      <c r="EX1578" s="26"/>
      <c r="EY1578" s="26"/>
      <c r="EZ1578" s="26"/>
      <c r="FA1578" s="26"/>
      <c r="FB1578" s="26"/>
      <c r="FC1578" s="26"/>
      <c r="FD1578" s="26"/>
      <c r="FE1578" s="26"/>
      <c r="FF1578" s="26"/>
      <c r="FG1578" s="26"/>
      <c r="FH1578" s="26"/>
      <c r="FI1578" s="26"/>
      <c r="FJ1578" s="26"/>
    </row>
    <row r="1579" spans="1:166" x14ac:dyDescent="0.2">
      <c r="A1579" s="35" t="s">
        <v>3596</v>
      </c>
      <c r="B1579" s="35" t="s">
        <v>223</v>
      </c>
      <c r="C1579" s="35" t="s">
        <v>3597</v>
      </c>
      <c r="E1579" s="36">
        <v>154.75700000000001</v>
      </c>
      <c r="F1579" s="35">
        <v>3.68</v>
      </c>
      <c r="G1579" s="35">
        <v>-208710</v>
      </c>
      <c r="H1579" s="35">
        <v>24.21</v>
      </c>
      <c r="I1579" s="35">
        <v>1200</v>
      </c>
      <c r="J1579" s="35" t="s">
        <v>3543</v>
      </c>
      <c r="K1579" s="35">
        <v>4</v>
      </c>
      <c r="L1579" s="35">
        <v>1</v>
      </c>
      <c r="M1579" s="35">
        <v>7</v>
      </c>
      <c r="N1579" s="41">
        <v>24.609200000000001</v>
      </c>
      <c r="O1579" s="35">
        <v>9.1565499999999994E-3</v>
      </c>
      <c r="P1579" s="35">
        <v>551639</v>
      </c>
      <c r="Q1579" s="35">
        <v>0</v>
      </c>
      <c r="R1579" s="35">
        <v>-2.0010599999999999E-6</v>
      </c>
      <c r="S1579" s="35">
        <v>-9948</v>
      </c>
      <c r="T1579" s="42">
        <v>1200</v>
      </c>
      <c r="U1579" s="35">
        <v>856.66402980000009</v>
      </c>
      <c r="V1579" s="35">
        <v>-6763.5321546522173</v>
      </c>
      <c r="W1579" s="35">
        <v>-0.47058090400000002</v>
      </c>
      <c r="X1579" s="35">
        <v>3988777.5</v>
      </c>
      <c r="Y1579" s="35">
        <v>48948.845999999998</v>
      </c>
      <c r="Z1579" s="35">
        <v>8.4795330299999988E-5</v>
      </c>
      <c r="AA1579" s="35">
        <v>-439989.27439999999</v>
      </c>
      <c r="AB1579" s="35">
        <v>368.3</v>
      </c>
      <c r="AC1579" s="35">
        <v>854.40102980000006</v>
      </c>
      <c r="AD1579" s="35">
        <v>-6748.3492089662768</v>
      </c>
      <c r="AE1579" s="35">
        <v>-0.468834904</v>
      </c>
      <c r="AF1579" s="35">
        <v>4066577.5</v>
      </c>
      <c r="AG1579" s="35">
        <v>48948.845999999998</v>
      </c>
      <c r="AH1579" s="35">
        <v>8.4795330299999988E-5</v>
      </c>
      <c r="AI1579" s="35">
        <v>-441104.38299999997</v>
      </c>
      <c r="AJ1579" s="35">
        <v>388.36</v>
      </c>
      <c r="AK1579" s="35">
        <v>846.27402990000007</v>
      </c>
      <c r="AL1579" s="35">
        <v>-6700.4236798809534</v>
      </c>
      <c r="AM1579" s="35">
        <v>-0.456323904</v>
      </c>
      <c r="AN1579" s="35">
        <v>4066577.5</v>
      </c>
      <c r="AO1579" s="35">
        <v>48948.845999999998</v>
      </c>
      <c r="AP1579" s="35">
        <v>8.4795330299999988E-5</v>
      </c>
      <c r="AQ1579" s="35">
        <v>-442786.63218029996</v>
      </c>
      <c r="AR1579" s="35">
        <v>432</v>
      </c>
      <c r="AS1579" s="35">
        <v>851.69802990000005</v>
      </c>
      <c r="AT1579" s="35">
        <v>-6726.4516939149353</v>
      </c>
      <c r="AU1579" s="35">
        <v>-0.46719290400000002</v>
      </c>
      <c r="AV1579" s="35">
        <v>4611577.5</v>
      </c>
      <c r="AW1579" s="35">
        <v>48948.845999999998</v>
      </c>
      <c r="AX1579" s="35">
        <v>8.4795330299999988E-5</v>
      </c>
      <c r="AY1579" s="35">
        <v>-444995.02850000001</v>
      </c>
      <c r="AZ1579" s="35">
        <v>631</v>
      </c>
      <c r="BA1579" s="35">
        <v>71.372001900000001</v>
      </c>
      <c r="BB1579" s="35">
        <v>-391.18825882717209</v>
      </c>
      <c r="BC1579" s="35">
        <v>-5.4037903999999998E-2</v>
      </c>
      <c r="BD1579" s="35">
        <v>967197.5</v>
      </c>
      <c r="BE1579" s="35">
        <v>996.44799999999998</v>
      </c>
      <c r="BF1579" s="35">
        <v>1.0653303E-6</v>
      </c>
      <c r="BG1579" s="35">
        <v>-201124.75750000001</v>
      </c>
      <c r="BH1579" s="35">
        <v>655</v>
      </c>
      <c r="BI1579" s="35">
        <v>9.3170001000000013</v>
      </c>
      <c r="BJ1579" s="35">
        <v>12.341000723313357</v>
      </c>
      <c r="BK1579" s="35">
        <v>-7.2404039999999998E-3</v>
      </c>
      <c r="BL1579" s="35">
        <v>1128052.5</v>
      </c>
      <c r="BM1579" s="35">
        <v>996.44799999999998</v>
      </c>
      <c r="BN1579" s="35">
        <v>1.0653303E-6</v>
      </c>
      <c r="BO1579" s="35">
        <v>-222184.64601</v>
      </c>
      <c r="BP1579" s="35">
        <v>881.8</v>
      </c>
      <c r="BQ1579" s="35">
        <v>10.192799999999998</v>
      </c>
      <c r="BR1579" s="35">
        <v>21.798843436582246</v>
      </c>
      <c r="BS1579" s="35">
        <v>-8.678973999999999E-3</v>
      </c>
      <c r="BT1579" s="35">
        <v>569071</v>
      </c>
      <c r="BU1579" s="35">
        <v>996.44799999999998</v>
      </c>
      <c r="BV1579" s="35">
        <v>1.0563303E-6</v>
      </c>
      <c r="BW1579" s="35">
        <v>-234004.26391000001</v>
      </c>
      <c r="BX1579" s="42">
        <v>1200</v>
      </c>
      <c r="BY1579" s="35">
        <v>3</v>
      </c>
      <c r="BZ1579" s="35">
        <v>62</v>
      </c>
      <c r="CA1579" s="35">
        <v>1</v>
      </c>
      <c r="CB1579" s="35">
        <v>81</v>
      </c>
      <c r="CC1579" s="35">
        <v>1</v>
      </c>
      <c r="CD1579" s="35">
        <v>65</v>
      </c>
      <c r="CE1579" s="35">
        <v>2</v>
      </c>
      <c r="CF1579" s="26"/>
      <c r="CG1579" s="26"/>
      <c r="CH1579" s="26"/>
      <c r="CI1579" s="26"/>
      <c r="CJ1579" s="26"/>
      <c r="CK1579" s="26"/>
      <c r="CL1579" s="26"/>
      <c r="CM1579" s="26"/>
      <c r="CN1579" s="26"/>
      <c r="CO1579" s="26"/>
      <c r="CP1579" s="26"/>
      <c r="CQ1579" s="26"/>
      <c r="CR1579" s="26"/>
      <c r="CS1579" s="26"/>
      <c r="CT1579" s="26"/>
      <c r="CU1579" s="26"/>
      <c r="CV1579" s="26"/>
      <c r="CW1579" s="26"/>
      <c r="CX1579" s="26"/>
      <c r="CY1579" s="26"/>
      <c r="CZ1579" s="26"/>
      <c r="DA1579" s="26"/>
      <c r="DB1579" s="26"/>
      <c r="DC1579" s="26"/>
      <c r="DD1579" s="26"/>
      <c r="DE1579" s="26"/>
      <c r="DF1579" s="26"/>
      <c r="DG1579" s="26"/>
      <c r="DH1579" s="26"/>
      <c r="DI1579" s="26"/>
      <c r="DJ1579" s="26"/>
      <c r="DK1579" s="26"/>
      <c r="DL1579" s="26"/>
      <c r="DM1579" s="26"/>
      <c r="DN1579" s="26"/>
      <c r="DO1579" s="26"/>
      <c r="DP1579" s="26"/>
      <c r="DQ1579" s="26"/>
      <c r="DR1579" s="26"/>
      <c r="DS1579" s="26"/>
      <c r="DT1579" s="26"/>
      <c r="DU1579" s="26"/>
      <c r="DV1579" s="26"/>
      <c r="DW1579" s="26"/>
      <c r="DX1579" s="26"/>
      <c r="DY1579" s="26"/>
      <c r="DZ1579" s="26"/>
      <c r="EA1579" s="26"/>
      <c r="EB1579" s="26"/>
      <c r="EC1579" s="26"/>
      <c r="ED1579" s="26"/>
      <c r="EE1579" s="26"/>
      <c r="EF1579" s="26"/>
      <c r="EG1579" s="26"/>
      <c r="EH1579" s="26"/>
      <c r="EI1579" s="26"/>
      <c r="EJ1579" s="26"/>
      <c r="EK1579" s="26"/>
      <c r="EL1579" s="26"/>
      <c r="EM1579" s="26"/>
      <c r="EN1579" s="26"/>
      <c r="EO1579" s="26"/>
      <c r="EP1579" s="26"/>
      <c r="EQ1579" s="26"/>
      <c r="ER1579" s="26"/>
      <c r="ES1579" s="26"/>
      <c r="ET1579" s="26"/>
      <c r="EU1579" s="26"/>
      <c r="EV1579" s="26"/>
      <c r="EW1579" s="26"/>
      <c r="EX1579" s="26"/>
      <c r="EY1579" s="26"/>
      <c r="EZ1579" s="26"/>
      <c r="FA1579" s="26"/>
      <c r="FB1579" s="26"/>
      <c r="FC1579" s="26"/>
      <c r="FD1579" s="26"/>
      <c r="FE1579" s="26"/>
      <c r="FF1579" s="26"/>
      <c r="FG1579" s="26"/>
      <c r="FH1579" s="26"/>
      <c r="FI1579" s="26"/>
      <c r="FJ1579" s="26"/>
    </row>
    <row r="1580" spans="1:166" x14ac:dyDescent="0.2">
      <c r="A1580" s="35" t="s">
        <v>3598</v>
      </c>
      <c r="B1580" s="35" t="s">
        <v>223</v>
      </c>
      <c r="C1580" s="35" t="s">
        <v>3599</v>
      </c>
      <c r="D1580" s="35" t="s">
        <v>3600</v>
      </c>
      <c r="E1580" s="36">
        <v>172.77227999999999</v>
      </c>
      <c r="F1580" s="35">
        <v>3.34</v>
      </c>
      <c r="G1580" s="35">
        <v>-284600</v>
      </c>
      <c r="H1580" s="35">
        <v>32.700000000000003</v>
      </c>
      <c r="I1580" s="35">
        <v>550</v>
      </c>
      <c r="J1580" s="35" t="s">
        <v>3543</v>
      </c>
      <c r="K1580" s="35">
        <v>4</v>
      </c>
      <c r="L1580" s="35">
        <v>1</v>
      </c>
      <c r="M1580" s="35">
        <v>4</v>
      </c>
      <c r="N1580" s="41">
        <v>5.6310000000000002</v>
      </c>
      <c r="O1580" s="35">
        <v>4.5102000000000003E-2</v>
      </c>
      <c r="P1580" s="35">
        <v>-6400</v>
      </c>
      <c r="Q1580" s="35">
        <v>0</v>
      </c>
      <c r="R1580" s="35">
        <v>0</v>
      </c>
      <c r="S1580" s="35">
        <v>-5667</v>
      </c>
      <c r="T1580" s="42">
        <v>550</v>
      </c>
      <c r="U1580" s="35">
        <v>883.85985980000009</v>
      </c>
      <c r="V1580" s="35">
        <v>-6876.8979860182562</v>
      </c>
      <c r="W1580" s="35">
        <v>-0.5053195425</v>
      </c>
      <c r="X1580" s="35">
        <v>3688207</v>
      </c>
      <c r="Y1580" s="35">
        <v>48812.472000000002</v>
      </c>
      <c r="Z1580" s="35">
        <v>8.3749160874999995E-5</v>
      </c>
      <c r="AA1580" s="35">
        <v>-507721.37844999996</v>
      </c>
      <c r="AB1580" s="35">
        <v>368.3</v>
      </c>
      <c r="AC1580" s="35">
        <v>881.59685980000006</v>
      </c>
      <c r="AD1580" s="35">
        <v>-6861.7150403323158</v>
      </c>
      <c r="AE1580" s="35">
        <v>-0.50357354249999997</v>
      </c>
      <c r="AF1580" s="35">
        <v>3766007</v>
      </c>
      <c r="AG1580" s="35">
        <v>48812.472000000002</v>
      </c>
      <c r="AH1580" s="35">
        <v>8.3749160874999995E-5</v>
      </c>
      <c r="AI1580" s="35">
        <v>-508836.48705</v>
      </c>
      <c r="AJ1580" s="35">
        <v>388.36</v>
      </c>
      <c r="AK1580" s="35">
        <v>873.46985990000007</v>
      </c>
      <c r="AL1580" s="35">
        <v>-6813.7895112469923</v>
      </c>
      <c r="AM1580" s="35">
        <v>-0.49106254250000003</v>
      </c>
      <c r="AN1580" s="35">
        <v>3766007</v>
      </c>
      <c r="AO1580" s="35">
        <v>48812.472000000002</v>
      </c>
      <c r="AP1580" s="35">
        <v>8.3749160874999995E-5</v>
      </c>
      <c r="AQ1580" s="35">
        <v>-510518.73623029998</v>
      </c>
      <c r="AR1580" s="35">
        <v>432</v>
      </c>
      <c r="AS1580" s="35">
        <v>878.89385990000005</v>
      </c>
      <c r="AT1580" s="35">
        <v>-6839.8175252809733</v>
      </c>
      <c r="AU1580" s="35">
        <v>-0.50193154250000005</v>
      </c>
      <c r="AV1580" s="35">
        <v>4311007</v>
      </c>
      <c r="AW1580" s="35">
        <v>48812.472000000002</v>
      </c>
      <c r="AX1580" s="35">
        <v>8.3749160874999995E-5</v>
      </c>
      <c r="AY1580" s="35">
        <v>-512727.13254999998</v>
      </c>
      <c r="AZ1580" s="42">
        <v>550</v>
      </c>
      <c r="BA1580" s="35">
        <v>4</v>
      </c>
      <c r="BB1580" s="35">
        <v>38</v>
      </c>
      <c r="BC1580" s="35">
        <v>1</v>
      </c>
      <c r="BD1580" s="35">
        <v>65</v>
      </c>
      <c r="BE1580" s="35">
        <v>2.5</v>
      </c>
      <c r="BF1580" s="35">
        <v>62</v>
      </c>
      <c r="BG1580" s="35">
        <v>1</v>
      </c>
      <c r="BH1580" s="35">
        <v>81</v>
      </c>
      <c r="BI1580" s="35">
        <v>1</v>
      </c>
      <c r="BJ1580" s="26"/>
      <c r="BK1580" s="26"/>
      <c r="BL1580" s="26"/>
      <c r="BM1580" s="26"/>
      <c r="BN1580" s="26"/>
      <c r="BO1580" s="26"/>
      <c r="BP1580" s="26"/>
      <c r="BQ1580" s="26"/>
      <c r="BR1580" s="26"/>
      <c r="BS1580" s="26"/>
      <c r="BT1580" s="26"/>
      <c r="BU1580" s="26"/>
      <c r="BV1580" s="26"/>
      <c r="BW1580" s="26"/>
      <c r="BX1580" s="26"/>
      <c r="BY1580" s="26"/>
      <c r="BZ1580" s="26"/>
      <c r="CA1580" s="26"/>
      <c r="CB1580" s="26"/>
      <c r="CC1580" s="26"/>
      <c r="CD1580" s="26"/>
      <c r="CE1580" s="26"/>
      <c r="CF1580" s="26"/>
      <c r="CG1580" s="26"/>
      <c r="CH1580" s="26"/>
      <c r="CI1580" s="26"/>
      <c r="CJ1580" s="26"/>
      <c r="CK1580" s="26"/>
      <c r="CL1580" s="26"/>
      <c r="CM1580" s="26"/>
      <c r="CN1580" s="26"/>
      <c r="CO1580" s="26"/>
      <c r="CP1580" s="26"/>
      <c r="CQ1580" s="26"/>
      <c r="CR1580" s="26"/>
      <c r="CS1580" s="26"/>
      <c r="CT1580" s="26"/>
      <c r="CU1580" s="26"/>
      <c r="CV1580" s="26"/>
      <c r="CW1580" s="26"/>
      <c r="CX1580" s="26"/>
      <c r="CY1580" s="26"/>
      <c r="CZ1580" s="26"/>
      <c r="DA1580" s="26"/>
      <c r="DB1580" s="26"/>
      <c r="DC1580" s="26"/>
      <c r="DD1580" s="26"/>
      <c r="DE1580" s="26"/>
      <c r="DF1580" s="26"/>
      <c r="DG1580" s="26"/>
      <c r="DH1580" s="26"/>
      <c r="DI1580" s="26"/>
      <c r="DJ1580" s="26"/>
      <c r="DK1580" s="26"/>
      <c r="DL1580" s="26"/>
      <c r="DM1580" s="26"/>
      <c r="DN1580" s="26"/>
      <c r="DO1580" s="26"/>
      <c r="DP1580" s="26"/>
      <c r="DQ1580" s="26"/>
      <c r="DR1580" s="26"/>
      <c r="DS1580" s="26"/>
      <c r="DT1580" s="26"/>
      <c r="DU1580" s="26"/>
      <c r="DV1580" s="26"/>
      <c r="DW1580" s="26"/>
      <c r="DX1580" s="26"/>
      <c r="DY1580" s="26"/>
      <c r="DZ1580" s="26"/>
      <c r="EA1580" s="26"/>
      <c r="EB1580" s="26"/>
      <c r="EC1580" s="26"/>
      <c r="ED1580" s="26"/>
      <c r="EE1580" s="26"/>
      <c r="EF1580" s="26"/>
      <c r="EG1580" s="26"/>
      <c r="EH1580" s="26"/>
      <c r="EI1580" s="26"/>
      <c r="EJ1580" s="26"/>
      <c r="EK1580" s="26"/>
      <c r="EL1580" s="26"/>
      <c r="EM1580" s="26"/>
      <c r="EN1580" s="26"/>
      <c r="EO1580" s="26"/>
      <c r="EP1580" s="26"/>
      <c r="EQ1580" s="26"/>
      <c r="ER1580" s="26"/>
      <c r="ES1580" s="26"/>
      <c r="ET1580" s="26"/>
      <c r="EU1580" s="26"/>
      <c r="EV1580" s="26"/>
      <c r="EW1580" s="26"/>
      <c r="EX1580" s="26"/>
      <c r="EY1580" s="26"/>
      <c r="EZ1580" s="26"/>
      <c r="FA1580" s="26"/>
      <c r="FB1580" s="26"/>
      <c r="FC1580" s="26"/>
      <c r="FD1580" s="26"/>
      <c r="FE1580" s="26"/>
      <c r="FF1580" s="26"/>
      <c r="FG1580" s="26"/>
      <c r="FH1580" s="26"/>
      <c r="FI1580" s="26"/>
      <c r="FJ1580" s="26"/>
    </row>
    <row r="1581" spans="1:166" x14ac:dyDescent="0.2">
      <c r="A1581" s="35" t="s">
        <v>3601</v>
      </c>
      <c r="B1581" s="35" t="s">
        <v>223</v>
      </c>
      <c r="C1581" s="35" t="s">
        <v>3602</v>
      </c>
      <c r="D1581" s="35" t="s">
        <v>1571</v>
      </c>
      <c r="E1581" s="36">
        <v>226.81811999999999</v>
      </c>
      <c r="F1581" s="35">
        <v>2.3759999999999999</v>
      </c>
      <c r="G1581" s="35">
        <v>-499400</v>
      </c>
      <c r="H1581" s="35">
        <v>61</v>
      </c>
      <c r="I1581" s="35">
        <v>550</v>
      </c>
      <c r="J1581" s="35" t="s">
        <v>3543</v>
      </c>
      <c r="K1581" s="35">
        <v>4</v>
      </c>
      <c r="L1581" s="35">
        <v>1</v>
      </c>
      <c r="M1581" s="35">
        <v>4</v>
      </c>
      <c r="N1581" s="41">
        <v>17.672999999999998</v>
      </c>
      <c r="O1581" s="35">
        <v>7.1939000000000003E-2</v>
      </c>
      <c r="P1581" s="35">
        <v>6200</v>
      </c>
      <c r="Q1581" s="35">
        <v>0</v>
      </c>
      <c r="R1581" s="35">
        <v>0</v>
      </c>
      <c r="S1581" s="35">
        <v>-11685</v>
      </c>
      <c r="T1581" s="42">
        <v>550</v>
      </c>
      <c r="U1581" s="35">
        <v>896.47074980000002</v>
      </c>
      <c r="V1581" s="35">
        <v>-6797.4611084912785</v>
      </c>
      <c r="W1581" s="35">
        <v>-0.52853610800000006</v>
      </c>
      <c r="X1581" s="35">
        <v>3629854</v>
      </c>
      <c r="Y1581" s="35">
        <v>48403.35</v>
      </c>
      <c r="Z1581" s="35">
        <v>8.3612242599999997E-5</v>
      </c>
      <c r="AA1581" s="35">
        <v>-716908.69059999997</v>
      </c>
      <c r="AB1581" s="35">
        <v>368.3</v>
      </c>
      <c r="AC1581" s="35">
        <v>894.20774979999999</v>
      </c>
      <c r="AD1581" s="35">
        <v>-6782.2781628053381</v>
      </c>
      <c r="AE1581" s="35">
        <v>-0.52679010800000003</v>
      </c>
      <c r="AF1581" s="35">
        <v>3707654</v>
      </c>
      <c r="AG1581" s="35">
        <v>48403.35</v>
      </c>
      <c r="AH1581" s="35">
        <v>8.3612242599999997E-5</v>
      </c>
      <c r="AI1581" s="35">
        <v>-718023.79920000001</v>
      </c>
      <c r="AJ1581" s="35">
        <v>388.36</v>
      </c>
      <c r="AK1581" s="35">
        <v>886.0807499</v>
      </c>
      <c r="AL1581" s="35">
        <v>-6734.3526337200146</v>
      </c>
      <c r="AM1581" s="35">
        <v>-0.51427910799999998</v>
      </c>
      <c r="AN1581" s="35">
        <v>3707654</v>
      </c>
      <c r="AO1581" s="35">
        <v>48403.35</v>
      </c>
      <c r="AP1581" s="35">
        <v>8.3612242599999997E-5</v>
      </c>
      <c r="AQ1581" s="35">
        <v>-719706.04838029994</v>
      </c>
      <c r="AR1581" s="35">
        <v>432</v>
      </c>
      <c r="AS1581" s="35">
        <v>891.50474989999998</v>
      </c>
      <c r="AT1581" s="35">
        <v>-6760.3806477539965</v>
      </c>
      <c r="AU1581" s="35">
        <v>-0.525148108</v>
      </c>
      <c r="AV1581" s="35">
        <v>4252654</v>
      </c>
      <c r="AW1581" s="35">
        <v>48403.35</v>
      </c>
      <c r="AX1581" s="35">
        <v>8.3612242599999997E-5</v>
      </c>
      <c r="AY1581" s="35">
        <v>-721914.44469999999</v>
      </c>
      <c r="AZ1581" s="42">
        <v>550</v>
      </c>
      <c r="BA1581" s="35">
        <v>4</v>
      </c>
      <c r="BB1581" s="35">
        <v>38</v>
      </c>
      <c r="BC1581" s="35">
        <v>4</v>
      </c>
      <c r="BD1581" s="35">
        <v>65</v>
      </c>
      <c r="BE1581" s="35">
        <v>4</v>
      </c>
      <c r="BF1581" s="35">
        <v>62</v>
      </c>
      <c r="BG1581" s="35">
        <v>1</v>
      </c>
      <c r="BH1581" s="35">
        <v>81</v>
      </c>
      <c r="BI1581" s="35">
        <v>1</v>
      </c>
      <c r="BJ1581" s="26"/>
      <c r="BK1581" s="26"/>
      <c r="BL1581" s="26"/>
      <c r="BM1581" s="26"/>
      <c r="BN1581" s="26"/>
      <c r="BO1581" s="26"/>
      <c r="BP1581" s="26"/>
      <c r="BQ1581" s="26"/>
      <c r="BR1581" s="26"/>
      <c r="BS1581" s="26"/>
      <c r="BT1581" s="26"/>
      <c r="BU1581" s="26"/>
      <c r="BV1581" s="26"/>
      <c r="BW1581" s="26"/>
      <c r="BX1581" s="26"/>
      <c r="BY1581" s="26"/>
      <c r="BZ1581" s="26"/>
      <c r="CA1581" s="26"/>
      <c r="CB1581" s="26"/>
      <c r="CC1581" s="26"/>
      <c r="CD1581" s="26"/>
      <c r="CE1581" s="26"/>
      <c r="CF1581" s="26"/>
      <c r="CG1581" s="26"/>
      <c r="CH1581" s="26"/>
      <c r="CI1581" s="26"/>
      <c r="CJ1581" s="26"/>
      <c r="CK1581" s="26"/>
      <c r="CL1581" s="26"/>
      <c r="CM1581" s="26"/>
      <c r="CN1581" s="26"/>
      <c r="CO1581" s="26"/>
      <c r="CP1581" s="26"/>
      <c r="CQ1581" s="26"/>
      <c r="CR1581" s="26"/>
      <c r="CS1581" s="26"/>
      <c r="CT1581" s="26"/>
      <c r="CU1581" s="26"/>
      <c r="CV1581" s="26"/>
      <c r="CW1581" s="26"/>
      <c r="CX1581" s="26"/>
      <c r="CY1581" s="26"/>
      <c r="CZ1581" s="26"/>
      <c r="DA1581" s="26"/>
      <c r="DB1581" s="26"/>
      <c r="DC1581" s="26"/>
      <c r="DD1581" s="26"/>
      <c r="DE1581" s="26"/>
      <c r="DF1581" s="26"/>
      <c r="DG1581" s="26"/>
      <c r="DH1581" s="26"/>
      <c r="DI1581" s="26"/>
      <c r="DJ1581" s="26"/>
      <c r="DK1581" s="26"/>
      <c r="DL1581" s="26"/>
      <c r="DM1581" s="26"/>
      <c r="DN1581" s="26"/>
      <c r="DO1581" s="26"/>
      <c r="DP1581" s="26"/>
      <c r="DQ1581" s="26"/>
      <c r="DR1581" s="26"/>
      <c r="DS1581" s="26"/>
      <c r="DT1581" s="26"/>
      <c r="DU1581" s="26"/>
      <c r="DV1581" s="26"/>
      <c r="DW1581" s="26"/>
      <c r="DX1581" s="26"/>
      <c r="DY1581" s="26"/>
      <c r="DZ1581" s="26"/>
      <c r="EA1581" s="26"/>
      <c r="EB1581" s="26"/>
      <c r="EC1581" s="26"/>
      <c r="ED1581" s="26"/>
      <c r="EE1581" s="26"/>
      <c r="EF1581" s="26"/>
      <c r="EG1581" s="26"/>
      <c r="EH1581" s="26"/>
      <c r="EI1581" s="26"/>
      <c r="EJ1581" s="26"/>
      <c r="EK1581" s="26"/>
      <c r="EL1581" s="26"/>
      <c r="EM1581" s="26"/>
      <c r="EN1581" s="26"/>
      <c r="EO1581" s="26"/>
      <c r="EP1581" s="26"/>
      <c r="EQ1581" s="26"/>
      <c r="ER1581" s="26"/>
      <c r="ES1581" s="26"/>
      <c r="ET1581" s="26"/>
      <c r="EU1581" s="26"/>
      <c r="EV1581" s="26"/>
      <c r="EW1581" s="26"/>
      <c r="EX1581" s="26"/>
      <c r="EY1581" s="26"/>
      <c r="EZ1581" s="26"/>
      <c r="FA1581" s="26"/>
      <c r="FB1581" s="26"/>
      <c r="FC1581" s="26"/>
      <c r="FD1581" s="26"/>
      <c r="FE1581" s="26"/>
      <c r="FF1581" s="26"/>
      <c r="FG1581" s="26"/>
      <c r="FH1581" s="26"/>
      <c r="FI1581" s="26"/>
      <c r="FJ1581" s="26"/>
    </row>
    <row r="1582" spans="1:166" x14ac:dyDescent="0.2">
      <c r="A1582" s="35" t="s">
        <v>3603</v>
      </c>
      <c r="B1582" s="35" t="s">
        <v>1389</v>
      </c>
      <c r="C1582" s="35" t="s">
        <v>3604</v>
      </c>
      <c r="D1582" s="35" t="s">
        <v>3605</v>
      </c>
      <c r="E1582" s="36">
        <v>262.84868</v>
      </c>
      <c r="F1582" s="35">
        <v>2.0699999999999998</v>
      </c>
      <c r="G1582" s="35">
        <v>-641340</v>
      </c>
      <c r="H1582" s="35">
        <v>79.935000000000002</v>
      </c>
      <c r="I1582" s="35">
        <v>550</v>
      </c>
      <c r="J1582" s="35" t="s">
        <v>3543</v>
      </c>
      <c r="K1582" s="35">
        <v>4</v>
      </c>
      <c r="L1582" s="35">
        <v>1</v>
      </c>
      <c r="M1582" s="35">
        <v>4</v>
      </c>
      <c r="N1582" s="41">
        <v>-0.15168400000000001</v>
      </c>
      <c r="O1582" s="35">
        <v>0.16299</v>
      </c>
      <c r="P1582" s="35">
        <v>-2969.72</v>
      </c>
      <c r="Q1582" s="35">
        <v>0</v>
      </c>
      <c r="R1582" s="35">
        <v>-7.0165099999999997E-5</v>
      </c>
      <c r="S1582" s="35">
        <v>-12574</v>
      </c>
      <c r="T1582" s="42">
        <v>550</v>
      </c>
      <c r="U1582" s="35">
        <v>930.73069380000004</v>
      </c>
      <c r="V1582" s="35">
        <v>-6883.5519141402237</v>
      </c>
      <c r="W1582" s="35">
        <v>-0.61717348500000002</v>
      </c>
      <c r="X1582" s="35">
        <v>3582167.14</v>
      </c>
      <c r="Y1582" s="35">
        <v>48130.601999999999</v>
      </c>
      <c r="Z1582" s="35">
        <v>1.1860351375E-4</v>
      </c>
      <c r="AA1582" s="35">
        <v>-851983.89870000002</v>
      </c>
      <c r="AB1582" s="35">
        <v>368.3</v>
      </c>
      <c r="AC1582" s="35">
        <v>928.46769380000001</v>
      </c>
      <c r="AD1582" s="35">
        <v>-6868.3689684542833</v>
      </c>
      <c r="AE1582" s="35">
        <v>-0.615427485</v>
      </c>
      <c r="AF1582" s="35">
        <v>3659967.14</v>
      </c>
      <c r="AG1582" s="35">
        <v>48130.601999999999</v>
      </c>
      <c r="AH1582" s="35">
        <v>1.1860351375E-4</v>
      </c>
      <c r="AI1582" s="35">
        <v>-853099.00729999994</v>
      </c>
      <c r="AJ1582" s="35">
        <v>388.36</v>
      </c>
      <c r="AK1582" s="35">
        <v>920.34069390000002</v>
      </c>
      <c r="AL1582" s="35">
        <v>-6820.4434393689589</v>
      </c>
      <c r="AM1582" s="35">
        <v>-0.60291648500000006</v>
      </c>
      <c r="AN1582" s="35">
        <v>3659967.14</v>
      </c>
      <c r="AO1582" s="35">
        <v>48130.601999999999</v>
      </c>
      <c r="AP1582" s="35">
        <v>1.1860351375E-4</v>
      </c>
      <c r="AQ1582" s="35">
        <v>-854781.25648029998</v>
      </c>
      <c r="AR1582" s="35">
        <v>432</v>
      </c>
      <c r="AS1582" s="35">
        <v>925.7646939</v>
      </c>
      <c r="AT1582" s="35">
        <v>-6846.4714534029417</v>
      </c>
      <c r="AU1582" s="35">
        <v>-0.61378548500000008</v>
      </c>
      <c r="AV1582" s="35">
        <v>4204967.1399999997</v>
      </c>
      <c r="AW1582" s="35">
        <v>48130.601999999999</v>
      </c>
      <c r="AX1582" s="35">
        <v>1.1860351375E-4</v>
      </c>
      <c r="AY1582" s="35">
        <v>-856989.65280000004</v>
      </c>
      <c r="AZ1582" s="42">
        <v>550</v>
      </c>
      <c r="BA1582" s="35">
        <v>4</v>
      </c>
      <c r="BB1582" s="35">
        <v>38</v>
      </c>
      <c r="BC1582" s="35">
        <v>6</v>
      </c>
      <c r="BD1582" s="35">
        <v>65</v>
      </c>
      <c r="BE1582" s="35">
        <v>5</v>
      </c>
      <c r="BF1582" s="35">
        <v>62</v>
      </c>
      <c r="BG1582" s="35">
        <v>1</v>
      </c>
      <c r="BH1582" s="35">
        <v>81</v>
      </c>
      <c r="BI1582" s="35">
        <v>1</v>
      </c>
      <c r="BJ1582" s="26"/>
      <c r="BK1582" s="26"/>
      <c r="BL1582" s="26"/>
      <c r="BM1582" s="26"/>
      <c r="BN1582" s="26"/>
      <c r="BO1582" s="26"/>
      <c r="BP1582" s="26"/>
      <c r="BQ1582" s="26"/>
      <c r="BR1582" s="26"/>
      <c r="BS1582" s="26"/>
      <c r="BT1582" s="26"/>
      <c r="BU1582" s="26"/>
      <c r="BV1582" s="26"/>
      <c r="BW1582" s="26"/>
      <c r="BX1582" s="26"/>
      <c r="BY1582" s="26"/>
      <c r="BZ1582" s="26"/>
      <c r="CA1582" s="26"/>
      <c r="CB1582" s="26"/>
      <c r="CC1582" s="26"/>
      <c r="CD1582" s="26"/>
      <c r="CE1582" s="26"/>
      <c r="CF1582" s="26"/>
      <c r="CG1582" s="26"/>
      <c r="CH1582" s="26"/>
      <c r="CI1582" s="26"/>
      <c r="CJ1582" s="26"/>
      <c r="CK1582" s="26"/>
      <c r="CL1582" s="26"/>
      <c r="CM1582" s="26"/>
      <c r="CN1582" s="26"/>
      <c r="CO1582" s="26"/>
      <c r="CP1582" s="26"/>
      <c r="CQ1582" s="26"/>
      <c r="CR1582" s="26"/>
      <c r="CS1582" s="26"/>
      <c r="CT1582" s="26"/>
      <c r="CU1582" s="26"/>
      <c r="CV1582" s="26"/>
      <c r="CW1582" s="26"/>
      <c r="CX1582" s="26"/>
      <c r="CY1582" s="26"/>
      <c r="CZ1582" s="26"/>
      <c r="DA1582" s="26"/>
      <c r="DB1582" s="26"/>
      <c r="DC1582" s="26"/>
      <c r="DD1582" s="26"/>
      <c r="DE1582" s="26"/>
      <c r="DF1582" s="26"/>
      <c r="DG1582" s="26"/>
      <c r="DH1582" s="26"/>
      <c r="DI1582" s="26"/>
      <c r="DJ1582" s="26"/>
      <c r="DK1582" s="26"/>
      <c r="DL1582" s="26"/>
      <c r="DM1582" s="26"/>
      <c r="DN1582" s="26"/>
      <c r="DO1582" s="26"/>
      <c r="DP1582" s="26"/>
      <c r="DQ1582" s="26"/>
      <c r="DR1582" s="26"/>
      <c r="DS1582" s="26"/>
      <c r="DT1582" s="26"/>
      <c r="DU1582" s="26"/>
      <c r="DV1582" s="26"/>
      <c r="DW1582" s="26"/>
      <c r="DX1582" s="26"/>
      <c r="DY1582" s="26"/>
      <c r="DZ1582" s="26"/>
      <c r="EA1582" s="26"/>
      <c r="EB1582" s="26"/>
      <c r="EC1582" s="26"/>
      <c r="ED1582" s="26"/>
      <c r="EE1582" s="26"/>
      <c r="EF1582" s="26"/>
      <c r="EG1582" s="26"/>
      <c r="EH1582" s="26"/>
      <c r="EI1582" s="26"/>
      <c r="EJ1582" s="26"/>
      <c r="EK1582" s="26"/>
      <c r="EL1582" s="26"/>
      <c r="EM1582" s="26"/>
      <c r="EN1582" s="26"/>
      <c r="EO1582" s="26"/>
      <c r="EP1582" s="26"/>
      <c r="EQ1582" s="26"/>
      <c r="ER1582" s="26"/>
      <c r="ES1582" s="26"/>
      <c r="ET1582" s="26"/>
      <c r="EU1582" s="26"/>
      <c r="EV1582" s="26"/>
      <c r="EW1582" s="26"/>
      <c r="EX1582" s="26"/>
      <c r="EY1582" s="26"/>
      <c r="EZ1582" s="26"/>
      <c r="FA1582" s="26"/>
      <c r="FB1582" s="26"/>
      <c r="FC1582" s="26"/>
      <c r="FD1582" s="26"/>
      <c r="FE1582" s="26"/>
      <c r="FF1582" s="26"/>
      <c r="FG1582" s="26"/>
      <c r="FH1582" s="26"/>
      <c r="FI1582" s="26"/>
      <c r="FJ1582" s="26"/>
    </row>
    <row r="1583" spans="1:166" x14ac:dyDescent="0.2">
      <c r="A1583" s="35" t="s">
        <v>3606</v>
      </c>
      <c r="B1583" s="35" t="s">
        <v>223</v>
      </c>
      <c r="C1583" s="35" t="s">
        <v>3607</v>
      </c>
      <c r="D1583" s="35" t="s">
        <v>3608</v>
      </c>
      <c r="E1583" s="36">
        <v>280.86396000000002</v>
      </c>
      <c r="F1583" s="35">
        <v>1.948</v>
      </c>
      <c r="G1583" s="35">
        <v>-711400</v>
      </c>
      <c r="H1583" s="35">
        <v>90.57</v>
      </c>
      <c r="I1583" s="35">
        <v>550</v>
      </c>
      <c r="J1583" s="35" t="s">
        <v>3543</v>
      </c>
      <c r="K1583" s="35">
        <v>4</v>
      </c>
      <c r="L1583" s="35">
        <v>1</v>
      </c>
      <c r="M1583" s="35">
        <v>4</v>
      </c>
      <c r="N1583" s="41">
        <v>1.0563899999999999</v>
      </c>
      <c r="O1583" s="35">
        <v>0.19256100000000001</v>
      </c>
      <c r="P1583" s="35">
        <v>24692.1</v>
      </c>
      <c r="Q1583" s="35">
        <v>0</v>
      </c>
      <c r="R1583" s="35">
        <v>-1.06723E-4</v>
      </c>
      <c r="S1583" s="35">
        <v>-14687</v>
      </c>
      <c r="T1583" s="42">
        <v>550</v>
      </c>
      <c r="U1583" s="35">
        <v>937.74024980000013</v>
      </c>
      <c r="V1583" s="35">
        <v>-6869.5113653950939</v>
      </c>
      <c r="W1583" s="35">
        <v>-0.64553767350000002</v>
      </c>
      <c r="X1583" s="35">
        <v>3574447.05</v>
      </c>
      <c r="Y1583" s="35">
        <v>47994.228000000003</v>
      </c>
      <c r="Z1583" s="35">
        <v>1.3683682432500001E-4</v>
      </c>
      <c r="AA1583" s="35">
        <v>-920280.00274999999</v>
      </c>
      <c r="AB1583" s="35">
        <v>368.3</v>
      </c>
      <c r="AC1583" s="35">
        <v>935.4772498000001</v>
      </c>
      <c r="AD1583" s="35">
        <v>-6854.3284197091534</v>
      </c>
      <c r="AE1583" s="35">
        <v>-0.64379167349999999</v>
      </c>
      <c r="AF1583" s="35">
        <v>3652247.05</v>
      </c>
      <c r="AG1583" s="35">
        <v>47994.228000000003</v>
      </c>
      <c r="AH1583" s="35">
        <v>1.3683682432500001E-4</v>
      </c>
      <c r="AI1583" s="35">
        <v>-921395.11135000002</v>
      </c>
      <c r="AJ1583" s="35">
        <v>388.36</v>
      </c>
      <c r="AK1583" s="35">
        <v>927.35024990000011</v>
      </c>
      <c r="AL1583" s="35">
        <v>-6806.4028906238291</v>
      </c>
      <c r="AM1583" s="35">
        <v>-0.63128067350000006</v>
      </c>
      <c r="AN1583" s="35">
        <v>3652247.05</v>
      </c>
      <c r="AO1583" s="35">
        <v>47994.228000000003</v>
      </c>
      <c r="AP1583" s="35">
        <v>1.3683682432500001E-4</v>
      </c>
      <c r="AQ1583" s="35">
        <v>-923077.36053030007</v>
      </c>
      <c r="AR1583" s="35">
        <v>432</v>
      </c>
      <c r="AS1583" s="35">
        <v>932.77424990000009</v>
      </c>
      <c r="AT1583" s="35">
        <v>-6832.430904657811</v>
      </c>
      <c r="AU1583" s="35">
        <v>-0.64214967350000007</v>
      </c>
      <c r="AV1583" s="35">
        <v>4197247.05</v>
      </c>
      <c r="AW1583" s="35">
        <v>47994.228000000003</v>
      </c>
      <c r="AX1583" s="35">
        <v>1.3683682432500001E-4</v>
      </c>
      <c r="AY1583" s="35">
        <v>-925285.75685000001</v>
      </c>
      <c r="AZ1583" s="42">
        <v>550</v>
      </c>
      <c r="BA1583" s="35">
        <v>4</v>
      </c>
      <c r="BB1583" s="35">
        <v>38</v>
      </c>
      <c r="BC1583" s="35">
        <v>7</v>
      </c>
      <c r="BD1583" s="35">
        <v>65</v>
      </c>
      <c r="BE1583" s="35">
        <v>5.5</v>
      </c>
      <c r="BF1583" s="35">
        <v>62</v>
      </c>
      <c r="BG1583" s="35">
        <v>1</v>
      </c>
      <c r="BH1583" s="35">
        <v>81</v>
      </c>
      <c r="BI1583" s="35">
        <v>1</v>
      </c>
      <c r="BJ1583" s="26"/>
      <c r="BK1583" s="26"/>
      <c r="BL1583" s="26"/>
      <c r="BM1583" s="26"/>
      <c r="BN1583" s="26"/>
      <c r="BO1583" s="26"/>
      <c r="BP1583" s="26"/>
      <c r="BQ1583" s="26"/>
      <c r="BR1583" s="26"/>
      <c r="BS1583" s="26"/>
      <c r="BT1583" s="26"/>
      <c r="BU1583" s="26"/>
      <c r="BV1583" s="26"/>
      <c r="BW1583" s="26"/>
      <c r="BX1583" s="26"/>
      <c r="BY1583" s="26"/>
      <c r="BZ1583" s="26"/>
      <c r="CA1583" s="26"/>
      <c r="CB1583" s="26"/>
      <c r="CC1583" s="26"/>
      <c r="CD1583" s="26"/>
      <c r="CE1583" s="26"/>
      <c r="CF1583" s="26"/>
      <c r="CG1583" s="26"/>
      <c r="CH1583" s="26"/>
      <c r="CI1583" s="26"/>
      <c r="CJ1583" s="26"/>
      <c r="CK1583" s="26"/>
      <c r="CL1583" s="26"/>
      <c r="CM1583" s="26"/>
      <c r="CN1583" s="26"/>
      <c r="CO1583" s="26"/>
      <c r="CP1583" s="26"/>
      <c r="CQ1583" s="26"/>
      <c r="CR1583" s="26"/>
      <c r="CS1583" s="26"/>
      <c r="CT1583" s="26"/>
      <c r="CU1583" s="26"/>
      <c r="CV1583" s="26"/>
      <c r="CW1583" s="26"/>
      <c r="CX1583" s="26"/>
      <c r="CY1583" s="26"/>
      <c r="CZ1583" s="26"/>
      <c r="DA1583" s="26"/>
      <c r="DB1583" s="26"/>
      <c r="DC1583" s="26"/>
      <c r="DD1583" s="26"/>
      <c r="DE1583" s="26"/>
      <c r="DF1583" s="26"/>
      <c r="DG1583" s="26"/>
      <c r="DH1583" s="26"/>
      <c r="DI1583" s="26"/>
      <c r="DJ1583" s="26"/>
      <c r="DK1583" s="26"/>
      <c r="DL1583" s="26"/>
      <c r="DM1583" s="26"/>
      <c r="DN1583" s="26"/>
      <c r="DO1583" s="26"/>
      <c r="DP1583" s="26"/>
      <c r="DQ1583" s="26"/>
      <c r="DR1583" s="26"/>
      <c r="DS1583" s="26"/>
      <c r="DT1583" s="26"/>
      <c r="DU1583" s="26"/>
      <c r="DV1583" s="26"/>
      <c r="DW1583" s="26"/>
      <c r="DX1583" s="26"/>
      <c r="DY1583" s="26"/>
      <c r="DZ1583" s="26"/>
      <c r="EA1583" s="26"/>
      <c r="EB1583" s="26"/>
      <c r="EC1583" s="26"/>
      <c r="ED1583" s="26"/>
      <c r="EE1583" s="26"/>
      <c r="EF1583" s="26"/>
      <c r="EG1583" s="26"/>
      <c r="EH1583" s="26"/>
      <c r="EI1583" s="26"/>
      <c r="EJ1583" s="26"/>
      <c r="EK1583" s="26"/>
      <c r="EL1583" s="26"/>
      <c r="EM1583" s="26"/>
      <c r="EN1583" s="26"/>
      <c r="EO1583" s="26"/>
      <c r="EP1583" s="26"/>
      <c r="EQ1583" s="26"/>
      <c r="ER1583" s="26"/>
      <c r="ES1583" s="26"/>
      <c r="ET1583" s="26"/>
      <c r="EU1583" s="26"/>
      <c r="EV1583" s="26"/>
      <c r="EW1583" s="26"/>
      <c r="EX1583" s="26"/>
      <c r="EY1583" s="26"/>
      <c r="EZ1583" s="26"/>
      <c r="FA1583" s="26"/>
      <c r="FB1583" s="26"/>
      <c r="FC1583" s="26"/>
      <c r="FD1583" s="26"/>
      <c r="FE1583" s="26"/>
      <c r="FF1583" s="26"/>
      <c r="FG1583" s="26"/>
      <c r="FH1583" s="26"/>
      <c r="FI1583" s="26"/>
      <c r="FJ1583" s="26"/>
    </row>
    <row r="1584" spans="1:166" x14ac:dyDescent="0.2">
      <c r="A1584" s="35" t="s">
        <v>3609</v>
      </c>
      <c r="B1584" s="35" t="s">
        <v>223</v>
      </c>
      <c r="C1584" s="35" t="s">
        <v>3610</v>
      </c>
      <c r="E1584" s="36">
        <v>141.60140000000001</v>
      </c>
      <c r="F1584" s="35" t="s">
        <v>546</v>
      </c>
      <c r="G1584" s="35">
        <v>-17900</v>
      </c>
      <c r="H1584" s="35">
        <v>17.975000000000001</v>
      </c>
      <c r="I1584" s="35">
        <v>1050</v>
      </c>
      <c r="J1584" s="35" t="s">
        <v>3611</v>
      </c>
      <c r="K1584" s="35">
        <v>4</v>
      </c>
      <c r="L1584" s="35">
        <v>1</v>
      </c>
      <c r="M1584" s="35">
        <v>5</v>
      </c>
      <c r="N1584" s="41">
        <v>14.4293</v>
      </c>
      <c r="O1584" s="35">
        <v>-2.0988299999999999E-3</v>
      </c>
      <c r="P1584" s="35">
        <v>101729</v>
      </c>
      <c r="Q1584" s="35">
        <v>0</v>
      </c>
      <c r="R1584" s="35">
        <v>2.2747699999999998E-6</v>
      </c>
      <c r="S1584" s="35">
        <v>-4517</v>
      </c>
      <c r="T1584" s="42">
        <v>1050</v>
      </c>
      <c r="U1584" s="35">
        <v>838.71082989499996</v>
      </c>
      <c r="V1584" s="35">
        <v>-6715.06325600122</v>
      </c>
      <c r="W1584" s="35">
        <v>-0.45543797000000003</v>
      </c>
      <c r="X1584" s="35">
        <v>3686792</v>
      </c>
      <c r="Y1584" s="35">
        <v>47952.398000000001</v>
      </c>
      <c r="Z1584" s="35">
        <v>8.2592614999999994E-5</v>
      </c>
      <c r="AA1584" s="35">
        <v>-242674.44795999999</v>
      </c>
      <c r="AB1584" s="35">
        <v>494.3</v>
      </c>
      <c r="AC1584" s="35">
        <v>851.79488000000003</v>
      </c>
      <c r="AD1584" s="35">
        <v>-6795.7461831741884</v>
      </c>
      <c r="AE1584" s="35">
        <v>-0.46850312000000005</v>
      </c>
      <c r="AF1584" s="35">
        <v>3503023.625</v>
      </c>
      <c r="AG1584" s="35">
        <v>47952.398000000001</v>
      </c>
      <c r="AH1584" s="35">
        <v>8.4949481749999989E-5</v>
      </c>
      <c r="AI1584" s="35">
        <v>-239631.99862</v>
      </c>
      <c r="AJ1584" s="35">
        <v>631</v>
      </c>
      <c r="AK1584" s="35">
        <v>71.468852000000012</v>
      </c>
      <c r="AL1584" s="35">
        <v>-460.48274808642475</v>
      </c>
      <c r="AM1584" s="35">
        <v>-5.5348119999999994E-2</v>
      </c>
      <c r="AN1584" s="35">
        <v>-141356.375</v>
      </c>
      <c r="AO1584" s="35">
        <v>0</v>
      </c>
      <c r="AP1584" s="35">
        <v>1.2194817500000002E-6</v>
      </c>
      <c r="AQ1584" s="35">
        <v>4238.2723799999985</v>
      </c>
      <c r="AR1584" s="35">
        <v>655</v>
      </c>
      <c r="AS1584" s="35">
        <v>9.4138502000000006</v>
      </c>
      <c r="AT1584" s="35">
        <v>-56.95348853593913</v>
      </c>
      <c r="AU1584" s="35">
        <v>-8.5506200000000018E-3</v>
      </c>
      <c r="AV1584" s="35">
        <v>19498.625</v>
      </c>
      <c r="AW1584" s="35">
        <v>0</v>
      </c>
      <c r="AX1584" s="35">
        <v>1.2194817500000002E-6</v>
      </c>
      <c r="AY1584" s="35">
        <v>-16821.616129999999</v>
      </c>
      <c r="AZ1584" s="35">
        <v>1016.55</v>
      </c>
      <c r="BA1584" s="35">
        <v>-3.8067000099999984</v>
      </c>
      <c r="BB1584" s="35">
        <v>45.311136692322336</v>
      </c>
      <c r="BC1584" s="35">
        <v>3.103855E-3</v>
      </c>
      <c r="BD1584" s="35">
        <v>195995.75</v>
      </c>
      <c r="BE1584" s="35">
        <v>0</v>
      </c>
      <c r="BF1584" s="35">
        <v>-1.1373849999999999E-6</v>
      </c>
      <c r="BG1584" s="35">
        <v>-37463.595110000002</v>
      </c>
      <c r="BH1584" s="42">
        <v>1050</v>
      </c>
      <c r="BI1584" s="35">
        <v>2</v>
      </c>
      <c r="BJ1584" s="35">
        <v>62</v>
      </c>
      <c r="BK1584" s="35">
        <v>1</v>
      </c>
      <c r="BL1584" s="35">
        <v>84</v>
      </c>
      <c r="BM1584" s="35">
        <v>1.05</v>
      </c>
      <c r="BN1584" s="26"/>
      <c r="BO1584" s="26"/>
      <c r="BP1584" s="26"/>
      <c r="BQ1584" s="26"/>
      <c r="BR1584" s="26"/>
      <c r="BS1584" s="26"/>
      <c r="BT1584" s="26"/>
      <c r="BU1584" s="26"/>
      <c r="BV1584" s="26"/>
      <c r="BW1584" s="26"/>
      <c r="BX1584" s="26"/>
      <c r="BY1584" s="26"/>
      <c r="BZ1584" s="26"/>
      <c r="CA1584" s="26"/>
      <c r="CB1584" s="26"/>
      <c r="CC1584" s="26"/>
      <c r="CD1584" s="26"/>
      <c r="CE1584" s="26"/>
      <c r="CF1584" s="26"/>
      <c r="CG1584" s="26"/>
      <c r="CH1584" s="26"/>
      <c r="CI1584" s="26"/>
      <c r="CJ1584" s="26"/>
      <c r="CK1584" s="26"/>
      <c r="CL1584" s="26"/>
      <c r="CM1584" s="26"/>
      <c r="CN1584" s="26"/>
      <c r="CO1584" s="26"/>
      <c r="CP1584" s="26"/>
      <c r="CQ1584" s="26"/>
      <c r="CR1584" s="26"/>
      <c r="CS1584" s="26"/>
      <c r="CT1584" s="26"/>
      <c r="CU1584" s="26"/>
      <c r="CV1584" s="26"/>
      <c r="CW1584" s="26"/>
      <c r="CX1584" s="26"/>
      <c r="CY1584" s="26"/>
      <c r="CZ1584" s="26"/>
      <c r="DA1584" s="26"/>
      <c r="DB1584" s="26"/>
      <c r="DC1584" s="26"/>
      <c r="DD1584" s="26"/>
      <c r="DE1584" s="26"/>
      <c r="DF1584" s="26"/>
      <c r="DG1584" s="26"/>
      <c r="DH1584" s="26"/>
      <c r="DI1584" s="26"/>
      <c r="DJ1584" s="26"/>
      <c r="DK1584" s="26"/>
      <c r="DL1584" s="26"/>
      <c r="DM1584" s="26"/>
      <c r="DN1584" s="26"/>
      <c r="DO1584" s="26"/>
      <c r="DP1584" s="26"/>
      <c r="DQ1584" s="26"/>
      <c r="DR1584" s="26"/>
      <c r="DS1584" s="26"/>
      <c r="DT1584" s="26"/>
      <c r="DU1584" s="26"/>
      <c r="DV1584" s="26"/>
      <c r="DW1584" s="26"/>
      <c r="DX1584" s="26"/>
      <c r="DY1584" s="26"/>
      <c r="DZ1584" s="26"/>
      <c r="EA1584" s="26"/>
      <c r="EB1584" s="26"/>
      <c r="EC1584" s="26"/>
      <c r="ED1584" s="26"/>
      <c r="EE1584" s="26"/>
      <c r="EF1584" s="26"/>
      <c r="EG1584" s="26"/>
      <c r="EH1584" s="26"/>
      <c r="EI1584" s="26"/>
      <c r="EJ1584" s="26"/>
      <c r="EK1584" s="26"/>
      <c r="EL1584" s="26"/>
      <c r="EM1584" s="26"/>
      <c r="EN1584" s="26"/>
      <c r="EO1584" s="26"/>
      <c r="EP1584" s="26"/>
      <c r="EQ1584" s="26"/>
      <c r="ER1584" s="26"/>
      <c r="ES1584" s="26"/>
      <c r="ET1584" s="26"/>
      <c r="EU1584" s="26"/>
      <c r="EV1584" s="26"/>
      <c r="EW1584" s="26"/>
      <c r="EX1584" s="26"/>
      <c r="EY1584" s="26"/>
      <c r="EZ1584" s="26"/>
      <c r="FA1584" s="26"/>
      <c r="FB1584" s="26"/>
      <c r="FC1584" s="26"/>
      <c r="FD1584" s="26"/>
      <c r="FE1584" s="26"/>
      <c r="FF1584" s="26"/>
      <c r="FG1584" s="26"/>
      <c r="FH1584" s="26"/>
      <c r="FI1584" s="26"/>
      <c r="FJ1584" s="26"/>
    </row>
    <row r="1585" spans="1:166" x14ac:dyDescent="0.2">
      <c r="A1585" s="35" t="s">
        <v>3612</v>
      </c>
      <c r="B1585" s="35" t="s">
        <v>223</v>
      </c>
      <c r="C1585" s="35" t="s">
        <v>3610</v>
      </c>
      <c r="E1585" s="36">
        <v>148.70779999999996</v>
      </c>
      <c r="F1585" s="35" t="s">
        <v>546</v>
      </c>
      <c r="G1585" s="35">
        <v>-19000</v>
      </c>
      <c r="H1585" s="35">
        <v>18.446000000000002</v>
      </c>
      <c r="I1585" s="35">
        <v>1050</v>
      </c>
      <c r="J1585" s="35" t="s">
        <v>3611</v>
      </c>
      <c r="K1585" s="35">
        <v>4</v>
      </c>
      <c r="L1585" s="35">
        <v>2</v>
      </c>
      <c r="M1585" s="35">
        <v>6</v>
      </c>
      <c r="N1585" s="41">
        <v>1519.48</v>
      </c>
      <c r="O1585" s="35">
        <v>-2.7371298999999998</v>
      </c>
      <c r="P1585" s="35">
        <v>32383900</v>
      </c>
      <c r="Q1585" s="35">
        <v>0</v>
      </c>
      <c r="R1585" s="35">
        <v>1.83778E-3</v>
      </c>
      <c r="S1585" s="35">
        <v>-367044</v>
      </c>
      <c r="T1585" s="35">
        <v>503</v>
      </c>
      <c r="U1585" s="35">
        <v>0</v>
      </c>
      <c r="V1585" s="35" t="s">
        <v>164</v>
      </c>
      <c r="W1585" s="35">
        <v>6.6220797999999998</v>
      </c>
      <c r="X1585" s="35">
        <v>5.0233200000000004E-3</v>
      </c>
      <c r="Y1585" s="35">
        <v>-849146</v>
      </c>
      <c r="Z1585" s="35">
        <v>0</v>
      </c>
      <c r="AA1585" s="35">
        <v>0</v>
      </c>
      <c r="AB1585" s="35">
        <v>86</v>
      </c>
      <c r="AC1585" s="42">
        <v>1050</v>
      </c>
      <c r="AD1585" s="35">
        <v>-665.84829011400006</v>
      </c>
      <c r="AE1585" s="35">
        <v>2157.662309271404</v>
      </c>
      <c r="AF1585" s="35">
        <v>2.2796996599999999</v>
      </c>
      <c r="AG1585" s="35">
        <v>19827153</v>
      </c>
      <c r="AH1585" s="35">
        <v>47952.398000000001</v>
      </c>
      <c r="AI1585" s="35">
        <v>-8.3516000000000005E-4</v>
      </c>
      <c r="AJ1585" s="35">
        <v>-606140.55092800001</v>
      </c>
      <c r="AK1585" s="35">
        <v>494.3</v>
      </c>
      <c r="AL1585" s="35">
        <v>-651.64274999999998</v>
      </c>
      <c r="AM1585" s="35">
        <v>2070.0637026264662</v>
      </c>
      <c r="AN1585" s="35">
        <v>2.2655146399999997</v>
      </c>
      <c r="AO1585" s="35">
        <v>19627633.050000001</v>
      </c>
      <c r="AP1585" s="35">
        <v>47952.398000000001</v>
      </c>
      <c r="AQ1585" s="35">
        <v>-8.3260111610000004E-4</v>
      </c>
      <c r="AR1585" s="35">
        <v>-602837.32021599996</v>
      </c>
      <c r="AS1585" s="35">
        <v>503</v>
      </c>
      <c r="AT1585" s="35">
        <v>861.21517019999999</v>
      </c>
      <c r="AU1585" s="35">
        <v>-6858.1951256720422</v>
      </c>
      <c r="AV1585" s="35">
        <v>-0.47663858000000003</v>
      </c>
      <c r="AW1585" s="35">
        <v>3011110.05</v>
      </c>
      <c r="AX1585" s="35">
        <v>47952.398000000001</v>
      </c>
      <c r="AY1585" s="35">
        <v>8.6288883899999998E-5</v>
      </c>
      <c r="AZ1585" s="35">
        <v>-235707.32021599999</v>
      </c>
      <c r="BA1585" s="35">
        <v>631</v>
      </c>
      <c r="BB1585" s="35">
        <v>80.889142200000009</v>
      </c>
      <c r="BC1585" s="35">
        <v>-522.93169058427918</v>
      </c>
      <c r="BD1585" s="35">
        <v>-6.3483579999999998E-2</v>
      </c>
      <c r="BE1585" s="35">
        <v>-633269.94999999995</v>
      </c>
      <c r="BF1585" s="35">
        <v>0</v>
      </c>
      <c r="BG1585" s="35">
        <v>2.5588838999999998E-6</v>
      </c>
      <c r="BH1585" s="35">
        <v>8162.9507840000006</v>
      </c>
      <c r="BI1585" s="35">
        <v>655</v>
      </c>
      <c r="BJ1585" s="35">
        <v>18.834140399999995</v>
      </c>
      <c r="BK1585" s="35">
        <v>-119.4024310337935</v>
      </c>
      <c r="BL1585" s="35">
        <v>-1.6686079999999999E-2</v>
      </c>
      <c r="BM1585" s="35">
        <v>-472414.95</v>
      </c>
      <c r="BN1585" s="35">
        <v>0</v>
      </c>
      <c r="BO1585" s="35">
        <v>2.5588838999999998E-6</v>
      </c>
      <c r="BP1585" s="35">
        <v>-12896.937726</v>
      </c>
      <c r="BQ1585" s="35">
        <v>1016.55</v>
      </c>
      <c r="BR1585" s="35">
        <v>4.4804001719999995</v>
      </c>
      <c r="BS1585" s="35">
        <v>-8.3722665002525005</v>
      </c>
      <c r="BT1585" s="35">
        <v>-4.0326500000000005E-3</v>
      </c>
      <c r="BU1585" s="35">
        <v>-280789.5</v>
      </c>
      <c r="BV1585" s="35">
        <v>0</v>
      </c>
      <c r="BW1585" s="35">
        <v>0</v>
      </c>
      <c r="BX1585" s="35">
        <v>-35308.229189999998</v>
      </c>
      <c r="BY1585" s="42">
        <v>1050</v>
      </c>
      <c r="BZ1585" s="35">
        <v>2</v>
      </c>
      <c r="CA1585" s="35">
        <v>62</v>
      </c>
      <c r="CB1585" s="35">
        <v>1</v>
      </c>
      <c r="CC1585" s="35">
        <v>84</v>
      </c>
      <c r="CD1585" s="35">
        <v>1.1399999999999999</v>
      </c>
      <c r="CE1585" s="26"/>
      <c r="CF1585" s="26"/>
      <c r="CG1585" s="26"/>
      <c r="CH1585" s="26"/>
      <c r="CI1585" s="26"/>
      <c r="CJ1585" s="26"/>
      <c r="CK1585" s="26"/>
      <c r="CL1585" s="26"/>
      <c r="CM1585" s="26"/>
      <c r="CN1585" s="26"/>
      <c r="CO1585" s="26"/>
      <c r="CP1585" s="26"/>
      <c r="CQ1585" s="26"/>
      <c r="CR1585" s="26"/>
      <c r="CS1585" s="26"/>
      <c r="CT1585" s="26"/>
      <c r="CU1585" s="26"/>
      <c r="CV1585" s="26"/>
      <c r="CW1585" s="26"/>
      <c r="CX1585" s="26"/>
      <c r="CY1585" s="26"/>
      <c r="CZ1585" s="26"/>
      <c r="DA1585" s="26"/>
      <c r="DB1585" s="26"/>
      <c r="DC1585" s="26"/>
      <c r="DD1585" s="26"/>
      <c r="DE1585" s="26"/>
      <c r="DF1585" s="26"/>
      <c r="DG1585" s="26"/>
      <c r="DH1585" s="26"/>
      <c r="DI1585" s="26"/>
      <c r="DJ1585" s="26"/>
      <c r="DK1585" s="26"/>
      <c r="DL1585" s="26"/>
      <c r="DM1585" s="26"/>
      <c r="DN1585" s="26"/>
      <c r="DO1585" s="26"/>
      <c r="DP1585" s="26"/>
      <c r="DQ1585" s="26"/>
      <c r="DR1585" s="26"/>
      <c r="DS1585" s="26"/>
      <c r="DT1585" s="26"/>
      <c r="DU1585" s="26"/>
      <c r="DV1585" s="26"/>
      <c r="DW1585" s="26"/>
      <c r="DX1585" s="26"/>
      <c r="DY1585" s="26"/>
      <c r="DZ1585" s="26"/>
      <c r="EA1585" s="26"/>
      <c r="EB1585" s="26"/>
      <c r="EC1585" s="26"/>
      <c r="ED1585" s="26"/>
      <c r="EE1585" s="26"/>
      <c r="EF1585" s="26"/>
      <c r="EG1585" s="26"/>
      <c r="EH1585" s="26"/>
      <c r="EI1585" s="26"/>
      <c r="EJ1585" s="26"/>
      <c r="EK1585" s="26"/>
      <c r="EL1585" s="26"/>
      <c r="EM1585" s="26"/>
      <c r="EN1585" s="26"/>
      <c r="EO1585" s="26"/>
      <c r="EP1585" s="26"/>
      <c r="EQ1585" s="26"/>
      <c r="ER1585" s="26"/>
      <c r="ES1585" s="26"/>
      <c r="ET1585" s="26"/>
      <c r="EU1585" s="26"/>
      <c r="EV1585" s="26"/>
      <c r="EW1585" s="26"/>
      <c r="EX1585" s="26"/>
      <c r="EY1585" s="26"/>
      <c r="EZ1585" s="26"/>
      <c r="FA1585" s="26"/>
      <c r="FB1585" s="26"/>
      <c r="FC1585" s="26"/>
      <c r="FD1585" s="26"/>
      <c r="FE1585" s="26"/>
      <c r="FF1585" s="26"/>
      <c r="FG1585" s="26"/>
      <c r="FH1585" s="26"/>
      <c r="FI1585" s="26"/>
      <c r="FJ1585" s="26"/>
    </row>
    <row r="1586" spans="1:166" x14ac:dyDescent="0.2">
      <c r="A1586" s="35" t="s">
        <v>3613</v>
      </c>
      <c r="B1586" s="35" t="s">
        <v>223</v>
      </c>
      <c r="C1586" s="35" t="s">
        <v>3610</v>
      </c>
      <c r="E1586" s="36">
        <v>157.39339999999999</v>
      </c>
      <c r="F1586" s="35">
        <v>6.9269999999999996</v>
      </c>
      <c r="G1586" s="35">
        <v>-19800</v>
      </c>
      <c r="H1586" s="35">
        <v>19.138000000000002</v>
      </c>
      <c r="I1586" s="35">
        <v>1050</v>
      </c>
      <c r="J1586" s="35" t="s">
        <v>3611</v>
      </c>
      <c r="K1586" s="35">
        <v>4</v>
      </c>
      <c r="L1586" s="35">
        <v>3</v>
      </c>
      <c r="M1586" s="35">
        <v>7</v>
      </c>
      <c r="N1586" s="41">
        <v>57.119999</v>
      </c>
      <c r="O1586" s="35">
        <v>-7.6899499999999996E-2</v>
      </c>
      <c r="P1586" s="35">
        <v>1039510</v>
      </c>
      <c r="Q1586" s="35">
        <v>0</v>
      </c>
      <c r="R1586" s="35">
        <v>5.2569199999999998E-5</v>
      </c>
      <c r="S1586" s="35">
        <v>-15074</v>
      </c>
      <c r="T1586" s="35">
        <v>589</v>
      </c>
      <c r="U1586" s="35">
        <v>0</v>
      </c>
      <c r="V1586" s="35" t="s">
        <v>164</v>
      </c>
      <c r="W1586" s="35">
        <v>68.905403000000007</v>
      </c>
      <c r="X1586" s="35">
        <v>-4.9884600000000001E-2</v>
      </c>
      <c r="Y1586" s="35">
        <v>4685440</v>
      </c>
      <c r="Z1586" s="35">
        <v>0</v>
      </c>
      <c r="AA1586" s="35">
        <v>1.8332999999999999E-5</v>
      </c>
      <c r="AB1586" s="35">
        <v>-30582</v>
      </c>
      <c r="AC1586" s="35">
        <v>995</v>
      </c>
      <c r="AD1586" s="35">
        <v>0</v>
      </c>
      <c r="AE1586" s="35" t="s">
        <v>164</v>
      </c>
      <c r="AF1586" s="35">
        <v>23.353000999999999</v>
      </c>
      <c r="AG1586" s="35">
        <v>-2.1819999999999999E-3</v>
      </c>
      <c r="AH1586" s="35">
        <v>0</v>
      </c>
      <c r="AI1586" s="35">
        <v>0</v>
      </c>
      <c r="AJ1586" s="35">
        <v>0</v>
      </c>
      <c r="AK1586" s="35">
        <v>-9716</v>
      </c>
      <c r="AL1586" s="42">
        <v>1050</v>
      </c>
      <c r="AM1586" s="35">
        <v>797.11253087499995</v>
      </c>
      <c r="AN1586" s="35">
        <v>-6468.3715649294672</v>
      </c>
      <c r="AO1586" s="35">
        <v>-0.38040050000000003</v>
      </c>
      <c r="AP1586" s="35">
        <v>4154072.5</v>
      </c>
      <c r="AQ1586" s="35">
        <v>47952.398000000001</v>
      </c>
      <c r="AR1586" s="35">
        <v>5.7445400000000004E-5</v>
      </c>
      <c r="AS1586" s="35">
        <v>-254773.89899999998</v>
      </c>
      <c r="AT1586" s="35">
        <v>494.3</v>
      </c>
      <c r="AU1586" s="35">
        <v>812.68878099999995</v>
      </c>
      <c r="AV1586" s="35">
        <v>-6564.4226687068094</v>
      </c>
      <c r="AW1586" s="35">
        <v>-0.39595425000000001</v>
      </c>
      <c r="AX1586" s="35">
        <v>3935300.625</v>
      </c>
      <c r="AY1586" s="35">
        <v>47952.398000000001</v>
      </c>
      <c r="AZ1586" s="35">
        <v>6.0251193750000001E-5</v>
      </c>
      <c r="BA1586" s="35">
        <v>-251151.93549999999</v>
      </c>
      <c r="BB1586" s="35">
        <v>589</v>
      </c>
      <c r="BC1586" s="35">
        <v>800.90337699999998</v>
      </c>
      <c r="BD1586" s="35">
        <v>-6458.2025704032003</v>
      </c>
      <c r="BE1586" s="35">
        <v>-0.42296915000000002</v>
      </c>
      <c r="BF1586" s="35">
        <v>5758265.625</v>
      </c>
      <c r="BG1586" s="35">
        <v>47952.398000000001</v>
      </c>
      <c r="BH1586" s="35">
        <v>7.7369293750000003E-5</v>
      </c>
      <c r="BI1586" s="35">
        <v>-266659.93550000002</v>
      </c>
      <c r="BJ1586" s="35">
        <v>631</v>
      </c>
      <c r="BK1586" s="35">
        <v>20.577348999999998</v>
      </c>
      <c r="BL1586" s="35">
        <v>-122.93913531543714</v>
      </c>
      <c r="BM1586" s="35">
        <v>-9.8141499999999937E-3</v>
      </c>
      <c r="BN1586" s="35">
        <v>2113885.625</v>
      </c>
      <c r="BO1586" s="35">
        <v>0</v>
      </c>
      <c r="BP1586" s="35">
        <v>-6.3607062499999995E-6</v>
      </c>
      <c r="BQ1586" s="35">
        <v>-22789.664499999999</v>
      </c>
      <c r="BR1586" s="35">
        <v>655</v>
      </c>
      <c r="BS1586" s="35">
        <v>-41.477652800000008</v>
      </c>
      <c r="BT1586" s="35">
        <v>280.59012423504851</v>
      </c>
      <c r="BU1586" s="35">
        <v>3.6983349999999998E-2</v>
      </c>
      <c r="BV1586" s="35">
        <v>2274740.625</v>
      </c>
      <c r="BW1586" s="35">
        <v>0</v>
      </c>
      <c r="BX1586" s="35">
        <v>-6.3607062499999995E-6</v>
      </c>
      <c r="BY1586" s="35">
        <v>-43849.553010000003</v>
      </c>
      <c r="BZ1586" s="35">
        <v>995</v>
      </c>
      <c r="CA1586" s="35">
        <v>4.0747491999999994</v>
      </c>
      <c r="CB1586" s="35">
        <v>-14.062132400805337</v>
      </c>
      <c r="CC1586" s="35">
        <v>-1.071925E-2</v>
      </c>
      <c r="CD1586" s="35">
        <v>-67979.375</v>
      </c>
      <c r="CE1586" s="35">
        <v>0</v>
      </c>
      <c r="CF1586" s="35">
        <v>2.8057937499999999E-6</v>
      </c>
      <c r="CG1586" s="35">
        <v>-22983.55301</v>
      </c>
      <c r="CH1586" s="35">
        <v>1016.55</v>
      </c>
      <c r="CI1586" s="35">
        <v>-11.66400105</v>
      </c>
      <c r="CJ1586" s="35">
        <v>107.6814690614107</v>
      </c>
      <c r="CK1586" s="35">
        <v>3.1551249999999999E-3</v>
      </c>
      <c r="CL1586" s="35">
        <v>142136.25</v>
      </c>
      <c r="CM1586" s="35">
        <v>0</v>
      </c>
      <c r="CN1586" s="35">
        <v>0</v>
      </c>
      <c r="CO1586" s="35">
        <v>-47557.337509999998</v>
      </c>
      <c r="CP1586" s="42">
        <v>1050</v>
      </c>
      <c r="CQ1586" s="35">
        <v>2</v>
      </c>
      <c r="CR1586" s="35">
        <v>62</v>
      </c>
      <c r="CS1586" s="35">
        <v>1</v>
      </c>
      <c r="CT1586" s="35">
        <v>84</v>
      </c>
      <c r="CU1586" s="35">
        <v>1.25</v>
      </c>
      <c r="CV1586" s="26"/>
      <c r="CW1586" s="26"/>
      <c r="CX1586" s="26"/>
      <c r="CY1586" s="26"/>
      <c r="CZ1586" s="26"/>
      <c r="DA1586" s="26"/>
      <c r="DB1586" s="26"/>
      <c r="DC1586" s="26"/>
      <c r="DD1586" s="26"/>
      <c r="DE1586" s="26"/>
      <c r="DF1586" s="26"/>
      <c r="DG1586" s="26"/>
      <c r="DH1586" s="26"/>
      <c r="DI1586" s="26"/>
      <c r="DJ1586" s="26"/>
      <c r="DK1586" s="26"/>
      <c r="DL1586" s="26"/>
      <c r="DM1586" s="26"/>
      <c r="DN1586" s="26"/>
      <c r="DO1586" s="26"/>
      <c r="DP1586" s="26"/>
      <c r="DQ1586" s="26"/>
      <c r="DR1586" s="26"/>
      <c r="DS1586" s="26"/>
      <c r="DT1586" s="26"/>
      <c r="DU1586" s="26"/>
      <c r="DV1586" s="26"/>
      <c r="DW1586" s="26"/>
      <c r="DX1586" s="26"/>
      <c r="DY1586" s="26"/>
      <c r="DZ1586" s="26"/>
      <c r="EA1586" s="26"/>
      <c r="EB1586" s="26"/>
      <c r="EC1586" s="26"/>
      <c r="ED1586" s="26"/>
      <c r="EE1586" s="26"/>
      <c r="EF1586" s="26"/>
      <c r="EG1586" s="26"/>
      <c r="EH1586" s="26"/>
      <c r="EI1586" s="26"/>
      <c r="EJ1586" s="26"/>
      <c r="EK1586" s="26"/>
      <c r="EL1586" s="26"/>
      <c r="EM1586" s="26"/>
      <c r="EN1586" s="26"/>
      <c r="EO1586" s="26"/>
      <c r="EP1586" s="26"/>
      <c r="EQ1586" s="26"/>
      <c r="ER1586" s="26"/>
      <c r="ES1586" s="26"/>
      <c r="ET1586" s="26"/>
      <c r="EU1586" s="26"/>
      <c r="EV1586" s="26"/>
      <c r="EW1586" s="26"/>
      <c r="EX1586" s="26"/>
      <c r="EY1586" s="26"/>
      <c r="EZ1586" s="26"/>
      <c r="FA1586" s="26"/>
      <c r="FB1586" s="26"/>
      <c r="FC1586" s="26"/>
      <c r="FD1586" s="26"/>
      <c r="FE1586" s="26"/>
      <c r="FF1586" s="26"/>
      <c r="FG1586" s="26"/>
      <c r="FH1586" s="26"/>
      <c r="FI1586" s="26"/>
      <c r="FJ1586" s="26"/>
    </row>
    <row r="1587" spans="1:166" x14ac:dyDescent="0.2">
      <c r="A1587" s="35" t="s">
        <v>3614</v>
      </c>
      <c r="B1587" s="35" t="s">
        <v>223</v>
      </c>
      <c r="C1587" s="35" t="s">
        <v>3615</v>
      </c>
      <c r="D1587" s="35" t="s">
        <v>3616</v>
      </c>
      <c r="E1587" s="36">
        <v>216.61339999999998</v>
      </c>
      <c r="F1587" s="35">
        <v>6.1</v>
      </c>
      <c r="G1587" s="35">
        <v>-20000</v>
      </c>
      <c r="H1587" s="35">
        <v>24.74</v>
      </c>
      <c r="I1587" s="35">
        <v>1000</v>
      </c>
      <c r="J1587" s="35" t="s">
        <v>3611</v>
      </c>
      <c r="K1587" s="35">
        <v>4</v>
      </c>
      <c r="L1587" s="35">
        <v>1</v>
      </c>
      <c r="M1587" s="35">
        <v>4</v>
      </c>
      <c r="N1587" s="41">
        <v>84.318398000000002</v>
      </c>
      <c r="O1587" s="35">
        <v>-2.7263900000000001E-2</v>
      </c>
      <c r="P1587" s="35">
        <v>-700608</v>
      </c>
      <c r="Q1587" s="35">
        <v>-2074.1201000000001</v>
      </c>
      <c r="R1587" s="35">
        <v>8.0459599999999994E-6</v>
      </c>
      <c r="S1587" s="35">
        <v>15235</v>
      </c>
      <c r="T1587" s="42">
        <v>1000</v>
      </c>
      <c r="U1587" s="35">
        <v>774.01063180000006</v>
      </c>
      <c r="V1587" s="35">
        <v>-6178.2451618571022</v>
      </c>
      <c r="W1587" s="35">
        <v>-0.42914810000000003</v>
      </c>
      <c r="X1587" s="35">
        <v>3277976</v>
      </c>
      <c r="Y1587" s="35">
        <v>43804.157800000001</v>
      </c>
      <c r="Z1587" s="35">
        <v>7.9707020000000002E-5</v>
      </c>
      <c r="AA1587" s="35">
        <v>-223324.09039999999</v>
      </c>
      <c r="AB1587" s="35">
        <v>494.3</v>
      </c>
      <c r="AC1587" s="35">
        <v>798.93263200000001</v>
      </c>
      <c r="AD1587" s="35">
        <v>-6331.9269279008495</v>
      </c>
      <c r="AE1587" s="35">
        <v>-0.4540341</v>
      </c>
      <c r="AF1587" s="35">
        <v>2927941</v>
      </c>
      <c r="AG1587" s="35">
        <v>43804.157800000001</v>
      </c>
      <c r="AH1587" s="35">
        <v>8.4196289999999998E-5</v>
      </c>
      <c r="AI1587" s="35">
        <v>-217528.94879999998</v>
      </c>
      <c r="AJ1587" s="35">
        <v>631</v>
      </c>
      <c r="AK1587" s="35">
        <v>18.606604000000004</v>
      </c>
      <c r="AL1587" s="35">
        <v>3.3365071869141438</v>
      </c>
      <c r="AM1587" s="35">
        <v>-4.0879099999999995E-2</v>
      </c>
      <c r="AN1587" s="35">
        <v>-716439</v>
      </c>
      <c r="AO1587" s="35">
        <v>-4148.2402000000002</v>
      </c>
      <c r="AP1587" s="35">
        <v>4.6629000000000024E-7</v>
      </c>
      <c r="AQ1587" s="35">
        <v>26341.322199999995</v>
      </c>
      <c r="AR1587" s="35">
        <v>655</v>
      </c>
      <c r="AS1587" s="35">
        <v>-43.448397800000009</v>
      </c>
      <c r="AT1587" s="35">
        <v>406.86576673739961</v>
      </c>
      <c r="AU1587" s="35">
        <v>5.9184000000000007E-3</v>
      </c>
      <c r="AV1587" s="35">
        <v>-555584</v>
      </c>
      <c r="AW1587" s="35">
        <v>-4148.2402000000002</v>
      </c>
      <c r="AX1587" s="35">
        <v>4.6629000000000024E-7</v>
      </c>
      <c r="AY1587" s="35">
        <v>5281.433689999998</v>
      </c>
      <c r="AZ1587" s="42">
        <v>1000</v>
      </c>
      <c r="BA1587" s="35">
        <v>2</v>
      </c>
      <c r="BB1587" s="35">
        <v>62</v>
      </c>
      <c r="BC1587" s="35">
        <v>1</v>
      </c>
      <c r="BD1587" s="35">
        <v>84</v>
      </c>
      <c r="BE1587" s="35">
        <v>2</v>
      </c>
      <c r="BF1587" s="26"/>
      <c r="BG1587" s="26"/>
      <c r="BH1587" s="26"/>
      <c r="BI1587" s="26"/>
      <c r="BJ1587" s="26"/>
      <c r="BK1587" s="26"/>
      <c r="BL1587" s="26"/>
      <c r="BM1587" s="26"/>
      <c r="BN1587" s="26"/>
      <c r="BO1587" s="26"/>
      <c r="BP1587" s="26"/>
      <c r="BQ1587" s="26"/>
      <c r="BR1587" s="26"/>
      <c r="BS1587" s="26"/>
      <c r="BT1587" s="26"/>
      <c r="BU1587" s="26"/>
      <c r="BV1587" s="26"/>
      <c r="BW1587" s="26"/>
      <c r="BX1587" s="26"/>
      <c r="BY1587" s="26"/>
      <c r="BZ1587" s="26"/>
      <c r="CA1587" s="26"/>
      <c r="CB1587" s="26"/>
      <c r="CC1587" s="26"/>
      <c r="CD1587" s="26"/>
      <c r="CE1587" s="26"/>
      <c r="CF1587" s="26"/>
      <c r="CG1587" s="26"/>
      <c r="CH1587" s="26"/>
      <c r="CI1587" s="26"/>
      <c r="CJ1587" s="26"/>
      <c r="CK1587" s="26"/>
      <c r="CL1587" s="26"/>
      <c r="CM1587" s="26"/>
      <c r="CN1587" s="26"/>
      <c r="CO1587" s="26"/>
      <c r="CP1587" s="26"/>
      <c r="CQ1587" s="26"/>
      <c r="CR1587" s="26"/>
      <c r="CS1587" s="26"/>
      <c r="CT1587" s="26"/>
      <c r="CU1587" s="26"/>
      <c r="CV1587" s="26"/>
      <c r="CW1587" s="26"/>
      <c r="CX1587" s="26"/>
      <c r="CY1587" s="26"/>
      <c r="CZ1587" s="26"/>
      <c r="DA1587" s="26"/>
      <c r="DB1587" s="26"/>
      <c r="DC1587" s="26"/>
      <c r="DD1587" s="26"/>
      <c r="DE1587" s="26"/>
      <c r="DF1587" s="26"/>
      <c r="DG1587" s="26"/>
      <c r="DH1587" s="26"/>
      <c r="DI1587" s="26"/>
      <c r="DJ1587" s="26"/>
      <c r="DK1587" s="26"/>
      <c r="DL1587" s="26"/>
      <c r="DM1587" s="26"/>
      <c r="DN1587" s="26"/>
      <c r="DO1587" s="26"/>
      <c r="DP1587" s="26"/>
      <c r="DQ1587" s="26"/>
      <c r="DR1587" s="26"/>
      <c r="DS1587" s="26"/>
      <c r="DT1587" s="26"/>
      <c r="DU1587" s="26"/>
      <c r="DV1587" s="26"/>
      <c r="DW1587" s="26"/>
      <c r="DX1587" s="26"/>
      <c r="DY1587" s="26"/>
      <c r="DZ1587" s="26"/>
      <c r="EA1587" s="26"/>
      <c r="EB1587" s="26"/>
      <c r="EC1587" s="26"/>
      <c r="ED1587" s="26"/>
      <c r="EE1587" s="26"/>
      <c r="EF1587" s="26"/>
      <c r="EG1587" s="26"/>
      <c r="EH1587" s="26"/>
      <c r="EI1587" s="26"/>
      <c r="EJ1587" s="26"/>
      <c r="EK1587" s="26"/>
      <c r="EL1587" s="26"/>
      <c r="EM1587" s="26"/>
      <c r="EN1587" s="26"/>
      <c r="EO1587" s="26"/>
      <c r="EP1587" s="26"/>
      <c r="EQ1587" s="26"/>
      <c r="ER1587" s="26"/>
      <c r="ES1587" s="26"/>
      <c r="ET1587" s="26"/>
      <c r="EU1587" s="26"/>
      <c r="EV1587" s="26"/>
      <c r="EW1587" s="26"/>
      <c r="EX1587" s="26"/>
      <c r="EY1587" s="26"/>
      <c r="EZ1587" s="26"/>
      <c r="FA1587" s="26"/>
      <c r="FB1587" s="26"/>
      <c r="FC1587" s="26"/>
      <c r="FD1587" s="26"/>
      <c r="FE1587" s="26"/>
      <c r="FF1587" s="26"/>
      <c r="FG1587" s="26"/>
      <c r="FH1587" s="26"/>
      <c r="FI1587" s="26"/>
      <c r="FJ1587" s="26"/>
    </row>
    <row r="1588" spans="1:166" x14ac:dyDescent="0.2">
      <c r="A1588" s="35" t="s">
        <v>3617</v>
      </c>
      <c r="B1588" s="35" t="s">
        <v>99</v>
      </c>
      <c r="C1588" s="35" t="s">
        <v>3521</v>
      </c>
      <c r="E1588" s="36">
        <v>86.778899999999993</v>
      </c>
      <c r="F1588" s="35" t="s">
        <v>546</v>
      </c>
      <c r="G1588" s="35">
        <v>-20600</v>
      </c>
      <c r="H1588" s="35">
        <v>11.2</v>
      </c>
      <c r="I1588" s="35">
        <v>1500</v>
      </c>
      <c r="J1588" s="35" t="s">
        <v>3522</v>
      </c>
      <c r="K1588" s="35">
        <v>4</v>
      </c>
      <c r="L1588" s="35">
        <v>2</v>
      </c>
      <c r="M1588" s="35">
        <v>4</v>
      </c>
      <c r="N1588" s="41">
        <v>12.6988</v>
      </c>
      <c r="O1588" s="35">
        <v>5.0723000000000001E-4</v>
      </c>
      <c r="P1588" s="35">
        <v>204565</v>
      </c>
      <c r="Q1588" s="35">
        <v>0</v>
      </c>
      <c r="R1588" s="35">
        <v>0</v>
      </c>
      <c r="S1588" s="35">
        <v>-4517</v>
      </c>
      <c r="T1588" s="35">
        <v>1265</v>
      </c>
      <c r="U1588" s="35">
        <v>10520</v>
      </c>
      <c r="V1588" s="35" t="s">
        <v>92</v>
      </c>
      <c r="W1588" s="35">
        <v>19.100000000000001</v>
      </c>
      <c r="X1588" s="35">
        <v>0</v>
      </c>
      <c r="Y1588" s="35">
        <v>0</v>
      </c>
      <c r="Z1588" s="35">
        <v>0</v>
      </c>
      <c r="AA1588" s="35">
        <v>0</v>
      </c>
      <c r="AB1588" s="35">
        <v>-1121</v>
      </c>
      <c r="AC1588" s="42">
        <v>1500</v>
      </c>
      <c r="AD1588" s="35">
        <v>839.99058990000003</v>
      </c>
      <c r="AE1588" s="35">
        <v>-6721.2250250631396</v>
      </c>
      <c r="AF1588" s="35">
        <v>-0.45854476700000002</v>
      </c>
      <c r="AG1588" s="35">
        <v>3706003.801</v>
      </c>
      <c r="AH1588" s="35">
        <v>47952.398000000001</v>
      </c>
      <c r="AI1588" s="35">
        <v>8.36694005E-5</v>
      </c>
      <c r="AJ1588" s="35">
        <v>-245340.52029999997</v>
      </c>
      <c r="AK1588" s="35">
        <v>631</v>
      </c>
      <c r="AL1588" s="35">
        <v>59.664561900000002</v>
      </c>
      <c r="AM1588" s="35">
        <v>-385.961589975376</v>
      </c>
      <c r="AN1588" s="35">
        <v>-4.5389766999999998E-2</v>
      </c>
      <c r="AO1588" s="35">
        <v>61623.800999999999</v>
      </c>
      <c r="AP1588" s="35">
        <v>0</v>
      </c>
      <c r="AQ1588" s="35">
        <v>-6.0599499999999999E-8</v>
      </c>
      <c r="AR1588" s="35">
        <v>-1470.2492999999995</v>
      </c>
      <c r="AS1588" s="35">
        <v>655</v>
      </c>
      <c r="AT1588" s="35">
        <v>-2.3904399000000005</v>
      </c>
      <c r="AU1588" s="35">
        <v>17.567669575109505</v>
      </c>
      <c r="AV1588" s="35">
        <v>1.407733E-3</v>
      </c>
      <c r="AW1588" s="35">
        <v>222478.80100000001</v>
      </c>
      <c r="AX1588" s="35">
        <v>0</v>
      </c>
      <c r="AY1588" s="35">
        <v>-6.0599499999999999E-8</v>
      </c>
      <c r="AZ1588" s="35">
        <v>-22530.13781</v>
      </c>
      <c r="BA1588" s="35">
        <v>1265</v>
      </c>
      <c r="BB1588" s="35">
        <v>-8.7916399000000016</v>
      </c>
      <c r="BC1588" s="35">
        <v>60.028121327737288</v>
      </c>
      <c r="BD1588" s="35">
        <v>1.914963E-3</v>
      </c>
      <c r="BE1588" s="35">
        <v>120196.30100000001</v>
      </c>
      <c r="BF1588" s="35">
        <v>0</v>
      </c>
      <c r="BG1588" s="35">
        <v>-6.0599499999999999E-8</v>
      </c>
      <c r="BH1588" s="35">
        <v>-19134.13781</v>
      </c>
      <c r="BI1588" s="42">
        <v>1500</v>
      </c>
      <c r="BJ1588" s="35">
        <v>2</v>
      </c>
      <c r="BK1588" s="35">
        <v>62</v>
      </c>
      <c r="BL1588" s="35">
        <v>1</v>
      </c>
      <c r="BM1588" s="35">
        <v>85</v>
      </c>
      <c r="BN1588" s="35">
        <v>1</v>
      </c>
      <c r="BO1588" s="26"/>
      <c r="BP1588" s="26"/>
      <c r="BQ1588" s="26"/>
      <c r="BR1588" s="26"/>
      <c r="BS1588" s="26"/>
      <c r="BT1588" s="26"/>
      <c r="BU1588" s="26"/>
      <c r="BV1588" s="26"/>
      <c r="BW1588" s="26"/>
      <c r="BX1588" s="26"/>
      <c r="BY1588" s="26"/>
      <c r="BZ1588" s="26"/>
      <c r="CA1588" s="26"/>
      <c r="CB1588" s="26"/>
      <c r="CC1588" s="26"/>
      <c r="CD1588" s="26"/>
      <c r="CE1588" s="26"/>
      <c r="CF1588" s="26"/>
      <c r="CG1588" s="26"/>
      <c r="CH1588" s="26"/>
      <c r="CI1588" s="26"/>
      <c r="CJ1588" s="26"/>
      <c r="CK1588" s="26"/>
      <c r="CL1588" s="26"/>
      <c r="CM1588" s="26"/>
      <c r="CN1588" s="26"/>
      <c r="CO1588" s="26"/>
      <c r="CP1588" s="26"/>
      <c r="CQ1588" s="26"/>
      <c r="CR1588" s="26"/>
      <c r="CS1588" s="26"/>
      <c r="CT1588" s="26"/>
      <c r="CU1588" s="26"/>
      <c r="CV1588" s="26"/>
      <c r="CW1588" s="26"/>
      <c r="CX1588" s="26"/>
      <c r="CY1588" s="26"/>
      <c r="CZ1588" s="26"/>
      <c r="DA1588" s="26"/>
      <c r="DB1588" s="26"/>
      <c r="DC1588" s="26"/>
      <c r="DD1588" s="26"/>
      <c r="DE1588" s="26"/>
      <c r="DF1588" s="26"/>
      <c r="DG1588" s="26"/>
      <c r="DH1588" s="26"/>
      <c r="DI1588" s="26"/>
      <c r="DJ1588" s="26"/>
      <c r="DK1588" s="26"/>
      <c r="DL1588" s="26"/>
      <c r="DM1588" s="26"/>
      <c r="DN1588" s="26"/>
      <c r="DO1588" s="26"/>
      <c r="DP1588" s="26"/>
      <c r="DQ1588" s="26"/>
      <c r="DR1588" s="26"/>
      <c r="DS1588" s="26"/>
      <c r="DT1588" s="26"/>
      <c r="DU1588" s="26"/>
      <c r="DV1588" s="26"/>
      <c r="DW1588" s="26"/>
      <c r="DX1588" s="26"/>
      <c r="DY1588" s="26"/>
      <c r="DZ1588" s="26"/>
      <c r="EA1588" s="26"/>
      <c r="EB1588" s="26"/>
      <c r="EC1588" s="26"/>
      <c r="ED1588" s="26"/>
      <c r="EE1588" s="26"/>
      <c r="EF1588" s="26"/>
      <c r="EG1588" s="26"/>
      <c r="EH1588" s="26"/>
      <c r="EI1588" s="26"/>
      <c r="EJ1588" s="26"/>
      <c r="EK1588" s="26"/>
      <c r="EL1588" s="26"/>
      <c r="EM1588" s="26"/>
      <c r="EN1588" s="26"/>
      <c r="EO1588" s="26"/>
      <c r="EP1588" s="26"/>
      <c r="EQ1588" s="26"/>
      <c r="ER1588" s="26"/>
      <c r="ES1588" s="26"/>
      <c r="ET1588" s="26"/>
      <c r="EU1588" s="26"/>
      <c r="EV1588" s="26"/>
      <c r="EW1588" s="26"/>
      <c r="EX1588" s="26"/>
      <c r="EY1588" s="26"/>
      <c r="EZ1588" s="26"/>
      <c r="FA1588" s="26"/>
      <c r="FB1588" s="26"/>
      <c r="FC1588" s="26"/>
      <c r="FD1588" s="26"/>
      <c r="FE1588" s="26"/>
      <c r="FF1588" s="26"/>
      <c r="FG1588" s="26"/>
      <c r="FH1588" s="26"/>
      <c r="FI1588" s="26"/>
      <c r="FJ1588" s="26"/>
    </row>
    <row r="1589" spans="1:166" x14ac:dyDescent="0.2">
      <c r="A1589" s="35" t="s">
        <v>3618</v>
      </c>
      <c r="B1589" s="35" t="s">
        <v>223</v>
      </c>
      <c r="C1589" s="35" t="s">
        <v>3548</v>
      </c>
      <c r="D1589" s="35" t="s">
        <v>3619</v>
      </c>
      <c r="E1589" s="36">
        <v>199.05340000000001</v>
      </c>
      <c r="F1589" s="35">
        <v>8.4700000000000006</v>
      </c>
      <c r="G1589" s="35">
        <v>-13700</v>
      </c>
      <c r="H1589" s="35">
        <v>20.09</v>
      </c>
      <c r="I1589" s="35">
        <v>1000</v>
      </c>
      <c r="J1589" s="35" t="s">
        <v>3549</v>
      </c>
      <c r="K1589" s="35">
        <v>4</v>
      </c>
      <c r="L1589" s="35">
        <v>1</v>
      </c>
      <c r="M1589" s="35">
        <v>4</v>
      </c>
      <c r="N1589" s="41">
        <v>13.74</v>
      </c>
      <c r="O1589" s="35">
        <v>8.0400000000000003E-4</v>
      </c>
      <c r="P1589" s="35">
        <v>100400</v>
      </c>
      <c r="Q1589" s="35">
        <v>0</v>
      </c>
      <c r="R1589" s="35">
        <v>0</v>
      </c>
      <c r="S1589" s="35">
        <v>-4505</v>
      </c>
      <c r="T1589" s="42">
        <v>1000</v>
      </c>
      <c r="U1589" s="35">
        <v>838.63152989000002</v>
      </c>
      <c r="V1589" s="35">
        <v>-6713.7196760047809</v>
      </c>
      <c r="W1589" s="35">
        <v>-0.45662830000000004</v>
      </c>
      <c r="X1589" s="35">
        <v>3695680</v>
      </c>
      <c r="Y1589" s="35">
        <v>47952.398000000001</v>
      </c>
      <c r="Z1589" s="35">
        <v>8.373E-5</v>
      </c>
      <c r="AA1589" s="35">
        <v>-238603.45461999997</v>
      </c>
      <c r="AB1589" s="35">
        <v>631</v>
      </c>
      <c r="AC1589" s="35">
        <v>58.305501889999995</v>
      </c>
      <c r="AD1589" s="35">
        <v>-378.45624091701734</v>
      </c>
      <c r="AE1589" s="35">
        <v>-4.3473299999999999E-2</v>
      </c>
      <c r="AF1589" s="35">
        <v>51300</v>
      </c>
      <c r="AG1589" s="35">
        <v>0</v>
      </c>
      <c r="AH1589" s="35">
        <v>0</v>
      </c>
      <c r="AI1589" s="35">
        <v>5266.8163800000002</v>
      </c>
      <c r="AJ1589" s="35">
        <v>655</v>
      </c>
      <c r="AK1589" s="35">
        <v>-3.749499909999999</v>
      </c>
      <c r="AL1589" s="35">
        <v>25.073018633468113</v>
      </c>
      <c r="AM1589" s="35">
        <v>3.3242000000000002E-3</v>
      </c>
      <c r="AN1589" s="35">
        <v>212155</v>
      </c>
      <c r="AO1589" s="35">
        <v>0</v>
      </c>
      <c r="AP1589" s="35">
        <v>0</v>
      </c>
      <c r="AQ1589" s="35">
        <v>-15793.07213</v>
      </c>
      <c r="AR1589" s="35">
        <v>722.65</v>
      </c>
      <c r="AS1589" s="35">
        <v>1.1840001999999998</v>
      </c>
      <c r="AT1589" s="35">
        <v>-1.7048830451212957</v>
      </c>
      <c r="AU1589" s="35">
        <v>3.684999999999999E-4</v>
      </c>
      <c r="AV1589" s="35">
        <v>211055</v>
      </c>
      <c r="AW1589" s="35">
        <v>0</v>
      </c>
      <c r="AX1589" s="35">
        <v>0</v>
      </c>
      <c r="AY1589" s="35">
        <v>-18366.368547999999</v>
      </c>
      <c r="AZ1589" s="42">
        <v>1000</v>
      </c>
      <c r="BA1589" s="35">
        <v>2</v>
      </c>
      <c r="BB1589" s="35">
        <v>62</v>
      </c>
      <c r="BC1589" s="35">
        <v>1</v>
      </c>
      <c r="BD1589" s="35">
        <v>92</v>
      </c>
      <c r="BE1589" s="35">
        <v>1.1000000000000001</v>
      </c>
      <c r="BF1589" s="26"/>
      <c r="BG1589" s="26"/>
      <c r="BH1589" s="26"/>
      <c r="BI1589" s="26"/>
      <c r="BJ1589" s="26"/>
      <c r="BK1589" s="26"/>
      <c r="BL1589" s="26"/>
      <c r="BM1589" s="26"/>
      <c r="BN1589" s="26"/>
      <c r="BO1589" s="26"/>
      <c r="BP1589" s="26"/>
      <c r="BQ1589" s="26"/>
      <c r="BR1589" s="26"/>
      <c r="BS1589" s="26"/>
      <c r="BT1589" s="26"/>
      <c r="BU1589" s="26"/>
      <c r="BV1589" s="26"/>
      <c r="BW1589" s="26"/>
      <c r="BX1589" s="26"/>
      <c r="BY1589" s="26"/>
      <c r="BZ1589" s="26"/>
      <c r="CA1589" s="26"/>
      <c r="CB1589" s="26"/>
      <c r="CC1589" s="26"/>
      <c r="CD1589" s="26"/>
      <c r="CE1589" s="26"/>
      <c r="CF1589" s="26"/>
      <c r="CG1589" s="26"/>
      <c r="CH1589" s="26"/>
      <c r="CI1589" s="26"/>
      <c r="CJ1589" s="26"/>
      <c r="CK1589" s="26"/>
      <c r="CL1589" s="26"/>
      <c r="CM1589" s="26"/>
      <c r="CN1589" s="26"/>
      <c r="CO1589" s="26"/>
      <c r="CP1589" s="26"/>
      <c r="CQ1589" s="26"/>
      <c r="CR1589" s="26"/>
      <c r="CS1589" s="26"/>
      <c r="CT1589" s="26"/>
      <c r="CU1589" s="26"/>
      <c r="CV1589" s="26"/>
      <c r="CW1589" s="26"/>
      <c r="CX1589" s="26"/>
      <c r="CY1589" s="26"/>
      <c r="CZ1589" s="26"/>
      <c r="DA1589" s="26"/>
      <c r="DB1589" s="26"/>
      <c r="DC1589" s="26"/>
      <c r="DD1589" s="26"/>
      <c r="DE1589" s="26"/>
      <c r="DF1589" s="26"/>
      <c r="DG1589" s="26"/>
      <c r="DH1589" s="26"/>
      <c r="DI1589" s="26"/>
      <c r="DJ1589" s="26"/>
      <c r="DK1589" s="26"/>
      <c r="DL1589" s="26"/>
      <c r="DM1589" s="26"/>
      <c r="DN1589" s="26"/>
      <c r="DO1589" s="26"/>
      <c r="DP1589" s="26"/>
      <c r="DQ1589" s="26"/>
      <c r="DR1589" s="26"/>
      <c r="DS1589" s="26"/>
      <c r="DT1589" s="26"/>
      <c r="DU1589" s="26"/>
      <c r="DV1589" s="26"/>
      <c r="DW1589" s="26"/>
      <c r="DX1589" s="26"/>
      <c r="DY1589" s="26"/>
      <c r="DZ1589" s="26"/>
      <c r="EA1589" s="26"/>
      <c r="EB1589" s="26"/>
      <c r="EC1589" s="26"/>
      <c r="ED1589" s="26"/>
      <c r="EE1589" s="26"/>
      <c r="EF1589" s="26"/>
      <c r="EG1589" s="26"/>
      <c r="EH1589" s="26"/>
      <c r="EI1589" s="26"/>
      <c r="EJ1589" s="26"/>
      <c r="EK1589" s="26"/>
      <c r="EL1589" s="26"/>
      <c r="EM1589" s="26"/>
      <c r="EN1589" s="26"/>
      <c r="EO1589" s="26"/>
      <c r="EP1589" s="26"/>
      <c r="EQ1589" s="26"/>
      <c r="ER1589" s="26"/>
      <c r="ES1589" s="26"/>
      <c r="ET1589" s="26"/>
      <c r="EU1589" s="26"/>
      <c r="EV1589" s="26"/>
      <c r="EW1589" s="26"/>
      <c r="EX1589" s="26"/>
      <c r="EY1589" s="26"/>
      <c r="EZ1589" s="26"/>
      <c r="FA1589" s="26"/>
      <c r="FB1589" s="26"/>
      <c r="FC1589" s="26"/>
      <c r="FD1589" s="26"/>
      <c r="FE1589" s="26"/>
      <c r="FF1589" s="26"/>
      <c r="FG1589" s="26"/>
      <c r="FH1589" s="26"/>
      <c r="FI1589" s="26"/>
      <c r="FJ1589" s="26"/>
    </row>
    <row r="1590" spans="1:166" x14ac:dyDescent="0.2">
      <c r="A1590" s="35" t="s">
        <v>3620</v>
      </c>
      <c r="B1590" s="35" t="s">
        <v>223</v>
      </c>
      <c r="C1590" s="35" t="s">
        <v>3621</v>
      </c>
      <c r="E1590" s="36">
        <v>154.57159999999999</v>
      </c>
      <c r="F1590" s="35">
        <v>5.0970000000000004</v>
      </c>
      <c r="G1590" s="35">
        <v>-285800</v>
      </c>
      <c r="H1590" s="35">
        <v>20</v>
      </c>
      <c r="I1590" s="35">
        <v>1200</v>
      </c>
      <c r="J1590" s="35" t="s">
        <v>3622</v>
      </c>
      <c r="K1590" s="35">
        <v>4</v>
      </c>
      <c r="L1590" s="35">
        <v>1</v>
      </c>
      <c r="M1590" s="35">
        <v>4</v>
      </c>
      <c r="N1590" s="41">
        <v>21.82</v>
      </c>
      <c r="O1590" s="35">
        <v>4.3E-3</v>
      </c>
      <c r="P1590" s="35">
        <v>205000</v>
      </c>
      <c r="Q1590" s="35">
        <v>0</v>
      </c>
      <c r="R1590" s="35">
        <v>0</v>
      </c>
      <c r="S1590" s="35">
        <v>-7575</v>
      </c>
      <c r="T1590" s="42">
        <v>1200</v>
      </c>
      <c r="U1590" s="35">
        <v>850.33268020000003</v>
      </c>
      <c r="V1590" s="35">
        <v>-6740.573316938051</v>
      </c>
      <c r="W1590" s="35">
        <v>-0.46265251550000008</v>
      </c>
      <c r="X1590" s="35">
        <v>3849263.5</v>
      </c>
      <c r="Y1590" s="35">
        <v>48699.734000000004</v>
      </c>
      <c r="Z1590" s="35">
        <v>8.3778600225000002E-5</v>
      </c>
      <c r="AA1590" s="35">
        <v>-515229.41625000001</v>
      </c>
      <c r="AB1590" s="35">
        <v>631</v>
      </c>
      <c r="AC1590" s="35">
        <v>70.006652200000019</v>
      </c>
      <c r="AD1590" s="35">
        <v>-405.3098818502877</v>
      </c>
      <c r="AE1590" s="35">
        <v>-4.9497515499999999E-2</v>
      </c>
      <c r="AF1590" s="35">
        <v>204883.5</v>
      </c>
      <c r="AG1590" s="35">
        <v>747.33600000000001</v>
      </c>
      <c r="AH1590" s="35">
        <v>4.8600225000000001E-8</v>
      </c>
      <c r="AI1590" s="35">
        <v>-271359.14525</v>
      </c>
      <c r="AJ1590" s="35">
        <v>655</v>
      </c>
      <c r="AK1590" s="35">
        <v>7.9516503999999983</v>
      </c>
      <c r="AL1590" s="35">
        <v>-1.7806222998020758</v>
      </c>
      <c r="AM1590" s="35">
        <v>-2.7000155000000002E-3</v>
      </c>
      <c r="AN1590" s="35">
        <v>365738.5</v>
      </c>
      <c r="AO1590" s="35">
        <v>747.33600000000001</v>
      </c>
      <c r="AP1590" s="35">
        <v>4.8600225000000001E-8</v>
      </c>
      <c r="AQ1590" s="35">
        <v>-292419.03376000002</v>
      </c>
      <c r="AR1590" s="35">
        <v>1156</v>
      </c>
      <c r="AS1590" s="35">
        <v>2.7072262000000009</v>
      </c>
      <c r="AT1590" s="35">
        <v>40.19359822475792</v>
      </c>
      <c r="AU1590" s="35">
        <v>-1.7518555000000002E-3</v>
      </c>
      <c r="AV1590" s="35">
        <v>1775203.5</v>
      </c>
      <c r="AW1590" s="35">
        <v>747.33600000000001</v>
      </c>
      <c r="AX1590" s="35">
        <v>4.8600225000000001E-8</v>
      </c>
      <c r="AY1590" s="35">
        <v>-300670.04875999998</v>
      </c>
      <c r="AZ1590" s="42">
        <v>1200</v>
      </c>
      <c r="BA1590" s="35">
        <v>3</v>
      </c>
      <c r="BB1590" s="35">
        <v>62</v>
      </c>
      <c r="BC1590" s="35">
        <v>1</v>
      </c>
      <c r="BD1590" s="35">
        <v>94</v>
      </c>
      <c r="BE1590" s="35">
        <v>1</v>
      </c>
      <c r="BF1590" s="35">
        <v>65</v>
      </c>
      <c r="BG1590" s="35">
        <v>1.5</v>
      </c>
      <c r="BH1590" s="26"/>
      <c r="BI1590" s="26"/>
      <c r="BJ1590" s="26"/>
      <c r="BK1590" s="26"/>
      <c r="BL1590" s="26"/>
      <c r="BM1590" s="26"/>
      <c r="BN1590" s="26"/>
      <c r="BO1590" s="26"/>
      <c r="BP1590" s="26"/>
      <c r="BQ1590" s="26"/>
      <c r="BR1590" s="26"/>
      <c r="BS1590" s="26"/>
      <c r="BT1590" s="26"/>
      <c r="BU1590" s="26"/>
      <c r="BV1590" s="26"/>
      <c r="BW1590" s="26"/>
      <c r="BX1590" s="26"/>
      <c r="BY1590" s="26"/>
      <c r="BZ1590" s="26"/>
      <c r="CA1590" s="26"/>
      <c r="CB1590" s="26"/>
      <c r="CC1590" s="26"/>
      <c r="CD1590" s="26"/>
      <c r="CE1590" s="26"/>
      <c r="CF1590" s="26"/>
      <c r="CG1590" s="26"/>
      <c r="CH1590" s="26"/>
      <c r="CI1590" s="26"/>
      <c r="CJ1590" s="26"/>
      <c r="CK1590" s="26"/>
      <c r="CL1590" s="26"/>
      <c r="CM1590" s="26"/>
      <c r="CN1590" s="26"/>
      <c r="CO1590" s="26"/>
      <c r="CP1590" s="26"/>
      <c r="CQ1590" s="26"/>
      <c r="CR1590" s="26"/>
      <c r="CS1590" s="26"/>
      <c r="CT1590" s="26"/>
      <c r="CU1590" s="26"/>
      <c r="CV1590" s="26"/>
      <c r="CW1590" s="26"/>
      <c r="CX1590" s="26"/>
      <c r="CY1590" s="26"/>
      <c r="CZ1590" s="26"/>
      <c r="DA1590" s="26"/>
      <c r="DB1590" s="26"/>
      <c r="DC1590" s="26"/>
      <c r="DD1590" s="26"/>
      <c r="DE1590" s="26"/>
      <c r="DF1590" s="26"/>
      <c r="DG1590" s="26"/>
      <c r="DH1590" s="26"/>
      <c r="DI1590" s="26"/>
      <c r="DJ1590" s="26"/>
      <c r="DK1590" s="26"/>
      <c r="DL1590" s="26"/>
      <c r="DM1590" s="26"/>
      <c r="DN1590" s="26"/>
      <c r="DO1590" s="26"/>
      <c r="DP1590" s="26"/>
      <c r="DQ1590" s="26"/>
      <c r="DR1590" s="26"/>
      <c r="DS1590" s="26"/>
      <c r="DT1590" s="26"/>
      <c r="DU1590" s="26"/>
      <c r="DV1590" s="26"/>
      <c r="DW1590" s="26"/>
      <c r="DX1590" s="26"/>
      <c r="DY1590" s="26"/>
      <c r="DZ1590" s="26"/>
      <c r="EA1590" s="26"/>
      <c r="EB1590" s="26"/>
      <c r="EC1590" s="26"/>
      <c r="ED1590" s="26"/>
      <c r="EE1590" s="26"/>
      <c r="EF1590" s="26"/>
      <c r="EG1590" s="26"/>
      <c r="EH1590" s="26"/>
      <c r="EI1590" s="26"/>
      <c r="EJ1590" s="26"/>
      <c r="EK1590" s="26"/>
      <c r="EL1590" s="26"/>
      <c r="EM1590" s="26"/>
      <c r="EN1590" s="26"/>
      <c r="EO1590" s="26"/>
      <c r="EP1590" s="26"/>
      <c r="EQ1590" s="26"/>
      <c r="ER1590" s="26"/>
      <c r="ES1590" s="26"/>
      <c r="ET1590" s="26"/>
      <c r="EU1590" s="26"/>
      <c r="EV1590" s="26"/>
      <c r="EW1590" s="26"/>
      <c r="EX1590" s="26"/>
      <c r="EY1590" s="26"/>
      <c r="EZ1590" s="26"/>
      <c r="FA1590" s="26"/>
      <c r="FB1590" s="26"/>
      <c r="FC1590" s="26"/>
      <c r="FD1590" s="26"/>
      <c r="FE1590" s="26"/>
      <c r="FF1590" s="26"/>
      <c r="FG1590" s="26"/>
      <c r="FH1590" s="26"/>
      <c r="FI1590" s="26"/>
      <c r="FJ1590" s="26"/>
    </row>
    <row r="1591" spans="1:166" x14ac:dyDescent="0.2">
      <c r="A1591" s="35" t="s">
        <v>3623</v>
      </c>
      <c r="B1591" s="35" t="s">
        <v>223</v>
      </c>
      <c r="C1591" s="35" t="s">
        <v>3624</v>
      </c>
      <c r="E1591" s="36">
        <v>306.53100000000001</v>
      </c>
      <c r="F1591" s="35">
        <v>7.952</v>
      </c>
      <c r="G1591" s="35">
        <v>-271000</v>
      </c>
      <c r="H1591" s="35">
        <v>28.51</v>
      </c>
      <c r="I1591" s="35">
        <v>1200</v>
      </c>
      <c r="J1591" s="35" t="s">
        <v>3625</v>
      </c>
      <c r="K1591" s="35">
        <v>4</v>
      </c>
      <c r="L1591" s="35">
        <v>1</v>
      </c>
      <c r="M1591" s="35">
        <v>3</v>
      </c>
      <c r="N1591" s="41">
        <v>26.760999999999999</v>
      </c>
      <c r="O1591" s="35">
        <v>6.803E-3</v>
      </c>
      <c r="P1591" s="35">
        <v>272100</v>
      </c>
      <c r="Q1591" s="35">
        <v>0</v>
      </c>
      <c r="R1591" s="35">
        <v>0</v>
      </c>
      <c r="S1591" s="35">
        <v>-9496</v>
      </c>
      <c r="T1591" s="42">
        <v>1200</v>
      </c>
      <c r="U1591" s="35">
        <v>851.69420990000003</v>
      </c>
      <c r="V1591" s="35">
        <v>-6736.4802099006483</v>
      </c>
      <c r="W1591" s="35">
        <v>-0.46608308500000001</v>
      </c>
      <c r="X1591" s="35">
        <v>3907222.9005</v>
      </c>
      <c r="Y1591" s="35">
        <v>48905.341201999996</v>
      </c>
      <c r="Z1591" s="35">
        <v>8.3794800299999994E-5</v>
      </c>
      <c r="AA1591" s="35">
        <v>-502491.76390000002</v>
      </c>
      <c r="AB1591" s="35">
        <v>631</v>
      </c>
      <c r="AC1591" s="35">
        <v>71.368181899999996</v>
      </c>
      <c r="AD1591" s="35">
        <v>-401.21677481288515</v>
      </c>
      <c r="AE1591" s="35">
        <v>-5.2928085E-2</v>
      </c>
      <c r="AF1591" s="35">
        <v>262842.90049999999</v>
      </c>
      <c r="AG1591" s="35">
        <v>952.94320199999993</v>
      </c>
      <c r="AH1591" s="35">
        <v>6.4800300000000001E-8</v>
      </c>
      <c r="AI1591" s="35">
        <v>-258621.49290000001</v>
      </c>
      <c r="AJ1591" s="35">
        <v>655</v>
      </c>
      <c r="AK1591" s="35">
        <v>9.3131801000000003</v>
      </c>
      <c r="AL1591" s="35">
        <v>2.3124847376002435</v>
      </c>
      <c r="AM1591" s="35">
        <v>-6.130585E-3</v>
      </c>
      <c r="AN1591" s="35">
        <v>423697.90049999999</v>
      </c>
      <c r="AO1591" s="35">
        <v>952.94320199999993</v>
      </c>
      <c r="AP1591" s="35">
        <v>6.4800300000000001E-8</v>
      </c>
      <c r="AQ1591" s="35">
        <v>-279681.38140999997</v>
      </c>
      <c r="AR1591" s="42">
        <v>1200</v>
      </c>
      <c r="AS1591" s="35">
        <v>3</v>
      </c>
      <c r="AT1591" s="35">
        <v>62</v>
      </c>
      <c r="AU1591" s="35">
        <v>1</v>
      </c>
      <c r="AV1591" s="35">
        <v>99</v>
      </c>
      <c r="AW1591" s="35">
        <v>1</v>
      </c>
      <c r="AX1591" s="35">
        <v>65</v>
      </c>
      <c r="AY1591" s="35">
        <v>2</v>
      </c>
      <c r="AZ1591" s="26"/>
      <c r="BA1591" s="26"/>
      <c r="BB1591" s="26"/>
      <c r="BC1591" s="26"/>
      <c r="BD1591" s="26"/>
      <c r="BE1591" s="26"/>
      <c r="BF1591" s="26"/>
      <c r="BG1591" s="26"/>
      <c r="BH1591" s="26"/>
      <c r="BI1591" s="26"/>
      <c r="BJ1591" s="26"/>
      <c r="BK1591" s="26"/>
      <c r="BL1591" s="26"/>
      <c r="BM1591" s="26"/>
      <c r="BN1591" s="26"/>
      <c r="BO1591" s="26"/>
      <c r="BP1591" s="26"/>
      <c r="BQ1591" s="26"/>
      <c r="BR1591" s="26"/>
      <c r="BS1591" s="26"/>
      <c r="BT1591" s="26"/>
      <c r="BU1591" s="26"/>
      <c r="BV1591" s="26"/>
      <c r="BW1591" s="26"/>
      <c r="BX1591" s="26"/>
      <c r="BY1591" s="26"/>
      <c r="BZ1591" s="26"/>
      <c r="CA1591" s="26"/>
      <c r="CB1591" s="26"/>
      <c r="CC1591" s="26"/>
      <c r="CD1591" s="26"/>
      <c r="CE1591" s="26"/>
      <c r="CF1591" s="26"/>
      <c r="CG1591" s="26"/>
      <c r="CH1591" s="26"/>
      <c r="CI1591" s="26"/>
      <c r="CJ1591" s="26"/>
      <c r="CK1591" s="26"/>
      <c r="CL1591" s="26"/>
      <c r="CM1591" s="26"/>
      <c r="CN1591" s="26"/>
      <c r="CO1591" s="26"/>
      <c r="CP1591" s="26"/>
      <c r="CQ1591" s="26"/>
      <c r="CR1591" s="26"/>
      <c r="CS1591" s="26"/>
      <c r="CT1591" s="26"/>
      <c r="CU1591" s="26"/>
      <c r="CV1591" s="26"/>
      <c r="CW1591" s="26"/>
      <c r="CX1591" s="26"/>
      <c r="CY1591" s="26"/>
      <c r="CZ1591" s="26"/>
      <c r="DA1591" s="26"/>
      <c r="DB1591" s="26"/>
      <c r="DC1591" s="26"/>
      <c r="DD1591" s="26"/>
      <c r="DE1591" s="26"/>
      <c r="DF1591" s="26"/>
      <c r="DG1591" s="26"/>
      <c r="DH1591" s="26"/>
      <c r="DI1591" s="26"/>
      <c r="DJ1591" s="26"/>
      <c r="DK1591" s="26"/>
      <c r="DL1591" s="26"/>
      <c r="DM1591" s="26"/>
      <c r="DN1591" s="26"/>
      <c r="DO1591" s="26"/>
      <c r="DP1591" s="26"/>
      <c r="DQ1591" s="26"/>
      <c r="DR1591" s="26"/>
      <c r="DS1591" s="26"/>
      <c r="DT1591" s="26"/>
      <c r="DU1591" s="26"/>
      <c r="DV1591" s="26"/>
      <c r="DW1591" s="26"/>
      <c r="DX1591" s="26"/>
      <c r="DY1591" s="26"/>
      <c r="DZ1591" s="26"/>
      <c r="EA1591" s="26"/>
      <c r="EB1591" s="26"/>
      <c r="EC1591" s="26"/>
      <c r="ED1591" s="26"/>
      <c r="EE1591" s="26"/>
      <c r="EF1591" s="26"/>
      <c r="EG1591" s="26"/>
      <c r="EH1591" s="26"/>
      <c r="EI1591" s="26"/>
      <c r="EJ1591" s="26"/>
      <c r="EK1591" s="26"/>
      <c r="EL1591" s="26"/>
      <c r="EM1591" s="26"/>
      <c r="EN1591" s="26"/>
      <c r="EO1591" s="26"/>
      <c r="EP1591" s="26"/>
      <c r="EQ1591" s="26"/>
      <c r="ER1591" s="26"/>
      <c r="ES1591" s="26"/>
      <c r="ET1591" s="26"/>
      <c r="EU1591" s="26"/>
      <c r="EV1591" s="26"/>
      <c r="EW1591" s="26"/>
      <c r="EX1591" s="26"/>
      <c r="EY1591" s="26"/>
      <c r="EZ1591" s="26"/>
      <c r="FA1591" s="26"/>
      <c r="FB1591" s="26"/>
      <c r="FC1591" s="26"/>
      <c r="FD1591" s="26"/>
      <c r="FE1591" s="26"/>
      <c r="FF1591" s="26"/>
      <c r="FG1591" s="26"/>
      <c r="FH1591" s="26"/>
      <c r="FI1591" s="26"/>
      <c r="FJ1591" s="26"/>
    </row>
    <row r="1592" spans="1:166" x14ac:dyDescent="0.2">
      <c r="A1592" s="34" t="s">
        <v>275</v>
      </c>
      <c r="B1592" s="26" t="s">
        <v>99</v>
      </c>
      <c r="C1592" s="26" t="s">
        <v>3626</v>
      </c>
      <c r="D1592" s="26"/>
      <c r="E1592" s="36">
        <v>237</v>
      </c>
      <c r="F1592" s="26">
        <v>20.399999999999999</v>
      </c>
      <c r="G1592" s="26">
        <v>0</v>
      </c>
      <c r="H1592" s="26">
        <v>12.06</v>
      </c>
      <c r="I1592" s="26">
        <v>2500</v>
      </c>
      <c r="J1592" s="35" t="s">
        <v>277</v>
      </c>
      <c r="K1592" s="26">
        <v>1</v>
      </c>
      <c r="L1592" s="26">
        <v>4</v>
      </c>
      <c r="M1592" s="26">
        <v>0</v>
      </c>
      <c r="N1592" s="26">
        <v>-0.90300000000000002</v>
      </c>
      <c r="O1592" s="26">
        <v>9.8110000000000003E-3</v>
      </c>
      <c r="P1592" s="26">
        <v>-189600</v>
      </c>
      <c r="Q1592" s="26">
        <v>0</v>
      </c>
      <c r="R1592" s="26">
        <v>0</v>
      </c>
      <c r="S1592" s="26">
        <v>33</v>
      </c>
      <c r="T1592" s="26">
        <v>553</v>
      </c>
      <c r="U1592" s="26">
        <v>1340</v>
      </c>
      <c r="V1592" s="26" t="s">
        <v>102</v>
      </c>
      <c r="W1592" s="26">
        <v>9.3990001999999997</v>
      </c>
      <c r="X1592" s="26">
        <v>0</v>
      </c>
      <c r="Y1592" s="26">
        <v>0</v>
      </c>
      <c r="Z1592" s="26">
        <v>0</v>
      </c>
      <c r="AA1592" s="26">
        <v>0</v>
      </c>
      <c r="AB1592" s="26">
        <v>-1666.5534</v>
      </c>
      <c r="AC1592" s="26">
        <v>849</v>
      </c>
      <c r="AD1592" s="26">
        <v>1260</v>
      </c>
      <c r="AE1592" s="26" t="s">
        <v>102</v>
      </c>
      <c r="AF1592" s="26">
        <v>8.6980000000000004</v>
      </c>
      <c r="AG1592" s="26">
        <v>0</v>
      </c>
      <c r="AH1592" s="26">
        <v>0</v>
      </c>
      <c r="AI1592" s="26">
        <v>0</v>
      </c>
      <c r="AJ1592" s="26">
        <v>0</v>
      </c>
      <c r="AK1592" s="26">
        <v>188.59551999999999</v>
      </c>
      <c r="AL1592" s="26">
        <v>912</v>
      </c>
      <c r="AM1592" s="26">
        <v>1240</v>
      </c>
      <c r="AN1592" s="26"/>
      <c r="AO1592" s="26">
        <v>10.85</v>
      </c>
      <c r="AP1592" s="26">
        <v>0</v>
      </c>
      <c r="AQ1592" s="26">
        <v>0</v>
      </c>
      <c r="AR1592" s="26">
        <v>0</v>
      </c>
      <c r="AS1592" s="26">
        <v>0</v>
      </c>
      <c r="AT1592" s="26">
        <v>-534.02850000000001</v>
      </c>
      <c r="AU1592" s="38">
        <v>2500</v>
      </c>
      <c r="AV1592" s="35">
        <v>1</v>
      </c>
      <c r="AW1592" s="35">
        <v>64</v>
      </c>
      <c r="AX1592" s="35">
        <v>1</v>
      </c>
      <c r="AY1592" s="26"/>
      <c r="AZ1592" s="26"/>
      <c r="BA1592" s="26"/>
      <c r="BB1592" s="26"/>
      <c r="BC1592" s="26"/>
      <c r="BD1592" s="26"/>
      <c r="BE1592" s="26"/>
      <c r="BF1592" s="26"/>
      <c r="BG1592" s="26"/>
      <c r="BH1592" s="26"/>
      <c r="BI1592" s="26"/>
      <c r="BJ1592" s="26"/>
      <c r="BK1592" s="26"/>
      <c r="BL1592" s="26"/>
      <c r="BM1592" s="26"/>
      <c r="BN1592" s="26"/>
      <c r="BO1592" s="26"/>
      <c r="BP1592" s="26"/>
      <c r="BQ1592" s="26"/>
      <c r="BR1592" s="26"/>
      <c r="BS1592" s="26"/>
      <c r="BT1592" s="26"/>
      <c r="BU1592" s="26"/>
      <c r="BV1592" s="26"/>
      <c r="BW1592" s="26"/>
      <c r="BX1592" s="26"/>
      <c r="BY1592" s="26"/>
      <c r="BZ1592" s="26"/>
      <c r="CA1592" s="26"/>
      <c r="CB1592" s="26"/>
      <c r="CC1592" s="26"/>
      <c r="CD1592" s="26"/>
      <c r="CE1592" s="26"/>
      <c r="CF1592" s="26"/>
      <c r="CG1592" s="26"/>
      <c r="CH1592" s="26"/>
      <c r="CI1592" s="26"/>
      <c r="CJ1592" s="26"/>
      <c r="CK1592" s="26"/>
      <c r="CL1592" s="26"/>
      <c r="CM1592" s="26"/>
      <c r="CN1592" s="26"/>
      <c r="CO1592" s="26"/>
      <c r="CP1592" s="26"/>
      <c r="CQ1592" s="26"/>
      <c r="CR1592" s="26"/>
      <c r="CS1592" s="26"/>
      <c r="CT1592" s="26"/>
      <c r="CU1592" s="26"/>
      <c r="CV1592" s="26"/>
      <c r="CW1592" s="26"/>
      <c r="CX1592" s="26"/>
      <c r="CY1592" s="26"/>
      <c r="CZ1592" s="26"/>
      <c r="DA1592" s="26"/>
      <c r="DB1592" s="26"/>
      <c r="DC1592" s="26"/>
      <c r="DD1592" s="26"/>
      <c r="DE1592" s="26"/>
      <c r="DF1592" s="26"/>
      <c r="DG1592" s="26"/>
      <c r="DH1592" s="26"/>
      <c r="DI1592" s="26"/>
      <c r="DJ1592" s="26"/>
      <c r="DK1592" s="26"/>
      <c r="DL1592" s="26"/>
      <c r="DM1592" s="26"/>
      <c r="DN1592" s="26"/>
      <c r="DO1592" s="26"/>
      <c r="DP1592" s="26"/>
      <c r="DQ1592" s="26"/>
      <c r="DR1592" s="26"/>
      <c r="DS1592" s="26"/>
      <c r="DT1592" s="26"/>
      <c r="DU1592" s="26"/>
      <c r="DV1592" s="26"/>
      <c r="DW1592" s="26"/>
      <c r="DX1592" s="26"/>
      <c r="DY1592" s="26"/>
      <c r="DZ1592" s="26"/>
      <c r="EA1592" s="26"/>
      <c r="EB1592" s="26"/>
      <c r="EC1592" s="26"/>
      <c r="ED1592" s="26"/>
      <c r="EE1592" s="26"/>
      <c r="EF1592" s="26"/>
      <c r="EG1592" s="26"/>
      <c r="EH1592" s="26"/>
      <c r="EI1592" s="26"/>
      <c r="EJ1592" s="26"/>
      <c r="EK1592" s="26"/>
      <c r="EL1592" s="26"/>
      <c r="EM1592" s="26"/>
      <c r="EN1592" s="26"/>
      <c r="EO1592" s="26"/>
      <c r="EP1592" s="26"/>
      <c r="EQ1592" s="26"/>
      <c r="ER1592" s="26"/>
      <c r="ES1592" s="26"/>
      <c r="ET1592" s="26"/>
      <c r="EU1592" s="26"/>
      <c r="EV1592" s="26"/>
      <c r="EW1592" s="26"/>
      <c r="EX1592" s="26"/>
      <c r="EY1592" s="26"/>
      <c r="EZ1592" s="26"/>
      <c r="FA1592" s="26"/>
      <c r="FB1592" s="26"/>
      <c r="FC1592" s="26"/>
      <c r="FD1592" s="26"/>
      <c r="FE1592" s="26"/>
      <c r="FF1592" s="26"/>
      <c r="FG1592" s="26"/>
      <c r="FH1592" s="26"/>
      <c r="FI1592" s="26"/>
      <c r="FJ1592" s="26"/>
    </row>
    <row r="1593" spans="1:166" x14ac:dyDescent="0.2">
      <c r="A1593" s="35" t="s">
        <v>275</v>
      </c>
      <c r="B1593" s="35" t="s">
        <v>104</v>
      </c>
      <c r="C1593" s="35" t="s">
        <v>3626</v>
      </c>
      <c r="E1593" s="36">
        <v>237</v>
      </c>
      <c r="F1593" s="35">
        <v>9.7000000000000003E-3</v>
      </c>
      <c r="G1593" s="35">
        <v>111100</v>
      </c>
      <c r="H1593" s="35">
        <v>47.228999999999999</v>
      </c>
      <c r="I1593" s="35">
        <v>2500</v>
      </c>
      <c r="J1593" s="35" t="s">
        <v>277</v>
      </c>
      <c r="K1593" s="35">
        <v>1</v>
      </c>
      <c r="L1593" s="35">
        <v>1</v>
      </c>
      <c r="M1593" s="35">
        <v>4</v>
      </c>
      <c r="N1593" s="41">
        <v>0.51703699999999997</v>
      </c>
      <c r="O1593" s="35">
        <v>2.7585700000000001E-3</v>
      </c>
      <c r="P1593" s="35">
        <v>-29508.400000000001</v>
      </c>
      <c r="Q1593" s="35">
        <v>88.350403</v>
      </c>
      <c r="R1593" s="35">
        <v>-2.8229900000000001E-7</v>
      </c>
      <c r="S1593" s="35">
        <v>-1818</v>
      </c>
      <c r="T1593" s="42">
        <v>2500</v>
      </c>
      <c r="U1593" s="35">
        <v>-1.420037</v>
      </c>
      <c r="V1593" s="35">
        <v>-34.117415152227807</v>
      </c>
      <c r="W1593" s="35">
        <v>7.0524300000000002E-3</v>
      </c>
      <c r="X1593" s="35">
        <v>80045.8</v>
      </c>
      <c r="Y1593" s="35">
        <v>176.700806</v>
      </c>
      <c r="Z1593" s="35">
        <v>1.411495E-7</v>
      </c>
      <c r="AA1593" s="35">
        <v>109248.982357</v>
      </c>
      <c r="AB1593" s="35">
        <v>553</v>
      </c>
      <c r="AC1593" s="35">
        <v>8.8819631999999995</v>
      </c>
      <c r="AD1593" s="35">
        <v>-96.516119689891383</v>
      </c>
      <c r="AE1593" s="35">
        <v>-2.7585700000000001E-3</v>
      </c>
      <c r="AF1593" s="35">
        <v>-14754.2</v>
      </c>
      <c r="AG1593" s="35">
        <v>176.700806</v>
      </c>
      <c r="AH1593" s="35">
        <v>1.411495E-7</v>
      </c>
      <c r="AI1593" s="35">
        <v>110948.5534</v>
      </c>
      <c r="AJ1593" s="35">
        <v>849</v>
      </c>
      <c r="AK1593" s="35">
        <v>8.1809630000000002</v>
      </c>
      <c r="AL1593" s="35">
        <v>-89.603433711545918</v>
      </c>
      <c r="AM1593" s="35">
        <v>-2.7585700000000001E-3</v>
      </c>
      <c r="AN1593" s="35">
        <v>-14754.2</v>
      </c>
      <c r="AO1593" s="35">
        <v>176.700806</v>
      </c>
      <c r="AP1593" s="35">
        <v>1.411495E-7</v>
      </c>
      <c r="AQ1593" s="35">
        <v>109093.40448</v>
      </c>
      <c r="AR1593" s="35">
        <v>912</v>
      </c>
      <c r="AS1593" s="35">
        <v>10.332962999999999</v>
      </c>
      <c r="AT1593" s="35">
        <v>-105.06304184737887</v>
      </c>
      <c r="AU1593" s="35">
        <v>-2.7585700000000001E-3</v>
      </c>
      <c r="AV1593" s="35">
        <v>-14754.2</v>
      </c>
      <c r="AW1593" s="35">
        <v>176.700806</v>
      </c>
      <c r="AX1593" s="35">
        <v>1.411495E-7</v>
      </c>
      <c r="AY1593" s="35">
        <v>109816.0285</v>
      </c>
      <c r="AZ1593" s="42">
        <v>2500</v>
      </c>
      <c r="BA1593" s="35">
        <v>1</v>
      </c>
      <c r="BB1593" s="35">
        <v>64</v>
      </c>
      <c r="BC1593" s="35">
        <v>1</v>
      </c>
      <c r="BD1593" s="26"/>
      <c r="BE1593" s="26"/>
      <c r="BF1593" s="26"/>
      <c r="BG1593" s="26"/>
      <c r="BH1593" s="26"/>
      <c r="BI1593" s="26"/>
      <c r="BJ1593" s="26"/>
      <c r="BK1593" s="26"/>
      <c r="BL1593" s="26"/>
      <c r="BM1593" s="26"/>
      <c r="BN1593" s="26"/>
      <c r="BO1593" s="26"/>
      <c r="BP1593" s="26"/>
      <c r="BQ1593" s="26"/>
      <c r="BR1593" s="26"/>
      <c r="BS1593" s="26"/>
      <c r="BT1593" s="26"/>
      <c r="BU1593" s="26"/>
      <c r="BV1593" s="26"/>
      <c r="BW1593" s="26"/>
      <c r="BX1593" s="26"/>
      <c r="BY1593" s="26"/>
      <c r="BZ1593" s="26"/>
      <c r="CA1593" s="26"/>
      <c r="CB1593" s="26"/>
      <c r="CC1593" s="26"/>
      <c r="CD1593" s="26"/>
      <c r="CE1593" s="26"/>
      <c r="CF1593" s="26"/>
      <c r="CG1593" s="26"/>
      <c r="CH1593" s="26"/>
      <c r="CI1593" s="26"/>
      <c r="CJ1593" s="26"/>
      <c r="CK1593" s="26"/>
      <c r="CL1593" s="26"/>
      <c r="CM1593" s="26"/>
      <c r="CN1593" s="26"/>
      <c r="CO1593" s="26"/>
      <c r="CP1593" s="26"/>
      <c r="CQ1593" s="26"/>
      <c r="CR1593" s="26"/>
      <c r="CS1593" s="26"/>
      <c r="CT1593" s="26"/>
      <c r="CU1593" s="26"/>
      <c r="CV1593" s="26"/>
      <c r="CW1593" s="26"/>
      <c r="CX1593" s="26"/>
      <c r="CY1593" s="26"/>
      <c r="CZ1593" s="26"/>
      <c r="DA1593" s="26"/>
      <c r="DB1593" s="26"/>
      <c r="DC1593" s="26"/>
      <c r="DD1593" s="26"/>
      <c r="DE1593" s="26"/>
      <c r="DF1593" s="26"/>
      <c r="DG1593" s="26"/>
      <c r="DH1593" s="26"/>
      <c r="DI1593" s="26"/>
      <c r="DJ1593" s="26"/>
      <c r="DK1593" s="26"/>
      <c r="DL1593" s="26"/>
      <c r="DM1593" s="26"/>
      <c r="DN1593" s="26"/>
      <c r="DO1593" s="26"/>
      <c r="DP1593" s="26"/>
      <c r="DQ1593" s="26"/>
      <c r="DR1593" s="26"/>
      <c r="DS1593" s="26"/>
      <c r="DT1593" s="26"/>
      <c r="DU1593" s="26"/>
      <c r="DV1593" s="26"/>
      <c r="DW1593" s="26"/>
      <c r="DX1593" s="26"/>
      <c r="DY1593" s="26"/>
      <c r="DZ1593" s="26"/>
      <c r="EA1593" s="26"/>
      <c r="EB1593" s="26"/>
      <c r="EC1593" s="26"/>
      <c r="ED1593" s="26"/>
      <c r="EE1593" s="26"/>
      <c r="EF1593" s="26"/>
      <c r="EG1593" s="26"/>
      <c r="EH1593" s="26"/>
      <c r="EI1593" s="26"/>
      <c r="EJ1593" s="26"/>
      <c r="EK1593" s="26"/>
      <c r="EL1593" s="26"/>
      <c r="EM1593" s="26"/>
      <c r="EN1593" s="26"/>
      <c r="EO1593" s="26"/>
      <c r="EP1593" s="26"/>
      <c r="EQ1593" s="26"/>
      <c r="ER1593" s="26"/>
      <c r="ES1593" s="26"/>
      <c r="ET1593" s="26"/>
      <c r="EU1593" s="26"/>
      <c r="EV1593" s="26"/>
      <c r="EW1593" s="26"/>
      <c r="EX1593" s="26"/>
      <c r="EY1593" s="26"/>
      <c r="EZ1593" s="26"/>
      <c r="FA1593" s="26"/>
      <c r="FB1593" s="26"/>
      <c r="FC1593" s="26"/>
      <c r="FD1593" s="26"/>
      <c r="FE1593" s="26"/>
      <c r="FF1593" s="26"/>
      <c r="FG1593" s="26"/>
      <c r="FH1593" s="26"/>
      <c r="FI1593" s="26"/>
      <c r="FJ1593" s="26"/>
    </row>
    <row r="1594" spans="1:166" x14ac:dyDescent="0.2">
      <c r="A1594" s="35" t="s">
        <v>3627</v>
      </c>
      <c r="B1594" s="35" t="s">
        <v>223</v>
      </c>
      <c r="C1594" s="35" t="s">
        <v>3628</v>
      </c>
      <c r="E1594" s="36">
        <v>476.71199999999999</v>
      </c>
      <c r="F1594" s="35">
        <v>6.92</v>
      </c>
      <c r="G1594" s="35">
        <v>-174600</v>
      </c>
      <c r="H1594" s="35">
        <v>47</v>
      </c>
      <c r="I1594" s="35">
        <v>1000</v>
      </c>
      <c r="J1594" s="35" t="s">
        <v>3629</v>
      </c>
      <c r="K1594" s="35">
        <v>2</v>
      </c>
      <c r="L1594" s="35">
        <v>1</v>
      </c>
      <c r="M1594" s="35">
        <v>5</v>
      </c>
      <c r="N1594" s="41">
        <v>4.4738002000000003</v>
      </c>
      <c r="O1594" s="35">
        <v>1.23304E-2</v>
      </c>
      <c r="P1594" s="35">
        <v>231195</v>
      </c>
      <c r="Q1594" s="35">
        <v>605.70001000000002</v>
      </c>
      <c r="R1594" s="35">
        <v>-2.4553200000000002E-6</v>
      </c>
      <c r="S1594" s="35">
        <v>-13599</v>
      </c>
      <c r="T1594" s="42">
        <v>1000</v>
      </c>
      <c r="U1594" s="35">
        <v>21.759699800000003</v>
      </c>
      <c r="V1594" s="35">
        <v>-157.55640437299536</v>
      </c>
      <c r="W1594" s="35">
        <v>-2.6694000000000006E-3</v>
      </c>
      <c r="X1594" s="35">
        <v>210397.5</v>
      </c>
      <c r="Y1594" s="35">
        <v>1211.40002</v>
      </c>
      <c r="Z1594" s="35">
        <v>1.2276600000000001E-6</v>
      </c>
      <c r="AA1594" s="35">
        <v>-180154.60479300001</v>
      </c>
      <c r="AB1594" s="35">
        <v>332.6</v>
      </c>
      <c r="AC1594" s="35">
        <v>8.0182002499999996</v>
      </c>
      <c r="AD1594" s="35">
        <v>-32.523780589595617</v>
      </c>
      <c r="AE1594" s="35">
        <v>-2.4369000000000005E-3</v>
      </c>
      <c r="AF1594" s="35">
        <v>186847.5</v>
      </c>
      <c r="AG1594" s="35">
        <v>1211.40002</v>
      </c>
      <c r="AH1594" s="35">
        <v>1.2276600000000001E-6</v>
      </c>
      <c r="AI1594" s="35">
        <v>-195155.19624299998</v>
      </c>
      <c r="AJ1594" s="35">
        <v>553</v>
      </c>
      <c r="AK1594" s="35">
        <v>18.320200450000002</v>
      </c>
      <c r="AL1594" s="35">
        <v>-94.922485127259051</v>
      </c>
      <c r="AM1594" s="35">
        <v>-1.2247900000000001E-2</v>
      </c>
      <c r="AN1594" s="35">
        <v>92047.5</v>
      </c>
      <c r="AO1594" s="35">
        <v>1211.40002</v>
      </c>
      <c r="AP1594" s="35">
        <v>1.2276600000000001E-6</v>
      </c>
      <c r="AQ1594" s="35">
        <v>-193455.62520000001</v>
      </c>
      <c r="AR1594" s="35">
        <v>849</v>
      </c>
      <c r="AS1594" s="35">
        <v>17.619200249999999</v>
      </c>
      <c r="AT1594" s="35">
        <v>-88.009799148913629</v>
      </c>
      <c r="AU1594" s="35">
        <v>-1.2247900000000001E-2</v>
      </c>
      <c r="AV1594" s="35">
        <v>92047.5</v>
      </c>
      <c r="AW1594" s="35">
        <v>1211.40002</v>
      </c>
      <c r="AX1594" s="35">
        <v>1.2276600000000001E-6</v>
      </c>
      <c r="AY1594" s="35">
        <v>-195310.77412000002</v>
      </c>
      <c r="AZ1594" s="35">
        <v>912</v>
      </c>
      <c r="BA1594" s="35">
        <v>19.77120025</v>
      </c>
      <c r="BB1594" s="35">
        <v>-103.46940728474658</v>
      </c>
      <c r="BC1594" s="35">
        <v>-1.2247900000000001E-2</v>
      </c>
      <c r="BD1594" s="35">
        <v>92047.5</v>
      </c>
      <c r="BE1594" s="35">
        <v>1211.40002</v>
      </c>
      <c r="BF1594" s="35">
        <v>1.2276600000000001E-6</v>
      </c>
      <c r="BG1594" s="35">
        <v>-194588.1501</v>
      </c>
      <c r="BH1594" s="42">
        <v>1000</v>
      </c>
      <c r="BI1594" s="35">
        <v>2</v>
      </c>
      <c r="BJ1594" s="35">
        <v>64</v>
      </c>
      <c r="BK1594" s="35">
        <v>1</v>
      </c>
      <c r="BL1594" s="35">
        <v>14</v>
      </c>
      <c r="BM1594" s="35">
        <v>1.5</v>
      </c>
      <c r="BN1594" s="26"/>
      <c r="BO1594" s="26"/>
      <c r="BP1594" s="26"/>
      <c r="BQ1594" s="26"/>
      <c r="BR1594" s="26"/>
      <c r="BS1594" s="26"/>
      <c r="BT1594" s="26"/>
      <c r="BU1594" s="26"/>
      <c r="BV1594" s="26"/>
      <c r="BW1594" s="26"/>
      <c r="BX1594" s="26"/>
      <c r="BY1594" s="26"/>
      <c r="BZ1594" s="26"/>
      <c r="CA1594" s="26"/>
      <c r="CB1594" s="26"/>
      <c r="CC1594" s="26"/>
      <c r="CD1594" s="26"/>
      <c r="CE1594" s="26"/>
      <c r="CF1594" s="26"/>
      <c r="CG1594" s="26"/>
      <c r="CH1594" s="26"/>
      <c r="CI1594" s="26"/>
      <c r="CJ1594" s="26"/>
      <c r="CK1594" s="26"/>
      <c r="CL1594" s="26"/>
      <c r="CM1594" s="26"/>
      <c r="CN1594" s="26"/>
      <c r="CO1594" s="26"/>
      <c r="CP1594" s="26"/>
      <c r="CQ1594" s="26"/>
      <c r="CR1594" s="26"/>
      <c r="CS1594" s="26"/>
      <c r="CT1594" s="26"/>
      <c r="CU1594" s="26"/>
      <c r="CV1594" s="26"/>
      <c r="CW1594" s="26"/>
      <c r="CX1594" s="26"/>
      <c r="CY1594" s="26"/>
      <c r="CZ1594" s="26"/>
      <c r="DA1594" s="26"/>
      <c r="DB1594" s="26"/>
      <c r="DC1594" s="26"/>
      <c r="DD1594" s="26"/>
      <c r="DE1594" s="26"/>
      <c r="DF1594" s="26"/>
      <c r="DG1594" s="26"/>
      <c r="DH1594" s="26"/>
      <c r="DI1594" s="26"/>
      <c r="DJ1594" s="26"/>
      <c r="DK1594" s="26"/>
      <c r="DL1594" s="26"/>
      <c r="DM1594" s="26"/>
      <c r="DN1594" s="26"/>
      <c r="DO1594" s="26"/>
      <c r="DP1594" s="26"/>
      <c r="DQ1594" s="26"/>
      <c r="DR1594" s="26"/>
      <c r="DS1594" s="26"/>
      <c r="DT1594" s="26"/>
      <c r="DU1594" s="26"/>
      <c r="DV1594" s="26"/>
      <c r="DW1594" s="26"/>
      <c r="DX1594" s="26"/>
      <c r="DY1594" s="26"/>
      <c r="DZ1594" s="26"/>
      <c r="EA1594" s="26"/>
      <c r="EB1594" s="26"/>
      <c r="EC1594" s="26"/>
      <c r="ED1594" s="26"/>
      <c r="EE1594" s="26"/>
      <c r="EF1594" s="26"/>
      <c r="EG1594" s="26"/>
      <c r="EH1594" s="26"/>
      <c r="EI1594" s="26"/>
      <c r="EJ1594" s="26"/>
      <c r="EK1594" s="26"/>
      <c r="EL1594" s="26"/>
      <c r="EM1594" s="26"/>
      <c r="EN1594" s="26"/>
      <c r="EO1594" s="26"/>
      <c r="EP1594" s="26"/>
      <c r="EQ1594" s="26"/>
      <c r="ER1594" s="26"/>
      <c r="ES1594" s="26"/>
      <c r="ET1594" s="26"/>
      <c r="EU1594" s="26"/>
      <c r="EV1594" s="26"/>
      <c r="EW1594" s="26"/>
      <c r="EX1594" s="26"/>
      <c r="EY1594" s="26"/>
      <c r="EZ1594" s="26"/>
      <c r="FA1594" s="26"/>
      <c r="FB1594" s="26"/>
      <c r="FC1594" s="26"/>
      <c r="FD1594" s="26"/>
      <c r="FE1594" s="26"/>
      <c r="FF1594" s="26"/>
      <c r="FG1594" s="26"/>
      <c r="FH1594" s="26"/>
      <c r="FI1594" s="26"/>
      <c r="FJ1594" s="26"/>
    </row>
    <row r="1595" spans="1:166" x14ac:dyDescent="0.2">
      <c r="A1595" s="35" t="s">
        <v>3630</v>
      </c>
      <c r="B1595" s="35" t="s">
        <v>223</v>
      </c>
      <c r="C1595" s="35" t="s">
        <v>3631</v>
      </c>
      <c r="E1595" s="36">
        <v>556.61599999999999</v>
      </c>
      <c r="F1595" s="35" t="s">
        <v>546</v>
      </c>
      <c r="G1595" s="35">
        <v>-184300</v>
      </c>
      <c r="H1595" s="35">
        <v>58</v>
      </c>
      <c r="I1595" s="35">
        <v>1000</v>
      </c>
      <c r="J1595" s="35" t="s">
        <v>3629</v>
      </c>
      <c r="K1595" s="35">
        <v>2</v>
      </c>
      <c r="L1595" s="35">
        <v>1</v>
      </c>
      <c r="M1595" s="35">
        <v>5</v>
      </c>
      <c r="N1595" s="41">
        <v>28.299999</v>
      </c>
      <c r="O1595" s="35">
        <v>4.1000000000000003E-3</v>
      </c>
      <c r="P1595" s="35">
        <v>0</v>
      </c>
      <c r="Q1595" s="35">
        <v>0</v>
      </c>
      <c r="R1595" s="35">
        <v>0</v>
      </c>
      <c r="S1595" s="35">
        <v>-8802</v>
      </c>
      <c r="T1595" s="42">
        <v>1000</v>
      </c>
      <c r="U1595" s="35">
        <v>6.9790010000000038</v>
      </c>
      <c r="V1595" s="35">
        <v>-22.144297867612181</v>
      </c>
      <c r="W1595" s="35">
        <v>5.5109999999999994E-3</v>
      </c>
      <c r="X1595" s="35">
        <v>94800</v>
      </c>
      <c r="Y1595" s="35">
        <v>0</v>
      </c>
      <c r="Z1595" s="35">
        <v>0</v>
      </c>
      <c r="AA1595" s="35">
        <v>-182365.13384299999</v>
      </c>
      <c r="AB1595" s="35">
        <v>332.6</v>
      </c>
      <c r="AC1595" s="35">
        <v>-11.342998399999999</v>
      </c>
      <c r="AD1595" s="35">
        <v>144.56586717692085</v>
      </c>
      <c r="AE1595" s="35">
        <v>5.8210000000000007E-3</v>
      </c>
      <c r="AF1595" s="35">
        <v>63400</v>
      </c>
      <c r="AG1595" s="35">
        <v>0</v>
      </c>
      <c r="AH1595" s="35">
        <v>0</v>
      </c>
      <c r="AI1595" s="35">
        <v>-202365.92244299999</v>
      </c>
      <c r="AJ1595" s="35">
        <v>553</v>
      </c>
      <c r="AK1595" s="35">
        <v>-1.0409982000000007</v>
      </c>
      <c r="AL1595" s="35">
        <v>82.167162639257413</v>
      </c>
      <c r="AM1595" s="35">
        <v>-3.9900000000000005E-3</v>
      </c>
      <c r="AN1595" s="35">
        <v>-31400</v>
      </c>
      <c r="AO1595" s="35">
        <v>0</v>
      </c>
      <c r="AP1595" s="35">
        <v>0</v>
      </c>
      <c r="AQ1595" s="35">
        <v>-200666.35139999999</v>
      </c>
      <c r="AR1595" s="35">
        <v>849</v>
      </c>
      <c r="AS1595" s="35">
        <v>-1.7419983999999999</v>
      </c>
      <c r="AT1595" s="35">
        <v>89.079848617602835</v>
      </c>
      <c r="AU1595" s="35">
        <v>-3.9900000000000005E-3</v>
      </c>
      <c r="AV1595" s="35">
        <v>-31400</v>
      </c>
      <c r="AW1595" s="35">
        <v>0</v>
      </c>
      <c r="AX1595" s="35">
        <v>0</v>
      </c>
      <c r="AY1595" s="35">
        <v>-202521.50031999999</v>
      </c>
      <c r="AZ1595" s="35">
        <v>912</v>
      </c>
      <c r="BA1595" s="35">
        <v>0.41000160000000108</v>
      </c>
      <c r="BB1595" s="35">
        <v>73.620240481769855</v>
      </c>
      <c r="BC1595" s="35">
        <v>-3.9900000000000005E-3</v>
      </c>
      <c r="BD1595" s="35">
        <v>-31400</v>
      </c>
      <c r="BE1595" s="35">
        <v>0</v>
      </c>
      <c r="BF1595" s="35">
        <v>0</v>
      </c>
      <c r="BG1595" s="35">
        <v>-201798.8763</v>
      </c>
      <c r="BH1595" s="42">
        <v>1000</v>
      </c>
      <c r="BI1595" s="35">
        <v>2</v>
      </c>
      <c r="BJ1595" s="35">
        <v>64</v>
      </c>
      <c r="BK1595" s="35">
        <v>1</v>
      </c>
      <c r="BL1595" s="35">
        <v>14</v>
      </c>
      <c r="BM1595" s="35">
        <v>2</v>
      </c>
      <c r="BN1595" s="26"/>
      <c r="BO1595" s="26"/>
      <c r="BP1595" s="26"/>
      <c r="BQ1595" s="26"/>
      <c r="BR1595" s="26"/>
      <c r="BS1595" s="26"/>
      <c r="BT1595" s="26"/>
      <c r="BU1595" s="26"/>
      <c r="BV1595" s="26"/>
      <c r="BW1595" s="26"/>
      <c r="BX1595" s="26"/>
      <c r="BY1595" s="26"/>
      <c r="BZ1595" s="26"/>
      <c r="CA1595" s="26"/>
      <c r="CB1595" s="26"/>
      <c r="CC1595" s="26"/>
      <c r="CD1595" s="26"/>
      <c r="CE1595" s="26"/>
      <c r="CF1595" s="26"/>
      <c r="CG1595" s="26"/>
      <c r="CH1595" s="26"/>
      <c r="CI1595" s="26"/>
      <c r="CJ1595" s="26"/>
      <c r="CK1595" s="26"/>
      <c r="CL1595" s="26"/>
      <c r="CM1595" s="26"/>
      <c r="CN1595" s="26"/>
      <c r="CO1595" s="26"/>
      <c r="CP1595" s="26"/>
      <c r="CQ1595" s="26"/>
      <c r="CR1595" s="26"/>
      <c r="CS1595" s="26"/>
      <c r="CT1595" s="26"/>
      <c r="CU1595" s="26"/>
      <c r="CV1595" s="26"/>
      <c r="CW1595" s="26"/>
      <c r="CX1595" s="26"/>
      <c r="CY1595" s="26"/>
      <c r="CZ1595" s="26"/>
      <c r="DA1595" s="26"/>
      <c r="DB1595" s="26"/>
      <c r="DC1595" s="26"/>
      <c r="DD1595" s="26"/>
      <c r="DE1595" s="26"/>
      <c r="DF1595" s="26"/>
      <c r="DG1595" s="26"/>
      <c r="DH1595" s="26"/>
      <c r="DI1595" s="26"/>
      <c r="DJ1595" s="26"/>
      <c r="DK1595" s="26"/>
      <c r="DL1595" s="26"/>
      <c r="DM1595" s="26"/>
      <c r="DN1595" s="26"/>
      <c r="DO1595" s="26"/>
      <c r="DP1595" s="26"/>
      <c r="DQ1595" s="26"/>
      <c r="DR1595" s="26"/>
      <c r="DS1595" s="26"/>
      <c r="DT1595" s="26"/>
      <c r="DU1595" s="26"/>
      <c r="DV1595" s="26"/>
      <c r="DW1595" s="26"/>
      <c r="DX1595" s="26"/>
      <c r="DY1595" s="26"/>
      <c r="DZ1595" s="26"/>
      <c r="EA1595" s="26"/>
      <c r="EB1595" s="26"/>
      <c r="EC1595" s="26"/>
      <c r="ED1595" s="26"/>
      <c r="EE1595" s="26"/>
      <c r="EF1595" s="26"/>
      <c r="EG1595" s="26"/>
      <c r="EH1595" s="26"/>
      <c r="EI1595" s="26"/>
      <c r="EJ1595" s="26"/>
      <c r="EK1595" s="26"/>
      <c r="EL1595" s="26"/>
      <c r="EM1595" s="26"/>
      <c r="EN1595" s="26"/>
      <c r="EO1595" s="26"/>
      <c r="EP1595" s="26"/>
      <c r="EQ1595" s="26"/>
      <c r="ER1595" s="26"/>
      <c r="ES1595" s="26"/>
      <c r="ET1595" s="26"/>
      <c r="EU1595" s="26"/>
      <c r="EV1595" s="26"/>
      <c r="EW1595" s="26"/>
      <c r="EX1595" s="26"/>
      <c r="EY1595" s="26"/>
      <c r="EZ1595" s="26"/>
      <c r="FA1595" s="26"/>
      <c r="FB1595" s="26"/>
      <c r="FC1595" s="26"/>
      <c r="FD1595" s="26"/>
      <c r="FE1595" s="26"/>
      <c r="FF1595" s="26"/>
      <c r="FG1595" s="26"/>
      <c r="FH1595" s="26"/>
      <c r="FI1595" s="26"/>
      <c r="FJ1595" s="26"/>
    </row>
    <row r="1596" spans="1:166" x14ac:dyDescent="0.2">
      <c r="A1596" s="35" t="s">
        <v>3632</v>
      </c>
      <c r="B1596" s="35" t="s">
        <v>223</v>
      </c>
      <c r="C1596" s="35" t="s">
        <v>3633</v>
      </c>
      <c r="E1596" s="36">
        <v>343.35810000000004</v>
      </c>
      <c r="F1596" s="35">
        <v>5.38</v>
      </c>
      <c r="G1596" s="35">
        <v>-214700</v>
      </c>
      <c r="H1596" s="35">
        <v>38.6</v>
      </c>
      <c r="I1596" s="35">
        <v>1000</v>
      </c>
      <c r="J1596" s="35" t="s">
        <v>277</v>
      </c>
      <c r="K1596" s="35">
        <v>2</v>
      </c>
      <c r="L1596" s="35">
        <v>1</v>
      </c>
      <c r="M1596" s="35">
        <v>4</v>
      </c>
      <c r="N1596" s="41">
        <v>22.6</v>
      </c>
      <c r="O1596" s="35">
        <v>3.9500000000000004E-3</v>
      </c>
      <c r="P1596" s="35">
        <v>0</v>
      </c>
      <c r="Q1596" s="35">
        <v>0</v>
      </c>
      <c r="R1596" s="35">
        <v>0</v>
      </c>
      <c r="S1596" s="35">
        <v>-7089</v>
      </c>
      <c r="T1596" s="42">
        <v>1000</v>
      </c>
      <c r="U1596" s="35">
        <v>-8.1812500000000004</v>
      </c>
      <c r="V1596" s="35">
        <v>100.62348551203888</v>
      </c>
      <c r="W1596" s="35">
        <v>5.5579819999999995E-3</v>
      </c>
      <c r="X1596" s="35">
        <v>75112.875</v>
      </c>
      <c r="Y1596" s="35">
        <v>175.7868</v>
      </c>
      <c r="Z1596" s="35">
        <v>2.5246274999999998E-8</v>
      </c>
      <c r="AA1596" s="35">
        <v>-218665.031093</v>
      </c>
      <c r="AB1596" s="35">
        <v>553</v>
      </c>
      <c r="AC1596" s="35">
        <v>2.1207501999999963</v>
      </c>
      <c r="AD1596" s="35">
        <v>38.224780974375335</v>
      </c>
      <c r="AE1596" s="35">
        <v>-4.2530180000000008E-3</v>
      </c>
      <c r="AF1596" s="35">
        <v>-19687.125</v>
      </c>
      <c r="AG1596" s="35">
        <v>175.7868</v>
      </c>
      <c r="AH1596" s="35">
        <v>2.5246274999999998E-8</v>
      </c>
      <c r="AI1596" s="35">
        <v>-216965.46004999999</v>
      </c>
      <c r="AJ1596" s="35">
        <v>849</v>
      </c>
      <c r="AK1596" s="35">
        <v>1.419749999999997</v>
      </c>
      <c r="AL1596" s="35">
        <v>45.137466952720814</v>
      </c>
      <c r="AM1596" s="35">
        <v>-4.2530180000000008E-3</v>
      </c>
      <c r="AN1596" s="35">
        <v>-19687.125</v>
      </c>
      <c r="AO1596" s="35">
        <v>175.7868</v>
      </c>
      <c r="AP1596" s="35">
        <v>2.5246274999999998E-8</v>
      </c>
      <c r="AQ1596" s="35">
        <v>-218820.60897</v>
      </c>
      <c r="AR1596" s="35">
        <v>912</v>
      </c>
      <c r="AS1596" s="35">
        <v>3.5717499999999944</v>
      </c>
      <c r="AT1596" s="35">
        <v>29.677858816887891</v>
      </c>
      <c r="AU1596" s="35">
        <v>-4.2530180000000008E-3</v>
      </c>
      <c r="AV1596" s="35">
        <v>-19687.125</v>
      </c>
      <c r="AW1596" s="35">
        <v>175.7868</v>
      </c>
      <c r="AX1596" s="35">
        <v>2.5246274999999998E-8</v>
      </c>
      <c r="AY1596" s="35">
        <v>-218097.98495000001</v>
      </c>
      <c r="AZ1596" s="42">
        <v>1000</v>
      </c>
      <c r="BA1596" s="35">
        <v>2</v>
      </c>
      <c r="BB1596" s="35">
        <v>64</v>
      </c>
      <c r="BC1596" s="35">
        <v>1</v>
      </c>
      <c r="BD1596" s="35">
        <v>20</v>
      </c>
      <c r="BE1596" s="35">
        <v>1.5</v>
      </c>
      <c r="BF1596" s="26"/>
      <c r="BG1596" s="26"/>
      <c r="BH1596" s="26"/>
      <c r="BI1596" s="26"/>
      <c r="BJ1596" s="26"/>
      <c r="BK1596" s="26"/>
      <c r="BL1596" s="26"/>
      <c r="BM1596" s="26"/>
      <c r="BN1596" s="26"/>
      <c r="BO1596" s="26"/>
      <c r="BP1596" s="26"/>
      <c r="BQ1596" s="26"/>
      <c r="BR1596" s="26"/>
      <c r="BS1596" s="26"/>
      <c r="BT1596" s="26"/>
      <c r="BU1596" s="26"/>
      <c r="BV1596" s="26"/>
      <c r="BW1596" s="26"/>
      <c r="BX1596" s="26"/>
      <c r="BY1596" s="26"/>
      <c r="BZ1596" s="26"/>
      <c r="CA1596" s="26"/>
      <c r="CB1596" s="26"/>
      <c r="CC1596" s="26"/>
      <c r="CD1596" s="26"/>
      <c r="CE1596" s="26"/>
      <c r="CF1596" s="26"/>
      <c r="CG1596" s="26"/>
      <c r="CH1596" s="26"/>
      <c r="CI1596" s="26"/>
      <c r="CJ1596" s="26"/>
      <c r="CK1596" s="26"/>
      <c r="CL1596" s="26"/>
      <c r="CM1596" s="26"/>
      <c r="CN1596" s="26"/>
      <c r="CO1596" s="26"/>
      <c r="CP1596" s="26"/>
      <c r="CQ1596" s="26"/>
      <c r="CR1596" s="26"/>
      <c r="CS1596" s="26"/>
      <c r="CT1596" s="26"/>
      <c r="CU1596" s="26"/>
      <c r="CV1596" s="26"/>
      <c r="CW1596" s="26"/>
      <c r="CX1596" s="26"/>
      <c r="CY1596" s="26"/>
      <c r="CZ1596" s="26"/>
      <c r="DA1596" s="26"/>
      <c r="DB1596" s="26"/>
      <c r="DC1596" s="26"/>
      <c r="DD1596" s="26"/>
      <c r="DE1596" s="26"/>
      <c r="DF1596" s="26"/>
      <c r="DG1596" s="26"/>
      <c r="DH1596" s="26"/>
      <c r="DI1596" s="26"/>
      <c r="DJ1596" s="26"/>
      <c r="DK1596" s="26"/>
      <c r="DL1596" s="26"/>
      <c r="DM1596" s="26"/>
      <c r="DN1596" s="26"/>
      <c r="DO1596" s="26"/>
      <c r="DP1596" s="26"/>
      <c r="DQ1596" s="26"/>
      <c r="DR1596" s="26"/>
      <c r="DS1596" s="26"/>
      <c r="DT1596" s="26"/>
      <c r="DU1596" s="26"/>
      <c r="DV1596" s="26"/>
      <c r="DW1596" s="26"/>
      <c r="DX1596" s="26"/>
      <c r="DY1596" s="26"/>
      <c r="DZ1596" s="26"/>
      <c r="EA1596" s="26"/>
      <c r="EB1596" s="26"/>
      <c r="EC1596" s="26"/>
      <c r="ED1596" s="26"/>
      <c r="EE1596" s="26"/>
      <c r="EF1596" s="26"/>
      <c r="EG1596" s="26"/>
      <c r="EH1596" s="26"/>
      <c r="EI1596" s="26"/>
      <c r="EJ1596" s="26"/>
      <c r="EK1596" s="26"/>
      <c r="EL1596" s="26"/>
      <c r="EM1596" s="26"/>
      <c r="EN1596" s="26"/>
      <c r="EO1596" s="26"/>
      <c r="EP1596" s="26"/>
      <c r="EQ1596" s="26"/>
      <c r="ER1596" s="26"/>
      <c r="ES1596" s="26"/>
      <c r="ET1596" s="26"/>
      <c r="EU1596" s="26"/>
      <c r="EV1596" s="26"/>
      <c r="EW1596" s="26"/>
      <c r="EX1596" s="26"/>
      <c r="EY1596" s="26"/>
      <c r="EZ1596" s="26"/>
      <c r="FA1596" s="26"/>
      <c r="FB1596" s="26"/>
      <c r="FC1596" s="26"/>
      <c r="FD1596" s="26"/>
      <c r="FE1596" s="26"/>
      <c r="FF1596" s="26"/>
      <c r="FG1596" s="26"/>
      <c r="FH1596" s="26"/>
      <c r="FI1596" s="26"/>
      <c r="FJ1596" s="26"/>
    </row>
    <row r="1597" spans="1:166" x14ac:dyDescent="0.2">
      <c r="A1597" s="35" t="s">
        <v>3634</v>
      </c>
      <c r="B1597" s="35" t="s">
        <v>99</v>
      </c>
      <c r="C1597" s="35" t="s">
        <v>3635</v>
      </c>
      <c r="E1597" s="36">
        <v>378.81079999999997</v>
      </c>
      <c r="F1597" s="35">
        <v>4.92</v>
      </c>
      <c r="G1597" s="35">
        <v>-235200</v>
      </c>
      <c r="H1597" s="35">
        <v>48.2</v>
      </c>
      <c r="I1597" s="35">
        <v>1000</v>
      </c>
      <c r="J1597" s="35" t="s">
        <v>277</v>
      </c>
      <c r="K1597" s="35">
        <v>2</v>
      </c>
      <c r="L1597" s="35">
        <v>2</v>
      </c>
      <c r="M1597" s="35">
        <v>5</v>
      </c>
      <c r="N1597" s="41">
        <v>26.198999000000001</v>
      </c>
      <c r="O1597" s="35">
        <v>4.3499999999999997E-3</v>
      </c>
      <c r="P1597" s="35">
        <v>0</v>
      </c>
      <c r="Q1597" s="35">
        <v>0</v>
      </c>
      <c r="R1597" s="35">
        <v>0</v>
      </c>
      <c r="S1597" s="35">
        <v>-8198</v>
      </c>
      <c r="T1597" s="35">
        <v>811</v>
      </c>
      <c r="U1597" s="35">
        <v>15800</v>
      </c>
      <c r="V1597" s="35" t="s">
        <v>92</v>
      </c>
      <c r="W1597" s="35">
        <v>42</v>
      </c>
      <c r="X1597" s="35">
        <v>0</v>
      </c>
      <c r="Y1597" s="35">
        <v>0</v>
      </c>
      <c r="Z1597" s="35">
        <v>0</v>
      </c>
      <c r="AA1597" s="35">
        <v>0</v>
      </c>
      <c r="AB1597" s="35">
        <v>-2351</v>
      </c>
      <c r="AC1597" s="42">
        <v>1000</v>
      </c>
      <c r="AD1597" s="35">
        <v>-6.6729990000000008</v>
      </c>
      <c r="AE1597" s="35">
        <v>106.09276225980091</v>
      </c>
      <c r="AF1597" s="35">
        <v>5.0569760000000012E-3</v>
      </c>
      <c r="AG1597" s="35">
        <v>68550.5</v>
      </c>
      <c r="AH1597" s="35">
        <v>234.38239999999999</v>
      </c>
      <c r="AI1597" s="35">
        <v>3.3661699999999998E-8</v>
      </c>
      <c r="AJ1597" s="35">
        <v>-239221.70224300001</v>
      </c>
      <c r="AK1597" s="35">
        <v>553</v>
      </c>
      <c r="AL1597" s="35">
        <v>3.6290011999999976</v>
      </c>
      <c r="AM1597" s="35">
        <v>43.694057722137472</v>
      </c>
      <c r="AN1597" s="35">
        <v>-4.7540239999999999E-3</v>
      </c>
      <c r="AO1597" s="35">
        <v>-26249.5</v>
      </c>
      <c r="AP1597" s="35">
        <v>234.38239999999999</v>
      </c>
      <c r="AQ1597" s="35">
        <v>3.3661699999999998E-8</v>
      </c>
      <c r="AR1597" s="35">
        <v>-237522.1312</v>
      </c>
      <c r="AS1597" s="35">
        <v>811</v>
      </c>
      <c r="AT1597" s="35">
        <v>-12.171999800000002</v>
      </c>
      <c r="AU1597" s="35">
        <v>138.79657810501212</v>
      </c>
      <c r="AV1597" s="35">
        <v>-4.0402400000000001E-4</v>
      </c>
      <c r="AW1597" s="35">
        <v>-26249.5</v>
      </c>
      <c r="AX1597" s="35">
        <v>234.38239999999999</v>
      </c>
      <c r="AY1597" s="35">
        <v>3.3661699999999998E-8</v>
      </c>
      <c r="AZ1597" s="35">
        <v>-231675.1312</v>
      </c>
      <c r="BA1597" s="35">
        <v>849</v>
      </c>
      <c r="BB1597" s="35">
        <v>-12.873000000000001</v>
      </c>
      <c r="BC1597" s="35">
        <v>145.70926408335751</v>
      </c>
      <c r="BD1597" s="35">
        <v>-4.0402400000000001E-4</v>
      </c>
      <c r="BE1597" s="35">
        <v>-26249.5</v>
      </c>
      <c r="BF1597" s="35">
        <v>234.38239999999999</v>
      </c>
      <c r="BG1597" s="35">
        <v>3.3661699999999998E-8</v>
      </c>
      <c r="BH1597" s="35">
        <v>-233530.28012000001</v>
      </c>
      <c r="BI1597" s="35">
        <v>912</v>
      </c>
      <c r="BJ1597" s="35">
        <v>-10.721000000000004</v>
      </c>
      <c r="BK1597" s="35">
        <v>130.2496559475245</v>
      </c>
      <c r="BL1597" s="35">
        <v>-4.0402400000000001E-4</v>
      </c>
      <c r="BM1597" s="35">
        <v>-26249.5</v>
      </c>
      <c r="BN1597" s="35">
        <v>234.38239999999999</v>
      </c>
      <c r="BO1597" s="35">
        <v>3.3661699999999998E-8</v>
      </c>
      <c r="BP1597" s="35">
        <v>-232807.65609999999</v>
      </c>
      <c r="BQ1597" s="42">
        <v>1000</v>
      </c>
      <c r="BR1597" s="35">
        <v>2</v>
      </c>
      <c r="BS1597" s="35">
        <v>64</v>
      </c>
      <c r="BT1597" s="35">
        <v>1</v>
      </c>
      <c r="BU1597" s="35">
        <v>20</v>
      </c>
      <c r="BV1597" s="35">
        <v>2</v>
      </c>
      <c r="BW1597" s="26"/>
      <c r="BX1597" s="26"/>
      <c r="BY1597" s="26"/>
      <c r="BZ1597" s="26"/>
      <c r="CA1597" s="26"/>
      <c r="CB1597" s="26"/>
      <c r="CC1597" s="26"/>
      <c r="CD1597" s="26"/>
      <c r="CE1597" s="26"/>
      <c r="CF1597" s="26"/>
      <c r="CG1597" s="26"/>
      <c r="CH1597" s="26"/>
      <c r="CI1597" s="26"/>
      <c r="CJ1597" s="26"/>
      <c r="CK1597" s="26"/>
      <c r="CL1597" s="26"/>
      <c r="CM1597" s="26"/>
      <c r="CN1597" s="26"/>
      <c r="CO1597" s="26"/>
      <c r="CP1597" s="26"/>
      <c r="CQ1597" s="26"/>
      <c r="CR1597" s="26"/>
      <c r="CS1597" s="26"/>
      <c r="CT1597" s="26"/>
      <c r="CU1597" s="26"/>
      <c r="CV1597" s="26"/>
      <c r="CW1597" s="26"/>
      <c r="CX1597" s="26"/>
      <c r="CY1597" s="26"/>
      <c r="CZ1597" s="26"/>
      <c r="DA1597" s="26"/>
      <c r="DB1597" s="26"/>
      <c r="DC1597" s="26"/>
      <c r="DD1597" s="26"/>
      <c r="DE1597" s="26"/>
      <c r="DF1597" s="26"/>
      <c r="DG1597" s="26"/>
      <c r="DH1597" s="26"/>
      <c r="DI1597" s="26"/>
      <c r="DJ1597" s="26"/>
      <c r="DK1597" s="26"/>
      <c r="DL1597" s="26"/>
      <c r="DM1597" s="26"/>
      <c r="DN1597" s="26"/>
      <c r="DO1597" s="26"/>
      <c r="DP1597" s="26"/>
      <c r="DQ1597" s="26"/>
      <c r="DR1597" s="26"/>
      <c r="DS1597" s="26"/>
      <c r="DT1597" s="26"/>
      <c r="DU1597" s="26"/>
      <c r="DV1597" s="26"/>
      <c r="DW1597" s="26"/>
      <c r="DX1597" s="26"/>
      <c r="DY1597" s="26"/>
      <c r="DZ1597" s="26"/>
      <c r="EA1597" s="26"/>
      <c r="EB1597" s="26"/>
      <c r="EC1597" s="26"/>
      <c r="ED1597" s="26"/>
      <c r="EE1597" s="26"/>
      <c r="EF1597" s="26"/>
      <c r="EG1597" s="26"/>
      <c r="EH1597" s="26"/>
      <c r="EI1597" s="26"/>
      <c r="EJ1597" s="26"/>
      <c r="EK1597" s="26"/>
      <c r="EL1597" s="26"/>
      <c r="EM1597" s="26"/>
      <c r="EN1597" s="26"/>
      <c r="EO1597" s="26"/>
      <c r="EP1597" s="26"/>
      <c r="EQ1597" s="26"/>
      <c r="ER1597" s="26"/>
      <c r="ES1597" s="26"/>
      <c r="ET1597" s="26"/>
      <c r="EU1597" s="26"/>
      <c r="EV1597" s="26"/>
      <c r="EW1597" s="26"/>
      <c r="EX1597" s="26"/>
      <c r="EY1597" s="26"/>
      <c r="EZ1597" s="26"/>
      <c r="FA1597" s="26"/>
      <c r="FB1597" s="26"/>
      <c r="FC1597" s="26"/>
      <c r="FD1597" s="26"/>
      <c r="FE1597" s="26"/>
      <c r="FF1597" s="26"/>
      <c r="FG1597" s="26"/>
      <c r="FH1597" s="26"/>
      <c r="FI1597" s="26"/>
      <c r="FJ1597" s="26"/>
    </row>
    <row r="1598" spans="1:166" x14ac:dyDescent="0.2">
      <c r="A1598" s="35" t="s">
        <v>3636</v>
      </c>
      <c r="B1598" s="35" t="s">
        <v>223</v>
      </c>
      <c r="C1598" s="35" t="s">
        <v>3637</v>
      </c>
      <c r="E1598" s="36">
        <v>293.99520000000001</v>
      </c>
      <c r="F1598" s="35">
        <v>9.1199999999999992</v>
      </c>
      <c r="G1598" s="35">
        <v>-365400</v>
      </c>
      <c r="H1598" s="35">
        <v>29.8</v>
      </c>
      <c r="I1598" s="35">
        <v>1000</v>
      </c>
      <c r="J1598" s="35" t="s">
        <v>277</v>
      </c>
      <c r="K1598" s="35">
        <v>2</v>
      </c>
      <c r="L1598" s="35">
        <v>1</v>
      </c>
      <c r="M1598" s="35">
        <v>4</v>
      </c>
      <c r="N1598" s="41">
        <v>21</v>
      </c>
      <c r="O1598" s="35">
        <v>4.1999999999999997E-3</v>
      </c>
      <c r="P1598" s="35">
        <v>0</v>
      </c>
      <c r="Q1598" s="35">
        <v>0</v>
      </c>
      <c r="R1598" s="35">
        <v>0</v>
      </c>
      <c r="S1598" s="35">
        <v>-6635</v>
      </c>
      <c r="T1598" s="42">
        <v>1000</v>
      </c>
      <c r="U1598" s="35">
        <v>-4.6852499999999964</v>
      </c>
      <c r="V1598" s="35">
        <v>72.451038462928182</v>
      </c>
      <c r="W1598" s="35">
        <v>5.1644260000000006E-3</v>
      </c>
      <c r="X1598" s="35">
        <v>105042.825</v>
      </c>
      <c r="Y1598" s="35">
        <v>412.63202999999999</v>
      </c>
      <c r="Z1598" s="35">
        <v>2.6030399999999997E-8</v>
      </c>
      <c r="AA1598" s="35">
        <v>-370604.03504300001</v>
      </c>
      <c r="AB1598" s="35">
        <v>553</v>
      </c>
      <c r="AC1598" s="35">
        <v>5.616750200000002</v>
      </c>
      <c r="AD1598" s="35">
        <v>10.05233392526452</v>
      </c>
      <c r="AE1598" s="35">
        <v>-4.6465739999999997E-3</v>
      </c>
      <c r="AF1598" s="35">
        <v>10242.825000000001</v>
      </c>
      <c r="AG1598" s="35">
        <v>412.63202999999999</v>
      </c>
      <c r="AH1598" s="35">
        <v>2.6030399999999997E-8</v>
      </c>
      <c r="AI1598" s="35">
        <v>-368904.46399999998</v>
      </c>
      <c r="AJ1598" s="35">
        <v>849</v>
      </c>
      <c r="AK1598" s="35">
        <v>4.9157500000000027</v>
      </c>
      <c r="AL1598" s="35">
        <v>16.965019903609971</v>
      </c>
      <c r="AM1598" s="35">
        <v>-4.6465739999999997E-3</v>
      </c>
      <c r="AN1598" s="35">
        <v>10242.825000000001</v>
      </c>
      <c r="AO1598" s="35">
        <v>412.63202999999999</v>
      </c>
      <c r="AP1598" s="35">
        <v>2.6030399999999997E-8</v>
      </c>
      <c r="AQ1598" s="35">
        <v>-370759.61291999999</v>
      </c>
      <c r="AR1598" s="35">
        <v>912</v>
      </c>
      <c r="AS1598" s="35">
        <v>7.0677500000000038</v>
      </c>
      <c r="AT1598" s="35">
        <v>1.5054117677770478</v>
      </c>
      <c r="AU1598" s="35">
        <v>-4.6465739999999997E-3</v>
      </c>
      <c r="AV1598" s="35">
        <v>10242.825000000001</v>
      </c>
      <c r="AW1598" s="35">
        <v>412.63202999999999</v>
      </c>
      <c r="AX1598" s="35">
        <v>2.6030399999999997E-8</v>
      </c>
      <c r="AY1598" s="35">
        <v>-370036.9889</v>
      </c>
      <c r="AZ1598" s="42">
        <v>1000</v>
      </c>
      <c r="BA1598" s="35">
        <v>2</v>
      </c>
      <c r="BB1598" s="35">
        <v>64</v>
      </c>
      <c r="BC1598" s="35">
        <v>1</v>
      </c>
      <c r="BD1598" s="35">
        <v>31</v>
      </c>
      <c r="BE1598" s="35">
        <v>1.5</v>
      </c>
      <c r="BF1598" s="26"/>
      <c r="BG1598" s="26"/>
      <c r="BH1598" s="26"/>
      <c r="BI1598" s="26"/>
      <c r="BJ1598" s="26"/>
      <c r="BK1598" s="26"/>
      <c r="BL1598" s="26"/>
      <c r="BM1598" s="26"/>
      <c r="BN1598" s="26"/>
      <c r="BO1598" s="26"/>
      <c r="BP1598" s="26"/>
      <c r="BQ1598" s="26"/>
      <c r="BR1598" s="26"/>
      <c r="BS1598" s="26"/>
      <c r="BT1598" s="26"/>
      <c r="BU1598" s="26"/>
      <c r="BV1598" s="26"/>
      <c r="BW1598" s="26"/>
      <c r="BX1598" s="26"/>
      <c r="BY1598" s="26"/>
      <c r="BZ1598" s="26"/>
      <c r="CA1598" s="26"/>
      <c r="CB1598" s="26"/>
      <c r="CC1598" s="26"/>
      <c r="CD1598" s="26"/>
      <c r="CE1598" s="26"/>
      <c r="CF1598" s="26"/>
      <c r="CG1598" s="26"/>
      <c r="CH1598" s="26"/>
      <c r="CI1598" s="26"/>
      <c r="CJ1598" s="26"/>
      <c r="CK1598" s="26"/>
      <c r="CL1598" s="26"/>
      <c r="CM1598" s="26"/>
      <c r="CN1598" s="26"/>
      <c r="CO1598" s="26"/>
      <c r="CP1598" s="26"/>
      <c r="CQ1598" s="26"/>
      <c r="CR1598" s="26"/>
      <c r="CS1598" s="26"/>
      <c r="CT1598" s="26"/>
      <c r="CU1598" s="26"/>
      <c r="CV1598" s="26"/>
      <c r="CW1598" s="26"/>
      <c r="CX1598" s="26"/>
      <c r="CY1598" s="26"/>
      <c r="CZ1598" s="26"/>
      <c r="DA1598" s="26"/>
      <c r="DB1598" s="26"/>
      <c r="DC1598" s="26"/>
      <c r="DD1598" s="26"/>
      <c r="DE1598" s="26"/>
      <c r="DF1598" s="26"/>
      <c r="DG1598" s="26"/>
      <c r="DH1598" s="26"/>
      <c r="DI1598" s="26"/>
      <c r="DJ1598" s="26"/>
      <c r="DK1598" s="26"/>
      <c r="DL1598" s="26"/>
      <c r="DM1598" s="26"/>
      <c r="DN1598" s="26"/>
      <c r="DO1598" s="26"/>
      <c r="DP1598" s="26"/>
      <c r="DQ1598" s="26"/>
      <c r="DR1598" s="26"/>
      <c r="DS1598" s="26"/>
      <c r="DT1598" s="26"/>
      <c r="DU1598" s="26"/>
      <c r="DV1598" s="26"/>
      <c r="DW1598" s="26"/>
      <c r="DX1598" s="26"/>
      <c r="DY1598" s="26"/>
      <c r="DZ1598" s="26"/>
      <c r="EA1598" s="26"/>
      <c r="EB1598" s="26"/>
      <c r="EC1598" s="26"/>
      <c r="ED1598" s="26"/>
      <c r="EE1598" s="26"/>
      <c r="EF1598" s="26"/>
      <c r="EG1598" s="26"/>
      <c r="EH1598" s="26"/>
      <c r="EI1598" s="26"/>
      <c r="EJ1598" s="26"/>
      <c r="EK1598" s="26"/>
      <c r="EL1598" s="26"/>
      <c r="EM1598" s="26"/>
      <c r="EN1598" s="26"/>
      <c r="EO1598" s="26"/>
      <c r="EP1598" s="26"/>
      <c r="EQ1598" s="26"/>
      <c r="ER1598" s="26"/>
      <c r="ES1598" s="26"/>
      <c r="ET1598" s="26"/>
      <c r="EU1598" s="26"/>
      <c r="EV1598" s="26"/>
      <c r="EW1598" s="26"/>
      <c r="EX1598" s="26"/>
      <c r="EY1598" s="26"/>
      <c r="EZ1598" s="26"/>
      <c r="FA1598" s="26"/>
      <c r="FB1598" s="26"/>
      <c r="FC1598" s="26"/>
      <c r="FD1598" s="26"/>
      <c r="FE1598" s="26"/>
      <c r="FF1598" s="26"/>
      <c r="FG1598" s="26"/>
      <c r="FH1598" s="26"/>
      <c r="FI1598" s="26"/>
      <c r="FJ1598" s="26"/>
    </row>
    <row r="1599" spans="1:166" x14ac:dyDescent="0.2">
      <c r="A1599" s="35" t="s">
        <v>3638</v>
      </c>
      <c r="B1599" s="35" t="s">
        <v>223</v>
      </c>
      <c r="C1599" s="35" t="s">
        <v>3639</v>
      </c>
      <c r="E1599" s="36">
        <v>312.99360000000001</v>
      </c>
      <c r="F1599" s="35">
        <v>6.8</v>
      </c>
      <c r="G1599" s="35">
        <v>-447900</v>
      </c>
      <c r="H1599" s="35">
        <v>36.5</v>
      </c>
      <c r="I1599" s="35">
        <v>1000</v>
      </c>
      <c r="J1599" s="35" t="s">
        <v>277</v>
      </c>
      <c r="K1599" s="35">
        <v>2</v>
      </c>
      <c r="L1599" s="35">
        <v>1</v>
      </c>
      <c r="M1599" s="35">
        <v>4</v>
      </c>
      <c r="N1599" s="41">
        <v>25</v>
      </c>
      <c r="O1599" s="35">
        <v>4.5999999999999999E-3</v>
      </c>
      <c r="P1599" s="35">
        <v>0</v>
      </c>
      <c r="Q1599" s="35">
        <v>0</v>
      </c>
      <c r="R1599" s="35">
        <v>0</v>
      </c>
      <c r="S1599" s="35">
        <v>-7863</v>
      </c>
      <c r="T1599" s="42">
        <v>1000</v>
      </c>
      <c r="U1599" s="35">
        <v>-2.945999999999998</v>
      </c>
      <c r="V1599" s="35">
        <v>74.704269089830177</v>
      </c>
      <c r="W1599" s="35">
        <v>4.6155680000000004E-3</v>
      </c>
      <c r="X1599" s="35">
        <v>108457.1</v>
      </c>
      <c r="Y1599" s="35">
        <v>550.17603999999994</v>
      </c>
      <c r="Z1599" s="35">
        <v>3.4707199999999999E-8</v>
      </c>
      <c r="AA1599" s="35">
        <v>-453844.040843</v>
      </c>
      <c r="AB1599" s="35">
        <v>553</v>
      </c>
      <c r="AC1599" s="35">
        <v>7.3560001999999969</v>
      </c>
      <c r="AD1599" s="35">
        <v>12.305564552166516</v>
      </c>
      <c r="AE1599" s="35">
        <v>-5.1954319999999998E-3</v>
      </c>
      <c r="AF1599" s="35">
        <v>13657.1</v>
      </c>
      <c r="AG1599" s="35">
        <v>550.17603999999994</v>
      </c>
      <c r="AH1599" s="35">
        <v>3.4707199999999999E-8</v>
      </c>
      <c r="AI1599" s="35">
        <v>-452144.46980000002</v>
      </c>
      <c r="AJ1599" s="35">
        <v>849</v>
      </c>
      <c r="AK1599" s="35">
        <v>6.6550000000000002</v>
      </c>
      <c r="AL1599" s="35">
        <v>19.218250530511966</v>
      </c>
      <c r="AM1599" s="35">
        <v>-5.1954319999999998E-3</v>
      </c>
      <c r="AN1599" s="35">
        <v>13657.1</v>
      </c>
      <c r="AO1599" s="35">
        <v>550.17603999999994</v>
      </c>
      <c r="AP1599" s="35">
        <v>3.4707199999999999E-8</v>
      </c>
      <c r="AQ1599" s="35">
        <v>-453999.61872000003</v>
      </c>
      <c r="AR1599" s="35">
        <v>912</v>
      </c>
      <c r="AS1599" s="35">
        <v>8.8070000000000022</v>
      </c>
      <c r="AT1599" s="35">
        <v>3.7586423946790433</v>
      </c>
      <c r="AU1599" s="35">
        <v>-5.1954319999999998E-3</v>
      </c>
      <c r="AV1599" s="35">
        <v>13657.1</v>
      </c>
      <c r="AW1599" s="35">
        <v>550.17603999999994</v>
      </c>
      <c r="AX1599" s="35">
        <v>3.4707199999999999E-8</v>
      </c>
      <c r="AY1599" s="35">
        <v>-453276.99469999998</v>
      </c>
      <c r="AZ1599" s="42">
        <v>1000</v>
      </c>
      <c r="BA1599" s="35">
        <v>2</v>
      </c>
      <c r="BB1599" s="35">
        <v>64</v>
      </c>
      <c r="BC1599" s="35">
        <v>1</v>
      </c>
      <c r="BD1599" s="35">
        <v>31</v>
      </c>
      <c r="BE1599" s="35">
        <v>2</v>
      </c>
      <c r="BF1599" s="26"/>
      <c r="BG1599" s="26"/>
      <c r="BH1599" s="26"/>
      <c r="BI1599" s="26"/>
      <c r="BJ1599" s="26"/>
      <c r="BK1599" s="26"/>
      <c r="BL1599" s="26"/>
      <c r="BM1599" s="26"/>
      <c r="BN1599" s="26"/>
      <c r="BO1599" s="26"/>
      <c r="BP1599" s="26"/>
      <c r="BQ1599" s="26"/>
      <c r="BR1599" s="26"/>
      <c r="BS1599" s="26"/>
      <c r="BT1599" s="26"/>
      <c r="BU1599" s="26"/>
      <c r="BV1599" s="26"/>
      <c r="BW1599" s="26"/>
      <c r="BX1599" s="26"/>
      <c r="BY1599" s="26"/>
      <c r="BZ1599" s="26"/>
      <c r="CA1599" s="26"/>
      <c r="CB1599" s="26"/>
      <c r="CC1599" s="26"/>
      <c r="CD1599" s="26"/>
      <c r="CE1599" s="26"/>
      <c r="CF1599" s="26"/>
      <c r="CG1599" s="26"/>
      <c r="CH1599" s="26"/>
      <c r="CI1599" s="26"/>
      <c r="CJ1599" s="26"/>
      <c r="CK1599" s="26"/>
      <c r="CL1599" s="26"/>
      <c r="CM1599" s="26"/>
      <c r="CN1599" s="26"/>
      <c r="CO1599" s="26"/>
      <c r="CP1599" s="26"/>
      <c r="CQ1599" s="26"/>
      <c r="CR1599" s="26"/>
      <c r="CS1599" s="26"/>
      <c r="CT1599" s="26"/>
      <c r="CU1599" s="26"/>
      <c r="CV1599" s="26"/>
      <c r="CW1599" s="26"/>
      <c r="CX1599" s="26"/>
      <c r="CY1599" s="26"/>
      <c r="CZ1599" s="26"/>
      <c r="DA1599" s="26"/>
      <c r="DB1599" s="26"/>
      <c r="DC1599" s="26"/>
      <c r="DD1599" s="26"/>
      <c r="DE1599" s="26"/>
      <c r="DF1599" s="26"/>
      <c r="DG1599" s="26"/>
      <c r="DH1599" s="26"/>
      <c r="DI1599" s="26"/>
      <c r="DJ1599" s="26"/>
      <c r="DK1599" s="26"/>
      <c r="DL1599" s="26"/>
      <c r="DM1599" s="26"/>
      <c r="DN1599" s="26"/>
      <c r="DO1599" s="26"/>
      <c r="DP1599" s="26"/>
      <c r="DQ1599" s="26"/>
      <c r="DR1599" s="26"/>
      <c r="DS1599" s="26"/>
      <c r="DT1599" s="26"/>
      <c r="DU1599" s="26"/>
      <c r="DV1599" s="26"/>
      <c r="DW1599" s="26"/>
      <c r="DX1599" s="26"/>
      <c r="DY1599" s="26"/>
      <c r="DZ1599" s="26"/>
      <c r="EA1599" s="26"/>
      <c r="EB1599" s="26"/>
      <c r="EC1599" s="26"/>
      <c r="ED1599" s="26"/>
      <c r="EE1599" s="26"/>
      <c r="EF1599" s="26"/>
      <c r="EG1599" s="26"/>
      <c r="EH1599" s="26"/>
      <c r="EI1599" s="26"/>
      <c r="EJ1599" s="26"/>
      <c r="EK1599" s="26"/>
      <c r="EL1599" s="26"/>
      <c r="EM1599" s="26"/>
      <c r="EN1599" s="26"/>
      <c r="EO1599" s="26"/>
      <c r="EP1599" s="26"/>
      <c r="EQ1599" s="26"/>
      <c r="ER1599" s="26"/>
      <c r="ES1599" s="26"/>
      <c r="ET1599" s="26"/>
      <c r="EU1599" s="26"/>
      <c r="EV1599" s="26"/>
      <c r="EW1599" s="26"/>
      <c r="EX1599" s="26"/>
      <c r="EY1599" s="26"/>
      <c r="EZ1599" s="26"/>
      <c r="FA1599" s="26"/>
      <c r="FB1599" s="26"/>
      <c r="FC1599" s="26"/>
      <c r="FD1599" s="26"/>
      <c r="FE1599" s="26"/>
      <c r="FF1599" s="26"/>
      <c r="FG1599" s="26"/>
      <c r="FH1599" s="26"/>
      <c r="FI1599" s="26"/>
      <c r="FJ1599" s="26"/>
    </row>
    <row r="1600" spans="1:166" x14ac:dyDescent="0.2">
      <c r="A1600" s="35" t="s">
        <v>3640</v>
      </c>
      <c r="B1600" s="35" t="s">
        <v>99</v>
      </c>
      <c r="C1600" s="35" t="s">
        <v>3641</v>
      </c>
      <c r="E1600" s="36">
        <v>350.99040000000002</v>
      </c>
      <c r="F1600" s="35" t="s">
        <v>546</v>
      </c>
      <c r="G1600" s="35">
        <v>-474500</v>
      </c>
      <c r="H1600" s="35">
        <v>54.755000000000003</v>
      </c>
      <c r="I1600" s="35">
        <v>350</v>
      </c>
      <c r="J1600" s="35" t="s">
        <v>277</v>
      </c>
      <c r="K1600" s="35">
        <v>2</v>
      </c>
      <c r="L1600" s="35">
        <v>2</v>
      </c>
      <c r="M1600" s="35">
        <v>2</v>
      </c>
      <c r="N1600" s="41">
        <v>15.105</v>
      </c>
      <c r="O1600" s="35">
        <v>4.1782E-2</v>
      </c>
      <c r="P1600" s="35">
        <v>0</v>
      </c>
      <c r="Q1600" s="35">
        <v>0</v>
      </c>
      <c r="R1600" s="35">
        <v>0</v>
      </c>
      <c r="S1600" s="35">
        <v>-8218</v>
      </c>
      <c r="T1600" s="35">
        <v>327.91</v>
      </c>
      <c r="U1600" s="35">
        <v>4188</v>
      </c>
      <c r="V1600" s="35" t="s">
        <v>92</v>
      </c>
      <c r="W1600" s="35">
        <v>36.048999999999999</v>
      </c>
      <c r="X1600" s="35">
        <v>1.2999999999999999E-2</v>
      </c>
      <c r="Y1600" s="35">
        <v>0</v>
      </c>
      <c r="Z1600" s="35">
        <v>0</v>
      </c>
      <c r="AA1600" s="35">
        <v>0</v>
      </c>
      <c r="AB1600" s="35">
        <v>-7803</v>
      </c>
      <c r="AC1600" s="42">
        <v>350</v>
      </c>
      <c r="AD1600" s="35">
        <v>18.427499999999998</v>
      </c>
      <c r="AE1600" s="35">
        <v>-23.803176281475544</v>
      </c>
      <c r="AF1600" s="35">
        <v>-3.2864147999999996E-2</v>
      </c>
      <c r="AG1600" s="35">
        <v>115285.65</v>
      </c>
      <c r="AH1600" s="35">
        <v>825.26405999999997</v>
      </c>
      <c r="AI1600" s="35">
        <v>5.2060799999999995E-8</v>
      </c>
      <c r="AJ1600" s="35">
        <v>-479823.05244300002</v>
      </c>
      <c r="AK1600" s="35">
        <v>327.91</v>
      </c>
      <c r="AL1600" s="35">
        <v>-2.5164999999999935</v>
      </c>
      <c r="AM1600" s="35">
        <v>86.816344735213534</v>
      </c>
      <c r="AN1600" s="35">
        <v>-4.082147999999999E-3</v>
      </c>
      <c r="AO1600" s="35">
        <v>115285.65</v>
      </c>
      <c r="AP1600" s="35">
        <v>825.26405999999997</v>
      </c>
      <c r="AQ1600" s="35">
        <v>5.2060799999999995E-8</v>
      </c>
      <c r="AR1600" s="35">
        <v>-479408.05244300002</v>
      </c>
      <c r="AS1600" s="42">
        <v>350</v>
      </c>
      <c r="AT1600" s="35">
        <v>2</v>
      </c>
      <c r="AU1600" s="35">
        <v>64</v>
      </c>
      <c r="AV1600" s="35">
        <v>1</v>
      </c>
      <c r="AW1600" s="35">
        <v>31</v>
      </c>
      <c r="AX1600" s="35">
        <v>3</v>
      </c>
      <c r="AY1600" s="26"/>
      <c r="AZ1600" s="26"/>
      <c r="BA1600" s="26"/>
      <c r="BB1600" s="26"/>
      <c r="BC1600" s="26"/>
      <c r="BD1600" s="26"/>
      <c r="BE1600" s="26"/>
      <c r="BF1600" s="26"/>
      <c r="BG1600" s="26"/>
      <c r="BH1600" s="26"/>
      <c r="BI1600" s="26"/>
      <c r="BJ1600" s="26"/>
      <c r="BK1600" s="26"/>
      <c r="BL1600" s="26"/>
      <c r="BM1600" s="26"/>
      <c r="BN1600" s="26"/>
      <c r="BO1600" s="26"/>
      <c r="BP1600" s="26"/>
      <c r="BQ1600" s="26"/>
      <c r="BR1600" s="26"/>
      <c r="BS1600" s="26"/>
      <c r="BT1600" s="26"/>
      <c r="BU1600" s="26"/>
      <c r="BV1600" s="26"/>
      <c r="BW1600" s="26"/>
      <c r="BX1600" s="26"/>
      <c r="BY1600" s="26"/>
      <c r="BZ1600" s="26"/>
      <c r="CA1600" s="26"/>
      <c r="CB1600" s="26"/>
      <c r="CC1600" s="26"/>
      <c r="CD1600" s="26"/>
      <c r="CE1600" s="26"/>
      <c r="CF1600" s="26"/>
      <c r="CG1600" s="26"/>
      <c r="CH1600" s="26"/>
      <c r="CI1600" s="26"/>
      <c r="CJ1600" s="26"/>
      <c r="CK1600" s="26"/>
      <c r="CL1600" s="26"/>
      <c r="CM1600" s="26"/>
      <c r="CN1600" s="26"/>
      <c r="CO1600" s="26"/>
      <c r="CP1600" s="26"/>
      <c r="CQ1600" s="26"/>
      <c r="CR1600" s="26"/>
      <c r="CS1600" s="26"/>
      <c r="CT1600" s="26"/>
      <c r="CU1600" s="26"/>
      <c r="CV1600" s="26"/>
      <c r="CW1600" s="26"/>
      <c r="CX1600" s="26"/>
      <c r="CY1600" s="26"/>
      <c r="CZ1600" s="26"/>
      <c r="DA1600" s="26"/>
      <c r="DB1600" s="26"/>
      <c r="DC1600" s="26"/>
      <c r="DD1600" s="26"/>
      <c r="DE1600" s="26"/>
      <c r="DF1600" s="26"/>
      <c r="DG1600" s="26"/>
      <c r="DH1600" s="26"/>
      <c r="DI1600" s="26"/>
      <c r="DJ1600" s="26"/>
      <c r="DK1600" s="26"/>
      <c r="DL1600" s="26"/>
      <c r="DM1600" s="26"/>
      <c r="DN1600" s="26"/>
      <c r="DO1600" s="26"/>
      <c r="DP1600" s="26"/>
      <c r="DQ1600" s="26"/>
      <c r="DR1600" s="26"/>
      <c r="DS1600" s="26"/>
      <c r="DT1600" s="26"/>
      <c r="DU1600" s="26"/>
      <c r="DV1600" s="26"/>
      <c r="DW1600" s="26"/>
      <c r="DX1600" s="26"/>
      <c r="DY1600" s="26"/>
      <c r="DZ1600" s="26"/>
      <c r="EA1600" s="26"/>
      <c r="EB1600" s="26"/>
      <c r="EC1600" s="26"/>
      <c r="ED1600" s="26"/>
      <c r="EE1600" s="26"/>
      <c r="EF1600" s="26"/>
      <c r="EG1600" s="26"/>
      <c r="EH1600" s="26"/>
      <c r="EI1600" s="26"/>
      <c r="EJ1600" s="26"/>
      <c r="EK1600" s="26"/>
      <c r="EL1600" s="26"/>
      <c r="EM1600" s="26"/>
      <c r="EN1600" s="26"/>
      <c r="EO1600" s="26"/>
      <c r="EP1600" s="26"/>
      <c r="EQ1600" s="26"/>
      <c r="ER1600" s="26"/>
      <c r="ES1600" s="26"/>
      <c r="ET1600" s="26"/>
      <c r="EU1600" s="26"/>
      <c r="EV1600" s="26"/>
      <c r="EW1600" s="26"/>
      <c r="EX1600" s="26"/>
      <c r="EY1600" s="26"/>
      <c r="EZ1600" s="26"/>
      <c r="FA1600" s="26"/>
      <c r="FB1600" s="26"/>
      <c r="FC1600" s="26"/>
      <c r="FD1600" s="26"/>
      <c r="FE1600" s="26"/>
      <c r="FF1600" s="26"/>
      <c r="FG1600" s="26"/>
      <c r="FH1600" s="26"/>
      <c r="FI1600" s="26"/>
      <c r="FJ1600" s="26"/>
    </row>
    <row r="1601" spans="1:166" x14ac:dyDescent="0.2">
      <c r="A1601" s="35" t="s">
        <v>3640</v>
      </c>
      <c r="B1601" s="35" t="s">
        <v>104</v>
      </c>
      <c r="C1601" s="35" t="s">
        <v>3641</v>
      </c>
      <c r="E1601" s="36">
        <v>350.99040000000002</v>
      </c>
      <c r="F1601" s="35">
        <v>1.436E-2</v>
      </c>
      <c r="G1601" s="35">
        <v>-463000</v>
      </c>
      <c r="H1601" s="35">
        <v>89.991</v>
      </c>
      <c r="I1601" s="35">
        <v>1000</v>
      </c>
      <c r="J1601" s="35" t="s">
        <v>277</v>
      </c>
      <c r="K1601" s="35">
        <v>2</v>
      </c>
      <c r="L1601" s="35">
        <v>1</v>
      </c>
      <c r="M1601" s="35">
        <v>4</v>
      </c>
      <c r="N1601" s="41">
        <v>33.275599999999997</v>
      </c>
      <c r="O1601" s="35">
        <v>4.0892899999999998E-3</v>
      </c>
      <c r="P1601" s="35">
        <v>399542</v>
      </c>
      <c r="Q1601" s="35">
        <v>0</v>
      </c>
      <c r="R1601" s="35">
        <v>-1.3926100000000001E-6</v>
      </c>
      <c r="S1601" s="35">
        <v>-11588</v>
      </c>
      <c r="T1601" s="42">
        <v>1000</v>
      </c>
      <c r="U1601" s="35">
        <v>0.25690000000000879</v>
      </c>
      <c r="V1601" s="35">
        <v>42.245629951994715</v>
      </c>
      <c r="W1601" s="35">
        <v>4.8285620000000007E-3</v>
      </c>
      <c r="X1601" s="35">
        <v>315056.65000000002</v>
      </c>
      <c r="Y1601" s="35">
        <v>825.26405999999997</v>
      </c>
      <c r="Z1601" s="35">
        <v>7.4836580000000003E-7</v>
      </c>
      <c r="AA1601" s="35">
        <v>-471693.05244300002</v>
      </c>
      <c r="AB1601" s="35">
        <v>553</v>
      </c>
      <c r="AC1601" s="35">
        <v>10.558900200000011</v>
      </c>
      <c r="AD1601" s="35">
        <v>-20.153074585668946</v>
      </c>
      <c r="AE1601" s="35">
        <v>-4.9824379999999996E-3</v>
      </c>
      <c r="AF1601" s="35">
        <v>220256.65</v>
      </c>
      <c r="AG1601" s="35">
        <v>825.26405999999997</v>
      </c>
      <c r="AH1601" s="35">
        <v>7.4836580000000003E-7</v>
      </c>
      <c r="AI1601" s="35">
        <v>-469993.48139999999</v>
      </c>
      <c r="AJ1601" s="35">
        <v>849</v>
      </c>
      <c r="AK1601" s="35">
        <v>9.8579000000000079</v>
      </c>
      <c r="AL1601" s="35">
        <v>-13.240388607323496</v>
      </c>
      <c r="AM1601" s="35">
        <v>-4.9824379999999996E-3</v>
      </c>
      <c r="AN1601" s="35">
        <v>220256.65</v>
      </c>
      <c r="AO1601" s="35">
        <v>825.26405999999997</v>
      </c>
      <c r="AP1601" s="35">
        <v>7.4836580000000003E-7</v>
      </c>
      <c r="AQ1601" s="35">
        <v>-471848.63032</v>
      </c>
      <c r="AR1601" s="35">
        <v>912</v>
      </c>
      <c r="AS1601" s="35">
        <v>12.009900000000009</v>
      </c>
      <c r="AT1601" s="35">
        <v>-28.699996743156476</v>
      </c>
      <c r="AU1601" s="35">
        <v>-4.9824379999999996E-3</v>
      </c>
      <c r="AV1601" s="35">
        <v>220256.65</v>
      </c>
      <c r="AW1601" s="35">
        <v>825.26405999999997</v>
      </c>
      <c r="AX1601" s="35">
        <v>7.4836580000000003E-7</v>
      </c>
      <c r="AY1601" s="35">
        <v>-471126.00630000001</v>
      </c>
      <c r="AZ1601" s="42">
        <v>1000</v>
      </c>
      <c r="BA1601" s="35">
        <v>2</v>
      </c>
      <c r="BB1601" s="35">
        <v>64</v>
      </c>
      <c r="BC1601" s="35">
        <v>1</v>
      </c>
      <c r="BD1601" s="35">
        <v>31</v>
      </c>
      <c r="BE1601" s="35">
        <v>3</v>
      </c>
      <c r="BF1601" s="26"/>
      <c r="BG1601" s="26"/>
      <c r="BH1601" s="26"/>
      <c r="BI1601" s="26"/>
      <c r="BJ1601" s="26"/>
      <c r="BK1601" s="26"/>
      <c r="BL1601" s="26"/>
      <c r="BM1601" s="26"/>
      <c r="BN1601" s="26"/>
      <c r="BO1601" s="26"/>
      <c r="BP1601" s="26"/>
      <c r="BQ1601" s="26"/>
      <c r="BR1601" s="26"/>
      <c r="BS1601" s="26"/>
      <c r="BT1601" s="26"/>
      <c r="BU1601" s="26"/>
      <c r="BV1601" s="26"/>
      <c r="BW1601" s="26"/>
      <c r="BX1601" s="26"/>
      <c r="BY1601" s="26"/>
      <c r="BZ1601" s="26"/>
      <c r="CA1601" s="26"/>
      <c r="CB1601" s="26"/>
      <c r="CC1601" s="26"/>
      <c r="CD1601" s="26"/>
      <c r="CE1601" s="26"/>
      <c r="CF1601" s="26"/>
      <c r="CG1601" s="26"/>
      <c r="CH1601" s="26"/>
      <c r="CI1601" s="26"/>
      <c r="CJ1601" s="26"/>
      <c r="CK1601" s="26"/>
      <c r="CL1601" s="26"/>
      <c r="CM1601" s="26"/>
      <c r="CN1601" s="26"/>
      <c r="CO1601" s="26"/>
      <c r="CP1601" s="26"/>
      <c r="CQ1601" s="26"/>
      <c r="CR1601" s="26"/>
      <c r="CS1601" s="26"/>
      <c r="CT1601" s="26"/>
      <c r="CU1601" s="26"/>
      <c r="CV1601" s="26"/>
      <c r="CW1601" s="26"/>
      <c r="CX1601" s="26"/>
      <c r="CY1601" s="26"/>
      <c r="CZ1601" s="26"/>
      <c r="DA1601" s="26"/>
      <c r="DB1601" s="26"/>
      <c r="DC1601" s="26"/>
      <c r="DD1601" s="26"/>
      <c r="DE1601" s="26"/>
      <c r="DF1601" s="26"/>
      <c r="DG1601" s="26"/>
      <c r="DH1601" s="26"/>
      <c r="DI1601" s="26"/>
      <c r="DJ1601" s="26"/>
      <c r="DK1601" s="26"/>
      <c r="DL1601" s="26"/>
      <c r="DM1601" s="26"/>
      <c r="DN1601" s="26"/>
      <c r="DO1601" s="26"/>
      <c r="DP1601" s="26"/>
      <c r="DQ1601" s="26"/>
      <c r="DR1601" s="26"/>
      <c r="DS1601" s="26"/>
      <c r="DT1601" s="26"/>
      <c r="DU1601" s="26"/>
      <c r="DV1601" s="26"/>
      <c r="DW1601" s="26"/>
      <c r="DX1601" s="26"/>
      <c r="DY1601" s="26"/>
      <c r="DZ1601" s="26"/>
      <c r="EA1601" s="26"/>
      <c r="EB1601" s="26"/>
      <c r="EC1601" s="26"/>
      <c r="ED1601" s="26"/>
      <c r="EE1601" s="26"/>
      <c r="EF1601" s="26"/>
      <c r="EG1601" s="26"/>
      <c r="EH1601" s="26"/>
      <c r="EI1601" s="26"/>
      <c r="EJ1601" s="26"/>
      <c r="EK1601" s="26"/>
      <c r="EL1601" s="26"/>
      <c r="EM1601" s="26"/>
      <c r="EN1601" s="26"/>
      <c r="EO1601" s="26"/>
      <c r="EP1601" s="26"/>
      <c r="EQ1601" s="26"/>
      <c r="ER1601" s="26"/>
      <c r="ES1601" s="26"/>
      <c r="ET1601" s="26"/>
      <c r="EU1601" s="26"/>
      <c r="EV1601" s="26"/>
      <c r="EW1601" s="26"/>
      <c r="EX1601" s="26"/>
      <c r="EY1601" s="26"/>
      <c r="EZ1601" s="26"/>
      <c r="FA1601" s="26"/>
      <c r="FB1601" s="26"/>
      <c r="FC1601" s="26"/>
      <c r="FD1601" s="26"/>
      <c r="FE1601" s="26"/>
      <c r="FF1601" s="26"/>
      <c r="FG1601" s="26"/>
      <c r="FH1601" s="26"/>
      <c r="FI1601" s="26"/>
      <c r="FJ1601" s="26"/>
    </row>
    <row r="1602" spans="1:166" x14ac:dyDescent="0.2">
      <c r="A1602" s="35" t="s">
        <v>3642</v>
      </c>
      <c r="B1602" s="35" t="s">
        <v>104</v>
      </c>
      <c r="C1602" s="35" t="s">
        <v>3643</v>
      </c>
      <c r="E1602" s="36">
        <v>252.99940000000001</v>
      </c>
      <c r="F1602" s="35">
        <v>1.035E-2</v>
      </c>
      <c r="G1602" s="35">
        <v>-1000</v>
      </c>
      <c r="H1602" s="35">
        <v>57.826000000000001</v>
      </c>
      <c r="I1602" s="35">
        <v>2000</v>
      </c>
      <c r="J1602" s="35" t="s">
        <v>277</v>
      </c>
      <c r="K1602" s="35">
        <v>1</v>
      </c>
      <c r="L1602" s="35">
        <v>1</v>
      </c>
      <c r="M1602" s="35">
        <v>4</v>
      </c>
      <c r="N1602" s="41">
        <v>10.435499999999999</v>
      </c>
      <c r="O1602" s="35">
        <v>-1.4129999999999999E-4</v>
      </c>
      <c r="P1602" s="35">
        <v>16058.5</v>
      </c>
      <c r="Q1602" s="35">
        <v>-89.462799000000004</v>
      </c>
      <c r="R1602" s="35">
        <v>0</v>
      </c>
      <c r="S1602" s="35">
        <v>-1608</v>
      </c>
      <c r="T1602" s="42">
        <v>2000</v>
      </c>
      <c r="U1602" s="35">
        <v>-4.9149499999999993</v>
      </c>
      <c r="V1602" s="35">
        <v>5.3902756269280232</v>
      </c>
      <c r="W1602" s="35">
        <v>9.7204615000000012E-3</v>
      </c>
      <c r="X1602" s="35">
        <v>139423.75</v>
      </c>
      <c r="Y1602" s="35">
        <v>70.186401999999987</v>
      </c>
      <c r="Z1602" s="35">
        <v>1.6200075E-8</v>
      </c>
      <c r="AA1602" s="35">
        <v>-3141.7744929999999</v>
      </c>
      <c r="AB1602" s="35">
        <v>553</v>
      </c>
      <c r="AC1602" s="35">
        <v>5.3870501999999991</v>
      </c>
      <c r="AD1602" s="35">
        <v>-57.008428910735475</v>
      </c>
      <c r="AE1602" s="35">
        <v>-9.0538500000000014E-5</v>
      </c>
      <c r="AF1602" s="35">
        <v>44623.75</v>
      </c>
      <c r="AG1602" s="35">
        <v>70.186401999999987</v>
      </c>
      <c r="AH1602" s="35">
        <v>1.6200075E-8</v>
      </c>
      <c r="AI1602" s="35">
        <v>-1442.20345</v>
      </c>
      <c r="AJ1602" s="35">
        <v>849</v>
      </c>
      <c r="AK1602" s="35">
        <v>4.6860499999999998</v>
      </c>
      <c r="AL1602" s="35">
        <v>-50.09574293239006</v>
      </c>
      <c r="AM1602" s="35">
        <v>-9.0538500000000014E-5</v>
      </c>
      <c r="AN1602" s="35">
        <v>44623.75</v>
      </c>
      <c r="AO1602" s="35">
        <v>70.186401999999987</v>
      </c>
      <c r="AP1602" s="35">
        <v>1.6200075E-8</v>
      </c>
      <c r="AQ1602" s="35">
        <v>-3297.3523700000001</v>
      </c>
      <c r="AR1602" s="35">
        <v>912</v>
      </c>
      <c r="AS1602" s="35">
        <v>6.8380500000000008</v>
      </c>
      <c r="AT1602" s="35">
        <v>-65.555351068222976</v>
      </c>
      <c r="AU1602" s="35">
        <v>-9.0538500000000014E-5</v>
      </c>
      <c r="AV1602" s="35">
        <v>44623.75</v>
      </c>
      <c r="AW1602" s="35">
        <v>70.186401999999987</v>
      </c>
      <c r="AX1602" s="35">
        <v>1.6200075E-8</v>
      </c>
      <c r="AY1602" s="35">
        <v>-2574.7283499999999</v>
      </c>
      <c r="AZ1602" s="42">
        <v>2000</v>
      </c>
      <c r="BA1602" s="35">
        <v>2</v>
      </c>
      <c r="BB1602" s="35">
        <v>64</v>
      </c>
      <c r="BC1602" s="35">
        <v>1</v>
      </c>
      <c r="BD1602" s="35">
        <v>65</v>
      </c>
      <c r="BE1602" s="35">
        <v>0.5</v>
      </c>
      <c r="BF1602" s="26"/>
      <c r="BG1602" s="26"/>
      <c r="BH1602" s="26"/>
      <c r="BI1602" s="26"/>
      <c r="BJ1602" s="26"/>
      <c r="BK1602" s="26"/>
      <c r="BL1602" s="26"/>
      <c r="BM1602" s="26"/>
      <c r="BN1602" s="26"/>
      <c r="BO1602" s="26"/>
      <c r="BP1602" s="26"/>
      <c r="BQ1602" s="26"/>
      <c r="BR1602" s="26"/>
      <c r="BS1602" s="26"/>
      <c r="BT1602" s="26"/>
      <c r="BU1602" s="26"/>
      <c r="BV1602" s="26"/>
      <c r="BW1602" s="26"/>
      <c r="BX1602" s="26"/>
      <c r="BY1602" s="26"/>
      <c r="BZ1602" s="26"/>
      <c r="CA1602" s="26"/>
      <c r="CB1602" s="26"/>
      <c r="CC1602" s="26"/>
      <c r="CD1602" s="26"/>
      <c r="CE1602" s="26"/>
      <c r="CF1602" s="26"/>
      <c r="CG1602" s="26"/>
      <c r="CH1602" s="26"/>
      <c r="CI1602" s="26"/>
      <c r="CJ1602" s="26"/>
      <c r="CK1602" s="26"/>
      <c r="CL1602" s="26"/>
      <c r="CM1602" s="26"/>
      <c r="CN1602" s="26"/>
      <c r="CO1602" s="26"/>
      <c r="CP1602" s="26"/>
      <c r="CQ1602" s="26"/>
      <c r="CR1602" s="26"/>
      <c r="CS1602" s="26"/>
      <c r="CT1602" s="26"/>
      <c r="CU1602" s="26"/>
      <c r="CV1602" s="26"/>
      <c r="CW1602" s="26"/>
      <c r="CX1602" s="26"/>
      <c r="CY1602" s="26"/>
      <c r="CZ1602" s="26"/>
      <c r="DA1602" s="26"/>
      <c r="DB1602" s="26"/>
      <c r="DC1602" s="26"/>
      <c r="DD1602" s="26"/>
      <c r="DE1602" s="26"/>
      <c r="DF1602" s="26"/>
      <c r="DG1602" s="26"/>
      <c r="DH1602" s="26"/>
      <c r="DI1602" s="26"/>
      <c r="DJ1602" s="26"/>
      <c r="DK1602" s="26"/>
      <c r="DL1602" s="26"/>
      <c r="DM1602" s="26"/>
      <c r="DN1602" s="26"/>
      <c r="DO1602" s="26"/>
      <c r="DP1602" s="26"/>
      <c r="DQ1602" s="26"/>
      <c r="DR1602" s="26"/>
      <c r="DS1602" s="26"/>
      <c r="DT1602" s="26"/>
      <c r="DU1602" s="26"/>
      <c r="DV1602" s="26"/>
      <c r="DW1602" s="26"/>
      <c r="DX1602" s="26"/>
      <c r="DY1602" s="26"/>
      <c r="DZ1602" s="26"/>
      <c r="EA1602" s="26"/>
      <c r="EB1602" s="26"/>
      <c r="EC1602" s="26"/>
      <c r="ED1602" s="26"/>
      <c r="EE1602" s="26"/>
      <c r="EF1602" s="26"/>
      <c r="EG1602" s="26"/>
      <c r="EH1602" s="26"/>
      <c r="EI1602" s="26"/>
      <c r="EJ1602" s="26"/>
      <c r="EK1602" s="26"/>
      <c r="EL1602" s="26"/>
      <c r="EM1602" s="26"/>
      <c r="EN1602" s="26"/>
      <c r="EO1602" s="26"/>
      <c r="EP1602" s="26"/>
      <c r="EQ1602" s="26"/>
      <c r="ER1602" s="26"/>
      <c r="ES1602" s="26"/>
      <c r="ET1602" s="26"/>
      <c r="EU1602" s="26"/>
      <c r="EV1602" s="26"/>
      <c r="EW1602" s="26"/>
      <c r="EX1602" s="26"/>
      <c r="EY1602" s="26"/>
      <c r="EZ1602" s="26"/>
      <c r="FA1602" s="26"/>
      <c r="FB1602" s="26"/>
      <c r="FC1602" s="26"/>
      <c r="FD1602" s="26"/>
      <c r="FE1602" s="26"/>
      <c r="FF1602" s="26"/>
      <c r="FG1602" s="26"/>
      <c r="FH1602" s="26"/>
      <c r="FI1602" s="26"/>
      <c r="FJ1602" s="26"/>
    </row>
    <row r="1603" spans="1:166" x14ac:dyDescent="0.2">
      <c r="A1603" s="35" t="s">
        <v>3644</v>
      </c>
      <c r="B1603" s="35" t="s">
        <v>104</v>
      </c>
      <c r="C1603" s="35" t="s">
        <v>3645</v>
      </c>
      <c r="E1603" s="36">
        <v>15.9994</v>
      </c>
      <c r="F1603" s="35">
        <v>6.4999999999999997E-4</v>
      </c>
      <c r="G1603" s="35">
        <v>59554</v>
      </c>
      <c r="H1603" s="35">
        <v>38.468000000000004</v>
      </c>
      <c r="I1603" s="47">
        <v>5000</v>
      </c>
      <c r="K1603" s="45" t="s">
        <v>97</v>
      </c>
      <c r="L1603" s="35">
        <v>1</v>
      </c>
      <c r="M1603" s="35">
        <v>2</v>
      </c>
      <c r="N1603" s="41">
        <v>5.0437000000000003</v>
      </c>
      <c r="O1603" s="55">
        <v>-4.1953299999999997E-5</v>
      </c>
      <c r="P1603" s="35">
        <v>-18154</v>
      </c>
      <c r="Q1603" s="35">
        <v>0</v>
      </c>
      <c r="R1603" s="52">
        <v>7.9005900000000007E-9</v>
      </c>
      <c r="S1603" s="35">
        <v>-1439</v>
      </c>
      <c r="T1603" s="42">
        <v>5000</v>
      </c>
      <c r="U1603" s="35">
        <v>1.3798499999999994</v>
      </c>
      <c r="V1603" s="26">
        <v>-30.001181066433674</v>
      </c>
      <c r="W1603" s="35">
        <v>-1.898852E-4</v>
      </c>
      <c r="X1603" s="52">
        <v>27517.5</v>
      </c>
      <c r="Y1603" s="35">
        <v>249.11199999999999</v>
      </c>
      <c r="Z1603" s="35">
        <v>1.224978E-8</v>
      </c>
      <c r="AA1603" s="77">
        <v>57614.243150000002</v>
      </c>
      <c r="AB1603" s="44">
        <v>3000</v>
      </c>
      <c r="AC1603" s="44">
        <v>-0.80020000000000024</v>
      </c>
      <c r="AD1603" s="35">
        <v>-9.5709734520461964</v>
      </c>
      <c r="AE1603" s="35">
        <v>1.287033E-4</v>
      </c>
      <c r="AF1603" s="26">
        <v>-9077</v>
      </c>
      <c r="AG1603" s="26">
        <v>0</v>
      </c>
      <c r="AH1603" s="26">
        <v>-3.9502950000000004E-9</v>
      </c>
      <c r="AI1603" s="26">
        <v>59913.5</v>
      </c>
      <c r="AJ1603" s="38">
        <v>5000</v>
      </c>
      <c r="AK1603" s="26">
        <v>1</v>
      </c>
      <c r="AL1603" s="26">
        <v>65</v>
      </c>
      <c r="AM1603" s="26">
        <v>0.5</v>
      </c>
      <c r="AN1603" s="26"/>
      <c r="AO1603" s="26"/>
      <c r="AP1603" s="26"/>
      <c r="AQ1603" s="26"/>
      <c r="AR1603" s="26"/>
      <c r="AS1603" s="38"/>
      <c r="AT1603" s="26"/>
      <c r="AU1603" s="26"/>
      <c r="AV1603" s="26"/>
      <c r="AW1603" s="26"/>
      <c r="AX1603" s="26"/>
      <c r="AY1603" s="26"/>
      <c r="AZ1603" s="26"/>
      <c r="BA1603" s="26"/>
      <c r="BB1603" s="26"/>
      <c r="BC1603" s="26"/>
      <c r="BD1603" s="26"/>
      <c r="BE1603" s="26"/>
      <c r="BF1603" s="26"/>
      <c r="BG1603" s="26"/>
      <c r="BH1603" s="26"/>
      <c r="BI1603" s="26"/>
      <c r="BJ1603" s="26"/>
      <c r="BK1603" s="26"/>
      <c r="BL1603" s="26"/>
      <c r="BM1603" s="26"/>
      <c r="BN1603" s="26"/>
      <c r="BO1603" s="26"/>
      <c r="BP1603" s="26"/>
      <c r="BQ1603" s="26"/>
      <c r="BR1603" s="26"/>
      <c r="BS1603" s="26"/>
      <c r="BT1603" s="26"/>
      <c r="BU1603" s="26"/>
      <c r="BV1603" s="26"/>
      <c r="BW1603" s="26"/>
      <c r="BX1603" s="26"/>
      <c r="BY1603" s="26"/>
      <c r="BZ1603" s="26"/>
      <c r="CA1603" s="26"/>
      <c r="CB1603" s="26"/>
      <c r="CC1603" s="26"/>
      <c r="CD1603" s="26"/>
      <c r="CE1603" s="26"/>
      <c r="CF1603" s="26"/>
      <c r="CG1603" s="26"/>
      <c r="CH1603" s="26"/>
      <c r="CI1603" s="26"/>
      <c r="CJ1603" s="26"/>
      <c r="CK1603" s="26"/>
      <c r="CL1603" s="26"/>
      <c r="CM1603" s="26"/>
      <c r="CN1603" s="26"/>
      <c r="CO1603" s="26"/>
      <c r="CP1603" s="26"/>
      <c r="CQ1603" s="26"/>
      <c r="CR1603" s="26"/>
      <c r="CS1603" s="26"/>
      <c r="CT1603" s="26"/>
      <c r="CU1603" s="26"/>
      <c r="CV1603" s="26"/>
      <c r="CW1603" s="26"/>
      <c r="CX1603" s="26"/>
      <c r="CY1603" s="26"/>
      <c r="CZ1603" s="26"/>
      <c r="DA1603" s="26"/>
      <c r="DB1603" s="26"/>
      <c r="DC1603" s="26"/>
      <c r="DD1603" s="26"/>
      <c r="DE1603" s="26"/>
      <c r="DF1603" s="26"/>
      <c r="DG1603" s="26"/>
      <c r="DH1603" s="26"/>
      <c r="DI1603" s="26"/>
      <c r="DJ1603" s="26"/>
      <c r="DK1603" s="26"/>
      <c r="DL1603" s="26"/>
      <c r="DM1603" s="26"/>
      <c r="DN1603" s="26"/>
      <c r="DO1603" s="26"/>
      <c r="DP1603" s="26"/>
      <c r="DQ1603" s="26"/>
      <c r="DR1603" s="26"/>
      <c r="DS1603" s="26"/>
      <c r="DT1603" s="26"/>
      <c r="DU1603" s="26"/>
      <c r="DV1603" s="26"/>
      <c r="DW1603" s="26"/>
      <c r="DX1603" s="26"/>
      <c r="DY1603" s="26"/>
      <c r="DZ1603" s="26"/>
      <c r="EA1603" s="26"/>
      <c r="EB1603" s="26"/>
      <c r="EC1603" s="26"/>
      <c r="ED1603" s="26"/>
      <c r="EE1603" s="26"/>
      <c r="EF1603" s="26"/>
      <c r="EG1603" s="26"/>
      <c r="EH1603" s="26"/>
      <c r="EI1603" s="26"/>
      <c r="EJ1603" s="26"/>
      <c r="EK1603" s="26"/>
      <c r="EL1603" s="26"/>
      <c r="EM1603" s="26"/>
      <c r="EN1603" s="26"/>
      <c r="EO1603" s="26"/>
      <c r="EP1603" s="26"/>
      <c r="EQ1603" s="26"/>
      <c r="ER1603" s="26"/>
      <c r="ES1603" s="26"/>
      <c r="ET1603" s="26"/>
      <c r="EU1603" s="26"/>
      <c r="EV1603" s="26"/>
      <c r="EW1603" s="26"/>
      <c r="EX1603" s="26"/>
      <c r="EY1603" s="26"/>
      <c r="EZ1603" s="26"/>
      <c r="FA1603" s="26"/>
      <c r="FB1603" s="26"/>
      <c r="FC1603" s="26"/>
      <c r="FD1603" s="26"/>
      <c r="FE1603" s="26"/>
      <c r="FF1603" s="26"/>
      <c r="FG1603" s="26"/>
      <c r="FH1603" s="26"/>
      <c r="FI1603" s="26"/>
      <c r="FJ1603" s="26"/>
    </row>
    <row r="1604" spans="1:166" x14ac:dyDescent="0.2">
      <c r="A1604" s="39" t="s">
        <v>3644</v>
      </c>
      <c r="B1604" s="35" t="s">
        <v>2230</v>
      </c>
      <c r="C1604" s="35" t="s">
        <v>3645</v>
      </c>
      <c r="D1604" s="35" t="s">
        <v>1057</v>
      </c>
      <c r="E1604" s="36">
        <v>15.9994</v>
      </c>
      <c r="F1604" s="35" t="s">
        <v>416</v>
      </c>
      <c r="G1604" s="35">
        <v>0</v>
      </c>
      <c r="H1604" s="35">
        <v>24.503</v>
      </c>
      <c r="I1604" s="40">
        <v>2100</v>
      </c>
      <c r="J1604" s="35" t="s">
        <v>2231</v>
      </c>
      <c r="K1604" s="45">
        <v>1</v>
      </c>
      <c r="L1604" s="35">
        <v>1</v>
      </c>
      <c r="M1604" s="35">
        <v>0</v>
      </c>
      <c r="N1604" s="41">
        <v>6.4235499999999996</v>
      </c>
      <c r="O1604" s="55">
        <v>-2.3183850000000001E-4</v>
      </c>
      <c r="P1604" s="35">
        <v>-73189</v>
      </c>
      <c r="Q1604" s="35">
        <v>-124.556</v>
      </c>
      <c r="R1604" s="52">
        <v>3.240015E-8</v>
      </c>
      <c r="S1604" s="35">
        <v>501</v>
      </c>
      <c r="T1604" s="42">
        <v>2100</v>
      </c>
      <c r="U1604" s="44">
        <v>1</v>
      </c>
      <c r="V1604" s="35">
        <v>65</v>
      </c>
      <c r="W1604" s="35">
        <v>0.5</v>
      </c>
      <c r="X1604" s="52"/>
      <c r="AA1604" s="77"/>
      <c r="AB1604" s="42"/>
      <c r="AF1604" s="26"/>
      <c r="AG1604" s="26"/>
      <c r="AH1604" s="26"/>
      <c r="AI1604" s="26"/>
      <c r="AJ1604" s="38"/>
      <c r="AK1604" s="26"/>
      <c r="AL1604" s="26"/>
      <c r="AM1604" s="26"/>
      <c r="AN1604" s="26"/>
      <c r="AO1604" s="26"/>
      <c r="AP1604" s="26"/>
      <c r="AQ1604" s="26"/>
      <c r="AR1604" s="26"/>
      <c r="AS1604" s="38"/>
      <c r="AT1604" s="26"/>
      <c r="AU1604" s="26"/>
      <c r="AV1604" s="26"/>
      <c r="AW1604" s="26"/>
      <c r="AX1604" s="26"/>
      <c r="AY1604" s="26"/>
      <c r="AZ1604" s="26"/>
      <c r="BA1604" s="26"/>
      <c r="BB1604" s="26"/>
      <c r="BC1604" s="26"/>
      <c r="BD1604" s="26"/>
      <c r="BE1604" s="26"/>
      <c r="BF1604" s="26"/>
      <c r="BG1604" s="26"/>
      <c r="BH1604" s="26"/>
      <c r="BI1604" s="26"/>
      <c r="BJ1604" s="26"/>
      <c r="BK1604" s="26"/>
      <c r="BL1604" s="26"/>
      <c r="BM1604" s="26"/>
      <c r="BN1604" s="26"/>
      <c r="BO1604" s="26"/>
      <c r="BP1604" s="26"/>
      <c r="BQ1604" s="26"/>
      <c r="BR1604" s="26"/>
      <c r="BS1604" s="26"/>
      <c r="BT1604" s="26"/>
      <c r="BU1604" s="26"/>
      <c r="BV1604" s="26"/>
      <c r="BW1604" s="26"/>
      <c r="BX1604" s="26"/>
      <c r="BY1604" s="26"/>
      <c r="BZ1604" s="26"/>
      <c r="CA1604" s="26"/>
      <c r="CB1604" s="26"/>
      <c r="CC1604" s="26"/>
      <c r="CD1604" s="26"/>
      <c r="CE1604" s="26"/>
      <c r="CF1604" s="26"/>
      <c r="CG1604" s="26"/>
      <c r="CH1604" s="26"/>
      <c r="CI1604" s="26"/>
      <c r="CJ1604" s="26"/>
      <c r="CK1604" s="26"/>
      <c r="CL1604" s="26"/>
      <c r="CM1604" s="26"/>
      <c r="CN1604" s="26"/>
      <c r="CO1604" s="26"/>
      <c r="CP1604" s="26"/>
      <c r="CQ1604" s="26"/>
      <c r="CR1604" s="26"/>
      <c r="CS1604" s="26"/>
      <c r="CT1604" s="26"/>
      <c r="CU1604" s="26"/>
      <c r="CV1604" s="26"/>
      <c r="CW1604" s="26"/>
      <c r="CX1604" s="26"/>
      <c r="CY1604" s="26"/>
      <c r="CZ1604" s="26"/>
      <c r="DA1604" s="26"/>
      <c r="DB1604" s="26"/>
      <c r="DC1604" s="26"/>
      <c r="DD1604" s="26"/>
      <c r="DE1604" s="26"/>
      <c r="DF1604" s="26"/>
      <c r="DG1604" s="26"/>
      <c r="DH1604" s="26"/>
      <c r="DI1604" s="26"/>
      <c r="DJ1604" s="26"/>
      <c r="DK1604" s="26"/>
      <c r="DL1604" s="26"/>
      <c r="DM1604" s="26"/>
      <c r="DN1604" s="26"/>
      <c r="DO1604" s="26"/>
      <c r="DP1604" s="26"/>
      <c r="DQ1604" s="26"/>
      <c r="DR1604" s="26"/>
      <c r="DS1604" s="26"/>
      <c r="DT1604" s="26"/>
      <c r="DU1604" s="26"/>
      <c r="DV1604" s="26"/>
      <c r="DW1604" s="26"/>
      <c r="DX1604" s="26"/>
      <c r="DY1604" s="26"/>
      <c r="DZ1604" s="26"/>
      <c r="EA1604" s="26"/>
      <c r="EB1604" s="26"/>
      <c r="EC1604" s="26"/>
      <c r="ED1604" s="26"/>
      <c r="EE1604" s="26"/>
      <c r="EF1604" s="26"/>
      <c r="EG1604" s="26"/>
      <c r="EH1604" s="26"/>
      <c r="EI1604" s="26"/>
      <c r="EJ1604" s="26"/>
      <c r="EK1604" s="26"/>
      <c r="EL1604" s="26"/>
      <c r="EM1604" s="26"/>
      <c r="EN1604" s="26"/>
      <c r="EO1604" s="26"/>
      <c r="EP1604" s="26"/>
      <c r="EQ1604" s="26"/>
      <c r="ER1604" s="26"/>
      <c r="ES1604" s="26"/>
      <c r="ET1604" s="26"/>
      <c r="EU1604" s="26"/>
      <c r="EV1604" s="26"/>
      <c r="EW1604" s="26"/>
      <c r="EX1604" s="26"/>
      <c r="EY1604" s="26"/>
      <c r="EZ1604" s="26"/>
      <c r="FA1604" s="26"/>
      <c r="FB1604" s="26"/>
      <c r="FC1604" s="26"/>
      <c r="FD1604" s="26"/>
      <c r="FE1604" s="26"/>
      <c r="FF1604" s="26"/>
      <c r="FG1604" s="26"/>
      <c r="FH1604" s="26"/>
      <c r="FI1604" s="26"/>
      <c r="FJ1604" s="26"/>
    </row>
    <row r="1605" spans="1:166" x14ac:dyDescent="0.2">
      <c r="A1605" s="34" t="s">
        <v>278</v>
      </c>
      <c r="B1605" s="26" t="s">
        <v>104</v>
      </c>
      <c r="C1605" s="26" t="s">
        <v>279</v>
      </c>
      <c r="D1605" s="26"/>
      <c r="E1605" s="36">
        <v>31.998799999999999</v>
      </c>
      <c r="F1605" s="26">
        <v>1.31E-3</v>
      </c>
      <c r="G1605" s="26">
        <v>0</v>
      </c>
      <c r="H1605" s="26">
        <v>49.005000000000003</v>
      </c>
      <c r="I1605" s="37">
        <v>5000</v>
      </c>
      <c r="J1605" s="26"/>
      <c r="K1605" s="45" t="s">
        <v>97</v>
      </c>
      <c r="L1605" s="26">
        <v>2</v>
      </c>
      <c r="M1605" s="26">
        <v>0</v>
      </c>
      <c r="N1605" s="26">
        <v>12.847099999999999</v>
      </c>
      <c r="O1605" s="26">
        <v>-4.6367700000000001E-4</v>
      </c>
      <c r="P1605" s="26">
        <v>-146378</v>
      </c>
      <c r="Q1605" s="26">
        <v>-249.11199999999999</v>
      </c>
      <c r="R1605" s="52">
        <v>6.4800300000000001E-8</v>
      </c>
      <c r="S1605" s="26">
        <v>1002</v>
      </c>
      <c r="T1605" s="26">
        <v>3000</v>
      </c>
      <c r="U1605" s="26">
        <v>0</v>
      </c>
      <c r="V1605" s="26" t="s">
        <v>118</v>
      </c>
      <c r="W1605" s="26">
        <v>8.4870000000000001</v>
      </c>
      <c r="X1605" s="26">
        <v>1.7349999999999999E-4</v>
      </c>
      <c r="Y1605" s="26">
        <v>0</v>
      </c>
      <c r="Z1605" s="26">
        <v>0</v>
      </c>
      <c r="AA1605" s="26">
        <v>0</v>
      </c>
      <c r="AB1605" s="26">
        <v>-3597</v>
      </c>
      <c r="AC1605" s="38">
        <v>5000</v>
      </c>
      <c r="AD1605" s="35">
        <v>1</v>
      </c>
      <c r="AE1605" s="35">
        <v>65</v>
      </c>
      <c r="AF1605" s="35">
        <v>1</v>
      </c>
      <c r="AG1605" s="26"/>
      <c r="AH1605" s="26"/>
      <c r="AI1605" s="26"/>
      <c r="AJ1605" s="26"/>
      <c r="AK1605" s="26"/>
      <c r="AL1605" s="26"/>
      <c r="AM1605" s="26"/>
      <c r="AN1605" s="26"/>
      <c r="AO1605" s="26"/>
      <c r="AP1605" s="26"/>
      <c r="AQ1605" s="26"/>
      <c r="AR1605" s="26"/>
      <c r="AS1605" s="26"/>
      <c r="AT1605" s="26"/>
      <c r="AU1605" s="26"/>
      <c r="AV1605" s="26"/>
      <c r="AW1605" s="26"/>
      <c r="AX1605" s="26"/>
      <c r="AY1605" s="26"/>
      <c r="AZ1605" s="26"/>
      <c r="BA1605" s="26"/>
      <c r="BB1605" s="26"/>
      <c r="BC1605" s="26"/>
      <c r="BD1605" s="26"/>
      <c r="BE1605" s="26"/>
      <c r="BF1605" s="26"/>
      <c r="BG1605" s="26"/>
      <c r="BH1605" s="26"/>
      <c r="BI1605" s="26"/>
      <c r="BJ1605" s="26"/>
      <c r="BK1605" s="26"/>
      <c r="BL1605" s="26"/>
      <c r="BM1605" s="26"/>
      <c r="BN1605" s="26"/>
      <c r="BO1605" s="26"/>
      <c r="BP1605" s="26"/>
      <c r="BQ1605" s="26"/>
      <c r="BR1605" s="26"/>
      <c r="BS1605" s="26"/>
      <c r="BT1605" s="26"/>
      <c r="BU1605" s="26"/>
      <c r="BV1605" s="26"/>
      <c r="BW1605" s="26"/>
      <c r="BX1605" s="26"/>
      <c r="BY1605" s="26"/>
      <c r="BZ1605" s="26"/>
      <c r="CA1605" s="26"/>
      <c r="CB1605" s="26"/>
      <c r="CC1605" s="26"/>
      <c r="CD1605" s="26"/>
      <c r="CE1605" s="26"/>
      <c r="CF1605" s="26"/>
      <c r="CG1605" s="26"/>
      <c r="CH1605" s="26"/>
      <c r="CI1605" s="26"/>
      <c r="CJ1605" s="26"/>
      <c r="CK1605" s="26"/>
      <c r="CL1605" s="26"/>
      <c r="CM1605" s="26"/>
      <c r="CN1605" s="26"/>
      <c r="CO1605" s="26"/>
      <c r="CP1605" s="26"/>
      <c r="CQ1605" s="26"/>
      <c r="CR1605" s="26"/>
      <c r="CS1605" s="26"/>
      <c r="CT1605" s="26"/>
      <c r="CU1605" s="26"/>
      <c r="CV1605" s="26"/>
      <c r="CW1605" s="26"/>
      <c r="CX1605" s="26"/>
      <c r="CY1605" s="26"/>
      <c r="CZ1605" s="26"/>
      <c r="DA1605" s="26"/>
      <c r="DB1605" s="26"/>
      <c r="DC1605" s="26"/>
      <c r="DD1605" s="26"/>
      <c r="DE1605" s="26"/>
      <c r="DF1605" s="26"/>
      <c r="DG1605" s="26"/>
      <c r="DH1605" s="26"/>
      <c r="DI1605" s="26"/>
      <c r="DJ1605" s="26"/>
      <c r="DK1605" s="26"/>
      <c r="DL1605" s="26"/>
      <c r="DM1605" s="26"/>
      <c r="DN1605" s="26"/>
      <c r="DO1605" s="26"/>
      <c r="DP1605" s="26"/>
      <c r="DQ1605" s="26"/>
      <c r="DR1605" s="26"/>
      <c r="DS1605" s="26"/>
      <c r="DT1605" s="26"/>
      <c r="DU1605" s="26"/>
      <c r="DV1605" s="26"/>
      <c r="DW1605" s="26"/>
      <c r="DX1605" s="26"/>
      <c r="DY1605" s="26"/>
      <c r="DZ1605" s="26"/>
      <c r="EA1605" s="26"/>
      <c r="EB1605" s="26"/>
      <c r="EC1605" s="26"/>
      <c r="ED1605" s="26"/>
      <c r="EE1605" s="26"/>
      <c r="EF1605" s="26"/>
      <c r="EG1605" s="26"/>
      <c r="EH1605" s="26"/>
      <c r="EI1605" s="26"/>
      <c r="EJ1605" s="26"/>
      <c r="EK1605" s="26"/>
      <c r="EL1605" s="26"/>
      <c r="EM1605" s="26"/>
      <c r="EN1605" s="26"/>
      <c r="EO1605" s="26"/>
      <c r="EP1605" s="26"/>
      <c r="EQ1605" s="26"/>
      <c r="ER1605" s="26"/>
      <c r="ES1605" s="26"/>
      <c r="ET1605" s="26"/>
      <c r="EU1605" s="26"/>
      <c r="EV1605" s="26"/>
      <c r="EW1605" s="26"/>
      <c r="EX1605" s="26"/>
      <c r="EY1605" s="26"/>
      <c r="EZ1605" s="26"/>
      <c r="FA1605" s="26"/>
      <c r="FB1605" s="26"/>
      <c r="FC1605" s="26"/>
      <c r="FD1605" s="26"/>
      <c r="FE1605" s="26"/>
      <c r="FF1605" s="26"/>
      <c r="FG1605" s="26"/>
      <c r="FH1605" s="26"/>
      <c r="FI1605" s="26"/>
      <c r="FJ1605" s="26"/>
    </row>
    <row r="1606" spans="1:166" x14ac:dyDescent="0.2">
      <c r="A1606" s="35" t="s">
        <v>3646</v>
      </c>
      <c r="B1606" s="35" t="s">
        <v>104</v>
      </c>
      <c r="C1606" s="35" t="s">
        <v>3647</v>
      </c>
      <c r="D1606" s="35" t="s">
        <v>3648</v>
      </c>
      <c r="E1606" s="36">
        <v>47.998199999999997</v>
      </c>
      <c r="F1606" s="35">
        <v>1.9599999999999999E-3</v>
      </c>
      <c r="G1606" s="35">
        <v>34200</v>
      </c>
      <c r="H1606" s="35">
        <v>57.08</v>
      </c>
      <c r="I1606" s="35">
        <v>2000</v>
      </c>
      <c r="K1606" s="35">
        <v>1</v>
      </c>
      <c r="L1606" s="35">
        <v>1</v>
      </c>
      <c r="M1606" s="35">
        <v>1</v>
      </c>
      <c r="N1606" s="41">
        <v>25.714001</v>
      </c>
      <c r="O1606" s="35">
        <v>-2.0603599999999998E-3</v>
      </c>
      <c r="P1606" s="35">
        <v>-177850</v>
      </c>
      <c r="Q1606" s="35">
        <v>-593.16101000000003</v>
      </c>
      <c r="R1606" s="35">
        <v>2.5498799999999998E-7</v>
      </c>
      <c r="S1606" s="35">
        <v>3348</v>
      </c>
      <c r="T1606" s="42">
        <v>2000</v>
      </c>
      <c r="U1606" s="35">
        <v>-6.4433509999999998</v>
      </c>
      <c r="V1606" s="35">
        <v>71.735985119386399</v>
      </c>
      <c r="W1606" s="35">
        <v>1.3648444999999998E-3</v>
      </c>
      <c r="X1606" s="35">
        <v>20858.5</v>
      </c>
      <c r="Y1606" s="35">
        <v>-438.98602000000005</v>
      </c>
      <c r="Z1606" s="35">
        <v>-7.8893774999999996E-8</v>
      </c>
      <c r="AA1606" s="35">
        <v>36045.729449999999</v>
      </c>
      <c r="AB1606" s="42">
        <v>2000</v>
      </c>
      <c r="AC1606" s="35">
        <v>1</v>
      </c>
      <c r="AD1606" s="35">
        <v>65</v>
      </c>
      <c r="AE1606" s="35">
        <v>1.5</v>
      </c>
      <c r="AF1606" s="26"/>
      <c r="AG1606" s="26"/>
      <c r="AH1606" s="26"/>
      <c r="AI1606" s="26"/>
      <c r="AJ1606" s="26"/>
      <c r="AK1606" s="26"/>
      <c r="AL1606" s="26"/>
      <c r="AM1606" s="26"/>
      <c r="AN1606" s="26"/>
      <c r="AO1606" s="26"/>
      <c r="AP1606" s="26"/>
      <c r="AQ1606" s="26"/>
      <c r="AR1606" s="26"/>
      <c r="AS1606" s="26"/>
      <c r="AT1606" s="26"/>
      <c r="AU1606" s="26"/>
      <c r="AV1606" s="26"/>
      <c r="AW1606" s="26"/>
      <c r="AX1606" s="26"/>
      <c r="AY1606" s="26"/>
      <c r="AZ1606" s="26"/>
      <c r="BA1606" s="26"/>
      <c r="BB1606" s="26"/>
      <c r="BC1606" s="26"/>
      <c r="BD1606" s="26"/>
      <c r="BE1606" s="26"/>
      <c r="BF1606" s="26"/>
      <c r="BG1606" s="26"/>
      <c r="BH1606" s="26"/>
      <c r="BI1606" s="26"/>
      <c r="BJ1606" s="26"/>
      <c r="BK1606" s="26"/>
      <c r="BL1606" s="26"/>
      <c r="BM1606" s="26"/>
      <c r="BN1606" s="26"/>
      <c r="BO1606" s="26"/>
      <c r="BP1606" s="26"/>
      <c r="BQ1606" s="26"/>
      <c r="BR1606" s="26"/>
      <c r="BS1606" s="26"/>
      <c r="BT1606" s="26"/>
      <c r="BU1606" s="26"/>
      <c r="BV1606" s="26"/>
      <c r="BW1606" s="26"/>
      <c r="BX1606" s="26"/>
      <c r="BY1606" s="26"/>
      <c r="BZ1606" s="26"/>
      <c r="CA1606" s="26"/>
      <c r="CB1606" s="26"/>
      <c r="CC1606" s="26"/>
      <c r="CD1606" s="26"/>
      <c r="CE1606" s="26"/>
      <c r="CF1606" s="26"/>
      <c r="CG1606" s="26"/>
      <c r="CH1606" s="26"/>
      <c r="CI1606" s="26"/>
      <c r="CJ1606" s="26"/>
      <c r="CK1606" s="26"/>
      <c r="CL1606" s="26"/>
      <c r="CM1606" s="26"/>
      <c r="CN1606" s="26"/>
      <c r="CO1606" s="26"/>
      <c r="CP1606" s="26"/>
      <c r="CQ1606" s="26"/>
      <c r="CR1606" s="26"/>
      <c r="CS1606" s="26"/>
      <c r="CT1606" s="26"/>
      <c r="CU1606" s="26"/>
      <c r="CV1606" s="26"/>
      <c r="CW1606" s="26"/>
      <c r="CX1606" s="26"/>
      <c r="CY1606" s="26"/>
      <c r="CZ1606" s="26"/>
      <c r="DA1606" s="26"/>
      <c r="DB1606" s="26"/>
      <c r="DC1606" s="26"/>
      <c r="DD1606" s="26"/>
      <c r="DE1606" s="26"/>
      <c r="DF1606" s="26"/>
      <c r="DG1606" s="26"/>
      <c r="DH1606" s="26"/>
      <c r="DI1606" s="26"/>
      <c r="DJ1606" s="26"/>
      <c r="DK1606" s="26"/>
      <c r="DL1606" s="26"/>
      <c r="DM1606" s="26"/>
      <c r="DN1606" s="26"/>
      <c r="DO1606" s="26"/>
      <c r="DP1606" s="26"/>
      <c r="DQ1606" s="26"/>
      <c r="DR1606" s="26"/>
      <c r="DS1606" s="26"/>
      <c r="DT1606" s="26"/>
      <c r="DU1606" s="26"/>
      <c r="DV1606" s="26"/>
      <c r="DW1606" s="26"/>
      <c r="DX1606" s="26"/>
      <c r="DY1606" s="26"/>
      <c r="DZ1606" s="26"/>
      <c r="EA1606" s="26"/>
      <c r="EB1606" s="26"/>
      <c r="EC1606" s="26"/>
      <c r="ED1606" s="26"/>
      <c r="EE1606" s="26"/>
      <c r="EF1606" s="26"/>
      <c r="EG1606" s="26"/>
      <c r="EH1606" s="26"/>
      <c r="EI1606" s="26"/>
      <c r="EJ1606" s="26"/>
      <c r="EK1606" s="26"/>
      <c r="EL1606" s="26"/>
      <c r="EM1606" s="26"/>
      <c r="EN1606" s="26"/>
      <c r="EO1606" s="26"/>
      <c r="EP1606" s="26"/>
      <c r="EQ1606" s="26"/>
      <c r="ER1606" s="26"/>
      <c r="ES1606" s="26"/>
      <c r="ET1606" s="26"/>
      <c r="EU1606" s="26"/>
      <c r="EV1606" s="26"/>
      <c r="EW1606" s="26"/>
      <c r="EX1606" s="26"/>
      <c r="EY1606" s="26"/>
      <c r="EZ1606" s="26"/>
      <c r="FA1606" s="26"/>
      <c r="FB1606" s="26"/>
      <c r="FC1606" s="26"/>
      <c r="FD1606" s="26"/>
      <c r="FE1606" s="26"/>
      <c r="FF1606" s="26"/>
      <c r="FG1606" s="26"/>
      <c r="FH1606" s="26"/>
      <c r="FI1606" s="26"/>
      <c r="FJ1606" s="26"/>
    </row>
    <row r="1607" spans="1:166" x14ac:dyDescent="0.2">
      <c r="A1607" s="35" t="s">
        <v>3649</v>
      </c>
      <c r="B1607" s="35" t="s">
        <v>104</v>
      </c>
      <c r="C1607" s="35" t="s">
        <v>3650</v>
      </c>
      <c r="E1607" s="36">
        <v>17.007339999999999</v>
      </c>
      <c r="F1607" s="35">
        <v>6.9999999999999999E-4</v>
      </c>
      <c r="G1607" s="35">
        <v>9318</v>
      </c>
      <c r="H1607" s="35">
        <v>43.881</v>
      </c>
      <c r="I1607" s="47">
        <v>5000</v>
      </c>
      <c r="K1607" s="51" t="s">
        <v>596</v>
      </c>
      <c r="L1607" s="35">
        <v>2</v>
      </c>
      <c r="M1607" s="35">
        <v>2</v>
      </c>
      <c r="N1607" s="41">
        <v>3.1526500999999998</v>
      </c>
      <c r="O1607" s="35">
        <v>1.3347400000000001E-3</v>
      </c>
      <c r="P1607" s="35">
        <v>28516.800999999999</v>
      </c>
      <c r="Q1607" s="35">
        <v>123.434</v>
      </c>
      <c r="R1607" s="35">
        <v>-1.31398E-7</v>
      </c>
      <c r="S1607" s="35">
        <v>-3282</v>
      </c>
      <c r="T1607" s="44">
        <v>3000</v>
      </c>
      <c r="U1607" s="35">
        <v>0</v>
      </c>
      <c r="V1607" s="26" t="s">
        <v>118</v>
      </c>
      <c r="W1607" s="35">
        <v>8.0791000000000004</v>
      </c>
      <c r="X1607" s="35">
        <v>1.2108999999999999E-4</v>
      </c>
      <c r="Y1607" s="35">
        <v>0</v>
      </c>
      <c r="Z1607" s="35">
        <v>0</v>
      </c>
      <c r="AA1607" s="35">
        <v>0</v>
      </c>
      <c r="AB1607" s="44">
        <v>-3916</v>
      </c>
      <c r="AC1607" s="42">
        <v>5000</v>
      </c>
      <c r="AD1607" s="35">
        <v>4.1679499</v>
      </c>
      <c r="AE1607" s="35">
        <v>-39.734425506895718</v>
      </c>
      <c r="AF1607" s="35">
        <v>-8.4725350000000002E-4</v>
      </c>
      <c r="AG1607" s="35">
        <v>21780.1505</v>
      </c>
      <c r="AH1607" s="26">
        <v>303.23699999999997</v>
      </c>
      <c r="AI1607" s="26">
        <v>5.0979324999999997E-8</v>
      </c>
      <c r="AJ1607" s="26">
        <v>7724.0695500000002</v>
      </c>
      <c r="AK1607" s="26">
        <v>3000</v>
      </c>
      <c r="AL1607" s="26">
        <v>-0.10860000000000092</v>
      </c>
      <c r="AM1607" s="26">
        <v>-2.6585420083168096</v>
      </c>
      <c r="AN1607" s="26">
        <v>8.316000000000001E-5</v>
      </c>
      <c r="AO1607" s="26">
        <v>0</v>
      </c>
      <c r="AP1607" s="26">
        <v>0</v>
      </c>
      <c r="AQ1607" s="26">
        <v>0</v>
      </c>
      <c r="AR1607" s="26">
        <v>8834.5</v>
      </c>
      <c r="AS1607" s="38">
        <v>5000</v>
      </c>
      <c r="AT1607" s="26">
        <v>2</v>
      </c>
      <c r="AU1607" s="26">
        <v>65</v>
      </c>
      <c r="AV1607" s="26">
        <v>0.5</v>
      </c>
      <c r="AW1607" s="26">
        <v>38</v>
      </c>
      <c r="AX1607" s="26">
        <v>0.5</v>
      </c>
      <c r="AY1607" s="26"/>
      <c r="AZ1607" s="26"/>
      <c r="BA1607" s="26"/>
      <c r="BB1607" s="26"/>
      <c r="BC1607" s="26"/>
      <c r="BD1607" s="26"/>
      <c r="BE1607" s="26"/>
      <c r="BF1607" s="26"/>
      <c r="BG1607" s="26"/>
      <c r="BH1607" s="26"/>
      <c r="BI1607" s="26"/>
      <c r="BJ1607" s="26"/>
      <c r="BK1607" s="26"/>
      <c r="BL1607" s="26"/>
      <c r="BM1607" s="26"/>
      <c r="BN1607" s="26"/>
      <c r="BO1607" s="26"/>
      <c r="BP1607" s="26"/>
      <c r="BQ1607" s="26"/>
      <c r="BR1607" s="26"/>
      <c r="BS1607" s="26"/>
      <c r="BT1607" s="26"/>
      <c r="BU1607" s="26"/>
      <c r="BV1607" s="26"/>
      <c r="BW1607" s="26"/>
      <c r="BX1607" s="26"/>
      <c r="BY1607" s="26"/>
      <c r="BZ1607" s="26"/>
      <c r="CA1607" s="26"/>
      <c r="CB1607" s="26"/>
      <c r="CC1607" s="26"/>
      <c r="CD1607" s="26"/>
      <c r="CE1607" s="26"/>
      <c r="CF1607" s="26"/>
      <c r="CG1607" s="26"/>
      <c r="CH1607" s="26"/>
      <c r="CI1607" s="26"/>
      <c r="CJ1607" s="26"/>
      <c r="CK1607" s="26"/>
      <c r="CL1607" s="26"/>
      <c r="CM1607" s="26"/>
      <c r="CN1607" s="26"/>
      <c r="CO1607" s="26"/>
      <c r="CP1607" s="26"/>
      <c r="CQ1607" s="26"/>
      <c r="CR1607" s="26"/>
      <c r="CS1607" s="26"/>
      <c r="CT1607" s="26"/>
      <c r="CU1607" s="26"/>
      <c r="CV1607" s="26"/>
      <c r="CW1607" s="26"/>
      <c r="CX1607" s="26"/>
      <c r="CY1607" s="26"/>
      <c r="CZ1607" s="26"/>
      <c r="DA1607" s="26"/>
      <c r="DB1607" s="26"/>
      <c r="DC1607" s="26"/>
      <c r="DD1607" s="26"/>
      <c r="DE1607" s="26"/>
      <c r="DF1607" s="26"/>
      <c r="DG1607" s="26"/>
      <c r="DH1607" s="26"/>
      <c r="DI1607" s="26"/>
      <c r="DJ1607" s="26"/>
      <c r="DK1607" s="26"/>
      <c r="DL1607" s="26"/>
      <c r="DM1607" s="26"/>
      <c r="DN1607" s="26"/>
      <c r="DO1607" s="26"/>
      <c r="DP1607" s="26"/>
      <c r="DQ1607" s="26"/>
      <c r="DR1607" s="26"/>
      <c r="DS1607" s="26"/>
      <c r="DT1607" s="26"/>
      <c r="DU1607" s="26"/>
      <c r="DV1607" s="26"/>
      <c r="DW1607" s="26"/>
      <c r="DX1607" s="26"/>
      <c r="DY1607" s="26"/>
      <c r="DZ1607" s="26"/>
      <c r="EA1607" s="26"/>
      <c r="EB1607" s="26"/>
      <c r="EC1607" s="26"/>
      <c r="ED1607" s="26"/>
      <c r="EE1607" s="26"/>
      <c r="EF1607" s="26"/>
      <c r="EG1607" s="26"/>
      <c r="EH1607" s="26"/>
      <c r="EI1607" s="26"/>
      <c r="EJ1607" s="26"/>
      <c r="EK1607" s="26"/>
      <c r="EL1607" s="26"/>
      <c r="EM1607" s="26"/>
      <c r="EN1607" s="26"/>
      <c r="EO1607" s="26"/>
      <c r="EP1607" s="26"/>
      <c r="EQ1607" s="26"/>
      <c r="ER1607" s="26"/>
      <c r="ES1607" s="26"/>
      <c r="ET1607" s="26"/>
      <c r="EU1607" s="26"/>
      <c r="EV1607" s="26"/>
      <c r="EW1607" s="26"/>
      <c r="EX1607" s="26"/>
      <c r="EY1607" s="26"/>
      <c r="EZ1607" s="26"/>
      <c r="FA1607" s="26"/>
      <c r="FB1607" s="26"/>
      <c r="FC1607" s="26"/>
      <c r="FD1607" s="26"/>
      <c r="FE1607" s="26"/>
      <c r="FF1607" s="26"/>
      <c r="FG1607" s="26"/>
      <c r="FH1607" s="26"/>
      <c r="FI1607" s="26"/>
      <c r="FJ1607" s="26"/>
    </row>
    <row r="1608" spans="1:166" x14ac:dyDescent="0.2">
      <c r="A1608" s="34" t="s">
        <v>280</v>
      </c>
      <c r="B1608" s="26" t="s">
        <v>223</v>
      </c>
      <c r="C1608" s="26" t="s">
        <v>281</v>
      </c>
      <c r="D1608" s="26" t="s">
        <v>282</v>
      </c>
      <c r="E1608" s="36">
        <v>190.23</v>
      </c>
      <c r="F1608" s="26">
        <v>22.48</v>
      </c>
      <c r="G1608" s="26">
        <v>0</v>
      </c>
      <c r="H1608" s="26">
        <v>7.8</v>
      </c>
      <c r="I1608" s="26">
        <v>2000</v>
      </c>
      <c r="J1608" s="35" t="s">
        <v>283</v>
      </c>
      <c r="K1608" s="26">
        <v>1</v>
      </c>
      <c r="L1608" s="26">
        <v>1</v>
      </c>
      <c r="M1608" s="26">
        <v>0</v>
      </c>
      <c r="N1608" s="26">
        <v>5.6360001999999998</v>
      </c>
      <c r="O1608" s="26">
        <v>4.5399999999999998E-4</v>
      </c>
      <c r="P1608" s="26">
        <v>0</v>
      </c>
      <c r="Q1608" s="26">
        <v>0</v>
      </c>
      <c r="R1608" s="26">
        <v>0</v>
      </c>
      <c r="S1608" s="26">
        <v>-1721</v>
      </c>
      <c r="T1608" s="38">
        <v>2000</v>
      </c>
      <c r="U1608" s="35">
        <v>1</v>
      </c>
      <c r="V1608" s="35">
        <v>66</v>
      </c>
      <c r="W1608" s="35">
        <v>1</v>
      </c>
      <c r="X1608" s="26"/>
      <c r="Y1608" s="26"/>
      <c r="Z1608" s="26"/>
      <c r="AA1608" s="26"/>
      <c r="AB1608" s="26"/>
      <c r="AC1608" s="26"/>
      <c r="AD1608" s="26"/>
      <c r="AE1608" s="26"/>
      <c r="AF1608" s="26"/>
      <c r="AG1608" s="26"/>
      <c r="AH1608" s="26"/>
      <c r="AI1608" s="26"/>
      <c r="AJ1608" s="26"/>
      <c r="AK1608" s="26"/>
      <c r="AL1608" s="26"/>
      <c r="AM1608" s="26"/>
      <c r="AN1608" s="26"/>
      <c r="AO1608" s="26"/>
      <c r="AP1608" s="26"/>
      <c r="AQ1608" s="26"/>
      <c r="AR1608" s="26"/>
      <c r="AS1608" s="26"/>
      <c r="AT1608" s="26"/>
      <c r="AU1608" s="26"/>
      <c r="AV1608" s="26"/>
      <c r="AW1608" s="26"/>
      <c r="AX1608" s="26"/>
      <c r="AY1608" s="26"/>
      <c r="AZ1608" s="26"/>
      <c r="BA1608" s="26"/>
      <c r="BB1608" s="26"/>
      <c r="BC1608" s="26"/>
      <c r="BD1608" s="26"/>
      <c r="BE1608" s="26"/>
      <c r="BF1608" s="26"/>
      <c r="BG1608" s="26"/>
      <c r="BH1608" s="26"/>
      <c r="BI1608" s="26"/>
      <c r="BJ1608" s="26"/>
      <c r="BK1608" s="26"/>
      <c r="BL1608" s="26"/>
      <c r="BM1608" s="26"/>
      <c r="BN1608" s="26"/>
      <c r="BO1608" s="26"/>
      <c r="BP1608" s="26"/>
      <c r="BQ1608" s="26"/>
      <c r="BR1608" s="26"/>
      <c r="BS1608" s="26"/>
      <c r="BT1608" s="26"/>
      <c r="BU1608" s="26"/>
      <c r="BV1608" s="26"/>
      <c r="BW1608" s="26"/>
      <c r="BX1608" s="26"/>
      <c r="BY1608" s="26"/>
      <c r="BZ1608" s="26"/>
      <c r="CA1608" s="26"/>
      <c r="CB1608" s="26"/>
      <c r="CC1608" s="26"/>
      <c r="CD1608" s="26"/>
      <c r="CE1608" s="26"/>
      <c r="CF1608" s="26"/>
      <c r="CG1608" s="26"/>
      <c r="CH1608" s="26"/>
      <c r="CI1608" s="26"/>
      <c r="CJ1608" s="26"/>
      <c r="CK1608" s="26"/>
      <c r="CL1608" s="26"/>
      <c r="CM1608" s="26"/>
      <c r="CN1608" s="26"/>
      <c r="CO1608" s="26"/>
      <c r="CP1608" s="26"/>
      <c r="CQ1608" s="26"/>
      <c r="CR1608" s="26"/>
      <c r="CS1608" s="26"/>
      <c r="CT1608" s="26"/>
      <c r="CU1608" s="26"/>
      <c r="CV1608" s="26"/>
      <c r="CW1608" s="26"/>
      <c r="CX1608" s="26"/>
      <c r="CY1608" s="26"/>
      <c r="CZ1608" s="26"/>
      <c r="DA1608" s="26"/>
      <c r="DB1608" s="26"/>
      <c r="DC1608" s="26"/>
      <c r="DD1608" s="26"/>
      <c r="DE1608" s="26"/>
      <c r="DF1608" s="26"/>
      <c r="DG1608" s="26"/>
      <c r="DH1608" s="26"/>
      <c r="DI1608" s="26"/>
      <c r="DJ1608" s="26"/>
      <c r="DK1608" s="26"/>
      <c r="DL1608" s="26"/>
      <c r="DM1608" s="26"/>
      <c r="DN1608" s="26"/>
      <c r="DO1608" s="26"/>
      <c r="DP1608" s="26"/>
      <c r="DQ1608" s="26"/>
      <c r="DR1608" s="26"/>
      <c r="DS1608" s="26"/>
      <c r="DT1608" s="26"/>
      <c r="DU1608" s="26"/>
      <c r="DV1608" s="26"/>
      <c r="DW1608" s="26"/>
      <c r="DX1608" s="26"/>
      <c r="DY1608" s="26"/>
      <c r="DZ1608" s="26"/>
      <c r="EA1608" s="26"/>
      <c r="EB1608" s="26"/>
      <c r="EC1608" s="26"/>
      <c r="ED1608" s="26"/>
      <c r="EE1608" s="26"/>
      <c r="EF1608" s="26"/>
      <c r="EG1608" s="26"/>
      <c r="EH1608" s="26"/>
      <c r="EI1608" s="26"/>
      <c r="EJ1608" s="26"/>
      <c r="EK1608" s="26"/>
      <c r="EL1608" s="26"/>
      <c r="EM1608" s="26"/>
      <c r="EN1608" s="26"/>
      <c r="EO1608" s="26"/>
      <c r="EP1608" s="26"/>
      <c r="EQ1608" s="26"/>
      <c r="ER1608" s="26"/>
      <c r="ES1608" s="26"/>
      <c r="ET1608" s="26"/>
      <c r="EU1608" s="26"/>
      <c r="EV1608" s="26"/>
      <c r="EW1608" s="26"/>
      <c r="EX1608" s="26"/>
      <c r="EY1608" s="26"/>
      <c r="EZ1608" s="26"/>
      <c r="FA1608" s="26"/>
      <c r="FB1608" s="26"/>
      <c r="FC1608" s="26"/>
      <c r="FD1608" s="26"/>
      <c r="FE1608" s="26"/>
      <c r="FF1608" s="26"/>
      <c r="FG1608" s="26"/>
      <c r="FH1608" s="26"/>
      <c r="FI1608" s="26"/>
      <c r="FJ1608" s="26"/>
    </row>
    <row r="1609" spans="1:166" x14ac:dyDescent="0.2">
      <c r="A1609" s="35" t="s">
        <v>280</v>
      </c>
      <c r="B1609" s="35" t="s">
        <v>104</v>
      </c>
      <c r="C1609" s="35" t="s">
        <v>281</v>
      </c>
      <c r="E1609" s="36">
        <v>190.23</v>
      </c>
      <c r="F1609" s="35">
        <v>7.7799999999999996E-3</v>
      </c>
      <c r="G1609" s="35">
        <v>189000</v>
      </c>
      <c r="H1609" s="35">
        <v>46</v>
      </c>
      <c r="I1609" s="35">
        <v>2000</v>
      </c>
      <c r="J1609" s="35" t="s">
        <v>283</v>
      </c>
      <c r="K1609" s="35">
        <v>1</v>
      </c>
      <c r="L1609" s="35">
        <v>1</v>
      </c>
      <c r="M1609" s="35">
        <v>1</v>
      </c>
      <c r="N1609" s="41">
        <v>-4.4064202000000003</v>
      </c>
      <c r="O1609" s="35">
        <v>2.9932600000000002E-3</v>
      </c>
      <c r="P1609" s="35">
        <v>155103</v>
      </c>
      <c r="Q1609" s="35">
        <v>325.54901000000001</v>
      </c>
      <c r="R1609" s="35">
        <v>-3.4701999999999999E-7</v>
      </c>
      <c r="S1609" s="35">
        <v>-5085</v>
      </c>
      <c r="T1609" s="42">
        <v>2000</v>
      </c>
      <c r="U1609" s="35">
        <v>10.042420400000001</v>
      </c>
      <c r="V1609" s="35">
        <v>-121.97358627769097</v>
      </c>
      <c r="W1609" s="35">
        <v>-2.5392600000000002E-3</v>
      </c>
      <c r="X1609" s="35">
        <v>77551.5</v>
      </c>
      <c r="Y1609" s="35">
        <v>651.09802000000002</v>
      </c>
      <c r="Z1609" s="35">
        <v>1.7351E-7</v>
      </c>
      <c r="AA1609" s="35">
        <v>185635.7311</v>
      </c>
      <c r="AB1609" s="42">
        <v>2000</v>
      </c>
      <c r="AC1609" s="35">
        <v>1</v>
      </c>
      <c r="AD1609" s="35">
        <v>66</v>
      </c>
      <c r="AE1609" s="35">
        <v>1</v>
      </c>
      <c r="AF1609" s="26"/>
      <c r="AG1609" s="26"/>
      <c r="AH1609" s="26"/>
      <c r="AI1609" s="26"/>
      <c r="AJ1609" s="26"/>
      <c r="AK1609" s="26"/>
      <c r="AL1609" s="26"/>
      <c r="AM1609" s="26"/>
      <c r="AN1609" s="26"/>
      <c r="AO1609" s="26"/>
      <c r="AP1609" s="26"/>
      <c r="AQ1609" s="26"/>
      <c r="AR1609" s="26"/>
      <c r="AS1609" s="26"/>
      <c r="AT1609" s="26"/>
      <c r="AU1609" s="26"/>
      <c r="AV1609" s="26"/>
      <c r="AW1609" s="26"/>
      <c r="AX1609" s="26"/>
      <c r="AY1609" s="26"/>
      <c r="AZ1609" s="26"/>
      <c r="BA1609" s="26"/>
      <c r="BB1609" s="26"/>
      <c r="BC1609" s="26"/>
      <c r="BD1609" s="26"/>
      <c r="BE1609" s="26"/>
      <c r="BF1609" s="26"/>
      <c r="BG1609" s="26"/>
      <c r="BH1609" s="26"/>
      <c r="BI1609" s="26"/>
      <c r="BJ1609" s="26"/>
      <c r="BK1609" s="26"/>
      <c r="BL1609" s="26"/>
      <c r="BM1609" s="26"/>
      <c r="BN1609" s="26"/>
      <c r="BO1609" s="26"/>
      <c r="BP1609" s="26"/>
      <c r="BQ1609" s="26"/>
      <c r="BR1609" s="26"/>
      <c r="BS1609" s="26"/>
      <c r="BT1609" s="26"/>
      <c r="BU1609" s="26"/>
      <c r="BV1609" s="26"/>
      <c r="BW1609" s="26"/>
      <c r="BX1609" s="26"/>
      <c r="BY1609" s="26"/>
      <c r="BZ1609" s="26"/>
      <c r="CA1609" s="26"/>
      <c r="CB1609" s="26"/>
      <c r="CC1609" s="26"/>
      <c r="CD1609" s="26"/>
      <c r="CE1609" s="26"/>
      <c r="CF1609" s="26"/>
      <c r="CG1609" s="26"/>
      <c r="CH1609" s="26"/>
      <c r="CI1609" s="26"/>
      <c r="CJ1609" s="26"/>
      <c r="CK1609" s="26"/>
      <c r="CL1609" s="26"/>
      <c r="CM1609" s="26"/>
      <c r="CN1609" s="26"/>
      <c r="CO1609" s="26"/>
      <c r="CP1609" s="26"/>
      <c r="CQ1609" s="26"/>
      <c r="CR1609" s="26"/>
      <c r="CS1609" s="26"/>
      <c r="CT1609" s="26"/>
      <c r="CU1609" s="26"/>
      <c r="CV1609" s="26"/>
      <c r="CW1609" s="26"/>
      <c r="CX1609" s="26"/>
      <c r="CY1609" s="26"/>
      <c r="CZ1609" s="26"/>
      <c r="DA1609" s="26"/>
      <c r="DB1609" s="26"/>
      <c r="DC1609" s="26"/>
      <c r="DD1609" s="26"/>
      <c r="DE1609" s="26"/>
      <c r="DF1609" s="26"/>
      <c r="DG1609" s="26"/>
      <c r="DH1609" s="26"/>
      <c r="DI1609" s="26"/>
      <c r="DJ1609" s="26"/>
      <c r="DK1609" s="26"/>
      <c r="DL1609" s="26"/>
      <c r="DM1609" s="26"/>
      <c r="DN1609" s="26"/>
      <c r="DO1609" s="26"/>
      <c r="DP1609" s="26"/>
      <c r="DQ1609" s="26"/>
      <c r="DR1609" s="26"/>
      <c r="DS1609" s="26"/>
      <c r="DT1609" s="26"/>
      <c r="DU1609" s="26"/>
      <c r="DV1609" s="26"/>
      <c r="DW1609" s="26"/>
      <c r="DX1609" s="26"/>
      <c r="DY1609" s="26"/>
      <c r="DZ1609" s="26"/>
      <c r="EA1609" s="26"/>
      <c r="EB1609" s="26"/>
      <c r="EC1609" s="26"/>
      <c r="ED1609" s="26"/>
      <c r="EE1609" s="26"/>
      <c r="EF1609" s="26"/>
      <c r="EG1609" s="26"/>
      <c r="EH1609" s="26"/>
      <c r="EI1609" s="26"/>
      <c r="EJ1609" s="26"/>
      <c r="EK1609" s="26"/>
      <c r="EL1609" s="26"/>
      <c r="EM1609" s="26"/>
      <c r="EN1609" s="26"/>
      <c r="EO1609" s="26"/>
      <c r="EP1609" s="26"/>
      <c r="EQ1609" s="26"/>
      <c r="ER1609" s="26"/>
      <c r="ES1609" s="26"/>
      <c r="ET1609" s="26"/>
      <c r="EU1609" s="26"/>
      <c r="EV1609" s="26"/>
      <c r="EW1609" s="26"/>
      <c r="EX1609" s="26"/>
      <c r="EY1609" s="26"/>
      <c r="EZ1609" s="26"/>
      <c r="FA1609" s="26"/>
      <c r="FB1609" s="26"/>
      <c r="FC1609" s="26"/>
      <c r="FD1609" s="26"/>
      <c r="FE1609" s="26"/>
      <c r="FF1609" s="26"/>
      <c r="FG1609" s="26"/>
      <c r="FH1609" s="26"/>
      <c r="FI1609" s="26"/>
      <c r="FJ1609" s="26"/>
    </row>
    <row r="1610" spans="1:166" x14ac:dyDescent="0.2">
      <c r="A1610" s="35" t="s">
        <v>3651</v>
      </c>
      <c r="B1610" s="35" t="s">
        <v>104</v>
      </c>
      <c r="C1610" s="35" t="s">
        <v>3652</v>
      </c>
      <c r="E1610" s="36">
        <v>330.28199999999998</v>
      </c>
      <c r="F1610" s="35">
        <v>1.3509999999999999E-2</v>
      </c>
      <c r="G1610" s="35">
        <v>-247000</v>
      </c>
      <c r="H1610" s="35">
        <v>110.73</v>
      </c>
      <c r="I1610" s="35">
        <v>1000</v>
      </c>
      <c r="J1610" s="35" t="s">
        <v>283</v>
      </c>
      <c r="K1610" s="35">
        <v>4</v>
      </c>
      <c r="L1610" s="35">
        <v>1</v>
      </c>
      <c r="M1610" s="35">
        <v>1</v>
      </c>
      <c r="N1610" s="41">
        <v>41.111899999999999</v>
      </c>
      <c r="O1610" s="35">
        <v>1.11965E-2</v>
      </c>
      <c r="P1610" s="35">
        <v>462425</v>
      </c>
      <c r="Q1610" s="35">
        <v>0</v>
      </c>
      <c r="R1610" s="35">
        <v>-2.4612900000000002E-6</v>
      </c>
      <c r="S1610" s="35">
        <v>-14739</v>
      </c>
      <c r="T1610" s="42">
        <v>1000</v>
      </c>
      <c r="U1610" s="35">
        <v>63.160350199999989</v>
      </c>
      <c r="V1610" s="35">
        <v>-537.35592046692773</v>
      </c>
      <c r="W1610" s="35">
        <v>-1.6580722499999999E-2</v>
      </c>
      <c r="X1610" s="35">
        <v>754717.5</v>
      </c>
      <c r="Y1610" s="35">
        <v>5481.94</v>
      </c>
      <c r="Z1610" s="35">
        <v>1.5483243750000001E-6</v>
      </c>
      <c r="AA1610" s="35">
        <v>-281952.08464999998</v>
      </c>
      <c r="AB1610" s="42">
        <v>1000</v>
      </c>
      <c r="AC1610" s="35">
        <v>3</v>
      </c>
      <c r="AD1610" s="35">
        <v>15</v>
      </c>
      <c r="AE1610" s="35">
        <v>5</v>
      </c>
      <c r="AF1610" s="35">
        <v>65</v>
      </c>
      <c r="AG1610" s="35">
        <v>2.5</v>
      </c>
      <c r="AH1610" s="35">
        <v>66</v>
      </c>
      <c r="AI1610" s="35">
        <v>1</v>
      </c>
      <c r="AJ1610" s="26"/>
      <c r="AK1610" s="26"/>
      <c r="AL1610" s="26"/>
      <c r="AM1610" s="26"/>
      <c r="AN1610" s="26"/>
      <c r="AO1610" s="26"/>
      <c r="AP1610" s="26"/>
      <c r="AQ1610" s="26"/>
      <c r="AR1610" s="26"/>
      <c r="AS1610" s="26"/>
      <c r="AT1610" s="26"/>
      <c r="AU1610" s="26"/>
      <c r="AV1610" s="26"/>
      <c r="AW1610" s="26"/>
      <c r="AX1610" s="26"/>
      <c r="AY1610" s="26"/>
      <c r="AZ1610" s="26"/>
      <c r="BA1610" s="26"/>
      <c r="BB1610" s="26"/>
      <c r="BC1610" s="26"/>
      <c r="BD1610" s="26"/>
      <c r="BE1610" s="26"/>
      <c r="BF1610" s="26"/>
      <c r="BG1610" s="26"/>
      <c r="BH1610" s="26"/>
      <c r="BI1610" s="26"/>
      <c r="BJ1610" s="26"/>
      <c r="BK1610" s="26"/>
      <c r="BL1610" s="26"/>
      <c r="BM1610" s="26"/>
      <c r="BN1610" s="26"/>
      <c r="BO1610" s="26"/>
      <c r="BP1610" s="26"/>
      <c r="BQ1610" s="26"/>
      <c r="BR1610" s="26"/>
      <c r="BS1610" s="26"/>
      <c r="BT1610" s="26"/>
      <c r="BU1610" s="26"/>
      <c r="BV1610" s="26"/>
      <c r="BW1610" s="26"/>
      <c r="BX1610" s="26"/>
      <c r="BY1610" s="26"/>
      <c r="BZ1610" s="26"/>
      <c r="CA1610" s="26"/>
      <c r="CB1610" s="26"/>
      <c r="CC1610" s="26"/>
      <c r="CD1610" s="26"/>
      <c r="CE1610" s="26"/>
      <c r="CF1610" s="26"/>
      <c r="CG1610" s="26"/>
      <c r="CH1610" s="26"/>
      <c r="CI1610" s="26"/>
      <c r="CJ1610" s="26"/>
      <c r="CK1610" s="26"/>
      <c r="CL1610" s="26"/>
      <c r="CM1610" s="26"/>
      <c r="CN1610" s="26"/>
      <c r="CO1610" s="26"/>
      <c r="CP1610" s="26"/>
      <c r="CQ1610" s="26"/>
      <c r="CR1610" s="26"/>
      <c r="CS1610" s="26"/>
      <c r="CT1610" s="26"/>
      <c r="CU1610" s="26"/>
      <c r="CV1610" s="26"/>
      <c r="CW1610" s="26"/>
      <c r="CX1610" s="26"/>
      <c r="CY1610" s="26"/>
      <c r="CZ1610" s="26"/>
      <c r="DA1610" s="26"/>
      <c r="DB1610" s="26"/>
      <c r="DC1610" s="26"/>
      <c r="DD1610" s="26"/>
      <c r="DE1610" s="26"/>
      <c r="DF1610" s="26"/>
      <c r="DG1610" s="26"/>
      <c r="DH1610" s="26"/>
      <c r="DI1610" s="26"/>
      <c r="DJ1610" s="26"/>
      <c r="DK1610" s="26"/>
      <c r="DL1610" s="26"/>
      <c r="DM1610" s="26"/>
      <c r="DN1610" s="26"/>
      <c r="DO1610" s="26"/>
      <c r="DP1610" s="26"/>
      <c r="DQ1610" s="26"/>
      <c r="DR1610" s="26"/>
      <c r="DS1610" s="26"/>
      <c r="DT1610" s="26"/>
      <c r="DU1610" s="26"/>
      <c r="DV1610" s="26"/>
      <c r="DW1610" s="26"/>
      <c r="DX1610" s="26"/>
      <c r="DY1610" s="26"/>
      <c r="DZ1610" s="26"/>
      <c r="EA1610" s="26"/>
      <c r="EB1610" s="26"/>
      <c r="EC1610" s="26"/>
      <c r="ED1610" s="26"/>
      <c r="EE1610" s="26"/>
      <c r="EF1610" s="26"/>
      <c r="EG1610" s="26"/>
      <c r="EH1610" s="26"/>
      <c r="EI1610" s="26"/>
      <c r="EJ1610" s="26"/>
      <c r="EK1610" s="26"/>
      <c r="EL1610" s="26"/>
      <c r="EM1610" s="26"/>
      <c r="EN1610" s="26"/>
      <c r="EO1610" s="26"/>
      <c r="EP1610" s="26"/>
      <c r="EQ1610" s="26"/>
      <c r="ER1610" s="26"/>
      <c r="ES1610" s="26"/>
      <c r="ET1610" s="26"/>
      <c r="EU1610" s="26"/>
      <c r="EV1610" s="26"/>
      <c r="EW1610" s="26"/>
      <c r="EX1610" s="26"/>
      <c r="EY1610" s="26"/>
      <c r="EZ1610" s="26"/>
      <c r="FA1610" s="26"/>
      <c r="FB1610" s="26"/>
      <c r="FC1610" s="26"/>
      <c r="FD1610" s="26"/>
      <c r="FE1610" s="26"/>
      <c r="FF1610" s="26"/>
      <c r="FG1610" s="26"/>
      <c r="FH1610" s="26"/>
      <c r="FI1610" s="26"/>
      <c r="FJ1610" s="26"/>
    </row>
    <row r="1611" spans="1:166" x14ac:dyDescent="0.2">
      <c r="A1611" s="35" t="s">
        <v>3653</v>
      </c>
      <c r="B1611" s="35" t="s">
        <v>104</v>
      </c>
      <c r="C1611" s="35" t="s">
        <v>3654</v>
      </c>
      <c r="E1611" s="36">
        <v>206.2294</v>
      </c>
      <c r="F1611" s="35">
        <v>8.43E-3</v>
      </c>
      <c r="G1611" s="35">
        <v>105000</v>
      </c>
      <c r="H1611" s="35">
        <v>56.86</v>
      </c>
      <c r="I1611" s="35">
        <v>2000</v>
      </c>
      <c r="J1611" s="35" t="s">
        <v>283</v>
      </c>
      <c r="K1611" s="35">
        <v>1</v>
      </c>
      <c r="L1611" s="35">
        <v>1</v>
      </c>
      <c r="M1611" s="35">
        <v>1</v>
      </c>
      <c r="N1611" s="41">
        <v>10.228300000000001</v>
      </c>
      <c r="O1611" s="35">
        <v>-1.20594E-4</v>
      </c>
      <c r="P1611" s="35">
        <v>25595.5</v>
      </c>
      <c r="Q1611" s="35">
        <v>-77.301697000000004</v>
      </c>
      <c r="R1611" s="35">
        <v>0</v>
      </c>
      <c r="S1611" s="35">
        <v>-1790</v>
      </c>
      <c r="T1611" s="42">
        <v>2000</v>
      </c>
      <c r="U1611" s="35">
        <v>1.8312501999999995</v>
      </c>
      <c r="V1611" s="35">
        <v>-39.212225796655957</v>
      </c>
      <c r="W1611" s="35">
        <v>3.4275549999999999E-4</v>
      </c>
      <c r="X1611" s="35">
        <v>49392.25</v>
      </c>
      <c r="Y1611" s="35">
        <v>94.508605999999986</v>
      </c>
      <c r="Z1611" s="35">
        <v>1.6200075E-8</v>
      </c>
      <c r="AA1611" s="35">
        <v>104429.97425</v>
      </c>
      <c r="AB1611" s="42">
        <v>2000</v>
      </c>
      <c r="AC1611" s="35">
        <v>2</v>
      </c>
      <c r="AD1611" s="35">
        <v>66</v>
      </c>
      <c r="AE1611" s="35">
        <v>1</v>
      </c>
      <c r="AF1611" s="35">
        <v>65</v>
      </c>
      <c r="AG1611" s="35">
        <v>0.5</v>
      </c>
      <c r="AH1611" s="26"/>
      <c r="AI1611" s="26"/>
      <c r="AJ1611" s="26"/>
      <c r="AK1611" s="26"/>
      <c r="AL1611" s="26"/>
      <c r="AM1611" s="26"/>
      <c r="AN1611" s="26"/>
      <c r="AO1611" s="26"/>
      <c r="AP1611" s="26"/>
      <c r="AQ1611" s="26"/>
      <c r="AR1611" s="26"/>
      <c r="AS1611" s="26"/>
      <c r="AT1611" s="26"/>
      <c r="AU1611" s="26"/>
      <c r="AV1611" s="26"/>
      <c r="AW1611" s="26"/>
      <c r="AX1611" s="26"/>
      <c r="AY1611" s="26"/>
      <c r="AZ1611" s="26"/>
      <c r="BA1611" s="26"/>
      <c r="BB1611" s="26"/>
      <c r="BC1611" s="26"/>
      <c r="BD1611" s="26"/>
      <c r="BE1611" s="26"/>
      <c r="BF1611" s="26"/>
      <c r="BG1611" s="26"/>
      <c r="BH1611" s="26"/>
      <c r="BI1611" s="26"/>
      <c r="BJ1611" s="26"/>
      <c r="BK1611" s="26"/>
      <c r="BL1611" s="26"/>
      <c r="BM1611" s="26"/>
      <c r="BN1611" s="26"/>
      <c r="BO1611" s="26"/>
      <c r="BP1611" s="26"/>
      <c r="BQ1611" s="26"/>
      <c r="BR1611" s="26"/>
      <c r="BS1611" s="26"/>
      <c r="BT1611" s="26"/>
      <c r="BU1611" s="26"/>
      <c r="BV1611" s="26"/>
      <c r="BW1611" s="26"/>
      <c r="BX1611" s="26"/>
      <c r="BY1611" s="26"/>
      <c r="BZ1611" s="26"/>
      <c r="CA1611" s="26"/>
      <c r="CB1611" s="26"/>
      <c r="CC1611" s="26"/>
      <c r="CD1611" s="26"/>
      <c r="CE1611" s="26"/>
      <c r="CF1611" s="26"/>
      <c r="CG1611" s="26"/>
      <c r="CH1611" s="26"/>
      <c r="CI1611" s="26"/>
      <c r="CJ1611" s="26"/>
      <c r="CK1611" s="26"/>
      <c r="CL1611" s="26"/>
      <c r="CM1611" s="26"/>
      <c r="CN1611" s="26"/>
      <c r="CO1611" s="26"/>
      <c r="CP1611" s="26"/>
      <c r="CQ1611" s="26"/>
      <c r="CR1611" s="26"/>
      <c r="CS1611" s="26"/>
      <c r="CT1611" s="26"/>
      <c r="CU1611" s="26"/>
      <c r="CV1611" s="26"/>
      <c r="CW1611" s="26"/>
      <c r="CX1611" s="26"/>
      <c r="CY1611" s="26"/>
      <c r="CZ1611" s="26"/>
      <c r="DA1611" s="26"/>
      <c r="DB1611" s="26"/>
      <c r="DC1611" s="26"/>
      <c r="DD1611" s="26"/>
      <c r="DE1611" s="26"/>
      <c r="DF1611" s="26"/>
      <c r="DG1611" s="26"/>
      <c r="DH1611" s="26"/>
      <c r="DI1611" s="26"/>
      <c r="DJ1611" s="26"/>
      <c r="DK1611" s="26"/>
      <c r="DL1611" s="26"/>
      <c r="DM1611" s="26"/>
      <c r="DN1611" s="26"/>
      <c r="DO1611" s="26"/>
      <c r="DP1611" s="26"/>
      <c r="DQ1611" s="26"/>
      <c r="DR1611" s="26"/>
      <c r="DS1611" s="26"/>
      <c r="DT1611" s="26"/>
      <c r="DU1611" s="26"/>
      <c r="DV1611" s="26"/>
      <c r="DW1611" s="26"/>
      <c r="DX1611" s="26"/>
      <c r="DY1611" s="26"/>
      <c r="DZ1611" s="26"/>
      <c r="EA1611" s="26"/>
      <c r="EB1611" s="26"/>
      <c r="EC1611" s="26"/>
      <c r="ED1611" s="26"/>
      <c r="EE1611" s="26"/>
      <c r="EF1611" s="26"/>
      <c r="EG1611" s="26"/>
      <c r="EH1611" s="26"/>
      <c r="EI1611" s="26"/>
      <c r="EJ1611" s="26"/>
      <c r="EK1611" s="26"/>
      <c r="EL1611" s="26"/>
      <c r="EM1611" s="26"/>
      <c r="EN1611" s="26"/>
      <c r="EO1611" s="26"/>
      <c r="EP1611" s="26"/>
      <c r="EQ1611" s="26"/>
      <c r="ER1611" s="26"/>
      <c r="ES1611" s="26"/>
      <c r="ET1611" s="26"/>
      <c r="EU1611" s="26"/>
      <c r="EV1611" s="26"/>
      <c r="EW1611" s="26"/>
      <c r="EX1611" s="26"/>
      <c r="EY1611" s="26"/>
      <c r="EZ1611" s="26"/>
      <c r="FA1611" s="26"/>
      <c r="FB1611" s="26"/>
      <c r="FC1611" s="26"/>
      <c r="FD1611" s="26"/>
      <c r="FE1611" s="26"/>
      <c r="FF1611" s="26"/>
      <c r="FG1611" s="26"/>
      <c r="FH1611" s="26"/>
      <c r="FI1611" s="26"/>
      <c r="FJ1611" s="26"/>
    </row>
    <row r="1612" spans="1:166" x14ac:dyDescent="0.2">
      <c r="A1612" s="35" t="s">
        <v>3655</v>
      </c>
      <c r="B1612" s="35" t="s">
        <v>223</v>
      </c>
      <c r="C1612" s="35" t="s">
        <v>3656</v>
      </c>
      <c r="D1612" s="35" t="s">
        <v>3657</v>
      </c>
      <c r="E1612" s="36">
        <v>254.36199999999999</v>
      </c>
      <c r="F1612" s="35">
        <v>9.4700000000000006</v>
      </c>
      <c r="G1612" s="35">
        <v>-35300</v>
      </c>
      <c r="H1612" s="35">
        <v>13</v>
      </c>
      <c r="I1612" s="35">
        <v>1400</v>
      </c>
      <c r="J1612" s="35" t="s">
        <v>3658</v>
      </c>
      <c r="K1612" s="35">
        <v>3</v>
      </c>
      <c r="L1612" s="35">
        <v>1</v>
      </c>
      <c r="M1612" s="35">
        <v>5</v>
      </c>
      <c r="N1612" s="41">
        <v>16.379999000000002</v>
      </c>
      <c r="O1612" s="35">
        <v>1.415E-3</v>
      </c>
      <c r="P1612" s="35">
        <v>210000</v>
      </c>
      <c r="Q1612" s="35">
        <v>0</v>
      </c>
      <c r="R1612" s="35">
        <v>0</v>
      </c>
      <c r="S1612" s="35">
        <v>-5714</v>
      </c>
      <c r="T1612" s="42">
        <v>1400</v>
      </c>
      <c r="U1612" s="35">
        <v>5.6040007999999979</v>
      </c>
      <c r="V1612" s="35">
        <v>-25.359819820078485</v>
      </c>
      <c r="W1612" s="35">
        <v>-4.3949999999999996E-3</v>
      </c>
      <c r="X1612" s="35">
        <v>-50600</v>
      </c>
      <c r="Y1612" s="35">
        <v>0</v>
      </c>
      <c r="Z1612" s="35">
        <v>0</v>
      </c>
      <c r="AA1612" s="35">
        <v>-33680.602899999998</v>
      </c>
      <c r="AB1612" s="35">
        <v>368.3</v>
      </c>
      <c r="AC1612" s="35">
        <v>1.0780007999999981</v>
      </c>
      <c r="AD1612" s="35">
        <v>5.0060715518028616</v>
      </c>
      <c r="AE1612" s="35">
        <v>-9.0300000000000005E-4</v>
      </c>
      <c r="AF1612" s="35">
        <v>105000</v>
      </c>
      <c r="AG1612" s="35">
        <v>0</v>
      </c>
      <c r="AH1612" s="35">
        <v>0</v>
      </c>
      <c r="AI1612" s="35">
        <v>-35910.820099999997</v>
      </c>
      <c r="AJ1612" s="35">
        <v>388.36</v>
      </c>
      <c r="AK1612" s="35">
        <v>-15.175999000000001</v>
      </c>
      <c r="AL1612" s="35">
        <v>100.85712972245142</v>
      </c>
      <c r="AM1612" s="35">
        <v>2.4119000000000002E-2</v>
      </c>
      <c r="AN1612" s="35">
        <v>105000</v>
      </c>
      <c r="AO1612" s="35">
        <v>0</v>
      </c>
      <c r="AP1612" s="35">
        <v>0</v>
      </c>
      <c r="AQ1612" s="35">
        <v>-39275.3184606</v>
      </c>
      <c r="AR1612" s="35">
        <v>432</v>
      </c>
      <c r="AS1612" s="35">
        <v>-4.3279990000000019</v>
      </c>
      <c r="AT1612" s="35">
        <v>48.801101654485223</v>
      </c>
      <c r="AU1612" s="35">
        <v>2.3809999999999999E-3</v>
      </c>
      <c r="AV1612" s="35">
        <v>1195000</v>
      </c>
      <c r="AW1612" s="35">
        <v>0</v>
      </c>
      <c r="AX1612" s="35">
        <v>0</v>
      </c>
      <c r="AY1612" s="35">
        <v>-43692.111100000002</v>
      </c>
      <c r="AZ1612" s="35">
        <v>882.05</v>
      </c>
      <c r="BA1612" s="35">
        <v>-2.5763992000000009</v>
      </c>
      <c r="BB1612" s="35">
        <v>67.710385692781742</v>
      </c>
      <c r="BC1612" s="35">
        <v>-4.9614000000000006E-4</v>
      </c>
      <c r="BD1612" s="35">
        <v>77037</v>
      </c>
      <c r="BE1612" s="35">
        <v>0</v>
      </c>
      <c r="BF1612" s="35">
        <v>-1.7999999999999999E-8</v>
      </c>
      <c r="BG1612" s="35">
        <v>-67331.346900000004</v>
      </c>
      <c r="BH1612" s="42">
        <v>1400</v>
      </c>
      <c r="BI1612" s="35">
        <v>2</v>
      </c>
      <c r="BJ1612" s="35">
        <v>66</v>
      </c>
      <c r="BK1612" s="35">
        <v>1</v>
      </c>
      <c r="BL1612" s="35">
        <v>81</v>
      </c>
      <c r="BM1612" s="35">
        <v>2</v>
      </c>
      <c r="BN1612" s="26"/>
      <c r="BO1612" s="26"/>
      <c r="BP1612" s="26"/>
      <c r="BQ1612" s="26"/>
      <c r="BR1612" s="26"/>
      <c r="BS1612" s="26"/>
      <c r="BT1612" s="26"/>
      <c r="BU1612" s="26"/>
      <c r="BV1612" s="26"/>
      <c r="BW1612" s="26"/>
      <c r="BX1612" s="26"/>
      <c r="BY1612" s="26"/>
      <c r="BZ1612" s="26"/>
      <c r="CA1612" s="26"/>
      <c r="CB1612" s="26"/>
      <c r="CC1612" s="26"/>
      <c r="CD1612" s="26"/>
      <c r="CE1612" s="26"/>
      <c r="CF1612" s="26"/>
      <c r="CG1612" s="26"/>
      <c r="CH1612" s="26"/>
      <c r="CI1612" s="26"/>
      <c r="CJ1612" s="26"/>
      <c r="CK1612" s="26"/>
      <c r="CL1612" s="26"/>
      <c r="CM1612" s="26"/>
      <c r="CN1612" s="26"/>
      <c r="CO1612" s="26"/>
      <c r="CP1612" s="26"/>
      <c r="CQ1612" s="26"/>
      <c r="CR1612" s="26"/>
      <c r="CS1612" s="26"/>
      <c r="CT1612" s="26"/>
      <c r="CU1612" s="26"/>
      <c r="CV1612" s="26"/>
      <c r="CW1612" s="26"/>
      <c r="CX1612" s="26"/>
      <c r="CY1612" s="26"/>
      <c r="CZ1612" s="26"/>
      <c r="DA1612" s="26"/>
      <c r="DB1612" s="26"/>
      <c r="DC1612" s="26"/>
      <c r="DD1612" s="26"/>
      <c r="DE1612" s="26"/>
      <c r="DF1612" s="26"/>
      <c r="DG1612" s="26"/>
      <c r="DH1612" s="26"/>
      <c r="DI1612" s="26"/>
      <c r="DJ1612" s="26"/>
      <c r="DK1612" s="26"/>
      <c r="DL1612" s="26"/>
      <c r="DM1612" s="26"/>
      <c r="DN1612" s="26"/>
      <c r="DO1612" s="26"/>
      <c r="DP1612" s="26"/>
      <c r="DQ1612" s="26"/>
      <c r="DR1612" s="26"/>
      <c r="DS1612" s="26"/>
      <c r="DT1612" s="26"/>
      <c r="DU1612" s="26"/>
      <c r="DV1612" s="26"/>
      <c r="DW1612" s="26"/>
      <c r="DX1612" s="26"/>
      <c r="DY1612" s="26"/>
      <c r="DZ1612" s="26"/>
      <c r="EA1612" s="26"/>
      <c r="EB1612" s="26"/>
      <c r="EC1612" s="26"/>
      <c r="ED1612" s="26"/>
      <c r="EE1612" s="26"/>
      <c r="EF1612" s="26"/>
      <c r="EG1612" s="26"/>
      <c r="EH1612" s="26"/>
      <c r="EI1612" s="26"/>
      <c r="EJ1612" s="26"/>
      <c r="EK1612" s="26"/>
      <c r="EL1612" s="26"/>
      <c r="EM1612" s="26"/>
      <c r="EN1612" s="26"/>
      <c r="EO1612" s="26"/>
      <c r="EP1612" s="26"/>
      <c r="EQ1612" s="26"/>
      <c r="ER1612" s="26"/>
      <c r="ES1612" s="26"/>
      <c r="ET1612" s="26"/>
      <c r="EU1612" s="26"/>
      <c r="EV1612" s="26"/>
      <c r="EW1612" s="26"/>
      <c r="EX1612" s="26"/>
      <c r="EY1612" s="26"/>
      <c r="EZ1612" s="26"/>
      <c r="FA1612" s="26"/>
      <c r="FB1612" s="26"/>
      <c r="FC1612" s="26"/>
      <c r="FD1612" s="26"/>
      <c r="FE1612" s="26"/>
      <c r="FF1612" s="26"/>
      <c r="FG1612" s="26"/>
      <c r="FH1612" s="26"/>
      <c r="FI1612" s="26"/>
      <c r="FJ1612" s="26"/>
    </row>
    <row r="1613" spans="1:166" x14ac:dyDescent="0.2">
      <c r="A1613" s="34" t="s">
        <v>284</v>
      </c>
      <c r="B1613" s="26" t="s">
        <v>89</v>
      </c>
      <c r="C1613" s="26" t="s">
        <v>285</v>
      </c>
      <c r="D1613" s="26"/>
      <c r="E1613" s="36">
        <v>30.973762000000001</v>
      </c>
      <c r="F1613" s="26">
        <v>1.82</v>
      </c>
      <c r="G1613" s="26">
        <v>0</v>
      </c>
      <c r="H1613" s="26">
        <v>9.82</v>
      </c>
      <c r="I1613" s="37">
        <v>5000</v>
      </c>
      <c r="J1613" s="35" t="s">
        <v>286</v>
      </c>
      <c r="K1613" s="45" t="s">
        <v>97</v>
      </c>
      <c r="L1613" s="26">
        <v>4</v>
      </c>
      <c r="M1613" s="26">
        <v>0</v>
      </c>
      <c r="N1613" s="26">
        <v>3.7989999999999999</v>
      </c>
      <c r="O1613" s="26">
        <v>3.1849999999999999E-3</v>
      </c>
      <c r="P1613" s="26">
        <v>0</v>
      </c>
      <c r="Q1613" s="26">
        <v>0</v>
      </c>
      <c r="R1613" s="26">
        <v>0</v>
      </c>
      <c r="S1613" s="26">
        <v>-1416</v>
      </c>
      <c r="T1613" s="26">
        <v>317.3</v>
      </c>
      <c r="U1613" s="26">
        <v>157</v>
      </c>
      <c r="V1613" s="26" t="s">
        <v>92</v>
      </c>
      <c r="W1613" s="26">
        <v>6.2919998000000001</v>
      </c>
      <c r="X1613" s="26">
        <v>0</v>
      </c>
      <c r="Y1613" s="26">
        <v>0</v>
      </c>
      <c r="Z1613" s="26">
        <v>0</v>
      </c>
      <c r="AA1613" s="26">
        <v>0</v>
      </c>
      <c r="AB1613" s="26">
        <v>-1729.1626000000001</v>
      </c>
      <c r="AC1613" s="26">
        <v>552.29999999999995</v>
      </c>
      <c r="AD1613" s="26">
        <v>2904</v>
      </c>
      <c r="AE1613" s="26" t="s">
        <v>93</v>
      </c>
      <c r="AF1613" s="26">
        <v>5.9669999999999996</v>
      </c>
      <c r="AG1613" s="26">
        <v>-1.995E-4</v>
      </c>
      <c r="AH1613" s="26">
        <v>43492</v>
      </c>
      <c r="AI1613" s="26">
        <v>-46.73</v>
      </c>
      <c r="AJ1613" s="52">
        <v>2.5600000000000001E-8</v>
      </c>
      <c r="AK1613" s="26">
        <v>2430</v>
      </c>
      <c r="AL1613" s="26">
        <v>2000</v>
      </c>
      <c r="AM1613" s="26">
        <v>0</v>
      </c>
      <c r="AN1613" s="26" t="s">
        <v>118</v>
      </c>
      <c r="AO1613" s="26">
        <v>4.9284999999999997</v>
      </c>
      <c r="AP1613" s="52">
        <v>4.1999999999999996E-6</v>
      </c>
      <c r="AQ1613" s="26">
        <v>0</v>
      </c>
      <c r="AR1613" s="26">
        <v>0</v>
      </c>
      <c r="AS1613" s="26">
        <v>0</v>
      </c>
      <c r="AT1613" s="26">
        <v>1829</v>
      </c>
      <c r="AU1613" s="38">
        <v>5000</v>
      </c>
      <c r="AV1613" s="35">
        <v>1</v>
      </c>
      <c r="AW1613" s="35">
        <v>67</v>
      </c>
      <c r="AX1613" s="35">
        <v>1</v>
      </c>
      <c r="AY1613" s="26"/>
      <c r="AZ1613" s="26"/>
      <c r="BA1613" s="26"/>
      <c r="BB1613" s="26"/>
      <c r="BC1613" s="26"/>
      <c r="BD1613" s="26"/>
      <c r="BE1613" s="26"/>
      <c r="BF1613" s="26"/>
      <c r="BG1613" s="26"/>
      <c r="BH1613" s="26"/>
      <c r="BI1613" s="26"/>
      <c r="BJ1613" s="26"/>
      <c r="BK1613" s="26"/>
      <c r="BL1613" s="26"/>
      <c r="BM1613" s="26"/>
      <c r="BN1613" s="26"/>
      <c r="BO1613" s="26"/>
      <c r="BP1613" s="26"/>
      <c r="BQ1613" s="26"/>
      <c r="BR1613" s="26"/>
      <c r="BS1613" s="26"/>
      <c r="BT1613" s="26"/>
      <c r="BU1613" s="26"/>
      <c r="BV1613" s="26"/>
      <c r="BW1613" s="26"/>
      <c r="BX1613" s="26"/>
      <c r="BY1613" s="26"/>
      <c r="BZ1613" s="26"/>
      <c r="CA1613" s="26"/>
      <c r="CB1613" s="26"/>
      <c r="CC1613" s="26"/>
      <c r="CD1613" s="26"/>
      <c r="CE1613" s="26"/>
      <c r="CF1613" s="26"/>
      <c r="CG1613" s="26"/>
      <c r="CH1613" s="26"/>
      <c r="CI1613" s="26"/>
      <c r="CJ1613" s="26"/>
      <c r="CK1613" s="26"/>
      <c r="CL1613" s="26"/>
      <c r="CM1613" s="26"/>
      <c r="CN1613" s="26"/>
      <c r="CO1613" s="26"/>
      <c r="CP1613" s="26"/>
      <c r="CQ1613" s="26"/>
      <c r="CR1613" s="26"/>
      <c r="CS1613" s="26"/>
      <c r="CT1613" s="26"/>
      <c r="CU1613" s="26"/>
      <c r="CV1613" s="26"/>
      <c r="CW1613" s="26"/>
      <c r="CX1613" s="26"/>
      <c r="CY1613" s="26"/>
      <c r="CZ1613" s="26"/>
      <c r="DA1613" s="26"/>
      <c r="DB1613" s="26"/>
      <c r="DC1613" s="26"/>
      <c r="DD1613" s="26"/>
      <c r="DE1613" s="26"/>
      <c r="DF1613" s="26"/>
      <c r="DG1613" s="26"/>
      <c r="DH1613" s="26"/>
      <c r="DI1613" s="26"/>
      <c r="DJ1613" s="26"/>
      <c r="DK1613" s="26"/>
      <c r="DL1613" s="26"/>
      <c r="DM1613" s="26"/>
      <c r="DN1613" s="26"/>
      <c r="DO1613" s="26"/>
      <c r="DP1613" s="26"/>
      <c r="DQ1613" s="26"/>
      <c r="DR1613" s="26"/>
      <c r="DS1613" s="26"/>
      <c r="DT1613" s="26"/>
      <c r="DU1613" s="26"/>
      <c r="DV1613" s="26"/>
      <c r="DW1613" s="26"/>
      <c r="DX1613" s="26"/>
      <c r="DY1613" s="26"/>
      <c r="DZ1613" s="26"/>
      <c r="EA1613" s="26"/>
      <c r="EB1613" s="26"/>
      <c r="EC1613" s="26"/>
      <c r="ED1613" s="26"/>
      <c r="EE1613" s="26"/>
      <c r="EF1613" s="26"/>
      <c r="EG1613" s="26"/>
      <c r="EH1613" s="26"/>
      <c r="EI1613" s="26"/>
      <c r="EJ1613" s="26"/>
      <c r="EK1613" s="26"/>
      <c r="EL1613" s="26"/>
      <c r="EM1613" s="26"/>
      <c r="EN1613" s="26"/>
      <c r="EO1613" s="26"/>
      <c r="EP1613" s="26"/>
      <c r="EQ1613" s="26"/>
      <c r="ER1613" s="26"/>
      <c r="ES1613" s="26"/>
      <c r="ET1613" s="26"/>
      <c r="EU1613" s="26"/>
      <c r="EV1613" s="26"/>
      <c r="EW1613" s="26"/>
      <c r="EX1613" s="26"/>
      <c r="EY1613" s="26"/>
      <c r="EZ1613" s="26"/>
      <c r="FA1613" s="26"/>
      <c r="FB1613" s="26"/>
      <c r="FC1613" s="26"/>
      <c r="FD1613" s="26"/>
      <c r="FE1613" s="26"/>
      <c r="FF1613" s="26"/>
      <c r="FG1613" s="26"/>
      <c r="FH1613" s="26"/>
      <c r="FI1613" s="26"/>
      <c r="FJ1613" s="26"/>
    </row>
    <row r="1614" spans="1:166" x14ac:dyDescent="0.2">
      <c r="A1614" s="39" t="s">
        <v>284</v>
      </c>
      <c r="B1614" s="35" t="s">
        <v>2230</v>
      </c>
      <c r="C1614" s="35" t="s">
        <v>3659</v>
      </c>
      <c r="D1614" s="35" t="s">
        <v>1057</v>
      </c>
      <c r="E1614" s="35">
        <v>30.974</v>
      </c>
      <c r="F1614" s="35" t="s">
        <v>416</v>
      </c>
      <c r="G1614" s="35">
        <v>17185</v>
      </c>
      <c r="H1614" s="35">
        <v>26.055</v>
      </c>
      <c r="I1614" s="35">
        <v>2100</v>
      </c>
      <c r="J1614" s="35" t="s">
        <v>2231</v>
      </c>
      <c r="K1614" s="35">
        <v>1</v>
      </c>
      <c r="L1614" s="35">
        <v>1</v>
      </c>
      <c r="M1614" s="35">
        <v>4</v>
      </c>
      <c r="N1614" s="41">
        <v>5.1180000000000003</v>
      </c>
      <c r="O1614" s="35">
        <v>-4.7952499999999999E-5</v>
      </c>
      <c r="P1614" s="35">
        <v>12667.6</v>
      </c>
      <c r="Q1614" s="35">
        <v>-38.622999999999998</v>
      </c>
      <c r="R1614" s="35">
        <v>0</v>
      </c>
      <c r="S1614" s="35">
        <v>-897.5</v>
      </c>
      <c r="T1614" s="42">
        <v>2100</v>
      </c>
      <c r="U1614" s="35">
        <v>-1.3190000000000004</v>
      </c>
      <c r="V1614" s="35">
        <v>-7.0206204037452409</v>
      </c>
      <c r="W1614" s="35">
        <v>3.2329525E-3</v>
      </c>
      <c r="X1614" s="35">
        <v>6333.7997500000001</v>
      </c>
      <c r="Y1614" s="35">
        <v>-77.246002000000004</v>
      </c>
      <c r="Z1614" s="35">
        <v>0</v>
      </c>
      <c r="AA1614" s="35">
        <v>17703.297399999999</v>
      </c>
      <c r="AB1614" s="35">
        <v>317.3</v>
      </c>
      <c r="AC1614" s="35">
        <v>1.1739997999999998</v>
      </c>
      <c r="AD1614" s="35">
        <v>-21.356918490422117</v>
      </c>
      <c r="AE1614" s="35">
        <v>4.7952499999999999E-5</v>
      </c>
      <c r="AF1614" s="35">
        <v>6333.7997500000001</v>
      </c>
      <c r="AG1614" s="35">
        <v>-77.246002000000004</v>
      </c>
      <c r="AH1614" s="35">
        <v>0</v>
      </c>
      <c r="AI1614" s="35">
        <v>18016.6626</v>
      </c>
      <c r="AJ1614" s="35">
        <v>552.29999999999995</v>
      </c>
      <c r="AK1614" s="35">
        <v>0.84899999999999931</v>
      </c>
      <c r="AL1614" s="35">
        <v>-15.572884698714303</v>
      </c>
      <c r="AM1614" s="35">
        <v>-1.5154749999999999E-4</v>
      </c>
      <c r="AN1614" s="35">
        <v>-15412.20025</v>
      </c>
      <c r="AO1614" s="35">
        <v>16.213997999999989</v>
      </c>
      <c r="AP1614" s="35">
        <v>1.28E-8</v>
      </c>
      <c r="AQ1614" s="35">
        <v>13857.5</v>
      </c>
      <c r="AR1614" s="35">
        <v>2000</v>
      </c>
      <c r="AS1614" s="35">
        <v>-0.18950000000000067</v>
      </c>
      <c r="AT1614" s="35">
        <v>-6.2516964285941841</v>
      </c>
      <c r="AU1614" s="35">
        <v>5.2152499999999999E-5</v>
      </c>
      <c r="AV1614" s="35">
        <v>6333.7997500000001</v>
      </c>
      <c r="AW1614" s="35">
        <v>-77.246002000000004</v>
      </c>
      <c r="AX1614" s="35">
        <v>0</v>
      </c>
      <c r="AY1614" s="35">
        <v>14458.5</v>
      </c>
      <c r="AZ1614" s="42">
        <v>2100</v>
      </c>
      <c r="BA1614" s="35">
        <v>1</v>
      </c>
      <c r="BB1614" s="35">
        <v>67</v>
      </c>
      <c r="BC1614" s="35">
        <v>1</v>
      </c>
    </row>
    <row r="1615" spans="1:166" x14ac:dyDescent="0.2">
      <c r="A1615" s="35" t="s">
        <v>284</v>
      </c>
      <c r="B1615" s="35" t="s">
        <v>104</v>
      </c>
      <c r="C1615" s="35" t="s">
        <v>3659</v>
      </c>
      <c r="E1615" s="36">
        <v>30.973762000000001</v>
      </c>
      <c r="F1615" s="35">
        <v>1.2600000000000001E-3</v>
      </c>
      <c r="G1615" s="35">
        <v>75620</v>
      </c>
      <c r="H1615" s="35">
        <v>38.979999999999997</v>
      </c>
      <c r="I1615" s="35">
        <v>2000</v>
      </c>
      <c r="J1615" s="35" t="s">
        <v>286</v>
      </c>
      <c r="K1615" s="35">
        <v>1</v>
      </c>
      <c r="L1615" s="35">
        <v>1</v>
      </c>
      <c r="M1615" s="35">
        <v>3</v>
      </c>
      <c r="N1615" s="41">
        <v>4.9510002000000002</v>
      </c>
      <c r="O1615" s="35">
        <v>1.1E-5</v>
      </c>
      <c r="P1615" s="35">
        <v>-900</v>
      </c>
      <c r="Q1615" s="35">
        <v>0</v>
      </c>
      <c r="R1615" s="35">
        <v>0</v>
      </c>
      <c r="S1615" s="35">
        <v>-1474</v>
      </c>
      <c r="T1615" s="42">
        <v>2000</v>
      </c>
      <c r="U1615" s="35">
        <v>-1.1520002000000003</v>
      </c>
      <c r="V1615" s="35">
        <v>-23.342085685954885</v>
      </c>
      <c r="W1615" s="35">
        <v>3.1739999999999997E-3</v>
      </c>
      <c r="X1615" s="35">
        <v>-450</v>
      </c>
      <c r="Y1615" s="35">
        <v>0</v>
      </c>
      <c r="Z1615" s="35">
        <v>0</v>
      </c>
      <c r="AA1615" s="35">
        <v>75561.797399999996</v>
      </c>
      <c r="AB1615" s="35">
        <v>317.3</v>
      </c>
      <c r="AC1615" s="35">
        <v>1.3409996</v>
      </c>
      <c r="AD1615" s="35">
        <v>-37.678383772631747</v>
      </c>
      <c r="AE1615" s="35">
        <v>-1.1E-5</v>
      </c>
      <c r="AF1615" s="35">
        <v>-450</v>
      </c>
      <c r="AG1615" s="35">
        <v>0</v>
      </c>
      <c r="AH1615" s="35">
        <v>0</v>
      </c>
      <c r="AI1615" s="35">
        <v>75875.162599999996</v>
      </c>
      <c r="AJ1615" s="35">
        <v>552.29999999999995</v>
      </c>
      <c r="AK1615" s="35">
        <v>1.0159997999999995</v>
      </c>
      <c r="AL1615" s="35">
        <v>-31.894349980923906</v>
      </c>
      <c r="AM1615" s="35">
        <v>-2.1049999999999999E-4</v>
      </c>
      <c r="AN1615" s="35">
        <v>-22196</v>
      </c>
      <c r="AO1615" s="35">
        <v>93.46</v>
      </c>
      <c r="AP1615" s="35">
        <v>1.28E-8</v>
      </c>
      <c r="AQ1615" s="35">
        <v>71716</v>
      </c>
      <c r="AR1615" s="42">
        <v>2000</v>
      </c>
      <c r="AS1615" s="35">
        <v>1</v>
      </c>
      <c r="AT1615" s="35">
        <v>67</v>
      </c>
      <c r="AU1615" s="35">
        <v>1</v>
      </c>
      <c r="AV1615" s="26"/>
      <c r="AW1615" s="26"/>
      <c r="AX1615" s="26"/>
      <c r="AY1615" s="26"/>
      <c r="AZ1615" s="26"/>
      <c r="BA1615" s="26"/>
      <c r="BB1615" s="26"/>
      <c r="BC1615" s="26"/>
      <c r="BD1615" s="26"/>
      <c r="BE1615" s="26"/>
      <c r="BF1615" s="26"/>
      <c r="BG1615" s="26"/>
      <c r="BH1615" s="26"/>
      <c r="BI1615" s="26"/>
      <c r="BJ1615" s="26"/>
      <c r="BK1615" s="26"/>
      <c r="BL1615" s="26"/>
      <c r="BM1615" s="26"/>
      <c r="BN1615" s="26"/>
      <c r="BO1615" s="26"/>
      <c r="BP1615" s="26"/>
      <c r="BQ1615" s="26"/>
      <c r="BR1615" s="26"/>
      <c r="BS1615" s="26"/>
      <c r="BT1615" s="26"/>
      <c r="BU1615" s="26"/>
      <c r="BV1615" s="26"/>
      <c r="BW1615" s="26"/>
      <c r="BX1615" s="26"/>
      <c r="BY1615" s="26"/>
      <c r="BZ1615" s="26"/>
      <c r="CA1615" s="26"/>
      <c r="CB1615" s="26"/>
      <c r="CC1615" s="26"/>
      <c r="CD1615" s="26"/>
      <c r="CE1615" s="26"/>
      <c r="CF1615" s="26"/>
      <c r="CG1615" s="26"/>
      <c r="CH1615" s="26"/>
      <c r="CI1615" s="26"/>
      <c r="CJ1615" s="26"/>
      <c r="CK1615" s="26"/>
      <c r="CL1615" s="26"/>
      <c r="CM1615" s="26"/>
      <c r="CN1615" s="26"/>
      <c r="CO1615" s="26"/>
      <c r="CP1615" s="26"/>
      <c r="CQ1615" s="26"/>
      <c r="CR1615" s="26"/>
      <c r="CS1615" s="26"/>
      <c r="CT1615" s="26"/>
      <c r="CU1615" s="26"/>
      <c r="CV1615" s="26"/>
      <c r="CW1615" s="26"/>
      <c r="CX1615" s="26"/>
      <c r="CY1615" s="26"/>
      <c r="CZ1615" s="26"/>
      <c r="DA1615" s="26"/>
      <c r="DB1615" s="26"/>
      <c r="DC1615" s="26"/>
      <c r="DD1615" s="26"/>
      <c r="DE1615" s="26"/>
      <c r="DF1615" s="26"/>
      <c r="DG1615" s="26"/>
      <c r="DH1615" s="26"/>
      <c r="DI1615" s="26"/>
      <c r="DJ1615" s="26"/>
      <c r="DK1615" s="26"/>
      <c r="DL1615" s="26"/>
      <c r="DM1615" s="26"/>
      <c r="DN1615" s="26"/>
      <c r="DO1615" s="26"/>
      <c r="DP1615" s="26"/>
      <c r="DQ1615" s="26"/>
      <c r="DR1615" s="26"/>
      <c r="DS1615" s="26"/>
      <c r="DT1615" s="26"/>
      <c r="DU1615" s="26"/>
      <c r="DV1615" s="26"/>
      <c r="DW1615" s="26"/>
      <c r="DX1615" s="26"/>
      <c r="DY1615" s="26"/>
      <c r="DZ1615" s="26"/>
      <c r="EA1615" s="26"/>
      <c r="EB1615" s="26"/>
      <c r="EC1615" s="26"/>
      <c r="ED1615" s="26"/>
      <c r="EE1615" s="26"/>
      <c r="EF1615" s="26"/>
      <c r="EG1615" s="26"/>
      <c r="EH1615" s="26"/>
      <c r="EI1615" s="26"/>
      <c r="EJ1615" s="26"/>
      <c r="EK1615" s="26"/>
      <c r="EL1615" s="26"/>
      <c r="EM1615" s="26"/>
      <c r="EN1615" s="26"/>
      <c r="EO1615" s="26"/>
      <c r="EP1615" s="26"/>
      <c r="EQ1615" s="26"/>
      <c r="ER1615" s="26"/>
      <c r="ES1615" s="26"/>
      <c r="ET1615" s="26"/>
      <c r="EU1615" s="26"/>
      <c r="EV1615" s="26"/>
      <c r="EW1615" s="26"/>
      <c r="EX1615" s="26"/>
      <c r="EY1615" s="26"/>
      <c r="EZ1615" s="26"/>
      <c r="FA1615" s="26"/>
      <c r="FB1615" s="26"/>
      <c r="FC1615" s="26"/>
      <c r="FD1615" s="26"/>
      <c r="FE1615" s="26"/>
      <c r="FF1615" s="26"/>
      <c r="FG1615" s="26"/>
      <c r="FH1615" s="26"/>
      <c r="FI1615" s="26"/>
      <c r="FJ1615" s="26"/>
    </row>
    <row r="1616" spans="1:166" x14ac:dyDescent="0.2">
      <c r="A1616" s="35" t="s">
        <v>284</v>
      </c>
      <c r="B1616" s="35" t="s">
        <v>3660</v>
      </c>
      <c r="C1616" s="35" t="s">
        <v>3659</v>
      </c>
      <c r="E1616" s="36">
        <v>30.973762000000001</v>
      </c>
      <c r="F1616" s="35">
        <v>2.34</v>
      </c>
      <c r="G1616" s="35">
        <v>-4200</v>
      </c>
      <c r="H1616" s="35">
        <v>5.46</v>
      </c>
      <c r="I1616" s="35">
        <v>704</v>
      </c>
      <c r="J1616" s="35" t="s">
        <v>286</v>
      </c>
      <c r="K1616" s="35">
        <v>1</v>
      </c>
      <c r="L1616" s="35">
        <v>1</v>
      </c>
      <c r="M1616" s="35">
        <v>3</v>
      </c>
      <c r="N1616" s="41">
        <v>4.7639999</v>
      </c>
      <c r="O1616" s="35">
        <v>1.2719999999999999E-3</v>
      </c>
      <c r="P1616" s="35">
        <v>40400</v>
      </c>
      <c r="Q1616" s="35">
        <v>0</v>
      </c>
      <c r="R1616" s="35">
        <v>0</v>
      </c>
      <c r="S1616" s="35">
        <v>-1669</v>
      </c>
      <c r="T1616" s="42">
        <v>704</v>
      </c>
      <c r="U1616" s="35">
        <v>-0.96499990000000002</v>
      </c>
      <c r="V1616" s="35">
        <v>9.9096966708954888</v>
      </c>
      <c r="W1616" s="35">
        <v>1.913E-3</v>
      </c>
      <c r="X1616" s="35">
        <v>20200</v>
      </c>
      <c r="Y1616" s="35">
        <v>0</v>
      </c>
      <c r="Z1616" s="35">
        <v>0</v>
      </c>
      <c r="AA1616" s="35">
        <v>-4453.2026000000005</v>
      </c>
      <c r="AB1616" s="35">
        <v>317.3</v>
      </c>
      <c r="AC1616" s="35">
        <v>1.5279999000000002</v>
      </c>
      <c r="AD1616" s="35">
        <v>-4.4266014157813816</v>
      </c>
      <c r="AE1616" s="35">
        <v>-1.2719999999999999E-3</v>
      </c>
      <c r="AF1616" s="35">
        <v>20200</v>
      </c>
      <c r="AG1616" s="35">
        <v>0</v>
      </c>
      <c r="AH1616" s="35">
        <v>0</v>
      </c>
      <c r="AI1616" s="35">
        <v>-4139.8374000000003</v>
      </c>
      <c r="AJ1616" s="35">
        <v>552.29999999999995</v>
      </c>
      <c r="AK1616" s="35">
        <v>1.2030000999999997</v>
      </c>
      <c r="AL1616" s="35">
        <v>1.3646748166289644</v>
      </c>
      <c r="AM1616" s="35">
        <v>-1.4714999999999999E-3</v>
      </c>
      <c r="AN1616" s="35">
        <v>-1546</v>
      </c>
      <c r="AO1616" s="35">
        <v>93.46</v>
      </c>
      <c r="AP1616" s="35">
        <v>1.28E-8</v>
      </c>
      <c r="AQ1616" s="35">
        <v>-8299</v>
      </c>
      <c r="AR1616" s="42">
        <v>704</v>
      </c>
      <c r="AS1616" s="35">
        <v>1</v>
      </c>
      <c r="AT1616" s="35">
        <v>67</v>
      </c>
      <c r="AU1616" s="35">
        <v>1</v>
      </c>
      <c r="AV1616" s="26"/>
      <c r="AW1616" s="26"/>
      <c r="AX1616" s="26"/>
      <c r="AY1616" s="26"/>
      <c r="AZ1616" s="26"/>
      <c r="BA1616" s="26"/>
      <c r="BB1616" s="26"/>
      <c r="BC1616" s="26"/>
      <c r="BD1616" s="26"/>
      <c r="BE1616" s="26"/>
      <c r="BF1616" s="26"/>
      <c r="BG1616" s="26"/>
      <c r="BH1616" s="26"/>
      <c r="BI1616" s="26"/>
      <c r="BJ1616" s="26"/>
      <c r="BK1616" s="26"/>
      <c r="BL1616" s="26"/>
      <c r="BM1616" s="26"/>
      <c r="BN1616" s="26"/>
      <c r="BO1616" s="26"/>
      <c r="BP1616" s="26"/>
      <c r="BQ1616" s="26"/>
      <c r="BR1616" s="26"/>
      <c r="BS1616" s="26"/>
      <c r="BT1616" s="26"/>
      <c r="BU1616" s="26"/>
      <c r="BV1616" s="26"/>
      <c r="BW1616" s="26"/>
      <c r="BX1616" s="26"/>
      <c r="BY1616" s="26"/>
      <c r="BZ1616" s="26"/>
      <c r="CA1616" s="26"/>
      <c r="CB1616" s="26"/>
      <c r="CC1616" s="26"/>
      <c r="CD1616" s="26"/>
      <c r="CE1616" s="26"/>
      <c r="CF1616" s="26"/>
      <c r="CG1616" s="26"/>
      <c r="CH1616" s="26"/>
      <c r="CI1616" s="26"/>
      <c r="CJ1616" s="26"/>
      <c r="CK1616" s="26"/>
      <c r="CL1616" s="26"/>
      <c r="CM1616" s="26"/>
      <c r="CN1616" s="26"/>
      <c r="CO1616" s="26"/>
      <c r="CP1616" s="26"/>
      <c r="CQ1616" s="26"/>
      <c r="CR1616" s="26"/>
      <c r="CS1616" s="26"/>
      <c r="CT1616" s="26"/>
      <c r="CU1616" s="26"/>
      <c r="CV1616" s="26"/>
      <c r="CW1616" s="26"/>
      <c r="CX1616" s="26"/>
      <c r="CY1616" s="26"/>
      <c r="CZ1616" s="26"/>
      <c r="DA1616" s="26"/>
      <c r="DB1616" s="26"/>
      <c r="DC1616" s="26"/>
      <c r="DD1616" s="26"/>
      <c r="DE1616" s="26"/>
      <c r="DF1616" s="26"/>
      <c r="DG1616" s="26"/>
      <c r="DH1616" s="26"/>
      <c r="DI1616" s="26"/>
      <c r="DJ1616" s="26"/>
      <c r="DK1616" s="26"/>
      <c r="DL1616" s="26"/>
      <c r="DM1616" s="26"/>
      <c r="DN1616" s="26"/>
      <c r="DO1616" s="26"/>
      <c r="DP1616" s="26"/>
      <c r="DQ1616" s="26"/>
      <c r="DR1616" s="26"/>
      <c r="DS1616" s="26"/>
      <c r="DT1616" s="26"/>
      <c r="DU1616" s="26"/>
      <c r="DV1616" s="26"/>
      <c r="DW1616" s="26"/>
      <c r="DX1616" s="26"/>
      <c r="DY1616" s="26"/>
      <c r="DZ1616" s="26"/>
      <c r="EA1616" s="26"/>
      <c r="EB1616" s="26"/>
      <c r="EC1616" s="26"/>
      <c r="ED1616" s="26"/>
      <c r="EE1616" s="26"/>
      <c r="EF1616" s="26"/>
      <c r="EG1616" s="26"/>
      <c r="EH1616" s="26"/>
      <c r="EI1616" s="26"/>
      <c r="EJ1616" s="26"/>
      <c r="EK1616" s="26"/>
      <c r="EL1616" s="26"/>
      <c r="EM1616" s="26"/>
      <c r="EN1616" s="26"/>
      <c r="EO1616" s="26"/>
      <c r="EP1616" s="26"/>
      <c r="EQ1616" s="26"/>
      <c r="ER1616" s="26"/>
      <c r="ES1616" s="26"/>
      <c r="ET1616" s="26"/>
      <c r="EU1616" s="26"/>
      <c r="EV1616" s="26"/>
      <c r="EW1616" s="26"/>
      <c r="EX1616" s="26"/>
      <c r="EY1616" s="26"/>
      <c r="EZ1616" s="26"/>
      <c r="FA1616" s="26"/>
      <c r="FB1616" s="26"/>
      <c r="FC1616" s="26"/>
      <c r="FD1616" s="26"/>
      <c r="FE1616" s="26"/>
      <c r="FF1616" s="26"/>
      <c r="FG1616" s="26"/>
      <c r="FH1616" s="26"/>
      <c r="FI1616" s="26"/>
      <c r="FJ1616" s="26"/>
    </row>
    <row r="1617" spans="1:166" x14ac:dyDescent="0.2">
      <c r="A1617" s="35" t="s">
        <v>3661</v>
      </c>
      <c r="B1617" s="35" t="s">
        <v>104</v>
      </c>
      <c r="C1617" s="35" t="s">
        <v>3662</v>
      </c>
      <c r="E1617" s="36">
        <v>61.947524000000001</v>
      </c>
      <c r="F1617" s="35">
        <v>2.5300000000000001E-3</v>
      </c>
      <c r="G1617" s="35">
        <v>34370</v>
      </c>
      <c r="H1617" s="35">
        <v>52.11</v>
      </c>
      <c r="I1617" s="35">
        <v>2000</v>
      </c>
      <c r="J1617" s="35" t="s">
        <v>286</v>
      </c>
      <c r="K1617" s="35">
        <v>1</v>
      </c>
      <c r="L1617" s="35">
        <v>1</v>
      </c>
      <c r="M1617" s="35">
        <v>3</v>
      </c>
      <c r="N1617" s="41">
        <v>10.236000000000001</v>
      </c>
      <c r="O1617" s="35">
        <v>-9.5904999999999997E-5</v>
      </c>
      <c r="P1617" s="35">
        <v>25335.199000000001</v>
      </c>
      <c r="Q1617" s="35">
        <v>-77.246002000000004</v>
      </c>
      <c r="R1617" s="35">
        <v>0</v>
      </c>
      <c r="S1617" s="35">
        <v>-1795</v>
      </c>
      <c r="T1617" s="42">
        <v>2000</v>
      </c>
      <c r="U1617" s="35">
        <v>-2.6380000000000008</v>
      </c>
      <c r="V1617" s="35">
        <v>-14.041240807490482</v>
      </c>
      <c r="W1617" s="35">
        <v>6.4659050000000001E-3</v>
      </c>
      <c r="X1617" s="35">
        <v>12667.5995</v>
      </c>
      <c r="Y1617" s="35">
        <v>-154.49200400000001</v>
      </c>
      <c r="Z1617" s="35">
        <v>0</v>
      </c>
      <c r="AA1617" s="35">
        <v>35406.594799999999</v>
      </c>
      <c r="AB1617" s="35">
        <v>317.3</v>
      </c>
      <c r="AC1617" s="35">
        <v>2.3479995999999996</v>
      </c>
      <c r="AD1617" s="35">
        <v>-42.713836980844235</v>
      </c>
      <c r="AE1617" s="35">
        <v>9.5904999999999997E-5</v>
      </c>
      <c r="AF1617" s="35">
        <v>12667.5995</v>
      </c>
      <c r="AG1617" s="35">
        <v>-154.49200400000001</v>
      </c>
      <c r="AH1617" s="35">
        <v>0</v>
      </c>
      <c r="AI1617" s="35">
        <v>36033.325199999999</v>
      </c>
      <c r="AJ1617" s="35">
        <v>552.29999999999995</v>
      </c>
      <c r="AK1617" s="35">
        <v>1.6979999999999986</v>
      </c>
      <c r="AL1617" s="35">
        <v>-31.13128451602358</v>
      </c>
      <c r="AM1617" s="35">
        <v>-3.0309499999999997E-4</v>
      </c>
      <c r="AN1617" s="35">
        <v>-30824.4005</v>
      </c>
      <c r="AO1617" s="35">
        <v>32.427995999999979</v>
      </c>
      <c r="AP1617" s="35">
        <v>2.5600000000000001E-8</v>
      </c>
      <c r="AQ1617" s="35">
        <v>27715</v>
      </c>
      <c r="AR1617" s="42">
        <v>2000</v>
      </c>
      <c r="AS1617" s="35">
        <v>1</v>
      </c>
      <c r="AT1617" s="35">
        <v>67</v>
      </c>
      <c r="AU1617" s="35">
        <v>2</v>
      </c>
      <c r="AV1617" s="26"/>
      <c r="AW1617" s="26"/>
      <c r="AX1617" s="26"/>
      <c r="AY1617" s="26"/>
      <c r="AZ1617" s="26"/>
      <c r="BA1617" s="26"/>
      <c r="BB1617" s="26"/>
      <c r="BC1617" s="26"/>
      <c r="BD1617" s="26"/>
      <c r="BE1617" s="26"/>
      <c r="BF1617" s="26"/>
      <c r="BG1617" s="26"/>
      <c r="BH1617" s="26"/>
      <c r="BI1617" s="26"/>
      <c r="BJ1617" s="26"/>
      <c r="BK1617" s="26"/>
      <c r="BL1617" s="26"/>
      <c r="BM1617" s="26"/>
      <c r="BN1617" s="26"/>
      <c r="BO1617" s="26"/>
      <c r="BP1617" s="26"/>
      <c r="BQ1617" s="26"/>
      <c r="BR1617" s="26"/>
      <c r="BS1617" s="26"/>
      <c r="BT1617" s="26"/>
      <c r="BU1617" s="26"/>
      <c r="BV1617" s="26"/>
      <c r="BW1617" s="26"/>
      <c r="BX1617" s="26"/>
      <c r="BY1617" s="26"/>
      <c r="BZ1617" s="26"/>
      <c r="CA1617" s="26"/>
      <c r="CB1617" s="26"/>
      <c r="CC1617" s="26"/>
      <c r="CD1617" s="26"/>
      <c r="CE1617" s="26"/>
      <c r="CF1617" s="26"/>
      <c r="CG1617" s="26"/>
      <c r="CH1617" s="26"/>
      <c r="CI1617" s="26"/>
      <c r="CJ1617" s="26"/>
      <c r="CK1617" s="26"/>
      <c r="CL1617" s="26"/>
      <c r="CM1617" s="26"/>
      <c r="CN1617" s="26"/>
      <c r="CO1617" s="26"/>
      <c r="CP1617" s="26"/>
      <c r="CQ1617" s="26"/>
      <c r="CR1617" s="26"/>
      <c r="CS1617" s="26"/>
      <c r="CT1617" s="26"/>
      <c r="CU1617" s="26"/>
      <c r="CV1617" s="26"/>
      <c r="CW1617" s="26"/>
      <c r="CX1617" s="26"/>
      <c r="CY1617" s="26"/>
      <c r="CZ1617" s="26"/>
      <c r="DA1617" s="26"/>
      <c r="DB1617" s="26"/>
      <c r="DC1617" s="26"/>
      <c r="DD1617" s="26"/>
      <c r="DE1617" s="26"/>
      <c r="DF1617" s="26"/>
      <c r="DG1617" s="26"/>
      <c r="DH1617" s="26"/>
      <c r="DI1617" s="26"/>
      <c r="DJ1617" s="26"/>
      <c r="DK1617" s="26"/>
      <c r="DL1617" s="26"/>
      <c r="DM1617" s="26"/>
      <c r="DN1617" s="26"/>
      <c r="DO1617" s="26"/>
      <c r="DP1617" s="26"/>
      <c r="DQ1617" s="26"/>
      <c r="DR1617" s="26"/>
      <c r="DS1617" s="26"/>
      <c r="DT1617" s="26"/>
      <c r="DU1617" s="26"/>
      <c r="DV1617" s="26"/>
      <c r="DW1617" s="26"/>
      <c r="DX1617" s="26"/>
      <c r="DY1617" s="26"/>
      <c r="DZ1617" s="26"/>
      <c r="EA1617" s="26"/>
      <c r="EB1617" s="26"/>
      <c r="EC1617" s="26"/>
      <c r="ED1617" s="26"/>
      <c r="EE1617" s="26"/>
      <c r="EF1617" s="26"/>
      <c r="EG1617" s="26"/>
      <c r="EH1617" s="26"/>
      <c r="EI1617" s="26"/>
      <c r="EJ1617" s="26"/>
      <c r="EK1617" s="26"/>
      <c r="EL1617" s="26"/>
      <c r="EM1617" s="26"/>
      <c r="EN1617" s="26"/>
      <c r="EO1617" s="26"/>
      <c r="EP1617" s="26"/>
      <c r="EQ1617" s="26"/>
      <c r="ER1617" s="26"/>
      <c r="ES1617" s="26"/>
      <c r="ET1617" s="26"/>
      <c r="EU1617" s="26"/>
      <c r="EV1617" s="26"/>
      <c r="EW1617" s="26"/>
      <c r="EX1617" s="26"/>
      <c r="EY1617" s="26"/>
      <c r="EZ1617" s="26"/>
      <c r="FA1617" s="26"/>
      <c r="FB1617" s="26"/>
      <c r="FC1617" s="26"/>
      <c r="FD1617" s="26"/>
      <c r="FE1617" s="26"/>
      <c r="FF1617" s="26"/>
      <c r="FG1617" s="26"/>
      <c r="FH1617" s="26"/>
      <c r="FI1617" s="26"/>
      <c r="FJ1617" s="26"/>
    </row>
    <row r="1618" spans="1:166" x14ac:dyDescent="0.2">
      <c r="A1618" s="35" t="s">
        <v>3663</v>
      </c>
      <c r="B1618" s="35" t="s">
        <v>223</v>
      </c>
      <c r="C1618" s="35" t="s">
        <v>3664</v>
      </c>
      <c r="E1618" s="36">
        <v>162.95498600000002</v>
      </c>
      <c r="F1618" s="35" t="s">
        <v>546</v>
      </c>
      <c r="G1618" s="35">
        <v>-71400</v>
      </c>
      <c r="H1618" s="35">
        <v>44</v>
      </c>
      <c r="I1618" s="35">
        <v>800</v>
      </c>
      <c r="J1618" s="35" t="s">
        <v>286</v>
      </c>
      <c r="K1618" s="35">
        <v>4</v>
      </c>
      <c r="L1618" s="35">
        <v>1</v>
      </c>
      <c r="M1618" s="35">
        <v>3</v>
      </c>
      <c r="N1618" s="41">
        <v>112.121</v>
      </c>
      <c r="O1618" s="35">
        <v>-5.0117299999999998E-3</v>
      </c>
      <c r="P1618" s="35">
        <v>344674</v>
      </c>
      <c r="Q1618" s="35">
        <v>-2405.46</v>
      </c>
      <c r="R1618" s="35">
        <v>0</v>
      </c>
      <c r="S1618" s="35">
        <v>7396</v>
      </c>
      <c r="T1618" s="42">
        <v>800</v>
      </c>
      <c r="U1618" s="35">
        <v>-77.918499999999995</v>
      </c>
      <c r="V1618" s="35">
        <v>736.72661742999549</v>
      </c>
      <c r="W1618" s="35">
        <v>1.5550144999999998E-2</v>
      </c>
      <c r="X1618" s="35">
        <v>323905.75</v>
      </c>
      <c r="Y1618" s="35">
        <v>-4164.29</v>
      </c>
      <c r="Z1618" s="35">
        <v>-6.9929375000000001E-8</v>
      </c>
      <c r="AA1618" s="35">
        <v>-59472.8508</v>
      </c>
      <c r="AB1618" s="35">
        <v>317.3</v>
      </c>
      <c r="AC1618" s="35">
        <v>-70.439500600000002</v>
      </c>
      <c r="AD1618" s="35">
        <v>693.71772316996498</v>
      </c>
      <c r="AE1618" s="35">
        <v>5.9951449999999995E-3</v>
      </c>
      <c r="AF1618" s="35">
        <v>323905.75</v>
      </c>
      <c r="AG1618" s="35">
        <v>-4164.29</v>
      </c>
      <c r="AH1618" s="35">
        <v>-6.9929375000000001E-8</v>
      </c>
      <c r="AI1618" s="35">
        <v>-58532.7552</v>
      </c>
      <c r="AJ1618" s="35">
        <v>552.29999999999995</v>
      </c>
      <c r="AK1618" s="35">
        <v>-71.414500000000004</v>
      </c>
      <c r="AL1618" s="35">
        <v>711.09155186719613</v>
      </c>
      <c r="AM1618" s="35">
        <v>5.3966449999999994E-3</v>
      </c>
      <c r="AN1618" s="35">
        <v>258667.75</v>
      </c>
      <c r="AO1618" s="35">
        <v>-3883.91</v>
      </c>
      <c r="AP1618" s="35">
        <v>-3.1529375000000001E-8</v>
      </c>
      <c r="AQ1618" s="35">
        <v>-71010.243000000002</v>
      </c>
      <c r="AR1618" s="42">
        <v>800</v>
      </c>
      <c r="AS1618" s="35">
        <v>2</v>
      </c>
      <c r="AT1618" s="35">
        <v>67</v>
      </c>
      <c r="AU1618" s="35">
        <v>3</v>
      </c>
      <c r="AV1618" s="35">
        <v>57</v>
      </c>
      <c r="AW1618" s="35">
        <v>2.5</v>
      </c>
      <c r="AX1618" s="26"/>
      <c r="AY1618" s="26"/>
      <c r="AZ1618" s="26"/>
      <c r="BA1618" s="26"/>
      <c r="BB1618" s="26"/>
      <c r="BC1618" s="26"/>
      <c r="BD1618" s="26"/>
      <c r="BE1618" s="26"/>
      <c r="BF1618" s="26"/>
      <c r="BG1618" s="26"/>
      <c r="BH1618" s="26"/>
      <c r="BI1618" s="26"/>
      <c r="BJ1618" s="26"/>
      <c r="BK1618" s="26"/>
      <c r="BL1618" s="26"/>
      <c r="BM1618" s="26"/>
      <c r="BN1618" s="26"/>
      <c r="BO1618" s="26"/>
      <c r="BP1618" s="26"/>
      <c r="BQ1618" s="26"/>
      <c r="BR1618" s="26"/>
      <c r="BS1618" s="26"/>
      <c r="BT1618" s="26"/>
      <c r="BU1618" s="26"/>
      <c r="BV1618" s="26"/>
      <c r="BW1618" s="26"/>
      <c r="BX1618" s="26"/>
      <c r="BY1618" s="26"/>
      <c r="BZ1618" s="26"/>
      <c r="CA1618" s="26"/>
      <c r="CB1618" s="26"/>
      <c r="CC1618" s="26"/>
      <c r="CD1618" s="26"/>
      <c r="CE1618" s="26"/>
      <c r="CF1618" s="26"/>
      <c r="CG1618" s="26"/>
      <c r="CH1618" s="26"/>
      <c r="CI1618" s="26"/>
      <c r="CJ1618" s="26"/>
      <c r="CK1618" s="26"/>
      <c r="CL1618" s="26"/>
      <c r="CM1618" s="26"/>
      <c r="CN1618" s="26"/>
      <c r="CO1618" s="26"/>
      <c r="CP1618" s="26"/>
      <c r="CQ1618" s="26"/>
      <c r="CR1618" s="26"/>
      <c r="CS1618" s="26"/>
      <c r="CT1618" s="26"/>
      <c r="CU1618" s="26"/>
      <c r="CV1618" s="26"/>
      <c r="CW1618" s="26"/>
      <c r="CX1618" s="26"/>
      <c r="CY1618" s="26"/>
      <c r="CZ1618" s="26"/>
      <c r="DA1618" s="26"/>
      <c r="DB1618" s="26"/>
      <c r="DC1618" s="26"/>
      <c r="DD1618" s="26"/>
      <c r="DE1618" s="26"/>
      <c r="DF1618" s="26"/>
      <c r="DG1618" s="26"/>
      <c r="DH1618" s="26"/>
      <c r="DI1618" s="26"/>
      <c r="DJ1618" s="26"/>
      <c r="DK1618" s="26"/>
      <c r="DL1618" s="26"/>
      <c r="DM1618" s="26"/>
      <c r="DN1618" s="26"/>
      <c r="DO1618" s="26"/>
      <c r="DP1618" s="26"/>
      <c r="DQ1618" s="26"/>
      <c r="DR1618" s="26"/>
      <c r="DS1618" s="26"/>
      <c r="DT1618" s="26"/>
      <c r="DU1618" s="26"/>
      <c r="DV1618" s="26"/>
      <c r="DW1618" s="26"/>
      <c r="DX1618" s="26"/>
      <c r="DY1618" s="26"/>
      <c r="DZ1618" s="26"/>
      <c r="EA1618" s="26"/>
      <c r="EB1618" s="26"/>
      <c r="EC1618" s="26"/>
      <c r="ED1618" s="26"/>
      <c r="EE1618" s="26"/>
      <c r="EF1618" s="26"/>
      <c r="EG1618" s="26"/>
      <c r="EH1618" s="26"/>
      <c r="EI1618" s="26"/>
      <c r="EJ1618" s="26"/>
      <c r="EK1618" s="26"/>
      <c r="EL1618" s="26"/>
      <c r="EM1618" s="26"/>
      <c r="EN1618" s="26"/>
      <c r="EO1618" s="26"/>
      <c r="EP1618" s="26"/>
      <c r="EQ1618" s="26"/>
      <c r="ER1618" s="26"/>
      <c r="ES1618" s="26"/>
      <c r="ET1618" s="26"/>
      <c r="EU1618" s="26"/>
      <c r="EV1618" s="26"/>
      <c r="EW1618" s="26"/>
      <c r="EX1618" s="26"/>
      <c r="EY1618" s="26"/>
      <c r="EZ1618" s="26"/>
      <c r="FA1618" s="26"/>
      <c r="FB1618" s="26"/>
      <c r="FC1618" s="26"/>
      <c r="FD1618" s="26"/>
      <c r="FE1618" s="26"/>
      <c r="FF1618" s="26"/>
      <c r="FG1618" s="26"/>
      <c r="FH1618" s="26"/>
      <c r="FI1618" s="26"/>
      <c r="FJ1618" s="26"/>
    </row>
    <row r="1619" spans="1:166" x14ac:dyDescent="0.2">
      <c r="A1619" s="46" t="s">
        <v>3665</v>
      </c>
      <c r="B1619" s="35" t="s">
        <v>104</v>
      </c>
      <c r="C1619" s="35" t="s">
        <v>3666</v>
      </c>
      <c r="E1619" s="36">
        <v>123.895048</v>
      </c>
      <c r="F1619" s="35">
        <v>5.0699999999999999E-3</v>
      </c>
      <c r="G1619" s="35">
        <v>14125</v>
      </c>
      <c r="H1619" s="35">
        <v>66.893000000000001</v>
      </c>
      <c r="I1619" s="47">
        <v>5000</v>
      </c>
      <c r="J1619" s="35" t="s">
        <v>3667</v>
      </c>
      <c r="K1619" s="51" t="s">
        <v>97</v>
      </c>
      <c r="L1619" s="35">
        <v>2</v>
      </c>
      <c r="M1619" s="35">
        <v>4</v>
      </c>
      <c r="N1619" s="41">
        <v>23.868601000000002</v>
      </c>
      <c r="O1619" s="35">
        <v>-7.9788299999999999E-4</v>
      </c>
      <c r="P1619" s="35">
        <v>173966</v>
      </c>
      <c r="Q1619" s="35">
        <v>-186.90401</v>
      </c>
      <c r="R1619" s="35">
        <v>1.0241E-7</v>
      </c>
      <c r="S1619" s="35">
        <v>-4404</v>
      </c>
      <c r="T1619" s="42">
        <v>2000</v>
      </c>
      <c r="U1619" s="35">
        <v>0</v>
      </c>
      <c r="V1619" s="35" t="s">
        <v>118</v>
      </c>
      <c r="W1619" s="35">
        <v>19.713999999999999</v>
      </c>
      <c r="X1619" s="52">
        <v>1.6799999999999998E-5</v>
      </c>
      <c r="Y1619" s="35">
        <v>0</v>
      </c>
      <c r="Z1619" s="35">
        <v>0</v>
      </c>
      <c r="AA1619" s="35">
        <v>0</v>
      </c>
      <c r="AB1619" s="51">
        <v>-6806</v>
      </c>
      <c r="AC1619" s="42">
        <v>5000</v>
      </c>
      <c r="AD1619" s="35">
        <v>-8.672601000000002</v>
      </c>
      <c r="AE1619" s="35">
        <v>34.216443239247845</v>
      </c>
      <c r="AF1619" s="35">
        <v>1.3537882999999999E-2</v>
      </c>
      <c r="AG1619" s="35">
        <v>86983</v>
      </c>
      <c r="AH1619" s="35">
        <v>-373.80802</v>
      </c>
      <c r="AI1619" s="35">
        <v>-5.1205000000000001E-8</v>
      </c>
      <c r="AJ1619" s="35">
        <v>15384.1896</v>
      </c>
      <c r="AK1619" s="35">
        <v>317.3</v>
      </c>
      <c r="AL1619" s="35">
        <v>1.2993981999999988</v>
      </c>
      <c r="AM1619" s="35">
        <v>-23.128749107459679</v>
      </c>
      <c r="AN1619" s="35">
        <v>7.9788299999999999E-4</v>
      </c>
      <c r="AO1619" s="35">
        <v>86983</v>
      </c>
      <c r="AP1619" s="35">
        <v>-373.80802</v>
      </c>
      <c r="AQ1619" s="35">
        <v>-5.1205000000000001E-8</v>
      </c>
      <c r="AR1619" s="44">
        <v>16637.650399999999</v>
      </c>
      <c r="AS1619" s="35">
        <v>552.29999999999995</v>
      </c>
      <c r="AT1619" s="35">
        <v>0</v>
      </c>
      <c r="AU1619" s="35">
        <v>0</v>
      </c>
      <c r="AV1619" s="35">
        <v>0</v>
      </c>
      <c r="AW1619" s="35">
        <v>0</v>
      </c>
      <c r="AX1619" s="35">
        <v>0</v>
      </c>
      <c r="AY1619" s="35">
        <v>0</v>
      </c>
      <c r="AZ1619" s="35">
        <v>0</v>
      </c>
      <c r="BA1619" s="35">
        <v>2000</v>
      </c>
      <c r="BB1619" s="35">
        <v>0</v>
      </c>
      <c r="BC1619" s="35">
        <v>0</v>
      </c>
      <c r="BD1619" s="35">
        <v>0</v>
      </c>
      <c r="BE1619" s="35">
        <v>0</v>
      </c>
      <c r="BF1619" s="35">
        <v>0</v>
      </c>
      <c r="BG1619" s="35">
        <v>0</v>
      </c>
      <c r="BH1619" s="35">
        <v>0</v>
      </c>
      <c r="BI1619" s="42">
        <v>5000</v>
      </c>
      <c r="BJ1619" s="35">
        <v>1</v>
      </c>
      <c r="BK1619" s="35">
        <v>67</v>
      </c>
      <c r="BL1619" s="35">
        <v>4</v>
      </c>
      <c r="BM1619" s="26"/>
      <c r="BN1619" s="26"/>
      <c r="BO1619" s="26"/>
      <c r="BP1619" s="26"/>
      <c r="BQ1619" s="26"/>
      <c r="BR1619" s="26"/>
      <c r="BS1619" s="26"/>
      <c r="BT1619" s="26"/>
      <c r="BU1619" s="26"/>
      <c r="BV1619" s="26"/>
      <c r="BW1619" s="26"/>
      <c r="BX1619" s="26"/>
      <c r="BY1619" s="26"/>
      <c r="BZ1619" s="26"/>
      <c r="CA1619" s="26"/>
      <c r="CB1619" s="26"/>
      <c r="CC1619" s="26"/>
      <c r="CD1619" s="26"/>
      <c r="CE1619" s="26"/>
      <c r="CF1619" s="26"/>
      <c r="CG1619" s="26"/>
      <c r="CH1619" s="26"/>
      <c r="CI1619" s="26"/>
      <c r="CJ1619" s="26"/>
      <c r="CK1619" s="26"/>
      <c r="CL1619" s="26"/>
      <c r="CM1619" s="26"/>
      <c r="CN1619" s="26"/>
      <c r="CO1619" s="26"/>
      <c r="CP1619" s="26"/>
      <c r="CQ1619" s="26"/>
      <c r="CR1619" s="26"/>
      <c r="CS1619" s="26"/>
      <c r="CT1619" s="26"/>
      <c r="CU1619" s="26"/>
      <c r="CV1619" s="26"/>
      <c r="CW1619" s="26"/>
      <c r="CX1619" s="26"/>
      <c r="CY1619" s="26"/>
      <c r="CZ1619" s="26"/>
      <c r="DA1619" s="26"/>
      <c r="DB1619" s="26"/>
      <c r="DC1619" s="26"/>
      <c r="DD1619" s="26"/>
      <c r="DE1619" s="26"/>
      <c r="DF1619" s="26"/>
      <c r="DG1619" s="26"/>
      <c r="DH1619" s="26"/>
      <c r="DI1619" s="26"/>
      <c r="DJ1619" s="26"/>
      <c r="DK1619" s="26"/>
      <c r="DL1619" s="26"/>
      <c r="DM1619" s="26"/>
      <c r="DN1619" s="26"/>
      <c r="DO1619" s="26"/>
      <c r="DP1619" s="26"/>
      <c r="DQ1619" s="26"/>
      <c r="DR1619" s="26"/>
      <c r="DS1619" s="26"/>
      <c r="DT1619" s="26"/>
      <c r="DU1619" s="26"/>
      <c r="DV1619" s="26"/>
      <c r="DW1619" s="26"/>
      <c r="DX1619" s="26"/>
      <c r="DY1619" s="26"/>
      <c r="DZ1619" s="26"/>
      <c r="EA1619" s="26"/>
      <c r="EB1619" s="26"/>
      <c r="EC1619" s="26"/>
      <c r="ED1619" s="26"/>
      <c r="EE1619" s="26"/>
      <c r="EF1619" s="26"/>
      <c r="EG1619" s="26"/>
      <c r="EH1619" s="26"/>
      <c r="EI1619" s="26"/>
      <c r="EJ1619" s="26"/>
      <c r="EK1619" s="26"/>
      <c r="EL1619" s="26"/>
      <c r="EM1619" s="26"/>
      <c r="EN1619" s="26"/>
      <c r="EO1619" s="26"/>
      <c r="EP1619" s="26"/>
      <c r="EQ1619" s="26"/>
      <c r="ER1619" s="26"/>
      <c r="ES1619" s="26"/>
      <c r="ET1619" s="26"/>
      <c r="EU1619" s="26"/>
      <c r="EV1619" s="26"/>
      <c r="EW1619" s="26"/>
      <c r="EX1619" s="26"/>
      <c r="EY1619" s="26"/>
      <c r="EZ1619" s="26"/>
      <c r="FA1619" s="26"/>
      <c r="FB1619" s="26"/>
      <c r="FC1619" s="26"/>
      <c r="FD1619" s="26"/>
      <c r="FE1619" s="26"/>
      <c r="FF1619" s="26"/>
      <c r="FG1619" s="26"/>
      <c r="FH1619" s="26"/>
      <c r="FI1619" s="26"/>
      <c r="FJ1619" s="26"/>
    </row>
    <row r="1620" spans="1:166" x14ac:dyDescent="0.2">
      <c r="A1620" s="35" t="s">
        <v>3668</v>
      </c>
      <c r="B1620" s="35" t="s">
        <v>107</v>
      </c>
      <c r="C1620" s="35" t="s">
        <v>3669</v>
      </c>
      <c r="E1620" s="36">
        <v>283.889048</v>
      </c>
      <c r="F1620" s="35">
        <v>2.39</v>
      </c>
      <c r="G1620" s="35">
        <v>-719400</v>
      </c>
      <c r="H1620" s="35">
        <v>54.68</v>
      </c>
      <c r="I1620" s="35">
        <v>2000</v>
      </c>
      <c r="J1620" s="35" t="s">
        <v>286</v>
      </c>
      <c r="K1620" s="35">
        <v>1</v>
      </c>
      <c r="L1620" s="35">
        <v>2</v>
      </c>
      <c r="M1620" s="35">
        <v>4</v>
      </c>
      <c r="N1620" s="41">
        <v>24.905899000000002</v>
      </c>
      <c r="O1620" s="35">
        <v>5.5399700000000003E-2</v>
      </c>
      <c r="P1620" s="35">
        <v>436125</v>
      </c>
      <c r="Q1620" s="35">
        <v>0</v>
      </c>
      <c r="R1620" s="35">
        <v>-9.1291500000000005E-6</v>
      </c>
      <c r="S1620" s="35">
        <v>-13571</v>
      </c>
      <c r="T1620" s="35">
        <v>631</v>
      </c>
      <c r="U1620" s="35">
        <v>21900</v>
      </c>
      <c r="V1620" s="35" t="s">
        <v>110</v>
      </c>
      <c r="W1620" s="35">
        <v>90.680701999999997</v>
      </c>
      <c r="X1620" s="35">
        <v>-7.7271100000000004E-4</v>
      </c>
      <c r="Y1620" s="35">
        <v>3038260</v>
      </c>
      <c r="Z1620" s="35">
        <v>-807.57397000000003</v>
      </c>
      <c r="AA1620" s="35">
        <v>0</v>
      </c>
      <c r="AB1620" s="35">
        <v>3059</v>
      </c>
      <c r="AC1620" s="42">
        <v>2000</v>
      </c>
      <c r="AD1620" s="35">
        <v>54.525600999999995</v>
      </c>
      <c r="AE1620" s="35">
        <v>-175.57099022745183</v>
      </c>
      <c r="AF1620" s="35">
        <v>-4.4978085000000001E-2</v>
      </c>
      <c r="AG1620" s="35">
        <v>584007.5</v>
      </c>
      <c r="AH1620" s="35">
        <v>2491.12</v>
      </c>
      <c r="AI1620" s="35">
        <v>4.7265757500000001E-6</v>
      </c>
      <c r="AJ1620" s="35">
        <v>-732315.37890000001</v>
      </c>
      <c r="AK1620" s="35">
        <v>317.3</v>
      </c>
      <c r="AL1620" s="35">
        <v>64.497600199999994</v>
      </c>
      <c r="AM1620" s="35">
        <v>-232.91618257415939</v>
      </c>
      <c r="AN1620" s="35">
        <v>-5.7718085000000002E-2</v>
      </c>
      <c r="AO1620" s="35">
        <v>584007.5</v>
      </c>
      <c r="AP1620" s="35">
        <v>2491.12</v>
      </c>
      <c r="AQ1620" s="35">
        <v>4.7265757500000001E-6</v>
      </c>
      <c r="AR1620" s="35">
        <v>-731061.91810000001</v>
      </c>
      <c r="AS1620" s="35">
        <v>552.29999999999995</v>
      </c>
      <c r="AT1620" s="35">
        <v>63.197600999999992</v>
      </c>
      <c r="AU1620" s="35">
        <v>-209.75107764451798</v>
      </c>
      <c r="AV1620" s="35">
        <v>-5.8516085000000002E-2</v>
      </c>
      <c r="AW1620" s="35">
        <v>497023.5</v>
      </c>
      <c r="AX1620" s="35">
        <v>2864.96</v>
      </c>
      <c r="AY1620" s="35">
        <v>4.7777757500000006E-6</v>
      </c>
      <c r="AZ1620" s="35">
        <v>-747698.56850000005</v>
      </c>
      <c r="BA1620" s="35">
        <v>631</v>
      </c>
      <c r="BB1620" s="35">
        <v>-2.5772019999999998</v>
      </c>
      <c r="BC1620" s="35">
        <v>215.36661241764511</v>
      </c>
      <c r="BD1620" s="35">
        <v>-2.343674E-3</v>
      </c>
      <c r="BE1620" s="35">
        <v>1798091</v>
      </c>
      <c r="BF1620" s="35">
        <v>1249.81206</v>
      </c>
      <c r="BG1620" s="35">
        <v>2.1320075000000002E-7</v>
      </c>
      <c r="BH1620" s="35">
        <v>-731068.56850000005</v>
      </c>
      <c r="BI1620" s="42">
        <v>2000</v>
      </c>
      <c r="BJ1620" s="35">
        <v>2</v>
      </c>
      <c r="BK1620" s="35">
        <v>67</v>
      </c>
      <c r="BL1620" s="35">
        <v>4</v>
      </c>
      <c r="BM1620" s="35">
        <v>65</v>
      </c>
      <c r="BN1620" s="35">
        <v>5</v>
      </c>
      <c r="BO1620" s="26"/>
      <c r="BP1620" s="26"/>
      <c r="BQ1620" s="26"/>
      <c r="BR1620" s="26"/>
      <c r="BS1620" s="26"/>
      <c r="BT1620" s="26"/>
      <c r="BU1620" s="26"/>
      <c r="BV1620" s="26"/>
      <c r="BW1620" s="26"/>
      <c r="BX1620" s="26"/>
      <c r="BY1620" s="26"/>
      <c r="BZ1620" s="26"/>
      <c r="CA1620" s="26"/>
      <c r="CB1620" s="26"/>
      <c r="CC1620" s="26"/>
      <c r="CD1620" s="26"/>
      <c r="CE1620" s="26"/>
      <c r="CF1620" s="26"/>
      <c r="CG1620" s="26"/>
      <c r="CH1620" s="26"/>
      <c r="CI1620" s="26"/>
      <c r="CJ1620" s="26"/>
      <c r="CK1620" s="26"/>
      <c r="CL1620" s="26"/>
      <c r="CM1620" s="26"/>
      <c r="CN1620" s="26"/>
      <c r="CO1620" s="26"/>
      <c r="CP1620" s="26"/>
      <c r="CQ1620" s="26"/>
      <c r="CR1620" s="26"/>
      <c r="CS1620" s="26"/>
      <c r="CT1620" s="26"/>
      <c r="CU1620" s="26"/>
      <c r="CV1620" s="26"/>
      <c r="CW1620" s="26"/>
      <c r="CX1620" s="26"/>
      <c r="CY1620" s="26"/>
      <c r="CZ1620" s="26"/>
      <c r="DA1620" s="26"/>
      <c r="DB1620" s="26"/>
      <c r="DC1620" s="26"/>
      <c r="DD1620" s="26"/>
      <c r="DE1620" s="26"/>
      <c r="DF1620" s="26"/>
      <c r="DG1620" s="26"/>
      <c r="DH1620" s="26"/>
      <c r="DI1620" s="26"/>
      <c r="DJ1620" s="26"/>
      <c r="DK1620" s="26"/>
      <c r="DL1620" s="26"/>
      <c r="DM1620" s="26"/>
      <c r="DN1620" s="26"/>
      <c r="DO1620" s="26"/>
      <c r="DP1620" s="26"/>
      <c r="DQ1620" s="26"/>
      <c r="DR1620" s="26"/>
      <c r="DS1620" s="26"/>
      <c r="DT1620" s="26"/>
      <c r="DU1620" s="26"/>
      <c r="DV1620" s="26"/>
      <c r="DW1620" s="26"/>
      <c r="DX1620" s="26"/>
      <c r="DY1620" s="26"/>
      <c r="DZ1620" s="26"/>
      <c r="EA1620" s="26"/>
      <c r="EB1620" s="26"/>
      <c r="EC1620" s="26"/>
      <c r="ED1620" s="26"/>
      <c r="EE1620" s="26"/>
      <c r="EF1620" s="26"/>
      <c r="EG1620" s="26"/>
      <c r="EH1620" s="26"/>
      <c r="EI1620" s="26"/>
      <c r="EJ1620" s="26"/>
      <c r="EK1620" s="26"/>
      <c r="EL1620" s="26"/>
      <c r="EM1620" s="26"/>
      <c r="EN1620" s="26"/>
      <c r="EO1620" s="26"/>
      <c r="EP1620" s="26"/>
      <c r="EQ1620" s="26"/>
      <c r="ER1620" s="26"/>
      <c r="ES1620" s="26"/>
      <c r="ET1620" s="26"/>
      <c r="EU1620" s="26"/>
      <c r="EV1620" s="26"/>
      <c r="EW1620" s="26"/>
      <c r="EX1620" s="26"/>
      <c r="EY1620" s="26"/>
      <c r="EZ1620" s="26"/>
      <c r="FA1620" s="26"/>
      <c r="FB1620" s="26"/>
      <c r="FC1620" s="26"/>
      <c r="FD1620" s="26"/>
      <c r="FE1620" s="26"/>
      <c r="FF1620" s="26"/>
      <c r="FG1620" s="26"/>
      <c r="FH1620" s="26"/>
      <c r="FI1620" s="26"/>
      <c r="FJ1620" s="26"/>
    </row>
    <row r="1621" spans="1:166" x14ac:dyDescent="0.2">
      <c r="A1621" s="35" t="s">
        <v>3668</v>
      </c>
      <c r="B1621" s="35" t="s">
        <v>104</v>
      </c>
      <c r="C1621" s="35" t="s">
        <v>3669</v>
      </c>
      <c r="E1621" s="36">
        <v>283.889048</v>
      </c>
      <c r="F1621" s="35">
        <v>1.1610000000000001E-2</v>
      </c>
      <c r="G1621" s="35">
        <v>-694100</v>
      </c>
      <c r="H1621" s="35">
        <v>96.525000000000006</v>
      </c>
      <c r="I1621" s="35">
        <v>2000</v>
      </c>
      <c r="J1621" s="35" t="s">
        <v>286</v>
      </c>
      <c r="K1621" s="35">
        <v>1</v>
      </c>
      <c r="L1621" s="35">
        <v>1</v>
      </c>
      <c r="M1621" s="35">
        <v>3</v>
      </c>
      <c r="N1621" s="41">
        <v>149.84299999999999</v>
      </c>
      <c r="O1621" s="35">
        <v>-1.2456099999999999E-2</v>
      </c>
      <c r="P1621" s="35">
        <v>-518143</v>
      </c>
      <c r="Q1621" s="35">
        <v>-3574.71</v>
      </c>
      <c r="R1621" s="35">
        <v>1.4802700000000001E-6</v>
      </c>
      <c r="S1621" s="35">
        <v>19855</v>
      </c>
      <c r="T1621" s="42">
        <v>2000</v>
      </c>
      <c r="U1621" s="35">
        <v>-70.41149999999999</v>
      </c>
      <c r="V1621" s="35">
        <v>781.97238448298003</v>
      </c>
      <c r="W1621" s="35">
        <v>2.2877715E-2</v>
      </c>
      <c r="X1621" s="35">
        <v>106873.5</v>
      </c>
      <c r="Y1621" s="35">
        <v>-4658.3</v>
      </c>
      <c r="Z1621" s="35">
        <v>-5.7813424999999996E-7</v>
      </c>
      <c r="AA1621" s="35">
        <v>-673589.37890000001</v>
      </c>
      <c r="AB1621" s="35">
        <v>317.3</v>
      </c>
      <c r="AC1621" s="35">
        <v>-60.43950079999999</v>
      </c>
      <c r="AD1621" s="35">
        <v>724.62719213627247</v>
      </c>
      <c r="AE1621" s="35">
        <v>1.0137714999999999E-2</v>
      </c>
      <c r="AF1621" s="35">
        <v>106873.5</v>
      </c>
      <c r="AG1621" s="35">
        <v>-4658.3</v>
      </c>
      <c r="AH1621" s="35">
        <v>-5.7813424999999996E-7</v>
      </c>
      <c r="AI1621" s="35">
        <v>-672335.91810000001</v>
      </c>
      <c r="AJ1621" s="35">
        <v>552.29999999999995</v>
      </c>
      <c r="AK1621" s="35">
        <v>-61.739499999999992</v>
      </c>
      <c r="AL1621" s="35">
        <v>747.79229706591377</v>
      </c>
      <c r="AM1621" s="35">
        <v>9.3397149999999984E-3</v>
      </c>
      <c r="AN1621" s="35">
        <v>19889.5</v>
      </c>
      <c r="AO1621" s="35">
        <v>-4284.46</v>
      </c>
      <c r="AP1621" s="35">
        <v>-5.2693425000000003E-7</v>
      </c>
      <c r="AQ1621" s="35">
        <v>-688972.56850000005</v>
      </c>
      <c r="AR1621" s="42">
        <v>2000</v>
      </c>
      <c r="AS1621" s="35">
        <v>2</v>
      </c>
      <c r="AT1621" s="35">
        <v>67</v>
      </c>
      <c r="AU1621" s="35">
        <v>4</v>
      </c>
      <c r="AV1621" s="35">
        <v>65</v>
      </c>
      <c r="AW1621" s="35">
        <v>5</v>
      </c>
      <c r="AX1621" s="26"/>
      <c r="AY1621" s="26"/>
      <c r="AZ1621" s="26"/>
      <c r="BA1621" s="26"/>
      <c r="BB1621" s="26"/>
      <c r="BC1621" s="26"/>
      <c r="BD1621" s="26"/>
      <c r="BE1621" s="26"/>
      <c r="BF1621" s="26"/>
      <c r="BG1621" s="26"/>
      <c r="BH1621" s="26"/>
      <c r="BI1621" s="26"/>
      <c r="BJ1621" s="26"/>
      <c r="BK1621" s="26"/>
      <c r="BL1621" s="26"/>
      <c r="BM1621" s="26"/>
      <c r="BN1621" s="26"/>
      <c r="BO1621" s="26"/>
      <c r="BP1621" s="26"/>
      <c r="BQ1621" s="26"/>
      <c r="BR1621" s="26"/>
      <c r="BS1621" s="26"/>
      <c r="BT1621" s="26"/>
      <c r="BU1621" s="26"/>
      <c r="BV1621" s="26"/>
      <c r="BW1621" s="26"/>
      <c r="BX1621" s="26"/>
      <c r="BY1621" s="26"/>
      <c r="BZ1621" s="26"/>
      <c r="CA1621" s="26"/>
      <c r="CB1621" s="26"/>
      <c r="CC1621" s="26"/>
      <c r="CD1621" s="26"/>
      <c r="CE1621" s="26"/>
      <c r="CF1621" s="26"/>
      <c r="CG1621" s="26"/>
      <c r="CH1621" s="26"/>
      <c r="CI1621" s="26"/>
      <c r="CJ1621" s="26"/>
      <c r="CK1621" s="26"/>
      <c r="CL1621" s="26"/>
      <c r="CM1621" s="26"/>
      <c r="CN1621" s="26"/>
      <c r="CO1621" s="26"/>
      <c r="CP1621" s="26"/>
      <c r="CQ1621" s="26"/>
      <c r="CR1621" s="26"/>
      <c r="CS1621" s="26"/>
      <c r="CT1621" s="26"/>
      <c r="CU1621" s="26"/>
      <c r="CV1621" s="26"/>
      <c r="CW1621" s="26"/>
      <c r="CX1621" s="26"/>
      <c r="CY1621" s="26"/>
      <c r="CZ1621" s="26"/>
      <c r="DA1621" s="26"/>
      <c r="DB1621" s="26"/>
      <c r="DC1621" s="26"/>
      <c r="DD1621" s="26"/>
      <c r="DE1621" s="26"/>
      <c r="DF1621" s="26"/>
      <c r="DG1621" s="26"/>
      <c r="DH1621" s="26"/>
      <c r="DI1621" s="26"/>
      <c r="DJ1621" s="26"/>
      <c r="DK1621" s="26"/>
      <c r="DL1621" s="26"/>
      <c r="DM1621" s="26"/>
      <c r="DN1621" s="26"/>
      <c r="DO1621" s="26"/>
      <c r="DP1621" s="26"/>
      <c r="DQ1621" s="26"/>
      <c r="DR1621" s="26"/>
      <c r="DS1621" s="26"/>
      <c r="DT1621" s="26"/>
      <c r="DU1621" s="26"/>
      <c r="DV1621" s="26"/>
      <c r="DW1621" s="26"/>
      <c r="DX1621" s="26"/>
      <c r="DY1621" s="26"/>
      <c r="DZ1621" s="26"/>
      <c r="EA1621" s="26"/>
      <c r="EB1621" s="26"/>
      <c r="EC1621" s="26"/>
      <c r="ED1621" s="26"/>
      <c r="EE1621" s="26"/>
      <c r="EF1621" s="26"/>
      <c r="EG1621" s="26"/>
      <c r="EH1621" s="26"/>
      <c r="EI1621" s="26"/>
      <c r="EJ1621" s="26"/>
      <c r="EK1621" s="26"/>
      <c r="EL1621" s="26"/>
      <c r="EM1621" s="26"/>
      <c r="EN1621" s="26"/>
      <c r="EO1621" s="26"/>
      <c r="EP1621" s="26"/>
      <c r="EQ1621" s="26"/>
      <c r="ER1621" s="26"/>
      <c r="ES1621" s="26"/>
      <c r="ET1621" s="26"/>
      <c r="EU1621" s="26"/>
      <c r="EV1621" s="26"/>
      <c r="EW1621" s="26"/>
      <c r="EX1621" s="26"/>
      <c r="EY1621" s="26"/>
      <c r="EZ1621" s="26"/>
      <c r="FA1621" s="26"/>
      <c r="FB1621" s="26"/>
      <c r="FC1621" s="26"/>
      <c r="FD1621" s="26"/>
      <c r="FE1621" s="26"/>
      <c r="FF1621" s="26"/>
      <c r="FG1621" s="26"/>
      <c r="FH1621" s="26"/>
      <c r="FI1621" s="26"/>
      <c r="FJ1621" s="26"/>
    </row>
    <row r="1622" spans="1:166" x14ac:dyDescent="0.2">
      <c r="A1622" s="35" t="s">
        <v>3670</v>
      </c>
      <c r="B1622" s="35" t="s">
        <v>104</v>
      </c>
      <c r="C1622" s="35" t="s">
        <v>3671</v>
      </c>
      <c r="E1622" s="36">
        <v>219.891448</v>
      </c>
      <c r="F1622" s="35">
        <v>8.9899999999999997E-3</v>
      </c>
      <c r="G1622" s="35">
        <v>-529200</v>
      </c>
      <c r="H1622" s="35">
        <v>82.584000000000003</v>
      </c>
      <c r="I1622" s="35">
        <v>2000</v>
      </c>
      <c r="J1622" s="35" t="s">
        <v>286</v>
      </c>
      <c r="K1622" s="35">
        <v>1</v>
      </c>
      <c r="L1622" s="35">
        <v>1</v>
      </c>
      <c r="M1622" s="35">
        <v>3</v>
      </c>
      <c r="N1622" s="41">
        <v>93.842101999999997</v>
      </c>
      <c r="O1622" s="35">
        <v>-7.2930900000000003E-3</v>
      </c>
      <c r="P1622" s="35">
        <v>164810</v>
      </c>
      <c r="Q1622" s="35">
        <v>-1846.91</v>
      </c>
      <c r="R1622" s="35">
        <v>9.1338900000000003E-7</v>
      </c>
      <c r="S1622" s="35">
        <v>3983</v>
      </c>
      <c r="T1622" s="42">
        <v>2000</v>
      </c>
      <c r="U1622" s="35">
        <v>-40.104801999999999</v>
      </c>
      <c r="V1622" s="35">
        <v>428.373998688862</v>
      </c>
      <c r="W1622" s="35">
        <v>1.8642059000000002E-2</v>
      </c>
      <c r="X1622" s="35">
        <v>301972</v>
      </c>
      <c r="Y1622" s="35">
        <v>-2199.1480000000001</v>
      </c>
      <c r="Z1622" s="35">
        <v>-3.5949405000000003E-7</v>
      </c>
      <c r="AA1622" s="35">
        <v>-522558.35149999999</v>
      </c>
      <c r="AB1622" s="35">
        <v>317.3</v>
      </c>
      <c r="AC1622" s="35">
        <v>-30.132802799999993</v>
      </c>
      <c r="AD1622" s="35">
        <v>371.02880634215421</v>
      </c>
      <c r="AE1622" s="35">
        <v>5.9020590000000003E-3</v>
      </c>
      <c r="AF1622" s="35">
        <v>301972</v>
      </c>
      <c r="AG1622" s="35">
        <v>-2199.1480000000001</v>
      </c>
      <c r="AH1622" s="35">
        <v>-3.5949405000000003E-7</v>
      </c>
      <c r="AI1622" s="35">
        <v>-521304.89069999999</v>
      </c>
      <c r="AJ1622" s="35">
        <v>552.29999999999995</v>
      </c>
      <c r="AK1622" s="35">
        <v>-31.432801999999995</v>
      </c>
      <c r="AL1622" s="35">
        <v>394.19391127179608</v>
      </c>
      <c r="AM1622" s="35">
        <v>5.1040590000000002E-3</v>
      </c>
      <c r="AN1622" s="35">
        <v>214988</v>
      </c>
      <c r="AO1622" s="35">
        <v>-1825.3080000000002</v>
      </c>
      <c r="AP1622" s="35">
        <v>-3.0829404999999999E-7</v>
      </c>
      <c r="AQ1622" s="35">
        <v>-537941.54110000003</v>
      </c>
      <c r="AR1622" s="42">
        <v>2000</v>
      </c>
      <c r="AS1622" s="35">
        <v>2</v>
      </c>
      <c r="AT1622" s="35">
        <v>67</v>
      </c>
      <c r="AU1622" s="35">
        <v>4</v>
      </c>
      <c r="AV1622" s="35">
        <v>65</v>
      </c>
      <c r="AW1622" s="35">
        <v>3</v>
      </c>
      <c r="AX1622" s="26"/>
      <c r="AY1622" s="26"/>
      <c r="AZ1622" s="26"/>
      <c r="BA1622" s="26"/>
      <c r="BB1622" s="26"/>
      <c r="BC1622" s="26"/>
      <c r="BD1622" s="26"/>
      <c r="BE1622" s="26"/>
      <c r="BF1622" s="26"/>
      <c r="BG1622" s="26"/>
      <c r="BH1622" s="26"/>
      <c r="BI1622" s="26"/>
      <c r="BJ1622" s="26"/>
      <c r="BK1622" s="26"/>
      <c r="BL1622" s="26"/>
      <c r="BM1622" s="26"/>
      <c r="BN1622" s="26"/>
      <c r="BO1622" s="26"/>
      <c r="BP1622" s="26"/>
      <c r="BQ1622" s="26"/>
      <c r="BR1622" s="26"/>
      <c r="BS1622" s="26"/>
      <c r="BT1622" s="26"/>
      <c r="BU1622" s="26"/>
      <c r="BV1622" s="26"/>
      <c r="BW1622" s="26"/>
      <c r="BX1622" s="26"/>
      <c r="BY1622" s="26"/>
      <c r="BZ1622" s="26"/>
      <c r="CA1622" s="26"/>
      <c r="CB1622" s="26"/>
      <c r="CC1622" s="26"/>
      <c r="CD1622" s="26"/>
      <c r="CE1622" s="26"/>
      <c r="CF1622" s="26"/>
      <c r="CG1622" s="26"/>
      <c r="CH1622" s="26"/>
      <c r="CI1622" s="26"/>
      <c r="CJ1622" s="26"/>
      <c r="CK1622" s="26"/>
      <c r="CL1622" s="26"/>
      <c r="CM1622" s="26"/>
      <c r="CN1622" s="26"/>
      <c r="CO1622" s="26"/>
      <c r="CP1622" s="26"/>
      <c r="CQ1622" s="26"/>
      <c r="CR1622" s="26"/>
      <c r="CS1622" s="26"/>
      <c r="CT1622" s="26"/>
      <c r="CU1622" s="26"/>
      <c r="CV1622" s="26"/>
      <c r="CW1622" s="26"/>
      <c r="CX1622" s="26"/>
      <c r="CY1622" s="26"/>
      <c r="CZ1622" s="26"/>
      <c r="DA1622" s="26"/>
      <c r="DB1622" s="26"/>
      <c r="DC1622" s="26"/>
      <c r="DD1622" s="26"/>
      <c r="DE1622" s="26"/>
      <c r="DF1622" s="26"/>
      <c r="DG1622" s="26"/>
      <c r="DH1622" s="26"/>
      <c r="DI1622" s="26"/>
      <c r="DJ1622" s="26"/>
      <c r="DK1622" s="26"/>
      <c r="DL1622" s="26"/>
      <c r="DM1622" s="26"/>
      <c r="DN1622" s="26"/>
      <c r="DO1622" s="26"/>
      <c r="DP1622" s="26"/>
      <c r="DQ1622" s="26"/>
      <c r="DR1622" s="26"/>
      <c r="DS1622" s="26"/>
      <c r="DT1622" s="26"/>
      <c r="DU1622" s="26"/>
      <c r="DV1622" s="26"/>
      <c r="DW1622" s="26"/>
      <c r="DX1622" s="26"/>
      <c r="DY1622" s="26"/>
      <c r="DZ1622" s="26"/>
      <c r="EA1622" s="26"/>
      <c r="EB1622" s="26"/>
      <c r="EC1622" s="26"/>
      <c r="ED1622" s="26"/>
      <c r="EE1622" s="26"/>
      <c r="EF1622" s="26"/>
      <c r="EG1622" s="26"/>
      <c r="EH1622" s="26"/>
      <c r="EI1622" s="26"/>
      <c r="EJ1622" s="26"/>
      <c r="EK1622" s="26"/>
      <c r="EL1622" s="26"/>
      <c r="EM1622" s="26"/>
      <c r="EN1622" s="26"/>
      <c r="EO1622" s="26"/>
      <c r="EP1622" s="26"/>
      <c r="EQ1622" s="26"/>
      <c r="ER1622" s="26"/>
      <c r="ES1622" s="26"/>
      <c r="ET1622" s="26"/>
      <c r="EU1622" s="26"/>
      <c r="EV1622" s="26"/>
      <c r="EW1622" s="26"/>
      <c r="EX1622" s="26"/>
      <c r="EY1622" s="26"/>
      <c r="EZ1622" s="26"/>
      <c r="FA1622" s="26"/>
      <c r="FB1622" s="26"/>
      <c r="FC1622" s="26"/>
      <c r="FD1622" s="26"/>
      <c r="FE1622" s="26"/>
      <c r="FF1622" s="26"/>
      <c r="FG1622" s="26"/>
      <c r="FH1622" s="26"/>
      <c r="FI1622" s="26"/>
      <c r="FJ1622" s="26"/>
    </row>
    <row r="1623" spans="1:166" x14ac:dyDescent="0.2">
      <c r="A1623" s="35" t="s">
        <v>3672</v>
      </c>
      <c r="B1623" s="35" t="s">
        <v>99</v>
      </c>
      <c r="C1623" s="35" t="s">
        <v>3673</v>
      </c>
      <c r="E1623" s="36">
        <v>444.55504800000006</v>
      </c>
      <c r="F1623" s="35">
        <v>2.0299999999999998</v>
      </c>
      <c r="G1623" s="35">
        <v>-90700</v>
      </c>
      <c r="H1623" s="35">
        <v>91.24</v>
      </c>
      <c r="I1623" s="35">
        <v>787</v>
      </c>
      <c r="J1623" s="35" t="s">
        <v>3674</v>
      </c>
      <c r="K1623" s="35">
        <v>3</v>
      </c>
      <c r="L1623" s="35">
        <v>2</v>
      </c>
      <c r="M1623" s="35">
        <v>7</v>
      </c>
      <c r="N1623" s="41">
        <v>58.973998999999999</v>
      </c>
      <c r="O1623" s="35">
        <v>2.5588E-2</v>
      </c>
      <c r="P1623" s="35">
        <v>310500</v>
      </c>
      <c r="Q1623" s="35">
        <v>0</v>
      </c>
      <c r="R1623" s="35">
        <v>0</v>
      </c>
      <c r="S1623" s="35">
        <v>-20899</v>
      </c>
      <c r="T1623" s="35">
        <v>561</v>
      </c>
      <c r="U1623" s="35">
        <v>9820</v>
      </c>
      <c r="V1623" s="35" t="s">
        <v>92</v>
      </c>
      <c r="W1623" s="35">
        <v>141.45699999999999</v>
      </c>
      <c r="X1623" s="35">
        <v>0</v>
      </c>
      <c r="Y1623" s="35">
        <v>0</v>
      </c>
      <c r="Z1623" s="35">
        <v>0</v>
      </c>
      <c r="AA1623" s="35">
        <v>0</v>
      </c>
      <c r="AB1623" s="35">
        <v>-48746</v>
      </c>
      <c r="AC1623" s="42">
        <v>787</v>
      </c>
      <c r="AD1623" s="35">
        <v>37.961999000000013</v>
      </c>
      <c r="AE1623" s="35">
        <v>-218.71000661235581</v>
      </c>
      <c r="AF1623" s="35">
        <v>-3.0018000000000003E-2</v>
      </c>
      <c r="AG1623" s="35">
        <v>-622750</v>
      </c>
      <c r="AH1623" s="35">
        <v>0</v>
      </c>
      <c r="AI1623" s="35">
        <v>0</v>
      </c>
      <c r="AJ1623" s="35">
        <v>-77872.4804</v>
      </c>
      <c r="AK1623" s="35">
        <v>317.3</v>
      </c>
      <c r="AL1623" s="35">
        <v>47.933998200000012</v>
      </c>
      <c r="AM1623" s="35">
        <v>-276.05519895906326</v>
      </c>
      <c r="AN1623" s="35">
        <v>-4.2758000000000004E-2</v>
      </c>
      <c r="AO1623" s="35">
        <v>-622750</v>
      </c>
      <c r="AP1623" s="35">
        <v>0</v>
      </c>
      <c r="AQ1623" s="35">
        <v>0</v>
      </c>
      <c r="AR1623" s="35">
        <v>-76619.0196</v>
      </c>
      <c r="AS1623" s="35">
        <v>368.3</v>
      </c>
      <c r="AT1623" s="35">
        <v>25.303998200000002</v>
      </c>
      <c r="AU1623" s="35">
        <v>-124.22574209965653</v>
      </c>
      <c r="AV1623" s="35">
        <v>-2.5298000000000001E-2</v>
      </c>
      <c r="AW1623" s="35">
        <v>155250</v>
      </c>
      <c r="AX1623" s="35">
        <v>0</v>
      </c>
      <c r="AY1623" s="35">
        <v>0</v>
      </c>
      <c r="AZ1623" s="35">
        <v>-87770.10560000001</v>
      </c>
      <c r="BA1623" s="35">
        <v>388.36</v>
      </c>
      <c r="BB1623" s="35">
        <v>-55.966000800000003</v>
      </c>
      <c r="BC1623" s="35">
        <v>355.02954875358625</v>
      </c>
      <c r="BD1623" s="35">
        <v>9.9812000000000012E-2</v>
      </c>
      <c r="BE1623" s="35">
        <v>155250</v>
      </c>
      <c r="BF1623" s="35">
        <v>0</v>
      </c>
      <c r="BG1623" s="35">
        <v>0</v>
      </c>
      <c r="BH1623" s="35">
        <v>-104592.59740299999</v>
      </c>
      <c r="BI1623" s="35">
        <v>432</v>
      </c>
      <c r="BJ1623" s="35">
        <v>-1.7260008000000013</v>
      </c>
      <c r="BK1623" s="35">
        <v>94.749408413755134</v>
      </c>
      <c r="BL1623" s="35">
        <v>-8.8780000000000005E-3</v>
      </c>
      <c r="BM1623" s="35">
        <v>5605250</v>
      </c>
      <c r="BN1623" s="35">
        <v>0</v>
      </c>
      <c r="BO1623" s="35">
        <v>0</v>
      </c>
      <c r="BP1623" s="35">
        <v>-126676.5606</v>
      </c>
      <c r="BQ1623" s="35">
        <v>552.29999999999995</v>
      </c>
      <c r="BR1623" s="35">
        <v>-3.0260000000000034</v>
      </c>
      <c r="BS1623" s="35">
        <v>117.88554358058653</v>
      </c>
      <c r="BT1623" s="35">
        <v>-9.6760000000000006E-3</v>
      </c>
      <c r="BU1623" s="35">
        <v>5518266</v>
      </c>
      <c r="BV1623" s="35">
        <v>373.84</v>
      </c>
      <c r="BW1623" s="35">
        <v>5.1200000000000002E-8</v>
      </c>
      <c r="BX1623" s="35">
        <v>-143313.21100000001</v>
      </c>
      <c r="BY1623" s="35">
        <v>561</v>
      </c>
      <c r="BZ1623" s="35">
        <v>-85.509000999999998</v>
      </c>
      <c r="CA1623" s="35">
        <v>675.75543397209663</v>
      </c>
      <c r="CB1623" s="35">
        <v>1.5911999999999999E-2</v>
      </c>
      <c r="CC1623" s="35">
        <v>5363016</v>
      </c>
      <c r="CD1623" s="35">
        <v>373.84</v>
      </c>
      <c r="CE1623" s="35">
        <v>5.1200000000000002E-8</v>
      </c>
      <c r="CF1623" s="35">
        <v>-171160.21100000001</v>
      </c>
      <c r="CG1623" s="42">
        <v>787</v>
      </c>
      <c r="CH1623" s="35">
        <v>2</v>
      </c>
      <c r="CI1623" s="35">
        <v>67</v>
      </c>
      <c r="CJ1623" s="35">
        <v>4</v>
      </c>
      <c r="CK1623" s="35">
        <v>81</v>
      </c>
      <c r="CL1623" s="35">
        <v>10</v>
      </c>
      <c r="CM1623" s="26"/>
      <c r="CN1623" s="26"/>
      <c r="CO1623" s="26"/>
      <c r="CP1623" s="26"/>
      <c r="CQ1623" s="26"/>
      <c r="CR1623" s="26"/>
      <c r="CS1623" s="26"/>
      <c r="CT1623" s="26"/>
      <c r="CU1623" s="26"/>
      <c r="CV1623" s="26"/>
      <c r="CW1623" s="26"/>
      <c r="CX1623" s="26"/>
      <c r="CY1623" s="26"/>
      <c r="CZ1623" s="26"/>
      <c r="DA1623" s="26"/>
      <c r="DB1623" s="26"/>
      <c r="DC1623" s="26"/>
      <c r="DD1623" s="26"/>
      <c r="DE1623" s="26"/>
      <c r="DF1623" s="26"/>
      <c r="DG1623" s="26"/>
      <c r="DH1623" s="26"/>
      <c r="DI1623" s="26"/>
      <c r="DJ1623" s="26"/>
      <c r="DK1623" s="26"/>
      <c r="DL1623" s="26"/>
      <c r="DM1623" s="26"/>
      <c r="DN1623" s="26"/>
      <c r="DO1623" s="26"/>
      <c r="DP1623" s="26"/>
      <c r="DQ1623" s="26"/>
      <c r="DR1623" s="26"/>
      <c r="DS1623" s="26"/>
      <c r="DT1623" s="26"/>
      <c r="DU1623" s="26"/>
      <c r="DV1623" s="26"/>
      <c r="DW1623" s="26"/>
      <c r="DX1623" s="26"/>
      <c r="DY1623" s="26"/>
      <c r="DZ1623" s="26"/>
      <c r="EA1623" s="26"/>
      <c r="EB1623" s="26"/>
      <c r="EC1623" s="26"/>
      <c r="ED1623" s="26"/>
      <c r="EE1623" s="26"/>
      <c r="EF1623" s="26"/>
      <c r="EG1623" s="26"/>
      <c r="EH1623" s="26"/>
      <c r="EI1623" s="26"/>
      <c r="EJ1623" s="26"/>
      <c r="EK1623" s="26"/>
      <c r="EL1623" s="26"/>
      <c r="EM1623" s="26"/>
      <c r="EN1623" s="26"/>
      <c r="EO1623" s="26"/>
      <c r="EP1623" s="26"/>
      <c r="EQ1623" s="26"/>
      <c r="ER1623" s="26"/>
      <c r="ES1623" s="26"/>
      <c r="ET1623" s="26"/>
      <c r="EU1623" s="26"/>
      <c r="EV1623" s="26"/>
      <c r="EW1623" s="26"/>
      <c r="EX1623" s="26"/>
      <c r="EY1623" s="26"/>
      <c r="EZ1623" s="26"/>
      <c r="FA1623" s="26"/>
      <c r="FB1623" s="26"/>
      <c r="FC1623" s="26"/>
      <c r="FD1623" s="26"/>
      <c r="FE1623" s="26"/>
      <c r="FF1623" s="26"/>
      <c r="FG1623" s="26"/>
      <c r="FH1623" s="26"/>
      <c r="FI1623" s="26"/>
      <c r="FJ1623" s="26"/>
    </row>
    <row r="1624" spans="1:166" x14ac:dyDescent="0.2">
      <c r="A1624" s="25" t="s">
        <v>3675</v>
      </c>
      <c r="B1624" s="35" t="s">
        <v>223</v>
      </c>
      <c r="C1624" s="35" t="s">
        <v>3676</v>
      </c>
      <c r="E1624" s="36">
        <v>220.09304800000001</v>
      </c>
      <c r="F1624" s="35">
        <v>2.0299999999999998</v>
      </c>
      <c r="G1624" s="35">
        <v>-37000</v>
      </c>
      <c r="H1624" s="35">
        <v>48</v>
      </c>
      <c r="I1624" s="35">
        <v>2000</v>
      </c>
      <c r="J1624" s="35" t="s">
        <v>3677</v>
      </c>
      <c r="K1624" s="35" t="s">
        <v>3678</v>
      </c>
      <c r="L1624" s="35">
        <v>1</v>
      </c>
      <c r="M1624" s="35">
        <v>7</v>
      </c>
      <c r="N1624" s="41">
        <v>35.000999</v>
      </c>
      <c r="O1624" s="35">
        <v>-3.0149100000000001E-7</v>
      </c>
      <c r="P1624" s="35">
        <v>68.947197000000003</v>
      </c>
      <c r="Q1624" s="35">
        <v>0</v>
      </c>
      <c r="R1624" s="35">
        <v>0</v>
      </c>
      <c r="S1624" s="35">
        <v>-10436</v>
      </c>
      <c r="T1624" s="42">
        <v>2000</v>
      </c>
      <c r="U1624" s="35">
        <v>4.7170004000000034</v>
      </c>
      <c r="V1624" s="35">
        <v>-24.480295142632414</v>
      </c>
      <c r="W1624" s="35">
        <v>7.589301490999999E-3</v>
      </c>
      <c r="X1624" s="35">
        <v>-233365.52640150001</v>
      </c>
      <c r="Y1624" s="35">
        <v>0</v>
      </c>
      <c r="Z1624" s="35">
        <v>0</v>
      </c>
      <c r="AA1624" s="35">
        <v>-33353.811399999999</v>
      </c>
      <c r="AB1624" s="35">
        <v>317.3</v>
      </c>
      <c r="AC1624" s="35">
        <v>14.688999600000002</v>
      </c>
      <c r="AD1624" s="35">
        <v>-81.825487489339892</v>
      </c>
      <c r="AE1624" s="35">
        <v>-5.1506985090000006E-3</v>
      </c>
      <c r="AF1624" s="35">
        <v>-233365.52640150001</v>
      </c>
      <c r="AG1624" s="35">
        <v>0</v>
      </c>
      <c r="AH1624" s="35">
        <v>0</v>
      </c>
      <c r="AI1624" s="35">
        <v>-32100.350599999998</v>
      </c>
      <c r="AJ1624" s="35">
        <v>368.3</v>
      </c>
      <c r="AK1624" s="35">
        <v>7.899999600000001</v>
      </c>
      <c r="AL1624" s="35">
        <v>-36.276650431517915</v>
      </c>
      <c r="AM1624" s="35">
        <v>8.7301491E-5</v>
      </c>
      <c r="AN1624" s="35">
        <v>34.473598500000001</v>
      </c>
      <c r="AO1624" s="35">
        <v>0</v>
      </c>
      <c r="AP1624" s="35">
        <v>0</v>
      </c>
      <c r="AQ1624" s="35">
        <v>-35445.676399999997</v>
      </c>
      <c r="AR1624" s="35">
        <v>388.36</v>
      </c>
      <c r="AS1624" s="35">
        <v>-16.481000099999999</v>
      </c>
      <c r="AT1624" s="35">
        <v>107.49993682445495</v>
      </c>
      <c r="AU1624" s="35">
        <v>3.7620301490999999E-2</v>
      </c>
      <c r="AV1624" s="35">
        <v>34.473598500000001</v>
      </c>
      <c r="AW1624" s="35">
        <v>0</v>
      </c>
      <c r="AX1624" s="35">
        <v>0</v>
      </c>
      <c r="AY1624" s="35">
        <v>-40492.4239409</v>
      </c>
      <c r="AZ1624" s="35">
        <v>432</v>
      </c>
      <c r="BA1624" s="35">
        <v>-0.20900010000000435</v>
      </c>
      <c r="BB1624" s="35">
        <v>29.415894722505641</v>
      </c>
      <c r="BC1624" s="35">
        <v>5.0133014909999997E-3</v>
      </c>
      <c r="BD1624" s="35">
        <v>1635034.4735985</v>
      </c>
      <c r="BE1624" s="35">
        <v>0</v>
      </c>
      <c r="BF1624" s="35">
        <v>0</v>
      </c>
      <c r="BG1624" s="35">
        <v>-47117.6129</v>
      </c>
      <c r="BH1624" s="35">
        <v>552.29999999999995</v>
      </c>
      <c r="BI1624" s="35">
        <v>-1.5089993000000064</v>
      </c>
      <c r="BJ1624" s="35">
        <v>52.552029889336993</v>
      </c>
      <c r="BK1624" s="35">
        <v>4.2153014909999996E-3</v>
      </c>
      <c r="BL1624" s="35">
        <v>1548050.4735985</v>
      </c>
      <c r="BM1624" s="35">
        <v>373.84</v>
      </c>
      <c r="BN1624" s="35">
        <v>5.1200000000000002E-8</v>
      </c>
      <c r="BO1624" s="35">
        <v>-63754.263299999999</v>
      </c>
      <c r="BP1624" s="35">
        <v>881.8</v>
      </c>
      <c r="BQ1624" s="35">
        <v>1.1184003999999987</v>
      </c>
      <c r="BR1624" s="35">
        <v>80.92555802914363</v>
      </c>
      <c r="BS1624" s="35">
        <v>-1.0040850900000006E-4</v>
      </c>
      <c r="BT1624" s="35">
        <v>-128894.0264015</v>
      </c>
      <c r="BU1624" s="35">
        <v>373.84</v>
      </c>
      <c r="BV1624" s="35">
        <v>2.4200000000000005E-8</v>
      </c>
      <c r="BW1624" s="35">
        <v>-99213.116999999998</v>
      </c>
      <c r="BX1624" s="42">
        <v>2000</v>
      </c>
      <c r="BY1624" s="35">
        <v>2</v>
      </c>
      <c r="BZ1624" s="35">
        <v>67</v>
      </c>
      <c r="CA1624" s="35">
        <v>4</v>
      </c>
      <c r="CB1624" s="35">
        <v>81</v>
      </c>
      <c r="CC1624" s="35">
        <v>3</v>
      </c>
      <c r="CD1624" s="26"/>
      <c r="CE1624" s="26"/>
      <c r="CF1624" s="26"/>
      <c r="CG1624" s="26"/>
      <c r="CH1624" s="26"/>
      <c r="CI1624" s="26"/>
      <c r="CJ1624" s="26"/>
      <c r="CK1624" s="26"/>
      <c r="CL1624" s="26"/>
      <c r="CM1624" s="26"/>
      <c r="CN1624" s="26"/>
      <c r="CO1624" s="26"/>
      <c r="CP1624" s="26"/>
      <c r="CQ1624" s="26"/>
      <c r="CR1624" s="26"/>
      <c r="CS1624" s="26"/>
      <c r="CT1624" s="26"/>
      <c r="CU1624" s="26"/>
      <c r="CV1624" s="26"/>
      <c r="CW1624" s="26"/>
      <c r="CX1624" s="26"/>
      <c r="CY1624" s="26"/>
      <c r="CZ1624" s="26"/>
      <c r="DA1624" s="26"/>
      <c r="DB1624" s="26"/>
      <c r="DC1624" s="26"/>
      <c r="DD1624" s="26"/>
      <c r="DE1624" s="26"/>
      <c r="DF1624" s="26"/>
      <c r="DG1624" s="26"/>
      <c r="DH1624" s="26"/>
      <c r="DI1624" s="26"/>
      <c r="DJ1624" s="26"/>
      <c r="DK1624" s="26"/>
      <c r="DL1624" s="26"/>
      <c r="DM1624" s="26"/>
      <c r="DN1624" s="26"/>
      <c r="DO1624" s="26"/>
      <c r="DP1624" s="26"/>
      <c r="DQ1624" s="26"/>
      <c r="DR1624" s="26"/>
      <c r="DS1624" s="26"/>
      <c r="DT1624" s="26"/>
      <c r="DU1624" s="26"/>
      <c r="DV1624" s="26"/>
      <c r="DW1624" s="26"/>
      <c r="DX1624" s="26"/>
      <c r="DY1624" s="26"/>
      <c r="DZ1624" s="26"/>
      <c r="EA1624" s="26"/>
      <c r="EB1624" s="26"/>
      <c r="EC1624" s="26"/>
      <c r="ED1624" s="26"/>
      <c r="EE1624" s="26"/>
      <c r="EF1624" s="26"/>
      <c r="EG1624" s="26"/>
      <c r="EH1624" s="26"/>
      <c r="EI1624" s="26"/>
      <c r="EJ1624" s="26"/>
      <c r="EK1624" s="26"/>
      <c r="EL1624" s="26"/>
      <c r="EM1624" s="26"/>
      <c r="EN1624" s="26"/>
      <c r="EO1624" s="26"/>
      <c r="EP1624" s="26"/>
      <c r="EQ1624" s="26"/>
      <c r="ER1624" s="26"/>
      <c r="ES1624" s="26"/>
      <c r="ET1624" s="26"/>
      <c r="EU1624" s="26"/>
      <c r="EV1624" s="26"/>
      <c r="EW1624" s="26"/>
      <c r="EX1624" s="26"/>
      <c r="EY1624" s="26"/>
      <c r="EZ1624" s="26"/>
      <c r="FA1624" s="26"/>
      <c r="FB1624" s="26"/>
      <c r="FC1624" s="26"/>
      <c r="FD1624" s="26"/>
      <c r="FE1624" s="26"/>
      <c r="FF1624" s="26"/>
      <c r="FG1624" s="26"/>
      <c r="FH1624" s="26"/>
      <c r="FI1624" s="26"/>
      <c r="FJ1624" s="26"/>
    </row>
    <row r="1625" spans="1:166" x14ac:dyDescent="0.2">
      <c r="A1625" s="35" t="s">
        <v>3675</v>
      </c>
      <c r="B1625" s="35" t="s">
        <v>99</v>
      </c>
      <c r="C1625" s="35" t="s">
        <v>3676</v>
      </c>
      <c r="E1625" s="36">
        <v>220.09304800000001</v>
      </c>
      <c r="F1625" s="35">
        <v>2.0299999999999998</v>
      </c>
      <c r="G1625" s="35">
        <v>-41100</v>
      </c>
      <c r="H1625" s="35">
        <v>48.6</v>
      </c>
      <c r="I1625" s="35">
        <v>700</v>
      </c>
      <c r="J1625" s="35" t="s">
        <v>3674</v>
      </c>
      <c r="K1625" s="35">
        <v>3</v>
      </c>
      <c r="L1625" s="35">
        <v>3</v>
      </c>
      <c r="M1625" s="35">
        <v>8</v>
      </c>
      <c r="N1625" s="41">
        <v>44.164000999999999</v>
      </c>
      <c r="O1625" s="35">
        <v>-8.8789999999999997E-3</v>
      </c>
      <c r="P1625" s="35">
        <v>0</v>
      </c>
      <c r="Q1625" s="35">
        <v>0</v>
      </c>
      <c r="R1625" s="35">
        <v>0</v>
      </c>
      <c r="S1625" s="35">
        <v>-12378</v>
      </c>
      <c r="T1625" s="35">
        <v>313.89999999999998</v>
      </c>
      <c r="U1625" s="35">
        <v>2465</v>
      </c>
      <c r="V1625" s="35" t="s">
        <v>102</v>
      </c>
      <c r="W1625" s="35">
        <v>44.095001000000003</v>
      </c>
      <c r="X1625" s="35">
        <v>0</v>
      </c>
      <c r="Y1625" s="35">
        <v>0</v>
      </c>
      <c r="Z1625" s="35">
        <v>0</v>
      </c>
      <c r="AA1625" s="35">
        <v>0</v>
      </c>
      <c r="AB1625" s="35">
        <v>-10766</v>
      </c>
      <c r="AC1625" s="35">
        <v>446</v>
      </c>
      <c r="AD1625" s="35">
        <v>735</v>
      </c>
      <c r="AE1625" s="35" t="s">
        <v>92</v>
      </c>
      <c r="AF1625" s="35">
        <v>47.601002000000001</v>
      </c>
      <c r="AG1625" s="35">
        <v>0</v>
      </c>
      <c r="AH1625" s="35">
        <v>0</v>
      </c>
      <c r="AI1625" s="35">
        <v>0</v>
      </c>
      <c r="AJ1625" s="35">
        <v>0</v>
      </c>
      <c r="AK1625" s="35">
        <v>-11595</v>
      </c>
      <c r="AL1625" s="42">
        <v>700</v>
      </c>
      <c r="AM1625" s="35">
        <v>-4.4460015999999953</v>
      </c>
      <c r="AN1625" s="35">
        <v>30.995041228200392</v>
      </c>
      <c r="AO1625" s="35">
        <v>1.6468E-2</v>
      </c>
      <c r="AP1625" s="35">
        <v>-233400</v>
      </c>
      <c r="AQ1625" s="35">
        <v>0</v>
      </c>
      <c r="AR1625" s="35">
        <v>0</v>
      </c>
      <c r="AS1625" s="35">
        <v>-39395.811399999999</v>
      </c>
      <c r="AT1625" s="35">
        <v>313.89999999999998</v>
      </c>
      <c r="AU1625" s="35">
        <v>-4.3770015999999998</v>
      </c>
      <c r="AV1625" s="35">
        <v>28.250771920969029</v>
      </c>
      <c r="AW1625" s="35">
        <v>7.5889999999999994E-3</v>
      </c>
      <c r="AX1625" s="35">
        <v>-233400</v>
      </c>
      <c r="AY1625" s="35">
        <v>0</v>
      </c>
      <c r="AZ1625" s="35">
        <v>0</v>
      </c>
      <c r="BA1625" s="35">
        <v>-37783.811399999999</v>
      </c>
      <c r="BB1625" s="35">
        <v>317.3</v>
      </c>
      <c r="BC1625" s="35">
        <v>5.5949975999999992</v>
      </c>
      <c r="BD1625" s="35">
        <v>-29.09442042573842</v>
      </c>
      <c r="BE1625" s="35">
        <v>-5.1510000000000002E-3</v>
      </c>
      <c r="BF1625" s="35">
        <v>-233400</v>
      </c>
      <c r="BG1625" s="35">
        <v>0</v>
      </c>
      <c r="BH1625" s="35">
        <v>0</v>
      </c>
      <c r="BI1625" s="35">
        <v>-36530.350599999998</v>
      </c>
      <c r="BJ1625" s="35">
        <v>368.3</v>
      </c>
      <c r="BK1625" s="35">
        <v>-1.1940024000000022</v>
      </c>
      <c r="BL1625" s="35">
        <v>16.45441663208355</v>
      </c>
      <c r="BM1625" s="35">
        <v>8.7000000000000001E-5</v>
      </c>
      <c r="BN1625" s="35">
        <v>0</v>
      </c>
      <c r="BO1625" s="35">
        <v>0</v>
      </c>
      <c r="BP1625" s="35">
        <v>0</v>
      </c>
      <c r="BQ1625" s="35">
        <v>-39875.676399999997</v>
      </c>
      <c r="BR1625" s="35">
        <v>388.36</v>
      </c>
      <c r="BS1625" s="35">
        <v>-25.575002100000003</v>
      </c>
      <c r="BT1625" s="35">
        <v>160.23100388805645</v>
      </c>
      <c r="BU1625" s="35">
        <v>3.7620000000000001E-2</v>
      </c>
      <c r="BV1625" s="35">
        <v>0</v>
      </c>
      <c r="BW1625" s="35">
        <v>0</v>
      </c>
      <c r="BX1625" s="35">
        <v>0</v>
      </c>
      <c r="BY1625" s="35">
        <v>-44922.4239409</v>
      </c>
      <c r="BZ1625" s="35">
        <v>432</v>
      </c>
      <c r="CA1625" s="35">
        <v>-9.3030021000000076</v>
      </c>
      <c r="CB1625" s="35">
        <v>82.146961786107113</v>
      </c>
      <c r="CC1625" s="35">
        <v>5.0130000000000001E-3</v>
      </c>
      <c r="CD1625" s="35">
        <v>1635000</v>
      </c>
      <c r="CE1625" s="35">
        <v>0</v>
      </c>
      <c r="CF1625" s="35">
        <v>0</v>
      </c>
      <c r="CG1625" s="35">
        <v>-51547.6129</v>
      </c>
      <c r="CH1625" s="35">
        <v>446</v>
      </c>
      <c r="CI1625" s="35">
        <v>-12.809003100000005</v>
      </c>
      <c r="CJ1625" s="35">
        <v>105.39270506942822</v>
      </c>
      <c r="CK1625" s="35">
        <v>5.0130000000000001E-3</v>
      </c>
      <c r="CL1625" s="35">
        <v>1635000</v>
      </c>
      <c r="CM1625" s="35">
        <v>0</v>
      </c>
      <c r="CN1625" s="35">
        <v>0</v>
      </c>
      <c r="CO1625" s="35">
        <v>-52376.6129</v>
      </c>
      <c r="CP1625" s="35">
        <v>552.29999999999995</v>
      </c>
      <c r="CQ1625" s="35">
        <v>-14.109002300000007</v>
      </c>
      <c r="CR1625" s="35">
        <v>128.52884023625953</v>
      </c>
      <c r="CS1625" s="35">
        <v>4.215E-3</v>
      </c>
      <c r="CT1625" s="35">
        <v>1548016</v>
      </c>
      <c r="CU1625" s="35">
        <v>373.84</v>
      </c>
      <c r="CV1625" s="35">
        <v>5.1200000000000002E-8</v>
      </c>
      <c r="CW1625" s="35">
        <v>-69013.263299999991</v>
      </c>
      <c r="CX1625" s="42">
        <v>700</v>
      </c>
      <c r="CY1625" s="35">
        <v>2</v>
      </c>
      <c r="CZ1625" s="35">
        <v>67</v>
      </c>
      <c r="DA1625" s="35">
        <v>4</v>
      </c>
      <c r="DB1625" s="35">
        <v>81</v>
      </c>
      <c r="DC1625" s="35">
        <v>3</v>
      </c>
      <c r="DD1625" s="26"/>
      <c r="DE1625" s="26"/>
      <c r="DF1625" s="26"/>
      <c r="DG1625" s="26"/>
      <c r="DH1625" s="26"/>
      <c r="DI1625" s="26"/>
      <c r="DJ1625" s="26"/>
      <c r="DK1625" s="26"/>
      <c r="DL1625" s="26"/>
      <c r="DM1625" s="26"/>
      <c r="DN1625" s="26"/>
      <c r="DO1625" s="26"/>
      <c r="DP1625" s="26"/>
      <c r="DQ1625" s="26"/>
      <c r="DR1625" s="26"/>
      <c r="DS1625" s="26"/>
      <c r="DT1625" s="26"/>
      <c r="DU1625" s="26"/>
      <c r="DV1625" s="26"/>
      <c r="DW1625" s="26"/>
      <c r="DX1625" s="26"/>
      <c r="DY1625" s="26"/>
      <c r="DZ1625" s="26"/>
      <c r="EA1625" s="26"/>
      <c r="EB1625" s="26"/>
      <c r="EC1625" s="26"/>
      <c r="ED1625" s="26"/>
      <c r="EE1625" s="26"/>
      <c r="EF1625" s="26"/>
      <c r="EG1625" s="26"/>
      <c r="EH1625" s="26"/>
      <c r="EI1625" s="26"/>
      <c r="EJ1625" s="26"/>
      <c r="EK1625" s="26"/>
      <c r="EL1625" s="26"/>
      <c r="EM1625" s="26"/>
      <c r="EN1625" s="26"/>
      <c r="EO1625" s="26"/>
      <c r="EP1625" s="26"/>
      <c r="EQ1625" s="26"/>
      <c r="ER1625" s="26"/>
      <c r="ES1625" s="26"/>
      <c r="ET1625" s="26"/>
      <c r="EU1625" s="26"/>
      <c r="EV1625" s="26"/>
      <c r="EW1625" s="26"/>
      <c r="EX1625" s="26"/>
      <c r="EY1625" s="26"/>
      <c r="EZ1625" s="26"/>
      <c r="FA1625" s="26"/>
      <c r="FB1625" s="26"/>
      <c r="FC1625" s="26"/>
      <c r="FD1625" s="26"/>
      <c r="FE1625" s="26"/>
      <c r="FF1625" s="26"/>
      <c r="FG1625" s="26"/>
      <c r="FH1625" s="26"/>
      <c r="FI1625" s="26"/>
      <c r="FJ1625" s="26"/>
    </row>
    <row r="1626" spans="1:166" x14ac:dyDescent="0.2">
      <c r="A1626" s="35" t="s">
        <v>3675</v>
      </c>
      <c r="B1626" s="35" t="s">
        <v>104</v>
      </c>
      <c r="C1626" s="35" t="s">
        <v>3676</v>
      </c>
      <c r="E1626" s="36">
        <v>220.09304800000001</v>
      </c>
      <c r="F1626" s="35">
        <v>8.9999999999999993E-3</v>
      </c>
      <c r="G1626" s="35">
        <v>-35850</v>
      </c>
      <c r="H1626" s="35">
        <v>76.28</v>
      </c>
      <c r="I1626" s="35">
        <v>2500</v>
      </c>
      <c r="J1626" s="35" t="s">
        <v>3674</v>
      </c>
      <c r="K1626" s="35">
        <v>3</v>
      </c>
      <c r="L1626" s="35">
        <v>1</v>
      </c>
      <c r="M1626" s="35">
        <v>8</v>
      </c>
      <c r="N1626" s="41">
        <v>37</v>
      </c>
      <c r="O1626" s="35">
        <v>0</v>
      </c>
      <c r="P1626" s="35">
        <v>0</v>
      </c>
      <c r="Q1626" s="35">
        <v>0</v>
      </c>
      <c r="R1626" s="35">
        <v>0</v>
      </c>
      <c r="S1626" s="35">
        <v>-11032</v>
      </c>
      <c r="T1626" s="42">
        <v>2500</v>
      </c>
      <c r="U1626" s="35">
        <v>2.7179994000000036</v>
      </c>
      <c r="V1626" s="35">
        <v>-39.372000639733429</v>
      </c>
      <c r="W1626" s="35">
        <v>7.5889999999999994E-3</v>
      </c>
      <c r="X1626" s="35">
        <v>-233400</v>
      </c>
      <c r="Y1626" s="35">
        <v>0</v>
      </c>
      <c r="Z1626" s="35">
        <v>0</v>
      </c>
      <c r="AA1626" s="35">
        <v>-32799.811399999999</v>
      </c>
      <c r="AB1626" s="35">
        <v>317.3</v>
      </c>
      <c r="AC1626" s="35">
        <v>12.689998600000003</v>
      </c>
      <c r="AD1626" s="35">
        <v>-96.717192986440907</v>
      </c>
      <c r="AE1626" s="35">
        <v>-5.1510000000000002E-3</v>
      </c>
      <c r="AF1626" s="35">
        <v>-233400</v>
      </c>
      <c r="AG1626" s="35">
        <v>0</v>
      </c>
      <c r="AH1626" s="35">
        <v>0</v>
      </c>
      <c r="AI1626" s="35">
        <v>-31546.350599999998</v>
      </c>
      <c r="AJ1626" s="35">
        <v>368.3</v>
      </c>
      <c r="AK1626" s="35">
        <v>5.9009986000000012</v>
      </c>
      <c r="AL1626" s="35">
        <v>-51.168355928618936</v>
      </c>
      <c r="AM1626" s="35">
        <v>8.7000000000000001E-5</v>
      </c>
      <c r="AN1626" s="35">
        <v>0</v>
      </c>
      <c r="AO1626" s="35">
        <v>0</v>
      </c>
      <c r="AP1626" s="35">
        <v>0</v>
      </c>
      <c r="AQ1626" s="35">
        <v>-34891.676399999997</v>
      </c>
      <c r="AR1626" s="35">
        <v>388.36</v>
      </c>
      <c r="AS1626" s="35">
        <v>-18.480001099999999</v>
      </c>
      <c r="AT1626" s="35">
        <v>92.608231327353963</v>
      </c>
      <c r="AU1626" s="35">
        <v>3.7620000000000001E-2</v>
      </c>
      <c r="AV1626" s="35">
        <v>0</v>
      </c>
      <c r="AW1626" s="35">
        <v>0</v>
      </c>
      <c r="AX1626" s="35">
        <v>0</v>
      </c>
      <c r="AY1626" s="35">
        <v>-39938.4239409</v>
      </c>
      <c r="AZ1626" s="35">
        <v>432</v>
      </c>
      <c r="BA1626" s="35">
        <v>-2.2080011000000042</v>
      </c>
      <c r="BB1626" s="35">
        <v>14.524189225404655</v>
      </c>
      <c r="BC1626" s="35">
        <v>5.0130000000000001E-3</v>
      </c>
      <c r="BD1626" s="35">
        <v>1635000</v>
      </c>
      <c r="BE1626" s="35">
        <v>0</v>
      </c>
      <c r="BF1626" s="35">
        <v>0</v>
      </c>
      <c r="BG1626" s="35">
        <v>-46563.6129</v>
      </c>
      <c r="BH1626" s="35">
        <v>552.29999999999995</v>
      </c>
      <c r="BI1626" s="35">
        <v>-3.5080003000000062</v>
      </c>
      <c r="BJ1626" s="35">
        <v>37.660324392235964</v>
      </c>
      <c r="BK1626" s="35">
        <v>4.215E-3</v>
      </c>
      <c r="BL1626" s="35">
        <v>1548016</v>
      </c>
      <c r="BM1626" s="35">
        <v>373.84</v>
      </c>
      <c r="BN1626" s="35">
        <v>5.1200000000000002E-8</v>
      </c>
      <c r="BO1626" s="35">
        <v>-63200.263299999999</v>
      </c>
      <c r="BP1626" s="35">
        <v>881.8</v>
      </c>
      <c r="BQ1626" s="35">
        <v>-0.88060060000000107</v>
      </c>
      <c r="BR1626" s="35">
        <v>66.03385253204263</v>
      </c>
      <c r="BS1626" s="35">
        <v>-1.0071000000000006E-4</v>
      </c>
      <c r="BT1626" s="35">
        <v>-128928.5</v>
      </c>
      <c r="BU1626" s="35">
        <v>373.84</v>
      </c>
      <c r="BV1626" s="35">
        <v>2.4200000000000005E-8</v>
      </c>
      <c r="BW1626" s="35">
        <v>-98659.116999999998</v>
      </c>
      <c r="BX1626" s="35">
        <v>2000</v>
      </c>
      <c r="BY1626" s="35">
        <v>-5.034600600000001</v>
      </c>
      <c r="BZ1626" s="35">
        <v>103.31860561252304</v>
      </c>
      <c r="CA1626" s="35">
        <v>7.1408999999999991E-4</v>
      </c>
      <c r="CB1626" s="35">
        <v>-41944.5</v>
      </c>
      <c r="CC1626" s="35">
        <v>0</v>
      </c>
      <c r="CD1626" s="35">
        <v>-2.6999999999999997E-8</v>
      </c>
      <c r="CE1626" s="35">
        <v>-96255.116999999998</v>
      </c>
      <c r="CF1626" s="42">
        <v>2500</v>
      </c>
      <c r="CG1626" s="35">
        <v>2</v>
      </c>
      <c r="CH1626" s="35">
        <v>67</v>
      </c>
      <c r="CI1626" s="35">
        <v>4</v>
      </c>
      <c r="CJ1626" s="35">
        <v>81</v>
      </c>
      <c r="CK1626" s="35">
        <v>3</v>
      </c>
      <c r="CL1626" s="26"/>
      <c r="CM1626" s="26"/>
      <c r="CN1626" s="26"/>
      <c r="CO1626" s="26"/>
      <c r="CP1626" s="26"/>
      <c r="CQ1626" s="26"/>
      <c r="CR1626" s="26"/>
      <c r="CS1626" s="26"/>
      <c r="CT1626" s="26"/>
      <c r="CU1626" s="26"/>
      <c r="CV1626" s="26"/>
      <c r="CW1626" s="26"/>
      <c r="CX1626" s="26"/>
      <c r="CY1626" s="26"/>
      <c r="CZ1626" s="26"/>
      <c r="DA1626" s="26"/>
      <c r="DB1626" s="26"/>
      <c r="DC1626" s="26"/>
      <c r="DD1626" s="26"/>
      <c r="DE1626" s="26"/>
      <c r="DF1626" s="26"/>
      <c r="DG1626" s="26"/>
      <c r="DH1626" s="26"/>
      <c r="DI1626" s="26"/>
      <c r="DJ1626" s="26"/>
      <c r="DK1626" s="26"/>
      <c r="DL1626" s="26"/>
      <c r="DM1626" s="26"/>
      <c r="DN1626" s="26"/>
      <c r="DO1626" s="26"/>
      <c r="DP1626" s="26"/>
      <c r="DQ1626" s="26"/>
      <c r="DR1626" s="26"/>
      <c r="DS1626" s="26"/>
      <c r="DT1626" s="26"/>
      <c r="DU1626" s="26"/>
      <c r="DV1626" s="26"/>
      <c r="DW1626" s="26"/>
      <c r="DX1626" s="26"/>
      <c r="DY1626" s="26"/>
      <c r="DZ1626" s="26"/>
      <c r="EA1626" s="26"/>
      <c r="EB1626" s="26"/>
      <c r="EC1626" s="26"/>
      <c r="ED1626" s="26"/>
      <c r="EE1626" s="26"/>
      <c r="EF1626" s="26"/>
      <c r="EG1626" s="26"/>
      <c r="EH1626" s="26"/>
      <c r="EI1626" s="26"/>
      <c r="EJ1626" s="26"/>
      <c r="EK1626" s="26"/>
      <c r="EL1626" s="26"/>
      <c r="EM1626" s="26"/>
      <c r="EN1626" s="26"/>
      <c r="EO1626" s="26"/>
      <c r="EP1626" s="26"/>
      <c r="EQ1626" s="26"/>
      <c r="ER1626" s="26"/>
      <c r="ES1626" s="26"/>
      <c r="ET1626" s="26"/>
      <c r="EU1626" s="26"/>
      <c r="EV1626" s="26"/>
      <c r="EW1626" s="26"/>
      <c r="EX1626" s="26"/>
      <c r="EY1626" s="26"/>
      <c r="EZ1626" s="26"/>
      <c r="FA1626" s="26"/>
      <c r="FB1626" s="26"/>
      <c r="FC1626" s="26"/>
      <c r="FD1626" s="26"/>
      <c r="FE1626" s="26"/>
      <c r="FF1626" s="26"/>
      <c r="FG1626" s="26"/>
      <c r="FH1626" s="26"/>
      <c r="FI1626" s="26"/>
      <c r="FJ1626" s="26"/>
    </row>
    <row r="1627" spans="1:166" x14ac:dyDescent="0.2">
      <c r="A1627" s="35" t="s">
        <v>3675</v>
      </c>
      <c r="B1627" s="35" t="s">
        <v>418</v>
      </c>
      <c r="C1627" s="35" t="s">
        <v>3676</v>
      </c>
      <c r="E1627" s="36">
        <v>220.09304800000001</v>
      </c>
      <c r="F1627" s="35">
        <v>2.0299999999999998</v>
      </c>
      <c r="G1627" s="35">
        <v>-36077</v>
      </c>
      <c r="H1627" s="35">
        <v>49.51</v>
      </c>
      <c r="I1627" s="35">
        <v>2500</v>
      </c>
      <c r="J1627" s="35" t="s">
        <v>3674</v>
      </c>
      <c r="K1627" s="35">
        <v>3</v>
      </c>
      <c r="L1627" s="35">
        <v>1</v>
      </c>
      <c r="M1627" s="35">
        <v>8</v>
      </c>
      <c r="N1627" s="41">
        <v>43.999001</v>
      </c>
      <c r="O1627" s="35">
        <v>2.6972000000000001E-7</v>
      </c>
      <c r="P1627" s="35">
        <v>-78.276398</v>
      </c>
      <c r="Q1627" s="35">
        <v>0</v>
      </c>
      <c r="R1627" s="35">
        <v>0</v>
      </c>
      <c r="S1627" s="35">
        <v>-13118</v>
      </c>
      <c r="T1627" s="42">
        <v>2500</v>
      </c>
      <c r="U1627" s="35">
        <v>-4.2810015999999962</v>
      </c>
      <c r="V1627" s="35">
        <v>34.274206021884538</v>
      </c>
      <c r="W1627" s="35">
        <v>7.588730279999999E-3</v>
      </c>
      <c r="X1627" s="35">
        <v>-233439.13819900001</v>
      </c>
      <c r="Y1627" s="35">
        <v>0</v>
      </c>
      <c r="Z1627" s="35">
        <v>0</v>
      </c>
      <c r="AA1627" s="35">
        <v>-35112.811399999999</v>
      </c>
      <c r="AB1627" s="35">
        <v>317.3</v>
      </c>
      <c r="AC1627" s="35">
        <v>5.6909976000000029</v>
      </c>
      <c r="AD1627" s="35">
        <v>-23.070986324822925</v>
      </c>
      <c r="AE1627" s="35">
        <v>-5.1512697200000006E-3</v>
      </c>
      <c r="AF1627" s="35">
        <v>-233439.13819900001</v>
      </c>
      <c r="AG1627" s="35">
        <v>0</v>
      </c>
      <c r="AH1627" s="35">
        <v>0</v>
      </c>
      <c r="AI1627" s="35">
        <v>-33859.350599999998</v>
      </c>
      <c r="AJ1627" s="35">
        <v>368.3</v>
      </c>
      <c r="AK1627" s="35">
        <v>-1.0980023999999986</v>
      </c>
      <c r="AL1627" s="35">
        <v>22.477850732999073</v>
      </c>
      <c r="AM1627" s="35">
        <v>8.6730279999999997E-5</v>
      </c>
      <c r="AN1627" s="35">
        <v>-39.138199</v>
      </c>
      <c r="AO1627" s="35">
        <v>0</v>
      </c>
      <c r="AP1627" s="35">
        <v>0</v>
      </c>
      <c r="AQ1627" s="35">
        <v>-37204.676399999997</v>
      </c>
      <c r="AR1627" s="35">
        <v>388.36</v>
      </c>
      <c r="AS1627" s="35">
        <v>-25.479002099999999</v>
      </c>
      <c r="AT1627" s="35">
        <v>166.25443798897192</v>
      </c>
      <c r="AU1627" s="35">
        <v>3.7619730279999999E-2</v>
      </c>
      <c r="AV1627" s="35">
        <v>-39.138199</v>
      </c>
      <c r="AW1627" s="35">
        <v>0</v>
      </c>
      <c r="AX1627" s="35">
        <v>0</v>
      </c>
      <c r="AY1627" s="35">
        <v>-42251.4239409</v>
      </c>
      <c r="AZ1627" s="35">
        <v>432</v>
      </c>
      <c r="BA1627" s="35">
        <v>-9.207002100000004</v>
      </c>
      <c r="BB1627" s="35">
        <v>88.170395887022607</v>
      </c>
      <c r="BC1627" s="35">
        <v>5.0127302799999997E-3</v>
      </c>
      <c r="BD1627" s="35">
        <v>1634960.8618010001</v>
      </c>
      <c r="BE1627" s="35">
        <v>0</v>
      </c>
      <c r="BF1627" s="35">
        <v>0</v>
      </c>
      <c r="BG1627" s="35">
        <v>-48876.6129</v>
      </c>
      <c r="BH1627" s="35">
        <v>552.29999999999995</v>
      </c>
      <c r="BI1627" s="35">
        <v>-10.507001300000006</v>
      </c>
      <c r="BJ1627" s="35">
        <v>111.306531053854</v>
      </c>
      <c r="BK1627" s="35">
        <v>4.2147302799999996E-3</v>
      </c>
      <c r="BL1627" s="35">
        <v>1547976.8618010001</v>
      </c>
      <c r="BM1627" s="35">
        <v>373.84</v>
      </c>
      <c r="BN1627" s="35">
        <v>5.1200000000000002E-8</v>
      </c>
      <c r="BO1627" s="35">
        <v>-65513.263299999999</v>
      </c>
      <c r="BP1627" s="35">
        <v>881.8</v>
      </c>
      <c r="BQ1627" s="35">
        <v>-7.8796016000000009</v>
      </c>
      <c r="BR1627" s="35">
        <v>139.68005919366061</v>
      </c>
      <c r="BS1627" s="35">
        <v>-1.0097972000000006E-4</v>
      </c>
      <c r="BT1627" s="35">
        <v>-128967.63819899999</v>
      </c>
      <c r="BU1627" s="35">
        <v>373.84</v>
      </c>
      <c r="BV1627" s="35">
        <v>2.4200000000000005E-8</v>
      </c>
      <c r="BW1627" s="35">
        <v>-100972.117</v>
      </c>
      <c r="BX1627" s="35">
        <v>2000</v>
      </c>
      <c r="BY1627" s="35">
        <v>-12.033601600000001</v>
      </c>
      <c r="BZ1627" s="35">
        <v>176.96481227414102</v>
      </c>
      <c r="CA1627" s="35">
        <v>7.1382027999999996E-4</v>
      </c>
      <c r="CB1627" s="35">
        <v>-41983.638199000001</v>
      </c>
      <c r="CC1627" s="35">
        <v>0</v>
      </c>
      <c r="CD1627" s="35">
        <v>-2.6999999999999997E-8</v>
      </c>
      <c r="CE1627" s="35">
        <v>-98568.116999999998</v>
      </c>
      <c r="CF1627" s="42">
        <v>2500</v>
      </c>
      <c r="CG1627" s="35">
        <v>2</v>
      </c>
      <c r="CH1627" s="35">
        <v>67</v>
      </c>
      <c r="CI1627" s="35">
        <v>4</v>
      </c>
      <c r="CJ1627" s="35">
        <v>81</v>
      </c>
      <c r="CK1627" s="35">
        <v>3</v>
      </c>
      <c r="CL1627" s="26"/>
      <c r="CM1627" s="26"/>
      <c r="CN1627" s="26"/>
      <c r="CO1627" s="26"/>
      <c r="CP1627" s="26"/>
      <c r="CQ1627" s="26"/>
      <c r="CR1627" s="26"/>
      <c r="CS1627" s="26"/>
      <c r="CT1627" s="26"/>
      <c r="CU1627" s="26"/>
      <c r="CV1627" s="26"/>
      <c r="CW1627" s="26"/>
      <c r="CX1627" s="26"/>
      <c r="CY1627" s="26"/>
      <c r="CZ1627" s="26"/>
      <c r="DA1627" s="26"/>
      <c r="DB1627" s="26"/>
      <c r="DC1627" s="26"/>
      <c r="DD1627" s="26"/>
      <c r="DE1627" s="26"/>
      <c r="DF1627" s="26"/>
      <c r="DG1627" s="26"/>
      <c r="DH1627" s="26"/>
      <c r="DI1627" s="26"/>
      <c r="DJ1627" s="26"/>
      <c r="DK1627" s="26"/>
      <c r="DL1627" s="26"/>
      <c r="DM1627" s="26"/>
      <c r="DN1627" s="26"/>
      <c r="DO1627" s="26"/>
      <c r="DP1627" s="26"/>
      <c r="DQ1627" s="26"/>
      <c r="DR1627" s="26"/>
      <c r="DS1627" s="26"/>
      <c r="DT1627" s="26"/>
      <c r="DU1627" s="26"/>
      <c r="DV1627" s="26"/>
      <c r="DW1627" s="26"/>
      <c r="DX1627" s="26"/>
      <c r="DY1627" s="26"/>
      <c r="DZ1627" s="26"/>
      <c r="EA1627" s="26"/>
      <c r="EB1627" s="26"/>
      <c r="EC1627" s="26"/>
      <c r="ED1627" s="26"/>
      <c r="EE1627" s="26"/>
      <c r="EF1627" s="26"/>
      <c r="EG1627" s="26"/>
      <c r="EH1627" s="26"/>
      <c r="EI1627" s="26"/>
      <c r="EJ1627" s="26"/>
      <c r="EK1627" s="26"/>
      <c r="EL1627" s="26"/>
      <c r="EM1627" s="26"/>
      <c r="EN1627" s="26"/>
      <c r="EO1627" s="26"/>
      <c r="EP1627" s="26"/>
      <c r="EQ1627" s="26"/>
      <c r="ER1627" s="26"/>
      <c r="ES1627" s="26"/>
      <c r="ET1627" s="26"/>
      <c r="EU1627" s="26"/>
      <c r="EV1627" s="26"/>
      <c r="EW1627" s="26"/>
      <c r="EX1627" s="26"/>
      <c r="EY1627" s="26"/>
      <c r="EZ1627" s="26"/>
      <c r="FA1627" s="26"/>
      <c r="FB1627" s="26"/>
      <c r="FC1627" s="26"/>
      <c r="FD1627" s="26"/>
      <c r="FE1627" s="26"/>
      <c r="FF1627" s="26"/>
      <c r="FG1627" s="26"/>
      <c r="FH1627" s="26"/>
      <c r="FI1627" s="26"/>
      <c r="FJ1627" s="26"/>
    </row>
    <row r="1628" spans="1:166" x14ac:dyDescent="0.2">
      <c r="A1628" s="35" t="s">
        <v>3679</v>
      </c>
      <c r="B1628" s="35" t="s">
        <v>104</v>
      </c>
      <c r="C1628" s="35" t="s">
        <v>3680</v>
      </c>
      <c r="E1628" s="36">
        <v>110.87776199999999</v>
      </c>
      <c r="F1628" s="35">
        <v>4.5300000000000002E-3</v>
      </c>
      <c r="G1628" s="35">
        <v>38800</v>
      </c>
      <c r="H1628" s="35">
        <v>59.536999999999999</v>
      </c>
      <c r="I1628" s="35">
        <v>2000</v>
      </c>
      <c r="J1628" s="35" t="s">
        <v>3681</v>
      </c>
      <c r="K1628" s="35">
        <v>2</v>
      </c>
      <c r="L1628" s="35">
        <v>1</v>
      </c>
      <c r="M1628" s="35">
        <v>4</v>
      </c>
      <c r="N1628" s="41">
        <v>8.8970003000000002</v>
      </c>
      <c r="O1628" s="35">
        <v>6.8999999999999997E-5</v>
      </c>
      <c r="P1628" s="35">
        <v>42500</v>
      </c>
      <c r="Q1628" s="35">
        <v>0</v>
      </c>
      <c r="R1628" s="35">
        <v>0</v>
      </c>
      <c r="S1628" s="35">
        <v>-2801</v>
      </c>
      <c r="T1628" s="42">
        <v>2000</v>
      </c>
      <c r="U1628" s="35">
        <v>3.9474996999999998</v>
      </c>
      <c r="V1628" s="35">
        <v>-59.555466517742758</v>
      </c>
      <c r="W1628" s="35">
        <v>3.0659999999999997E-3</v>
      </c>
      <c r="X1628" s="35">
        <v>21250</v>
      </c>
      <c r="Y1628" s="35">
        <v>0</v>
      </c>
      <c r="Z1628" s="35">
        <v>0</v>
      </c>
      <c r="AA1628" s="35">
        <v>40107.268349999998</v>
      </c>
      <c r="AB1628" s="35">
        <v>317.3</v>
      </c>
      <c r="AC1628" s="35">
        <v>6.4404994999999996</v>
      </c>
      <c r="AD1628" s="35">
        <v>-73.891764604419649</v>
      </c>
      <c r="AE1628" s="35">
        <v>-1.1899999999999999E-4</v>
      </c>
      <c r="AF1628" s="35">
        <v>21250</v>
      </c>
      <c r="AG1628" s="35">
        <v>0</v>
      </c>
      <c r="AH1628" s="35">
        <v>0</v>
      </c>
      <c r="AI1628" s="35">
        <v>40420.633549999999</v>
      </c>
      <c r="AJ1628" s="35">
        <v>332.6</v>
      </c>
      <c r="AK1628" s="35">
        <v>1.8599996500000007</v>
      </c>
      <c r="AL1628" s="35">
        <v>-32.214223343286392</v>
      </c>
      <c r="AM1628" s="35">
        <v>-4.1499999999999992E-5</v>
      </c>
      <c r="AN1628" s="35">
        <v>13400</v>
      </c>
      <c r="AO1628" s="35">
        <v>0</v>
      </c>
      <c r="AP1628" s="35">
        <v>0</v>
      </c>
      <c r="AQ1628" s="35">
        <v>35420.436399999999</v>
      </c>
      <c r="AR1628" s="35">
        <v>552.29999999999995</v>
      </c>
      <c r="AS1628" s="35">
        <v>1.5349998500000002</v>
      </c>
      <c r="AT1628" s="35">
        <v>-26.422947110876024</v>
      </c>
      <c r="AU1628" s="35">
        <v>-2.41E-4</v>
      </c>
      <c r="AV1628" s="35">
        <v>-8346</v>
      </c>
      <c r="AW1628" s="35">
        <v>93.46</v>
      </c>
      <c r="AX1628" s="35">
        <v>1.28E-8</v>
      </c>
      <c r="AY1628" s="35">
        <v>31261.273799999999</v>
      </c>
      <c r="AZ1628" s="42">
        <v>2000</v>
      </c>
      <c r="BA1628" s="35">
        <v>2</v>
      </c>
      <c r="BB1628" s="35">
        <v>67</v>
      </c>
      <c r="BC1628" s="35">
        <v>1</v>
      </c>
      <c r="BD1628" s="35">
        <v>14</v>
      </c>
      <c r="BE1628" s="35">
        <v>0.5</v>
      </c>
      <c r="BF1628" s="26"/>
      <c r="BG1628" s="26"/>
      <c r="BH1628" s="26"/>
      <c r="BI1628" s="26"/>
      <c r="BJ1628" s="26"/>
      <c r="BK1628" s="26"/>
      <c r="BL1628" s="26"/>
      <c r="BM1628" s="26"/>
      <c r="BN1628" s="26"/>
      <c r="BO1628" s="26"/>
      <c r="BP1628" s="26"/>
      <c r="BQ1628" s="26"/>
      <c r="BR1628" s="26"/>
      <c r="BS1628" s="26"/>
      <c r="BT1628" s="26"/>
      <c r="BU1628" s="26"/>
      <c r="BV1628" s="26"/>
      <c r="BW1628" s="26"/>
      <c r="BX1628" s="26"/>
      <c r="BY1628" s="26"/>
      <c r="BZ1628" s="26"/>
      <c r="CA1628" s="26"/>
      <c r="CB1628" s="26"/>
      <c r="CC1628" s="26"/>
      <c r="CD1628" s="26"/>
      <c r="CE1628" s="26"/>
      <c r="CF1628" s="26"/>
      <c r="CG1628" s="26"/>
      <c r="CH1628" s="26"/>
      <c r="CI1628" s="26"/>
      <c r="CJ1628" s="26"/>
      <c r="CK1628" s="26"/>
      <c r="CL1628" s="26"/>
      <c r="CM1628" s="26"/>
      <c r="CN1628" s="26"/>
      <c r="CO1628" s="26"/>
      <c r="CP1628" s="26"/>
      <c r="CQ1628" s="26"/>
      <c r="CR1628" s="26"/>
      <c r="CS1628" s="26"/>
      <c r="CT1628" s="26"/>
      <c r="CU1628" s="26"/>
      <c r="CV1628" s="26"/>
      <c r="CW1628" s="26"/>
      <c r="CX1628" s="26"/>
      <c r="CY1628" s="26"/>
      <c r="CZ1628" s="26"/>
      <c r="DA1628" s="26"/>
      <c r="DB1628" s="26"/>
      <c r="DC1628" s="26"/>
      <c r="DD1628" s="26"/>
      <c r="DE1628" s="26"/>
      <c r="DF1628" s="26"/>
      <c r="DG1628" s="26"/>
      <c r="DH1628" s="26"/>
      <c r="DI1628" s="26"/>
      <c r="DJ1628" s="26"/>
      <c r="DK1628" s="26"/>
      <c r="DL1628" s="26"/>
      <c r="DM1628" s="26"/>
      <c r="DN1628" s="26"/>
      <c r="DO1628" s="26"/>
      <c r="DP1628" s="26"/>
      <c r="DQ1628" s="26"/>
      <c r="DR1628" s="26"/>
      <c r="DS1628" s="26"/>
      <c r="DT1628" s="26"/>
      <c r="DU1628" s="26"/>
      <c r="DV1628" s="26"/>
      <c r="DW1628" s="26"/>
      <c r="DX1628" s="26"/>
      <c r="DY1628" s="26"/>
      <c r="DZ1628" s="26"/>
      <c r="EA1628" s="26"/>
      <c r="EB1628" s="26"/>
      <c r="EC1628" s="26"/>
      <c r="ED1628" s="26"/>
      <c r="EE1628" s="26"/>
      <c r="EF1628" s="26"/>
      <c r="EG1628" s="26"/>
      <c r="EH1628" s="26"/>
      <c r="EI1628" s="26"/>
      <c r="EJ1628" s="26"/>
      <c r="EK1628" s="26"/>
      <c r="EL1628" s="26"/>
      <c r="EM1628" s="26"/>
      <c r="EN1628" s="26"/>
      <c r="EO1628" s="26"/>
      <c r="EP1628" s="26"/>
      <c r="EQ1628" s="26"/>
      <c r="ER1628" s="26"/>
      <c r="ES1628" s="26"/>
      <c r="ET1628" s="26"/>
      <c r="EU1628" s="26"/>
      <c r="EV1628" s="26"/>
      <c r="EW1628" s="26"/>
      <c r="EX1628" s="26"/>
      <c r="EY1628" s="26"/>
      <c r="EZ1628" s="26"/>
      <c r="FA1628" s="26"/>
      <c r="FB1628" s="26"/>
      <c r="FC1628" s="26"/>
      <c r="FD1628" s="26"/>
      <c r="FE1628" s="26"/>
      <c r="FF1628" s="26"/>
      <c r="FG1628" s="26"/>
      <c r="FH1628" s="26"/>
      <c r="FI1628" s="26"/>
      <c r="FJ1628" s="26"/>
    </row>
    <row r="1629" spans="1:166" x14ac:dyDescent="0.2">
      <c r="A1629" s="35" t="s">
        <v>3682</v>
      </c>
      <c r="B1629" s="35" t="s">
        <v>104</v>
      </c>
      <c r="C1629" s="35" t="s">
        <v>3683</v>
      </c>
      <c r="E1629" s="36">
        <v>270.68576200000001</v>
      </c>
      <c r="F1629" s="35">
        <v>1.107E-2</v>
      </c>
      <c r="G1629" s="35">
        <v>-34900</v>
      </c>
      <c r="H1629" s="35">
        <v>83.206000000000003</v>
      </c>
      <c r="I1629" s="35">
        <v>2000</v>
      </c>
      <c r="J1629" s="35" t="s">
        <v>3681</v>
      </c>
      <c r="K1629" s="35">
        <v>2</v>
      </c>
      <c r="L1629" s="35">
        <v>1</v>
      </c>
      <c r="M1629" s="35">
        <v>4</v>
      </c>
      <c r="N1629" s="41">
        <v>19.639999</v>
      </c>
      <c r="O1629" s="35">
        <v>1.3923900000000001E-4</v>
      </c>
      <c r="P1629" s="35">
        <v>137099</v>
      </c>
      <c r="Q1629" s="35">
        <v>0</v>
      </c>
      <c r="R1629" s="35">
        <v>-2.8917700000000002E-8</v>
      </c>
      <c r="S1629" s="35">
        <v>-6327</v>
      </c>
      <c r="T1629" s="42">
        <v>2000</v>
      </c>
      <c r="U1629" s="35">
        <v>11.295501000000002</v>
      </c>
      <c r="V1629" s="35">
        <v>-95.429666028272976</v>
      </c>
      <c r="W1629" s="35">
        <v>2.8957609999999997E-3</v>
      </c>
      <c r="X1629" s="35">
        <v>68549.5</v>
      </c>
      <c r="Y1629" s="35">
        <v>0</v>
      </c>
      <c r="Z1629" s="35">
        <v>1.4458850000000001E-8</v>
      </c>
      <c r="AA1629" s="35">
        <v>-31733.78975</v>
      </c>
      <c r="AB1629" s="35">
        <v>317.3</v>
      </c>
      <c r="AC1629" s="35">
        <v>13.788500800000005</v>
      </c>
      <c r="AD1629" s="35">
        <v>-109.7659641149499</v>
      </c>
      <c r="AE1629" s="35">
        <v>-2.8923900000000005E-4</v>
      </c>
      <c r="AF1629" s="35">
        <v>68549.5</v>
      </c>
      <c r="AG1629" s="35">
        <v>0</v>
      </c>
      <c r="AH1629" s="35">
        <v>1.4458850000000001E-8</v>
      </c>
      <c r="AI1629" s="35">
        <v>-31420.42455</v>
      </c>
      <c r="AJ1629" s="35">
        <v>332.6</v>
      </c>
      <c r="AK1629" s="35">
        <v>4.7001250000000994E-2</v>
      </c>
      <c r="AL1629" s="35">
        <v>15.266659668449989</v>
      </c>
      <c r="AM1629" s="35">
        <v>-5.6739000000000014E-5</v>
      </c>
      <c r="AN1629" s="35">
        <v>44999.5</v>
      </c>
      <c r="AO1629" s="35">
        <v>0</v>
      </c>
      <c r="AP1629" s="35">
        <v>1.4458850000000001E-8</v>
      </c>
      <c r="AQ1629" s="35">
        <v>-46421.016000000003</v>
      </c>
      <c r="AR1629" s="35">
        <v>552.29999999999995</v>
      </c>
      <c r="AS1629" s="35">
        <v>-0.27799854999999951</v>
      </c>
      <c r="AT1629" s="35">
        <v>21.057935900860329</v>
      </c>
      <c r="AU1629" s="35">
        <v>-2.5623900000000001E-4</v>
      </c>
      <c r="AV1629" s="35">
        <v>23253.5</v>
      </c>
      <c r="AW1629" s="35">
        <v>93.46</v>
      </c>
      <c r="AX1629" s="35">
        <v>2.7258850000000001E-8</v>
      </c>
      <c r="AY1629" s="35">
        <v>-50580.178599999999</v>
      </c>
      <c r="AZ1629" s="42">
        <v>2000</v>
      </c>
      <c r="BA1629" s="35">
        <v>2</v>
      </c>
      <c r="BB1629" s="35">
        <v>67</v>
      </c>
      <c r="BC1629" s="35">
        <v>1</v>
      </c>
      <c r="BD1629" s="35">
        <v>14</v>
      </c>
      <c r="BE1629" s="35">
        <v>1.5</v>
      </c>
      <c r="BF1629" s="26"/>
      <c r="BG1629" s="26"/>
      <c r="BH1629" s="26"/>
      <c r="BI1629" s="26"/>
      <c r="BJ1629" s="26"/>
      <c r="BK1629" s="26"/>
      <c r="BL1629" s="26"/>
      <c r="BM1629" s="26"/>
      <c r="BN1629" s="26"/>
      <c r="BO1629" s="26"/>
      <c r="BP1629" s="26"/>
      <c r="BQ1629" s="26"/>
      <c r="BR1629" s="26"/>
      <c r="BS1629" s="26"/>
      <c r="BT1629" s="26"/>
      <c r="BU1629" s="26"/>
      <c r="BV1629" s="26"/>
      <c r="BW1629" s="26"/>
      <c r="BX1629" s="26"/>
      <c r="BY1629" s="26"/>
      <c r="BZ1629" s="26"/>
      <c r="CA1629" s="26"/>
      <c r="CB1629" s="26"/>
      <c r="CC1629" s="26"/>
      <c r="CD1629" s="26"/>
      <c r="CE1629" s="26"/>
      <c r="CF1629" s="26"/>
      <c r="CG1629" s="26"/>
      <c r="CH1629" s="26"/>
      <c r="CI1629" s="26"/>
      <c r="CJ1629" s="26"/>
      <c r="CK1629" s="26"/>
      <c r="CL1629" s="26"/>
      <c r="CM1629" s="26"/>
      <c r="CN1629" s="26"/>
      <c r="CO1629" s="26"/>
      <c r="CP1629" s="26"/>
      <c r="CQ1629" s="26"/>
      <c r="CR1629" s="26"/>
      <c r="CS1629" s="26"/>
      <c r="CT1629" s="26"/>
      <c r="CU1629" s="26"/>
      <c r="CV1629" s="26"/>
      <c r="CW1629" s="26"/>
      <c r="CX1629" s="26"/>
      <c r="CY1629" s="26"/>
      <c r="CZ1629" s="26"/>
      <c r="DA1629" s="26"/>
      <c r="DB1629" s="26"/>
      <c r="DC1629" s="26"/>
      <c r="DD1629" s="26"/>
      <c r="DE1629" s="26"/>
      <c r="DF1629" s="26"/>
      <c r="DG1629" s="26"/>
      <c r="DH1629" s="26"/>
      <c r="DI1629" s="26"/>
      <c r="DJ1629" s="26"/>
      <c r="DK1629" s="26"/>
      <c r="DL1629" s="26"/>
      <c r="DM1629" s="26"/>
      <c r="DN1629" s="26"/>
      <c r="DO1629" s="26"/>
      <c r="DP1629" s="26"/>
      <c r="DQ1629" s="26"/>
      <c r="DR1629" s="26"/>
      <c r="DS1629" s="26"/>
      <c r="DT1629" s="26"/>
      <c r="DU1629" s="26"/>
      <c r="DV1629" s="26"/>
      <c r="DW1629" s="26"/>
      <c r="DX1629" s="26"/>
      <c r="DY1629" s="26"/>
      <c r="DZ1629" s="26"/>
      <c r="EA1629" s="26"/>
      <c r="EB1629" s="26"/>
      <c r="EC1629" s="26"/>
      <c r="ED1629" s="26"/>
      <c r="EE1629" s="26"/>
      <c r="EF1629" s="26"/>
      <c r="EG1629" s="26"/>
      <c r="EH1629" s="26"/>
      <c r="EI1629" s="26"/>
      <c r="EJ1629" s="26"/>
      <c r="EK1629" s="26"/>
      <c r="EL1629" s="26"/>
      <c r="EM1629" s="26"/>
      <c r="EN1629" s="26"/>
      <c r="EO1629" s="26"/>
      <c r="EP1629" s="26"/>
      <c r="EQ1629" s="26"/>
      <c r="ER1629" s="26"/>
      <c r="ES1629" s="26"/>
      <c r="ET1629" s="26"/>
      <c r="EU1629" s="26"/>
      <c r="EV1629" s="26"/>
      <c r="EW1629" s="26"/>
      <c r="EX1629" s="26"/>
      <c r="EY1629" s="26"/>
      <c r="EZ1629" s="26"/>
      <c r="FA1629" s="26"/>
      <c r="FB1629" s="26"/>
      <c r="FC1629" s="26"/>
      <c r="FD1629" s="26"/>
      <c r="FE1629" s="26"/>
      <c r="FF1629" s="26"/>
      <c r="FG1629" s="26"/>
      <c r="FH1629" s="26"/>
      <c r="FI1629" s="26"/>
      <c r="FJ1629" s="26"/>
    </row>
    <row r="1630" spans="1:166" x14ac:dyDescent="0.2">
      <c r="A1630" s="35" t="s">
        <v>3684</v>
      </c>
      <c r="B1630" s="35" t="s">
        <v>104</v>
      </c>
      <c r="C1630" s="35" t="s">
        <v>3685</v>
      </c>
      <c r="E1630" s="36">
        <v>42.984762000000003</v>
      </c>
      <c r="F1630" s="35">
        <v>1.7600000000000001E-3</v>
      </c>
      <c r="G1630" s="35">
        <v>107500</v>
      </c>
      <c r="H1630" s="35">
        <v>51.661000000000001</v>
      </c>
      <c r="I1630" s="35">
        <v>2000</v>
      </c>
      <c r="J1630" s="35" t="s">
        <v>286</v>
      </c>
      <c r="K1630" s="35">
        <v>4</v>
      </c>
      <c r="L1630" s="35">
        <v>1</v>
      </c>
      <c r="M1630" s="35">
        <v>3</v>
      </c>
      <c r="N1630" s="41">
        <v>14.194599999999999</v>
      </c>
      <c r="O1630" s="35">
        <v>-8.4466900000000004E-4</v>
      </c>
      <c r="P1630" s="35">
        <v>-129811</v>
      </c>
      <c r="Q1630" s="35">
        <v>-277.25698999999997</v>
      </c>
      <c r="R1630" s="35">
        <v>9.8436699999999994E-8</v>
      </c>
      <c r="S1630" s="35">
        <v>1063</v>
      </c>
      <c r="T1630" s="42">
        <v>2000</v>
      </c>
      <c r="U1630" s="35">
        <v>2.9080999999999992</v>
      </c>
      <c r="V1630" s="35">
        <v>-70.232130968417039</v>
      </c>
      <c r="W1630" s="35">
        <v>3.0938630000000001E-3</v>
      </c>
      <c r="X1630" s="35">
        <v>3201</v>
      </c>
      <c r="Y1630" s="35">
        <v>292.76202000000001</v>
      </c>
      <c r="Z1630" s="35">
        <v>-1.8825499999999999E-9</v>
      </c>
      <c r="AA1630" s="35">
        <v>106092.7911</v>
      </c>
      <c r="AB1630" s="35">
        <v>317.3</v>
      </c>
      <c r="AC1630" s="35">
        <v>5.401099799999999</v>
      </c>
      <c r="AD1630" s="35">
        <v>-84.568429055093929</v>
      </c>
      <c r="AE1630" s="35">
        <v>-9.1136999999999924E-5</v>
      </c>
      <c r="AF1630" s="35">
        <v>3201</v>
      </c>
      <c r="AG1630" s="35">
        <v>292.76202000000001</v>
      </c>
      <c r="AH1630" s="35">
        <v>-1.8825499999999999E-9</v>
      </c>
      <c r="AI1630" s="35">
        <v>106406.1563</v>
      </c>
      <c r="AJ1630" s="35">
        <v>552.29999999999995</v>
      </c>
      <c r="AK1630" s="35">
        <v>5.0760999999999985</v>
      </c>
      <c r="AL1630" s="35">
        <v>-78.777152822683604</v>
      </c>
      <c r="AM1630" s="35">
        <v>-2.9063699999999995E-4</v>
      </c>
      <c r="AN1630" s="35">
        <v>-18545</v>
      </c>
      <c r="AO1630" s="35">
        <v>386.22202000000004</v>
      </c>
      <c r="AP1630" s="35">
        <v>1.0917449999999996E-8</v>
      </c>
      <c r="AQ1630" s="35">
        <v>102246.99370000001</v>
      </c>
      <c r="AR1630" s="42">
        <v>2000</v>
      </c>
      <c r="AS1630" s="35">
        <v>2</v>
      </c>
      <c r="AT1630" s="35">
        <v>67</v>
      </c>
      <c r="AU1630" s="35">
        <v>1</v>
      </c>
      <c r="AV1630" s="35">
        <v>15</v>
      </c>
      <c r="AW1630" s="35">
        <v>1</v>
      </c>
      <c r="AX1630" s="26"/>
      <c r="AY1630" s="26"/>
      <c r="AZ1630" s="26"/>
      <c r="BA1630" s="26"/>
      <c r="BB1630" s="26"/>
      <c r="BC1630" s="26"/>
      <c r="BD1630" s="26"/>
      <c r="BE1630" s="26"/>
      <c r="BF1630" s="26"/>
      <c r="BG1630" s="26"/>
      <c r="BH1630" s="26"/>
      <c r="BI1630" s="26"/>
      <c r="BJ1630" s="26"/>
      <c r="BK1630" s="26"/>
      <c r="BL1630" s="26"/>
      <c r="BM1630" s="26"/>
      <c r="BN1630" s="26"/>
      <c r="BO1630" s="26"/>
      <c r="BP1630" s="26"/>
      <c r="BQ1630" s="26"/>
      <c r="BR1630" s="26"/>
      <c r="BS1630" s="26"/>
      <c r="BT1630" s="26"/>
      <c r="BU1630" s="26"/>
      <c r="BV1630" s="26"/>
      <c r="BW1630" s="26"/>
      <c r="BX1630" s="26"/>
      <c r="BY1630" s="26"/>
      <c r="BZ1630" s="26"/>
      <c r="CA1630" s="26"/>
      <c r="CB1630" s="26"/>
      <c r="CC1630" s="26"/>
      <c r="CD1630" s="26"/>
      <c r="CE1630" s="26"/>
      <c r="CF1630" s="26"/>
      <c r="CG1630" s="26"/>
      <c r="CH1630" s="26"/>
      <c r="CI1630" s="26"/>
      <c r="CJ1630" s="26"/>
      <c r="CK1630" s="26"/>
      <c r="CL1630" s="26"/>
      <c r="CM1630" s="26"/>
      <c r="CN1630" s="26"/>
      <c r="CO1630" s="26"/>
      <c r="CP1630" s="26"/>
      <c r="CQ1630" s="26"/>
      <c r="CR1630" s="26"/>
      <c r="CS1630" s="26"/>
      <c r="CT1630" s="26"/>
      <c r="CU1630" s="26"/>
      <c r="CV1630" s="26"/>
      <c r="CW1630" s="26"/>
      <c r="CX1630" s="26"/>
      <c r="CY1630" s="26"/>
      <c r="CZ1630" s="26"/>
      <c r="DA1630" s="26"/>
      <c r="DB1630" s="26"/>
      <c r="DC1630" s="26"/>
      <c r="DD1630" s="26"/>
      <c r="DE1630" s="26"/>
      <c r="DF1630" s="26"/>
      <c r="DG1630" s="26"/>
      <c r="DH1630" s="26"/>
      <c r="DI1630" s="26"/>
      <c r="DJ1630" s="26"/>
      <c r="DK1630" s="26"/>
      <c r="DL1630" s="26"/>
      <c r="DM1630" s="26"/>
      <c r="DN1630" s="26"/>
      <c r="DO1630" s="26"/>
      <c r="DP1630" s="26"/>
      <c r="DQ1630" s="26"/>
      <c r="DR1630" s="26"/>
      <c r="DS1630" s="26"/>
      <c r="DT1630" s="26"/>
      <c r="DU1630" s="26"/>
      <c r="DV1630" s="26"/>
      <c r="DW1630" s="26"/>
      <c r="DX1630" s="26"/>
      <c r="DY1630" s="26"/>
      <c r="DZ1630" s="26"/>
      <c r="EA1630" s="26"/>
      <c r="EB1630" s="26"/>
      <c r="EC1630" s="26"/>
      <c r="ED1630" s="26"/>
      <c r="EE1630" s="26"/>
      <c r="EF1630" s="26"/>
      <c r="EG1630" s="26"/>
      <c r="EH1630" s="26"/>
      <c r="EI1630" s="26"/>
      <c r="EJ1630" s="26"/>
      <c r="EK1630" s="26"/>
      <c r="EL1630" s="26"/>
      <c r="EM1630" s="26"/>
      <c r="EN1630" s="26"/>
      <c r="EO1630" s="26"/>
      <c r="EP1630" s="26"/>
      <c r="EQ1630" s="26"/>
      <c r="ER1630" s="26"/>
      <c r="ES1630" s="26"/>
      <c r="ET1630" s="26"/>
      <c r="EU1630" s="26"/>
      <c r="EV1630" s="26"/>
      <c r="EW1630" s="26"/>
      <c r="EX1630" s="26"/>
      <c r="EY1630" s="26"/>
      <c r="EZ1630" s="26"/>
      <c r="FA1630" s="26"/>
      <c r="FB1630" s="26"/>
      <c r="FC1630" s="26"/>
      <c r="FD1630" s="26"/>
      <c r="FE1630" s="26"/>
      <c r="FF1630" s="26"/>
      <c r="FG1630" s="26"/>
      <c r="FH1630" s="26"/>
      <c r="FI1630" s="26"/>
      <c r="FJ1630" s="26"/>
    </row>
    <row r="1631" spans="1:166" x14ac:dyDescent="0.2">
      <c r="A1631" s="35" t="s">
        <v>3686</v>
      </c>
      <c r="B1631" s="35" t="s">
        <v>104</v>
      </c>
      <c r="C1631" s="35" t="s">
        <v>3687</v>
      </c>
      <c r="E1631" s="36">
        <v>66.426462000000001</v>
      </c>
      <c r="F1631" s="35">
        <v>2.7200000000000002E-3</v>
      </c>
      <c r="G1631" s="35">
        <v>30800</v>
      </c>
      <c r="H1631" s="35">
        <v>56.829000000000001</v>
      </c>
      <c r="I1631" s="35">
        <v>2000</v>
      </c>
      <c r="J1631" s="35" t="s">
        <v>286</v>
      </c>
      <c r="K1631" s="35">
        <v>2</v>
      </c>
      <c r="L1631" s="35">
        <v>1</v>
      </c>
      <c r="M1631" s="35">
        <v>3</v>
      </c>
      <c r="N1631" s="41">
        <v>8.8629999000000002</v>
      </c>
      <c r="O1631" s="35">
        <v>7.2000000000000002E-5</v>
      </c>
      <c r="P1631" s="35">
        <v>54000</v>
      </c>
      <c r="Q1631" s="35">
        <v>0</v>
      </c>
      <c r="R1631" s="35">
        <v>0</v>
      </c>
      <c r="S1631" s="35">
        <v>-2830</v>
      </c>
      <c r="T1631" s="42">
        <v>2000</v>
      </c>
      <c r="U1631" s="35">
        <v>4.3250099999999847E-2</v>
      </c>
      <c r="V1631" s="35">
        <v>-23.918805427501255</v>
      </c>
      <c r="W1631" s="35">
        <v>3.011994E-3</v>
      </c>
      <c r="X1631" s="35">
        <v>20437.625</v>
      </c>
      <c r="Y1631" s="35">
        <v>58.595599999999997</v>
      </c>
      <c r="Z1631" s="35">
        <v>8.4154249999999994E-9</v>
      </c>
      <c r="AA1631" s="35">
        <v>30438.126250000001</v>
      </c>
      <c r="AB1631" s="35">
        <v>317.3</v>
      </c>
      <c r="AC1631" s="35">
        <v>2.5362498999999996</v>
      </c>
      <c r="AD1631" s="35">
        <v>-38.255103514178131</v>
      </c>
      <c r="AE1631" s="35">
        <v>-1.7300600000000002E-4</v>
      </c>
      <c r="AF1631" s="35">
        <v>20437.625</v>
      </c>
      <c r="AG1631" s="35">
        <v>58.595599999999997</v>
      </c>
      <c r="AH1631" s="35">
        <v>8.4154249999999994E-9</v>
      </c>
      <c r="AI1631" s="35">
        <v>30751.491450000001</v>
      </c>
      <c r="AJ1631" s="35">
        <v>552.29999999999995</v>
      </c>
      <c r="AK1631" s="35">
        <v>2.2112500999999991</v>
      </c>
      <c r="AL1631" s="35">
        <v>-32.463827281767763</v>
      </c>
      <c r="AM1631" s="35">
        <v>-3.7250599999999999E-4</v>
      </c>
      <c r="AN1631" s="35">
        <v>-1308.375</v>
      </c>
      <c r="AO1631" s="35">
        <v>152.0556</v>
      </c>
      <c r="AP1631" s="35">
        <v>2.1215425000000002E-8</v>
      </c>
      <c r="AQ1631" s="35">
        <v>26592.328849999998</v>
      </c>
      <c r="AR1631" s="42">
        <v>2000</v>
      </c>
      <c r="AS1631" s="35">
        <v>2</v>
      </c>
      <c r="AT1631" s="35">
        <v>67</v>
      </c>
      <c r="AU1631" s="35">
        <v>1</v>
      </c>
      <c r="AV1631" s="35">
        <v>20</v>
      </c>
      <c r="AW1631" s="35">
        <v>0.5</v>
      </c>
      <c r="AX1631" s="26"/>
      <c r="AY1631" s="26"/>
      <c r="AZ1631" s="26"/>
      <c r="BA1631" s="26"/>
      <c r="BB1631" s="26"/>
      <c r="BC1631" s="26"/>
      <c r="BD1631" s="26"/>
      <c r="BE1631" s="26"/>
      <c r="BF1631" s="26"/>
      <c r="BG1631" s="26"/>
      <c r="BH1631" s="26"/>
      <c r="BI1631" s="26"/>
      <c r="BJ1631" s="26"/>
      <c r="BK1631" s="26"/>
      <c r="BL1631" s="26"/>
      <c r="BM1631" s="26"/>
      <c r="BN1631" s="26"/>
      <c r="BO1631" s="26"/>
      <c r="BP1631" s="26"/>
      <c r="BQ1631" s="26"/>
      <c r="BR1631" s="26"/>
      <c r="BS1631" s="26"/>
      <c r="BT1631" s="26"/>
      <c r="BU1631" s="26"/>
      <c r="BV1631" s="26"/>
      <c r="BW1631" s="26"/>
      <c r="BX1631" s="26"/>
      <c r="BY1631" s="26"/>
      <c r="BZ1631" s="26"/>
      <c r="CA1631" s="26"/>
      <c r="CB1631" s="26"/>
      <c r="CC1631" s="26"/>
      <c r="CD1631" s="26"/>
      <c r="CE1631" s="26"/>
      <c r="CF1631" s="26"/>
      <c r="CG1631" s="26"/>
      <c r="CH1631" s="26"/>
      <c r="CI1631" s="26"/>
      <c r="CJ1631" s="26"/>
      <c r="CK1631" s="26"/>
      <c r="CL1631" s="26"/>
      <c r="CM1631" s="26"/>
      <c r="CN1631" s="26"/>
      <c r="CO1631" s="26"/>
      <c r="CP1631" s="26"/>
      <c r="CQ1631" s="26"/>
      <c r="CR1631" s="26"/>
      <c r="CS1631" s="26"/>
      <c r="CT1631" s="26"/>
      <c r="CU1631" s="26"/>
      <c r="CV1631" s="26"/>
      <c r="CW1631" s="26"/>
      <c r="CX1631" s="26"/>
      <c r="CY1631" s="26"/>
      <c r="CZ1631" s="26"/>
      <c r="DA1631" s="26"/>
      <c r="DB1631" s="26"/>
      <c r="DC1631" s="26"/>
      <c r="DD1631" s="26"/>
      <c r="DE1631" s="26"/>
      <c r="DF1631" s="26"/>
      <c r="DG1631" s="26"/>
      <c r="DH1631" s="26"/>
      <c r="DI1631" s="26"/>
      <c r="DJ1631" s="26"/>
      <c r="DK1631" s="26"/>
      <c r="DL1631" s="26"/>
      <c r="DM1631" s="26"/>
      <c r="DN1631" s="26"/>
      <c r="DO1631" s="26"/>
      <c r="DP1631" s="26"/>
      <c r="DQ1631" s="26"/>
      <c r="DR1631" s="26"/>
      <c r="DS1631" s="26"/>
      <c r="DT1631" s="26"/>
      <c r="DU1631" s="26"/>
      <c r="DV1631" s="26"/>
      <c r="DW1631" s="26"/>
      <c r="DX1631" s="26"/>
      <c r="DY1631" s="26"/>
      <c r="DZ1631" s="26"/>
      <c r="EA1631" s="26"/>
      <c r="EB1631" s="26"/>
      <c r="EC1631" s="26"/>
      <c r="ED1631" s="26"/>
      <c r="EE1631" s="26"/>
      <c r="EF1631" s="26"/>
      <c r="EG1631" s="26"/>
      <c r="EH1631" s="26"/>
      <c r="EI1631" s="26"/>
      <c r="EJ1631" s="26"/>
      <c r="EK1631" s="26"/>
      <c r="EL1631" s="26"/>
      <c r="EM1631" s="26"/>
      <c r="EN1631" s="26"/>
      <c r="EO1631" s="26"/>
      <c r="EP1631" s="26"/>
      <c r="EQ1631" s="26"/>
      <c r="ER1631" s="26"/>
      <c r="ES1631" s="26"/>
      <c r="ET1631" s="26"/>
      <c r="EU1631" s="26"/>
      <c r="EV1631" s="26"/>
      <c r="EW1631" s="26"/>
      <c r="EX1631" s="26"/>
      <c r="EY1631" s="26"/>
      <c r="EZ1631" s="26"/>
      <c r="FA1631" s="26"/>
      <c r="FB1631" s="26"/>
      <c r="FC1631" s="26"/>
      <c r="FD1631" s="26"/>
      <c r="FE1631" s="26"/>
      <c r="FF1631" s="26"/>
      <c r="FG1631" s="26"/>
      <c r="FH1631" s="26"/>
      <c r="FI1631" s="26"/>
      <c r="FJ1631" s="26"/>
    </row>
    <row r="1632" spans="1:166" x14ac:dyDescent="0.2">
      <c r="A1632" s="35" t="s">
        <v>3688</v>
      </c>
      <c r="B1632" s="35" t="s">
        <v>104</v>
      </c>
      <c r="C1632" s="35" t="s">
        <v>3689</v>
      </c>
      <c r="E1632" s="36">
        <v>137.331862</v>
      </c>
      <c r="F1632" s="35">
        <v>5.62E-3</v>
      </c>
      <c r="G1632" s="35">
        <v>-69000</v>
      </c>
      <c r="H1632" s="35">
        <v>74.466999999999999</v>
      </c>
      <c r="I1632" s="35">
        <v>2000</v>
      </c>
      <c r="J1632" s="35" t="s">
        <v>286</v>
      </c>
      <c r="K1632" s="35">
        <v>2</v>
      </c>
      <c r="L1632" s="35">
        <v>1</v>
      </c>
      <c r="M1632" s="35">
        <v>3</v>
      </c>
      <c r="N1632" s="41">
        <v>21.009398999999998</v>
      </c>
      <c r="O1632" s="35">
        <v>-1.10462E-4</v>
      </c>
      <c r="P1632" s="35">
        <v>169198</v>
      </c>
      <c r="Q1632" s="35">
        <v>-66.723197999999996</v>
      </c>
      <c r="R1632" s="35">
        <v>0</v>
      </c>
      <c r="S1632" s="35">
        <v>-5670</v>
      </c>
      <c r="T1632" s="42">
        <v>2000</v>
      </c>
      <c r="U1632" s="35">
        <v>-1.8886490000000009</v>
      </c>
      <c r="V1632" s="35">
        <v>25.650455304768286</v>
      </c>
      <c r="W1632" s="35">
        <v>2.9924439999999999E-3</v>
      </c>
      <c r="X1632" s="35">
        <v>64911.875</v>
      </c>
      <c r="Y1632" s="35">
        <v>42.340404000000007</v>
      </c>
      <c r="Z1632" s="35">
        <v>2.5246274999999998E-8</v>
      </c>
      <c r="AA1632" s="35">
        <v>-70097.216050000003</v>
      </c>
      <c r="AB1632" s="35">
        <v>317.3</v>
      </c>
      <c r="AC1632" s="35">
        <v>0.60435079999999886</v>
      </c>
      <c r="AD1632" s="35">
        <v>11.314157218091395</v>
      </c>
      <c r="AE1632" s="35">
        <v>-1.92556E-4</v>
      </c>
      <c r="AF1632" s="35">
        <v>64911.875</v>
      </c>
      <c r="AG1632" s="35">
        <v>42.340404000000007</v>
      </c>
      <c r="AH1632" s="35">
        <v>2.5246274999999998E-8</v>
      </c>
      <c r="AI1632" s="35">
        <v>-69783.850850000003</v>
      </c>
      <c r="AJ1632" s="35">
        <v>552.29999999999995</v>
      </c>
      <c r="AK1632" s="35">
        <v>0.27935099999999835</v>
      </c>
      <c r="AL1632" s="35">
        <v>17.105433450501764</v>
      </c>
      <c r="AM1632" s="35">
        <v>-3.92056E-4</v>
      </c>
      <c r="AN1632" s="35">
        <v>43165.875</v>
      </c>
      <c r="AO1632" s="35">
        <v>135.80040400000001</v>
      </c>
      <c r="AP1632" s="35">
        <v>3.8046275E-8</v>
      </c>
      <c r="AQ1632" s="35">
        <v>-73943.013449999999</v>
      </c>
      <c r="AR1632" s="42">
        <v>2000</v>
      </c>
      <c r="AS1632" s="35">
        <v>2</v>
      </c>
      <c r="AT1632" s="35">
        <v>67</v>
      </c>
      <c r="AU1632" s="35">
        <v>1</v>
      </c>
      <c r="AV1632" s="35">
        <v>20</v>
      </c>
      <c r="AW1632" s="35">
        <v>1.5</v>
      </c>
      <c r="AX1632" s="26"/>
      <c r="AY1632" s="26"/>
      <c r="AZ1632" s="26"/>
      <c r="BA1632" s="26"/>
      <c r="BB1632" s="26"/>
      <c r="BC1632" s="26"/>
      <c r="BD1632" s="26"/>
      <c r="BE1632" s="26"/>
      <c r="BF1632" s="26"/>
      <c r="BG1632" s="26"/>
      <c r="BH1632" s="26"/>
      <c r="BI1632" s="26"/>
      <c r="BJ1632" s="26"/>
      <c r="BK1632" s="26"/>
      <c r="BL1632" s="26"/>
      <c r="BM1632" s="26"/>
      <c r="BN1632" s="26"/>
      <c r="BO1632" s="26"/>
      <c r="BP1632" s="26"/>
      <c r="BQ1632" s="26"/>
      <c r="BR1632" s="26"/>
      <c r="BS1632" s="26"/>
      <c r="BT1632" s="26"/>
      <c r="BU1632" s="26"/>
      <c r="BV1632" s="26"/>
      <c r="BW1632" s="26"/>
      <c r="BX1632" s="26"/>
      <c r="BY1632" s="26"/>
      <c r="BZ1632" s="26"/>
      <c r="CA1632" s="26"/>
      <c r="CB1632" s="26"/>
      <c r="CC1632" s="26"/>
      <c r="CD1632" s="26"/>
      <c r="CE1632" s="26"/>
      <c r="CF1632" s="26"/>
      <c r="CG1632" s="26"/>
      <c r="CH1632" s="26"/>
      <c r="CI1632" s="26"/>
      <c r="CJ1632" s="26"/>
      <c r="CK1632" s="26"/>
      <c r="CL1632" s="26"/>
      <c r="CM1632" s="26"/>
      <c r="CN1632" s="26"/>
      <c r="CO1632" s="26"/>
      <c r="CP1632" s="26"/>
      <c r="CQ1632" s="26"/>
      <c r="CR1632" s="26"/>
      <c r="CS1632" s="26"/>
      <c r="CT1632" s="26"/>
      <c r="CU1632" s="26"/>
      <c r="CV1632" s="26"/>
      <c r="CW1632" s="26"/>
      <c r="CX1632" s="26"/>
      <c r="CY1632" s="26"/>
      <c r="CZ1632" s="26"/>
      <c r="DA1632" s="26"/>
      <c r="DB1632" s="26"/>
      <c r="DC1632" s="26"/>
      <c r="DD1632" s="26"/>
      <c r="DE1632" s="26"/>
      <c r="DF1632" s="26"/>
      <c r="DG1632" s="26"/>
      <c r="DH1632" s="26"/>
      <c r="DI1632" s="26"/>
      <c r="DJ1632" s="26"/>
      <c r="DK1632" s="26"/>
      <c r="DL1632" s="26"/>
      <c r="DM1632" s="26"/>
      <c r="DN1632" s="26"/>
      <c r="DO1632" s="26"/>
      <c r="DP1632" s="26"/>
      <c r="DQ1632" s="26"/>
      <c r="DR1632" s="26"/>
      <c r="DS1632" s="26"/>
      <c r="DT1632" s="26"/>
      <c r="DU1632" s="26"/>
      <c r="DV1632" s="26"/>
      <c r="DW1632" s="26"/>
      <c r="DX1632" s="26"/>
      <c r="DY1632" s="26"/>
      <c r="DZ1632" s="26"/>
      <c r="EA1632" s="26"/>
      <c r="EB1632" s="26"/>
      <c r="EC1632" s="26"/>
      <c r="ED1632" s="26"/>
      <c r="EE1632" s="26"/>
      <c r="EF1632" s="26"/>
      <c r="EG1632" s="26"/>
      <c r="EH1632" s="26"/>
      <c r="EI1632" s="26"/>
      <c r="EJ1632" s="26"/>
      <c r="EK1632" s="26"/>
      <c r="EL1632" s="26"/>
      <c r="EM1632" s="26"/>
      <c r="EN1632" s="26"/>
      <c r="EO1632" s="26"/>
      <c r="EP1632" s="26"/>
      <c r="EQ1632" s="26"/>
      <c r="ER1632" s="26"/>
      <c r="ES1632" s="26"/>
      <c r="ET1632" s="26"/>
      <c r="EU1632" s="26"/>
      <c r="EV1632" s="26"/>
      <c r="EW1632" s="26"/>
      <c r="EX1632" s="26"/>
      <c r="EY1632" s="26"/>
      <c r="EZ1632" s="26"/>
      <c r="FA1632" s="26"/>
      <c r="FB1632" s="26"/>
      <c r="FC1632" s="26"/>
      <c r="FD1632" s="26"/>
      <c r="FE1632" s="26"/>
      <c r="FF1632" s="26"/>
      <c r="FG1632" s="26"/>
      <c r="FH1632" s="26"/>
      <c r="FI1632" s="26"/>
      <c r="FJ1632" s="26"/>
    </row>
    <row r="1633" spans="1:166" x14ac:dyDescent="0.2">
      <c r="A1633" s="35" t="s">
        <v>3690</v>
      </c>
      <c r="B1633" s="35" t="s">
        <v>104</v>
      </c>
      <c r="C1633" s="35" t="s">
        <v>3691</v>
      </c>
      <c r="E1633" s="36">
        <v>208.23726199999999</v>
      </c>
      <c r="F1633" s="35">
        <v>8.5199999999999998E-3</v>
      </c>
      <c r="G1633" s="35">
        <v>-89600</v>
      </c>
      <c r="H1633" s="35">
        <v>87.043000000000006</v>
      </c>
      <c r="I1633" s="35">
        <v>2000</v>
      </c>
      <c r="J1633" s="35" t="s">
        <v>286</v>
      </c>
      <c r="K1633" s="35">
        <v>2</v>
      </c>
      <c r="L1633" s="35">
        <v>1</v>
      </c>
      <c r="M1633" s="35">
        <v>3</v>
      </c>
      <c r="N1633" s="41">
        <v>33.824599999999997</v>
      </c>
      <c r="O1633" s="35">
        <v>-1.9740099999999999E-4</v>
      </c>
      <c r="P1633" s="35">
        <v>312890</v>
      </c>
      <c r="Q1633" s="35">
        <v>-118.937</v>
      </c>
      <c r="R1633" s="35">
        <v>0</v>
      </c>
      <c r="S1633" s="35">
        <v>-9063</v>
      </c>
      <c r="T1633" s="42">
        <v>2000</v>
      </c>
      <c r="U1633" s="35">
        <v>-4.4893499999999982</v>
      </c>
      <c r="V1633" s="35">
        <v>84.138017100657748</v>
      </c>
      <c r="W1633" s="35">
        <v>2.8773709999999997E-3</v>
      </c>
      <c r="X1633" s="35">
        <v>123633.125</v>
      </c>
      <c r="Y1633" s="35">
        <v>55.104000000000013</v>
      </c>
      <c r="Z1633" s="35">
        <v>4.2077124999999997E-8</v>
      </c>
      <c r="AA1633" s="35">
        <v>-91985.558350000007</v>
      </c>
      <c r="AB1633" s="35">
        <v>317.3</v>
      </c>
      <c r="AC1633" s="35">
        <v>-1.9963501999999984</v>
      </c>
      <c r="AD1633" s="35">
        <v>69.801719013980829</v>
      </c>
      <c r="AE1633" s="35">
        <v>-3.0762900000000007E-4</v>
      </c>
      <c r="AF1633" s="35">
        <v>123633.125</v>
      </c>
      <c r="AG1633" s="35">
        <v>55.104000000000013</v>
      </c>
      <c r="AH1633" s="35">
        <v>4.2077124999999997E-8</v>
      </c>
      <c r="AI1633" s="35">
        <v>-91672.193150000006</v>
      </c>
      <c r="AJ1633" s="35">
        <v>552.29999999999995</v>
      </c>
      <c r="AK1633" s="35">
        <v>-2.3213499999999989</v>
      </c>
      <c r="AL1633" s="35">
        <v>75.592995246391226</v>
      </c>
      <c r="AM1633" s="35">
        <v>-5.0712900000000004E-4</v>
      </c>
      <c r="AN1633" s="35">
        <v>101887.125</v>
      </c>
      <c r="AO1633" s="35">
        <v>148.56399999999999</v>
      </c>
      <c r="AP1633" s="35">
        <v>5.4877124999999999E-8</v>
      </c>
      <c r="AQ1633" s="35">
        <v>-95831.355750000002</v>
      </c>
      <c r="AR1633" s="42">
        <v>2000</v>
      </c>
      <c r="AS1633" s="35">
        <v>2</v>
      </c>
      <c r="AT1633" s="35">
        <v>67</v>
      </c>
      <c r="AU1633" s="35">
        <v>1</v>
      </c>
      <c r="AV1633" s="35">
        <v>20</v>
      </c>
      <c r="AW1633" s="35">
        <v>2.5</v>
      </c>
      <c r="AX1633" s="26"/>
      <c r="AY1633" s="26"/>
      <c r="AZ1633" s="26"/>
      <c r="BA1633" s="26"/>
      <c r="BB1633" s="26"/>
      <c r="BC1633" s="26"/>
      <c r="BD1633" s="26"/>
      <c r="BE1633" s="26"/>
      <c r="BF1633" s="26"/>
      <c r="BG1633" s="26"/>
      <c r="BH1633" s="26"/>
      <c r="BI1633" s="26"/>
      <c r="BJ1633" s="26"/>
      <c r="BK1633" s="26"/>
      <c r="BL1633" s="26"/>
      <c r="BM1633" s="26"/>
      <c r="BN1633" s="26"/>
      <c r="BO1633" s="26"/>
      <c r="BP1633" s="26"/>
      <c r="BQ1633" s="26"/>
      <c r="BR1633" s="26"/>
      <c r="BS1633" s="26"/>
      <c r="BT1633" s="26"/>
      <c r="BU1633" s="26"/>
      <c r="BV1633" s="26"/>
      <c r="BW1633" s="26"/>
      <c r="BX1633" s="26"/>
      <c r="BY1633" s="26"/>
      <c r="BZ1633" s="26"/>
      <c r="CA1633" s="26"/>
      <c r="CB1633" s="26"/>
      <c r="CC1633" s="26"/>
      <c r="CD1633" s="26"/>
      <c r="CE1633" s="26"/>
      <c r="CF1633" s="26"/>
      <c r="CG1633" s="26"/>
      <c r="CH1633" s="26"/>
      <c r="CI1633" s="26"/>
      <c r="CJ1633" s="26"/>
      <c r="CK1633" s="26"/>
      <c r="CL1633" s="26"/>
      <c r="CM1633" s="26"/>
      <c r="CN1633" s="26"/>
      <c r="CO1633" s="26"/>
      <c r="CP1633" s="26"/>
      <c r="CQ1633" s="26"/>
      <c r="CR1633" s="26"/>
      <c r="CS1633" s="26"/>
      <c r="CT1633" s="26"/>
      <c r="CU1633" s="26"/>
      <c r="CV1633" s="26"/>
      <c r="CW1633" s="26"/>
      <c r="CX1633" s="26"/>
      <c r="CY1633" s="26"/>
      <c r="CZ1633" s="26"/>
      <c r="DA1633" s="26"/>
      <c r="DB1633" s="26"/>
      <c r="DC1633" s="26"/>
      <c r="DD1633" s="26"/>
      <c r="DE1633" s="26"/>
      <c r="DF1633" s="26"/>
      <c r="DG1633" s="26"/>
      <c r="DH1633" s="26"/>
      <c r="DI1633" s="26"/>
      <c r="DJ1633" s="26"/>
      <c r="DK1633" s="26"/>
      <c r="DL1633" s="26"/>
      <c r="DM1633" s="26"/>
      <c r="DN1633" s="26"/>
      <c r="DO1633" s="26"/>
      <c r="DP1633" s="26"/>
      <c r="DQ1633" s="26"/>
      <c r="DR1633" s="26"/>
      <c r="DS1633" s="26"/>
      <c r="DT1633" s="26"/>
      <c r="DU1633" s="26"/>
      <c r="DV1633" s="26"/>
      <c r="DW1633" s="26"/>
      <c r="DX1633" s="26"/>
      <c r="DY1633" s="26"/>
      <c r="DZ1633" s="26"/>
      <c r="EA1633" s="26"/>
      <c r="EB1633" s="26"/>
      <c r="EC1633" s="26"/>
      <c r="ED1633" s="26"/>
      <c r="EE1633" s="26"/>
      <c r="EF1633" s="26"/>
      <c r="EG1633" s="26"/>
      <c r="EH1633" s="26"/>
      <c r="EI1633" s="26"/>
      <c r="EJ1633" s="26"/>
      <c r="EK1633" s="26"/>
      <c r="EL1633" s="26"/>
      <c r="EM1633" s="26"/>
      <c r="EN1633" s="26"/>
      <c r="EO1633" s="26"/>
      <c r="EP1633" s="26"/>
      <c r="EQ1633" s="26"/>
      <c r="ER1633" s="26"/>
      <c r="ES1633" s="26"/>
      <c r="ET1633" s="26"/>
      <c r="EU1633" s="26"/>
      <c r="EV1633" s="26"/>
      <c r="EW1633" s="26"/>
      <c r="EX1633" s="26"/>
      <c r="EY1633" s="26"/>
      <c r="EZ1633" s="26"/>
      <c r="FA1633" s="26"/>
      <c r="FB1633" s="26"/>
      <c r="FC1633" s="26"/>
      <c r="FD1633" s="26"/>
      <c r="FE1633" s="26"/>
      <c r="FF1633" s="26"/>
      <c r="FG1633" s="26"/>
      <c r="FH1633" s="26"/>
      <c r="FI1633" s="26"/>
      <c r="FJ1633" s="26"/>
    </row>
    <row r="1634" spans="1:166" x14ac:dyDescent="0.2">
      <c r="A1634" s="35" t="s">
        <v>3692</v>
      </c>
      <c r="B1634" s="35" t="s">
        <v>104</v>
      </c>
      <c r="C1634" s="35" t="s">
        <v>3693</v>
      </c>
      <c r="E1634" s="36">
        <v>49.972161999999997</v>
      </c>
      <c r="F1634" s="35">
        <v>2.0400000000000001E-3</v>
      </c>
      <c r="G1634" s="35">
        <v>-12518</v>
      </c>
      <c r="H1634" s="35">
        <v>53.743000000000002</v>
      </c>
      <c r="I1634" s="35">
        <v>2000</v>
      </c>
      <c r="J1634" s="35" t="s">
        <v>286</v>
      </c>
      <c r="K1634" s="35">
        <v>2</v>
      </c>
      <c r="L1634" s="35">
        <v>1</v>
      </c>
      <c r="M1634" s="35">
        <v>3</v>
      </c>
      <c r="N1634" s="41">
        <v>12.9899</v>
      </c>
      <c r="O1634" s="35">
        <v>-8.8064700000000003E-4</v>
      </c>
      <c r="P1634" s="35">
        <v>-36571.398000000001</v>
      </c>
      <c r="Q1634" s="35">
        <v>-185.119</v>
      </c>
      <c r="R1634" s="35">
        <v>1.5480599999999999E-7</v>
      </c>
      <c r="S1634" s="35">
        <v>-480</v>
      </c>
      <c r="T1634" s="42">
        <v>2000</v>
      </c>
      <c r="U1634" s="35">
        <v>-3.4516500000000008</v>
      </c>
      <c r="V1634" s="35">
        <v>7.6698161966175533</v>
      </c>
      <c r="W1634" s="35">
        <v>3.9167890000000004E-3</v>
      </c>
      <c r="X1634" s="35">
        <v>-14871.424000000001</v>
      </c>
      <c r="Y1634" s="35">
        <v>-232.69399000000001</v>
      </c>
      <c r="Z1634" s="35">
        <v>-6.87262E-8</v>
      </c>
      <c r="AA1634" s="35">
        <v>-11094.2084</v>
      </c>
      <c r="AB1634" s="35">
        <v>317.3</v>
      </c>
      <c r="AC1634" s="35">
        <v>-0.95865019999999923</v>
      </c>
      <c r="AD1634" s="35">
        <v>-6.6664818900593232</v>
      </c>
      <c r="AE1634" s="35">
        <v>7.3178900000000005E-4</v>
      </c>
      <c r="AF1634" s="35">
        <v>-14871.424000000001</v>
      </c>
      <c r="AG1634" s="35">
        <v>-232.69399000000001</v>
      </c>
      <c r="AH1634" s="35">
        <v>-6.87262E-8</v>
      </c>
      <c r="AI1634" s="35">
        <v>-10780.843199999999</v>
      </c>
      <c r="AJ1634" s="35">
        <v>552.29999999999995</v>
      </c>
      <c r="AK1634" s="35">
        <v>-1.2836499999999997</v>
      </c>
      <c r="AL1634" s="35">
        <v>-0.87520565764896219</v>
      </c>
      <c r="AM1634" s="35">
        <v>5.3228900000000003E-4</v>
      </c>
      <c r="AN1634" s="35">
        <v>-36617.423999999999</v>
      </c>
      <c r="AO1634" s="35">
        <v>-139.23399000000001</v>
      </c>
      <c r="AP1634" s="35">
        <v>-5.5926199999999992E-8</v>
      </c>
      <c r="AQ1634" s="35">
        <v>-14940.005799999999</v>
      </c>
      <c r="AR1634" s="42">
        <v>2000</v>
      </c>
      <c r="AS1634" s="35">
        <v>2</v>
      </c>
      <c r="AT1634" s="35">
        <v>67</v>
      </c>
      <c r="AU1634" s="35">
        <v>1</v>
      </c>
      <c r="AV1634" s="35">
        <v>31</v>
      </c>
      <c r="AW1634" s="35">
        <v>0.5</v>
      </c>
      <c r="AX1634" s="26"/>
      <c r="AY1634" s="26"/>
      <c r="AZ1634" s="26"/>
      <c r="BA1634" s="26"/>
      <c r="BB1634" s="26"/>
      <c r="BC1634" s="26"/>
      <c r="BD1634" s="26"/>
      <c r="BE1634" s="26"/>
      <c r="BF1634" s="26"/>
      <c r="BG1634" s="26"/>
      <c r="BH1634" s="26"/>
      <c r="BI1634" s="26"/>
      <c r="BJ1634" s="26"/>
      <c r="BK1634" s="26"/>
      <c r="BL1634" s="26"/>
      <c r="BM1634" s="26"/>
      <c r="BN1634" s="26"/>
      <c r="BO1634" s="26"/>
      <c r="BP1634" s="26"/>
      <c r="BQ1634" s="26"/>
      <c r="BR1634" s="26"/>
      <c r="BS1634" s="26"/>
      <c r="BT1634" s="26"/>
      <c r="BU1634" s="26"/>
      <c r="BV1634" s="26"/>
      <c r="BW1634" s="26"/>
      <c r="BX1634" s="26"/>
      <c r="BY1634" s="26"/>
      <c r="BZ1634" s="26"/>
      <c r="CA1634" s="26"/>
      <c r="CB1634" s="26"/>
      <c r="CC1634" s="26"/>
      <c r="CD1634" s="26"/>
      <c r="CE1634" s="26"/>
      <c r="CF1634" s="26"/>
      <c r="CG1634" s="26"/>
      <c r="CH1634" s="26"/>
      <c r="CI1634" s="26"/>
      <c r="CJ1634" s="26"/>
      <c r="CK1634" s="26"/>
      <c r="CL1634" s="26"/>
      <c r="CM1634" s="26"/>
      <c r="CN1634" s="26"/>
      <c r="CO1634" s="26"/>
      <c r="CP1634" s="26"/>
      <c r="CQ1634" s="26"/>
      <c r="CR1634" s="26"/>
      <c r="CS1634" s="26"/>
      <c r="CT1634" s="26"/>
      <c r="CU1634" s="26"/>
      <c r="CV1634" s="26"/>
      <c r="CW1634" s="26"/>
      <c r="CX1634" s="26"/>
      <c r="CY1634" s="26"/>
      <c r="CZ1634" s="26"/>
      <c r="DA1634" s="26"/>
      <c r="DB1634" s="26"/>
      <c r="DC1634" s="26"/>
      <c r="DD1634" s="26"/>
      <c r="DE1634" s="26"/>
      <c r="DF1634" s="26"/>
      <c r="DG1634" s="26"/>
      <c r="DH1634" s="26"/>
      <c r="DI1634" s="26"/>
      <c r="DJ1634" s="26"/>
      <c r="DK1634" s="26"/>
      <c r="DL1634" s="26"/>
      <c r="DM1634" s="26"/>
      <c r="DN1634" s="26"/>
      <c r="DO1634" s="26"/>
      <c r="DP1634" s="26"/>
      <c r="DQ1634" s="26"/>
      <c r="DR1634" s="26"/>
      <c r="DS1634" s="26"/>
      <c r="DT1634" s="26"/>
      <c r="DU1634" s="26"/>
      <c r="DV1634" s="26"/>
      <c r="DW1634" s="26"/>
      <c r="DX1634" s="26"/>
      <c r="DY1634" s="26"/>
      <c r="DZ1634" s="26"/>
      <c r="EA1634" s="26"/>
      <c r="EB1634" s="26"/>
      <c r="EC1634" s="26"/>
      <c r="ED1634" s="26"/>
      <c r="EE1634" s="26"/>
      <c r="EF1634" s="26"/>
      <c r="EG1634" s="26"/>
      <c r="EH1634" s="26"/>
      <c r="EI1634" s="26"/>
      <c r="EJ1634" s="26"/>
      <c r="EK1634" s="26"/>
      <c r="EL1634" s="26"/>
      <c r="EM1634" s="26"/>
      <c r="EN1634" s="26"/>
      <c r="EO1634" s="26"/>
      <c r="EP1634" s="26"/>
      <c r="EQ1634" s="26"/>
      <c r="ER1634" s="26"/>
      <c r="ES1634" s="26"/>
      <c r="ET1634" s="26"/>
      <c r="EU1634" s="26"/>
      <c r="EV1634" s="26"/>
      <c r="EW1634" s="26"/>
      <c r="EX1634" s="26"/>
      <c r="EY1634" s="26"/>
      <c r="EZ1634" s="26"/>
      <c r="FA1634" s="26"/>
      <c r="FB1634" s="26"/>
      <c r="FC1634" s="26"/>
      <c r="FD1634" s="26"/>
      <c r="FE1634" s="26"/>
      <c r="FF1634" s="26"/>
      <c r="FG1634" s="26"/>
      <c r="FH1634" s="26"/>
      <c r="FI1634" s="26"/>
      <c r="FJ1634" s="26"/>
    </row>
    <row r="1635" spans="1:166" x14ac:dyDescent="0.2">
      <c r="A1635" s="35" t="s">
        <v>3694</v>
      </c>
      <c r="B1635" s="35" t="s">
        <v>104</v>
      </c>
      <c r="C1635" s="35" t="s">
        <v>3695</v>
      </c>
      <c r="E1635" s="36">
        <v>68.970562000000001</v>
      </c>
      <c r="F1635" s="35">
        <v>2.82E-3</v>
      </c>
      <c r="G1635" s="35">
        <v>-116696</v>
      </c>
      <c r="H1635" s="35">
        <v>62.822000000000003</v>
      </c>
      <c r="I1635" s="35">
        <v>2000</v>
      </c>
      <c r="J1635" s="35" t="s">
        <v>286</v>
      </c>
      <c r="K1635" s="35">
        <v>2</v>
      </c>
      <c r="L1635" s="35">
        <v>1</v>
      </c>
      <c r="M1635" s="35">
        <v>3</v>
      </c>
      <c r="N1635" s="41">
        <v>20.973600000000001</v>
      </c>
      <c r="O1635" s="35">
        <v>-1.3626199999999999E-3</v>
      </c>
      <c r="P1635" s="35">
        <v>-28139.5</v>
      </c>
      <c r="Q1635" s="35">
        <v>-339.66399999999999</v>
      </c>
      <c r="R1635" s="35">
        <v>1.7236099999999999E-7</v>
      </c>
      <c r="S1635" s="35">
        <v>-177</v>
      </c>
      <c r="T1635" s="42">
        <v>2000</v>
      </c>
      <c r="U1635" s="35">
        <v>-5.6961000000000013</v>
      </c>
      <c r="V1635" s="35">
        <v>42.699409320449263</v>
      </c>
      <c r="W1635" s="35">
        <v>4.2499039999999997E-3</v>
      </c>
      <c r="X1635" s="35">
        <v>-7241.2</v>
      </c>
      <c r="Y1635" s="35">
        <v>-404.23998</v>
      </c>
      <c r="Z1635" s="35">
        <v>-6.8826899999999993E-8</v>
      </c>
      <c r="AA1635" s="35">
        <v>-114481.2142</v>
      </c>
      <c r="AB1635" s="35">
        <v>317.3</v>
      </c>
      <c r="AC1635" s="35">
        <v>-3.2031002000000015</v>
      </c>
      <c r="AD1635" s="35">
        <v>28.363111233772372</v>
      </c>
      <c r="AE1635" s="35">
        <v>1.064904E-3</v>
      </c>
      <c r="AF1635" s="35">
        <v>-7241.2</v>
      </c>
      <c r="AG1635" s="35">
        <v>-404.23998</v>
      </c>
      <c r="AH1635" s="35">
        <v>-6.8826899999999993E-8</v>
      </c>
      <c r="AI1635" s="35">
        <v>-114167.849</v>
      </c>
      <c r="AJ1635" s="35">
        <v>552.29999999999995</v>
      </c>
      <c r="AK1635" s="35">
        <v>-3.528100000000002</v>
      </c>
      <c r="AL1635" s="35">
        <v>34.154387466182669</v>
      </c>
      <c r="AM1635" s="35">
        <v>8.6540399999999996E-4</v>
      </c>
      <c r="AN1635" s="35">
        <v>-28987.200000000001</v>
      </c>
      <c r="AO1635" s="35">
        <v>-310.77998000000002</v>
      </c>
      <c r="AP1635" s="35">
        <v>-5.6026899999999997E-8</v>
      </c>
      <c r="AQ1635" s="35">
        <v>-118327.0116</v>
      </c>
      <c r="AR1635" s="42">
        <v>2000</v>
      </c>
      <c r="AS1635" s="35">
        <v>2</v>
      </c>
      <c r="AT1635" s="35">
        <v>67</v>
      </c>
      <c r="AU1635" s="35">
        <v>1</v>
      </c>
      <c r="AV1635" s="35">
        <v>31</v>
      </c>
      <c r="AW1635" s="35">
        <v>1</v>
      </c>
      <c r="AX1635" s="26"/>
      <c r="AY1635" s="26"/>
      <c r="AZ1635" s="26"/>
      <c r="BA1635" s="26"/>
      <c r="BB1635" s="26"/>
      <c r="BC1635" s="26"/>
      <c r="BD1635" s="26"/>
      <c r="BE1635" s="26"/>
      <c r="BF1635" s="26"/>
      <c r="BG1635" s="26"/>
      <c r="BH1635" s="26"/>
      <c r="BI1635" s="26"/>
      <c r="BJ1635" s="26"/>
      <c r="BK1635" s="26"/>
      <c r="BL1635" s="26"/>
      <c r="BM1635" s="26"/>
      <c r="BN1635" s="26"/>
      <c r="BO1635" s="26"/>
      <c r="BP1635" s="26"/>
      <c r="BQ1635" s="26"/>
      <c r="BR1635" s="26"/>
      <c r="BS1635" s="26"/>
      <c r="BT1635" s="26"/>
      <c r="BU1635" s="26"/>
      <c r="BV1635" s="26"/>
      <c r="BW1635" s="26"/>
      <c r="BX1635" s="26"/>
      <c r="BY1635" s="26"/>
      <c r="BZ1635" s="26"/>
      <c r="CA1635" s="26"/>
      <c r="CB1635" s="26"/>
      <c r="CC1635" s="26"/>
      <c r="CD1635" s="26"/>
      <c r="CE1635" s="26"/>
      <c r="CF1635" s="26"/>
      <c r="CG1635" s="26"/>
      <c r="CH1635" s="26"/>
      <c r="CI1635" s="26"/>
      <c r="CJ1635" s="26"/>
      <c r="CK1635" s="26"/>
      <c r="CL1635" s="26"/>
      <c r="CM1635" s="26"/>
      <c r="CN1635" s="26"/>
      <c r="CO1635" s="26"/>
      <c r="CP1635" s="26"/>
      <c r="CQ1635" s="26"/>
      <c r="CR1635" s="26"/>
      <c r="CS1635" s="26"/>
      <c r="CT1635" s="26"/>
      <c r="CU1635" s="26"/>
      <c r="CV1635" s="26"/>
      <c r="CW1635" s="26"/>
      <c r="CX1635" s="26"/>
      <c r="CY1635" s="26"/>
      <c r="CZ1635" s="26"/>
      <c r="DA1635" s="26"/>
      <c r="DB1635" s="26"/>
      <c r="DC1635" s="26"/>
      <c r="DD1635" s="26"/>
      <c r="DE1635" s="26"/>
      <c r="DF1635" s="26"/>
      <c r="DG1635" s="26"/>
      <c r="DH1635" s="26"/>
      <c r="DI1635" s="26"/>
      <c r="DJ1635" s="26"/>
      <c r="DK1635" s="26"/>
      <c r="DL1635" s="26"/>
      <c r="DM1635" s="26"/>
      <c r="DN1635" s="26"/>
      <c r="DO1635" s="26"/>
      <c r="DP1635" s="26"/>
      <c r="DQ1635" s="26"/>
      <c r="DR1635" s="26"/>
      <c r="DS1635" s="26"/>
      <c r="DT1635" s="26"/>
      <c r="DU1635" s="26"/>
      <c r="DV1635" s="26"/>
      <c r="DW1635" s="26"/>
      <c r="DX1635" s="26"/>
      <c r="DY1635" s="26"/>
      <c r="DZ1635" s="26"/>
      <c r="EA1635" s="26"/>
      <c r="EB1635" s="26"/>
      <c r="EC1635" s="26"/>
      <c r="ED1635" s="26"/>
      <c r="EE1635" s="26"/>
      <c r="EF1635" s="26"/>
      <c r="EG1635" s="26"/>
      <c r="EH1635" s="26"/>
      <c r="EI1635" s="26"/>
      <c r="EJ1635" s="26"/>
      <c r="EK1635" s="26"/>
      <c r="EL1635" s="26"/>
      <c r="EM1635" s="26"/>
      <c r="EN1635" s="26"/>
      <c r="EO1635" s="26"/>
      <c r="EP1635" s="26"/>
      <c r="EQ1635" s="26"/>
      <c r="ER1635" s="26"/>
      <c r="ES1635" s="26"/>
      <c r="ET1635" s="26"/>
      <c r="EU1635" s="26"/>
      <c r="EV1635" s="26"/>
      <c r="EW1635" s="26"/>
      <c r="EX1635" s="26"/>
      <c r="EY1635" s="26"/>
      <c r="EZ1635" s="26"/>
      <c r="FA1635" s="26"/>
      <c r="FB1635" s="26"/>
      <c r="FC1635" s="26"/>
      <c r="FD1635" s="26"/>
      <c r="FE1635" s="26"/>
      <c r="FF1635" s="26"/>
      <c r="FG1635" s="26"/>
      <c r="FH1635" s="26"/>
      <c r="FI1635" s="26"/>
      <c r="FJ1635" s="26"/>
    </row>
    <row r="1636" spans="1:166" x14ac:dyDescent="0.2">
      <c r="A1636" s="35" t="s">
        <v>3696</v>
      </c>
      <c r="B1636" s="35" t="s">
        <v>104</v>
      </c>
      <c r="C1636" s="35" t="s">
        <v>3697</v>
      </c>
      <c r="E1636" s="36">
        <v>87.968962000000005</v>
      </c>
      <c r="F1636" s="35">
        <v>3.5999999999999999E-3</v>
      </c>
      <c r="G1636" s="35">
        <v>-229100</v>
      </c>
      <c r="H1636" s="35">
        <v>65.233000000000004</v>
      </c>
      <c r="I1636" s="35">
        <v>2000</v>
      </c>
      <c r="J1636" s="35" t="s">
        <v>286</v>
      </c>
      <c r="K1636" s="35">
        <v>2</v>
      </c>
      <c r="L1636" s="35">
        <v>1</v>
      </c>
      <c r="M1636" s="35">
        <v>3</v>
      </c>
      <c r="N1636" s="41">
        <v>31.685400000000001</v>
      </c>
      <c r="O1636" s="35">
        <v>-2.24384E-3</v>
      </c>
      <c r="P1636" s="35">
        <v>-16092.6</v>
      </c>
      <c r="Q1636" s="35">
        <v>-572.43298000000004</v>
      </c>
      <c r="R1636" s="35">
        <v>2.7942699999999998E-7</v>
      </c>
      <c r="S1636" s="35">
        <v>683</v>
      </c>
      <c r="T1636" s="42">
        <v>2000</v>
      </c>
      <c r="U1636" s="35">
        <v>-10.66865</v>
      </c>
      <c r="V1636" s="35">
        <v>106.99316728946371</v>
      </c>
      <c r="W1636" s="35">
        <v>4.982266E-3</v>
      </c>
      <c r="X1636" s="35">
        <v>2196.5250000000001</v>
      </c>
      <c r="Y1636" s="35">
        <v>-732.2339300000001</v>
      </c>
      <c r="Z1636" s="35">
        <v>-1.1368309999999999E-7</v>
      </c>
      <c r="AA1636" s="35">
        <v>-225537.22</v>
      </c>
      <c r="AB1636" s="35">
        <v>317.3</v>
      </c>
      <c r="AC1636" s="35">
        <v>-8.1756501999999998</v>
      </c>
      <c r="AD1636" s="35">
        <v>92.656869202786766</v>
      </c>
      <c r="AE1636" s="35">
        <v>1.7972660000000001E-3</v>
      </c>
      <c r="AF1636" s="35">
        <v>2196.5250000000001</v>
      </c>
      <c r="AG1636" s="35">
        <v>-732.2339300000001</v>
      </c>
      <c r="AH1636" s="35">
        <v>-1.1368309999999999E-7</v>
      </c>
      <c r="AI1636" s="35">
        <v>-225223.8548</v>
      </c>
      <c r="AJ1636" s="35">
        <v>552.29999999999995</v>
      </c>
      <c r="AK1636" s="35">
        <v>-8.5006500000000003</v>
      </c>
      <c r="AL1636" s="35">
        <v>98.448145435197148</v>
      </c>
      <c r="AM1636" s="35">
        <v>1.597766E-3</v>
      </c>
      <c r="AN1636" s="35">
        <v>-19549.474999999999</v>
      </c>
      <c r="AO1636" s="35">
        <v>-638.77393000000006</v>
      </c>
      <c r="AP1636" s="35">
        <v>-1.0088309999999998E-7</v>
      </c>
      <c r="AQ1636" s="35">
        <v>-229383.01740000001</v>
      </c>
      <c r="AR1636" s="42">
        <v>2000</v>
      </c>
      <c r="AS1636" s="35">
        <v>2</v>
      </c>
      <c r="AT1636" s="35">
        <v>67</v>
      </c>
      <c r="AU1636" s="35">
        <v>1</v>
      </c>
      <c r="AV1636" s="35">
        <v>31</v>
      </c>
      <c r="AW1636" s="35">
        <v>1.5</v>
      </c>
      <c r="AX1636" s="26"/>
      <c r="AY1636" s="26"/>
      <c r="AZ1636" s="26"/>
      <c r="BA1636" s="26"/>
      <c r="BB1636" s="26"/>
      <c r="BC1636" s="26"/>
      <c r="BD1636" s="26"/>
      <c r="BE1636" s="26"/>
      <c r="BF1636" s="26"/>
      <c r="BG1636" s="26"/>
      <c r="BH1636" s="26"/>
      <c r="BI1636" s="26"/>
      <c r="BJ1636" s="26"/>
      <c r="BK1636" s="26"/>
      <c r="BL1636" s="26"/>
      <c r="BM1636" s="26"/>
      <c r="BN1636" s="26"/>
      <c r="BO1636" s="26"/>
      <c r="BP1636" s="26"/>
      <c r="BQ1636" s="26"/>
      <c r="BR1636" s="26"/>
      <c r="BS1636" s="26"/>
      <c r="BT1636" s="26"/>
      <c r="BU1636" s="26"/>
      <c r="BV1636" s="26"/>
      <c r="BW1636" s="26"/>
      <c r="BX1636" s="26"/>
      <c r="BY1636" s="26"/>
      <c r="BZ1636" s="26"/>
      <c r="CA1636" s="26"/>
      <c r="CB1636" s="26"/>
      <c r="CC1636" s="26"/>
      <c r="CD1636" s="26"/>
      <c r="CE1636" s="26"/>
      <c r="CF1636" s="26"/>
      <c r="CG1636" s="26"/>
      <c r="CH1636" s="26"/>
      <c r="CI1636" s="26"/>
      <c r="CJ1636" s="26"/>
      <c r="CK1636" s="26"/>
      <c r="CL1636" s="26"/>
      <c r="CM1636" s="26"/>
      <c r="CN1636" s="26"/>
      <c r="CO1636" s="26"/>
      <c r="CP1636" s="26"/>
      <c r="CQ1636" s="26"/>
      <c r="CR1636" s="26"/>
      <c r="CS1636" s="26"/>
      <c r="CT1636" s="26"/>
      <c r="CU1636" s="26"/>
      <c r="CV1636" s="26"/>
      <c r="CW1636" s="26"/>
      <c r="CX1636" s="26"/>
      <c r="CY1636" s="26"/>
      <c r="CZ1636" s="26"/>
      <c r="DA1636" s="26"/>
      <c r="DB1636" s="26"/>
      <c r="DC1636" s="26"/>
      <c r="DD1636" s="26"/>
      <c r="DE1636" s="26"/>
      <c r="DF1636" s="26"/>
      <c r="DG1636" s="26"/>
      <c r="DH1636" s="26"/>
      <c r="DI1636" s="26"/>
      <c r="DJ1636" s="26"/>
      <c r="DK1636" s="26"/>
      <c r="DL1636" s="26"/>
      <c r="DM1636" s="26"/>
      <c r="DN1636" s="26"/>
      <c r="DO1636" s="26"/>
      <c r="DP1636" s="26"/>
      <c r="DQ1636" s="26"/>
      <c r="DR1636" s="26"/>
      <c r="DS1636" s="26"/>
      <c r="DT1636" s="26"/>
      <c r="DU1636" s="26"/>
      <c r="DV1636" s="26"/>
      <c r="DW1636" s="26"/>
      <c r="DX1636" s="26"/>
      <c r="DY1636" s="26"/>
      <c r="DZ1636" s="26"/>
      <c r="EA1636" s="26"/>
      <c r="EB1636" s="26"/>
      <c r="EC1636" s="26"/>
      <c r="ED1636" s="26"/>
      <c r="EE1636" s="26"/>
      <c r="EF1636" s="26"/>
      <c r="EG1636" s="26"/>
      <c r="EH1636" s="26"/>
      <c r="EI1636" s="26"/>
      <c r="EJ1636" s="26"/>
      <c r="EK1636" s="26"/>
      <c r="EL1636" s="26"/>
      <c r="EM1636" s="26"/>
      <c r="EN1636" s="26"/>
      <c r="EO1636" s="26"/>
      <c r="EP1636" s="26"/>
      <c r="EQ1636" s="26"/>
      <c r="ER1636" s="26"/>
      <c r="ES1636" s="26"/>
      <c r="ET1636" s="26"/>
      <c r="EU1636" s="26"/>
      <c r="EV1636" s="26"/>
      <c r="EW1636" s="26"/>
      <c r="EX1636" s="26"/>
      <c r="EY1636" s="26"/>
      <c r="EZ1636" s="26"/>
      <c r="FA1636" s="26"/>
      <c r="FB1636" s="26"/>
      <c r="FC1636" s="26"/>
      <c r="FD1636" s="26"/>
      <c r="FE1636" s="26"/>
      <c r="FF1636" s="26"/>
      <c r="FG1636" s="26"/>
      <c r="FH1636" s="26"/>
      <c r="FI1636" s="26"/>
      <c r="FJ1636" s="26"/>
    </row>
    <row r="1637" spans="1:166" x14ac:dyDescent="0.2">
      <c r="A1637" s="35" t="s">
        <v>3698</v>
      </c>
      <c r="B1637" s="35" t="s">
        <v>104</v>
      </c>
      <c r="C1637" s="35" t="s">
        <v>3699</v>
      </c>
      <c r="E1637" s="36">
        <v>125.96576200000001</v>
      </c>
      <c r="F1637" s="35">
        <v>5.1500000000000001E-3</v>
      </c>
      <c r="G1637" s="35">
        <v>-381100</v>
      </c>
      <c r="H1637" s="35">
        <v>71.867999999999995</v>
      </c>
      <c r="I1637" s="35">
        <v>2000</v>
      </c>
      <c r="J1637" s="35" t="s">
        <v>286</v>
      </c>
      <c r="K1637" s="35">
        <v>2</v>
      </c>
      <c r="L1637" s="35">
        <v>1</v>
      </c>
      <c r="M1637" s="35">
        <v>3</v>
      </c>
      <c r="N1637" s="41">
        <v>55.083801000000001</v>
      </c>
      <c r="O1637" s="35">
        <v>-4.4041899999999997E-3</v>
      </c>
      <c r="P1637" s="35">
        <v>-44326.800999999999</v>
      </c>
      <c r="Q1637" s="35">
        <v>-1133.6300000000001</v>
      </c>
      <c r="R1637" s="35">
        <v>5.4837199999999998E-7</v>
      </c>
      <c r="S1637" s="35">
        <v>3677</v>
      </c>
      <c r="T1637" s="42">
        <v>2000</v>
      </c>
      <c r="U1637" s="35">
        <v>-22.588551000000002</v>
      </c>
      <c r="V1637" s="35">
        <v>252.00979540956791</v>
      </c>
      <c r="W1637" s="35">
        <v>6.8448999999999992E-3</v>
      </c>
      <c r="X1637" s="35">
        <v>-5092.0254999999997</v>
      </c>
      <c r="Y1637" s="35">
        <v>-1579.5399500000003</v>
      </c>
      <c r="Z1637" s="35">
        <v>-2.3080199999999998E-7</v>
      </c>
      <c r="AA1637" s="35">
        <v>-373567.2316</v>
      </c>
      <c r="AB1637" s="35">
        <v>317.3</v>
      </c>
      <c r="AC1637" s="35">
        <v>-20.095551200000003</v>
      </c>
      <c r="AD1637" s="35">
        <v>237.67349732289108</v>
      </c>
      <c r="AE1637" s="35">
        <v>3.6598999999999998E-3</v>
      </c>
      <c r="AF1637" s="35">
        <v>-5092.0254999999997</v>
      </c>
      <c r="AG1637" s="35">
        <v>-1579.5399500000003</v>
      </c>
      <c r="AH1637" s="35">
        <v>-2.3080199999999998E-7</v>
      </c>
      <c r="AI1637" s="35">
        <v>-373253.8664</v>
      </c>
      <c r="AJ1637" s="35">
        <v>552.29999999999995</v>
      </c>
      <c r="AK1637" s="35">
        <v>-20.420551000000003</v>
      </c>
      <c r="AL1637" s="35">
        <v>243.46477355530135</v>
      </c>
      <c r="AM1637" s="35">
        <v>3.4603999999999998E-3</v>
      </c>
      <c r="AN1637" s="35">
        <v>-26838.0255</v>
      </c>
      <c r="AO1637" s="35">
        <v>-1486.0799500000003</v>
      </c>
      <c r="AP1637" s="35">
        <v>-2.18002E-7</v>
      </c>
      <c r="AQ1637" s="35">
        <v>-377413.02899999998</v>
      </c>
      <c r="AR1637" s="42">
        <v>2000</v>
      </c>
      <c r="AS1637" s="35">
        <v>2</v>
      </c>
      <c r="AT1637" s="35">
        <v>67</v>
      </c>
      <c r="AU1637" s="35">
        <v>1</v>
      </c>
      <c r="AV1637" s="35">
        <v>31</v>
      </c>
      <c r="AW1637" s="35">
        <v>2.5</v>
      </c>
      <c r="AX1637" s="26"/>
      <c r="AY1637" s="26"/>
      <c r="AZ1637" s="26"/>
      <c r="BA1637" s="26"/>
      <c r="BB1637" s="26"/>
      <c r="BC1637" s="26"/>
      <c r="BD1637" s="26"/>
      <c r="BE1637" s="26"/>
      <c r="BF1637" s="26"/>
      <c r="BG1637" s="26"/>
      <c r="BH1637" s="26"/>
      <c r="BI1637" s="26"/>
      <c r="BJ1637" s="26"/>
      <c r="BK1637" s="26"/>
      <c r="BL1637" s="26"/>
      <c r="BM1637" s="26"/>
      <c r="BN1637" s="26"/>
      <c r="BO1637" s="26"/>
      <c r="BP1637" s="26"/>
      <c r="BQ1637" s="26"/>
      <c r="BR1637" s="26"/>
      <c r="BS1637" s="26"/>
      <c r="BT1637" s="26"/>
      <c r="BU1637" s="26"/>
      <c r="BV1637" s="26"/>
      <c r="BW1637" s="26"/>
      <c r="BX1637" s="26"/>
      <c r="BY1637" s="26"/>
      <c r="BZ1637" s="26"/>
      <c r="CA1637" s="26"/>
      <c r="CB1637" s="26"/>
      <c r="CC1637" s="26"/>
      <c r="CD1637" s="26"/>
      <c r="CE1637" s="26"/>
      <c r="CF1637" s="26"/>
      <c r="CG1637" s="26"/>
      <c r="CH1637" s="26"/>
      <c r="CI1637" s="26"/>
      <c r="CJ1637" s="26"/>
      <c r="CK1637" s="26"/>
      <c r="CL1637" s="26"/>
      <c r="CM1637" s="26"/>
      <c r="CN1637" s="26"/>
      <c r="CO1637" s="26"/>
      <c r="CP1637" s="26"/>
      <c r="CQ1637" s="26"/>
      <c r="CR1637" s="26"/>
      <c r="CS1637" s="26"/>
      <c r="CT1637" s="26"/>
      <c r="CU1637" s="26"/>
      <c r="CV1637" s="26"/>
      <c r="CW1637" s="26"/>
      <c r="CX1637" s="26"/>
      <c r="CY1637" s="26"/>
      <c r="CZ1637" s="26"/>
      <c r="DA1637" s="26"/>
      <c r="DB1637" s="26"/>
      <c r="DC1637" s="26"/>
      <c r="DD1637" s="26"/>
      <c r="DE1637" s="26"/>
      <c r="DF1637" s="26"/>
      <c r="DG1637" s="26"/>
      <c r="DH1637" s="26"/>
      <c r="DI1637" s="26"/>
      <c r="DJ1637" s="26"/>
      <c r="DK1637" s="26"/>
      <c r="DL1637" s="26"/>
      <c r="DM1637" s="26"/>
      <c r="DN1637" s="26"/>
      <c r="DO1637" s="26"/>
      <c r="DP1637" s="26"/>
      <c r="DQ1637" s="26"/>
      <c r="DR1637" s="26"/>
      <c r="DS1637" s="26"/>
      <c r="DT1637" s="26"/>
      <c r="DU1637" s="26"/>
      <c r="DV1637" s="26"/>
      <c r="DW1637" s="26"/>
      <c r="DX1637" s="26"/>
      <c r="DY1637" s="26"/>
      <c r="DZ1637" s="26"/>
      <c r="EA1637" s="26"/>
      <c r="EB1637" s="26"/>
      <c r="EC1637" s="26"/>
      <c r="ED1637" s="26"/>
      <c r="EE1637" s="26"/>
      <c r="EF1637" s="26"/>
      <c r="EG1637" s="26"/>
      <c r="EH1637" s="26"/>
      <c r="EI1637" s="26"/>
      <c r="EJ1637" s="26"/>
      <c r="EK1637" s="26"/>
      <c r="EL1637" s="26"/>
      <c r="EM1637" s="26"/>
      <c r="EN1637" s="26"/>
      <c r="EO1637" s="26"/>
      <c r="EP1637" s="26"/>
      <c r="EQ1637" s="26"/>
      <c r="ER1637" s="26"/>
      <c r="ES1637" s="26"/>
      <c r="ET1637" s="26"/>
      <c r="EU1637" s="26"/>
      <c r="EV1637" s="26"/>
      <c r="EW1637" s="26"/>
      <c r="EX1637" s="26"/>
      <c r="EY1637" s="26"/>
      <c r="EZ1637" s="26"/>
      <c r="FA1637" s="26"/>
      <c r="FB1637" s="26"/>
      <c r="FC1637" s="26"/>
      <c r="FD1637" s="26"/>
      <c r="FE1637" s="26"/>
      <c r="FF1637" s="26"/>
      <c r="FG1637" s="26"/>
      <c r="FH1637" s="26"/>
      <c r="FI1637" s="26"/>
      <c r="FJ1637" s="26"/>
    </row>
    <row r="1638" spans="1:166" x14ac:dyDescent="0.2">
      <c r="A1638" s="35" t="s">
        <v>3700</v>
      </c>
      <c r="B1638" s="35" t="s">
        <v>104</v>
      </c>
      <c r="C1638" s="35" t="s">
        <v>3701</v>
      </c>
      <c r="E1638" s="36">
        <v>31.981702000000002</v>
      </c>
      <c r="F1638" s="35">
        <v>1.31E-3</v>
      </c>
      <c r="G1638" s="35">
        <v>56400</v>
      </c>
      <c r="H1638" s="35">
        <v>46.9</v>
      </c>
      <c r="I1638" s="35">
        <v>2500</v>
      </c>
      <c r="J1638" s="35" t="s">
        <v>286</v>
      </c>
      <c r="K1638" s="35">
        <v>4</v>
      </c>
      <c r="L1638" s="35">
        <v>1</v>
      </c>
      <c r="M1638" s="35">
        <v>4</v>
      </c>
      <c r="N1638" s="41">
        <v>8.3116798000000003</v>
      </c>
      <c r="O1638" s="35">
        <v>5.9296700000000002E-4</v>
      </c>
      <c r="P1638" s="35">
        <v>-98353.898000000001</v>
      </c>
      <c r="Q1638" s="35">
        <v>-96.240798999999996</v>
      </c>
      <c r="R1638" s="35">
        <v>-5.5690700000000002E-8</v>
      </c>
      <c r="S1638" s="35">
        <v>-538</v>
      </c>
      <c r="T1638" s="42">
        <v>2500</v>
      </c>
      <c r="U1638" s="35">
        <v>-3.6156398000000003</v>
      </c>
      <c r="V1638" s="35">
        <v>11.040513942883706</v>
      </c>
      <c r="W1638" s="35">
        <v>3.3113580000000004E-3</v>
      </c>
      <c r="X1638" s="35">
        <v>-78249.698999999993</v>
      </c>
      <c r="Y1638" s="35">
        <v>-385.22459800000001</v>
      </c>
      <c r="Z1638" s="35">
        <v>-3.0744000000000001E-9</v>
      </c>
      <c r="AA1638" s="35">
        <v>59466.623800000001</v>
      </c>
      <c r="AB1638" s="35">
        <v>317.3</v>
      </c>
      <c r="AC1638" s="35">
        <v>-1.1226400000000005</v>
      </c>
      <c r="AD1638" s="35">
        <v>-3.2957841437931847</v>
      </c>
      <c r="AE1638" s="35">
        <v>1.2635800000000003E-4</v>
      </c>
      <c r="AF1638" s="35">
        <v>-78249.698999999993</v>
      </c>
      <c r="AG1638" s="35">
        <v>-385.22459800000001</v>
      </c>
      <c r="AH1638" s="35">
        <v>-3.0744000000000001E-9</v>
      </c>
      <c r="AI1638" s="35">
        <v>59779.989000000001</v>
      </c>
      <c r="AJ1638" s="35">
        <v>552.29999999999995</v>
      </c>
      <c r="AK1638" s="35">
        <v>-1.447639800000001</v>
      </c>
      <c r="AL1638" s="35">
        <v>2.4954920886171692</v>
      </c>
      <c r="AM1638" s="35">
        <v>-7.3141999999999999E-5</v>
      </c>
      <c r="AN1638" s="35">
        <v>-99995.698999999993</v>
      </c>
      <c r="AO1638" s="35">
        <v>-291.76459799999998</v>
      </c>
      <c r="AP1638" s="35">
        <v>9.7256000000000021E-9</v>
      </c>
      <c r="AQ1638" s="35">
        <v>55620.826399999998</v>
      </c>
      <c r="AR1638" s="35">
        <v>2000</v>
      </c>
      <c r="AS1638" s="35">
        <v>-2.486139800000001</v>
      </c>
      <c r="AT1638" s="35">
        <v>11.816680358737274</v>
      </c>
      <c r="AU1638" s="35">
        <v>1.3055800000000002E-4</v>
      </c>
      <c r="AV1638" s="35">
        <v>-78249.698999999993</v>
      </c>
      <c r="AW1638" s="35">
        <v>-385.22459800000001</v>
      </c>
      <c r="AX1638" s="35">
        <v>-3.0744000000000001E-9</v>
      </c>
      <c r="AY1638" s="35">
        <v>56221.826399999998</v>
      </c>
      <c r="AZ1638" s="42">
        <v>2500</v>
      </c>
      <c r="BA1638" s="35">
        <v>2</v>
      </c>
      <c r="BB1638" s="35">
        <v>67</v>
      </c>
      <c r="BC1638" s="35">
        <v>1</v>
      </c>
      <c r="BD1638" s="35">
        <v>38</v>
      </c>
      <c r="BE1638" s="35">
        <v>0.5</v>
      </c>
      <c r="BF1638" s="26"/>
      <c r="BG1638" s="26"/>
      <c r="BH1638" s="26"/>
      <c r="BI1638" s="26"/>
      <c r="BJ1638" s="26"/>
      <c r="BK1638" s="26"/>
      <c r="BL1638" s="26"/>
      <c r="BM1638" s="26"/>
      <c r="BN1638" s="26"/>
      <c r="BO1638" s="26"/>
      <c r="BP1638" s="26"/>
      <c r="BQ1638" s="26"/>
      <c r="BR1638" s="26"/>
      <c r="BS1638" s="26"/>
      <c r="BT1638" s="26"/>
      <c r="BU1638" s="26"/>
      <c r="BV1638" s="26"/>
      <c r="BW1638" s="26"/>
      <c r="BX1638" s="26"/>
      <c r="BY1638" s="26"/>
      <c r="BZ1638" s="26"/>
      <c r="CA1638" s="26"/>
      <c r="CB1638" s="26"/>
      <c r="CC1638" s="26"/>
      <c r="CD1638" s="26"/>
      <c r="CE1638" s="26"/>
      <c r="CF1638" s="26"/>
      <c r="CG1638" s="26"/>
      <c r="CH1638" s="26"/>
      <c r="CI1638" s="26"/>
      <c r="CJ1638" s="26"/>
      <c r="CK1638" s="26"/>
      <c r="CL1638" s="26"/>
      <c r="CM1638" s="26"/>
      <c r="CN1638" s="26"/>
      <c r="CO1638" s="26"/>
      <c r="CP1638" s="26"/>
      <c r="CQ1638" s="26"/>
      <c r="CR1638" s="26"/>
      <c r="CS1638" s="26"/>
      <c r="CT1638" s="26"/>
      <c r="CU1638" s="26"/>
      <c r="CV1638" s="26"/>
      <c r="CW1638" s="26"/>
      <c r="CX1638" s="26"/>
      <c r="CY1638" s="26"/>
      <c r="CZ1638" s="26"/>
      <c r="DA1638" s="26"/>
      <c r="DB1638" s="26"/>
      <c r="DC1638" s="26"/>
      <c r="DD1638" s="26"/>
      <c r="DE1638" s="26"/>
      <c r="DF1638" s="26"/>
      <c r="DG1638" s="26"/>
      <c r="DH1638" s="26"/>
      <c r="DI1638" s="26"/>
      <c r="DJ1638" s="26"/>
      <c r="DK1638" s="26"/>
      <c r="DL1638" s="26"/>
      <c r="DM1638" s="26"/>
      <c r="DN1638" s="26"/>
      <c r="DO1638" s="26"/>
      <c r="DP1638" s="26"/>
      <c r="DQ1638" s="26"/>
      <c r="DR1638" s="26"/>
      <c r="DS1638" s="26"/>
      <c r="DT1638" s="26"/>
      <c r="DU1638" s="26"/>
      <c r="DV1638" s="26"/>
      <c r="DW1638" s="26"/>
      <c r="DX1638" s="26"/>
      <c r="DY1638" s="26"/>
      <c r="DZ1638" s="26"/>
      <c r="EA1638" s="26"/>
      <c r="EB1638" s="26"/>
      <c r="EC1638" s="26"/>
      <c r="ED1638" s="26"/>
      <c r="EE1638" s="26"/>
      <c r="EF1638" s="26"/>
      <c r="EG1638" s="26"/>
      <c r="EH1638" s="26"/>
      <c r="EI1638" s="26"/>
      <c r="EJ1638" s="26"/>
      <c r="EK1638" s="26"/>
      <c r="EL1638" s="26"/>
      <c r="EM1638" s="26"/>
      <c r="EN1638" s="26"/>
      <c r="EO1638" s="26"/>
      <c r="EP1638" s="26"/>
      <c r="EQ1638" s="26"/>
      <c r="ER1638" s="26"/>
      <c r="ES1638" s="26"/>
      <c r="ET1638" s="26"/>
      <c r="EU1638" s="26"/>
      <c r="EV1638" s="26"/>
      <c r="EW1638" s="26"/>
      <c r="EX1638" s="26"/>
      <c r="EY1638" s="26"/>
      <c r="EZ1638" s="26"/>
      <c r="FA1638" s="26"/>
      <c r="FB1638" s="26"/>
      <c r="FC1638" s="26"/>
      <c r="FD1638" s="26"/>
      <c r="FE1638" s="26"/>
      <c r="FF1638" s="26"/>
      <c r="FG1638" s="26"/>
      <c r="FH1638" s="26"/>
      <c r="FI1638" s="26"/>
      <c r="FJ1638" s="26"/>
    </row>
    <row r="1639" spans="1:166" x14ac:dyDescent="0.2">
      <c r="A1639" s="35" t="s">
        <v>3702</v>
      </c>
      <c r="B1639" s="35" t="s">
        <v>104</v>
      </c>
      <c r="C1639" s="35" t="s">
        <v>3703</v>
      </c>
      <c r="E1639" s="36">
        <v>32.989642000000003</v>
      </c>
      <c r="F1639" s="35">
        <v>1.3500000000000001E-3</v>
      </c>
      <c r="G1639" s="35">
        <v>25900</v>
      </c>
      <c r="H1639" s="35">
        <v>50.8</v>
      </c>
      <c r="I1639" s="35">
        <v>2500</v>
      </c>
      <c r="J1639" s="35" t="s">
        <v>286</v>
      </c>
      <c r="K1639" s="35">
        <v>4</v>
      </c>
      <c r="L1639" s="35">
        <v>1</v>
      </c>
      <c r="M1639" s="35">
        <v>4</v>
      </c>
      <c r="N1639" s="41">
        <v>15.082700000000001</v>
      </c>
      <c r="O1639" s="35">
        <v>9.2171400000000002E-4</v>
      </c>
      <c r="P1639" s="35">
        <v>-228245</v>
      </c>
      <c r="Q1639" s="35">
        <v>-339.952</v>
      </c>
      <c r="R1639" s="35">
        <v>-1.64968E-7</v>
      </c>
      <c r="S1639" s="35">
        <v>2061</v>
      </c>
      <c r="T1639" s="42">
        <v>2500</v>
      </c>
      <c r="U1639" s="35">
        <v>-9.4896200000000022</v>
      </c>
      <c r="V1639" s="35">
        <v>80.48419108874981</v>
      </c>
      <c r="W1639" s="35">
        <v>3.7019359999999999E-3</v>
      </c>
      <c r="X1639" s="35">
        <v>-172268</v>
      </c>
      <c r="Y1639" s="35">
        <v>-1065.3900000000001</v>
      </c>
      <c r="Z1639" s="35">
        <v>2.0644499999999997E-8</v>
      </c>
      <c r="AA1639" s="35">
        <v>33754.450199999999</v>
      </c>
      <c r="AB1639" s="35">
        <v>317.3</v>
      </c>
      <c r="AC1639" s="35">
        <v>-6.9966202000000006</v>
      </c>
      <c r="AD1639" s="35">
        <v>66.147893002072934</v>
      </c>
      <c r="AE1639" s="35">
        <v>5.1693600000000007E-4</v>
      </c>
      <c r="AF1639" s="35">
        <v>-172268</v>
      </c>
      <c r="AG1639" s="35">
        <v>-1065.3900000000001</v>
      </c>
      <c r="AH1639" s="35">
        <v>2.0644499999999997E-8</v>
      </c>
      <c r="AI1639" s="35">
        <v>34067.815399999999</v>
      </c>
      <c r="AJ1639" s="35">
        <v>552.29999999999995</v>
      </c>
      <c r="AK1639" s="35">
        <v>-7.3216200000000011</v>
      </c>
      <c r="AL1639" s="35">
        <v>71.939169234483302</v>
      </c>
      <c r="AM1639" s="35">
        <v>3.1743600000000004E-4</v>
      </c>
      <c r="AN1639" s="35">
        <v>-194014</v>
      </c>
      <c r="AO1639" s="35">
        <v>-971.93</v>
      </c>
      <c r="AP1639" s="35">
        <v>3.3444499999999999E-8</v>
      </c>
      <c r="AQ1639" s="35">
        <v>29908.6528</v>
      </c>
      <c r="AR1639" s="35">
        <v>2000</v>
      </c>
      <c r="AS1639" s="35">
        <v>-8.360120000000002</v>
      </c>
      <c r="AT1639" s="35">
        <v>81.260357504603391</v>
      </c>
      <c r="AU1639" s="35">
        <v>5.2113600000000006E-4</v>
      </c>
      <c r="AV1639" s="35">
        <v>-172268</v>
      </c>
      <c r="AW1639" s="35">
        <v>-1065.3900000000001</v>
      </c>
      <c r="AX1639" s="35">
        <v>2.0644499999999997E-8</v>
      </c>
      <c r="AY1639" s="35">
        <v>30509.6528</v>
      </c>
      <c r="AZ1639" s="42">
        <v>2500</v>
      </c>
      <c r="BA1639" s="35">
        <v>2</v>
      </c>
      <c r="BB1639" s="35">
        <v>67</v>
      </c>
      <c r="BC1639" s="35">
        <v>1</v>
      </c>
      <c r="BD1639" s="35">
        <v>38</v>
      </c>
      <c r="BE1639" s="35">
        <v>1</v>
      </c>
      <c r="BF1639" s="26"/>
      <c r="BG1639" s="26"/>
      <c r="BH1639" s="26"/>
      <c r="BI1639" s="26"/>
      <c r="BJ1639" s="26"/>
      <c r="BK1639" s="26"/>
      <c r="BL1639" s="26"/>
      <c r="BM1639" s="26"/>
      <c r="BN1639" s="26"/>
      <c r="BO1639" s="26"/>
      <c r="BP1639" s="26"/>
      <c r="BQ1639" s="26"/>
      <c r="BR1639" s="26"/>
      <c r="BS1639" s="26"/>
      <c r="BT1639" s="26"/>
      <c r="BU1639" s="26"/>
      <c r="BV1639" s="26"/>
      <c r="BW1639" s="26"/>
      <c r="BX1639" s="26"/>
      <c r="BY1639" s="26"/>
      <c r="BZ1639" s="26"/>
      <c r="CA1639" s="26"/>
      <c r="CB1639" s="26"/>
      <c r="CC1639" s="26"/>
      <c r="CD1639" s="26"/>
      <c r="CE1639" s="26"/>
      <c r="CF1639" s="26"/>
      <c r="CG1639" s="26"/>
      <c r="CH1639" s="26"/>
      <c r="CI1639" s="26"/>
      <c r="CJ1639" s="26"/>
      <c r="CK1639" s="26"/>
      <c r="CL1639" s="26"/>
      <c r="CM1639" s="26"/>
      <c r="CN1639" s="26"/>
      <c r="CO1639" s="26"/>
      <c r="CP1639" s="26"/>
      <c r="CQ1639" s="26"/>
      <c r="CR1639" s="26"/>
      <c r="CS1639" s="26"/>
      <c r="CT1639" s="26"/>
      <c r="CU1639" s="26"/>
      <c r="CV1639" s="26"/>
      <c r="CW1639" s="26"/>
      <c r="CX1639" s="26"/>
      <c r="CY1639" s="26"/>
      <c r="CZ1639" s="26"/>
      <c r="DA1639" s="26"/>
      <c r="DB1639" s="26"/>
      <c r="DC1639" s="26"/>
      <c r="DD1639" s="26"/>
      <c r="DE1639" s="26"/>
      <c r="DF1639" s="26"/>
      <c r="DG1639" s="26"/>
      <c r="DH1639" s="26"/>
      <c r="DI1639" s="26"/>
      <c r="DJ1639" s="26"/>
      <c r="DK1639" s="26"/>
      <c r="DL1639" s="26"/>
      <c r="DM1639" s="26"/>
      <c r="DN1639" s="26"/>
      <c r="DO1639" s="26"/>
      <c r="DP1639" s="26"/>
      <c r="DQ1639" s="26"/>
      <c r="DR1639" s="26"/>
      <c r="DS1639" s="26"/>
      <c r="DT1639" s="26"/>
      <c r="DU1639" s="26"/>
      <c r="DV1639" s="26"/>
      <c r="DW1639" s="26"/>
      <c r="DX1639" s="26"/>
      <c r="DY1639" s="26"/>
      <c r="DZ1639" s="26"/>
      <c r="EA1639" s="26"/>
      <c r="EB1639" s="26"/>
      <c r="EC1639" s="26"/>
      <c r="ED1639" s="26"/>
      <c r="EE1639" s="26"/>
      <c r="EF1639" s="26"/>
      <c r="EG1639" s="26"/>
      <c r="EH1639" s="26"/>
      <c r="EI1639" s="26"/>
      <c r="EJ1639" s="26"/>
      <c r="EK1639" s="26"/>
      <c r="EL1639" s="26"/>
      <c r="EM1639" s="26"/>
      <c r="EN1639" s="26"/>
      <c r="EO1639" s="26"/>
      <c r="EP1639" s="26"/>
      <c r="EQ1639" s="26"/>
      <c r="ER1639" s="26"/>
      <c r="ES1639" s="26"/>
      <c r="ET1639" s="26"/>
      <c r="EU1639" s="26"/>
      <c r="EV1639" s="26"/>
      <c r="EW1639" s="26"/>
      <c r="EX1639" s="26"/>
      <c r="EY1639" s="26"/>
      <c r="EZ1639" s="26"/>
      <c r="FA1639" s="26"/>
      <c r="FB1639" s="26"/>
      <c r="FC1639" s="26"/>
      <c r="FD1639" s="26"/>
      <c r="FE1639" s="26"/>
      <c r="FF1639" s="26"/>
      <c r="FG1639" s="26"/>
      <c r="FH1639" s="26"/>
      <c r="FI1639" s="26"/>
      <c r="FJ1639" s="26"/>
    </row>
    <row r="1640" spans="1:166" x14ac:dyDescent="0.2">
      <c r="A1640" s="35" t="s">
        <v>3704</v>
      </c>
      <c r="B1640" s="35" t="s">
        <v>104</v>
      </c>
      <c r="C1640" s="35" t="s">
        <v>3705</v>
      </c>
      <c r="E1640" s="36">
        <v>33.997582000000001</v>
      </c>
      <c r="F1640" s="35">
        <v>1.39E-3</v>
      </c>
      <c r="G1640" s="35">
        <v>1300</v>
      </c>
      <c r="H1640" s="35">
        <v>50.238</v>
      </c>
      <c r="I1640" s="35">
        <v>2500</v>
      </c>
      <c r="J1640" s="35" t="s">
        <v>286</v>
      </c>
      <c r="K1640" s="35">
        <v>4</v>
      </c>
      <c r="L1640" s="35">
        <v>1</v>
      </c>
      <c r="M1640" s="35">
        <v>4</v>
      </c>
      <c r="N1640" s="41">
        <v>28.075600000000001</v>
      </c>
      <c r="O1640" s="35">
        <v>3.79145E-4</v>
      </c>
      <c r="P1640" s="35">
        <v>-479109</v>
      </c>
      <c r="Q1640" s="35">
        <v>-855.91803000000004</v>
      </c>
      <c r="R1640" s="35">
        <v>-1.4480500000000001E-7</v>
      </c>
      <c r="S1640" s="35">
        <v>7985</v>
      </c>
      <c r="T1640" s="42">
        <v>2500</v>
      </c>
      <c r="U1640" s="35">
        <v>-21.585480000000004</v>
      </c>
      <c r="V1640" s="35">
        <v>210.64609695702433</v>
      </c>
      <c r="W1640" s="35">
        <v>4.9638299999999998E-3</v>
      </c>
      <c r="X1640" s="35">
        <v>-326772.75</v>
      </c>
      <c r="Y1640" s="35">
        <v>-2290.0650599999999</v>
      </c>
      <c r="Z1640" s="35">
        <v>-2.0356749999999995E-8</v>
      </c>
      <c r="AA1640" s="35">
        <v>17267.276599999997</v>
      </c>
      <c r="AB1640" s="35">
        <v>317.3</v>
      </c>
      <c r="AC1640" s="35">
        <v>-19.092480200000001</v>
      </c>
      <c r="AD1640" s="35">
        <v>196.30979887034741</v>
      </c>
      <c r="AE1640" s="35">
        <v>1.7788300000000003E-3</v>
      </c>
      <c r="AF1640" s="35">
        <v>-326772.75</v>
      </c>
      <c r="AG1640" s="35">
        <v>-2290.0650599999999</v>
      </c>
      <c r="AH1640" s="35">
        <v>-2.0356749999999995E-8</v>
      </c>
      <c r="AI1640" s="35">
        <v>17580.641799999998</v>
      </c>
      <c r="AJ1640" s="35">
        <v>552.29999999999995</v>
      </c>
      <c r="AK1640" s="35">
        <v>-19.417480000000001</v>
      </c>
      <c r="AL1640" s="35">
        <v>202.10107510275779</v>
      </c>
      <c r="AM1640" s="35">
        <v>1.5793300000000003E-3</v>
      </c>
      <c r="AN1640" s="35">
        <v>-348518.75</v>
      </c>
      <c r="AO1640" s="35">
        <v>-2196.6050600000003</v>
      </c>
      <c r="AP1640" s="35">
        <v>-7.5567499999999992E-9</v>
      </c>
      <c r="AQ1640" s="35">
        <v>13421.4792</v>
      </c>
      <c r="AR1640" s="35">
        <v>2000</v>
      </c>
      <c r="AS1640" s="35">
        <v>-20.455980000000004</v>
      </c>
      <c r="AT1640" s="35">
        <v>211.42226337287789</v>
      </c>
      <c r="AU1640" s="35">
        <v>1.7830300000000006E-3</v>
      </c>
      <c r="AV1640" s="35">
        <v>-326772.75</v>
      </c>
      <c r="AW1640" s="35">
        <v>-2290.0650599999999</v>
      </c>
      <c r="AX1640" s="35">
        <v>-2.0356749999999995E-8</v>
      </c>
      <c r="AY1640" s="35">
        <v>14022.4792</v>
      </c>
      <c r="AZ1640" s="42">
        <v>2500</v>
      </c>
      <c r="BA1640" s="35">
        <v>2</v>
      </c>
      <c r="BB1640" s="35">
        <v>67</v>
      </c>
      <c r="BC1640" s="35">
        <v>1</v>
      </c>
      <c r="BD1640" s="35">
        <v>38</v>
      </c>
      <c r="BE1640" s="35">
        <v>1.5</v>
      </c>
      <c r="BF1640" s="26"/>
      <c r="BG1640" s="26"/>
      <c r="BH1640" s="26"/>
      <c r="BI1640" s="26"/>
      <c r="BJ1640" s="26"/>
      <c r="BK1640" s="26"/>
      <c r="BL1640" s="26"/>
      <c r="BM1640" s="26"/>
      <c r="BN1640" s="26"/>
      <c r="BO1640" s="26"/>
      <c r="BP1640" s="26"/>
      <c r="BQ1640" s="26"/>
      <c r="BR1640" s="26"/>
      <c r="BS1640" s="26"/>
      <c r="BT1640" s="26"/>
      <c r="BU1640" s="26"/>
      <c r="BV1640" s="26"/>
      <c r="BW1640" s="26"/>
      <c r="BX1640" s="26"/>
      <c r="BY1640" s="26"/>
      <c r="BZ1640" s="26"/>
      <c r="CA1640" s="26"/>
      <c r="CB1640" s="26"/>
      <c r="CC1640" s="26"/>
      <c r="CD1640" s="26"/>
      <c r="CE1640" s="26"/>
      <c r="CF1640" s="26"/>
      <c r="CG1640" s="26"/>
      <c r="CH1640" s="26"/>
      <c r="CI1640" s="26"/>
      <c r="CJ1640" s="26"/>
      <c r="CK1640" s="26"/>
      <c r="CL1640" s="26"/>
      <c r="CM1640" s="26"/>
      <c r="CN1640" s="26"/>
      <c r="CO1640" s="26"/>
      <c r="CP1640" s="26"/>
      <c r="CQ1640" s="26"/>
      <c r="CR1640" s="26"/>
      <c r="CS1640" s="26"/>
      <c r="CT1640" s="26"/>
      <c r="CU1640" s="26"/>
      <c r="CV1640" s="26"/>
      <c r="CW1640" s="26"/>
      <c r="CX1640" s="26"/>
      <c r="CY1640" s="26"/>
      <c r="CZ1640" s="26"/>
      <c r="DA1640" s="26"/>
      <c r="DB1640" s="26"/>
      <c r="DC1640" s="26"/>
      <c r="DD1640" s="26"/>
      <c r="DE1640" s="26"/>
      <c r="DF1640" s="26"/>
      <c r="DG1640" s="26"/>
      <c r="DH1640" s="26"/>
      <c r="DI1640" s="26"/>
      <c r="DJ1640" s="26"/>
      <c r="DK1640" s="26"/>
      <c r="DL1640" s="26"/>
      <c r="DM1640" s="26"/>
      <c r="DN1640" s="26"/>
      <c r="DO1640" s="26"/>
      <c r="DP1640" s="26"/>
      <c r="DQ1640" s="26"/>
      <c r="DR1640" s="26"/>
      <c r="DS1640" s="26"/>
      <c r="DT1640" s="26"/>
      <c r="DU1640" s="26"/>
      <c r="DV1640" s="26"/>
      <c r="DW1640" s="26"/>
      <c r="DX1640" s="26"/>
      <c r="DY1640" s="26"/>
      <c r="DZ1640" s="26"/>
      <c r="EA1640" s="26"/>
      <c r="EB1640" s="26"/>
      <c r="EC1640" s="26"/>
      <c r="ED1640" s="26"/>
      <c r="EE1640" s="26"/>
      <c r="EF1640" s="26"/>
      <c r="EG1640" s="26"/>
      <c r="EH1640" s="26"/>
      <c r="EI1640" s="26"/>
      <c r="EJ1640" s="26"/>
      <c r="EK1640" s="26"/>
      <c r="EL1640" s="26"/>
      <c r="EM1640" s="26"/>
      <c r="EN1640" s="26"/>
      <c r="EO1640" s="26"/>
      <c r="EP1640" s="26"/>
      <c r="EQ1640" s="26"/>
      <c r="ER1640" s="26"/>
      <c r="ES1640" s="26"/>
      <c r="ET1640" s="26"/>
      <c r="EU1640" s="26"/>
      <c r="EV1640" s="26"/>
      <c r="EW1640" s="26"/>
      <c r="EX1640" s="26"/>
      <c r="EY1640" s="26"/>
      <c r="EZ1640" s="26"/>
      <c r="FA1640" s="26"/>
      <c r="FB1640" s="26"/>
      <c r="FC1640" s="26"/>
      <c r="FD1640" s="26"/>
      <c r="FE1640" s="26"/>
      <c r="FF1640" s="26"/>
      <c r="FG1640" s="26"/>
      <c r="FH1640" s="26"/>
      <c r="FI1640" s="26"/>
      <c r="FJ1640" s="26"/>
    </row>
    <row r="1641" spans="1:166" x14ac:dyDescent="0.2">
      <c r="A1641" s="35" t="s">
        <v>3706</v>
      </c>
      <c r="B1641" s="35" t="s">
        <v>104</v>
      </c>
      <c r="C1641" s="35" t="s">
        <v>3664</v>
      </c>
      <c r="E1641" s="36">
        <v>44.980502000000001</v>
      </c>
      <c r="F1641" s="35">
        <v>1.8400000000000001E-3</v>
      </c>
      <c r="G1641" s="35">
        <v>40960</v>
      </c>
      <c r="H1641" s="35">
        <v>50.435000000000002</v>
      </c>
      <c r="I1641" s="35">
        <v>2000</v>
      </c>
      <c r="J1641" s="35" t="s">
        <v>286</v>
      </c>
      <c r="K1641" s="35">
        <v>4</v>
      </c>
      <c r="L1641" s="35">
        <v>1</v>
      </c>
      <c r="M1641" s="35">
        <v>3</v>
      </c>
      <c r="N1641" s="41">
        <v>12.191000000000001</v>
      </c>
      <c r="O1641" s="35">
        <v>-2.4861399999999997E-4</v>
      </c>
      <c r="P1641" s="35">
        <v>-101490</v>
      </c>
      <c r="Q1641" s="35">
        <v>-210.25700000000001</v>
      </c>
      <c r="R1641" s="35">
        <v>0</v>
      </c>
      <c r="S1641" s="35">
        <v>358</v>
      </c>
      <c r="T1641" s="42">
        <v>2000</v>
      </c>
      <c r="U1641" s="35">
        <v>-3.8309000000000015</v>
      </c>
      <c r="V1641" s="35">
        <v>13.968879183342494</v>
      </c>
      <c r="W1641" s="35">
        <v>3.6302969999999998E-3</v>
      </c>
      <c r="X1641" s="35">
        <v>-20431.25</v>
      </c>
      <c r="Y1641" s="35">
        <v>-291.18799999999999</v>
      </c>
      <c r="Z1641" s="35">
        <v>-1.3985875E-8</v>
      </c>
      <c r="AA1641" s="35">
        <v>42790.548799999997</v>
      </c>
      <c r="AB1641" s="35">
        <v>317.3</v>
      </c>
      <c r="AC1641" s="35">
        <v>-1.3379002000000018</v>
      </c>
      <c r="AD1641" s="35">
        <v>-0.36741890333438221</v>
      </c>
      <c r="AE1641" s="35">
        <v>4.4529699999999999E-4</v>
      </c>
      <c r="AF1641" s="35">
        <v>-20431.25</v>
      </c>
      <c r="AG1641" s="35">
        <v>-291.18799999999999</v>
      </c>
      <c r="AH1641" s="35">
        <v>-1.3985875E-8</v>
      </c>
      <c r="AI1641" s="35">
        <v>43103.913999999997</v>
      </c>
      <c r="AJ1641" s="35">
        <v>552.29999999999995</v>
      </c>
      <c r="AK1641" s="35">
        <v>-1.6629000000000023</v>
      </c>
      <c r="AL1641" s="35">
        <v>5.4238573290759575</v>
      </c>
      <c r="AM1641" s="35">
        <v>2.4579699999999996E-4</v>
      </c>
      <c r="AN1641" s="35">
        <v>-42177.25</v>
      </c>
      <c r="AO1641" s="35">
        <v>-197.72800000000001</v>
      </c>
      <c r="AP1641" s="35">
        <v>-1.1858749999999997E-9</v>
      </c>
      <c r="AQ1641" s="35">
        <v>38944.751400000001</v>
      </c>
      <c r="AR1641" s="42">
        <v>2000</v>
      </c>
      <c r="AS1641" s="35">
        <v>2</v>
      </c>
      <c r="AT1641" s="35">
        <v>67</v>
      </c>
      <c r="AU1641" s="35">
        <v>1</v>
      </c>
      <c r="AV1641" s="35">
        <v>57</v>
      </c>
      <c r="AW1641" s="35">
        <v>0.5</v>
      </c>
      <c r="AX1641" s="26"/>
      <c r="AY1641" s="26"/>
      <c r="AZ1641" s="26"/>
      <c r="BA1641" s="26"/>
      <c r="BB1641" s="26"/>
      <c r="BC1641" s="26"/>
      <c r="BD1641" s="26"/>
      <c r="BE1641" s="26"/>
      <c r="BF1641" s="26"/>
      <c r="BG1641" s="26"/>
      <c r="BH1641" s="26"/>
      <c r="BI1641" s="26"/>
      <c r="BJ1641" s="26"/>
      <c r="BK1641" s="26"/>
      <c r="BL1641" s="26"/>
      <c r="BM1641" s="26"/>
      <c r="BN1641" s="26"/>
      <c r="BO1641" s="26"/>
      <c r="BP1641" s="26"/>
      <c r="BQ1641" s="26"/>
      <c r="BR1641" s="26"/>
      <c r="BS1641" s="26"/>
      <c r="BT1641" s="26"/>
      <c r="BU1641" s="26"/>
      <c r="BV1641" s="26"/>
      <c r="BW1641" s="26"/>
      <c r="BX1641" s="26"/>
      <c r="BY1641" s="26"/>
      <c r="BZ1641" s="26"/>
      <c r="CA1641" s="26"/>
      <c r="CB1641" s="26"/>
      <c r="CC1641" s="26"/>
      <c r="CD1641" s="26"/>
      <c r="CE1641" s="26"/>
      <c r="CF1641" s="26"/>
      <c r="CG1641" s="26"/>
      <c r="CH1641" s="26"/>
      <c r="CI1641" s="26"/>
      <c r="CJ1641" s="26"/>
      <c r="CK1641" s="26"/>
      <c r="CL1641" s="26"/>
      <c r="CM1641" s="26"/>
      <c r="CN1641" s="26"/>
      <c r="CO1641" s="26"/>
      <c r="CP1641" s="26"/>
      <c r="CQ1641" s="26"/>
      <c r="CR1641" s="26"/>
      <c r="CS1641" s="26"/>
      <c r="CT1641" s="26"/>
      <c r="CU1641" s="26"/>
      <c r="CV1641" s="26"/>
      <c r="CW1641" s="26"/>
      <c r="CX1641" s="26"/>
      <c r="CY1641" s="26"/>
      <c r="CZ1641" s="26"/>
      <c r="DA1641" s="26"/>
      <c r="DB1641" s="26"/>
      <c r="DC1641" s="26"/>
      <c r="DD1641" s="26"/>
      <c r="DE1641" s="26"/>
      <c r="DF1641" s="26"/>
      <c r="DG1641" s="26"/>
      <c r="DH1641" s="26"/>
      <c r="DI1641" s="26"/>
      <c r="DJ1641" s="26"/>
      <c r="DK1641" s="26"/>
      <c r="DL1641" s="26"/>
      <c r="DM1641" s="26"/>
      <c r="DN1641" s="26"/>
      <c r="DO1641" s="26"/>
      <c r="DP1641" s="26"/>
      <c r="DQ1641" s="26"/>
      <c r="DR1641" s="26"/>
      <c r="DS1641" s="26"/>
      <c r="DT1641" s="26"/>
      <c r="DU1641" s="26"/>
      <c r="DV1641" s="26"/>
      <c r="DW1641" s="26"/>
      <c r="DX1641" s="26"/>
      <c r="DY1641" s="26"/>
      <c r="DZ1641" s="26"/>
      <c r="EA1641" s="26"/>
      <c r="EB1641" s="26"/>
      <c r="EC1641" s="26"/>
      <c r="ED1641" s="26"/>
      <c r="EE1641" s="26"/>
      <c r="EF1641" s="26"/>
      <c r="EG1641" s="26"/>
      <c r="EH1641" s="26"/>
      <c r="EI1641" s="26"/>
      <c r="EJ1641" s="26"/>
      <c r="EK1641" s="26"/>
      <c r="EL1641" s="26"/>
      <c r="EM1641" s="26"/>
      <c r="EN1641" s="26"/>
      <c r="EO1641" s="26"/>
      <c r="EP1641" s="26"/>
      <c r="EQ1641" s="26"/>
      <c r="ER1641" s="26"/>
      <c r="ES1641" s="26"/>
      <c r="ET1641" s="26"/>
      <c r="EU1641" s="26"/>
      <c r="EV1641" s="26"/>
      <c r="EW1641" s="26"/>
      <c r="EX1641" s="26"/>
      <c r="EY1641" s="26"/>
      <c r="EZ1641" s="26"/>
      <c r="FA1641" s="26"/>
      <c r="FB1641" s="26"/>
      <c r="FC1641" s="26"/>
      <c r="FD1641" s="26"/>
      <c r="FE1641" s="26"/>
      <c r="FF1641" s="26"/>
      <c r="FG1641" s="26"/>
      <c r="FH1641" s="26"/>
      <c r="FI1641" s="26"/>
      <c r="FJ1641" s="26"/>
    </row>
    <row r="1642" spans="1:166" x14ac:dyDescent="0.2">
      <c r="A1642" s="35" t="s">
        <v>3707</v>
      </c>
      <c r="B1642" s="35" t="s">
        <v>104</v>
      </c>
      <c r="C1642" s="35" t="s">
        <v>3708</v>
      </c>
      <c r="E1642" s="36">
        <v>46.973162000000002</v>
      </c>
      <c r="F1642" s="35">
        <v>1.92E-3</v>
      </c>
      <c r="G1642" s="35">
        <v>-5630</v>
      </c>
      <c r="H1642" s="35">
        <v>53.218000000000004</v>
      </c>
      <c r="I1642" s="35">
        <v>2000</v>
      </c>
      <c r="J1642" s="35" t="s">
        <v>286</v>
      </c>
      <c r="K1642" s="35">
        <v>1</v>
      </c>
      <c r="L1642" s="35">
        <v>1</v>
      </c>
      <c r="M1642" s="35">
        <v>3</v>
      </c>
      <c r="N1642" s="41">
        <v>11.742900000000001</v>
      </c>
      <c r="O1642" s="35">
        <v>-2.1491199999999999E-4</v>
      </c>
      <c r="P1642" s="35">
        <v>-102048</v>
      </c>
      <c r="Q1642" s="35">
        <v>-178.601</v>
      </c>
      <c r="R1642" s="35">
        <v>0</v>
      </c>
      <c r="S1642" s="35">
        <v>-56</v>
      </c>
      <c r="T1642" s="42">
        <v>2000</v>
      </c>
      <c r="U1642" s="35">
        <v>-1.5203500000000005</v>
      </c>
      <c r="V1642" s="35">
        <v>-7.6386197487732588</v>
      </c>
      <c r="W1642" s="35">
        <v>3.1680734999999997E-3</v>
      </c>
      <c r="X1642" s="35">
        <v>-14429.5</v>
      </c>
      <c r="Y1642" s="35">
        <v>-108.09</v>
      </c>
      <c r="Z1642" s="35">
        <v>1.6200075E-8</v>
      </c>
      <c r="AA1642" s="35">
        <v>-4770.9594500000003</v>
      </c>
      <c r="AB1642" s="35">
        <v>317.3</v>
      </c>
      <c r="AC1642" s="35">
        <v>0.97264979999999923</v>
      </c>
      <c r="AD1642" s="35">
        <v>-21.974917835450157</v>
      </c>
      <c r="AE1642" s="35">
        <v>-1.6926500000000015E-5</v>
      </c>
      <c r="AF1642" s="35">
        <v>-14429.5</v>
      </c>
      <c r="AG1642" s="35">
        <v>-108.09</v>
      </c>
      <c r="AH1642" s="35">
        <v>1.6200075E-8</v>
      </c>
      <c r="AI1642" s="35">
        <v>-4457.5942500000001</v>
      </c>
      <c r="AJ1642" s="35">
        <v>552.29999999999995</v>
      </c>
      <c r="AK1642" s="35">
        <v>0.64764999999999873</v>
      </c>
      <c r="AL1642" s="35">
        <v>-16.183641603039796</v>
      </c>
      <c r="AM1642" s="35">
        <v>-2.1642650000000004E-4</v>
      </c>
      <c r="AN1642" s="35">
        <v>-36175.5</v>
      </c>
      <c r="AO1642" s="35">
        <v>-14.63</v>
      </c>
      <c r="AP1642" s="35">
        <v>2.9000075000000002E-8</v>
      </c>
      <c r="AQ1642" s="35">
        <v>-8616.7568499999998</v>
      </c>
      <c r="AR1642" s="42">
        <v>2000</v>
      </c>
      <c r="AS1642" s="35">
        <v>2</v>
      </c>
      <c r="AT1642" s="35">
        <v>67</v>
      </c>
      <c r="AU1642" s="35">
        <v>1</v>
      </c>
      <c r="AV1642" s="35">
        <v>65</v>
      </c>
      <c r="AW1642" s="35">
        <v>0.5</v>
      </c>
      <c r="AX1642" s="26"/>
      <c r="AY1642" s="26"/>
      <c r="AZ1642" s="26"/>
      <c r="BA1642" s="26"/>
      <c r="BB1642" s="26"/>
      <c r="BC1642" s="26"/>
      <c r="BD1642" s="26"/>
      <c r="BE1642" s="26"/>
      <c r="BF1642" s="26"/>
      <c r="BG1642" s="26"/>
      <c r="BH1642" s="26"/>
      <c r="BI1642" s="26"/>
      <c r="BJ1642" s="26"/>
      <c r="BK1642" s="26"/>
      <c r="BL1642" s="26"/>
      <c r="BM1642" s="26"/>
      <c r="BN1642" s="26"/>
      <c r="BO1642" s="26"/>
      <c r="BP1642" s="26"/>
      <c r="BQ1642" s="26"/>
      <c r="BR1642" s="26"/>
      <c r="BS1642" s="26"/>
      <c r="BT1642" s="26"/>
      <c r="BU1642" s="26"/>
      <c r="BV1642" s="26"/>
      <c r="BW1642" s="26"/>
      <c r="BX1642" s="26"/>
      <c r="BY1642" s="26"/>
      <c r="BZ1642" s="26"/>
      <c r="CA1642" s="26"/>
      <c r="CB1642" s="26"/>
      <c r="CC1642" s="26"/>
      <c r="CD1642" s="26"/>
      <c r="CE1642" s="26"/>
      <c r="CF1642" s="26"/>
      <c r="CG1642" s="26"/>
      <c r="CH1642" s="26"/>
      <c r="CI1642" s="26"/>
      <c r="CJ1642" s="26"/>
      <c r="CK1642" s="26"/>
      <c r="CL1642" s="26"/>
      <c r="CM1642" s="26"/>
      <c r="CN1642" s="26"/>
      <c r="CO1642" s="26"/>
      <c r="CP1642" s="26"/>
      <c r="CQ1642" s="26"/>
      <c r="CR1642" s="26"/>
      <c r="CS1642" s="26"/>
      <c r="CT1642" s="26"/>
      <c r="CU1642" s="26"/>
      <c r="CV1642" s="26"/>
      <c r="CW1642" s="26"/>
      <c r="CX1642" s="26"/>
      <c r="CY1642" s="26"/>
      <c r="CZ1642" s="26"/>
      <c r="DA1642" s="26"/>
      <c r="DB1642" s="26"/>
      <c r="DC1642" s="26"/>
      <c r="DD1642" s="26"/>
      <c r="DE1642" s="26"/>
      <c r="DF1642" s="26"/>
      <c r="DG1642" s="26"/>
      <c r="DH1642" s="26"/>
      <c r="DI1642" s="26"/>
      <c r="DJ1642" s="26"/>
      <c r="DK1642" s="26"/>
      <c r="DL1642" s="26"/>
      <c r="DM1642" s="26"/>
      <c r="DN1642" s="26"/>
      <c r="DO1642" s="26"/>
      <c r="DP1642" s="26"/>
      <c r="DQ1642" s="26"/>
      <c r="DR1642" s="26"/>
      <c r="DS1642" s="26"/>
      <c r="DT1642" s="26"/>
      <c r="DU1642" s="26"/>
      <c r="DV1642" s="26"/>
      <c r="DW1642" s="26"/>
      <c r="DX1642" s="26"/>
      <c r="DY1642" s="26"/>
      <c r="DZ1642" s="26"/>
      <c r="EA1642" s="26"/>
      <c r="EB1642" s="26"/>
      <c r="EC1642" s="26"/>
      <c r="ED1642" s="26"/>
      <c r="EE1642" s="26"/>
      <c r="EF1642" s="26"/>
      <c r="EG1642" s="26"/>
      <c r="EH1642" s="26"/>
      <c r="EI1642" s="26"/>
      <c r="EJ1642" s="26"/>
      <c r="EK1642" s="26"/>
      <c r="EL1642" s="26"/>
      <c r="EM1642" s="26"/>
      <c r="EN1642" s="26"/>
      <c r="EO1642" s="26"/>
      <c r="EP1642" s="26"/>
      <c r="EQ1642" s="26"/>
      <c r="ER1642" s="26"/>
      <c r="ES1642" s="26"/>
      <c r="ET1642" s="26"/>
      <c r="EU1642" s="26"/>
      <c r="EV1642" s="26"/>
      <c r="EW1642" s="26"/>
      <c r="EX1642" s="26"/>
      <c r="EY1642" s="26"/>
      <c r="EZ1642" s="26"/>
      <c r="FA1642" s="26"/>
      <c r="FB1642" s="26"/>
      <c r="FC1642" s="26"/>
      <c r="FD1642" s="26"/>
      <c r="FE1642" s="26"/>
      <c r="FF1642" s="26"/>
      <c r="FG1642" s="26"/>
      <c r="FH1642" s="26"/>
      <c r="FI1642" s="26"/>
      <c r="FJ1642" s="26"/>
    </row>
    <row r="1643" spans="1:166" x14ac:dyDescent="0.2">
      <c r="A1643" s="35" t="s">
        <v>3709</v>
      </c>
      <c r="B1643" s="35" t="s">
        <v>104</v>
      </c>
      <c r="C1643" s="35" t="s">
        <v>3710</v>
      </c>
      <c r="E1643" s="36">
        <v>62.972561999999996</v>
      </c>
      <c r="F1643" s="35">
        <v>2.5799999999999998E-3</v>
      </c>
      <c r="G1643" s="35">
        <v>-75200</v>
      </c>
      <c r="H1643" s="35">
        <v>60.606999999999999</v>
      </c>
      <c r="I1643" s="35">
        <v>2000</v>
      </c>
      <c r="J1643" s="35" t="s">
        <v>286</v>
      </c>
      <c r="K1643" s="35">
        <v>1</v>
      </c>
      <c r="L1643" s="35">
        <v>1</v>
      </c>
      <c r="M1643" s="35">
        <v>3</v>
      </c>
      <c r="N1643" s="41">
        <v>23.871300000000002</v>
      </c>
      <c r="O1643" s="35">
        <v>-1.8325500000000001E-3</v>
      </c>
      <c r="P1643" s="35">
        <v>-119493</v>
      </c>
      <c r="Q1643" s="35">
        <v>-493.33199999999999</v>
      </c>
      <c r="R1643" s="35">
        <v>2.23489E-7</v>
      </c>
      <c r="S1643" s="35">
        <v>1959</v>
      </c>
      <c r="T1643" s="42">
        <v>2000</v>
      </c>
      <c r="U1643" s="35">
        <v>-7.225200000000001</v>
      </c>
      <c r="V1643" s="35">
        <v>58.210106838652877</v>
      </c>
      <c r="W1643" s="35">
        <v>4.5538729999999999E-3</v>
      </c>
      <c r="X1643" s="35">
        <v>13442.5</v>
      </c>
      <c r="Y1643" s="35">
        <v>-488.44</v>
      </c>
      <c r="Z1643" s="35">
        <v>-7.9344349999999998E-8</v>
      </c>
      <c r="AA1643" s="35">
        <v>-72826.7163</v>
      </c>
      <c r="AB1643" s="35">
        <v>317.3</v>
      </c>
      <c r="AC1643" s="35">
        <v>-4.7322002000000012</v>
      </c>
      <c r="AD1643" s="35">
        <v>43.873808751975986</v>
      </c>
      <c r="AE1643" s="35">
        <v>1.3688730000000001E-3</v>
      </c>
      <c r="AF1643" s="35">
        <v>13442.5</v>
      </c>
      <c r="AG1643" s="35">
        <v>-488.44</v>
      </c>
      <c r="AH1643" s="35">
        <v>-7.9344349999999998E-8</v>
      </c>
      <c r="AI1643" s="35">
        <v>-72513.3511</v>
      </c>
      <c r="AJ1643" s="35">
        <v>552.29999999999995</v>
      </c>
      <c r="AK1643" s="35">
        <v>-5.0572000000000017</v>
      </c>
      <c r="AL1643" s="35">
        <v>49.665084984386368</v>
      </c>
      <c r="AM1643" s="35">
        <v>1.169373E-3</v>
      </c>
      <c r="AN1643" s="35">
        <v>-8303.5</v>
      </c>
      <c r="AO1643" s="35">
        <v>-394.98</v>
      </c>
      <c r="AP1643" s="35">
        <v>-6.6544349999999989E-8</v>
      </c>
      <c r="AQ1643" s="35">
        <v>-76672.513699999996</v>
      </c>
      <c r="AR1643" s="42">
        <v>2000</v>
      </c>
      <c r="AS1643" s="35">
        <v>2</v>
      </c>
      <c r="AT1643" s="35">
        <v>67</v>
      </c>
      <c r="AU1643" s="35">
        <v>1</v>
      </c>
      <c r="AV1643" s="35">
        <v>65</v>
      </c>
      <c r="AW1643" s="35">
        <v>1</v>
      </c>
      <c r="AX1643" s="26"/>
      <c r="AY1643" s="26"/>
      <c r="AZ1643" s="26"/>
      <c r="BA1643" s="26"/>
      <c r="BB1643" s="26"/>
      <c r="BC1643" s="26"/>
      <c r="BD1643" s="26"/>
      <c r="BE1643" s="26"/>
      <c r="BF1643" s="26"/>
      <c r="BG1643" s="26"/>
      <c r="BH1643" s="26"/>
      <c r="BI1643" s="26"/>
      <c r="BJ1643" s="26"/>
      <c r="BK1643" s="26"/>
      <c r="BL1643" s="26"/>
      <c r="BM1643" s="26"/>
      <c r="BN1643" s="26"/>
      <c r="BO1643" s="26"/>
      <c r="BP1643" s="26"/>
      <c r="BQ1643" s="26"/>
      <c r="BR1643" s="26"/>
      <c r="BS1643" s="26"/>
      <c r="BT1643" s="26"/>
      <c r="BU1643" s="26"/>
      <c r="BV1643" s="26"/>
      <c r="BW1643" s="26"/>
      <c r="BX1643" s="26"/>
      <c r="BY1643" s="26"/>
      <c r="BZ1643" s="26"/>
      <c r="CA1643" s="26"/>
      <c r="CB1643" s="26"/>
      <c r="CC1643" s="26"/>
      <c r="CD1643" s="26"/>
      <c r="CE1643" s="26"/>
      <c r="CF1643" s="26"/>
      <c r="CG1643" s="26"/>
      <c r="CH1643" s="26"/>
      <c r="CI1643" s="26"/>
      <c r="CJ1643" s="26"/>
      <c r="CK1643" s="26"/>
      <c r="CL1643" s="26"/>
      <c r="CM1643" s="26"/>
      <c r="CN1643" s="26"/>
      <c r="CO1643" s="26"/>
      <c r="CP1643" s="26"/>
      <c r="CQ1643" s="26"/>
      <c r="CR1643" s="26"/>
      <c r="CS1643" s="26"/>
      <c r="CT1643" s="26"/>
      <c r="CU1643" s="26"/>
      <c r="CV1643" s="26"/>
      <c r="CW1643" s="26"/>
      <c r="CX1643" s="26"/>
      <c r="CY1643" s="26"/>
      <c r="CZ1643" s="26"/>
      <c r="DA1643" s="26"/>
      <c r="DB1643" s="26"/>
      <c r="DC1643" s="26"/>
      <c r="DD1643" s="26"/>
      <c r="DE1643" s="26"/>
      <c r="DF1643" s="26"/>
      <c r="DG1643" s="26"/>
      <c r="DH1643" s="26"/>
      <c r="DI1643" s="26"/>
      <c r="DJ1643" s="26"/>
      <c r="DK1643" s="26"/>
      <c r="DL1643" s="26"/>
      <c r="DM1643" s="26"/>
      <c r="DN1643" s="26"/>
      <c r="DO1643" s="26"/>
      <c r="DP1643" s="26"/>
      <c r="DQ1643" s="26"/>
      <c r="DR1643" s="26"/>
      <c r="DS1643" s="26"/>
      <c r="DT1643" s="26"/>
      <c r="DU1643" s="26"/>
      <c r="DV1643" s="26"/>
      <c r="DW1643" s="26"/>
      <c r="DX1643" s="26"/>
      <c r="DY1643" s="26"/>
      <c r="DZ1643" s="26"/>
      <c r="EA1643" s="26"/>
      <c r="EB1643" s="26"/>
      <c r="EC1643" s="26"/>
      <c r="ED1643" s="26"/>
      <c r="EE1643" s="26"/>
      <c r="EF1643" s="26"/>
      <c r="EG1643" s="26"/>
      <c r="EH1643" s="26"/>
      <c r="EI1643" s="26"/>
      <c r="EJ1643" s="26"/>
      <c r="EK1643" s="26"/>
      <c r="EL1643" s="26"/>
      <c r="EM1643" s="26"/>
      <c r="EN1643" s="26"/>
      <c r="EO1643" s="26"/>
      <c r="EP1643" s="26"/>
      <c r="EQ1643" s="26"/>
      <c r="ER1643" s="26"/>
      <c r="ES1643" s="26"/>
      <c r="ET1643" s="26"/>
      <c r="EU1643" s="26"/>
      <c r="EV1643" s="26"/>
      <c r="EW1643" s="26"/>
      <c r="EX1643" s="26"/>
      <c r="EY1643" s="26"/>
      <c r="EZ1643" s="26"/>
      <c r="FA1643" s="26"/>
      <c r="FB1643" s="26"/>
      <c r="FC1643" s="26"/>
      <c r="FD1643" s="26"/>
      <c r="FE1643" s="26"/>
      <c r="FF1643" s="26"/>
      <c r="FG1643" s="26"/>
      <c r="FH1643" s="26"/>
      <c r="FI1643" s="26"/>
      <c r="FJ1643" s="26"/>
    </row>
    <row r="1644" spans="1:166" x14ac:dyDescent="0.2">
      <c r="A1644" s="35" t="s">
        <v>3711</v>
      </c>
      <c r="B1644" s="35" t="s">
        <v>104</v>
      </c>
      <c r="C1644" s="35" t="s">
        <v>3712</v>
      </c>
      <c r="E1644" s="36">
        <v>286.68516199999999</v>
      </c>
      <c r="F1644" s="35">
        <v>1.1730000000000001E-2</v>
      </c>
      <c r="G1644" s="35">
        <v>-97000</v>
      </c>
      <c r="H1644" s="35">
        <v>85.977999999999994</v>
      </c>
      <c r="I1644" s="35">
        <v>2000</v>
      </c>
      <c r="J1644" s="35" t="s">
        <v>3681</v>
      </c>
      <c r="K1644" s="35">
        <v>4</v>
      </c>
      <c r="L1644" s="35">
        <v>1</v>
      </c>
      <c r="M1644" s="35">
        <v>4</v>
      </c>
      <c r="N1644" s="41">
        <v>32.762999999999998</v>
      </c>
      <c r="O1644" s="35">
        <v>-1.17304E-3</v>
      </c>
      <c r="P1644" s="35">
        <v>16717.300999999999</v>
      </c>
      <c r="Q1644" s="35">
        <v>-360.29500999999999</v>
      </c>
      <c r="R1644" s="35">
        <v>1.3364900000000001E-7</v>
      </c>
      <c r="S1644" s="35">
        <v>-3502</v>
      </c>
      <c r="T1644" s="42">
        <v>2000</v>
      </c>
      <c r="U1644" s="35">
        <v>4.5960500000000053</v>
      </c>
      <c r="V1644" s="35">
        <v>-16.068742077779234</v>
      </c>
      <c r="W1644" s="35">
        <v>3.9762015000000001E-3</v>
      </c>
      <c r="X1644" s="35">
        <v>44953.150500000003</v>
      </c>
      <c r="Y1644" s="35">
        <v>-471.47802000000001</v>
      </c>
      <c r="Z1644" s="35">
        <v>-5.0624425000000004E-8</v>
      </c>
      <c r="AA1644" s="35">
        <v>-91509.546600000001</v>
      </c>
      <c r="AB1644" s="35">
        <v>317.3</v>
      </c>
      <c r="AC1644" s="35">
        <v>7.0890498000000051</v>
      </c>
      <c r="AD1644" s="35">
        <v>-30.405040164456068</v>
      </c>
      <c r="AE1644" s="35">
        <v>7.9120150000000001E-4</v>
      </c>
      <c r="AF1644" s="35">
        <v>44953.150500000003</v>
      </c>
      <c r="AG1644" s="35">
        <v>-471.47802000000001</v>
      </c>
      <c r="AH1644" s="35">
        <v>-5.0624425000000004E-8</v>
      </c>
      <c r="AI1644" s="35">
        <v>-91196.181400000001</v>
      </c>
      <c r="AJ1644" s="35">
        <v>332.6</v>
      </c>
      <c r="AK1644" s="35">
        <v>-6.6524497499999988</v>
      </c>
      <c r="AL1644" s="35">
        <v>94.627583618943788</v>
      </c>
      <c r="AM1644" s="35">
        <v>1.0237014999999999E-3</v>
      </c>
      <c r="AN1644" s="35">
        <v>21403.1505</v>
      </c>
      <c r="AO1644" s="35">
        <v>-471.47802000000001</v>
      </c>
      <c r="AP1644" s="35">
        <v>-5.0624425000000004E-8</v>
      </c>
      <c r="AQ1644" s="35">
        <v>-106196.77285000001</v>
      </c>
      <c r="AR1644" s="35">
        <v>552.29999999999995</v>
      </c>
      <c r="AS1644" s="35">
        <v>-6.9774495499999993</v>
      </c>
      <c r="AT1644" s="35">
        <v>100.41885985135411</v>
      </c>
      <c r="AU1644" s="35">
        <v>8.2420149999999995E-4</v>
      </c>
      <c r="AV1644" s="35">
        <v>-342.84950000000026</v>
      </c>
      <c r="AW1644" s="35">
        <v>-378.01801999999998</v>
      </c>
      <c r="AX1644" s="35">
        <v>-3.7824425000000002E-8</v>
      </c>
      <c r="AY1644" s="35">
        <v>-110355.93545</v>
      </c>
      <c r="AZ1644" s="42">
        <v>2000</v>
      </c>
      <c r="BA1644" s="35">
        <v>3</v>
      </c>
      <c r="BB1644" s="35">
        <v>67</v>
      </c>
      <c r="BC1644" s="35">
        <v>1</v>
      </c>
      <c r="BD1644" s="35">
        <v>65</v>
      </c>
      <c r="BE1644" s="35">
        <v>0.5</v>
      </c>
      <c r="BF1644" s="35">
        <v>14</v>
      </c>
      <c r="BG1644" s="35">
        <v>1.5</v>
      </c>
      <c r="BH1644" s="26"/>
      <c r="BI1644" s="26"/>
      <c r="BJ1644" s="26"/>
      <c r="BK1644" s="26"/>
      <c r="BL1644" s="26"/>
      <c r="BM1644" s="26"/>
      <c r="BN1644" s="26"/>
      <c r="BO1644" s="26"/>
      <c r="BP1644" s="26"/>
      <c r="BQ1644" s="26"/>
      <c r="BR1644" s="26"/>
      <c r="BS1644" s="26"/>
      <c r="BT1644" s="26"/>
      <c r="BU1644" s="26"/>
      <c r="BV1644" s="26"/>
      <c r="BW1644" s="26"/>
      <c r="BX1644" s="26"/>
      <c r="BY1644" s="26"/>
      <c r="BZ1644" s="26"/>
      <c r="CA1644" s="26"/>
      <c r="CB1644" s="26"/>
      <c r="CC1644" s="26"/>
      <c r="CD1644" s="26"/>
      <c r="CE1644" s="26"/>
      <c r="CF1644" s="26"/>
      <c r="CG1644" s="26"/>
      <c r="CH1644" s="26"/>
      <c r="CI1644" s="26"/>
      <c r="CJ1644" s="26"/>
      <c r="CK1644" s="26"/>
      <c r="CL1644" s="26"/>
      <c r="CM1644" s="26"/>
      <c r="CN1644" s="26"/>
      <c r="CO1644" s="26"/>
      <c r="CP1644" s="26"/>
      <c r="CQ1644" s="26"/>
      <c r="CR1644" s="26"/>
      <c r="CS1644" s="26"/>
      <c r="CT1644" s="26"/>
      <c r="CU1644" s="26"/>
      <c r="CV1644" s="26"/>
      <c r="CW1644" s="26"/>
      <c r="CX1644" s="26"/>
      <c r="CY1644" s="26"/>
      <c r="CZ1644" s="26"/>
      <c r="DA1644" s="26"/>
      <c r="DB1644" s="26"/>
      <c r="DC1644" s="26"/>
      <c r="DD1644" s="26"/>
      <c r="DE1644" s="26"/>
      <c r="DF1644" s="26"/>
      <c r="DG1644" s="26"/>
      <c r="DH1644" s="26"/>
      <c r="DI1644" s="26"/>
      <c r="DJ1644" s="26"/>
      <c r="DK1644" s="26"/>
      <c r="DL1644" s="26"/>
      <c r="DM1644" s="26"/>
      <c r="DN1644" s="26"/>
      <c r="DO1644" s="26"/>
      <c r="DP1644" s="26"/>
      <c r="DQ1644" s="26"/>
      <c r="DR1644" s="26"/>
      <c r="DS1644" s="26"/>
      <c r="DT1644" s="26"/>
      <c r="DU1644" s="26"/>
      <c r="DV1644" s="26"/>
      <c r="DW1644" s="26"/>
      <c r="DX1644" s="26"/>
      <c r="DY1644" s="26"/>
      <c r="DZ1644" s="26"/>
      <c r="EA1644" s="26"/>
      <c r="EB1644" s="26"/>
      <c r="EC1644" s="26"/>
      <c r="ED1644" s="26"/>
      <c r="EE1644" s="26"/>
      <c r="EF1644" s="26"/>
      <c r="EG1644" s="26"/>
      <c r="EH1644" s="26"/>
      <c r="EI1644" s="26"/>
      <c r="EJ1644" s="26"/>
      <c r="EK1644" s="26"/>
      <c r="EL1644" s="26"/>
      <c r="EM1644" s="26"/>
      <c r="EN1644" s="26"/>
      <c r="EO1644" s="26"/>
      <c r="EP1644" s="26"/>
      <c r="EQ1644" s="26"/>
      <c r="ER1644" s="26"/>
      <c r="ES1644" s="26"/>
      <c r="ET1644" s="26"/>
      <c r="EU1644" s="26"/>
      <c r="EV1644" s="26"/>
      <c r="EW1644" s="26"/>
      <c r="EX1644" s="26"/>
      <c r="EY1644" s="26"/>
      <c r="EZ1644" s="26"/>
      <c r="FA1644" s="26"/>
      <c r="FB1644" s="26"/>
      <c r="FC1644" s="26"/>
      <c r="FD1644" s="26"/>
      <c r="FE1644" s="26"/>
      <c r="FF1644" s="26"/>
      <c r="FG1644" s="26"/>
      <c r="FH1644" s="26"/>
      <c r="FI1644" s="26"/>
      <c r="FJ1644" s="26"/>
    </row>
    <row r="1645" spans="1:166" x14ac:dyDescent="0.2">
      <c r="A1645" s="35" t="s">
        <v>3713</v>
      </c>
      <c r="B1645" s="35" t="s">
        <v>104</v>
      </c>
      <c r="C1645" s="35" t="s">
        <v>3714</v>
      </c>
      <c r="E1645" s="36">
        <v>153.33126200000001</v>
      </c>
      <c r="F1645" s="35">
        <v>6.2700000000000004E-3</v>
      </c>
      <c r="G1645" s="35">
        <v>-133480</v>
      </c>
      <c r="H1645" s="35">
        <v>77.766999999999996</v>
      </c>
      <c r="I1645" s="35">
        <v>2000</v>
      </c>
      <c r="J1645" s="35" t="s">
        <v>286</v>
      </c>
      <c r="K1645" s="35">
        <v>4</v>
      </c>
      <c r="L1645" s="35">
        <v>1</v>
      </c>
      <c r="M1645" s="35">
        <v>3</v>
      </c>
      <c r="N1645" s="41">
        <v>34.956401999999997</v>
      </c>
      <c r="O1645" s="35">
        <v>-1.6223699999999999E-3</v>
      </c>
      <c r="P1645" s="35">
        <v>29248.699000000001</v>
      </c>
      <c r="Q1645" s="35">
        <v>-463.30099000000001</v>
      </c>
      <c r="R1645" s="35">
        <v>1.9437299999999999E-7</v>
      </c>
      <c r="S1645" s="35">
        <v>-2381</v>
      </c>
      <c r="T1645" s="42">
        <v>2000</v>
      </c>
      <c r="U1645" s="35">
        <v>-9.4121019999999973</v>
      </c>
      <c r="V1645" s="35">
        <v>111.87862883009723</v>
      </c>
      <c r="W1645" s="35">
        <v>4.2725135000000001E-3</v>
      </c>
      <c r="X1645" s="35">
        <v>31531.7245</v>
      </c>
      <c r="Y1645" s="35">
        <v>-501.70318000000003</v>
      </c>
      <c r="Z1645" s="35">
        <v>-5.5740149999999996E-8</v>
      </c>
      <c r="AA1645" s="35">
        <v>-131788.97289999999</v>
      </c>
      <c r="AB1645" s="35">
        <v>317.3</v>
      </c>
      <c r="AC1645" s="35">
        <v>-6.9191021999999975</v>
      </c>
      <c r="AD1645" s="35">
        <v>97.542330743420223</v>
      </c>
      <c r="AE1645" s="35">
        <v>1.0875135E-3</v>
      </c>
      <c r="AF1645" s="35">
        <v>31531.7245</v>
      </c>
      <c r="AG1645" s="35">
        <v>-501.70318000000003</v>
      </c>
      <c r="AH1645" s="35">
        <v>-5.5740149999999996E-8</v>
      </c>
      <c r="AI1645" s="35">
        <v>-131475.60769999999</v>
      </c>
      <c r="AJ1645" s="35">
        <v>552.29999999999995</v>
      </c>
      <c r="AK1645" s="35">
        <v>-7.244101999999998</v>
      </c>
      <c r="AL1645" s="35">
        <v>103.33360697583061</v>
      </c>
      <c r="AM1645" s="35">
        <v>8.8801349999999995E-4</v>
      </c>
      <c r="AN1645" s="35">
        <v>9785.7245000000003</v>
      </c>
      <c r="AO1645" s="35">
        <v>-408.24318000000005</v>
      </c>
      <c r="AP1645" s="35">
        <v>-4.2940149999999994E-8</v>
      </c>
      <c r="AQ1645" s="35">
        <v>-135634.7703</v>
      </c>
      <c r="AR1645" s="42">
        <v>2000</v>
      </c>
      <c r="AS1645" s="35">
        <v>3</v>
      </c>
      <c r="AT1645" s="35">
        <v>67</v>
      </c>
      <c r="AU1645" s="35">
        <v>1</v>
      </c>
      <c r="AV1645" s="35">
        <v>65</v>
      </c>
      <c r="AW1645" s="35">
        <v>0.5</v>
      </c>
      <c r="AX1645" s="35">
        <v>20</v>
      </c>
      <c r="AY1645" s="35">
        <v>1.5</v>
      </c>
      <c r="AZ1645" s="26"/>
      <c r="BA1645" s="26"/>
      <c r="BB1645" s="26"/>
      <c r="BC1645" s="26"/>
      <c r="BD1645" s="26"/>
      <c r="BE1645" s="26"/>
      <c r="BF1645" s="26"/>
      <c r="BG1645" s="26"/>
      <c r="BH1645" s="26"/>
      <c r="BI1645" s="26"/>
      <c r="BJ1645" s="26"/>
      <c r="BK1645" s="26"/>
      <c r="BL1645" s="26"/>
      <c r="BM1645" s="26"/>
      <c r="BN1645" s="26"/>
      <c r="BO1645" s="26"/>
      <c r="BP1645" s="26"/>
      <c r="BQ1645" s="26"/>
      <c r="BR1645" s="26"/>
      <c r="BS1645" s="26"/>
      <c r="BT1645" s="26"/>
      <c r="BU1645" s="26"/>
      <c r="BV1645" s="26"/>
      <c r="BW1645" s="26"/>
      <c r="BX1645" s="26"/>
      <c r="BY1645" s="26"/>
      <c r="BZ1645" s="26"/>
      <c r="CA1645" s="26"/>
      <c r="CB1645" s="26"/>
      <c r="CC1645" s="26"/>
      <c r="CD1645" s="26"/>
      <c r="CE1645" s="26"/>
      <c r="CF1645" s="26"/>
      <c r="CG1645" s="26"/>
      <c r="CH1645" s="26"/>
      <c r="CI1645" s="26"/>
      <c r="CJ1645" s="26"/>
      <c r="CK1645" s="26"/>
      <c r="CL1645" s="26"/>
      <c r="CM1645" s="26"/>
      <c r="CN1645" s="26"/>
      <c r="CO1645" s="26"/>
      <c r="CP1645" s="26"/>
      <c r="CQ1645" s="26"/>
      <c r="CR1645" s="26"/>
      <c r="CS1645" s="26"/>
      <c r="CT1645" s="26"/>
      <c r="CU1645" s="26"/>
      <c r="CV1645" s="26"/>
      <c r="CW1645" s="26"/>
      <c r="CX1645" s="26"/>
      <c r="CY1645" s="26"/>
      <c r="CZ1645" s="26"/>
      <c r="DA1645" s="26"/>
      <c r="DB1645" s="26"/>
      <c r="DC1645" s="26"/>
      <c r="DD1645" s="26"/>
      <c r="DE1645" s="26"/>
      <c r="DF1645" s="26"/>
      <c r="DG1645" s="26"/>
      <c r="DH1645" s="26"/>
      <c r="DI1645" s="26"/>
      <c r="DJ1645" s="26"/>
      <c r="DK1645" s="26"/>
      <c r="DL1645" s="26"/>
      <c r="DM1645" s="26"/>
      <c r="DN1645" s="26"/>
      <c r="DO1645" s="26"/>
      <c r="DP1645" s="26"/>
      <c r="DQ1645" s="26"/>
      <c r="DR1645" s="26"/>
      <c r="DS1645" s="26"/>
      <c r="DT1645" s="26"/>
      <c r="DU1645" s="26"/>
      <c r="DV1645" s="26"/>
      <c r="DW1645" s="26"/>
      <c r="DX1645" s="26"/>
      <c r="DY1645" s="26"/>
      <c r="DZ1645" s="26"/>
      <c r="EA1645" s="26"/>
      <c r="EB1645" s="26"/>
      <c r="EC1645" s="26"/>
      <c r="ED1645" s="26"/>
      <c r="EE1645" s="26"/>
      <c r="EF1645" s="26"/>
      <c r="EG1645" s="26"/>
      <c r="EH1645" s="26"/>
      <c r="EI1645" s="26"/>
      <c r="EJ1645" s="26"/>
      <c r="EK1645" s="26"/>
      <c r="EL1645" s="26"/>
      <c r="EM1645" s="26"/>
      <c r="EN1645" s="26"/>
      <c r="EO1645" s="26"/>
      <c r="EP1645" s="26"/>
      <c r="EQ1645" s="26"/>
      <c r="ER1645" s="26"/>
      <c r="ES1645" s="26"/>
      <c r="ET1645" s="26"/>
      <c r="EU1645" s="26"/>
      <c r="EV1645" s="26"/>
      <c r="EW1645" s="26"/>
      <c r="EX1645" s="26"/>
      <c r="EY1645" s="26"/>
      <c r="EZ1645" s="26"/>
      <c r="FA1645" s="26"/>
      <c r="FB1645" s="26"/>
      <c r="FC1645" s="26"/>
      <c r="FD1645" s="26"/>
      <c r="FE1645" s="26"/>
      <c r="FF1645" s="26"/>
      <c r="FG1645" s="26"/>
      <c r="FH1645" s="26"/>
      <c r="FI1645" s="26"/>
      <c r="FJ1645" s="26"/>
    </row>
    <row r="1646" spans="1:166" x14ac:dyDescent="0.2">
      <c r="A1646" s="35" t="s">
        <v>3715</v>
      </c>
      <c r="B1646" s="35" t="s">
        <v>104</v>
      </c>
      <c r="C1646" s="35" t="s">
        <v>3716</v>
      </c>
      <c r="E1646" s="36">
        <v>103.968362</v>
      </c>
      <c r="F1646" s="35">
        <v>4.2500000000000003E-3</v>
      </c>
      <c r="G1646" s="35">
        <v>-289500</v>
      </c>
      <c r="H1646" s="35">
        <v>68.186999999999998</v>
      </c>
      <c r="I1646" s="35">
        <v>2000</v>
      </c>
      <c r="J1646" s="35" t="s">
        <v>286</v>
      </c>
      <c r="K1646" s="35">
        <v>4</v>
      </c>
      <c r="L1646" s="35">
        <v>1</v>
      </c>
      <c r="M1646" s="35">
        <v>3</v>
      </c>
      <c r="N1646" s="41">
        <v>45.551299999999998</v>
      </c>
      <c r="O1646" s="35">
        <v>-3.4656600000000002E-3</v>
      </c>
      <c r="P1646" s="35">
        <v>-177267</v>
      </c>
      <c r="Q1646" s="35">
        <v>-1006.36</v>
      </c>
      <c r="R1646" s="35">
        <v>4.0962399999999999E-7</v>
      </c>
      <c r="S1646" s="35">
        <v>4687</v>
      </c>
      <c r="T1646" s="42">
        <v>2000</v>
      </c>
      <c r="U1646" s="35">
        <v>-18.110999999999997</v>
      </c>
      <c r="V1646" s="35">
        <v>195.23222113953</v>
      </c>
      <c r="W1646" s="35">
        <v>5.9722474999999997E-3</v>
      </c>
      <c r="X1646" s="35">
        <v>-41796.175000000003</v>
      </c>
      <c r="Y1646" s="35">
        <v>-1350.97597</v>
      </c>
      <c r="Z1646" s="35">
        <v>-1.6258152499999999E-7</v>
      </c>
      <c r="AA1646" s="35">
        <v>-282433.97684999998</v>
      </c>
      <c r="AB1646" s="35">
        <v>317.3</v>
      </c>
      <c r="AC1646" s="35">
        <v>-15.618000199999997</v>
      </c>
      <c r="AD1646" s="35">
        <v>180.89592305285316</v>
      </c>
      <c r="AE1646" s="35">
        <v>2.7872475000000002E-3</v>
      </c>
      <c r="AF1646" s="35">
        <v>-41796.175000000003</v>
      </c>
      <c r="AG1646" s="35">
        <v>-1350.97597</v>
      </c>
      <c r="AH1646" s="35">
        <v>-1.6258152499999999E-7</v>
      </c>
      <c r="AI1646" s="35">
        <v>-282120.61164999998</v>
      </c>
      <c r="AJ1646" s="35">
        <v>552.29999999999995</v>
      </c>
      <c r="AK1646" s="35">
        <v>-15.942999999999998</v>
      </c>
      <c r="AL1646" s="35">
        <v>186.68719928526355</v>
      </c>
      <c r="AM1646" s="35">
        <v>2.5877475000000002E-3</v>
      </c>
      <c r="AN1646" s="35">
        <v>-63542.175000000003</v>
      </c>
      <c r="AO1646" s="35">
        <v>-1257.5159699999999</v>
      </c>
      <c r="AP1646" s="35">
        <v>-1.4978152499999998E-7</v>
      </c>
      <c r="AQ1646" s="35">
        <v>-286279.77425000002</v>
      </c>
      <c r="AR1646" s="42">
        <v>2000</v>
      </c>
      <c r="AS1646" s="35">
        <v>3</v>
      </c>
      <c r="AT1646" s="35">
        <v>67</v>
      </c>
      <c r="AU1646" s="35">
        <v>1</v>
      </c>
      <c r="AV1646" s="35">
        <v>65</v>
      </c>
      <c r="AW1646" s="35">
        <v>0.5</v>
      </c>
      <c r="AX1646" s="35">
        <v>31</v>
      </c>
      <c r="AY1646" s="35">
        <v>1.5</v>
      </c>
      <c r="AZ1646" s="26"/>
      <c r="BA1646" s="26"/>
      <c r="BB1646" s="26"/>
      <c r="BC1646" s="26"/>
      <c r="BD1646" s="26"/>
      <c r="BE1646" s="26"/>
      <c r="BF1646" s="26"/>
      <c r="BG1646" s="26"/>
      <c r="BH1646" s="26"/>
      <c r="BI1646" s="26"/>
      <c r="BJ1646" s="26"/>
      <c r="BK1646" s="26"/>
      <c r="BL1646" s="26"/>
      <c r="BM1646" s="26"/>
      <c r="BN1646" s="26"/>
      <c r="BO1646" s="26"/>
      <c r="BP1646" s="26"/>
      <c r="BQ1646" s="26"/>
      <c r="BR1646" s="26"/>
      <c r="BS1646" s="26"/>
      <c r="BT1646" s="26"/>
      <c r="BU1646" s="26"/>
      <c r="BV1646" s="26"/>
      <c r="BW1646" s="26"/>
      <c r="BX1646" s="26"/>
      <c r="BY1646" s="26"/>
      <c r="BZ1646" s="26"/>
      <c r="CA1646" s="26"/>
      <c r="CB1646" s="26"/>
      <c r="CC1646" s="26"/>
      <c r="CD1646" s="26"/>
      <c r="CE1646" s="26"/>
      <c r="CF1646" s="26"/>
      <c r="CG1646" s="26"/>
      <c r="CH1646" s="26"/>
      <c r="CI1646" s="26"/>
      <c r="CJ1646" s="26"/>
      <c r="CK1646" s="26"/>
      <c r="CL1646" s="26"/>
      <c r="CM1646" s="26"/>
      <c r="CN1646" s="26"/>
      <c r="CO1646" s="26"/>
      <c r="CP1646" s="26"/>
      <c r="CQ1646" s="26"/>
      <c r="CR1646" s="26"/>
      <c r="CS1646" s="26"/>
      <c r="CT1646" s="26"/>
      <c r="CU1646" s="26"/>
      <c r="CV1646" s="26"/>
      <c r="CW1646" s="26"/>
      <c r="CX1646" s="26"/>
      <c r="CY1646" s="26"/>
      <c r="CZ1646" s="26"/>
      <c r="DA1646" s="26"/>
      <c r="DB1646" s="26"/>
      <c r="DC1646" s="26"/>
      <c r="DD1646" s="26"/>
      <c r="DE1646" s="26"/>
      <c r="DF1646" s="26"/>
      <c r="DG1646" s="26"/>
      <c r="DH1646" s="26"/>
      <c r="DI1646" s="26"/>
      <c r="DJ1646" s="26"/>
      <c r="DK1646" s="26"/>
      <c r="DL1646" s="26"/>
      <c r="DM1646" s="26"/>
      <c r="DN1646" s="26"/>
      <c r="DO1646" s="26"/>
      <c r="DP1646" s="26"/>
      <c r="DQ1646" s="26"/>
      <c r="DR1646" s="26"/>
      <c r="DS1646" s="26"/>
      <c r="DT1646" s="26"/>
      <c r="DU1646" s="26"/>
      <c r="DV1646" s="26"/>
      <c r="DW1646" s="26"/>
      <c r="DX1646" s="26"/>
      <c r="DY1646" s="26"/>
      <c r="DZ1646" s="26"/>
      <c r="EA1646" s="26"/>
      <c r="EB1646" s="26"/>
      <c r="EC1646" s="26"/>
      <c r="ED1646" s="26"/>
      <c r="EE1646" s="26"/>
      <c r="EF1646" s="26"/>
      <c r="EG1646" s="26"/>
      <c r="EH1646" s="26"/>
      <c r="EI1646" s="26"/>
      <c r="EJ1646" s="26"/>
      <c r="EK1646" s="26"/>
      <c r="EL1646" s="26"/>
      <c r="EM1646" s="26"/>
      <c r="EN1646" s="26"/>
      <c r="EO1646" s="26"/>
      <c r="EP1646" s="26"/>
      <c r="EQ1646" s="26"/>
      <c r="ER1646" s="26"/>
      <c r="ES1646" s="26"/>
      <c r="ET1646" s="26"/>
      <c r="EU1646" s="26"/>
      <c r="EV1646" s="26"/>
      <c r="EW1646" s="26"/>
      <c r="EX1646" s="26"/>
      <c r="EY1646" s="26"/>
      <c r="EZ1646" s="26"/>
      <c r="FA1646" s="26"/>
      <c r="FB1646" s="26"/>
      <c r="FC1646" s="26"/>
      <c r="FD1646" s="26"/>
      <c r="FE1646" s="26"/>
      <c r="FF1646" s="26"/>
      <c r="FG1646" s="26"/>
      <c r="FH1646" s="26"/>
      <c r="FI1646" s="26"/>
      <c r="FJ1646" s="26"/>
    </row>
    <row r="1647" spans="1:166" x14ac:dyDescent="0.2">
      <c r="A1647" s="35" t="s">
        <v>3717</v>
      </c>
      <c r="B1647" s="35" t="s">
        <v>104</v>
      </c>
      <c r="C1647" s="35" t="s">
        <v>3718</v>
      </c>
      <c r="E1647" s="36">
        <v>63.039762000000003</v>
      </c>
      <c r="F1647" s="35">
        <v>2.5799999999999998E-3</v>
      </c>
      <c r="G1647" s="35">
        <v>36400</v>
      </c>
      <c r="H1647" s="35">
        <v>55.972999999999999</v>
      </c>
      <c r="I1647" s="35">
        <v>3000</v>
      </c>
      <c r="J1647" s="35" t="s">
        <v>3674</v>
      </c>
      <c r="K1647" s="35">
        <v>3</v>
      </c>
      <c r="L1647" s="35">
        <v>1</v>
      </c>
      <c r="M1647" s="35">
        <v>8</v>
      </c>
      <c r="N1647" s="41">
        <v>9.1855802999999998</v>
      </c>
      <c r="O1647" s="35">
        <v>1.5139200000000001E-5</v>
      </c>
      <c r="P1647" s="35">
        <v>24912.1</v>
      </c>
      <c r="Q1647" s="35">
        <v>-17.003098999999999</v>
      </c>
      <c r="R1647" s="35">
        <v>0</v>
      </c>
      <c r="S1647" s="35">
        <v>-2530</v>
      </c>
      <c r="T1647" s="42">
        <v>3000</v>
      </c>
      <c r="U1647" s="35">
        <v>2.7874195000000004</v>
      </c>
      <c r="V1647" s="35">
        <v>-57.77771924995676</v>
      </c>
      <c r="W1647" s="35">
        <v>1.4528607999999999E-3</v>
      </c>
      <c r="X1647" s="35">
        <v>-65343.95</v>
      </c>
      <c r="Y1647" s="35">
        <v>-34.006197999999998</v>
      </c>
      <c r="Z1647" s="35">
        <v>0</v>
      </c>
      <c r="AA1647" s="35">
        <v>38092.130400000002</v>
      </c>
      <c r="AB1647" s="35">
        <v>317.3</v>
      </c>
      <c r="AC1647" s="35">
        <v>5.2804193000000001</v>
      </c>
      <c r="AD1647" s="35">
        <v>-72.114017336633637</v>
      </c>
      <c r="AE1647" s="35">
        <v>-1.7321392E-3</v>
      </c>
      <c r="AF1647" s="35">
        <v>-65343.95</v>
      </c>
      <c r="AG1647" s="35">
        <v>-34.006197999999998</v>
      </c>
      <c r="AH1647" s="35">
        <v>0</v>
      </c>
      <c r="AI1647" s="35">
        <v>38405.495600000002</v>
      </c>
      <c r="AJ1647" s="35">
        <v>368.3</v>
      </c>
      <c r="AK1647" s="35">
        <v>3.0174193000000002</v>
      </c>
      <c r="AL1647" s="35">
        <v>-56.931071650692978</v>
      </c>
      <c r="AM1647" s="35">
        <v>1.3860799999999999E-5</v>
      </c>
      <c r="AN1647" s="35">
        <v>12456.05</v>
      </c>
      <c r="AO1647" s="35">
        <v>-34.006197999999998</v>
      </c>
      <c r="AP1647" s="35">
        <v>0</v>
      </c>
      <c r="AQ1647" s="35">
        <v>37290.387000000002</v>
      </c>
      <c r="AR1647" s="35">
        <v>388.36</v>
      </c>
      <c r="AS1647" s="35">
        <v>-5.1095805999999993</v>
      </c>
      <c r="AT1647" s="35">
        <v>-9.0055425653686854</v>
      </c>
      <c r="AU1647" s="35">
        <v>1.2524860800000001E-2</v>
      </c>
      <c r="AV1647" s="35">
        <v>12456.05</v>
      </c>
      <c r="AW1647" s="35">
        <v>-34.006197999999998</v>
      </c>
      <c r="AX1647" s="35">
        <v>0</v>
      </c>
      <c r="AY1647" s="35">
        <v>35608.137819700001</v>
      </c>
      <c r="AZ1647" s="35">
        <v>432</v>
      </c>
      <c r="BA1647" s="35">
        <v>0.31441940000000024</v>
      </c>
      <c r="BB1647" s="35">
        <v>-35.033556599351805</v>
      </c>
      <c r="BC1647" s="35">
        <v>1.6558607999999999E-3</v>
      </c>
      <c r="BD1647" s="35">
        <v>557456.05000000005</v>
      </c>
      <c r="BE1647" s="35">
        <v>-34.006197999999998</v>
      </c>
      <c r="BF1647" s="35">
        <v>0</v>
      </c>
      <c r="BG1647" s="35">
        <v>33399.741500000004</v>
      </c>
      <c r="BH1647" s="35">
        <v>552.29999999999995</v>
      </c>
      <c r="BI1647" s="35">
        <v>-1.0580400000000267E-2</v>
      </c>
      <c r="BJ1647" s="35">
        <v>-29.249522807643956</v>
      </c>
      <c r="BK1647" s="35">
        <v>1.4563607999999999E-3</v>
      </c>
      <c r="BL1647" s="35">
        <v>535710.05000000005</v>
      </c>
      <c r="BM1647" s="35">
        <v>59.453801999999996</v>
      </c>
      <c r="BN1647" s="35">
        <v>1.28E-8</v>
      </c>
      <c r="BO1647" s="35">
        <v>29240.5789</v>
      </c>
      <c r="BP1647" s="35">
        <v>881.8</v>
      </c>
      <c r="BQ1647" s="35">
        <v>0.86521950000000025</v>
      </c>
      <c r="BR1647" s="35">
        <v>-19.79168009437506</v>
      </c>
      <c r="BS1647" s="35">
        <v>1.7790799999999999E-5</v>
      </c>
      <c r="BT1647" s="35">
        <v>-23271.45</v>
      </c>
      <c r="BU1647" s="35">
        <v>59.453801999999996</v>
      </c>
      <c r="BV1647" s="35">
        <v>3.8000000000000009E-9</v>
      </c>
      <c r="BW1647" s="35">
        <v>17420.960999999999</v>
      </c>
      <c r="BX1647" s="35">
        <v>2000</v>
      </c>
      <c r="BY1647" s="35">
        <v>-0.17328049999999884</v>
      </c>
      <c r="BZ1647" s="35">
        <v>-10.470491824254978</v>
      </c>
      <c r="CA1647" s="35">
        <v>2.214908E-4</v>
      </c>
      <c r="CB1647" s="35">
        <v>-1525.45</v>
      </c>
      <c r="CC1647" s="35">
        <v>-34.006197999999998</v>
      </c>
      <c r="CD1647" s="35">
        <v>-8.9999999999999995E-9</v>
      </c>
      <c r="CE1647" s="35">
        <v>18021.960999999999</v>
      </c>
      <c r="CF1647" s="42">
        <v>3000</v>
      </c>
      <c r="CG1647" s="35">
        <v>2</v>
      </c>
      <c r="CH1647" s="35">
        <v>67</v>
      </c>
      <c r="CI1647" s="35">
        <v>1</v>
      </c>
      <c r="CJ1647" s="35">
        <v>81</v>
      </c>
      <c r="CK1647" s="35">
        <v>1</v>
      </c>
      <c r="CL1647" s="26"/>
      <c r="CM1647" s="26"/>
      <c r="CN1647" s="26"/>
      <c r="CO1647" s="26"/>
      <c r="CP1647" s="26"/>
      <c r="CQ1647" s="26"/>
      <c r="CR1647" s="26"/>
      <c r="CS1647" s="26"/>
      <c r="CT1647" s="26"/>
      <c r="CU1647" s="26"/>
      <c r="CV1647" s="26"/>
      <c r="CW1647" s="26"/>
      <c r="CX1647" s="26"/>
      <c r="CY1647" s="26"/>
      <c r="CZ1647" s="26"/>
      <c r="DA1647" s="26"/>
      <c r="DB1647" s="26"/>
      <c r="DC1647" s="26"/>
      <c r="DD1647" s="26"/>
      <c r="DE1647" s="26"/>
      <c r="DF1647" s="26"/>
      <c r="DG1647" s="26"/>
      <c r="DH1647" s="26"/>
      <c r="DI1647" s="26"/>
      <c r="DJ1647" s="26"/>
      <c r="DK1647" s="26"/>
      <c r="DL1647" s="26"/>
      <c r="DM1647" s="26"/>
      <c r="DN1647" s="26"/>
      <c r="DO1647" s="26"/>
      <c r="DP1647" s="26"/>
      <c r="DQ1647" s="26"/>
      <c r="DR1647" s="26"/>
      <c r="DS1647" s="26"/>
      <c r="DT1647" s="26"/>
      <c r="DU1647" s="26"/>
      <c r="DV1647" s="26"/>
      <c r="DW1647" s="26"/>
      <c r="DX1647" s="26"/>
      <c r="DY1647" s="26"/>
      <c r="DZ1647" s="26"/>
      <c r="EA1647" s="26"/>
      <c r="EB1647" s="26"/>
      <c r="EC1647" s="26"/>
      <c r="ED1647" s="26"/>
      <c r="EE1647" s="26"/>
      <c r="EF1647" s="26"/>
      <c r="EG1647" s="26"/>
      <c r="EH1647" s="26"/>
      <c r="EI1647" s="26"/>
      <c r="EJ1647" s="26"/>
      <c r="EK1647" s="26"/>
      <c r="EL1647" s="26"/>
      <c r="EM1647" s="26"/>
      <c r="EN1647" s="26"/>
      <c r="EO1647" s="26"/>
      <c r="EP1647" s="26"/>
      <c r="EQ1647" s="26"/>
      <c r="ER1647" s="26"/>
      <c r="ES1647" s="26"/>
      <c r="ET1647" s="26"/>
      <c r="EU1647" s="26"/>
      <c r="EV1647" s="26"/>
      <c r="EW1647" s="26"/>
      <c r="EX1647" s="26"/>
      <c r="EY1647" s="26"/>
      <c r="EZ1647" s="26"/>
      <c r="FA1647" s="26"/>
      <c r="FB1647" s="26"/>
      <c r="FC1647" s="26"/>
      <c r="FD1647" s="26"/>
      <c r="FE1647" s="26"/>
      <c r="FF1647" s="26"/>
      <c r="FG1647" s="26"/>
      <c r="FH1647" s="26"/>
      <c r="FI1647" s="26"/>
      <c r="FJ1647" s="26"/>
    </row>
    <row r="1648" spans="1:166" x14ac:dyDescent="0.2">
      <c r="A1648" s="34" t="s">
        <v>287</v>
      </c>
      <c r="B1648" s="26" t="s">
        <v>99</v>
      </c>
      <c r="C1648" s="26" t="s">
        <v>288</v>
      </c>
      <c r="D1648" s="26"/>
      <c r="E1648" s="36">
        <v>231.03587999999999</v>
      </c>
      <c r="F1648" s="26">
        <v>5.0419999999999998</v>
      </c>
      <c r="G1648" s="26">
        <v>0</v>
      </c>
      <c r="H1648" s="26">
        <v>12.4</v>
      </c>
      <c r="I1648" s="26">
        <v>2500</v>
      </c>
      <c r="J1648" s="35" t="s">
        <v>289</v>
      </c>
      <c r="K1648" s="26">
        <v>1</v>
      </c>
      <c r="L1648" s="26">
        <v>3</v>
      </c>
      <c r="M1648" s="26">
        <v>0</v>
      </c>
      <c r="N1648" s="26">
        <v>5.7110000000000003</v>
      </c>
      <c r="O1648" s="26">
        <v>1.487E-3</v>
      </c>
      <c r="P1648" s="26">
        <v>-300</v>
      </c>
      <c r="Q1648" s="26">
        <v>0</v>
      </c>
      <c r="R1648" s="26">
        <v>0</v>
      </c>
      <c r="S1648" s="26">
        <v>-1834</v>
      </c>
      <c r="T1648" s="26">
        <v>1443</v>
      </c>
      <c r="U1648" s="26">
        <v>1587</v>
      </c>
      <c r="V1648" s="26" t="s">
        <v>102</v>
      </c>
      <c r="W1648" s="26">
        <v>9.5</v>
      </c>
      <c r="X1648" s="26">
        <v>0</v>
      </c>
      <c r="Y1648" s="26">
        <v>0</v>
      </c>
      <c r="Z1648" s="26">
        <v>0</v>
      </c>
      <c r="AA1648" s="26">
        <v>0</v>
      </c>
      <c r="AB1648" s="26">
        <v>-2618.3436000000002</v>
      </c>
      <c r="AC1648" s="26">
        <v>1845</v>
      </c>
      <c r="AD1648" s="26">
        <v>2950</v>
      </c>
      <c r="AE1648" s="26" t="s">
        <v>92</v>
      </c>
      <c r="AF1648" s="26">
        <v>11.3</v>
      </c>
      <c r="AG1648" s="26">
        <v>0</v>
      </c>
      <c r="AH1648" s="26">
        <v>0</v>
      </c>
      <c r="AI1648" s="26">
        <v>0</v>
      </c>
      <c r="AJ1648" s="26">
        <v>0</v>
      </c>
      <c r="AK1648" s="26">
        <v>-2989.3436000000002</v>
      </c>
      <c r="AL1648" s="38">
        <v>2500</v>
      </c>
      <c r="AM1648" s="35">
        <v>1</v>
      </c>
      <c r="AN1648" s="35">
        <v>68</v>
      </c>
      <c r="AO1648" s="35">
        <v>1</v>
      </c>
      <c r="AP1648" s="26"/>
      <c r="AQ1648" s="26"/>
      <c r="AR1648" s="26"/>
      <c r="AS1648" s="26"/>
      <c r="AT1648" s="26"/>
      <c r="AU1648" s="26"/>
      <c r="AV1648" s="26"/>
      <c r="AW1648" s="26"/>
      <c r="AX1648" s="26"/>
      <c r="AY1648" s="26"/>
      <c r="AZ1648" s="26"/>
      <c r="BA1648" s="26"/>
      <c r="BB1648" s="26"/>
      <c r="BC1648" s="26"/>
      <c r="BD1648" s="26"/>
      <c r="BE1648" s="26"/>
      <c r="BF1648" s="26"/>
      <c r="BG1648" s="26"/>
      <c r="BH1648" s="26"/>
      <c r="BI1648" s="26"/>
      <c r="BJ1648" s="26"/>
      <c r="BK1648" s="26"/>
      <c r="BL1648" s="26"/>
      <c r="BM1648" s="26"/>
      <c r="BN1648" s="26"/>
      <c r="BO1648" s="26"/>
      <c r="BP1648" s="26"/>
      <c r="BQ1648" s="26"/>
      <c r="BR1648" s="26"/>
      <c r="BS1648" s="26"/>
      <c r="BT1648" s="26"/>
      <c r="BU1648" s="26"/>
      <c r="BV1648" s="26"/>
      <c r="BW1648" s="26"/>
      <c r="BX1648" s="26"/>
      <c r="BY1648" s="26"/>
      <c r="BZ1648" s="26"/>
      <c r="CA1648" s="26"/>
      <c r="CB1648" s="26"/>
      <c r="CC1648" s="26"/>
      <c r="CD1648" s="26"/>
      <c r="CE1648" s="26"/>
      <c r="CF1648" s="26"/>
      <c r="CG1648" s="26"/>
      <c r="CH1648" s="26"/>
      <c r="CI1648" s="26"/>
      <c r="CJ1648" s="26"/>
      <c r="CK1648" s="26"/>
      <c r="CL1648" s="26"/>
      <c r="CM1648" s="26"/>
      <c r="CN1648" s="26"/>
      <c r="CO1648" s="26"/>
      <c r="CP1648" s="26"/>
      <c r="CQ1648" s="26"/>
      <c r="CR1648" s="26"/>
      <c r="CS1648" s="26"/>
      <c r="CT1648" s="26"/>
      <c r="CU1648" s="26"/>
      <c r="CV1648" s="26"/>
      <c r="CW1648" s="26"/>
      <c r="CX1648" s="26"/>
      <c r="CY1648" s="26"/>
      <c r="CZ1648" s="26"/>
      <c r="DA1648" s="26"/>
      <c r="DB1648" s="26"/>
      <c r="DC1648" s="26"/>
      <c r="DD1648" s="26"/>
      <c r="DE1648" s="26"/>
      <c r="DF1648" s="26"/>
      <c r="DG1648" s="26"/>
      <c r="DH1648" s="26"/>
      <c r="DI1648" s="26"/>
      <c r="DJ1648" s="26"/>
      <c r="DK1648" s="26"/>
      <c r="DL1648" s="26"/>
      <c r="DM1648" s="26"/>
      <c r="DN1648" s="26"/>
      <c r="DO1648" s="26"/>
      <c r="DP1648" s="26"/>
      <c r="DQ1648" s="26"/>
      <c r="DR1648" s="26"/>
      <c r="DS1648" s="26"/>
      <c r="DT1648" s="26"/>
      <c r="DU1648" s="26"/>
      <c r="DV1648" s="26"/>
      <c r="DW1648" s="26"/>
      <c r="DX1648" s="26"/>
      <c r="DY1648" s="26"/>
      <c r="DZ1648" s="26"/>
      <c r="EA1648" s="26"/>
      <c r="EB1648" s="26"/>
      <c r="EC1648" s="26"/>
      <c r="ED1648" s="26"/>
      <c r="EE1648" s="26"/>
      <c r="EF1648" s="26"/>
      <c r="EG1648" s="26"/>
      <c r="EH1648" s="26"/>
      <c r="EI1648" s="26"/>
      <c r="EJ1648" s="26"/>
      <c r="EK1648" s="26"/>
      <c r="EL1648" s="26"/>
      <c r="EM1648" s="26"/>
      <c r="EN1648" s="26"/>
      <c r="EO1648" s="26"/>
      <c r="EP1648" s="26"/>
      <c r="EQ1648" s="26"/>
      <c r="ER1648" s="26"/>
      <c r="ES1648" s="26"/>
      <c r="ET1648" s="26"/>
      <c r="EU1648" s="26"/>
      <c r="EV1648" s="26"/>
      <c r="EW1648" s="26"/>
      <c r="EX1648" s="26"/>
      <c r="EY1648" s="26"/>
      <c r="EZ1648" s="26"/>
      <c r="FA1648" s="26"/>
      <c r="FB1648" s="26"/>
      <c r="FC1648" s="26"/>
      <c r="FD1648" s="26"/>
      <c r="FE1648" s="26"/>
      <c r="FF1648" s="26"/>
      <c r="FG1648" s="26"/>
      <c r="FH1648" s="26"/>
      <c r="FI1648" s="26"/>
      <c r="FJ1648" s="26"/>
    </row>
    <row r="1649" spans="1:166" x14ac:dyDescent="0.2">
      <c r="A1649" s="35" t="s">
        <v>287</v>
      </c>
      <c r="B1649" s="35" t="s">
        <v>104</v>
      </c>
      <c r="C1649" s="35" t="s">
        <v>288</v>
      </c>
      <c r="E1649" s="36">
        <v>231.03587999999999</v>
      </c>
      <c r="F1649" s="35">
        <v>9.4500000000000001E-3</v>
      </c>
      <c r="G1649" s="35">
        <v>145000</v>
      </c>
      <c r="H1649" s="35">
        <v>47.308</v>
      </c>
      <c r="I1649" s="35">
        <v>2500</v>
      </c>
      <c r="J1649" s="35" t="s">
        <v>289</v>
      </c>
      <c r="K1649" s="35">
        <v>1</v>
      </c>
      <c r="L1649" s="35">
        <v>1</v>
      </c>
      <c r="M1649" s="35">
        <v>3</v>
      </c>
      <c r="N1649" s="41">
        <v>6.8649301999999999</v>
      </c>
      <c r="O1649" s="35">
        <v>9.9286499999999989E-4</v>
      </c>
      <c r="P1649" s="35">
        <v>-41562.199000000001</v>
      </c>
      <c r="Q1649" s="35">
        <v>-83.522201999999993</v>
      </c>
      <c r="R1649" s="35">
        <v>-1.1241699999999999E-7</v>
      </c>
      <c r="S1649" s="35">
        <v>-550</v>
      </c>
      <c r="T1649" s="42">
        <v>2500</v>
      </c>
      <c r="U1649" s="35">
        <v>-1.1539301999999996</v>
      </c>
      <c r="V1649" s="35">
        <v>-22.884077294774556</v>
      </c>
      <c r="W1649" s="35">
        <v>4.9413500000000015E-4</v>
      </c>
      <c r="X1649" s="35">
        <v>-20631.0995</v>
      </c>
      <c r="Y1649" s="35">
        <v>-167.04440399999999</v>
      </c>
      <c r="Z1649" s="35">
        <v>5.6208499999999997E-8</v>
      </c>
      <c r="AA1649" s="35">
        <v>146283.913</v>
      </c>
      <c r="AB1649" s="35">
        <v>1443</v>
      </c>
      <c r="AC1649" s="35">
        <v>2.6350698000000001</v>
      </c>
      <c r="AD1649" s="35">
        <v>-48.844878280670713</v>
      </c>
      <c r="AE1649" s="35">
        <v>-9.9286499999999989E-4</v>
      </c>
      <c r="AF1649" s="35">
        <v>-20781.0995</v>
      </c>
      <c r="AG1649" s="35">
        <v>-167.04440399999999</v>
      </c>
      <c r="AH1649" s="35">
        <v>5.6208499999999997E-8</v>
      </c>
      <c r="AI1649" s="35">
        <v>147068.34359999999</v>
      </c>
      <c r="AJ1649" s="35">
        <v>1845</v>
      </c>
      <c r="AK1649" s="35">
        <v>4.4350698000000008</v>
      </c>
      <c r="AL1649" s="35">
        <v>-62.582384493165137</v>
      </c>
      <c r="AM1649" s="35">
        <v>-9.9286499999999989E-4</v>
      </c>
      <c r="AN1649" s="35">
        <v>-20781.0995</v>
      </c>
      <c r="AO1649" s="35">
        <v>-167.04440399999999</v>
      </c>
      <c r="AP1649" s="35">
        <v>5.6208499999999997E-8</v>
      </c>
      <c r="AQ1649" s="35">
        <v>147439.34359999999</v>
      </c>
      <c r="AR1649" s="42">
        <v>2500</v>
      </c>
      <c r="AS1649" s="35">
        <v>1</v>
      </c>
      <c r="AT1649" s="35">
        <v>68</v>
      </c>
      <c r="AU1649" s="35">
        <v>1</v>
      </c>
      <c r="AV1649" s="26"/>
      <c r="AW1649" s="26"/>
      <c r="AX1649" s="26"/>
      <c r="AY1649" s="26"/>
      <c r="AZ1649" s="26"/>
      <c r="BA1649" s="26"/>
      <c r="BB1649" s="26"/>
      <c r="BC1649" s="26"/>
      <c r="BD1649" s="26"/>
      <c r="BE1649" s="26"/>
      <c r="BF1649" s="26"/>
      <c r="BG1649" s="26"/>
      <c r="BH1649" s="26"/>
      <c r="BI1649" s="26"/>
      <c r="BJ1649" s="26"/>
      <c r="BK1649" s="26"/>
      <c r="BL1649" s="26"/>
      <c r="BM1649" s="26"/>
      <c r="BN1649" s="26"/>
      <c r="BO1649" s="26"/>
      <c r="BP1649" s="26"/>
      <c r="BQ1649" s="26"/>
      <c r="BR1649" s="26"/>
      <c r="BS1649" s="26"/>
      <c r="BT1649" s="26"/>
      <c r="BU1649" s="26"/>
      <c r="BV1649" s="26"/>
      <c r="BW1649" s="26"/>
      <c r="BX1649" s="26"/>
      <c r="BY1649" s="26"/>
      <c r="BZ1649" s="26"/>
      <c r="CA1649" s="26"/>
      <c r="CB1649" s="26"/>
      <c r="CC1649" s="26"/>
      <c r="CD1649" s="26"/>
      <c r="CE1649" s="26"/>
      <c r="CF1649" s="26"/>
      <c r="CG1649" s="26"/>
      <c r="CH1649" s="26"/>
      <c r="CI1649" s="26"/>
      <c r="CJ1649" s="26"/>
      <c r="CK1649" s="26"/>
      <c r="CL1649" s="26"/>
      <c r="CM1649" s="26"/>
      <c r="CN1649" s="26"/>
      <c r="CO1649" s="26"/>
      <c r="CP1649" s="26"/>
      <c r="CQ1649" s="26"/>
      <c r="CR1649" s="26"/>
      <c r="CS1649" s="26"/>
      <c r="CT1649" s="26"/>
      <c r="CU1649" s="26"/>
      <c r="CV1649" s="26"/>
      <c r="CW1649" s="26"/>
      <c r="CX1649" s="26"/>
      <c r="CY1649" s="26"/>
      <c r="CZ1649" s="26"/>
      <c r="DA1649" s="26"/>
      <c r="DB1649" s="26"/>
      <c r="DC1649" s="26"/>
      <c r="DD1649" s="26"/>
      <c r="DE1649" s="26"/>
      <c r="DF1649" s="26"/>
      <c r="DG1649" s="26"/>
      <c r="DH1649" s="26"/>
      <c r="DI1649" s="26"/>
      <c r="DJ1649" s="26"/>
      <c r="DK1649" s="26"/>
      <c r="DL1649" s="26"/>
      <c r="DM1649" s="26"/>
      <c r="DN1649" s="26"/>
      <c r="DO1649" s="26"/>
      <c r="DP1649" s="26"/>
      <c r="DQ1649" s="26"/>
      <c r="DR1649" s="26"/>
      <c r="DS1649" s="26"/>
      <c r="DT1649" s="26"/>
      <c r="DU1649" s="26"/>
      <c r="DV1649" s="26"/>
      <c r="DW1649" s="26"/>
      <c r="DX1649" s="26"/>
      <c r="DY1649" s="26"/>
      <c r="DZ1649" s="26"/>
      <c r="EA1649" s="26"/>
      <c r="EB1649" s="26"/>
      <c r="EC1649" s="26"/>
      <c r="ED1649" s="26"/>
      <c r="EE1649" s="26"/>
      <c r="EF1649" s="26"/>
      <c r="EG1649" s="26"/>
      <c r="EH1649" s="26"/>
      <c r="EI1649" s="26"/>
      <c r="EJ1649" s="26"/>
      <c r="EK1649" s="26"/>
      <c r="EL1649" s="26"/>
      <c r="EM1649" s="26"/>
      <c r="EN1649" s="26"/>
      <c r="EO1649" s="26"/>
      <c r="EP1649" s="26"/>
      <c r="EQ1649" s="26"/>
      <c r="ER1649" s="26"/>
      <c r="ES1649" s="26"/>
      <c r="ET1649" s="26"/>
      <c r="EU1649" s="26"/>
      <c r="EV1649" s="26"/>
      <c r="EW1649" s="26"/>
      <c r="EX1649" s="26"/>
      <c r="EY1649" s="26"/>
      <c r="EZ1649" s="26"/>
      <c r="FA1649" s="26"/>
      <c r="FB1649" s="26"/>
      <c r="FC1649" s="26"/>
      <c r="FD1649" s="26"/>
      <c r="FE1649" s="26"/>
      <c r="FF1649" s="26"/>
      <c r="FG1649" s="26"/>
      <c r="FH1649" s="26"/>
      <c r="FI1649" s="26"/>
      <c r="FJ1649" s="26"/>
    </row>
    <row r="1650" spans="1:166" x14ac:dyDescent="0.2">
      <c r="A1650" s="35" t="s">
        <v>3719</v>
      </c>
      <c r="B1650" s="35" t="s">
        <v>223</v>
      </c>
      <c r="C1650" s="35" t="s">
        <v>3720</v>
      </c>
      <c r="E1650" s="36">
        <v>550.65188000000001</v>
      </c>
      <c r="F1650" s="35">
        <v>5.9</v>
      </c>
      <c r="G1650" s="35">
        <v>-197500</v>
      </c>
      <c r="H1650" s="35">
        <v>55.8</v>
      </c>
      <c r="I1650" s="35">
        <v>1000</v>
      </c>
      <c r="J1650" s="35" t="s">
        <v>3721</v>
      </c>
      <c r="K1650" s="35">
        <v>2</v>
      </c>
      <c r="L1650" s="35">
        <v>1</v>
      </c>
      <c r="M1650" s="35">
        <v>2</v>
      </c>
      <c r="N1650" s="41">
        <v>28.1</v>
      </c>
      <c r="O1650" s="35">
        <v>3.8500000000000001E-3</v>
      </c>
      <c r="P1650" s="35">
        <v>0</v>
      </c>
      <c r="Q1650" s="35">
        <v>0</v>
      </c>
      <c r="R1650" s="35">
        <v>0</v>
      </c>
      <c r="S1650" s="35">
        <v>-8720</v>
      </c>
      <c r="T1650" s="42">
        <v>1000</v>
      </c>
      <c r="U1650" s="35">
        <v>13.792999999999999</v>
      </c>
      <c r="V1650" s="35">
        <v>-61.491947183908337</v>
      </c>
      <c r="W1650" s="35">
        <v>-2.5630000000000002E-3</v>
      </c>
      <c r="X1650" s="35">
        <v>150</v>
      </c>
      <c r="Y1650" s="35">
        <v>0</v>
      </c>
      <c r="Z1650" s="35">
        <v>0</v>
      </c>
      <c r="AA1650" s="35">
        <v>-193616.20319999999</v>
      </c>
      <c r="AB1650" s="35">
        <v>332.6</v>
      </c>
      <c r="AC1650" s="35">
        <v>-4.5289994000000036</v>
      </c>
      <c r="AD1650" s="35">
        <v>105.21821786062503</v>
      </c>
      <c r="AE1650" s="35">
        <v>-2.2529999999999998E-3</v>
      </c>
      <c r="AF1650" s="35">
        <v>-31250</v>
      </c>
      <c r="AG1650" s="35">
        <v>0</v>
      </c>
      <c r="AH1650" s="35">
        <v>0</v>
      </c>
      <c r="AI1650" s="35">
        <v>-213616.99179999999</v>
      </c>
      <c r="AJ1650" s="42">
        <v>1000</v>
      </c>
      <c r="AK1650" s="35">
        <v>2</v>
      </c>
      <c r="AL1650" s="35">
        <v>68</v>
      </c>
      <c r="AM1650" s="35">
        <v>1</v>
      </c>
      <c r="AN1650" s="35">
        <v>14</v>
      </c>
      <c r="AO1650" s="35">
        <v>2</v>
      </c>
      <c r="AP1650" s="26"/>
      <c r="AQ1650" s="26"/>
      <c r="AR1650" s="26"/>
      <c r="AS1650" s="26"/>
      <c r="AT1650" s="26"/>
      <c r="AU1650" s="26"/>
      <c r="AV1650" s="26"/>
      <c r="AW1650" s="26"/>
      <c r="AX1650" s="26"/>
      <c r="AY1650" s="26"/>
      <c r="AZ1650" s="26"/>
      <c r="BA1650" s="26"/>
      <c r="BB1650" s="26"/>
      <c r="BC1650" s="26"/>
      <c r="BD1650" s="26"/>
      <c r="BE1650" s="26"/>
      <c r="BF1650" s="26"/>
      <c r="BG1650" s="26"/>
      <c r="BH1650" s="26"/>
      <c r="BI1650" s="26"/>
      <c r="BJ1650" s="26"/>
      <c r="BK1650" s="26"/>
      <c r="BL1650" s="26"/>
      <c r="BM1650" s="26"/>
      <c r="BN1650" s="26"/>
      <c r="BO1650" s="26"/>
      <c r="BP1650" s="26"/>
      <c r="BQ1650" s="26"/>
      <c r="BR1650" s="26"/>
      <c r="BS1650" s="26"/>
      <c r="BT1650" s="26"/>
      <c r="BU1650" s="26"/>
      <c r="BV1650" s="26"/>
      <c r="BW1650" s="26"/>
      <c r="BX1650" s="26"/>
      <c r="BY1650" s="26"/>
      <c r="BZ1650" s="26"/>
      <c r="CA1650" s="26"/>
      <c r="CB1650" s="26"/>
      <c r="CC1650" s="26"/>
      <c r="CD1650" s="26"/>
      <c r="CE1650" s="26"/>
      <c r="CF1650" s="26"/>
      <c r="CG1650" s="26"/>
      <c r="CH1650" s="26"/>
      <c r="CI1650" s="26"/>
      <c r="CJ1650" s="26"/>
      <c r="CK1650" s="26"/>
      <c r="CL1650" s="26"/>
      <c r="CM1650" s="26"/>
      <c r="CN1650" s="26"/>
      <c r="CO1650" s="26"/>
      <c r="CP1650" s="26"/>
      <c r="CQ1650" s="26"/>
      <c r="CR1650" s="26"/>
      <c r="CS1650" s="26"/>
      <c r="CT1650" s="26"/>
      <c r="CU1650" s="26"/>
      <c r="CV1650" s="26"/>
      <c r="CW1650" s="26"/>
      <c r="CX1650" s="26"/>
      <c r="CY1650" s="26"/>
      <c r="CZ1650" s="26"/>
      <c r="DA1650" s="26"/>
      <c r="DB1650" s="26"/>
      <c r="DC1650" s="26"/>
      <c r="DD1650" s="26"/>
      <c r="DE1650" s="26"/>
      <c r="DF1650" s="26"/>
      <c r="DG1650" s="26"/>
      <c r="DH1650" s="26"/>
      <c r="DI1650" s="26"/>
      <c r="DJ1650" s="26"/>
      <c r="DK1650" s="26"/>
      <c r="DL1650" s="26"/>
      <c r="DM1650" s="26"/>
      <c r="DN1650" s="26"/>
      <c r="DO1650" s="26"/>
      <c r="DP1650" s="26"/>
      <c r="DQ1650" s="26"/>
      <c r="DR1650" s="26"/>
      <c r="DS1650" s="26"/>
      <c r="DT1650" s="26"/>
      <c r="DU1650" s="26"/>
      <c r="DV1650" s="26"/>
      <c r="DW1650" s="26"/>
      <c r="DX1650" s="26"/>
      <c r="DY1650" s="26"/>
      <c r="DZ1650" s="26"/>
      <c r="EA1650" s="26"/>
      <c r="EB1650" s="26"/>
      <c r="EC1650" s="26"/>
      <c r="ED1650" s="26"/>
      <c r="EE1650" s="26"/>
      <c r="EF1650" s="26"/>
      <c r="EG1650" s="26"/>
      <c r="EH1650" s="26"/>
      <c r="EI1650" s="26"/>
      <c r="EJ1650" s="26"/>
      <c r="EK1650" s="26"/>
      <c r="EL1650" s="26"/>
      <c r="EM1650" s="26"/>
      <c r="EN1650" s="26"/>
      <c r="EO1650" s="26"/>
      <c r="EP1650" s="26"/>
      <c r="EQ1650" s="26"/>
      <c r="ER1650" s="26"/>
      <c r="ES1650" s="26"/>
      <c r="ET1650" s="26"/>
      <c r="EU1650" s="26"/>
      <c r="EV1650" s="26"/>
      <c r="EW1650" s="26"/>
      <c r="EX1650" s="26"/>
      <c r="EY1650" s="26"/>
      <c r="EZ1650" s="26"/>
      <c r="FA1650" s="26"/>
      <c r="FB1650" s="26"/>
      <c r="FC1650" s="26"/>
      <c r="FD1650" s="26"/>
      <c r="FE1650" s="26"/>
      <c r="FF1650" s="26"/>
      <c r="FG1650" s="26"/>
      <c r="FH1650" s="26"/>
      <c r="FI1650" s="26"/>
      <c r="FJ1650" s="26"/>
    </row>
    <row r="1651" spans="1:166" x14ac:dyDescent="0.2">
      <c r="A1651" s="35" t="s">
        <v>3722</v>
      </c>
      <c r="B1651" s="35" t="s">
        <v>99</v>
      </c>
      <c r="C1651" s="35" t="s">
        <v>3723</v>
      </c>
      <c r="E1651" s="36">
        <v>630.55588</v>
      </c>
      <c r="F1651" s="35" t="s">
        <v>546</v>
      </c>
      <c r="G1651" s="35">
        <v>-206100</v>
      </c>
      <c r="H1651" s="35">
        <v>69</v>
      </c>
      <c r="I1651" s="35">
        <v>1000</v>
      </c>
      <c r="J1651" s="35" t="s">
        <v>3721</v>
      </c>
      <c r="K1651" s="35">
        <v>2</v>
      </c>
      <c r="L1651" s="35">
        <v>2</v>
      </c>
      <c r="M1651" s="35">
        <v>3</v>
      </c>
      <c r="N1651" s="41">
        <v>35.900002000000001</v>
      </c>
      <c r="O1651" s="35">
        <v>4.5500000000000002E-3</v>
      </c>
      <c r="P1651" s="35">
        <v>0</v>
      </c>
      <c r="Q1651" s="35">
        <v>0</v>
      </c>
      <c r="R1651" s="35">
        <v>0</v>
      </c>
      <c r="S1651" s="35">
        <v>-11108</v>
      </c>
      <c r="T1651" s="35">
        <v>556</v>
      </c>
      <c r="U1651" s="35">
        <v>8460</v>
      </c>
      <c r="V1651" s="35" t="s">
        <v>92</v>
      </c>
      <c r="W1651" s="35">
        <v>45</v>
      </c>
      <c r="X1651" s="35">
        <v>0</v>
      </c>
      <c r="Y1651" s="35">
        <v>0</v>
      </c>
      <c r="Z1651" s="35">
        <v>0</v>
      </c>
      <c r="AA1651" s="35">
        <v>0</v>
      </c>
      <c r="AB1651" s="35">
        <v>-6301</v>
      </c>
      <c r="AC1651" s="42">
        <v>1000</v>
      </c>
      <c r="AD1651" s="35">
        <v>15.038498000000004</v>
      </c>
      <c r="AE1651" s="35">
        <v>-64.397065497956078</v>
      </c>
      <c r="AF1651" s="35">
        <v>-3.313E-3</v>
      </c>
      <c r="AG1651" s="35">
        <v>150</v>
      </c>
      <c r="AH1651" s="35">
        <v>0</v>
      </c>
      <c r="AI1651" s="35">
        <v>0</v>
      </c>
      <c r="AJ1651" s="35">
        <v>-201911.73225</v>
      </c>
      <c r="AK1651" s="35">
        <v>332.6</v>
      </c>
      <c r="AL1651" s="35">
        <v>-7.8640012500000012</v>
      </c>
      <c r="AM1651" s="35">
        <v>143.99064080771041</v>
      </c>
      <c r="AN1651" s="35">
        <v>-2.9255000000000001E-3</v>
      </c>
      <c r="AO1651" s="35">
        <v>-39100</v>
      </c>
      <c r="AP1651" s="35">
        <v>0</v>
      </c>
      <c r="AQ1651" s="35">
        <v>0</v>
      </c>
      <c r="AR1651" s="35">
        <v>-226912.71799999999</v>
      </c>
      <c r="AS1651" s="35">
        <v>556</v>
      </c>
      <c r="AT1651" s="35">
        <v>-16.963999250000001</v>
      </c>
      <c r="AU1651" s="35">
        <v>190.33419030572458</v>
      </c>
      <c r="AV1651" s="35">
        <v>1.6245000000000001E-3</v>
      </c>
      <c r="AW1651" s="35">
        <v>-39100</v>
      </c>
      <c r="AX1651" s="35">
        <v>0</v>
      </c>
      <c r="AY1651" s="35">
        <v>0</v>
      </c>
      <c r="AZ1651" s="35">
        <v>-222105.71799999999</v>
      </c>
      <c r="BA1651" s="42">
        <v>1000</v>
      </c>
      <c r="BB1651" s="35">
        <v>2</v>
      </c>
      <c r="BC1651" s="35">
        <v>68</v>
      </c>
      <c r="BD1651" s="35">
        <v>1</v>
      </c>
      <c r="BE1651" s="35">
        <v>14</v>
      </c>
      <c r="BF1651" s="35">
        <v>2.5</v>
      </c>
      <c r="BG1651" s="26"/>
      <c r="BH1651" s="26"/>
      <c r="BI1651" s="26"/>
      <c r="BJ1651" s="26"/>
      <c r="BK1651" s="26"/>
      <c r="BL1651" s="26"/>
      <c r="BM1651" s="26"/>
      <c r="BN1651" s="26"/>
      <c r="BO1651" s="26"/>
      <c r="BP1651" s="26"/>
      <c r="BQ1651" s="26"/>
      <c r="BR1651" s="26"/>
      <c r="BS1651" s="26"/>
      <c r="BT1651" s="26"/>
      <c r="BU1651" s="26"/>
      <c r="BV1651" s="26"/>
      <c r="BW1651" s="26"/>
      <c r="BX1651" s="26"/>
      <c r="BY1651" s="26"/>
      <c r="BZ1651" s="26"/>
      <c r="CA1651" s="26"/>
      <c r="CB1651" s="26"/>
      <c r="CC1651" s="26"/>
      <c r="CD1651" s="26"/>
      <c r="CE1651" s="26"/>
      <c r="CF1651" s="26"/>
      <c r="CG1651" s="26"/>
      <c r="CH1651" s="26"/>
      <c r="CI1651" s="26"/>
      <c r="CJ1651" s="26"/>
      <c r="CK1651" s="26"/>
      <c r="CL1651" s="26"/>
      <c r="CM1651" s="26"/>
      <c r="CN1651" s="26"/>
      <c r="CO1651" s="26"/>
      <c r="CP1651" s="26"/>
      <c r="CQ1651" s="26"/>
      <c r="CR1651" s="26"/>
      <c r="CS1651" s="26"/>
      <c r="CT1651" s="26"/>
      <c r="CU1651" s="26"/>
      <c r="CV1651" s="26"/>
      <c r="CW1651" s="26"/>
      <c r="CX1651" s="26"/>
      <c r="CY1651" s="26"/>
      <c r="CZ1651" s="26"/>
      <c r="DA1651" s="26"/>
      <c r="DB1651" s="26"/>
      <c r="DC1651" s="26"/>
      <c r="DD1651" s="26"/>
      <c r="DE1651" s="26"/>
      <c r="DF1651" s="26"/>
      <c r="DG1651" s="26"/>
      <c r="DH1651" s="26"/>
      <c r="DI1651" s="26"/>
      <c r="DJ1651" s="26"/>
      <c r="DK1651" s="26"/>
      <c r="DL1651" s="26"/>
      <c r="DM1651" s="26"/>
      <c r="DN1651" s="26"/>
      <c r="DO1651" s="26"/>
      <c r="DP1651" s="26"/>
      <c r="DQ1651" s="26"/>
      <c r="DR1651" s="26"/>
      <c r="DS1651" s="26"/>
      <c r="DT1651" s="26"/>
      <c r="DU1651" s="26"/>
      <c r="DV1651" s="26"/>
      <c r="DW1651" s="26"/>
      <c r="DX1651" s="26"/>
      <c r="DY1651" s="26"/>
      <c r="DZ1651" s="26"/>
      <c r="EA1651" s="26"/>
      <c r="EB1651" s="26"/>
      <c r="EC1651" s="26"/>
      <c r="ED1651" s="26"/>
      <c r="EE1651" s="26"/>
      <c r="EF1651" s="26"/>
      <c r="EG1651" s="26"/>
      <c r="EH1651" s="26"/>
      <c r="EI1651" s="26"/>
      <c r="EJ1651" s="26"/>
      <c r="EK1651" s="26"/>
      <c r="EL1651" s="26"/>
      <c r="EM1651" s="26"/>
      <c r="EN1651" s="26"/>
      <c r="EO1651" s="26"/>
      <c r="EP1651" s="26"/>
      <c r="EQ1651" s="26"/>
      <c r="ER1651" s="26"/>
      <c r="ES1651" s="26"/>
      <c r="ET1651" s="26"/>
      <c r="EU1651" s="26"/>
      <c r="EV1651" s="26"/>
      <c r="EW1651" s="26"/>
      <c r="EX1651" s="26"/>
      <c r="EY1651" s="26"/>
      <c r="EZ1651" s="26"/>
      <c r="FA1651" s="26"/>
      <c r="FB1651" s="26"/>
      <c r="FC1651" s="26"/>
      <c r="FD1651" s="26"/>
      <c r="FE1651" s="26"/>
      <c r="FF1651" s="26"/>
      <c r="FG1651" s="26"/>
      <c r="FH1651" s="26"/>
      <c r="FI1651" s="26"/>
      <c r="FJ1651" s="26"/>
    </row>
    <row r="1652" spans="1:166" x14ac:dyDescent="0.2">
      <c r="A1652" s="35" t="s">
        <v>3724</v>
      </c>
      <c r="B1652" s="35" t="s">
        <v>223</v>
      </c>
      <c r="C1652" s="35" t="s">
        <v>3725</v>
      </c>
      <c r="E1652" s="36">
        <v>372.84667999999999</v>
      </c>
      <c r="F1652" s="35">
        <v>4.68</v>
      </c>
      <c r="G1652" s="35">
        <v>-249600</v>
      </c>
      <c r="H1652" s="35">
        <v>46.3</v>
      </c>
      <c r="I1652" s="35">
        <v>1000</v>
      </c>
      <c r="J1652" s="35" t="s">
        <v>289</v>
      </c>
      <c r="K1652" s="35">
        <v>2</v>
      </c>
      <c r="L1652" s="35">
        <v>1</v>
      </c>
      <c r="M1652" s="35">
        <v>1</v>
      </c>
      <c r="N1652" s="41">
        <v>26.299999</v>
      </c>
      <c r="O1652" s="35">
        <v>4.4999999999999997E-3</v>
      </c>
      <c r="P1652" s="35">
        <v>0</v>
      </c>
      <c r="Q1652" s="35">
        <v>0</v>
      </c>
      <c r="R1652" s="35">
        <v>0</v>
      </c>
      <c r="S1652" s="35">
        <v>-8241</v>
      </c>
      <c r="T1652" s="42">
        <v>1000</v>
      </c>
      <c r="U1652" s="35">
        <v>-0.15999899999999911</v>
      </c>
      <c r="V1652" s="35">
        <v>68.699602857294622</v>
      </c>
      <c r="W1652" s="35">
        <v>-3.4170239999999994E-3</v>
      </c>
      <c r="X1652" s="35">
        <v>-26099.5</v>
      </c>
      <c r="Y1652" s="35">
        <v>234.38239999999999</v>
      </c>
      <c r="Z1652" s="35">
        <v>3.3661699999999998E-8</v>
      </c>
      <c r="AA1652" s="35">
        <v>-251797.77160000001</v>
      </c>
      <c r="AB1652" s="42">
        <v>1000</v>
      </c>
      <c r="AC1652" s="35">
        <v>2</v>
      </c>
      <c r="AD1652" s="35">
        <v>68</v>
      </c>
      <c r="AE1652" s="35">
        <v>1</v>
      </c>
      <c r="AF1652" s="35">
        <v>20</v>
      </c>
      <c r="AG1652" s="35">
        <v>2</v>
      </c>
      <c r="AH1652" s="26"/>
      <c r="AI1652" s="26"/>
      <c r="AJ1652" s="26"/>
      <c r="AK1652" s="26"/>
      <c r="AL1652" s="26"/>
      <c r="AM1652" s="26"/>
      <c r="AN1652" s="26"/>
      <c r="AO1652" s="26"/>
      <c r="AP1652" s="26"/>
      <c r="AQ1652" s="26"/>
      <c r="AR1652" s="26"/>
      <c r="AS1652" s="26"/>
      <c r="AT1652" s="26"/>
      <c r="AU1652" s="26"/>
      <c r="AV1652" s="26"/>
      <c r="AW1652" s="26"/>
      <c r="AX1652" s="26"/>
      <c r="AY1652" s="26"/>
      <c r="AZ1652" s="26"/>
      <c r="BA1652" s="26"/>
      <c r="BB1652" s="26"/>
      <c r="BC1652" s="26"/>
      <c r="BD1652" s="26"/>
      <c r="BE1652" s="26"/>
      <c r="BF1652" s="26"/>
      <c r="BG1652" s="26"/>
      <c r="BH1652" s="26"/>
      <c r="BI1652" s="26"/>
      <c r="BJ1652" s="26"/>
      <c r="BK1652" s="26"/>
      <c r="BL1652" s="26"/>
      <c r="BM1652" s="26"/>
      <c r="BN1652" s="26"/>
      <c r="BO1652" s="26"/>
      <c r="BP1652" s="26"/>
      <c r="BQ1652" s="26"/>
      <c r="BR1652" s="26"/>
      <c r="BS1652" s="26"/>
      <c r="BT1652" s="26"/>
      <c r="BU1652" s="26"/>
      <c r="BV1652" s="26"/>
      <c r="BW1652" s="26"/>
      <c r="BX1652" s="26"/>
      <c r="BY1652" s="26"/>
      <c r="BZ1652" s="26"/>
      <c r="CA1652" s="26"/>
      <c r="CB1652" s="26"/>
      <c r="CC1652" s="26"/>
      <c r="CD1652" s="26"/>
      <c r="CE1652" s="26"/>
      <c r="CF1652" s="26"/>
      <c r="CG1652" s="26"/>
      <c r="CH1652" s="26"/>
      <c r="CI1652" s="26"/>
      <c r="CJ1652" s="26"/>
      <c r="CK1652" s="26"/>
      <c r="CL1652" s="26"/>
      <c r="CM1652" s="26"/>
      <c r="CN1652" s="26"/>
      <c r="CO1652" s="26"/>
      <c r="CP1652" s="26"/>
      <c r="CQ1652" s="26"/>
      <c r="CR1652" s="26"/>
      <c r="CS1652" s="26"/>
      <c r="CT1652" s="26"/>
      <c r="CU1652" s="26"/>
      <c r="CV1652" s="26"/>
      <c r="CW1652" s="26"/>
      <c r="CX1652" s="26"/>
      <c r="CY1652" s="26"/>
      <c r="CZ1652" s="26"/>
      <c r="DA1652" s="26"/>
      <c r="DB1652" s="26"/>
      <c r="DC1652" s="26"/>
      <c r="DD1652" s="26"/>
      <c r="DE1652" s="26"/>
      <c r="DF1652" s="26"/>
      <c r="DG1652" s="26"/>
      <c r="DH1652" s="26"/>
      <c r="DI1652" s="26"/>
      <c r="DJ1652" s="26"/>
      <c r="DK1652" s="26"/>
      <c r="DL1652" s="26"/>
      <c r="DM1652" s="26"/>
      <c r="DN1652" s="26"/>
      <c r="DO1652" s="26"/>
      <c r="DP1652" s="26"/>
      <c r="DQ1652" s="26"/>
      <c r="DR1652" s="26"/>
      <c r="DS1652" s="26"/>
      <c r="DT1652" s="26"/>
      <c r="DU1652" s="26"/>
      <c r="DV1652" s="26"/>
      <c r="DW1652" s="26"/>
      <c r="DX1652" s="26"/>
      <c r="DY1652" s="26"/>
      <c r="DZ1652" s="26"/>
      <c r="EA1652" s="26"/>
      <c r="EB1652" s="26"/>
      <c r="EC1652" s="26"/>
      <c r="ED1652" s="26"/>
      <c r="EE1652" s="26"/>
      <c r="EF1652" s="26"/>
      <c r="EG1652" s="26"/>
      <c r="EH1652" s="26"/>
      <c r="EI1652" s="26"/>
      <c r="EJ1652" s="26"/>
      <c r="EK1652" s="26"/>
      <c r="EL1652" s="26"/>
      <c r="EM1652" s="26"/>
      <c r="EN1652" s="26"/>
      <c r="EO1652" s="26"/>
      <c r="EP1652" s="26"/>
      <c r="EQ1652" s="26"/>
      <c r="ER1652" s="26"/>
      <c r="ES1652" s="26"/>
      <c r="ET1652" s="26"/>
      <c r="EU1652" s="26"/>
      <c r="EV1652" s="26"/>
      <c r="EW1652" s="26"/>
      <c r="EX1652" s="26"/>
      <c r="EY1652" s="26"/>
      <c r="EZ1652" s="26"/>
      <c r="FA1652" s="26"/>
      <c r="FB1652" s="26"/>
      <c r="FC1652" s="26"/>
      <c r="FD1652" s="26"/>
      <c r="FE1652" s="26"/>
      <c r="FF1652" s="26"/>
      <c r="FG1652" s="26"/>
      <c r="FH1652" s="26"/>
      <c r="FI1652" s="26"/>
      <c r="FJ1652" s="26"/>
    </row>
    <row r="1653" spans="1:166" x14ac:dyDescent="0.2">
      <c r="A1653" s="35" t="s">
        <v>3726</v>
      </c>
      <c r="B1653" s="35" t="s">
        <v>99</v>
      </c>
      <c r="C1653" s="35" t="s">
        <v>3727</v>
      </c>
      <c r="E1653" s="36">
        <v>408.29937999999999</v>
      </c>
      <c r="F1653" s="35" t="s">
        <v>546</v>
      </c>
      <c r="G1653" s="35">
        <v>-273100</v>
      </c>
      <c r="H1653" s="35">
        <v>57</v>
      </c>
      <c r="I1653" s="35">
        <v>1000</v>
      </c>
      <c r="J1653" s="35" t="s">
        <v>289</v>
      </c>
      <c r="K1653" s="35">
        <v>2</v>
      </c>
      <c r="L1653" s="35">
        <v>2</v>
      </c>
      <c r="M1653" s="35">
        <v>2</v>
      </c>
      <c r="N1653" s="41">
        <v>34.5</v>
      </c>
      <c r="O1653" s="35">
        <v>4.5500000000000002E-3</v>
      </c>
      <c r="P1653" s="35">
        <v>0</v>
      </c>
      <c r="Q1653" s="35">
        <v>0</v>
      </c>
      <c r="R1653" s="35">
        <v>0</v>
      </c>
      <c r="S1653" s="35">
        <v>-10691</v>
      </c>
      <c r="T1653" s="35">
        <v>579</v>
      </c>
      <c r="U1653" s="35">
        <v>7530</v>
      </c>
      <c r="V1653" s="35" t="s">
        <v>92</v>
      </c>
      <c r="W1653" s="35">
        <v>44</v>
      </c>
      <c r="X1653" s="35">
        <v>0</v>
      </c>
      <c r="Y1653" s="35">
        <v>0</v>
      </c>
      <c r="Z1653" s="35">
        <v>0</v>
      </c>
      <c r="AA1653" s="35">
        <v>0</v>
      </c>
      <c r="AB1653" s="35">
        <v>-7136</v>
      </c>
      <c r="AC1653" s="42">
        <v>1000</v>
      </c>
      <c r="AD1653" s="35">
        <v>-3.2527499999999989</v>
      </c>
      <c r="AE1653" s="35">
        <v>103.67583048858341</v>
      </c>
      <c r="AF1653" s="35">
        <v>-3.5680300000000002E-3</v>
      </c>
      <c r="AG1653" s="35">
        <v>-32661.875</v>
      </c>
      <c r="AH1653" s="35">
        <v>292.97800000000001</v>
      </c>
      <c r="AI1653" s="35">
        <v>4.2077124999999997E-8</v>
      </c>
      <c r="AJ1653" s="35">
        <v>-276695.44274999999</v>
      </c>
      <c r="AK1653" s="35">
        <v>579</v>
      </c>
      <c r="AL1653" s="35">
        <v>-12.752749999999999</v>
      </c>
      <c r="AM1653" s="35">
        <v>155.33412267837662</v>
      </c>
      <c r="AN1653" s="35">
        <v>9.8196999999999998E-4</v>
      </c>
      <c r="AO1653" s="35">
        <v>-32661.875</v>
      </c>
      <c r="AP1653" s="35">
        <v>292.97800000000001</v>
      </c>
      <c r="AQ1653" s="35">
        <v>4.2077124999999997E-8</v>
      </c>
      <c r="AR1653" s="35">
        <v>-273140.44274999999</v>
      </c>
      <c r="AS1653" s="42">
        <v>1000</v>
      </c>
      <c r="AT1653" s="35">
        <v>2</v>
      </c>
      <c r="AU1653" s="35">
        <v>68</v>
      </c>
      <c r="AV1653" s="35">
        <v>1</v>
      </c>
      <c r="AW1653" s="35">
        <v>20</v>
      </c>
      <c r="AX1653" s="35">
        <v>2.5</v>
      </c>
      <c r="AY1653" s="26"/>
      <c r="AZ1653" s="26"/>
      <c r="BA1653" s="26"/>
      <c r="BB1653" s="26"/>
      <c r="BC1653" s="26"/>
      <c r="BD1653" s="26"/>
      <c r="BE1653" s="26"/>
      <c r="BF1653" s="26"/>
      <c r="BG1653" s="26"/>
      <c r="BH1653" s="26"/>
      <c r="BI1653" s="26"/>
      <c r="BJ1653" s="26"/>
      <c r="BK1653" s="26"/>
      <c r="BL1653" s="26"/>
      <c r="BM1653" s="26"/>
      <c r="BN1653" s="26"/>
      <c r="BO1653" s="26"/>
      <c r="BP1653" s="26"/>
      <c r="BQ1653" s="26"/>
      <c r="BR1653" s="26"/>
      <c r="BS1653" s="26"/>
      <c r="BT1653" s="26"/>
      <c r="BU1653" s="26"/>
      <c r="BV1653" s="26"/>
      <c r="BW1653" s="26"/>
      <c r="BX1653" s="26"/>
      <c r="BY1653" s="26"/>
      <c r="BZ1653" s="26"/>
      <c r="CA1653" s="26"/>
      <c r="CB1653" s="26"/>
      <c r="CC1653" s="26"/>
      <c r="CD1653" s="26"/>
      <c r="CE1653" s="26"/>
      <c r="CF1653" s="26"/>
      <c r="CG1653" s="26"/>
      <c r="CH1653" s="26"/>
      <c r="CI1653" s="26"/>
      <c r="CJ1653" s="26"/>
      <c r="CK1653" s="26"/>
      <c r="CL1653" s="26"/>
      <c r="CM1653" s="26"/>
      <c r="CN1653" s="26"/>
      <c r="CO1653" s="26"/>
      <c r="CP1653" s="26"/>
      <c r="CQ1653" s="26"/>
      <c r="CR1653" s="26"/>
      <c r="CS1653" s="26"/>
      <c r="CT1653" s="26"/>
      <c r="CU1653" s="26"/>
      <c r="CV1653" s="26"/>
      <c r="CW1653" s="26"/>
      <c r="CX1653" s="26"/>
      <c r="CY1653" s="26"/>
      <c r="CZ1653" s="26"/>
      <c r="DA1653" s="26"/>
      <c r="DB1653" s="26"/>
      <c r="DC1653" s="26"/>
      <c r="DD1653" s="26"/>
      <c r="DE1653" s="26"/>
      <c r="DF1653" s="26"/>
      <c r="DG1653" s="26"/>
      <c r="DH1653" s="26"/>
      <c r="DI1653" s="26"/>
      <c r="DJ1653" s="26"/>
      <c r="DK1653" s="26"/>
      <c r="DL1653" s="26"/>
      <c r="DM1653" s="26"/>
      <c r="DN1653" s="26"/>
      <c r="DO1653" s="26"/>
      <c r="DP1653" s="26"/>
      <c r="DQ1653" s="26"/>
      <c r="DR1653" s="26"/>
      <c r="DS1653" s="26"/>
      <c r="DT1653" s="26"/>
      <c r="DU1653" s="26"/>
      <c r="DV1653" s="26"/>
      <c r="DW1653" s="26"/>
      <c r="DX1653" s="26"/>
      <c r="DY1653" s="26"/>
      <c r="DZ1653" s="26"/>
      <c r="EA1653" s="26"/>
      <c r="EB1653" s="26"/>
      <c r="EC1653" s="26"/>
      <c r="ED1653" s="26"/>
      <c r="EE1653" s="26"/>
      <c r="EF1653" s="26"/>
      <c r="EG1653" s="26"/>
      <c r="EH1653" s="26"/>
      <c r="EI1653" s="26"/>
      <c r="EJ1653" s="26"/>
      <c r="EK1653" s="26"/>
      <c r="EL1653" s="26"/>
      <c r="EM1653" s="26"/>
      <c r="EN1653" s="26"/>
      <c r="EO1653" s="26"/>
      <c r="EP1653" s="26"/>
      <c r="EQ1653" s="26"/>
      <c r="ER1653" s="26"/>
      <c r="ES1653" s="26"/>
      <c r="ET1653" s="26"/>
      <c r="EU1653" s="26"/>
      <c r="EV1653" s="26"/>
      <c r="EW1653" s="26"/>
      <c r="EX1653" s="26"/>
      <c r="EY1653" s="26"/>
      <c r="EZ1653" s="26"/>
      <c r="FA1653" s="26"/>
      <c r="FB1653" s="26"/>
      <c r="FC1653" s="26"/>
      <c r="FD1653" s="26"/>
      <c r="FE1653" s="26"/>
      <c r="FF1653" s="26"/>
      <c r="FG1653" s="26"/>
      <c r="FH1653" s="26"/>
      <c r="FI1653" s="26"/>
      <c r="FJ1653" s="26"/>
    </row>
    <row r="1654" spans="1:166" x14ac:dyDescent="0.2">
      <c r="A1654" s="35" t="s">
        <v>3728</v>
      </c>
      <c r="B1654" s="35" t="s">
        <v>223</v>
      </c>
      <c r="C1654" s="35" t="s">
        <v>3729</v>
      </c>
      <c r="E1654" s="36">
        <v>307.02947999999998</v>
      </c>
      <c r="F1654" s="35" t="s">
        <v>546</v>
      </c>
      <c r="G1654" s="35">
        <v>-465000</v>
      </c>
      <c r="H1654" s="35">
        <v>35.1</v>
      </c>
      <c r="I1654" s="35">
        <v>1000</v>
      </c>
      <c r="J1654" s="35" t="s">
        <v>289</v>
      </c>
      <c r="K1654" s="35">
        <v>2</v>
      </c>
      <c r="L1654" s="35">
        <v>1</v>
      </c>
      <c r="M1654" s="35">
        <v>1</v>
      </c>
      <c r="N1654" s="41">
        <v>24.799999</v>
      </c>
      <c r="O1654" s="35">
        <v>4.3499999999999997E-3</v>
      </c>
      <c r="P1654" s="35">
        <v>0</v>
      </c>
      <c r="Q1654" s="35">
        <v>0</v>
      </c>
      <c r="R1654" s="35">
        <v>0</v>
      </c>
      <c r="S1654" s="35">
        <v>-7781</v>
      </c>
      <c r="T1654" s="42">
        <v>1000</v>
      </c>
      <c r="U1654" s="35">
        <v>3.8680009999999996</v>
      </c>
      <c r="V1654" s="35">
        <v>34.556606378340803</v>
      </c>
      <c r="W1654" s="35">
        <v>-3.4584319999999996E-3</v>
      </c>
      <c r="X1654" s="35">
        <v>13807.1</v>
      </c>
      <c r="Y1654" s="35">
        <v>550.17603999999994</v>
      </c>
      <c r="Z1654" s="35">
        <v>3.4707199999999999E-8</v>
      </c>
      <c r="AA1654" s="35">
        <v>-468995.1102</v>
      </c>
      <c r="AB1654" s="42">
        <v>1000</v>
      </c>
      <c r="AC1654" s="35">
        <v>2</v>
      </c>
      <c r="AD1654" s="35">
        <v>68</v>
      </c>
      <c r="AE1654" s="35">
        <v>1</v>
      </c>
      <c r="AF1654" s="35">
        <v>31</v>
      </c>
      <c r="AG1654" s="35">
        <v>2</v>
      </c>
      <c r="AH1654" s="26"/>
      <c r="AI1654" s="26"/>
      <c r="AJ1654" s="26"/>
      <c r="AK1654" s="26"/>
      <c r="AL1654" s="26"/>
      <c r="AM1654" s="26"/>
      <c r="AN1654" s="26"/>
      <c r="AO1654" s="26"/>
      <c r="AP1654" s="26"/>
      <c r="AQ1654" s="26"/>
      <c r="AR1654" s="26"/>
      <c r="AS1654" s="26"/>
      <c r="AT1654" s="26"/>
      <c r="AU1654" s="26"/>
      <c r="AV1654" s="26"/>
      <c r="AW1654" s="26"/>
      <c r="AX1654" s="26"/>
      <c r="AY1654" s="26"/>
      <c r="AZ1654" s="26"/>
      <c r="BA1654" s="26"/>
      <c r="BB1654" s="26"/>
      <c r="BC1654" s="26"/>
      <c r="BD1654" s="26"/>
      <c r="BE1654" s="26"/>
      <c r="BF1654" s="26"/>
      <c r="BG1654" s="26"/>
      <c r="BH1654" s="26"/>
      <c r="BI1654" s="26"/>
      <c r="BJ1654" s="26"/>
      <c r="BK1654" s="26"/>
      <c r="BL1654" s="26"/>
      <c r="BM1654" s="26"/>
      <c r="BN1654" s="26"/>
      <c r="BO1654" s="26"/>
      <c r="BP1654" s="26"/>
      <c r="BQ1654" s="26"/>
      <c r="BR1654" s="26"/>
      <c r="BS1654" s="26"/>
      <c r="BT1654" s="26"/>
      <c r="BU1654" s="26"/>
      <c r="BV1654" s="26"/>
      <c r="BW1654" s="26"/>
      <c r="BX1654" s="26"/>
      <c r="BY1654" s="26"/>
      <c r="BZ1654" s="26"/>
      <c r="CA1654" s="26"/>
      <c r="CB1654" s="26"/>
      <c r="CC1654" s="26"/>
      <c r="CD1654" s="26"/>
      <c r="CE1654" s="26"/>
      <c r="CF1654" s="26"/>
      <c r="CG1654" s="26"/>
      <c r="CH1654" s="26"/>
      <c r="CI1654" s="26"/>
      <c r="CJ1654" s="26"/>
      <c r="CK1654" s="26"/>
      <c r="CL1654" s="26"/>
      <c r="CM1654" s="26"/>
      <c r="CN1654" s="26"/>
      <c r="CO1654" s="26"/>
      <c r="CP1654" s="26"/>
      <c r="CQ1654" s="26"/>
      <c r="CR1654" s="26"/>
      <c r="CS1654" s="26"/>
      <c r="CT1654" s="26"/>
      <c r="CU1654" s="26"/>
      <c r="CV1654" s="26"/>
      <c r="CW1654" s="26"/>
      <c r="CX1654" s="26"/>
      <c r="CY1654" s="26"/>
      <c r="CZ1654" s="26"/>
      <c r="DA1654" s="26"/>
      <c r="DB1654" s="26"/>
      <c r="DC1654" s="26"/>
      <c r="DD1654" s="26"/>
      <c r="DE1654" s="26"/>
      <c r="DF1654" s="26"/>
      <c r="DG1654" s="26"/>
      <c r="DH1654" s="26"/>
      <c r="DI1654" s="26"/>
      <c r="DJ1654" s="26"/>
      <c r="DK1654" s="26"/>
      <c r="DL1654" s="26"/>
      <c r="DM1654" s="26"/>
      <c r="DN1654" s="26"/>
      <c r="DO1654" s="26"/>
      <c r="DP1654" s="26"/>
      <c r="DQ1654" s="26"/>
      <c r="DR1654" s="26"/>
      <c r="DS1654" s="26"/>
      <c r="DT1654" s="26"/>
      <c r="DU1654" s="26"/>
      <c r="DV1654" s="26"/>
      <c r="DW1654" s="26"/>
      <c r="DX1654" s="26"/>
      <c r="DY1654" s="26"/>
      <c r="DZ1654" s="26"/>
      <c r="EA1654" s="26"/>
      <c r="EB1654" s="26"/>
      <c r="EC1654" s="26"/>
      <c r="ED1654" s="26"/>
      <c r="EE1654" s="26"/>
      <c r="EF1654" s="26"/>
      <c r="EG1654" s="26"/>
      <c r="EH1654" s="26"/>
      <c r="EI1654" s="26"/>
      <c r="EJ1654" s="26"/>
      <c r="EK1654" s="26"/>
      <c r="EL1654" s="26"/>
      <c r="EM1654" s="26"/>
      <c r="EN1654" s="26"/>
      <c r="EO1654" s="26"/>
      <c r="EP1654" s="26"/>
      <c r="EQ1654" s="26"/>
      <c r="ER1654" s="26"/>
      <c r="ES1654" s="26"/>
      <c r="ET1654" s="26"/>
      <c r="EU1654" s="26"/>
      <c r="EV1654" s="26"/>
      <c r="EW1654" s="26"/>
      <c r="EX1654" s="26"/>
      <c r="EY1654" s="26"/>
      <c r="EZ1654" s="26"/>
      <c r="FA1654" s="26"/>
      <c r="FB1654" s="26"/>
      <c r="FC1654" s="26"/>
      <c r="FD1654" s="26"/>
      <c r="FE1654" s="26"/>
      <c r="FF1654" s="26"/>
      <c r="FG1654" s="26"/>
      <c r="FH1654" s="26"/>
      <c r="FI1654" s="26"/>
      <c r="FJ1654" s="26"/>
    </row>
    <row r="1655" spans="1:166" x14ac:dyDescent="0.2">
      <c r="A1655" s="35" t="s">
        <v>3730</v>
      </c>
      <c r="B1655" s="35" t="s">
        <v>223</v>
      </c>
      <c r="C1655" s="35" t="s">
        <v>3731</v>
      </c>
      <c r="E1655" s="36">
        <v>738.65376000000003</v>
      </c>
      <c r="F1655" s="35" t="s">
        <v>546</v>
      </c>
      <c r="G1655" s="35">
        <v>-125200</v>
      </c>
      <c r="H1655" s="35">
        <v>62</v>
      </c>
      <c r="I1655" s="35">
        <v>1000</v>
      </c>
      <c r="J1655" s="35" t="s">
        <v>3732</v>
      </c>
      <c r="K1655" s="35">
        <v>2</v>
      </c>
      <c r="L1655" s="35">
        <v>1</v>
      </c>
      <c r="M1655" s="35">
        <v>3</v>
      </c>
      <c r="N1655" s="41">
        <v>29.799999</v>
      </c>
      <c r="O1655" s="35">
        <v>3.5500000000000002E-3</v>
      </c>
      <c r="P1655" s="35">
        <v>0</v>
      </c>
      <c r="Q1655" s="35">
        <v>0</v>
      </c>
      <c r="R1655" s="35">
        <v>0</v>
      </c>
      <c r="S1655" s="35">
        <v>-9200</v>
      </c>
      <c r="T1655" s="42">
        <v>1000</v>
      </c>
      <c r="U1655" s="35">
        <v>1.6650010000000037</v>
      </c>
      <c r="V1655" s="35">
        <v>-5.7830101150826749</v>
      </c>
      <c r="W1655" s="35">
        <v>9.2099999999999994E-4</v>
      </c>
      <c r="X1655" s="35">
        <v>150</v>
      </c>
      <c r="Y1655" s="35">
        <v>0</v>
      </c>
      <c r="Z1655" s="35">
        <v>0</v>
      </c>
      <c r="AA1655" s="35">
        <v>-124622.274</v>
      </c>
      <c r="AB1655" s="35">
        <v>386.8</v>
      </c>
      <c r="AC1655" s="35">
        <v>14.473000999999996</v>
      </c>
      <c r="AD1655" s="35">
        <v>-73.413600650900861</v>
      </c>
      <c r="AE1655" s="35">
        <v>-2.0630000000000002E-3</v>
      </c>
      <c r="AF1655" s="35">
        <v>150</v>
      </c>
      <c r="AG1655" s="35">
        <v>0</v>
      </c>
      <c r="AH1655" s="35">
        <v>0</v>
      </c>
      <c r="AI1655" s="35">
        <v>-127532.58840000001</v>
      </c>
      <c r="AJ1655" s="35">
        <v>458.4</v>
      </c>
      <c r="AK1655" s="35">
        <v>-6.2069989999999962</v>
      </c>
      <c r="AL1655" s="35">
        <v>117.51225114356373</v>
      </c>
      <c r="AM1655" s="35">
        <v>-1.9270000000000001E-3</v>
      </c>
      <c r="AN1655" s="35">
        <v>-15150</v>
      </c>
      <c r="AO1655" s="35">
        <v>0</v>
      </c>
      <c r="AP1655" s="35">
        <v>0</v>
      </c>
      <c r="AQ1655" s="35">
        <v>-156958.96900000001</v>
      </c>
      <c r="AR1655" s="42">
        <v>1000</v>
      </c>
      <c r="AS1655" s="35">
        <v>2</v>
      </c>
      <c r="AT1655" s="35">
        <v>68</v>
      </c>
      <c r="AU1655" s="35">
        <v>1</v>
      </c>
      <c r="AV1655" s="35">
        <v>43</v>
      </c>
      <c r="AW1655" s="35">
        <v>2</v>
      </c>
      <c r="AX1655" s="26"/>
      <c r="AY1655" s="26"/>
      <c r="AZ1655" s="26"/>
      <c r="BA1655" s="26"/>
      <c r="BB1655" s="26"/>
      <c r="BC1655" s="26"/>
      <c r="BD1655" s="26"/>
      <c r="BE1655" s="26"/>
      <c r="BF1655" s="26"/>
      <c r="BG1655" s="26"/>
      <c r="BH1655" s="26"/>
      <c r="BI1655" s="26"/>
      <c r="BJ1655" s="26"/>
      <c r="BK1655" s="26"/>
      <c r="BL1655" s="26"/>
      <c r="BM1655" s="26"/>
      <c r="BN1655" s="26"/>
      <c r="BO1655" s="26"/>
      <c r="BP1655" s="26"/>
      <c r="BQ1655" s="26"/>
      <c r="BR1655" s="26"/>
      <c r="BS1655" s="26"/>
      <c r="BT1655" s="26"/>
      <c r="BU1655" s="26"/>
      <c r="BV1655" s="26"/>
      <c r="BW1655" s="26"/>
      <c r="BX1655" s="26"/>
      <c r="BY1655" s="26"/>
      <c r="BZ1655" s="26"/>
      <c r="CA1655" s="26"/>
      <c r="CB1655" s="26"/>
      <c r="CC1655" s="26"/>
      <c r="CD1655" s="26"/>
      <c r="CE1655" s="26"/>
      <c r="CF1655" s="26"/>
      <c r="CG1655" s="26"/>
      <c r="CH1655" s="26"/>
      <c r="CI1655" s="26"/>
      <c r="CJ1655" s="26"/>
      <c r="CK1655" s="26"/>
      <c r="CL1655" s="26"/>
      <c r="CM1655" s="26"/>
      <c r="CN1655" s="26"/>
      <c r="CO1655" s="26"/>
      <c r="CP1655" s="26"/>
      <c r="CQ1655" s="26"/>
      <c r="CR1655" s="26"/>
      <c r="CS1655" s="26"/>
      <c r="CT1655" s="26"/>
      <c r="CU1655" s="26"/>
      <c r="CV1655" s="26"/>
      <c r="CW1655" s="26"/>
      <c r="CX1655" s="26"/>
      <c r="CY1655" s="26"/>
      <c r="CZ1655" s="26"/>
      <c r="DA1655" s="26"/>
      <c r="DB1655" s="26"/>
      <c r="DC1655" s="26"/>
      <c r="DD1655" s="26"/>
      <c r="DE1655" s="26"/>
      <c r="DF1655" s="26"/>
      <c r="DG1655" s="26"/>
      <c r="DH1655" s="26"/>
      <c r="DI1655" s="26"/>
      <c r="DJ1655" s="26"/>
      <c r="DK1655" s="26"/>
      <c r="DL1655" s="26"/>
      <c r="DM1655" s="26"/>
      <c r="DN1655" s="26"/>
      <c r="DO1655" s="26"/>
      <c r="DP1655" s="26"/>
      <c r="DQ1655" s="26"/>
      <c r="DR1655" s="26"/>
      <c r="DS1655" s="26"/>
      <c r="DT1655" s="26"/>
      <c r="DU1655" s="26"/>
      <c r="DV1655" s="26"/>
      <c r="DW1655" s="26"/>
      <c r="DX1655" s="26"/>
      <c r="DY1655" s="26"/>
      <c r="DZ1655" s="26"/>
      <c r="EA1655" s="26"/>
      <c r="EB1655" s="26"/>
      <c r="EC1655" s="26"/>
      <c r="ED1655" s="26"/>
      <c r="EE1655" s="26"/>
      <c r="EF1655" s="26"/>
      <c r="EG1655" s="26"/>
      <c r="EH1655" s="26"/>
      <c r="EI1655" s="26"/>
      <c r="EJ1655" s="26"/>
      <c r="EK1655" s="26"/>
      <c r="EL1655" s="26"/>
      <c r="EM1655" s="26"/>
      <c r="EN1655" s="26"/>
      <c r="EO1655" s="26"/>
      <c r="EP1655" s="26"/>
      <c r="EQ1655" s="26"/>
      <c r="ER1655" s="26"/>
      <c r="ES1655" s="26"/>
      <c r="ET1655" s="26"/>
      <c r="EU1655" s="26"/>
      <c r="EV1655" s="26"/>
      <c r="EW1655" s="26"/>
      <c r="EX1655" s="26"/>
      <c r="EY1655" s="26"/>
      <c r="EZ1655" s="26"/>
      <c r="FA1655" s="26"/>
      <c r="FB1655" s="26"/>
      <c r="FC1655" s="26"/>
      <c r="FD1655" s="26"/>
      <c r="FE1655" s="26"/>
      <c r="FF1655" s="26"/>
      <c r="FG1655" s="26"/>
      <c r="FH1655" s="26"/>
      <c r="FI1655" s="26"/>
      <c r="FJ1655" s="26"/>
    </row>
    <row r="1656" spans="1:166" x14ac:dyDescent="0.2">
      <c r="A1656" s="34" t="s">
        <v>290</v>
      </c>
      <c r="B1656" s="26" t="s">
        <v>89</v>
      </c>
      <c r="C1656" s="26" t="s">
        <v>291</v>
      </c>
      <c r="D1656" s="26"/>
      <c r="E1656" s="26">
        <v>207.2</v>
      </c>
      <c r="F1656" s="26">
        <v>11.3437</v>
      </c>
      <c r="G1656" s="26">
        <v>0</v>
      </c>
      <c r="H1656" s="26">
        <v>15.49</v>
      </c>
      <c r="I1656" s="37">
        <v>4200</v>
      </c>
      <c r="J1656" s="35" t="s">
        <v>292</v>
      </c>
      <c r="K1656" s="45" t="s">
        <v>97</v>
      </c>
      <c r="L1656" s="26">
        <v>4</v>
      </c>
      <c r="M1656" s="26">
        <v>0</v>
      </c>
      <c r="N1656" s="26">
        <v>4.851</v>
      </c>
      <c r="O1656" s="26">
        <v>1.7639999999999999E-3</v>
      </c>
      <c r="P1656" s="26">
        <v>-41400</v>
      </c>
      <c r="Q1656" s="26">
        <v>0</v>
      </c>
      <c r="R1656" s="26">
        <v>0</v>
      </c>
      <c r="S1656" s="26">
        <v>-1464</v>
      </c>
      <c r="T1656" s="26">
        <v>600.65</v>
      </c>
      <c r="U1656" s="26">
        <v>1147</v>
      </c>
      <c r="V1656" s="26" t="s">
        <v>92</v>
      </c>
      <c r="W1656" s="26">
        <v>7.6444000000000001</v>
      </c>
      <c r="X1656" s="26">
        <v>-3.2352299999999999E-4</v>
      </c>
      <c r="Y1656" s="26">
        <v>-26683</v>
      </c>
      <c r="Z1656" s="26">
        <v>0</v>
      </c>
      <c r="AA1656" s="26">
        <v>0</v>
      </c>
      <c r="AB1656" s="26">
        <v>-1267</v>
      </c>
      <c r="AC1656" s="26">
        <v>1268</v>
      </c>
      <c r="AD1656" s="26">
        <v>0</v>
      </c>
      <c r="AE1656" s="26" t="s">
        <v>118</v>
      </c>
      <c r="AF1656" s="26">
        <v>6.84</v>
      </c>
      <c r="AG1656" s="26">
        <v>0</v>
      </c>
      <c r="AH1656" s="26">
        <v>0</v>
      </c>
      <c r="AI1656" s="26">
        <v>0</v>
      </c>
      <c r="AJ1656" s="26">
        <v>0</v>
      </c>
      <c r="AK1656" s="26">
        <v>-788</v>
      </c>
      <c r="AL1656" s="26">
        <v>2024</v>
      </c>
      <c r="AM1656" s="26">
        <v>42600</v>
      </c>
      <c r="AN1656" s="26" t="s">
        <v>93</v>
      </c>
      <c r="AO1656" s="26">
        <v>-65.7453</v>
      </c>
      <c r="AP1656" s="26">
        <v>9.1404999999999993E-3</v>
      </c>
      <c r="AQ1656" s="26">
        <v>9140330</v>
      </c>
      <c r="AR1656" s="26">
        <v>4009.24</v>
      </c>
      <c r="AS1656" s="54">
        <v>-6.2081000000000001E-7</v>
      </c>
      <c r="AT1656" s="26">
        <v>-28460</v>
      </c>
      <c r="AU1656" s="38">
        <v>4200</v>
      </c>
      <c r="AV1656" s="26">
        <v>1</v>
      </c>
      <c r="AW1656" s="26">
        <v>69</v>
      </c>
      <c r="AX1656" s="26">
        <v>1</v>
      </c>
      <c r="AY1656" s="26"/>
      <c r="AZ1656" s="26"/>
      <c r="BA1656" s="26"/>
      <c r="BB1656" s="55"/>
      <c r="BC1656" s="26"/>
      <c r="BD1656" s="38"/>
      <c r="BH1656" s="26"/>
      <c r="BI1656" s="26"/>
      <c r="BJ1656" s="26"/>
      <c r="BK1656" s="26"/>
      <c r="BL1656" s="26"/>
      <c r="BM1656" s="26"/>
      <c r="BN1656" s="26"/>
      <c r="BO1656" s="26"/>
      <c r="BP1656" s="26"/>
      <c r="BQ1656" s="26"/>
      <c r="BR1656" s="26"/>
      <c r="BS1656" s="26"/>
      <c r="BT1656" s="26"/>
      <c r="BU1656" s="26"/>
      <c r="BV1656" s="26"/>
      <c r="BW1656" s="26"/>
      <c r="BX1656" s="26"/>
      <c r="BY1656" s="26"/>
      <c r="BZ1656" s="26"/>
      <c r="CA1656" s="26"/>
      <c r="CB1656" s="26"/>
      <c r="CC1656" s="26"/>
      <c r="CD1656" s="26"/>
      <c r="CE1656" s="26"/>
      <c r="CF1656" s="26"/>
      <c r="CG1656" s="26"/>
      <c r="CH1656" s="26"/>
      <c r="CI1656" s="26"/>
      <c r="CJ1656" s="26"/>
      <c r="CK1656" s="26"/>
      <c r="CL1656" s="26"/>
      <c r="CM1656" s="26"/>
      <c r="CN1656" s="26"/>
      <c r="CO1656" s="26"/>
      <c r="CP1656" s="26"/>
      <c r="CQ1656" s="26"/>
      <c r="CR1656" s="26"/>
      <c r="CS1656" s="26"/>
      <c r="CT1656" s="26"/>
      <c r="CU1656" s="26"/>
      <c r="CV1656" s="26"/>
      <c r="CW1656" s="26"/>
      <c r="CX1656" s="26"/>
      <c r="CY1656" s="26"/>
      <c r="CZ1656" s="26"/>
      <c r="DA1656" s="26"/>
      <c r="DB1656" s="26"/>
      <c r="DC1656" s="26"/>
      <c r="DD1656" s="26"/>
      <c r="DE1656" s="26"/>
      <c r="DF1656" s="26"/>
      <c r="DG1656" s="26"/>
      <c r="DH1656" s="26"/>
      <c r="DI1656" s="26"/>
      <c r="DJ1656" s="26"/>
      <c r="DK1656" s="26"/>
      <c r="DL1656" s="26"/>
      <c r="DM1656" s="26"/>
      <c r="DN1656" s="26"/>
      <c r="DO1656" s="26"/>
      <c r="DP1656" s="26"/>
      <c r="DQ1656" s="26"/>
      <c r="DR1656" s="26"/>
      <c r="DS1656" s="26"/>
      <c r="DT1656" s="26"/>
      <c r="DU1656" s="26"/>
      <c r="DV1656" s="26"/>
      <c r="DW1656" s="26"/>
      <c r="DX1656" s="26"/>
      <c r="DY1656" s="26"/>
      <c r="DZ1656" s="26"/>
      <c r="EA1656" s="26"/>
      <c r="EB1656" s="26"/>
      <c r="EC1656" s="26"/>
      <c r="ED1656" s="26"/>
      <c r="EE1656" s="26"/>
      <c r="EF1656" s="26"/>
      <c r="EG1656" s="26"/>
      <c r="EH1656" s="26"/>
      <c r="EI1656" s="26"/>
      <c r="EJ1656" s="26"/>
      <c r="EK1656" s="26"/>
      <c r="EL1656" s="26"/>
      <c r="EM1656" s="26"/>
      <c r="EN1656" s="26"/>
      <c r="EO1656" s="26"/>
      <c r="EP1656" s="26"/>
      <c r="EQ1656" s="26"/>
      <c r="ER1656" s="26"/>
      <c r="ES1656" s="26"/>
      <c r="ET1656" s="26"/>
      <c r="EU1656" s="26"/>
      <c r="EV1656" s="26"/>
      <c r="EW1656" s="26"/>
      <c r="EX1656" s="26"/>
      <c r="EY1656" s="26"/>
      <c r="EZ1656" s="26"/>
      <c r="FA1656" s="26"/>
      <c r="FB1656" s="26"/>
      <c r="FC1656" s="26"/>
      <c r="FD1656" s="26"/>
      <c r="FE1656" s="26"/>
      <c r="FF1656" s="26"/>
      <c r="FG1656" s="26"/>
      <c r="FH1656" s="26"/>
      <c r="FI1656" s="26"/>
      <c r="FJ1656" s="26"/>
    </row>
    <row r="1657" spans="1:166" x14ac:dyDescent="0.2">
      <c r="A1657" s="48" t="s">
        <v>290</v>
      </c>
      <c r="B1657" s="26" t="s">
        <v>418</v>
      </c>
      <c r="C1657" s="26" t="s">
        <v>291</v>
      </c>
      <c r="D1657" s="26" t="s">
        <v>419</v>
      </c>
      <c r="E1657" s="36">
        <v>207.2</v>
      </c>
      <c r="F1657" s="78" t="s">
        <v>3733</v>
      </c>
      <c r="G1657" s="26">
        <v>894</v>
      </c>
      <c r="H1657" s="26">
        <v>16.77</v>
      </c>
      <c r="I1657" s="37">
        <v>2400</v>
      </c>
      <c r="J1657" s="35" t="s">
        <v>2953</v>
      </c>
      <c r="K1657" s="45">
        <v>1</v>
      </c>
      <c r="L1657" s="26">
        <v>2</v>
      </c>
      <c r="M1657" s="26">
        <v>4</v>
      </c>
      <c r="N1657" s="26">
        <v>7.6444000000000001</v>
      </c>
      <c r="O1657" s="26">
        <v>-3.2000000000000003E-4</v>
      </c>
      <c r="P1657" s="26">
        <v>-26683</v>
      </c>
      <c r="Q1657" s="26">
        <v>0</v>
      </c>
      <c r="R1657" s="26">
        <v>0</v>
      </c>
      <c r="S1657" s="26">
        <v>-2161</v>
      </c>
      <c r="T1657" s="26">
        <v>1268</v>
      </c>
      <c r="U1657" s="26">
        <v>0</v>
      </c>
      <c r="V1657" s="35" t="s">
        <v>118</v>
      </c>
      <c r="W1657" s="26">
        <v>6.84</v>
      </c>
      <c r="X1657" s="26">
        <v>0</v>
      </c>
      <c r="Y1657" s="26">
        <v>0</v>
      </c>
      <c r="Z1657" s="26">
        <v>0</v>
      </c>
      <c r="AA1657" s="26">
        <v>0</v>
      </c>
      <c r="AB1657" s="26">
        <v>-1677</v>
      </c>
      <c r="AC1657" s="38">
        <v>2400</v>
      </c>
      <c r="AD1657" s="26">
        <v>-2.7934000000000001</v>
      </c>
      <c r="AE1657" s="26">
        <v>16.26915636828803</v>
      </c>
      <c r="AF1657" s="26">
        <v>2.0839999999999999E-3</v>
      </c>
      <c r="AG1657" s="26">
        <v>7358.5</v>
      </c>
      <c r="AH1657" s="26">
        <v>0</v>
      </c>
      <c r="AI1657" s="26">
        <v>0</v>
      </c>
      <c r="AJ1657" s="26">
        <v>197</v>
      </c>
      <c r="AK1657" s="26">
        <v>600.65</v>
      </c>
      <c r="AL1657" s="26">
        <v>0</v>
      </c>
      <c r="AM1657" s="26">
        <v>0</v>
      </c>
      <c r="AN1657" s="26">
        <v>0</v>
      </c>
      <c r="AO1657" s="26">
        <v>0</v>
      </c>
      <c r="AP1657" s="26">
        <v>0</v>
      </c>
      <c r="AQ1657" s="26">
        <v>0</v>
      </c>
      <c r="AR1657" s="26">
        <v>0</v>
      </c>
      <c r="AS1657" s="26">
        <v>1268</v>
      </c>
      <c r="AT1657" s="26">
        <v>0</v>
      </c>
      <c r="AU1657" s="49">
        <v>0</v>
      </c>
      <c r="AV1657" s="26">
        <v>0</v>
      </c>
      <c r="AW1657" s="26">
        <v>0</v>
      </c>
      <c r="AX1657" s="26">
        <v>0</v>
      </c>
      <c r="AY1657" s="26">
        <v>0</v>
      </c>
      <c r="AZ1657" s="26">
        <v>0</v>
      </c>
      <c r="BA1657" s="38">
        <v>2024</v>
      </c>
      <c r="BB1657" s="67">
        <v>-72.585300000000004</v>
      </c>
      <c r="BC1657" s="26">
        <v>701.01858437971111</v>
      </c>
      <c r="BD1657" s="49">
        <v>9.1404999999999993E-3</v>
      </c>
      <c r="BE1657" s="35">
        <v>-4570165</v>
      </c>
      <c r="BF1657" s="35">
        <v>-8018.48</v>
      </c>
      <c r="BG1657" s="35">
        <v>-3.1040500000000001E-7</v>
      </c>
      <c r="BH1657" s="26">
        <v>27677</v>
      </c>
      <c r="BI1657" s="38">
        <v>2400</v>
      </c>
      <c r="BJ1657" s="26">
        <v>1</v>
      </c>
      <c r="BK1657" s="26">
        <v>69</v>
      </c>
      <c r="BL1657" s="26">
        <v>1</v>
      </c>
      <c r="BM1657" s="26"/>
      <c r="BN1657" s="26"/>
      <c r="BO1657" s="26"/>
      <c r="BP1657" s="26"/>
      <c r="BQ1657" s="26"/>
      <c r="BR1657" s="26"/>
      <c r="BS1657" s="26"/>
      <c r="BT1657" s="26"/>
      <c r="BU1657" s="26"/>
      <c r="BV1657" s="26"/>
      <c r="BW1657" s="26"/>
      <c r="BX1657" s="26"/>
      <c r="BY1657" s="26"/>
      <c r="BZ1657" s="26"/>
      <c r="CA1657" s="26"/>
      <c r="CB1657" s="26"/>
      <c r="CC1657" s="26"/>
      <c r="CD1657" s="26"/>
      <c r="CE1657" s="26"/>
      <c r="CF1657" s="26"/>
      <c r="CG1657" s="26"/>
      <c r="CH1657" s="26"/>
      <c r="CI1657" s="26"/>
      <c r="CJ1657" s="26"/>
      <c r="CK1657" s="26"/>
      <c r="CL1657" s="26"/>
      <c r="CM1657" s="26"/>
      <c r="CN1657" s="26"/>
      <c r="CO1657" s="26"/>
      <c r="CP1657" s="26"/>
      <c r="CQ1657" s="26"/>
      <c r="CR1657" s="26"/>
      <c r="CS1657" s="26"/>
      <c r="CT1657" s="26"/>
      <c r="CU1657" s="26"/>
      <c r="CV1657" s="26"/>
      <c r="CW1657" s="26"/>
      <c r="CX1657" s="26"/>
      <c r="CY1657" s="26"/>
      <c r="CZ1657" s="26"/>
      <c r="DA1657" s="26"/>
      <c r="DB1657" s="26"/>
      <c r="DC1657" s="26"/>
      <c r="DD1657" s="26"/>
      <c r="DE1657" s="26"/>
      <c r="DF1657" s="26"/>
      <c r="DG1657" s="26"/>
      <c r="DH1657" s="26"/>
      <c r="DI1657" s="26"/>
      <c r="DJ1657" s="26"/>
      <c r="DK1657" s="26"/>
      <c r="DL1657" s="26"/>
      <c r="DM1657" s="26"/>
      <c r="DN1657" s="26"/>
      <c r="DO1657" s="26"/>
      <c r="DP1657" s="26"/>
      <c r="DQ1657" s="26"/>
      <c r="DR1657" s="26"/>
      <c r="DS1657" s="26"/>
      <c r="DT1657" s="26"/>
      <c r="DU1657" s="26"/>
      <c r="DV1657" s="26"/>
      <c r="DW1657" s="26"/>
      <c r="DX1657" s="26"/>
      <c r="DY1657" s="26"/>
      <c r="DZ1657" s="26"/>
      <c r="EA1657" s="26"/>
      <c r="EB1657" s="26"/>
      <c r="EC1657" s="26"/>
      <c r="ED1657" s="26"/>
      <c r="EE1657" s="26"/>
      <c r="EF1657" s="26"/>
      <c r="EG1657" s="26"/>
      <c r="EH1657" s="26"/>
      <c r="EI1657" s="26"/>
      <c r="EJ1657" s="26"/>
      <c r="EK1657" s="26"/>
      <c r="EL1657" s="26"/>
      <c r="EM1657" s="26"/>
      <c r="EN1657" s="26"/>
      <c r="EO1657" s="26"/>
      <c r="EP1657" s="26"/>
      <c r="EQ1657" s="26"/>
      <c r="ER1657" s="26"/>
      <c r="ES1657" s="26"/>
      <c r="ET1657" s="26"/>
      <c r="EU1657" s="26"/>
      <c r="EV1657" s="26"/>
      <c r="EW1657" s="26"/>
      <c r="EX1657" s="26"/>
      <c r="EY1657" s="26"/>
      <c r="EZ1657" s="26"/>
      <c r="FA1657" s="26"/>
      <c r="FB1657" s="26"/>
      <c r="FC1657" s="26"/>
      <c r="FD1657" s="26"/>
      <c r="FE1657" s="26"/>
      <c r="FF1657" s="26"/>
      <c r="FG1657" s="26"/>
      <c r="FH1657" s="26"/>
      <c r="FI1657" s="26"/>
      <c r="FJ1657" s="26"/>
    </row>
    <row r="1658" spans="1:166" x14ac:dyDescent="0.2">
      <c r="A1658" s="50" t="s">
        <v>290</v>
      </c>
      <c r="B1658" s="26" t="s">
        <v>414</v>
      </c>
      <c r="C1658" s="26" t="s">
        <v>291</v>
      </c>
      <c r="D1658" s="26" t="s">
        <v>1057</v>
      </c>
      <c r="E1658" s="36">
        <v>207.2</v>
      </c>
      <c r="F1658" s="26" t="s">
        <v>416</v>
      </c>
      <c r="G1658" s="26">
        <v>894</v>
      </c>
      <c r="H1658" s="26">
        <v>16.77</v>
      </c>
      <c r="I1658" s="40">
        <v>2100</v>
      </c>
      <c r="J1658" s="35" t="s">
        <v>417</v>
      </c>
      <c r="K1658" s="45">
        <v>1</v>
      </c>
      <c r="L1658" s="26">
        <v>2</v>
      </c>
      <c r="M1658" s="26">
        <v>4</v>
      </c>
      <c r="N1658" s="26">
        <v>7.6444000000000001</v>
      </c>
      <c r="O1658" s="26">
        <v>-3.2000000000000003E-4</v>
      </c>
      <c r="P1658" s="26">
        <v>-26683</v>
      </c>
      <c r="Q1658" s="26">
        <v>0</v>
      </c>
      <c r="R1658" s="26">
        <v>0</v>
      </c>
      <c r="S1658" s="26">
        <v>-2161</v>
      </c>
      <c r="T1658" s="26">
        <v>1268</v>
      </c>
      <c r="U1658" s="26">
        <v>0</v>
      </c>
      <c r="V1658" s="35" t="s">
        <v>118</v>
      </c>
      <c r="W1658" s="26">
        <v>6.84</v>
      </c>
      <c r="X1658" s="26">
        <v>0</v>
      </c>
      <c r="Y1658" s="26">
        <v>0</v>
      </c>
      <c r="Z1658" s="26">
        <v>0</v>
      </c>
      <c r="AA1658" s="26">
        <v>0</v>
      </c>
      <c r="AB1658" s="26">
        <v>-1677</v>
      </c>
      <c r="AC1658" s="38">
        <v>2100</v>
      </c>
      <c r="AD1658" s="26">
        <v>-2.7934000000000001</v>
      </c>
      <c r="AE1658" s="26">
        <v>16.26915636828803</v>
      </c>
      <c r="AF1658" s="26">
        <v>2.0839999999999999E-3</v>
      </c>
      <c r="AG1658" s="26">
        <v>7358.5</v>
      </c>
      <c r="AH1658" s="26">
        <v>0</v>
      </c>
      <c r="AI1658" s="26">
        <v>0</v>
      </c>
      <c r="AJ1658" s="26">
        <v>197</v>
      </c>
      <c r="AK1658" s="26">
        <v>600.65</v>
      </c>
      <c r="AL1658" s="26">
        <v>0</v>
      </c>
      <c r="AM1658" s="26">
        <v>0</v>
      </c>
      <c r="AN1658" s="26">
        <v>0</v>
      </c>
      <c r="AO1658" s="26">
        <v>0</v>
      </c>
      <c r="AP1658" s="26">
        <v>0</v>
      </c>
      <c r="AQ1658" s="26">
        <v>0</v>
      </c>
      <c r="AR1658" s="26">
        <v>0</v>
      </c>
      <c r="AS1658" s="26">
        <v>1268</v>
      </c>
      <c r="AT1658" s="26">
        <v>0</v>
      </c>
      <c r="AU1658" s="49">
        <v>0</v>
      </c>
      <c r="AV1658" s="26">
        <v>0</v>
      </c>
      <c r="AW1658" s="26">
        <v>0</v>
      </c>
      <c r="AX1658" s="26">
        <v>0</v>
      </c>
      <c r="AY1658" s="26">
        <v>0</v>
      </c>
      <c r="AZ1658" s="26">
        <v>0</v>
      </c>
      <c r="BA1658" s="38">
        <v>2024</v>
      </c>
      <c r="BB1658" s="67">
        <v>-72.585300000000004</v>
      </c>
      <c r="BC1658" s="26">
        <v>701.01858437971111</v>
      </c>
      <c r="BD1658" s="49">
        <v>9.1404999999999993E-3</v>
      </c>
      <c r="BE1658" s="35">
        <v>-4570165</v>
      </c>
      <c r="BF1658" s="35">
        <v>-8018.48</v>
      </c>
      <c r="BG1658" s="35">
        <v>-3.1040500000000001E-7</v>
      </c>
      <c r="BH1658" s="26">
        <v>27677</v>
      </c>
      <c r="BI1658" s="38">
        <v>2400</v>
      </c>
      <c r="BJ1658" s="26">
        <v>1</v>
      </c>
      <c r="BK1658" s="26">
        <v>69</v>
      </c>
      <c r="BL1658" s="26">
        <v>1</v>
      </c>
      <c r="BM1658" s="26"/>
      <c r="BN1658" s="26"/>
      <c r="BO1658" s="26"/>
      <c r="BP1658" s="26"/>
      <c r="BQ1658" s="26"/>
      <c r="BR1658" s="26"/>
      <c r="BS1658" s="26"/>
      <c r="BT1658" s="26"/>
      <c r="BU1658" s="26"/>
      <c r="BV1658" s="26"/>
      <c r="BW1658" s="26"/>
      <c r="BX1658" s="26"/>
      <c r="BY1658" s="26"/>
      <c r="BZ1658" s="26"/>
      <c r="CA1658" s="26"/>
      <c r="CB1658" s="26"/>
      <c r="CC1658" s="26"/>
      <c r="CD1658" s="26"/>
      <c r="CE1658" s="26"/>
      <c r="CF1658" s="26"/>
      <c r="CG1658" s="26"/>
      <c r="CH1658" s="26"/>
      <c r="CI1658" s="26"/>
      <c r="CJ1658" s="26"/>
      <c r="CK1658" s="26"/>
      <c r="CL1658" s="26"/>
      <c r="CM1658" s="26"/>
      <c r="CN1658" s="26"/>
      <c r="CO1658" s="26"/>
      <c r="CP1658" s="26"/>
      <c r="CQ1658" s="26"/>
      <c r="CR1658" s="26"/>
      <c r="CS1658" s="26"/>
      <c r="CT1658" s="26"/>
      <c r="CU1658" s="26"/>
      <c r="CV1658" s="26"/>
      <c r="CW1658" s="26"/>
      <c r="CX1658" s="26"/>
      <c r="CY1658" s="26"/>
      <c r="CZ1658" s="26"/>
      <c r="DA1658" s="26"/>
      <c r="DB1658" s="26"/>
      <c r="DC1658" s="26"/>
      <c r="DD1658" s="26"/>
      <c r="DE1658" s="26"/>
      <c r="DF1658" s="26"/>
      <c r="DG1658" s="26"/>
      <c r="DH1658" s="26"/>
      <c r="DI1658" s="26"/>
      <c r="DJ1658" s="26"/>
      <c r="DK1658" s="26"/>
      <c r="DL1658" s="26"/>
      <c r="DM1658" s="26"/>
      <c r="DN1658" s="26"/>
      <c r="DO1658" s="26"/>
      <c r="DP1658" s="26"/>
      <c r="DQ1658" s="26"/>
      <c r="DR1658" s="26"/>
      <c r="DS1658" s="26"/>
      <c r="DT1658" s="26"/>
      <c r="DU1658" s="26"/>
      <c r="DV1658" s="26"/>
      <c r="DW1658" s="26"/>
      <c r="DX1658" s="26"/>
      <c r="DY1658" s="26"/>
      <c r="DZ1658" s="26"/>
      <c r="EA1658" s="26"/>
      <c r="EB1658" s="26"/>
      <c r="EC1658" s="26"/>
      <c r="ED1658" s="26"/>
      <c r="EE1658" s="26"/>
      <c r="EF1658" s="26"/>
      <c r="EG1658" s="26"/>
      <c r="EH1658" s="26"/>
      <c r="EI1658" s="26"/>
      <c r="EJ1658" s="26"/>
      <c r="EK1658" s="26"/>
      <c r="EL1658" s="26"/>
      <c r="EM1658" s="26"/>
      <c r="EN1658" s="26"/>
      <c r="EO1658" s="26"/>
      <c r="EP1658" s="26"/>
      <c r="EQ1658" s="26"/>
      <c r="ER1658" s="26"/>
      <c r="ES1658" s="26"/>
      <c r="ET1658" s="26"/>
      <c r="EU1658" s="26"/>
      <c r="EV1658" s="26"/>
      <c r="EW1658" s="26"/>
      <c r="EX1658" s="26"/>
      <c r="EY1658" s="26"/>
      <c r="EZ1658" s="26"/>
      <c r="FA1658" s="26"/>
      <c r="FB1658" s="26"/>
      <c r="FC1658" s="26"/>
      <c r="FD1658" s="26"/>
      <c r="FE1658" s="26"/>
      <c r="FF1658" s="26"/>
      <c r="FG1658" s="26"/>
      <c r="FH1658" s="26"/>
      <c r="FI1658" s="26"/>
      <c r="FJ1658" s="26"/>
    </row>
    <row r="1659" spans="1:166" x14ac:dyDescent="0.2">
      <c r="A1659" s="40" t="s">
        <v>3734</v>
      </c>
      <c r="B1659" s="26" t="s">
        <v>3735</v>
      </c>
      <c r="C1659" s="26" t="s">
        <v>3736</v>
      </c>
      <c r="D1659" s="26"/>
      <c r="E1659" s="36">
        <v>140.83250000000001</v>
      </c>
      <c r="F1659" s="26" t="s">
        <v>416</v>
      </c>
      <c r="G1659" s="26">
        <v>1719</v>
      </c>
      <c r="H1659" s="26">
        <v>16.809999999999999</v>
      </c>
      <c r="I1659" s="37">
        <v>2000</v>
      </c>
      <c r="J1659" s="35" t="s">
        <v>3737</v>
      </c>
      <c r="K1659" s="79" t="s">
        <v>3738</v>
      </c>
      <c r="L1659" s="26">
        <v>2</v>
      </c>
      <c r="M1659" s="26">
        <v>4</v>
      </c>
      <c r="N1659" s="26">
        <v>6.9480000000000004</v>
      </c>
      <c r="O1659" s="26">
        <v>-6.4999999999999994E-5</v>
      </c>
      <c r="P1659" s="26">
        <v>-39518</v>
      </c>
      <c r="Q1659" s="26">
        <v>0</v>
      </c>
      <c r="R1659" s="26">
        <v>0</v>
      </c>
      <c r="S1659" s="26">
        <v>-1933</v>
      </c>
      <c r="T1659" s="26">
        <v>1268</v>
      </c>
      <c r="U1659" s="26">
        <v>0</v>
      </c>
      <c r="V1659" s="35" t="s">
        <v>118</v>
      </c>
      <c r="W1659" s="26">
        <v>6.7469999999999999</v>
      </c>
      <c r="X1659" s="26">
        <v>1.52E-5</v>
      </c>
      <c r="Y1659" s="26">
        <v>-32847</v>
      </c>
      <c r="Z1659" s="26">
        <v>0</v>
      </c>
      <c r="AA1659" s="26">
        <v>0</v>
      </c>
      <c r="AB1659" s="26">
        <v>-1812</v>
      </c>
      <c r="AC1659" s="38">
        <v>2000</v>
      </c>
      <c r="AD1659" s="26">
        <v>-2.0092500000000006</v>
      </c>
      <c r="AE1659" s="26">
        <v>8.2155166832088931</v>
      </c>
      <c r="AF1659" s="26">
        <v>2.2624999999999998E-3</v>
      </c>
      <c r="AG1659" s="26">
        <v>-11734</v>
      </c>
      <c r="AH1659" s="26">
        <v>0</v>
      </c>
      <c r="AI1659" s="26">
        <v>0</v>
      </c>
      <c r="AJ1659" s="26">
        <v>1399.9302499999999</v>
      </c>
      <c r="AK1659" s="26">
        <v>505.12</v>
      </c>
      <c r="AL1659" s="26">
        <v>-0.69847500000000018</v>
      </c>
      <c r="AM1659" s="26">
        <v>3.0521832715676824</v>
      </c>
      <c r="AN1659" s="26">
        <v>5.2123760000000001E-4</v>
      </c>
      <c r="AO1659" s="26">
        <v>1839.5</v>
      </c>
      <c r="AP1659" s="26">
        <v>0</v>
      </c>
      <c r="AQ1659" s="26">
        <v>0</v>
      </c>
      <c r="AR1659" s="26">
        <v>304.02499999999998</v>
      </c>
      <c r="AS1659" s="26">
        <v>600.65</v>
      </c>
      <c r="AT1659" s="67">
        <v>0</v>
      </c>
      <c r="AU1659" s="26">
        <v>-1.0149999999999999</v>
      </c>
      <c r="AV1659" s="49">
        <v>0</v>
      </c>
      <c r="AW1659" s="35">
        <v>0</v>
      </c>
      <c r="AX1659" s="35">
        <v>0</v>
      </c>
      <c r="AY1659" s="35">
        <v>0</v>
      </c>
      <c r="AZ1659" s="26">
        <v>255</v>
      </c>
      <c r="BA1659" s="49">
        <v>1268</v>
      </c>
      <c r="BB1659" s="67">
        <v>0</v>
      </c>
      <c r="BC1659" s="26">
        <v>-1.0149999999999999</v>
      </c>
      <c r="BD1659" s="49">
        <v>0</v>
      </c>
      <c r="BE1659" s="35">
        <v>0</v>
      </c>
      <c r="BF1659" s="35">
        <v>0</v>
      </c>
      <c r="BG1659" s="35">
        <v>0</v>
      </c>
      <c r="BH1659" s="26">
        <v>255</v>
      </c>
      <c r="BI1659" s="38">
        <v>2000</v>
      </c>
      <c r="BJ1659" s="26">
        <v>2</v>
      </c>
      <c r="BK1659" s="26">
        <v>69</v>
      </c>
      <c r="BL1659" s="26">
        <v>0.25</v>
      </c>
      <c r="BM1659" s="26">
        <v>87</v>
      </c>
      <c r="BN1659" s="26">
        <v>0.75</v>
      </c>
      <c r="BO1659" s="26"/>
      <c r="BP1659" s="26"/>
      <c r="BQ1659" s="38"/>
      <c r="BR1659" s="26"/>
      <c r="BS1659" s="26"/>
      <c r="BT1659" s="26"/>
      <c r="BU1659" s="26"/>
      <c r="BV1659" s="26"/>
      <c r="BW1659" s="26"/>
      <c r="BX1659" s="26"/>
      <c r="BY1659" s="26"/>
      <c r="BZ1659" s="26"/>
      <c r="CA1659" s="26"/>
      <c r="CB1659" s="26"/>
      <c r="CC1659" s="26"/>
      <c r="CD1659" s="26"/>
      <c r="CE1659" s="26"/>
      <c r="CF1659" s="26"/>
      <c r="CG1659" s="26"/>
      <c r="CH1659" s="26"/>
      <c r="CI1659" s="26"/>
      <c r="CJ1659" s="26"/>
      <c r="CK1659" s="26"/>
      <c r="CL1659" s="26"/>
      <c r="CM1659" s="26"/>
      <c r="CN1659" s="26"/>
      <c r="CO1659" s="26"/>
      <c r="CP1659" s="26"/>
      <c r="CQ1659" s="26"/>
      <c r="CR1659" s="26"/>
      <c r="CS1659" s="26"/>
      <c r="CT1659" s="26"/>
      <c r="CU1659" s="26"/>
      <c r="CV1659" s="26"/>
      <c r="CW1659" s="26"/>
      <c r="CX1659" s="26"/>
      <c r="CY1659" s="26"/>
      <c r="CZ1659" s="26"/>
      <c r="DA1659" s="26"/>
      <c r="DB1659" s="26"/>
      <c r="DC1659" s="26"/>
      <c r="DD1659" s="26"/>
      <c r="DE1659" s="26"/>
      <c r="DF1659" s="26"/>
      <c r="DG1659" s="26"/>
      <c r="DH1659" s="26"/>
      <c r="DI1659" s="26"/>
      <c r="DJ1659" s="26"/>
      <c r="DK1659" s="26"/>
      <c r="DL1659" s="26"/>
      <c r="DM1659" s="26"/>
      <c r="DN1659" s="26"/>
      <c r="DO1659" s="26"/>
      <c r="DP1659" s="26"/>
      <c r="DQ1659" s="26"/>
      <c r="DR1659" s="26"/>
      <c r="DS1659" s="26"/>
      <c r="DT1659" s="26"/>
      <c r="DU1659" s="26"/>
      <c r="DV1659" s="26"/>
      <c r="DW1659" s="26"/>
      <c r="DX1659" s="26"/>
      <c r="DY1659" s="26"/>
      <c r="DZ1659" s="26"/>
      <c r="EA1659" s="26"/>
      <c r="EB1659" s="26"/>
      <c r="EC1659" s="26"/>
      <c r="ED1659" s="26"/>
      <c r="EE1659" s="26"/>
      <c r="EF1659" s="26"/>
      <c r="EG1659" s="26"/>
      <c r="EH1659" s="26"/>
      <c r="EI1659" s="26"/>
      <c r="EJ1659" s="26"/>
      <c r="EK1659" s="26"/>
      <c r="EL1659" s="26"/>
      <c r="EM1659" s="26"/>
      <c r="EN1659" s="26"/>
      <c r="EO1659" s="26"/>
      <c r="EP1659" s="26"/>
      <c r="EQ1659" s="26"/>
      <c r="ER1659" s="26"/>
      <c r="ES1659" s="26"/>
      <c r="ET1659" s="26"/>
      <c r="EU1659" s="26"/>
      <c r="EV1659" s="26"/>
      <c r="EW1659" s="26"/>
      <c r="EX1659" s="26"/>
      <c r="EY1659" s="26"/>
      <c r="EZ1659" s="26"/>
      <c r="FA1659" s="26"/>
      <c r="FB1659" s="26"/>
      <c r="FC1659" s="26"/>
      <c r="FD1659" s="26"/>
      <c r="FE1659" s="26"/>
      <c r="FF1659" s="26"/>
      <c r="FG1659" s="26"/>
      <c r="FH1659" s="26"/>
      <c r="FI1659" s="26"/>
      <c r="FJ1659" s="26"/>
    </row>
    <row r="1660" spans="1:166" x14ac:dyDescent="0.2">
      <c r="A1660" s="40" t="s">
        <v>3739</v>
      </c>
      <c r="B1660" s="26" t="s">
        <v>3735</v>
      </c>
      <c r="C1660" s="26" t="s">
        <v>3736</v>
      </c>
      <c r="D1660" s="26"/>
      <c r="E1660" s="36">
        <v>162.95500000000001</v>
      </c>
      <c r="F1660" s="26" t="s">
        <v>416</v>
      </c>
      <c r="G1660" s="26">
        <v>1601</v>
      </c>
      <c r="H1660" s="26">
        <v>17.25</v>
      </c>
      <c r="I1660" s="37">
        <v>2000</v>
      </c>
      <c r="J1660" s="35" t="s">
        <v>3737</v>
      </c>
      <c r="K1660" s="79" t="s">
        <v>3738</v>
      </c>
      <c r="L1660" s="26">
        <v>2</v>
      </c>
      <c r="M1660" s="26">
        <v>4</v>
      </c>
      <c r="N1660" s="26">
        <v>7.18</v>
      </c>
      <c r="O1660" s="26">
        <v>-1.4999999999999999E-4</v>
      </c>
      <c r="P1660" s="26">
        <v>-35240</v>
      </c>
      <c r="Q1660" s="26">
        <v>0</v>
      </c>
      <c r="R1660" s="26">
        <v>0</v>
      </c>
      <c r="S1660" s="26">
        <v>-2009</v>
      </c>
      <c r="T1660" s="26">
        <v>1268</v>
      </c>
      <c r="U1660" s="26">
        <v>0</v>
      </c>
      <c r="V1660" s="35" t="s">
        <v>118</v>
      </c>
      <c r="W1660" s="26">
        <v>6.7779999999999996</v>
      </c>
      <c r="X1660" s="26">
        <v>1.01E-5</v>
      </c>
      <c r="Y1660" s="26">
        <v>-21898</v>
      </c>
      <c r="Z1660" s="26">
        <v>0</v>
      </c>
      <c r="AA1660" s="26">
        <v>0</v>
      </c>
      <c r="AB1660" s="26">
        <v>-1767</v>
      </c>
      <c r="AC1660" s="38">
        <v>2000</v>
      </c>
      <c r="AD1660" s="26">
        <v>-2.2705000000000002</v>
      </c>
      <c r="AE1660" s="26">
        <v>10.445835023768819</v>
      </c>
      <c r="AF1660" s="26">
        <v>2.2030000000000001E-3</v>
      </c>
      <c r="AG1660" s="26">
        <v>-5370</v>
      </c>
      <c r="AH1660" s="26">
        <v>0</v>
      </c>
      <c r="AI1660" s="26">
        <v>0</v>
      </c>
      <c r="AJ1660" s="26">
        <v>1155.9535000000001</v>
      </c>
      <c r="AK1660" s="26">
        <v>505.12</v>
      </c>
      <c r="AL1660" s="26">
        <v>-1.3966499999999993</v>
      </c>
      <c r="AM1660" s="26">
        <v>7.0036127493413378</v>
      </c>
      <c r="AN1660" s="26">
        <v>1.0421584E-3</v>
      </c>
      <c r="AO1660" s="26">
        <v>3679</v>
      </c>
      <c r="AP1660" s="26">
        <v>0</v>
      </c>
      <c r="AQ1660" s="26">
        <v>0</v>
      </c>
      <c r="AR1660" s="26">
        <v>425.35</v>
      </c>
      <c r="AS1660" s="26">
        <v>600.65</v>
      </c>
      <c r="AT1660" s="67">
        <v>0</v>
      </c>
      <c r="AU1660" s="26">
        <v>-1.1339999999999999</v>
      </c>
      <c r="AV1660" s="49">
        <v>0</v>
      </c>
      <c r="AW1660" s="35">
        <v>0</v>
      </c>
      <c r="AX1660" s="35">
        <v>0</v>
      </c>
      <c r="AY1660" s="35">
        <v>0</v>
      </c>
      <c r="AZ1660" s="26">
        <v>327</v>
      </c>
      <c r="BA1660" s="49">
        <v>1268</v>
      </c>
      <c r="BB1660" s="67">
        <v>0</v>
      </c>
      <c r="BC1660" s="26">
        <v>-1.1339999999999999</v>
      </c>
      <c r="BD1660" s="49">
        <v>0</v>
      </c>
      <c r="BE1660" s="35">
        <v>0</v>
      </c>
      <c r="BF1660" s="35">
        <v>0</v>
      </c>
      <c r="BG1660" s="35">
        <v>0</v>
      </c>
      <c r="BH1660" s="26">
        <v>327</v>
      </c>
      <c r="BI1660" s="38">
        <v>2000</v>
      </c>
      <c r="BJ1660" s="26">
        <v>2</v>
      </c>
      <c r="BK1660" s="26">
        <v>69</v>
      </c>
      <c r="BL1660" s="26">
        <v>0.5</v>
      </c>
      <c r="BM1660" s="26">
        <v>87</v>
      </c>
      <c r="BN1660" s="26">
        <v>0.5</v>
      </c>
      <c r="BO1660" s="26"/>
      <c r="BP1660" s="26"/>
      <c r="BQ1660" s="38"/>
      <c r="BR1660" s="26"/>
      <c r="BS1660" s="26"/>
      <c r="BT1660" s="26"/>
      <c r="BU1660" s="26"/>
      <c r="BV1660" s="26"/>
      <c r="BW1660" s="26"/>
      <c r="BX1660" s="26"/>
      <c r="BY1660" s="26"/>
      <c r="BZ1660" s="26"/>
      <c r="CA1660" s="26"/>
      <c r="CB1660" s="26"/>
      <c r="CC1660" s="26"/>
      <c r="CD1660" s="26"/>
      <c r="CE1660" s="26"/>
      <c r="CF1660" s="26"/>
      <c r="CG1660" s="26"/>
      <c r="CH1660" s="26"/>
      <c r="CI1660" s="26"/>
      <c r="CJ1660" s="26"/>
      <c r="CK1660" s="26"/>
      <c r="CL1660" s="26"/>
      <c r="CM1660" s="26"/>
      <c r="CN1660" s="26"/>
      <c r="CO1660" s="26"/>
      <c r="CP1660" s="26"/>
      <c r="CQ1660" s="26"/>
      <c r="CR1660" s="26"/>
      <c r="CS1660" s="26"/>
      <c r="CT1660" s="26"/>
      <c r="CU1660" s="26"/>
      <c r="CV1660" s="26"/>
      <c r="CW1660" s="26"/>
      <c r="CX1660" s="26"/>
      <c r="CY1660" s="26"/>
      <c r="CZ1660" s="26"/>
      <c r="DA1660" s="26"/>
      <c r="DB1660" s="26"/>
      <c r="DC1660" s="26"/>
      <c r="DD1660" s="26"/>
      <c r="DE1660" s="26"/>
      <c r="DF1660" s="26"/>
      <c r="DG1660" s="26"/>
      <c r="DH1660" s="26"/>
      <c r="DI1660" s="26"/>
      <c r="DJ1660" s="26"/>
      <c r="DK1660" s="26"/>
      <c r="DL1660" s="26"/>
      <c r="DM1660" s="26"/>
      <c r="DN1660" s="26"/>
      <c r="DO1660" s="26"/>
      <c r="DP1660" s="26"/>
      <c r="DQ1660" s="26"/>
      <c r="DR1660" s="26"/>
      <c r="DS1660" s="26"/>
      <c r="DT1660" s="26"/>
      <c r="DU1660" s="26"/>
      <c r="DV1660" s="26"/>
      <c r="DW1660" s="26"/>
      <c r="DX1660" s="26"/>
      <c r="DY1660" s="26"/>
      <c r="DZ1660" s="26"/>
      <c r="EA1660" s="26"/>
      <c r="EB1660" s="26"/>
      <c r="EC1660" s="26"/>
      <c r="ED1660" s="26"/>
      <c r="EE1660" s="26"/>
      <c r="EF1660" s="26"/>
      <c r="EG1660" s="26"/>
      <c r="EH1660" s="26"/>
      <c r="EI1660" s="26"/>
      <c r="EJ1660" s="26"/>
      <c r="EK1660" s="26"/>
      <c r="EL1660" s="26"/>
      <c r="EM1660" s="26"/>
      <c r="EN1660" s="26"/>
      <c r="EO1660" s="26"/>
      <c r="EP1660" s="26"/>
      <c r="EQ1660" s="26"/>
      <c r="ER1660" s="26"/>
      <c r="ES1660" s="26"/>
      <c r="ET1660" s="26"/>
      <c r="EU1660" s="26"/>
      <c r="EV1660" s="26"/>
      <c r="EW1660" s="26"/>
      <c r="EX1660" s="26"/>
      <c r="EY1660" s="26"/>
      <c r="EZ1660" s="26"/>
      <c r="FA1660" s="26"/>
      <c r="FB1660" s="26"/>
      <c r="FC1660" s="26"/>
      <c r="FD1660" s="26"/>
      <c r="FE1660" s="26"/>
      <c r="FF1660" s="26"/>
      <c r="FG1660" s="26"/>
      <c r="FH1660" s="26"/>
      <c r="FI1660" s="26"/>
      <c r="FJ1660" s="26"/>
    </row>
    <row r="1661" spans="1:166" x14ac:dyDescent="0.2">
      <c r="A1661" s="40" t="s">
        <v>3740</v>
      </c>
      <c r="B1661" s="26" t="s">
        <v>3735</v>
      </c>
      <c r="C1661" s="26" t="s">
        <v>3736</v>
      </c>
      <c r="D1661" s="26"/>
      <c r="E1661" s="36">
        <v>185.07749999999999</v>
      </c>
      <c r="F1661" s="26" t="s">
        <v>416</v>
      </c>
      <c r="G1661" s="26">
        <v>1349</v>
      </c>
      <c r="H1661" s="26">
        <v>17.27</v>
      </c>
      <c r="I1661" s="37">
        <v>2000</v>
      </c>
      <c r="J1661" s="35" t="s">
        <v>3737</v>
      </c>
      <c r="K1661" s="79" t="s">
        <v>3738</v>
      </c>
      <c r="L1661" s="26">
        <v>2</v>
      </c>
      <c r="M1661" s="26">
        <v>4</v>
      </c>
      <c r="N1661" s="26">
        <v>7.4119999999999999</v>
      </c>
      <c r="O1661" s="26">
        <v>-2.4499999999999999E-4</v>
      </c>
      <c r="P1661" s="26">
        <v>-30961</v>
      </c>
      <c r="Q1661" s="26">
        <v>0</v>
      </c>
      <c r="R1661" s="26">
        <v>0</v>
      </c>
      <c r="S1661" s="26">
        <v>-2085</v>
      </c>
      <c r="T1661" s="26">
        <v>1268</v>
      </c>
      <c r="U1661" s="26">
        <v>0</v>
      </c>
      <c r="V1661" s="35" t="s">
        <v>118</v>
      </c>
      <c r="W1661" s="26">
        <v>6.8090000000000002</v>
      </c>
      <c r="X1661" s="26">
        <v>5.1000000000000003E-6</v>
      </c>
      <c r="Y1661" s="26">
        <v>-10949</v>
      </c>
      <c r="Z1661" s="26">
        <v>0</v>
      </c>
      <c r="AA1661" s="26">
        <v>0</v>
      </c>
      <c r="AB1661" s="26">
        <v>-1722</v>
      </c>
      <c r="AC1661" s="38">
        <v>2000</v>
      </c>
      <c r="AD1661" s="26">
        <v>-2.5317499999999997</v>
      </c>
      <c r="AE1661" s="26">
        <v>13.090195989041872</v>
      </c>
      <c r="AF1661" s="26">
        <v>2.1535E-3</v>
      </c>
      <c r="AG1661" s="26">
        <v>994.5</v>
      </c>
      <c r="AH1661" s="26">
        <v>0</v>
      </c>
      <c r="AI1661" s="26">
        <v>0</v>
      </c>
      <c r="AJ1661" s="26">
        <v>777.97675000000004</v>
      </c>
      <c r="AK1661" s="26">
        <v>505.12</v>
      </c>
      <c r="AL1661" s="26">
        <v>-2.0948249999999993</v>
      </c>
      <c r="AM1661" s="26">
        <v>11.369084851828131</v>
      </c>
      <c r="AN1661" s="26">
        <v>1.5730791999999999E-3</v>
      </c>
      <c r="AO1661" s="26">
        <v>5519</v>
      </c>
      <c r="AP1661" s="26">
        <v>0</v>
      </c>
      <c r="AQ1661" s="26">
        <v>0</v>
      </c>
      <c r="AR1661" s="26">
        <v>412.67500000000001</v>
      </c>
      <c r="AS1661" s="26">
        <v>600.65</v>
      </c>
      <c r="AT1661" s="67">
        <v>0</v>
      </c>
      <c r="AU1661" s="26">
        <v>-0.82499999999999996</v>
      </c>
      <c r="AV1661" s="49">
        <v>0</v>
      </c>
      <c r="AW1661" s="35">
        <v>0</v>
      </c>
      <c r="AX1661" s="35">
        <v>0</v>
      </c>
      <c r="AY1661" s="35">
        <v>0</v>
      </c>
      <c r="AZ1661" s="26">
        <v>265</v>
      </c>
      <c r="BA1661" s="49">
        <v>1268</v>
      </c>
      <c r="BB1661" s="67">
        <v>0</v>
      </c>
      <c r="BC1661" s="26">
        <v>-0.82499999999999996</v>
      </c>
      <c r="BD1661" s="49">
        <v>0</v>
      </c>
      <c r="BE1661" s="35">
        <v>0</v>
      </c>
      <c r="BF1661" s="35">
        <v>0</v>
      </c>
      <c r="BG1661" s="35">
        <v>0</v>
      </c>
      <c r="BH1661" s="26">
        <v>265</v>
      </c>
      <c r="BI1661" s="38">
        <v>2000</v>
      </c>
      <c r="BJ1661" s="26">
        <v>2</v>
      </c>
      <c r="BK1661" s="26">
        <v>69</v>
      </c>
      <c r="BL1661" s="26">
        <v>0.75</v>
      </c>
      <c r="BM1661" s="26">
        <v>87</v>
      </c>
      <c r="BN1661" s="26">
        <v>0.25</v>
      </c>
      <c r="BO1661" s="26"/>
      <c r="BP1661" s="26"/>
      <c r="BQ1661" s="38"/>
      <c r="BR1661" s="26"/>
      <c r="BS1661" s="26"/>
      <c r="BT1661" s="26"/>
      <c r="BU1661" s="26"/>
      <c r="BV1661" s="26"/>
      <c r="BW1661" s="26"/>
      <c r="BX1661" s="26"/>
      <c r="BY1661" s="26"/>
      <c r="BZ1661" s="26"/>
      <c r="CA1661" s="26"/>
      <c r="CB1661" s="26"/>
      <c r="CC1661" s="26"/>
      <c r="CD1661" s="26"/>
      <c r="CE1661" s="26"/>
      <c r="CF1661" s="26"/>
      <c r="CG1661" s="26"/>
      <c r="CH1661" s="26"/>
      <c r="CI1661" s="26"/>
      <c r="CJ1661" s="26"/>
      <c r="CK1661" s="26"/>
      <c r="CL1661" s="26"/>
      <c r="CM1661" s="26"/>
      <c r="CN1661" s="26"/>
      <c r="CO1661" s="26"/>
      <c r="CP1661" s="26"/>
      <c r="CQ1661" s="26"/>
      <c r="CR1661" s="26"/>
      <c r="CS1661" s="26"/>
      <c r="CT1661" s="26"/>
      <c r="CU1661" s="26"/>
      <c r="CV1661" s="26"/>
      <c r="CW1661" s="26"/>
      <c r="CX1661" s="26"/>
      <c r="CY1661" s="26"/>
      <c r="CZ1661" s="26"/>
      <c r="DA1661" s="26"/>
      <c r="DB1661" s="26"/>
      <c r="DC1661" s="26"/>
      <c r="DD1661" s="26"/>
      <c r="DE1661" s="26"/>
      <c r="DF1661" s="26"/>
      <c r="DG1661" s="26"/>
      <c r="DH1661" s="26"/>
      <c r="DI1661" s="26"/>
      <c r="DJ1661" s="26"/>
      <c r="DK1661" s="26"/>
      <c r="DL1661" s="26"/>
      <c r="DM1661" s="26"/>
      <c r="DN1661" s="26"/>
      <c r="DO1661" s="26"/>
      <c r="DP1661" s="26"/>
      <c r="DQ1661" s="26"/>
      <c r="DR1661" s="26"/>
      <c r="DS1661" s="26"/>
      <c r="DT1661" s="26"/>
      <c r="DU1661" s="26"/>
      <c r="DV1661" s="26"/>
      <c r="DW1661" s="26"/>
      <c r="DX1661" s="26"/>
      <c r="DY1661" s="26"/>
      <c r="DZ1661" s="26"/>
      <c r="EA1661" s="26"/>
      <c r="EB1661" s="26"/>
      <c r="EC1661" s="26"/>
      <c r="ED1661" s="26"/>
      <c r="EE1661" s="26"/>
      <c r="EF1661" s="26"/>
      <c r="EG1661" s="26"/>
      <c r="EH1661" s="26"/>
      <c r="EI1661" s="26"/>
      <c r="EJ1661" s="26"/>
      <c r="EK1661" s="26"/>
      <c r="EL1661" s="26"/>
      <c r="EM1661" s="26"/>
      <c r="EN1661" s="26"/>
      <c r="EO1661" s="26"/>
      <c r="EP1661" s="26"/>
      <c r="EQ1661" s="26"/>
      <c r="ER1661" s="26"/>
      <c r="ES1661" s="26"/>
      <c r="ET1661" s="26"/>
      <c r="EU1661" s="26"/>
      <c r="EV1661" s="26"/>
      <c r="EW1661" s="26"/>
      <c r="EX1661" s="26"/>
      <c r="EY1661" s="26"/>
      <c r="EZ1661" s="26"/>
      <c r="FA1661" s="26"/>
      <c r="FB1661" s="26"/>
      <c r="FC1661" s="26"/>
      <c r="FD1661" s="26"/>
      <c r="FE1661" s="26"/>
      <c r="FF1661" s="26"/>
      <c r="FG1661" s="26"/>
      <c r="FH1661" s="26"/>
      <c r="FI1661" s="26"/>
      <c r="FJ1661" s="26"/>
    </row>
    <row r="1662" spans="1:166" x14ac:dyDescent="0.2">
      <c r="A1662" s="46" t="s">
        <v>290</v>
      </c>
      <c r="B1662" s="35" t="s">
        <v>104</v>
      </c>
      <c r="C1662" s="35" t="s">
        <v>291</v>
      </c>
      <c r="E1662" s="36">
        <v>207.2</v>
      </c>
      <c r="F1662" s="35">
        <v>8.4700000000000001E-3</v>
      </c>
      <c r="G1662" s="35">
        <v>46750</v>
      </c>
      <c r="H1662" s="35">
        <v>41.89</v>
      </c>
      <c r="I1662" s="37">
        <v>4200</v>
      </c>
      <c r="J1662" s="35" t="s">
        <v>3741</v>
      </c>
      <c r="K1662" s="45" t="s">
        <v>97</v>
      </c>
      <c r="L1662" s="35">
        <v>2</v>
      </c>
      <c r="M1662" s="35">
        <v>5</v>
      </c>
      <c r="N1662" s="41">
        <v>4.97</v>
      </c>
      <c r="O1662" s="35">
        <v>0</v>
      </c>
      <c r="P1662" s="67">
        <v>0</v>
      </c>
      <c r="Q1662" s="35">
        <v>0</v>
      </c>
      <c r="R1662" s="67">
        <v>0</v>
      </c>
      <c r="S1662" s="35">
        <v>-1482</v>
      </c>
      <c r="T1662" s="44">
        <v>1000</v>
      </c>
      <c r="U1662" s="35">
        <v>0</v>
      </c>
      <c r="V1662" s="35" t="s">
        <v>118</v>
      </c>
      <c r="W1662" s="35">
        <v>-65.7453</v>
      </c>
      <c r="X1662" s="35">
        <v>9.1404999999999993E-3</v>
      </c>
      <c r="Y1662" s="52">
        <v>9140330</v>
      </c>
      <c r="Z1662" s="35">
        <v>4009.24</v>
      </c>
      <c r="AA1662" s="54">
        <v>-6.2081000000000001E-7</v>
      </c>
      <c r="AB1662" s="35">
        <v>-75210</v>
      </c>
      <c r="AC1662" s="42">
        <v>4200</v>
      </c>
      <c r="AD1662" s="35">
        <v>-0.11899999999999977</v>
      </c>
      <c r="AE1662" s="35">
        <v>-26.42199606759425</v>
      </c>
      <c r="AF1662" s="35">
        <v>1.7639999999999999E-3</v>
      </c>
      <c r="AG1662" s="35">
        <v>20700</v>
      </c>
      <c r="AH1662" s="35">
        <v>0</v>
      </c>
      <c r="AI1662" s="35">
        <v>0</v>
      </c>
      <c r="AJ1662" s="35">
        <v>46732</v>
      </c>
      <c r="AK1662" s="35">
        <v>600.65</v>
      </c>
      <c r="AL1662" s="35">
        <v>2.6744000000000003</v>
      </c>
      <c r="AM1662" s="35">
        <v>-42.690660658711074</v>
      </c>
      <c r="AN1662" s="35">
        <v>-3.2352299999999999E-4</v>
      </c>
      <c r="AO1662" s="35">
        <v>13341.5</v>
      </c>
      <c r="AP1662" s="35">
        <v>0</v>
      </c>
      <c r="AQ1662" s="35">
        <v>0</v>
      </c>
      <c r="AR1662" s="44">
        <v>46535</v>
      </c>
      <c r="AS1662" s="35">
        <v>1000</v>
      </c>
      <c r="AT1662" s="35">
        <v>73.389700000000005</v>
      </c>
      <c r="AU1662" s="35">
        <v>-706.75329840105144</v>
      </c>
      <c r="AV1662" s="35">
        <v>-9.4640229999999985E-3</v>
      </c>
      <c r="AW1662" s="35">
        <v>4583506.5</v>
      </c>
      <c r="AX1662" s="35">
        <v>8018.48</v>
      </c>
      <c r="AY1662" s="35">
        <v>3.1040500000000001E-7</v>
      </c>
      <c r="AZ1662" s="44">
        <v>-27193</v>
      </c>
      <c r="BA1662" s="35">
        <v>1268</v>
      </c>
      <c r="BB1662" s="35">
        <v>72.585300000000004</v>
      </c>
      <c r="BC1662" s="35">
        <v>-701.03005481901948</v>
      </c>
      <c r="BD1662" s="35">
        <v>-9.1404999999999993E-3</v>
      </c>
      <c r="BE1662" s="35">
        <v>4570165</v>
      </c>
      <c r="BF1662" s="35">
        <v>8018.48</v>
      </c>
      <c r="BG1662" s="59">
        <v>3.1040500000000001E-7</v>
      </c>
      <c r="BH1662" s="35">
        <v>-27672</v>
      </c>
      <c r="BI1662" s="35">
        <v>2024</v>
      </c>
      <c r="BJ1662" s="35">
        <v>0</v>
      </c>
      <c r="BK1662" s="35">
        <v>0</v>
      </c>
      <c r="BL1662" s="35">
        <v>0</v>
      </c>
      <c r="BM1662" s="35">
        <v>0</v>
      </c>
      <c r="BN1662" s="35">
        <v>0</v>
      </c>
      <c r="BO1662" s="35">
        <v>0</v>
      </c>
      <c r="BP1662" s="35">
        <v>0</v>
      </c>
      <c r="BQ1662" s="42">
        <v>4200</v>
      </c>
      <c r="BR1662" s="35">
        <v>1</v>
      </c>
      <c r="BS1662" s="35">
        <v>69</v>
      </c>
      <c r="BT1662" s="35">
        <v>1</v>
      </c>
      <c r="BU1662" s="26"/>
      <c r="BV1662" s="26"/>
      <c r="BW1662" s="26"/>
      <c r="BX1662" s="26"/>
      <c r="BY1662" s="38"/>
      <c r="BZ1662" s="26"/>
      <c r="CA1662" s="26"/>
      <c r="CB1662" s="26"/>
      <c r="CC1662" s="26"/>
      <c r="CD1662" s="26"/>
      <c r="CE1662" s="26"/>
      <c r="CF1662" s="26"/>
      <c r="CG1662" s="26"/>
      <c r="CH1662" s="26"/>
      <c r="CI1662" s="26"/>
      <c r="CJ1662" s="26"/>
      <c r="CK1662" s="26"/>
      <c r="CL1662" s="26"/>
      <c r="CM1662" s="26"/>
      <c r="CN1662" s="26"/>
      <c r="CO1662" s="26"/>
      <c r="CP1662" s="26"/>
      <c r="CQ1662" s="26"/>
      <c r="CR1662" s="26"/>
      <c r="CS1662" s="26"/>
      <c r="CT1662" s="26"/>
      <c r="CU1662" s="26"/>
      <c r="CV1662" s="26"/>
      <c r="CW1662" s="26"/>
      <c r="CX1662" s="26"/>
      <c r="CY1662" s="26"/>
      <c r="CZ1662" s="26"/>
      <c r="DA1662" s="26"/>
      <c r="DB1662" s="26"/>
      <c r="DC1662" s="26"/>
      <c r="DD1662" s="26"/>
      <c r="DE1662" s="26"/>
      <c r="DF1662" s="26"/>
      <c r="DG1662" s="26"/>
      <c r="DH1662" s="26"/>
      <c r="DI1662" s="26"/>
      <c r="DJ1662" s="26"/>
      <c r="DK1662" s="26"/>
      <c r="DL1662" s="26"/>
      <c r="DM1662" s="26"/>
      <c r="DN1662" s="26"/>
      <c r="DO1662" s="26"/>
      <c r="DP1662" s="26"/>
      <c r="DQ1662" s="26"/>
      <c r="DR1662" s="26"/>
      <c r="DS1662" s="26"/>
      <c r="DT1662" s="26"/>
      <c r="DU1662" s="26"/>
      <c r="DV1662" s="26"/>
      <c r="DW1662" s="26"/>
      <c r="DX1662" s="26"/>
      <c r="DY1662" s="26"/>
      <c r="DZ1662" s="26"/>
      <c r="EA1662" s="26"/>
      <c r="EB1662" s="26"/>
      <c r="EC1662" s="26"/>
      <c r="ED1662" s="26"/>
      <c r="EE1662" s="26"/>
      <c r="EF1662" s="26"/>
      <c r="EG1662" s="26"/>
      <c r="EH1662" s="26"/>
      <c r="EI1662" s="26"/>
      <c r="EJ1662" s="26"/>
      <c r="EK1662" s="26"/>
      <c r="EL1662" s="26"/>
      <c r="EM1662" s="26"/>
      <c r="EN1662" s="26"/>
      <c r="EO1662" s="26"/>
      <c r="EP1662" s="26"/>
      <c r="EQ1662" s="26"/>
      <c r="ER1662" s="26"/>
      <c r="ES1662" s="26"/>
      <c r="ET1662" s="26"/>
      <c r="EU1662" s="26"/>
      <c r="EV1662" s="26"/>
      <c r="EW1662" s="26"/>
      <c r="EX1662" s="26"/>
      <c r="EY1662" s="26"/>
      <c r="EZ1662" s="26"/>
      <c r="FA1662" s="26"/>
      <c r="FB1662" s="26"/>
      <c r="FC1662" s="26"/>
      <c r="FD1662" s="26"/>
      <c r="FE1662" s="26"/>
      <c r="FF1662" s="26"/>
      <c r="FG1662" s="26"/>
      <c r="FH1662" s="26"/>
      <c r="FI1662" s="26"/>
      <c r="FJ1662" s="26"/>
    </row>
    <row r="1663" spans="1:166" x14ac:dyDescent="0.2">
      <c r="A1663" s="35" t="s">
        <v>3742</v>
      </c>
      <c r="B1663" s="35" t="s">
        <v>104</v>
      </c>
      <c r="C1663" s="35" t="s">
        <v>3743</v>
      </c>
      <c r="E1663" s="36">
        <v>414.4</v>
      </c>
      <c r="F1663" s="35">
        <v>1.695E-2</v>
      </c>
      <c r="G1663" s="35">
        <v>79500</v>
      </c>
      <c r="H1663" s="35">
        <v>67.215999999999994</v>
      </c>
      <c r="I1663" s="35">
        <v>2000</v>
      </c>
      <c r="J1663" s="35" t="s">
        <v>3744</v>
      </c>
      <c r="K1663" s="35">
        <v>1</v>
      </c>
      <c r="L1663" s="35">
        <v>1</v>
      </c>
      <c r="M1663" s="35">
        <v>3</v>
      </c>
      <c r="N1663" s="41">
        <v>8.9309998000000004</v>
      </c>
      <c r="O1663" s="35">
        <v>1.9799999999999999E-4</v>
      </c>
      <c r="P1663" s="35">
        <v>20000</v>
      </c>
      <c r="Q1663" s="35">
        <v>0</v>
      </c>
      <c r="R1663" s="35">
        <v>0</v>
      </c>
      <c r="S1663" s="35">
        <v>-2747</v>
      </c>
      <c r="T1663" s="42">
        <v>2000</v>
      </c>
      <c r="U1663" s="35">
        <v>0.77099980000000023</v>
      </c>
      <c r="V1663" s="35">
        <v>-42.807304219237295</v>
      </c>
      <c r="W1663" s="35">
        <v>3.3300000000000001E-3</v>
      </c>
      <c r="X1663" s="35">
        <v>51400</v>
      </c>
      <c r="Y1663" s="35">
        <v>0</v>
      </c>
      <c r="Z1663" s="35">
        <v>0</v>
      </c>
      <c r="AA1663" s="35">
        <v>79681.554399999994</v>
      </c>
      <c r="AB1663" s="35">
        <v>600.65</v>
      </c>
      <c r="AC1663" s="35">
        <v>6.3578606000000004</v>
      </c>
      <c r="AD1663" s="35">
        <v>-75.345084034927538</v>
      </c>
      <c r="AE1663" s="35">
        <v>-8.450459999999999E-4</v>
      </c>
      <c r="AF1663" s="35">
        <v>36682.699000000001</v>
      </c>
      <c r="AG1663" s="35">
        <v>0</v>
      </c>
      <c r="AH1663" s="35">
        <v>0</v>
      </c>
      <c r="AI1663" s="35">
        <v>79286.032000000007</v>
      </c>
      <c r="AJ1663" s="35">
        <v>1268</v>
      </c>
      <c r="AK1663" s="35">
        <v>4.7490006000000005</v>
      </c>
      <c r="AL1663" s="35">
        <v>-63.898107971886233</v>
      </c>
      <c r="AM1663" s="35">
        <v>-1.9799999999999999E-4</v>
      </c>
      <c r="AN1663" s="35">
        <v>10000</v>
      </c>
      <c r="AO1663" s="35">
        <v>0</v>
      </c>
      <c r="AP1663" s="35">
        <v>0</v>
      </c>
      <c r="AQ1663" s="35">
        <v>78328.420660000003</v>
      </c>
      <c r="AR1663" s="42">
        <v>2000</v>
      </c>
      <c r="AS1663" s="35">
        <v>1</v>
      </c>
      <c r="AT1663" s="35">
        <v>69</v>
      </c>
      <c r="AU1663" s="35">
        <v>2</v>
      </c>
      <c r="AV1663" s="26"/>
      <c r="AW1663" s="26"/>
      <c r="AX1663" s="26"/>
      <c r="AY1663" s="26"/>
      <c r="AZ1663" s="26"/>
      <c r="BA1663" s="26"/>
      <c r="BB1663" s="26"/>
      <c r="BC1663" s="26"/>
      <c r="BD1663" s="26"/>
      <c r="BE1663" s="26"/>
      <c r="BF1663" s="26"/>
      <c r="BG1663" s="26"/>
      <c r="BH1663" s="26"/>
      <c r="BI1663" s="26"/>
      <c r="BJ1663" s="26"/>
      <c r="BK1663" s="26"/>
      <c r="BL1663" s="26"/>
      <c r="BM1663" s="26"/>
      <c r="BN1663" s="26"/>
      <c r="BO1663" s="26"/>
      <c r="BP1663" s="26"/>
      <c r="BQ1663" s="26"/>
      <c r="BR1663" s="26"/>
      <c r="BS1663" s="26"/>
      <c r="BT1663" s="26"/>
      <c r="BU1663" s="26"/>
      <c r="BV1663" s="26"/>
      <c r="BW1663" s="26"/>
      <c r="BX1663" s="26"/>
      <c r="BY1663" s="26"/>
      <c r="BZ1663" s="26"/>
      <c r="CA1663" s="26"/>
      <c r="CB1663" s="26"/>
      <c r="CC1663" s="26"/>
      <c r="CD1663" s="26"/>
      <c r="CE1663" s="26"/>
      <c r="CF1663" s="26"/>
      <c r="CG1663" s="26"/>
      <c r="CH1663" s="26"/>
      <c r="CI1663" s="26"/>
      <c r="CJ1663" s="26"/>
      <c r="CK1663" s="26"/>
      <c r="CL1663" s="26"/>
      <c r="CM1663" s="26"/>
      <c r="CN1663" s="26"/>
      <c r="CO1663" s="26"/>
      <c r="CP1663" s="26"/>
      <c r="CQ1663" s="26"/>
      <c r="CR1663" s="26"/>
      <c r="CS1663" s="26"/>
      <c r="CT1663" s="26"/>
      <c r="CU1663" s="26"/>
      <c r="CV1663" s="26"/>
      <c r="CW1663" s="26"/>
      <c r="CX1663" s="26"/>
      <c r="CY1663" s="26"/>
      <c r="CZ1663" s="26"/>
      <c r="DA1663" s="26"/>
      <c r="DB1663" s="26"/>
      <c r="DC1663" s="26"/>
      <c r="DD1663" s="26"/>
      <c r="DE1663" s="26"/>
      <c r="DF1663" s="26"/>
      <c r="DG1663" s="26"/>
      <c r="DH1663" s="26"/>
      <c r="DI1663" s="26"/>
      <c r="DJ1663" s="26"/>
      <c r="DK1663" s="26"/>
      <c r="DL1663" s="26"/>
      <c r="DM1663" s="26"/>
      <c r="DN1663" s="26"/>
      <c r="DO1663" s="26"/>
      <c r="DP1663" s="26"/>
      <c r="DQ1663" s="26"/>
      <c r="DR1663" s="26"/>
      <c r="DS1663" s="26"/>
      <c r="DT1663" s="26"/>
      <c r="DU1663" s="26"/>
      <c r="DV1663" s="26"/>
      <c r="DW1663" s="26"/>
      <c r="DX1663" s="26"/>
      <c r="DY1663" s="26"/>
      <c r="DZ1663" s="26"/>
      <c r="EA1663" s="26"/>
      <c r="EB1663" s="26"/>
      <c r="EC1663" s="26"/>
      <c r="ED1663" s="26"/>
      <c r="EE1663" s="26"/>
      <c r="EF1663" s="26"/>
      <c r="EG1663" s="26"/>
      <c r="EH1663" s="26"/>
      <c r="EI1663" s="26"/>
      <c r="EJ1663" s="26"/>
      <c r="EK1663" s="26"/>
      <c r="EL1663" s="26"/>
      <c r="EM1663" s="26"/>
      <c r="EN1663" s="26"/>
      <c r="EO1663" s="26"/>
      <c r="EP1663" s="26"/>
      <c r="EQ1663" s="26"/>
      <c r="ER1663" s="26"/>
      <c r="ES1663" s="26"/>
      <c r="ET1663" s="26"/>
      <c r="EU1663" s="26"/>
      <c r="EV1663" s="26"/>
      <c r="EW1663" s="26"/>
      <c r="EX1663" s="26"/>
      <c r="EY1663" s="26"/>
      <c r="EZ1663" s="26"/>
      <c r="FA1663" s="26"/>
      <c r="FB1663" s="26"/>
      <c r="FC1663" s="26"/>
      <c r="FD1663" s="26"/>
      <c r="FE1663" s="26"/>
      <c r="FF1663" s="26"/>
      <c r="FG1663" s="26"/>
      <c r="FH1663" s="26"/>
      <c r="FI1663" s="26"/>
      <c r="FJ1663" s="26"/>
    </row>
    <row r="1664" spans="1:166" x14ac:dyDescent="0.2">
      <c r="A1664" s="35" t="s">
        <v>3745</v>
      </c>
      <c r="B1664" s="35" t="s">
        <v>104</v>
      </c>
      <c r="C1664" s="35" t="s">
        <v>3746</v>
      </c>
      <c r="E1664" s="36">
        <v>446.39879999999999</v>
      </c>
      <c r="F1664" s="35" t="s">
        <v>416</v>
      </c>
      <c r="G1664" s="35">
        <v>-32717</v>
      </c>
      <c r="H1664" s="35">
        <v>74.599999999999994</v>
      </c>
      <c r="I1664" s="35">
        <v>1500</v>
      </c>
      <c r="J1664" s="35" t="s">
        <v>3747</v>
      </c>
      <c r="K1664" s="51" t="s">
        <v>3748</v>
      </c>
      <c r="L1664" s="35">
        <v>1</v>
      </c>
      <c r="M1664" s="35">
        <v>3</v>
      </c>
      <c r="N1664" s="41">
        <v>17</v>
      </c>
      <c r="O1664" s="35">
        <v>0</v>
      </c>
      <c r="P1664" s="35">
        <v>0</v>
      </c>
      <c r="Q1664" s="35">
        <v>0</v>
      </c>
      <c r="R1664" s="35">
        <v>0</v>
      </c>
      <c r="S1664" s="35">
        <v>-5070</v>
      </c>
      <c r="T1664" s="42">
        <v>1500</v>
      </c>
      <c r="U1664" s="35">
        <v>5.5490999999999993</v>
      </c>
      <c r="V1664" s="35">
        <v>-46.754509906608895</v>
      </c>
      <c r="W1664" s="35">
        <v>3.0643229999999999E-3</v>
      </c>
      <c r="X1664" s="35">
        <v>114589</v>
      </c>
      <c r="Y1664" s="35">
        <v>498.22399999999999</v>
      </c>
      <c r="Z1664" s="35">
        <v>3.240015E-8</v>
      </c>
      <c r="AA1664" s="35">
        <v>-35860.513700000003</v>
      </c>
      <c r="AB1664" s="35">
        <v>600.65</v>
      </c>
      <c r="AC1664" s="44">
        <v>0</v>
      </c>
      <c r="AD1664" s="35">
        <v>7.95</v>
      </c>
      <c r="AE1664" s="35">
        <v>0</v>
      </c>
      <c r="AF1664" s="35">
        <v>0</v>
      </c>
      <c r="AG1664" s="35">
        <v>0</v>
      </c>
      <c r="AH1664" s="35">
        <v>0</v>
      </c>
      <c r="AI1664" s="35">
        <v>-34505</v>
      </c>
      <c r="AJ1664" s="35">
        <v>1268</v>
      </c>
      <c r="AK1664" s="35">
        <v>0</v>
      </c>
      <c r="AL1664" s="35">
        <v>7.95</v>
      </c>
      <c r="AM1664" s="35">
        <v>0</v>
      </c>
      <c r="AN1664" s="35">
        <v>0</v>
      </c>
      <c r="AO1664" s="35">
        <v>0</v>
      </c>
      <c r="AP1664" s="35">
        <v>0</v>
      </c>
      <c r="AQ1664" s="35">
        <v>-34505</v>
      </c>
      <c r="AR1664" s="42">
        <v>1500</v>
      </c>
      <c r="AS1664" s="35">
        <v>2</v>
      </c>
      <c r="AT1664" s="35">
        <v>69</v>
      </c>
      <c r="AU1664" s="35">
        <v>2</v>
      </c>
      <c r="AV1664" s="35">
        <v>65</v>
      </c>
      <c r="AW1664" s="35">
        <v>1</v>
      </c>
      <c r="BI1664" s="42"/>
      <c r="BO1664" s="26"/>
      <c r="BP1664" s="26"/>
      <c r="BQ1664" s="26"/>
      <c r="BR1664" s="26"/>
      <c r="BS1664" s="26"/>
      <c r="BT1664" s="26"/>
      <c r="BU1664" s="26"/>
      <c r="BV1664" s="26"/>
      <c r="BW1664" s="26"/>
      <c r="BX1664" s="26"/>
      <c r="BY1664" s="26"/>
      <c r="BZ1664" s="26"/>
      <c r="CA1664" s="26"/>
      <c r="CB1664" s="26"/>
      <c r="CC1664" s="26"/>
      <c r="CD1664" s="26"/>
      <c r="CE1664" s="26"/>
      <c r="CF1664" s="26"/>
      <c r="CG1664" s="26"/>
      <c r="CH1664" s="26"/>
      <c r="CI1664" s="26"/>
      <c r="CJ1664" s="26"/>
      <c r="CK1664" s="26"/>
      <c r="CL1664" s="26"/>
      <c r="CM1664" s="26"/>
      <c r="CN1664" s="26"/>
      <c r="CO1664" s="26"/>
      <c r="CP1664" s="26"/>
      <c r="CQ1664" s="26"/>
      <c r="CR1664" s="26"/>
      <c r="CS1664" s="26"/>
      <c r="CT1664" s="26"/>
      <c r="CU1664" s="26"/>
      <c r="CV1664" s="26"/>
      <c r="CW1664" s="26"/>
      <c r="CX1664" s="26"/>
      <c r="CY1664" s="26"/>
      <c r="CZ1664" s="26"/>
      <c r="DA1664" s="26"/>
      <c r="DB1664" s="26"/>
      <c r="DC1664" s="26"/>
      <c r="DD1664" s="26"/>
      <c r="DE1664" s="26"/>
      <c r="DF1664" s="26"/>
      <c r="DG1664" s="26"/>
      <c r="DH1664" s="26"/>
      <c r="DI1664" s="26"/>
      <c r="DJ1664" s="26"/>
      <c r="DK1664" s="26"/>
      <c r="DL1664" s="26"/>
      <c r="DM1664" s="26"/>
      <c r="DN1664" s="26"/>
      <c r="DO1664" s="26"/>
      <c r="DP1664" s="26"/>
      <c r="DQ1664" s="26"/>
      <c r="DR1664" s="26"/>
      <c r="DS1664" s="26"/>
      <c r="DT1664" s="26"/>
      <c r="DU1664" s="26"/>
      <c r="DV1664" s="26"/>
      <c r="DW1664" s="26"/>
      <c r="DX1664" s="26"/>
      <c r="DY1664" s="26"/>
      <c r="DZ1664" s="26"/>
      <c r="EA1664" s="26"/>
      <c r="EB1664" s="26"/>
      <c r="EC1664" s="26"/>
      <c r="ED1664" s="26"/>
      <c r="EE1664" s="26"/>
      <c r="EF1664" s="26"/>
      <c r="EG1664" s="26"/>
      <c r="EH1664" s="26"/>
      <c r="EI1664" s="26"/>
      <c r="EJ1664" s="26"/>
      <c r="EK1664" s="26"/>
      <c r="EL1664" s="26"/>
      <c r="EM1664" s="26"/>
      <c r="EN1664" s="26"/>
      <c r="EO1664" s="26"/>
      <c r="EP1664" s="26"/>
      <c r="EQ1664" s="26"/>
      <c r="ER1664" s="26"/>
      <c r="ES1664" s="26"/>
      <c r="ET1664" s="26"/>
      <c r="EU1664" s="26"/>
      <c r="EV1664" s="26"/>
      <c r="EW1664" s="26"/>
      <c r="EX1664" s="26"/>
      <c r="EY1664" s="26"/>
      <c r="EZ1664" s="26"/>
      <c r="FA1664" s="26"/>
      <c r="FB1664" s="26"/>
      <c r="FC1664" s="26"/>
      <c r="FD1664" s="26"/>
      <c r="FE1664" s="26"/>
      <c r="FF1664" s="26"/>
      <c r="FG1664" s="26"/>
      <c r="FH1664" s="26"/>
      <c r="FI1664" s="26"/>
      <c r="FJ1664" s="26"/>
    </row>
    <row r="1665" spans="1:166" x14ac:dyDescent="0.2">
      <c r="A1665" s="35" t="s">
        <v>3749</v>
      </c>
      <c r="B1665" s="35" t="s">
        <v>104</v>
      </c>
      <c r="C1665" s="35" t="s">
        <v>3750</v>
      </c>
      <c r="E1665" s="36">
        <v>478.53199999999998</v>
      </c>
      <c r="G1665" s="35">
        <v>18128</v>
      </c>
      <c r="H1665" s="35">
        <v>80.412999999999997</v>
      </c>
      <c r="I1665" s="35">
        <v>1500</v>
      </c>
      <c r="J1665" s="35" t="s">
        <v>3751</v>
      </c>
      <c r="K1665" s="51" t="s">
        <v>3748</v>
      </c>
      <c r="L1665" s="35">
        <v>1</v>
      </c>
      <c r="M1665" s="35">
        <v>7</v>
      </c>
      <c r="N1665" s="41">
        <v>17.600000000000001</v>
      </c>
      <c r="O1665" s="35">
        <v>0</v>
      </c>
      <c r="P1665" s="35">
        <v>0</v>
      </c>
      <c r="Q1665" s="35">
        <v>0</v>
      </c>
      <c r="R1665" s="35">
        <v>0</v>
      </c>
      <c r="S1665" s="35">
        <v>-5247</v>
      </c>
      <c r="T1665" s="42">
        <v>1500</v>
      </c>
      <c r="U1665" s="35">
        <v>8.4499999999999993</v>
      </c>
      <c r="V1665" s="35">
        <v>-92.046428923636043</v>
      </c>
      <c r="W1665" s="35">
        <v>9.39999999999999E-5</v>
      </c>
      <c r="X1665" s="35">
        <v>-114200</v>
      </c>
      <c r="Y1665" s="35">
        <v>0</v>
      </c>
      <c r="Z1665" s="35">
        <v>0</v>
      </c>
      <c r="AA1665" s="35">
        <v>21421.666000000001</v>
      </c>
      <c r="AB1665" s="35">
        <v>368.3</v>
      </c>
      <c r="AC1665" s="44">
        <v>3.9239999999999995</v>
      </c>
      <c r="AD1665" s="35">
        <v>-61.680537551754689</v>
      </c>
      <c r="AE1665" s="35">
        <v>3.5859999999999998E-3</v>
      </c>
      <c r="AF1665" s="35">
        <v>41400</v>
      </c>
      <c r="AG1665" s="35">
        <v>0</v>
      </c>
      <c r="AH1665" s="35">
        <v>0</v>
      </c>
      <c r="AI1665" s="35">
        <v>19191.448799999998</v>
      </c>
      <c r="AJ1665" s="35">
        <v>388.36</v>
      </c>
      <c r="AK1665" s="35">
        <v>-12.33</v>
      </c>
      <c r="AL1665" s="35">
        <v>34.170522011280418</v>
      </c>
      <c r="AM1665" s="35">
        <v>2.8608000000000001E-2</v>
      </c>
      <c r="AN1665" s="35">
        <v>41400</v>
      </c>
      <c r="AO1665" s="35">
        <v>0</v>
      </c>
      <c r="AP1665" s="35">
        <v>0</v>
      </c>
      <c r="AQ1665" s="35">
        <v>15827</v>
      </c>
      <c r="AR1665" s="44">
        <v>432</v>
      </c>
      <c r="AS1665" s="35">
        <v>-1.4819999999999993</v>
      </c>
      <c r="AT1665" s="35">
        <v>-17.885506056685813</v>
      </c>
      <c r="AU1665" s="35">
        <v>6.8699999999999994E-3</v>
      </c>
      <c r="AV1665" s="35">
        <v>1131400</v>
      </c>
      <c r="AW1665" s="35">
        <v>0</v>
      </c>
      <c r="AX1665" s="35">
        <v>0</v>
      </c>
      <c r="AY1665" s="35">
        <v>11410.157800000001</v>
      </c>
      <c r="AZ1665" s="35">
        <v>600.65</v>
      </c>
      <c r="BA1665" s="35">
        <v>4.1047999999999973</v>
      </c>
      <c r="BB1665" s="35">
        <v>-50.422835238919454</v>
      </c>
      <c r="BC1665" s="35">
        <v>2.6949539999999998E-3</v>
      </c>
      <c r="BD1665" s="35">
        <v>1116683</v>
      </c>
      <c r="BE1665" s="35">
        <v>0</v>
      </c>
      <c r="BF1665" s="35">
        <v>0</v>
      </c>
      <c r="BG1665" s="35">
        <v>11016.157800000001</v>
      </c>
      <c r="BH1665" s="35">
        <v>881.8</v>
      </c>
      <c r="BI1665" s="44">
        <v>0</v>
      </c>
      <c r="BJ1665" s="35">
        <v>7.633</v>
      </c>
      <c r="BK1665" s="35">
        <v>0</v>
      </c>
      <c r="BL1665" s="35">
        <v>0</v>
      </c>
      <c r="BM1665" s="35">
        <v>0</v>
      </c>
      <c r="BN1665" s="35">
        <v>0</v>
      </c>
      <c r="BO1665" s="26">
        <v>-14370</v>
      </c>
      <c r="BP1665" s="26">
        <v>1268</v>
      </c>
      <c r="BQ1665" s="26">
        <v>0</v>
      </c>
      <c r="BR1665" s="26">
        <v>7.633</v>
      </c>
      <c r="BS1665" s="26">
        <v>0</v>
      </c>
      <c r="BT1665" s="26">
        <v>0</v>
      </c>
      <c r="BU1665" s="26">
        <v>0</v>
      </c>
      <c r="BV1665" s="26">
        <v>0</v>
      </c>
      <c r="BW1665" s="26">
        <v>-14370</v>
      </c>
      <c r="BX1665" s="38">
        <v>1500</v>
      </c>
      <c r="BY1665" s="26">
        <v>2</v>
      </c>
      <c r="BZ1665" s="26">
        <v>69</v>
      </c>
      <c r="CA1665" s="26">
        <v>2</v>
      </c>
      <c r="CB1665" s="26">
        <v>81</v>
      </c>
      <c r="CC1665" s="26">
        <v>2</v>
      </c>
      <c r="CD1665" s="26"/>
      <c r="CE1665" s="26"/>
      <c r="CF1665" s="26"/>
      <c r="CG1665" s="26"/>
      <c r="CH1665" s="26"/>
      <c r="CI1665" s="26"/>
      <c r="CJ1665" s="26"/>
      <c r="CK1665" s="26"/>
      <c r="CL1665" s="26"/>
      <c r="CM1665" s="26"/>
      <c r="CN1665" s="26"/>
      <c r="CO1665" s="26"/>
      <c r="CP1665" s="26"/>
      <c r="CQ1665" s="26"/>
      <c r="CR1665" s="26"/>
      <c r="CS1665" s="26"/>
      <c r="CT1665" s="26"/>
      <c r="CU1665" s="26"/>
      <c r="CV1665" s="26"/>
      <c r="CW1665" s="26"/>
      <c r="CX1665" s="26"/>
      <c r="CY1665" s="26"/>
      <c r="CZ1665" s="26"/>
      <c r="DA1665" s="26"/>
      <c r="DB1665" s="26"/>
      <c r="DC1665" s="26"/>
      <c r="DD1665" s="26"/>
      <c r="DE1665" s="26"/>
      <c r="DF1665" s="26"/>
      <c r="DG1665" s="26"/>
      <c r="DH1665" s="26"/>
      <c r="DI1665" s="26"/>
      <c r="DJ1665" s="26"/>
      <c r="DK1665" s="26"/>
      <c r="DL1665" s="26"/>
      <c r="DM1665" s="26"/>
      <c r="DN1665" s="26"/>
      <c r="DO1665" s="26"/>
      <c r="DP1665" s="26"/>
      <c r="DQ1665" s="26"/>
      <c r="DR1665" s="26"/>
      <c r="DS1665" s="26"/>
      <c r="DT1665" s="26"/>
      <c r="DU1665" s="26"/>
      <c r="DV1665" s="26"/>
      <c r="DW1665" s="26"/>
      <c r="DX1665" s="26"/>
      <c r="DY1665" s="26"/>
      <c r="DZ1665" s="26"/>
      <c r="EA1665" s="26"/>
      <c r="EB1665" s="26"/>
      <c r="EC1665" s="26"/>
      <c r="ED1665" s="26"/>
      <c r="EE1665" s="26"/>
      <c r="EF1665" s="26"/>
      <c r="EG1665" s="26"/>
      <c r="EH1665" s="26"/>
      <c r="EI1665" s="26"/>
      <c r="EJ1665" s="26"/>
      <c r="EK1665" s="26"/>
      <c r="EL1665" s="26"/>
      <c r="EM1665" s="26"/>
      <c r="EN1665" s="26"/>
      <c r="EO1665" s="26"/>
      <c r="EP1665" s="26"/>
      <c r="EQ1665" s="26"/>
      <c r="ER1665" s="26"/>
      <c r="ES1665" s="26"/>
      <c r="ET1665" s="26"/>
      <c r="EU1665" s="26"/>
      <c r="EV1665" s="26"/>
      <c r="EW1665" s="26"/>
      <c r="EX1665" s="26"/>
      <c r="EY1665" s="26"/>
      <c r="EZ1665" s="26"/>
      <c r="FA1665" s="26"/>
      <c r="FB1665" s="26"/>
      <c r="FC1665" s="26"/>
      <c r="FD1665" s="26"/>
      <c r="FE1665" s="26"/>
      <c r="FF1665" s="26"/>
      <c r="FG1665" s="26"/>
      <c r="FH1665" s="26"/>
      <c r="FI1665" s="26"/>
      <c r="FJ1665" s="26"/>
    </row>
    <row r="1666" spans="1:166" x14ac:dyDescent="0.2">
      <c r="A1666" s="35" t="s">
        <v>3752</v>
      </c>
      <c r="B1666" s="35" t="s">
        <v>223</v>
      </c>
      <c r="C1666" s="35" t="s">
        <v>3753</v>
      </c>
      <c r="E1666" s="35">
        <v>526.46299999999997</v>
      </c>
      <c r="G1666" s="35">
        <v>-276660</v>
      </c>
      <c r="H1666" s="35">
        <v>53.374000000000002</v>
      </c>
      <c r="I1666" s="35">
        <v>1250</v>
      </c>
      <c r="J1666" s="35" t="s">
        <v>3754</v>
      </c>
      <c r="K1666" s="51" t="s">
        <v>3748</v>
      </c>
      <c r="L1666" s="35">
        <v>1</v>
      </c>
      <c r="M1666" s="35">
        <v>6</v>
      </c>
      <c r="N1666" s="41">
        <v>21.777999999999999</v>
      </c>
      <c r="O1666" s="35">
        <v>1.6936E-2</v>
      </c>
      <c r="P1666" s="35">
        <v>-347300</v>
      </c>
      <c r="Q1666" s="35">
        <v>0</v>
      </c>
      <c r="R1666" s="35">
        <v>0</v>
      </c>
      <c r="S1666" s="35">
        <v>-6834</v>
      </c>
      <c r="T1666" s="42">
        <v>1250</v>
      </c>
      <c r="U1666" s="35">
        <v>28.21575</v>
      </c>
      <c r="V1666" s="35">
        <v>-107.88175855676991</v>
      </c>
      <c r="W1666" s="35">
        <v>-1.6284192499999999E-2</v>
      </c>
      <c r="X1666" s="35">
        <v>-27077.5</v>
      </c>
      <c r="Y1666" s="35">
        <v>1245.56</v>
      </c>
      <c r="Z1666" s="35">
        <v>8.1000375000000008E-8</v>
      </c>
      <c r="AA1666" s="35">
        <v>-280263.45124999998</v>
      </c>
      <c r="AB1666" s="35">
        <v>368.3</v>
      </c>
      <c r="AC1666" s="35">
        <v>25.952749799999999</v>
      </c>
      <c r="AD1666" s="35">
        <v>-92.698811489049604</v>
      </c>
      <c r="AE1666" s="35">
        <v>-1.45381925E-2</v>
      </c>
      <c r="AF1666" s="35">
        <v>50722.5</v>
      </c>
      <c r="AG1666" s="35">
        <v>1245.56</v>
      </c>
      <c r="AH1666" s="35">
        <v>8.1000375000000008E-8</v>
      </c>
      <c r="AI1666" s="35">
        <v>-281378.55985000002</v>
      </c>
      <c r="AJ1666" s="35">
        <v>388.36</v>
      </c>
      <c r="AK1666" s="35">
        <v>17.825749899999998</v>
      </c>
      <c r="AL1666" s="35">
        <v>-44.773282403725375</v>
      </c>
      <c r="AM1666" s="35">
        <v>-2.0271925000000003E-3</v>
      </c>
      <c r="AN1666" s="35">
        <v>50722.5</v>
      </c>
      <c r="AO1666" s="35">
        <v>1245.56</v>
      </c>
      <c r="AP1666" s="35">
        <v>8.1000375000000008E-8</v>
      </c>
      <c r="AQ1666" s="35">
        <v>-283060.78425000003</v>
      </c>
      <c r="AR1666" s="35">
        <v>432</v>
      </c>
      <c r="AS1666" s="35">
        <v>23.249749900000005</v>
      </c>
      <c r="AT1666" s="35">
        <v>-70.801296437708572</v>
      </c>
      <c r="AU1666" s="35">
        <v>-1.2896192500000001E-2</v>
      </c>
      <c r="AV1666" s="35">
        <v>595722.5</v>
      </c>
      <c r="AW1666" s="35">
        <v>1245.56</v>
      </c>
      <c r="AX1666" s="35">
        <v>8.1000375000000008E-8</v>
      </c>
      <c r="AY1666" s="35">
        <v>-285269.20535</v>
      </c>
      <c r="AZ1666" s="35">
        <v>600.65</v>
      </c>
      <c r="BA1666" s="35">
        <v>28.836549900000001</v>
      </c>
      <c r="BB1666" s="35">
        <v>-103.33862561994215</v>
      </c>
      <c r="BC1666" s="35">
        <v>-1.7071238499999999E-2</v>
      </c>
      <c r="BD1666" s="35">
        <v>581005.5</v>
      </c>
      <c r="BE1666" s="35">
        <v>1245.56</v>
      </c>
      <c r="BF1666" s="35">
        <v>8.1000375000000008E-8</v>
      </c>
      <c r="BG1666" s="35">
        <v>-285663.20535</v>
      </c>
      <c r="BH1666" s="35">
        <v>881.8</v>
      </c>
      <c r="BI1666" s="35">
        <v>29.712349800000005</v>
      </c>
      <c r="BJ1666" s="35">
        <v>-93.880782906673332</v>
      </c>
      <c r="BK1666" s="35">
        <v>-1.8509808499999999E-2</v>
      </c>
      <c r="BL1666" s="35">
        <v>22024</v>
      </c>
      <c r="BM1666" s="35">
        <v>1245.56</v>
      </c>
      <c r="BN1666" s="35">
        <v>7.2000375000000007E-8</v>
      </c>
      <c r="BO1666" s="35">
        <v>-297482.82325000002</v>
      </c>
      <c r="BP1666" s="42">
        <v>1250</v>
      </c>
      <c r="BQ1666" s="35">
        <v>3</v>
      </c>
      <c r="BR1666" s="35">
        <v>69</v>
      </c>
      <c r="BS1666" s="35">
        <v>2</v>
      </c>
      <c r="BT1666" s="35">
        <v>81</v>
      </c>
      <c r="BU1666" s="35">
        <v>1</v>
      </c>
      <c r="BV1666" s="35">
        <v>65</v>
      </c>
      <c r="BW1666" s="35">
        <v>2.5</v>
      </c>
    </row>
    <row r="1667" spans="1:166" x14ac:dyDescent="0.2">
      <c r="A1667" s="35" t="s">
        <v>3755</v>
      </c>
      <c r="B1667" s="35" t="s">
        <v>223</v>
      </c>
      <c r="C1667" s="35" t="s">
        <v>3756</v>
      </c>
      <c r="E1667" s="36">
        <v>506.48309999999998</v>
      </c>
      <c r="F1667" s="35">
        <v>6.49</v>
      </c>
      <c r="G1667" s="35">
        <v>-325800</v>
      </c>
      <c r="H1667" s="35">
        <v>44.64</v>
      </c>
      <c r="I1667" s="35">
        <v>1000</v>
      </c>
      <c r="J1667" s="35" t="s">
        <v>3757</v>
      </c>
      <c r="K1667" s="35">
        <v>4</v>
      </c>
      <c r="L1667" s="35">
        <v>1</v>
      </c>
      <c r="M1667" s="35">
        <v>2</v>
      </c>
      <c r="N1667" s="41">
        <v>37.851002000000001</v>
      </c>
      <c r="O1667" s="35">
        <v>4.973E-3</v>
      </c>
      <c r="P1667" s="35">
        <v>708900</v>
      </c>
      <c r="Q1667" s="35">
        <v>0</v>
      </c>
      <c r="R1667" s="35">
        <v>0</v>
      </c>
      <c r="S1667" s="35">
        <v>-14105</v>
      </c>
      <c r="T1667" s="42">
        <v>1000</v>
      </c>
      <c r="U1667" s="35">
        <v>2.8295574999999999</v>
      </c>
      <c r="V1667" s="35">
        <v>47.657835191103686</v>
      </c>
      <c r="W1667" s="35">
        <v>-1.6298910000000005E-3</v>
      </c>
      <c r="X1667" s="35">
        <v>501569.30099999998</v>
      </c>
      <c r="Y1667" s="35">
        <v>996.44799999999998</v>
      </c>
      <c r="Z1667" s="35">
        <v>4.2008000000000015E-9</v>
      </c>
      <c r="AA1667" s="35">
        <v>-337068.41330000001</v>
      </c>
      <c r="AB1667" s="35">
        <v>600.65</v>
      </c>
      <c r="AC1667" s="35">
        <v>8.4164182999999966</v>
      </c>
      <c r="AD1667" s="35">
        <v>15.120055375413358</v>
      </c>
      <c r="AE1667" s="35">
        <v>-5.8049369999999996E-3</v>
      </c>
      <c r="AF1667" s="35">
        <v>486852</v>
      </c>
      <c r="AG1667" s="35">
        <v>996.44799999999998</v>
      </c>
      <c r="AH1667" s="35">
        <v>4.2008000000000015E-9</v>
      </c>
      <c r="AI1667" s="35">
        <v>-337463.93569999997</v>
      </c>
      <c r="AJ1667" s="42">
        <v>1000</v>
      </c>
      <c r="AK1667" s="35">
        <v>3</v>
      </c>
      <c r="AL1667" s="35">
        <v>69</v>
      </c>
      <c r="AM1667" s="35">
        <v>2</v>
      </c>
      <c r="AN1667" s="35">
        <v>85</v>
      </c>
      <c r="AO1667" s="35">
        <v>1</v>
      </c>
      <c r="AP1667" s="35">
        <v>65</v>
      </c>
      <c r="AQ1667" s="35">
        <v>2</v>
      </c>
      <c r="AR1667" s="26"/>
      <c r="AS1667" s="26"/>
      <c r="AT1667" s="26"/>
      <c r="AU1667" s="26"/>
      <c r="AV1667" s="26"/>
      <c r="AW1667" s="26"/>
      <c r="AX1667" s="26"/>
      <c r="AY1667" s="26"/>
      <c r="AZ1667" s="26"/>
      <c r="BA1667" s="26"/>
      <c r="BB1667" s="26"/>
      <c r="BC1667" s="26"/>
      <c r="BD1667" s="26"/>
      <c r="BE1667" s="26"/>
      <c r="BF1667" s="26"/>
      <c r="BG1667" s="26"/>
      <c r="BH1667" s="26"/>
      <c r="BI1667" s="26"/>
      <c r="BJ1667" s="26"/>
      <c r="BK1667" s="26"/>
      <c r="BL1667" s="26"/>
      <c r="BM1667" s="26"/>
      <c r="BN1667" s="26"/>
      <c r="BO1667" s="26"/>
      <c r="BP1667" s="26"/>
      <c r="BQ1667" s="26"/>
      <c r="BR1667" s="26"/>
      <c r="BS1667" s="26"/>
      <c r="BT1667" s="26"/>
      <c r="BU1667" s="26"/>
      <c r="BV1667" s="26"/>
      <c r="BW1667" s="26"/>
      <c r="BX1667" s="26"/>
      <c r="BY1667" s="26"/>
      <c r="BZ1667" s="26"/>
      <c r="CA1667" s="26"/>
      <c r="CB1667" s="26"/>
      <c r="CC1667" s="26"/>
      <c r="CD1667" s="26"/>
      <c r="CE1667" s="26"/>
      <c r="CF1667" s="26"/>
      <c r="CG1667" s="26"/>
      <c r="CH1667" s="26"/>
      <c r="CI1667" s="26"/>
      <c r="CJ1667" s="26"/>
      <c r="CK1667" s="26"/>
      <c r="CL1667" s="26"/>
      <c r="CM1667" s="26"/>
      <c r="CN1667" s="26"/>
      <c r="CO1667" s="26"/>
      <c r="CP1667" s="26"/>
      <c r="CQ1667" s="26"/>
      <c r="CR1667" s="26"/>
      <c r="CS1667" s="26"/>
      <c r="CT1667" s="26"/>
      <c r="CU1667" s="26"/>
      <c r="CV1667" s="26"/>
      <c r="CW1667" s="26"/>
      <c r="CX1667" s="26"/>
      <c r="CY1667" s="26"/>
      <c r="CZ1667" s="26"/>
      <c r="DA1667" s="26"/>
      <c r="DB1667" s="26"/>
      <c r="DC1667" s="26"/>
      <c r="DD1667" s="26"/>
      <c r="DE1667" s="26"/>
      <c r="DF1667" s="26"/>
      <c r="DG1667" s="26"/>
      <c r="DH1667" s="26"/>
      <c r="DI1667" s="26"/>
      <c r="DJ1667" s="26"/>
      <c r="DK1667" s="26"/>
      <c r="DL1667" s="26"/>
      <c r="DM1667" s="26"/>
      <c r="DN1667" s="26"/>
      <c r="DO1667" s="26"/>
      <c r="DP1667" s="26"/>
      <c r="DQ1667" s="26"/>
      <c r="DR1667" s="26"/>
      <c r="DS1667" s="26"/>
      <c r="DT1667" s="26"/>
      <c r="DU1667" s="26"/>
      <c r="DV1667" s="26"/>
      <c r="DW1667" s="26"/>
      <c r="DX1667" s="26"/>
      <c r="DY1667" s="26"/>
      <c r="DZ1667" s="26"/>
      <c r="EA1667" s="26"/>
      <c r="EB1667" s="26"/>
      <c r="EC1667" s="26"/>
      <c r="ED1667" s="26"/>
      <c r="EE1667" s="26"/>
      <c r="EF1667" s="26"/>
      <c r="EG1667" s="26"/>
      <c r="EH1667" s="26"/>
      <c r="EI1667" s="26"/>
      <c r="EJ1667" s="26"/>
      <c r="EK1667" s="26"/>
      <c r="EL1667" s="26"/>
      <c r="EM1667" s="26"/>
      <c r="EN1667" s="26"/>
      <c r="EO1667" s="26"/>
      <c r="EP1667" s="26"/>
      <c r="EQ1667" s="26"/>
      <c r="ER1667" s="26"/>
      <c r="ES1667" s="26"/>
      <c r="ET1667" s="26"/>
      <c r="EU1667" s="26"/>
      <c r="EV1667" s="26"/>
      <c r="EW1667" s="26"/>
      <c r="EX1667" s="26"/>
      <c r="EY1667" s="26"/>
      <c r="EZ1667" s="26"/>
      <c r="FA1667" s="26"/>
      <c r="FB1667" s="26"/>
      <c r="FC1667" s="26"/>
      <c r="FD1667" s="26"/>
      <c r="FE1667" s="26"/>
      <c r="FF1667" s="26"/>
      <c r="FG1667" s="26"/>
      <c r="FH1667" s="26"/>
      <c r="FI1667" s="26"/>
      <c r="FJ1667" s="26"/>
    </row>
    <row r="1668" spans="1:166" x14ac:dyDescent="0.2">
      <c r="A1668" s="35" t="s">
        <v>3758</v>
      </c>
      <c r="B1668" s="35" t="s">
        <v>104</v>
      </c>
      <c r="C1668" s="35" t="s">
        <v>3759</v>
      </c>
      <c r="E1668" s="36">
        <v>669.59819999999991</v>
      </c>
      <c r="G1668" s="35">
        <v>-78248</v>
      </c>
      <c r="H1668" s="35">
        <v>94.138000000000005</v>
      </c>
      <c r="I1668" s="35">
        <v>1500</v>
      </c>
      <c r="J1668" s="35" t="s">
        <v>3747</v>
      </c>
      <c r="K1668" s="51" t="s">
        <v>3748</v>
      </c>
      <c r="L1668" s="35">
        <v>1</v>
      </c>
      <c r="M1668" s="35">
        <v>3</v>
      </c>
      <c r="N1668" s="41">
        <v>25.5</v>
      </c>
      <c r="O1668" s="35">
        <v>0</v>
      </c>
      <c r="P1668" s="35">
        <v>0</v>
      </c>
      <c r="Q1668" s="35">
        <v>0</v>
      </c>
      <c r="R1668" s="35">
        <v>0</v>
      </c>
      <c r="S1668" s="35">
        <v>-7603</v>
      </c>
      <c r="T1668" s="42">
        <v>1500</v>
      </c>
      <c r="U1668" s="35">
        <v>8.3236500000000007</v>
      </c>
      <c r="V1668" s="35">
        <v>-52.369764859913374</v>
      </c>
      <c r="W1668" s="35">
        <v>4.5964844999999994E-3</v>
      </c>
      <c r="X1668" s="35">
        <v>171883.5</v>
      </c>
      <c r="Y1668" s="35">
        <v>747.33600000000001</v>
      </c>
      <c r="Z1668" s="35">
        <v>4.8600225000000001E-8</v>
      </c>
      <c r="AA1668" s="35">
        <v>-82961.270550000001</v>
      </c>
      <c r="AB1668" s="35">
        <v>600.65</v>
      </c>
      <c r="AC1668" s="44">
        <v>0</v>
      </c>
      <c r="AD1668" s="35">
        <v>29.68</v>
      </c>
      <c r="AE1668" s="35">
        <v>0</v>
      </c>
      <c r="AF1668" s="35">
        <v>0</v>
      </c>
      <c r="AG1668" s="35">
        <v>0</v>
      </c>
      <c r="AH1668" s="35">
        <v>0</v>
      </c>
      <c r="AI1668" s="35">
        <v>-80930</v>
      </c>
      <c r="AJ1668" s="35">
        <v>1268</v>
      </c>
      <c r="AK1668" s="44">
        <v>0</v>
      </c>
      <c r="AL1668" s="35">
        <v>29.68</v>
      </c>
      <c r="AM1668" s="35">
        <v>0</v>
      </c>
      <c r="AN1668" s="35">
        <v>0</v>
      </c>
      <c r="AO1668" s="35">
        <v>0</v>
      </c>
      <c r="AP1668" s="35">
        <v>0</v>
      </c>
      <c r="AQ1668" s="35">
        <v>-80930</v>
      </c>
      <c r="AR1668" s="42">
        <v>1500</v>
      </c>
      <c r="AS1668" s="35">
        <v>2</v>
      </c>
      <c r="AT1668" s="35">
        <v>69</v>
      </c>
      <c r="AU1668" s="35">
        <v>3</v>
      </c>
      <c r="AV1668" s="35">
        <v>65</v>
      </c>
      <c r="AW1668" s="35">
        <v>1.5</v>
      </c>
      <c r="BI1668" s="42"/>
      <c r="BO1668" s="26"/>
      <c r="BP1668" s="26"/>
      <c r="BQ1668" s="26"/>
      <c r="BR1668" s="26"/>
      <c r="BS1668" s="26"/>
      <c r="BT1668" s="26"/>
      <c r="BU1668" s="26"/>
      <c r="BV1668" s="26"/>
      <c r="BW1668" s="26"/>
      <c r="BX1668" s="26"/>
      <c r="BY1668" s="26"/>
      <c r="BZ1668" s="26"/>
      <c r="CA1668" s="26"/>
      <c r="CB1668" s="26"/>
      <c r="CC1668" s="26"/>
      <c r="CD1668" s="26"/>
      <c r="CE1668" s="26"/>
      <c r="CF1668" s="26"/>
      <c r="CG1668" s="26"/>
      <c r="CH1668" s="26"/>
      <c r="CI1668" s="26"/>
      <c r="CJ1668" s="26"/>
      <c r="CK1668" s="26"/>
      <c r="CL1668" s="26"/>
      <c r="CM1668" s="26"/>
      <c r="CN1668" s="26"/>
      <c r="CO1668" s="26"/>
      <c r="CP1668" s="26"/>
      <c r="CQ1668" s="26"/>
      <c r="CR1668" s="26"/>
      <c r="CS1668" s="26"/>
      <c r="CT1668" s="26"/>
      <c r="CU1668" s="26"/>
      <c r="CV1668" s="26"/>
      <c r="CW1668" s="26"/>
      <c r="CX1668" s="26"/>
      <c r="CY1668" s="26"/>
      <c r="CZ1668" s="26"/>
      <c r="DA1668" s="26"/>
      <c r="DB1668" s="26"/>
      <c r="DC1668" s="26"/>
      <c r="DD1668" s="26"/>
      <c r="DE1668" s="26"/>
      <c r="DF1668" s="26"/>
      <c r="DG1668" s="26"/>
      <c r="DH1668" s="26"/>
      <c r="DI1668" s="26"/>
      <c r="DJ1668" s="26"/>
      <c r="DK1668" s="26"/>
      <c r="DL1668" s="26"/>
      <c r="DM1668" s="26"/>
      <c r="DN1668" s="26"/>
      <c r="DO1668" s="26"/>
      <c r="DP1668" s="26"/>
      <c r="DQ1668" s="26"/>
      <c r="DR1668" s="26"/>
      <c r="DS1668" s="26"/>
      <c r="DT1668" s="26"/>
      <c r="DU1668" s="26"/>
      <c r="DV1668" s="26"/>
      <c r="DW1668" s="26"/>
      <c r="DX1668" s="26"/>
      <c r="DY1668" s="26"/>
      <c r="DZ1668" s="26"/>
      <c r="EA1668" s="26"/>
      <c r="EB1668" s="26"/>
      <c r="EC1668" s="26"/>
      <c r="ED1668" s="26"/>
      <c r="EE1668" s="26"/>
      <c r="EF1668" s="26"/>
      <c r="EG1668" s="26"/>
      <c r="EH1668" s="26"/>
      <c r="EI1668" s="26"/>
      <c r="EJ1668" s="26"/>
      <c r="EK1668" s="26"/>
      <c r="EL1668" s="26"/>
      <c r="EM1668" s="26"/>
      <c r="EN1668" s="26"/>
      <c r="EO1668" s="26"/>
      <c r="EP1668" s="26"/>
      <c r="EQ1668" s="26"/>
      <c r="ER1668" s="26"/>
      <c r="ES1668" s="26"/>
      <c r="ET1668" s="26"/>
      <c r="EU1668" s="26"/>
      <c r="EV1668" s="26"/>
      <c r="EW1668" s="26"/>
      <c r="EX1668" s="26"/>
      <c r="EY1668" s="26"/>
      <c r="EZ1668" s="26"/>
      <c r="FA1668" s="26"/>
      <c r="FB1668" s="26"/>
      <c r="FC1668" s="26"/>
      <c r="FD1668" s="26"/>
      <c r="FE1668" s="26"/>
      <c r="FF1668" s="26"/>
      <c r="FG1668" s="26"/>
      <c r="FH1668" s="26"/>
      <c r="FI1668" s="26"/>
      <c r="FJ1668" s="26"/>
    </row>
    <row r="1669" spans="1:166" x14ac:dyDescent="0.2">
      <c r="A1669" s="35" t="s">
        <v>3760</v>
      </c>
      <c r="B1669" s="35" t="s">
        <v>223</v>
      </c>
      <c r="C1669" s="35" t="s">
        <v>3761</v>
      </c>
      <c r="D1669" s="35" t="s">
        <v>3762</v>
      </c>
      <c r="E1669" s="36">
        <v>685.59759999999994</v>
      </c>
      <c r="F1669" s="35">
        <v>9.1</v>
      </c>
      <c r="G1669" s="35">
        <v>-171770</v>
      </c>
      <c r="H1669" s="35">
        <v>50.66</v>
      </c>
      <c r="I1669" s="35">
        <v>1000</v>
      </c>
      <c r="J1669" s="35" t="s">
        <v>3763</v>
      </c>
      <c r="K1669" s="35">
        <v>4</v>
      </c>
      <c r="L1669" s="35">
        <v>1</v>
      </c>
      <c r="M1669" s="35">
        <v>2</v>
      </c>
      <c r="N1669" s="41">
        <v>165.52499</v>
      </c>
      <c r="O1669" s="35">
        <v>-4.5504099999999999E-2</v>
      </c>
      <c r="P1669" s="35">
        <v>-976660</v>
      </c>
      <c r="Q1669" s="35">
        <v>-3994.6698999999999</v>
      </c>
      <c r="R1669" s="35">
        <v>1.2471500000000001E-5</v>
      </c>
      <c r="S1669" s="35">
        <v>26615</v>
      </c>
      <c r="T1669" s="42">
        <v>1000</v>
      </c>
      <c r="U1669" s="35">
        <v>-125.2777906</v>
      </c>
      <c r="V1669" s="35">
        <v>1104.1335979216869</v>
      </c>
      <c r="W1669" s="35">
        <v>4.9868745999999999E-2</v>
      </c>
      <c r="X1669" s="35">
        <v>-279852</v>
      </c>
      <c r="Y1669" s="35">
        <v>-6992.8917999999994</v>
      </c>
      <c r="Z1669" s="35">
        <v>-6.1709497000000008E-6</v>
      </c>
      <c r="AA1669" s="35">
        <v>-142765.19579999999</v>
      </c>
      <c r="AB1669" s="35">
        <v>600.65</v>
      </c>
      <c r="AC1669" s="35">
        <v>-116.8974994</v>
      </c>
      <c r="AD1669" s="35">
        <v>1055.3269281981518</v>
      </c>
      <c r="AE1669" s="35">
        <v>4.3606176999999996E-2</v>
      </c>
      <c r="AF1669" s="35">
        <v>-301927.95149999997</v>
      </c>
      <c r="AG1669" s="35">
        <v>-6992.8917999999994</v>
      </c>
      <c r="AH1669" s="35">
        <v>-6.1709497000000008E-6</v>
      </c>
      <c r="AI1669" s="35">
        <v>-143358.47940000001</v>
      </c>
      <c r="AJ1669" s="42">
        <v>1000</v>
      </c>
      <c r="AK1669" s="35">
        <v>2</v>
      </c>
      <c r="AL1669" s="35">
        <v>69</v>
      </c>
      <c r="AM1669" s="35">
        <v>3</v>
      </c>
      <c r="AN1669" s="35">
        <v>65</v>
      </c>
      <c r="AO1669" s="35">
        <v>2</v>
      </c>
      <c r="AP1669" s="26"/>
      <c r="AQ1669" s="26"/>
      <c r="AR1669" s="26"/>
      <c r="AS1669" s="26"/>
      <c r="AT1669" s="26"/>
      <c r="AU1669" s="26"/>
      <c r="AV1669" s="26"/>
      <c r="AW1669" s="26"/>
      <c r="AX1669" s="26"/>
      <c r="AY1669" s="26"/>
      <c r="AZ1669" s="26"/>
      <c r="BA1669" s="26"/>
      <c r="BB1669" s="26"/>
      <c r="BC1669" s="26"/>
      <c r="BD1669" s="26"/>
      <c r="BE1669" s="26"/>
      <c r="BF1669" s="26"/>
      <c r="BG1669" s="26"/>
      <c r="BH1669" s="26"/>
      <c r="BI1669" s="26"/>
      <c r="BJ1669" s="26"/>
      <c r="BK1669" s="26"/>
      <c r="BL1669" s="26"/>
      <c r="BM1669" s="26"/>
      <c r="BN1669" s="26"/>
      <c r="BO1669" s="26"/>
      <c r="BP1669" s="26"/>
      <c r="BQ1669" s="26"/>
      <c r="BR1669" s="26"/>
      <c r="BS1669" s="26"/>
      <c r="BT1669" s="26"/>
      <c r="BU1669" s="26"/>
      <c r="BV1669" s="26"/>
      <c r="BW1669" s="26"/>
      <c r="BX1669" s="26"/>
      <c r="BY1669" s="26"/>
      <c r="BZ1669" s="26"/>
      <c r="CA1669" s="26"/>
      <c r="CB1669" s="26"/>
      <c r="CC1669" s="26"/>
      <c r="CD1669" s="26"/>
      <c r="CE1669" s="26"/>
      <c r="CF1669" s="26"/>
      <c r="CG1669" s="26"/>
      <c r="CH1669" s="26"/>
      <c r="CI1669" s="26"/>
      <c r="CJ1669" s="26"/>
      <c r="CK1669" s="26"/>
      <c r="CL1669" s="26"/>
      <c r="CM1669" s="26"/>
      <c r="CN1669" s="26"/>
      <c r="CO1669" s="26"/>
      <c r="CP1669" s="26"/>
      <c r="CQ1669" s="26"/>
      <c r="CR1669" s="26"/>
      <c r="CS1669" s="26"/>
      <c r="CT1669" s="26"/>
      <c r="CU1669" s="26"/>
      <c r="CV1669" s="26"/>
      <c r="CW1669" s="26"/>
      <c r="CX1669" s="26"/>
      <c r="CY1669" s="26"/>
      <c r="CZ1669" s="26"/>
      <c r="DA1669" s="26"/>
      <c r="DB1669" s="26"/>
      <c r="DC1669" s="26"/>
      <c r="DD1669" s="26"/>
      <c r="DE1669" s="26"/>
      <c r="DF1669" s="26"/>
      <c r="DG1669" s="26"/>
      <c r="DH1669" s="26"/>
      <c r="DI1669" s="26"/>
      <c r="DJ1669" s="26"/>
      <c r="DK1669" s="26"/>
      <c r="DL1669" s="26"/>
      <c r="DM1669" s="26"/>
      <c r="DN1669" s="26"/>
      <c r="DO1669" s="26"/>
      <c r="DP1669" s="26"/>
      <c r="DQ1669" s="26"/>
      <c r="DR1669" s="26"/>
      <c r="DS1669" s="26"/>
      <c r="DT1669" s="26"/>
      <c r="DU1669" s="26"/>
      <c r="DV1669" s="26"/>
      <c r="DW1669" s="26"/>
      <c r="DX1669" s="26"/>
      <c r="DY1669" s="26"/>
      <c r="DZ1669" s="26"/>
      <c r="EA1669" s="26"/>
      <c r="EB1669" s="26"/>
      <c r="EC1669" s="26"/>
      <c r="ED1669" s="26"/>
      <c r="EE1669" s="26"/>
      <c r="EF1669" s="26"/>
      <c r="EG1669" s="26"/>
      <c r="EH1669" s="26"/>
      <c r="EI1669" s="26"/>
      <c r="EJ1669" s="26"/>
      <c r="EK1669" s="26"/>
      <c r="EL1669" s="26"/>
      <c r="EM1669" s="26"/>
      <c r="EN1669" s="26"/>
      <c r="EO1669" s="26"/>
      <c r="EP1669" s="26"/>
      <c r="EQ1669" s="26"/>
      <c r="ER1669" s="26"/>
      <c r="ES1669" s="26"/>
      <c r="ET1669" s="26"/>
      <c r="EU1669" s="26"/>
      <c r="EV1669" s="26"/>
      <c r="EW1669" s="26"/>
      <c r="EX1669" s="26"/>
      <c r="EY1669" s="26"/>
      <c r="EZ1669" s="26"/>
      <c r="FA1669" s="26"/>
      <c r="FB1669" s="26"/>
      <c r="FC1669" s="26"/>
      <c r="FD1669" s="26"/>
      <c r="FE1669" s="26"/>
      <c r="FF1669" s="26"/>
      <c r="FG1669" s="26"/>
      <c r="FH1669" s="26"/>
      <c r="FI1669" s="26"/>
      <c r="FJ1669" s="26"/>
    </row>
    <row r="1670" spans="1:166" x14ac:dyDescent="0.2">
      <c r="A1670" s="35" t="s">
        <v>3764</v>
      </c>
      <c r="B1670" s="35" t="s">
        <v>3765</v>
      </c>
      <c r="C1670" s="35" t="s">
        <v>3766</v>
      </c>
      <c r="E1670" s="35">
        <v>749.66239999999993</v>
      </c>
      <c r="G1670" s="35">
        <v>-328190</v>
      </c>
      <c r="H1670" s="35">
        <v>70.325999999999993</v>
      </c>
      <c r="I1670" s="35">
        <v>1230</v>
      </c>
      <c r="J1670" s="35" t="s">
        <v>3767</v>
      </c>
      <c r="K1670" s="51" t="s">
        <v>3748</v>
      </c>
      <c r="L1670" s="35">
        <v>1</v>
      </c>
      <c r="M1670" s="35">
        <v>6</v>
      </c>
      <c r="N1670" s="41">
        <v>34.83</v>
      </c>
      <c r="O1670" s="35">
        <v>1.9640000000000001E-2</v>
      </c>
      <c r="P1670" s="35">
        <v>-293940</v>
      </c>
      <c r="Q1670" s="35">
        <v>0</v>
      </c>
      <c r="R1670" s="35">
        <v>0</v>
      </c>
      <c r="S1670" s="35">
        <v>-11144</v>
      </c>
      <c r="T1670" s="42">
        <v>1230</v>
      </c>
      <c r="U1670" s="35">
        <v>26.438299999999998</v>
      </c>
      <c r="V1670" s="35">
        <v>-78.51102336861095</v>
      </c>
      <c r="W1670" s="35">
        <v>-1.7456031E-2</v>
      </c>
      <c r="X1670" s="35">
        <v>56897</v>
      </c>
      <c r="Y1670" s="35">
        <v>1494.672</v>
      </c>
      <c r="Z1670" s="35">
        <v>9.7200450000000001E-8</v>
      </c>
      <c r="AA1670" s="35">
        <v>-335140.20809999999</v>
      </c>
      <c r="AB1670" s="35">
        <v>368.3</v>
      </c>
      <c r="AC1670" s="35">
        <v>24.175299800000005</v>
      </c>
      <c r="AD1670" s="35">
        <v>-63.328076300890643</v>
      </c>
      <c r="AE1670" s="35">
        <v>-1.5710030999999999E-2</v>
      </c>
      <c r="AF1670" s="35">
        <v>134697</v>
      </c>
      <c r="AG1670" s="35">
        <v>1494.672</v>
      </c>
      <c r="AH1670" s="35">
        <v>9.7200450000000001E-8</v>
      </c>
      <c r="AI1670" s="35">
        <v>-336255.31670000002</v>
      </c>
      <c r="AJ1670" s="35">
        <v>388.36</v>
      </c>
      <c r="AK1670" s="35">
        <v>16.048299900000004</v>
      </c>
      <c r="AL1670" s="35">
        <v>-15.402547215566528</v>
      </c>
      <c r="AM1670" s="35">
        <v>-3.1990310000000015E-3</v>
      </c>
      <c r="AN1670" s="35">
        <v>134697</v>
      </c>
      <c r="AO1670" s="35">
        <v>1494.672</v>
      </c>
      <c r="AP1670" s="35">
        <v>9.7200450000000001E-8</v>
      </c>
      <c r="AQ1670" s="35">
        <v>-337937.54109999997</v>
      </c>
      <c r="AR1670" s="35">
        <v>432</v>
      </c>
      <c r="AS1670" s="35">
        <v>21.472299900000003</v>
      </c>
      <c r="AT1670" s="35">
        <v>-41.430561249549669</v>
      </c>
      <c r="AU1670" s="35">
        <v>-1.4068031000000002E-2</v>
      </c>
      <c r="AV1670" s="35">
        <v>679697</v>
      </c>
      <c r="AW1670" s="35">
        <v>1494.672</v>
      </c>
      <c r="AX1670" s="35">
        <v>9.7200450000000001E-8</v>
      </c>
      <c r="AY1670" s="35">
        <v>-340145.96220000001</v>
      </c>
      <c r="AZ1670" s="35">
        <v>600.65</v>
      </c>
      <c r="BA1670" s="35">
        <v>29.852499899999998</v>
      </c>
      <c r="BB1670" s="35">
        <v>-90.23655502289995</v>
      </c>
      <c r="BC1670" s="35">
        <v>-2.0330600000000001E-2</v>
      </c>
      <c r="BD1670" s="35">
        <v>657621.5</v>
      </c>
      <c r="BE1670" s="35">
        <v>1494.672</v>
      </c>
      <c r="BF1670" s="35">
        <v>9.7200450000000001E-8</v>
      </c>
      <c r="BG1670" s="35">
        <v>-340736.96220000001</v>
      </c>
      <c r="BH1670" s="35">
        <v>881.8</v>
      </c>
      <c r="BI1670" s="35">
        <v>30.728299800000002</v>
      </c>
      <c r="BJ1670" s="35">
        <v>-80.778712309631175</v>
      </c>
      <c r="BK1670" s="35">
        <v>-2.1769170000000001E-2</v>
      </c>
      <c r="BL1670" s="35">
        <v>98640</v>
      </c>
      <c r="BM1670" s="35">
        <v>1494.672</v>
      </c>
      <c r="BN1670" s="35">
        <v>8.820045E-8</v>
      </c>
      <c r="BO1670" s="35">
        <v>-352556.58010000002</v>
      </c>
      <c r="BP1670" s="42">
        <v>1230</v>
      </c>
      <c r="BQ1670" s="35">
        <v>3</v>
      </c>
      <c r="BR1670" s="35">
        <v>69</v>
      </c>
      <c r="BS1670" s="35">
        <v>3</v>
      </c>
      <c r="BT1670" s="35">
        <v>81</v>
      </c>
      <c r="BU1670" s="35">
        <v>1</v>
      </c>
      <c r="BV1670" s="35">
        <v>65</v>
      </c>
      <c r="BW1670" s="35">
        <v>3</v>
      </c>
    </row>
    <row r="1671" spans="1:166" x14ac:dyDescent="0.2">
      <c r="A1671" s="35" t="s">
        <v>3768</v>
      </c>
      <c r="B1671" s="35" t="s">
        <v>104</v>
      </c>
      <c r="C1671" s="35" t="s">
        <v>3769</v>
      </c>
      <c r="E1671" s="36">
        <v>892.79759999999999</v>
      </c>
      <c r="G1671" s="35">
        <v>-139114</v>
      </c>
      <c r="H1671" s="35">
        <v>106.94</v>
      </c>
      <c r="I1671" s="35">
        <v>1500</v>
      </c>
      <c r="J1671" s="35" t="s">
        <v>3747</v>
      </c>
      <c r="K1671" s="51" t="s">
        <v>3748</v>
      </c>
      <c r="L1671" s="35">
        <v>1</v>
      </c>
      <c r="M1671" s="35">
        <v>3</v>
      </c>
      <c r="N1671" s="41">
        <v>34</v>
      </c>
      <c r="O1671" s="35">
        <v>0</v>
      </c>
      <c r="P1671" s="35">
        <v>0</v>
      </c>
      <c r="Q1671" s="35">
        <v>0</v>
      </c>
      <c r="R1671" s="35">
        <v>0</v>
      </c>
      <c r="S1671" s="35">
        <v>-10730</v>
      </c>
      <c r="T1671" s="42">
        <v>1500</v>
      </c>
      <c r="U1671" s="35">
        <v>11.098199999999999</v>
      </c>
      <c r="V1671" s="35">
        <v>-51.249019813217842</v>
      </c>
      <c r="W1671" s="35">
        <v>6.1286459999999997E-3</v>
      </c>
      <c r="X1671" s="35">
        <v>229178</v>
      </c>
      <c r="Y1671" s="35">
        <v>996.44799999999998</v>
      </c>
      <c r="Z1671" s="35">
        <v>6.4800300000000001E-8</v>
      </c>
      <c r="AA1671" s="35">
        <v>-145991.02739999999</v>
      </c>
      <c r="AB1671" s="35">
        <v>600.65</v>
      </c>
      <c r="AC1671" s="44">
        <v>0</v>
      </c>
      <c r="AD1671" s="35">
        <v>58.15</v>
      </c>
      <c r="AE1671" s="35">
        <v>0</v>
      </c>
      <c r="AF1671" s="35">
        <v>0</v>
      </c>
      <c r="AG1671" s="35">
        <v>0</v>
      </c>
      <c r="AH1671" s="35">
        <v>0</v>
      </c>
      <c r="AI1671" s="35">
        <v>-142690</v>
      </c>
      <c r="AJ1671" s="35">
        <v>1268</v>
      </c>
      <c r="AK1671" s="44">
        <v>0</v>
      </c>
      <c r="AL1671" s="35">
        <v>58.15</v>
      </c>
      <c r="AM1671" s="35">
        <v>0</v>
      </c>
      <c r="AN1671" s="35">
        <v>0</v>
      </c>
      <c r="AO1671" s="35">
        <v>0</v>
      </c>
      <c r="AP1671" s="35">
        <v>0</v>
      </c>
      <c r="AQ1671" s="35">
        <v>-142690</v>
      </c>
      <c r="AR1671" s="42">
        <v>1500</v>
      </c>
      <c r="AS1671" s="35">
        <v>2</v>
      </c>
      <c r="AT1671" s="35">
        <v>69</v>
      </c>
      <c r="AU1671" s="35">
        <v>4</v>
      </c>
      <c r="AV1671" s="35">
        <v>65</v>
      </c>
      <c r="AW1671" s="35">
        <v>2</v>
      </c>
      <c r="BI1671" s="42"/>
      <c r="BO1671" s="26"/>
      <c r="BP1671" s="26"/>
      <c r="BQ1671" s="26"/>
      <c r="BR1671" s="26"/>
      <c r="BS1671" s="26"/>
      <c r="BT1671" s="26"/>
      <c r="BU1671" s="26"/>
      <c r="BV1671" s="26"/>
      <c r="BW1671" s="26"/>
      <c r="BX1671" s="26"/>
      <c r="BY1671" s="26"/>
      <c r="BZ1671" s="26"/>
      <c r="CA1671" s="26"/>
      <c r="CB1671" s="26"/>
      <c r="CC1671" s="26"/>
      <c r="CD1671" s="26"/>
      <c r="CE1671" s="26"/>
      <c r="CF1671" s="26"/>
      <c r="CG1671" s="26"/>
      <c r="CH1671" s="26"/>
      <c r="CI1671" s="26"/>
      <c r="CJ1671" s="26"/>
      <c r="CK1671" s="26"/>
      <c r="CL1671" s="26"/>
      <c r="CM1671" s="26"/>
      <c r="CN1671" s="26"/>
      <c r="CO1671" s="26"/>
      <c r="CP1671" s="26"/>
      <c r="CQ1671" s="26"/>
      <c r="CR1671" s="26"/>
      <c r="CS1671" s="26"/>
      <c r="CT1671" s="26"/>
      <c r="CU1671" s="26"/>
      <c r="CV1671" s="26"/>
      <c r="CW1671" s="26"/>
      <c r="CX1671" s="26"/>
      <c r="CY1671" s="26"/>
      <c r="CZ1671" s="26"/>
      <c r="DA1671" s="26"/>
      <c r="DB1671" s="26"/>
      <c r="DC1671" s="26"/>
      <c r="DD1671" s="26"/>
      <c r="DE1671" s="26"/>
      <c r="DF1671" s="26"/>
      <c r="DG1671" s="26"/>
      <c r="DH1671" s="26"/>
      <c r="DI1671" s="26"/>
      <c r="DJ1671" s="26"/>
      <c r="DK1671" s="26"/>
      <c r="DL1671" s="26"/>
      <c r="DM1671" s="26"/>
      <c r="DN1671" s="26"/>
      <c r="DO1671" s="26"/>
      <c r="DP1671" s="26"/>
      <c r="DQ1671" s="26"/>
      <c r="DR1671" s="26"/>
      <c r="DS1671" s="26"/>
      <c r="DT1671" s="26"/>
      <c r="DU1671" s="26"/>
      <c r="DV1671" s="26"/>
      <c r="DW1671" s="26"/>
      <c r="DX1671" s="26"/>
      <c r="DY1671" s="26"/>
      <c r="DZ1671" s="26"/>
      <c r="EA1671" s="26"/>
      <c r="EB1671" s="26"/>
      <c r="EC1671" s="26"/>
      <c r="ED1671" s="26"/>
      <c r="EE1671" s="26"/>
      <c r="EF1671" s="26"/>
      <c r="EG1671" s="26"/>
      <c r="EH1671" s="26"/>
      <c r="EI1671" s="26"/>
      <c r="EJ1671" s="26"/>
      <c r="EK1671" s="26"/>
      <c r="EL1671" s="26"/>
      <c r="EM1671" s="26"/>
      <c r="EN1671" s="26"/>
      <c r="EO1671" s="26"/>
      <c r="EP1671" s="26"/>
      <c r="EQ1671" s="26"/>
      <c r="ER1671" s="26"/>
      <c r="ES1671" s="26"/>
      <c r="ET1671" s="26"/>
      <c r="EU1671" s="26"/>
      <c r="EV1671" s="26"/>
      <c r="EW1671" s="26"/>
      <c r="EX1671" s="26"/>
      <c r="EY1671" s="26"/>
      <c r="EZ1671" s="26"/>
      <c r="FA1671" s="26"/>
      <c r="FB1671" s="26"/>
      <c r="FC1671" s="26"/>
      <c r="FD1671" s="26"/>
      <c r="FE1671" s="26"/>
      <c r="FF1671" s="26"/>
      <c r="FG1671" s="26"/>
      <c r="FH1671" s="26"/>
      <c r="FI1671" s="26"/>
      <c r="FJ1671" s="26"/>
    </row>
    <row r="1672" spans="1:166" x14ac:dyDescent="0.2">
      <c r="A1672" s="35" t="s">
        <v>3770</v>
      </c>
      <c r="B1672" s="35" t="s">
        <v>104</v>
      </c>
      <c r="C1672" s="35" t="s">
        <v>3771</v>
      </c>
      <c r="E1672" s="36">
        <v>1115.9970000000001</v>
      </c>
      <c r="G1672" s="35">
        <v>-180220</v>
      </c>
      <c r="H1672" s="35">
        <v>125.238</v>
      </c>
      <c r="I1672" s="35">
        <v>1500</v>
      </c>
      <c r="J1672" s="35" t="s">
        <v>3747</v>
      </c>
      <c r="K1672" s="51" t="s">
        <v>3748</v>
      </c>
      <c r="L1672" s="35">
        <v>1</v>
      </c>
      <c r="M1672" s="35">
        <v>3</v>
      </c>
      <c r="N1672" s="41">
        <v>42.5</v>
      </c>
      <c r="O1672" s="35">
        <v>0</v>
      </c>
      <c r="P1672" s="35">
        <v>0</v>
      </c>
      <c r="Q1672" s="35">
        <v>0</v>
      </c>
      <c r="R1672" s="35">
        <v>0</v>
      </c>
      <c r="S1672" s="35">
        <v>-12670</v>
      </c>
      <c r="T1672" s="42">
        <v>1500</v>
      </c>
      <c r="U1672" s="35">
        <v>13.872749999999996</v>
      </c>
      <c r="V1672" s="35">
        <v>-55.624274766522205</v>
      </c>
      <c r="W1672" s="35">
        <v>7.6608075000000001E-3</v>
      </c>
      <c r="X1672" s="35">
        <v>286472.5</v>
      </c>
      <c r="Y1672" s="35">
        <v>1245.56</v>
      </c>
      <c r="Z1672" s="35">
        <v>8.1000375000000008E-8</v>
      </c>
      <c r="AA1672" s="35">
        <v>-188073.78425</v>
      </c>
      <c r="AB1672" s="35">
        <v>600.65</v>
      </c>
      <c r="AC1672" s="44">
        <v>0</v>
      </c>
      <c r="AD1672" s="35">
        <v>81.125</v>
      </c>
      <c r="AE1672" s="35">
        <v>0</v>
      </c>
      <c r="AF1672" s="35">
        <v>0</v>
      </c>
      <c r="AG1672" s="35">
        <v>0</v>
      </c>
      <c r="AH1672" s="35">
        <v>0</v>
      </c>
      <c r="AI1672" s="35">
        <v>-184690</v>
      </c>
      <c r="AJ1672" s="35">
        <v>1268</v>
      </c>
      <c r="AK1672" s="44">
        <v>0</v>
      </c>
      <c r="AL1672" s="35">
        <v>81.125</v>
      </c>
      <c r="AM1672" s="35">
        <v>0</v>
      </c>
      <c r="AN1672" s="35">
        <v>0</v>
      </c>
      <c r="AO1672" s="35">
        <v>0</v>
      </c>
      <c r="AP1672" s="35">
        <v>0</v>
      </c>
      <c r="AQ1672" s="35">
        <v>-184690</v>
      </c>
      <c r="AR1672" s="42">
        <v>1500</v>
      </c>
      <c r="AS1672" s="35">
        <v>2</v>
      </c>
      <c r="AT1672" s="35">
        <v>69</v>
      </c>
      <c r="AU1672" s="35">
        <v>5</v>
      </c>
      <c r="AV1672" s="35">
        <v>65</v>
      </c>
      <c r="AW1672" s="35">
        <v>2.5</v>
      </c>
      <c r="BI1672" s="42"/>
      <c r="BO1672" s="26"/>
      <c r="BP1672" s="26"/>
      <c r="BQ1672" s="26"/>
      <c r="BR1672" s="26"/>
      <c r="BS1672" s="26"/>
      <c r="BT1672" s="26"/>
      <c r="BU1672" s="26"/>
      <c r="BV1672" s="26"/>
      <c r="BW1672" s="26"/>
      <c r="BX1672" s="26"/>
      <c r="BY1672" s="26"/>
      <c r="BZ1672" s="26"/>
      <c r="CA1672" s="26"/>
      <c r="CB1672" s="26"/>
      <c r="CC1672" s="26"/>
      <c r="CD1672" s="26"/>
      <c r="CE1672" s="26"/>
      <c r="CF1672" s="26"/>
      <c r="CG1672" s="26"/>
      <c r="CH1672" s="26"/>
      <c r="CI1672" s="26"/>
      <c r="CJ1672" s="26"/>
      <c r="CK1672" s="26"/>
      <c r="CL1672" s="26"/>
      <c r="CM1672" s="26"/>
      <c r="CN1672" s="26"/>
      <c r="CO1672" s="26"/>
      <c r="CP1672" s="26"/>
      <c r="CQ1672" s="26"/>
      <c r="CR1672" s="26"/>
      <c r="CS1672" s="26"/>
      <c r="CT1672" s="26"/>
      <c r="CU1672" s="26"/>
      <c r="CV1672" s="26"/>
      <c r="CW1672" s="26"/>
      <c r="CX1672" s="26"/>
      <c r="CY1672" s="26"/>
      <c r="CZ1672" s="26"/>
      <c r="DA1672" s="26"/>
      <c r="DB1672" s="26"/>
      <c r="DC1672" s="26"/>
      <c r="DD1672" s="26"/>
      <c r="DE1672" s="26"/>
      <c r="DF1672" s="26"/>
      <c r="DG1672" s="26"/>
      <c r="DH1672" s="26"/>
      <c r="DI1672" s="26"/>
      <c r="DJ1672" s="26"/>
      <c r="DK1672" s="26"/>
      <c r="DL1672" s="26"/>
      <c r="DM1672" s="26"/>
      <c r="DN1672" s="26"/>
      <c r="DO1672" s="26"/>
      <c r="DP1672" s="26"/>
      <c r="DQ1672" s="26"/>
      <c r="DR1672" s="26"/>
      <c r="DS1672" s="26"/>
      <c r="DT1672" s="26"/>
      <c r="DU1672" s="26"/>
      <c r="DV1672" s="26"/>
      <c r="DW1672" s="26"/>
      <c r="DX1672" s="26"/>
      <c r="DY1672" s="26"/>
      <c r="DZ1672" s="26"/>
      <c r="EA1672" s="26"/>
      <c r="EB1672" s="26"/>
      <c r="EC1672" s="26"/>
      <c r="ED1672" s="26"/>
      <c r="EE1672" s="26"/>
      <c r="EF1672" s="26"/>
      <c r="EG1672" s="26"/>
      <c r="EH1672" s="26"/>
      <c r="EI1672" s="26"/>
      <c r="EJ1672" s="26"/>
      <c r="EK1672" s="26"/>
      <c r="EL1672" s="26"/>
      <c r="EM1672" s="26"/>
      <c r="EN1672" s="26"/>
      <c r="EO1672" s="26"/>
      <c r="EP1672" s="26"/>
      <c r="EQ1672" s="26"/>
      <c r="ER1672" s="26"/>
      <c r="ES1672" s="26"/>
      <c r="ET1672" s="26"/>
      <c r="EU1672" s="26"/>
      <c r="EV1672" s="26"/>
      <c r="EW1672" s="26"/>
      <c r="EX1672" s="26"/>
      <c r="EY1672" s="26"/>
      <c r="EZ1672" s="26"/>
      <c r="FA1672" s="26"/>
      <c r="FB1672" s="26"/>
      <c r="FC1672" s="26"/>
      <c r="FD1672" s="26"/>
      <c r="FE1672" s="26"/>
      <c r="FF1672" s="26"/>
      <c r="FG1672" s="26"/>
      <c r="FH1672" s="26"/>
      <c r="FI1672" s="26"/>
      <c r="FJ1672" s="26"/>
    </row>
    <row r="1673" spans="1:166" x14ac:dyDescent="0.2">
      <c r="A1673" s="35" t="s">
        <v>3772</v>
      </c>
      <c r="B1673" s="35" t="s">
        <v>223</v>
      </c>
      <c r="C1673" s="35" t="s">
        <v>3773</v>
      </c>
      <c r="E1673" s="35">
        <v>1196.0612000000001</v>
      </c>
      <c r="G1673" s="35">
        <v>-437150</v>
      </c>
      <c r="H1673" s="35">
        <v>101.48</v>
      </c>
      <c r="I1673" s="35">
        <v>1170</v>
      </c>
      <c r="J1673" s="35" t="s">
        <v>3774</v>
      </c>
      <c r="K1673" s="51" t="s">
        <v>3748</v>
      </c>
      <c r="L1673" s="35">
        <v>1</v>
      </c>
      <c r="M1673" s="35">
        <v>6</v>
      </c>
      <c r="N1673" s="41">
        <v>55.668999999999997</v>
      </c>
      <c r="O1673" s="35">
        <v>2.1850000000000001E-2</v>
      </c>
      <c r="P1673" s="35">
        <v>-134900</v>
      </c>
      <c r="Q1673" s="35">
        <v>0</v>
      </c>
      <c r="R1673" s="35">
        <v>0</v>
      </c>
      <c r="S1673" s="35">
        <v>-18088</v>
      </c>
      <c r="T1673" s="42">
        <v>1170</v>
      </c>
      <c r="U1673" s="35">
        <v>28.148399999999995</v>
      </c>
      <c r="V1673" s="35">
        <v>-53.89508210921872</v>
      </c>
      <c r="W1673" s="35">
        <v>-1.6601708E-2</v>
      </c>
      <c r="X1673" s="35">
        <v>251006</v>
      </c>
      <c r="Y1673" s="35">
        <v>1992.896</v>
      </c>
      <c r="Z1673" s="35">
        <v>1.296006E-7</v>
      </c>
      <c r="AA1673" s="35">
        <v>-449117.7218</v>
      </c>
      <c r="AB1673" s="35">
        <v>368.3</v>
      </c>
      <c r="AC1673" s="35">
        <v>25.885399800000002</v>
      </c>
      <c r="AD1673" s="35">
        <v>-38.712135041498414</v>
      </c>
      <c r="AE1673" s="35">
        <v>-1.4855708000000002E-2</v>
      </c>
      <c r="AF1673" s="35">
        <v>328806</v>
      </c>
      <c r="AG1673" s="35">
        <v>1992.896</v>
      </c>
      <c r="AH1673" s="35">
        <v>1.296006E-7</v>
      </c>
      <c r="AI1673" s="35">
        <v>-450232.83039999998</v>
      </c>
      <c r="AJ1673" s="35">
        <v>388.36</v>
      </c>
      <c r="AK1673" s="35">
        <v>17.758399900000001</v>
      </c>
      <c r="AL1673" s="35">
        <v>9.2133940438258151</v>
      </c>
      <c r="AM1673" s="35">
        <v>-2.3447080000000009E-3</v>
      </c>
      <c r="AN1673" s="35">
        <v>328806</v>
      </c>
      <c r="AO1673" s="35">
        <v>1992.896</v>
      </c>
      <c r="AP1673" s="35">
        <v>1.296006E-7</v>
      </c>
      <c r="AQ1673" s="35">
        <v>-451915.05479999998</v>
      </c>
      <c r="AR1673" s="35">
        <v>432</v>
      </c>
      <c r="AS1673" s="35">
        <v>23.182399899999993</v>
      </c>
      <c r="AT1673" s="35">
        <v>-16.814619990157212</v>
      </c>
      <c r="AU1673" s="35">
        <v>-1.3213708000000001E-2</v>
      </c>
      <c r="AV1673" s="35">
        <v>873806</v>
      </c>
      <c r="AW1673" s="35">
        <v>1992.896</v>
      </c>
      <c r="AX1673" s="35">
        <v>1.296006E-7</v>
      </c>
      <c r="AY1673" s="35">
        <v>-454123.47590000002</v>
      </c>
      <c r="AZ1673" s="35">
        <v>600.65</v>
      </c>
      <c r="BA1673" s="35">
        <v>37.149399900000006</v>
      </c>
      <c r="BB1673" s="35">
        <v>-98.157942945741411</v>
      </c>
      <c r="BC1673" s="35">
        <v>-2.3651323000000002E-2</v>
      </c>
      <c r="BD1673" s="35">
        <v>837013.5</v>
      </c>
      <c r="BE1673" s="35">
        <v>1992.896</v>
      </c>
      <c r="BF1673" s="35">
        <v>1.296006E-7</v>
      </c>
      <c r="BG1673" s="35">
        <v>-455108.47590000002</v>
      </c>
      <c r="BH1673" s="35">
        <v>881.8</v>
      </c>
      <c r="BI1673" s="35">
        <v>38.02519980000001</v>
      </c>
      <c r="BJ1673" s="35">
        <v>-88.700100232472494</v>
      </c>
      <c r="BK1673" s="35">
        <v>-2.5089893000000002E-2</v>
      </c>
      <c r="BL1673" s="35">
        <v>278032</v>
      </c>
      <c r="BM1673" s="35">
        <v>1992.896</v>
      </c>
      <c r="BN1673" s="35">
        <v>1.2060060000000001E-7</v>
      </c>
      <c r="BO1673" s="35">
        <v>-466928.09380000003</v>
      </c>
      <c r="BP1673" s="42">
        <v>1170</v>
      </c>
      <c r="BQ1673" s="35">
        <v>3</v>
      </c>
      <c r="BR1673" s="35">
        <v>69</v>
      </c>
      <c r="BS1673" s="35">
        <v>5</v>
      </c>
      <c r="BT1673" s="35">
        <v>81</v>
      </c>
      <c r="BU1673" s="35">
        <v>1</v>
      </c>
      <c r="BV1673" s="35">
        <v>65</v>
      </c>
      <c r="BW1673" s="35">
        <v>4</v>
      </c>
    </row>
    <row r="1674" spans="1:166" x14ac:dyDescent="0.2">
      <c r="A1674" s="35" t="s">
        <v>3775</v>
      </c>
      <c r="B1674" s="35" t="s">
        <v>104</v>
      </c>
      <c r="C1674" s="35" t="s">
        <v>3776</v>
      </c>
      <c r="E1674" s="36">
        <v>1339.1963999999998</v>
      </c>
      <c r="G1674" s="35">
        <v>-234626</v>
      </c>
      <c r="H1674" s="35">
        <v>142.535</v>
      </c>
      <c r="I1674" s="35">
        <v>1500</v>
      </c>
      <c r="J1674" s="35" t="s">
        <v>3747</v>
      </c>
      <c r="K1674" s="51" t="s">
        <v>3748</v>
      </c>
      <c r="L1674" s="35">
        <v>1</v>
      </c>
      <c r="M1674" s="35">
        <v>3</v>
      </c>
      <c r="N1674" s="41">
        <v>51</v>
      </c>
      <c r="O1674" s="35">
        <v>0</v>
      </c>
      <c r="P1674" s="35">
        <v>0</v>
      </c>
      <c r="Q1674" s="35">
        <v>0</v>
      </c>
      <c r="R1674" s="35">
        <v>0</v>
      </c>
      <c r="S1674" s="35">
        <v>-15206</v>
      </c>
      <c r="T1674" s="42">
        <v>1500</v>
      </c>
      <c r="U1674" s="35">
        <v>16.647300000000001</v>
      </c>
      <c r="V1674" s="35">
        <v>-58.998529719826593</v>
      </c>
      <c r="W1674" s="35">
        <v>9.1929689999999988E-3</v>
      </c>
      <c r="X1674" s="35">
        <v>343767</v>
      </c>
      <c r="Y1674" s="35">
        <v>1494.672</v>
      </c>
      <c r="Z1674" s="35">
        <v>9.7200450000000001E-8</v>
      </c>
      <c r="AA1674" s="35">
        <v>-244052.5411</v>
      </c>
      <c r="AB1674" s="35">
        <v>600.65</v>
      </c>
      <c r="AC1674" s="44">
        <v>0</v>
      </c>
      <c r="AD1674" s="35">
        <v>105.1</v>
      </c>
      <c r="AE1674" s="35">
        <v>0</v>
      </c>
      <c r="AF1674" s="35">
        <v>0</v>
      </c>
      <c r="AG1674" s="35">
        <v>0</v>
      </c>
      <c r="AH1674" s="35">
        <v>0</v>
      </c>
      <c r="AI1674" s="35">
        <v>-239990</v>
      </c>
      <c r="AJ1674" s="35">
        <v>1268</v>
      </c>
      <c r="AK1674" s="44">
        <v>0</v>
      </c>
      <c r="AL1674" s="35">
        <v>105.1</v>
      </c>
      <c r="AM1674" s="35">
        <v>0</v>
      </c>
      <c r="AN1674" s="35">
        <v>0</v>
      </c>
      <c r="AO1674" s="35">
        <v>0</v>
      </c>
      <c r="AP1674" s="35">
        <v>0</v>
      </c>
      <c r="AQ1674" s="35">
        <v>-239990</v>
      </c>
      <c r="AR1674" s="42">
        <v>1500</v>
      </c>
      <c r="AS1674" s="35">
        <v>2</v>
      </c>
      <c r="AT1674" s="35">
        <v>69</v>
      </c>
      <c r="AU1674" s="35">
        <v>6</v>
      </c>
      <c r="AV1674" s="35">
        <v>65</v>
      </c>
      <c r="AW1674" s="35">
        <v>3</v>
      </c>
      <c r="BI1674" s="42"/>
      <c r="BO1674" s="26"/>
      <c r="BP1674" s="26"/>
      <c r="BQ1674" s="26"/>
      <c r="BR1674" s="26"/>
      <c r="BS1674" s="26"/>
      <c r="BT1674" s="26"/>
      <c r="BU1674" s="26"/>
      <c r="BV1674" s="26"/>
      <c r="BW1674" s="26"/>
      <c r="BX1674" s="26"/>
      <c r="BY1674" s="26"/>
      <c r="BZ1674" s="26"/>
      <c r="CA1674" s="26"/>
      <c r="CB1674" s="26"/>
      <c r="CC1674" s="26"/>
      <c r="CD1674" s="26"/>
      <c r="CE1674" s="26"/>
      <c r="CF1674" s="26"/>
      <c r="CG1674" s="26"/>
      <c r="CH1674" s="26"/>
      <c r="CI1674" s="26"/>
      <c r="CJ1674" s="26"/>
      <c r="CK1674" s="26"/>
      <c r="CL1674" s="26"/>
      <c r="CM1674" s="26"/>
      <c r="CN1674" s="26"/>
      <c r="CO1674" s="26"/>
      <c r="CP1674" s="26"/>
      <c r="CQ1674" s="26"/>
      <c r="CR1674" s="26"/>
      <c r="CS1674" s="26"/>
      <c r="CT1674" s="26"/>
      <c r="CU1674" s="26"/>
      <c r="CV1674" s="26"/>
      <c r="CW1674" s="26"/>
      <c r="CX1674" s="26"/>
      <c r="CY1674" s="26"/>
      <c r="CZ1674" s="26"/>
      <c r="DA1674" s="26"/>
      <c r="DB1674" s="26"/>
      <c r="DC1674" s="26"/>
      <c r="DD1674" s="26"/>
      <c r="DE1674" s="26"/>
      <c r="DF1674" s="26"/>
      <c r="DG1674" s="26"/>
      <c r="DH1674" s="26"/>
      <c r="DI1674" s="26"/>
      <c r="DJ1674" s="26"/>
      <c r="DK1674" s="26"/>
      <c r="DL1674" s="26"/>
      <c r="DM1674" s="26"/>
      <c r="DN1674" s="26"/>
      <c r="DO1674" s="26"/>
      <c r="DP1674" s="26"/>
      <c r="DQ1674" s="26"/>
      <c r="DR1674" s="26"/>
      <c r="DS1674" s="26"/>
      <c r="DT1674" s="26"/>
      <c r="DU1674" s="26"/>
      <c r="DV1674" s="26"/>
      <c r="DW1674" s="26"/>
      <c r="DX1674" s="26"/>
      <c r="DY1674" s="26"/>
      <c r="DZ1674" s="26"/>
      <c r="EA1674" s="26"/>
      <c r="EB1674" s="26"/>
      <c r="EC1674" s="26"/>
      <c r="ED1674" s="26"/>
      <c r="EE1674" s="26"/>
      <c r="EF1674" s="26"/>
      <c r="EG1674" s="26"/>
      <c r="EH1674" s="26"/>
      <c r="EI1674" s="26"/>
      <c r="EJ1674" s="26"/>
      <c r="EK1674" s="26"/>
      <c r="EL1674" s="26"/>
      <c r="EM1674" s="26"/>
      <c r="EN1674" s="26"/>
      <c r="EO1674" s="26"/>
      <c r="EP1674" s="26"/>
      <c r="EQ1674" s="26"/>
      <c r="ER1674" s="26"/>
      <c r="ES1674" s="26"/>
      <c r="ET1674" s="26"/>
      <c r="EU1674" s="26"/>
      <c r="EV1674" s="26"/>
      <c r="EW1674" s="26"/>
      <c r="EX1674" s="26"/>
      <c r="EY1674" s="26"/>
      <c r="EZ1674" s="26"/>
      <c r="FA1674" s="26"/>
      <c r="FB1674" s="26"/>
      <c r="FC1674" s="26"/>
      <c r="FD1674" s="26"/>
      <c r="FE1674" s="26"/>
      <c r="FF1674" s="26"/>
      <c r="FG1674" s="26"/>
      <c r="FH1674" s="26"/>
      <c r="FI1674" s="26"/>
      <c r="FJ1674" s="26"/>
    </row>
    <row r="1675" spans="1:166" x14ac:dyDescent="0.2">
      <c r="A1675" s="35" t="s">
        <v>3777</v>
      </c>
      <c r="B1675" s="35" t="s">
        <v>223</v>
      </c>
      <c r="C1675" s="35" t="s">
        <v>3778</v>
      </c>
      <c r="E1675" s="36">
        <v>292.81959999999998</v>
      </c>
      <c r="F1675" s="35">
        <v>5.5979999999999999</v>
      </c>
      <c r="G1675" s="35">
        <v>-372000</v>
      </c>
      <c r="H1675" s="35">
        <v>31.2</v>
      </c>
      <c r="I1675" s="35">
        <v>2000</v>
      </c>
      <c r="J1675" s="35" t="s">
        <v>3779</v>
      </c>
      <c r="K1675" s="35">
        <v>4</v>
      </c>
      <c r="L1675" s="35">
        <v>1</v>
      </c>
      <c r="M1675" s="35">
        <v>4</v>
      </c>
      <c r="N1675" s="41">
        <v>115.679</v>
      </c>
      <c r="O1675" s="35">
        <v>-8.7725400000000005E-3</v>
      </c>
      <c r="P1675" s="35">
        <v>-1400590</v>
      </c>
      <c r="Q1675" s="35">
        <v>-3483.0900999999999</v>
      </c>
      <c r="R1675" s="35">
        <v>9.5754100000000001E-7</v>
      </c>
      <c r="S1675" s="35">
        <v>31105</v>
      </c>
      <c r="T1675" s="42">
        <v>2000</v>
      </c>
      <c r="U1675" s="35">
        <v>-91.315800400000001</v>
      </c>
      <c r="V1675" s="35">
        <v>846.62568833106525</v>
      </c>
      <c r="W1675" s="35">
        <v>3.1569186000000006E-2</v>
      </c>
      <c r="X1675" s="35">
        <v>-490983</v>
      </c>
      <c r="Y1675" s="35">
        <v>-5969.7321999999995</v>
      </c>
      <c r="Z1675" s="35">
        <v>-5.2201701999999999E-6</v>
      </c>
      <c r="AA1675" s="35">
        <v>-341862.88407999999</v>
      </c>
      <c r="AB1675" s="35">
        <v>550</v>
      </c>
      <c r="AC1675" s="35">
        <v>-74.299800599999998</v>
      </c>
      <c r="AD1675" s="35">
        <v>739.95820418273001</v>
      </c>
      <c r="AE1675" s="35">
        <v>1.0330386E-2</v>
      </c>
      <c r="AF1675" s="35">
        <v>-864724</v>
      </c>
      <c r="AG1675" s="35">
        <v>-5969.7321999999995</v>
      </c>
      <c r="AH1675" s="35">
        <v>-3.6167020000000002E-7</v>
      </c>
      <c r="AI1675" s="35">
        <v>-335953.09700000001</v>
      </c>
      <c r="AJ1675" s="35">
        <v>600.65</v>
      </c>
      <c r="AK1675" s="35">
        <v>-71.506370200000006</v>
      </c>
      <c r="AL1675" s="35">
        <v>723.68931427488508</v>
      </c>
      <c r="AM1675" s="35">
        <v>8.2428629999999996E-3</v>
      </c>
      <c r="AN1675" s="35">
        <v>-872082.65049999999</v>
      </c>
      <c r="AO1675" s="35">
        <v>-5969.7321999999995</v>
      </c>
      <c r="AP1675" s="35">
        <v>-3.6167020000000002E-7</v>
      </c>
      <c r="AQ1675" s="35">
        <v>-336150.85820000002</v>
      </c>
      <c r="AR1675" s="35">
        <v>1268</v>
      </c>
      <c r="AS1675" s="35">
        <v>-72.310800200000003</v>
      </c>
      <c r="AT1675" s="35">
        <v>729.41280230640564</v>
      </c>
      <c r="AU1675" s="35">
        <v>8.5663860000000005E-3</v>
      </c>
      <c r="AV1675" s="35">
        <v>-885424</v>
      </c>
      <c r="AW1675" s="35">
        <v>-5969.7321999999995</v>
      </c>
      <c r="AX1675" s="35">
        <v>-3.6167020000000002E-7</v>
      </c>
      <c r="AY1675" s="35">
        <v>-336629.66386999999</v>
      </c>
      <c r="AZ1675" s="42">
        <v>2000</v>
      </c>
      <c r="BA1675" s="35">
        <v>3</v>
      </c>
      <c r="BB1675" s="35">
        <v>69</v>
      </c>
      <c r="BC1675" s="35">
        <v>1</v>
      </c>
      <c r="BD1675" s="35">
        <v>9</v>
      </c>
      <c r="BE1675" s="35">
        <v>2</v>
      </c>
      <c r="BF1675" s="35">
        <v>65</v>
      </c>
      <c r="BG1675" s="35">
        <v>2</v>
      </c>
      <c r="BH1675" s="26"/>
      <c r="BI1675" s="26"/>
      <c r="BJ1675" s="26"/>
      <c r="BK1675" s="26"/>
      <c r="BL1675" s="26"/>
      <c r="BM1675" s="26"/>
      <c r="BN1675" s="26"/>
      <c r="BO1675" s="26"/>
      <c r="BP1675" s="26"/>
      <c r="BQ1675" s="26"/>
      <c r="BR1675" s="26"/>
      <c r="BS1675" s="26"/>
      <c r="BT1675" s="26"/>
      <c r="BU1675" s="26"/>
      <c r="BV1675" s="26"/>
      <c r="BW1675" s="26"/>
      <c r="BX1675" s="26"/>
      <c r="BY1675" s="26"/>
      <c r="BZ1675" s="26"/>
      <c r="CA1675" s="26"/>
      <c r="CB1675" s="26"/>
      <c r="CC1675" s="26"/>
      <c r="CD1675" s="26"/>
      <c r="CE1675" s="26"/>
      <c r="CF1675" s="26"/>
      <c r="CG1675" s="26"/>
      <c r="CH1675" s="26"/>
      <c r="CI1675" s="26"/>
      <c r="CJ1675" s="26"/>
      <c r="CK1675" s="26"/>
      <c r="CL1675" s="26"/>
      <c r="CM1675" s="26"/>
      <c r="CN1675" s="26"/>
      <c r="CO1675" s="26"/>
      <c r="CP1675" s="26"/>
      <c r="CQ1675" s="26"/>
      <c r="CR1675" s="26"/>
      <c r="CS1675" s="26"/>
      <c r="CT1675" s="26"/>
      <c r="CU1675" s="26"/>
      <c r="CV1675" s="26"/>
      <c r="CW1675" s="26"/>
      <c r="CX1675" s="26"/>
      <c r="CY1675" s="26"/>
      <c r="CZ1675" s="26"/>
      <c r="DA1675" s="26"/>
      <c r="DB1675" s="26"/>
      <c r="DC1675" s="26"/>
      <c r="DD1675" s="26"/>
      <c r="DE1675" s="26"/>
      <c r="DF1675" s="26"/>
      <c r="DG1675" s="26"/>
      <c r="DH1675" s="26"/>
      <c r="DI1675" s="26"/>
      <c r="DJ1675" s="26"/>
      <c r="DK1675" s="26"/>
      <c r="DL1675" s="26"/>
      <c r="DM1675" s="26"/>
      <c r="DN1675" s="26"/>
      <c r="DO1675" s="26"/>
      <c r="DP1675" s="26"/>
      <c r="DQ1675" s="26"/>
      <c r="DR1675" s="26"/>
      <c r="DS1675" s="26"/>
      <c r="DT1675" s="26"/>
      <c r="DU1675" s="26"/>
      <c r="DV1675" s="26"/>
      <c r="DW1675" s="26"/>
      <c r="DX1675" s="26"/>
      <c r="DY1675" s="26"/>
      <c r="DZ1675" s="26"/>
      <c r="EA1675" s="26"/>
      <c r="EB1675" s="26"/>
      <c r="EC1675" s="26"/>
      <c r="ED1675" s="26"/>
      <c r="EE1675" s="26"/>
      <c r="EF1675" s="26"/>
      <c r="EG1675" s="26"/>
      <c r="EH1675" s="26"/>
      <c r="EI1675" s="26"/>
      <c r="EJ1675" s="26"/>
      <c r="EK1675" s="26"/>
      <c r="EL1675" s="26"/>
      <c r="EM1675" s="26"/>
      <c r="EN1675" s="26"/>
      <c r="EO1675" s="26"/>
      <c r="EP1675" s="26"/>
      <c r="EQ1675" s="26"/>
      <c r="ER1675" s="26"/>
      <c r="ES1675" s="26"/>
      <c r="ET1675" s="26"/>
      <c r="EU1675" s="26"/>
      <c r="EV1675" s="26"/>
      <c r="EW1675" s="26"/>
      <c r="EX1675" s="26"/>
      <c r="EY1675" s="26"/>
      <c r="EZ1675" s="26"/>
      <c r="FA1675" s="26"/>
      <c r="FB1675" s="26"/>
      <c r="FC1675" s="26"/>
      <c r="FD1675" s="26"/>
      <c r="FE1675" s="26"/>
      <c r="FF1675" s="26"/>
      <c r="FG1675" s="26"/>
      <c r="FH1675" s="26"/>
      <c r="FI1675" s="26"/>
      <c r="FJ1675" s="26"/>
    </row>
    <row r="1676" spans="1:166" x14ac:dyDescent="0.2">
      <c r="A1676" s="35" t="s">
        <v>3780</v>
      </c>
      <c r="B1676" s="35" t="s">
        <v>223</v>
      </c>
      <c r="C1676" s="35" t="s">
        <v>3781</v>
      </c>
      <c r="E1676" s="36">
        <v>362.43979999999999</v>
      </c>
      <c r="F1676" s="35">
        <v>5.8719999999999999</v>
      </c>
      <c r="G1676" s="35">
        <v>-683000</v>
      </c>
      <c r="H1676" s="35">
        <v>39.9</v>
      </c>
      <c r="I1676" s="35">
        <v>2000</v>
      </c>
      <c r="J1676" s="35" t="s">
        <v>3779</v>
      </c>
      <c r="K1676" s="35">
        <v>4</v>
      </c>
      <c r="L1676" s="35">
        <v>2</v>
      </c>
      <c r="M1676" s="35">
        <v>5</v>
      </c>
      <c r="N1676" s="41">
        <v>165.50101000000001</v>
      </c>
      <c r="O1676" s="35">
        <v>-5.0654999999999997E-3</v>
      </c>
      <c r="P1676" s="35">
        <v>-1890360</v>
      </c>
      <c r="Q1676" s="35">
        <v>-4957.21</v>
      </c>
      <c r="R1676" s="35">
        <v>0</v>
      </c>
      <c r="S1676" s="35">
        <v>43043</v>
      </c>
      <c r="T1676" s="35">
        <v>1000</v>
      </c>
      <c r="U1676" s="35">
        <v>0</v>
      </c>
      <c r="V1676" s="26" t="s">
        <v>118</v>
      </c>
      <c r="W1676" s="35">
        <v>87.489197000000004</v>
      </c>
      <c r="X1676" s="35">
        <v>2.4781500000000001E-3</v>
      </c>
      <c r="Y1676" s="35">
        <v>12059000</v>
      </c>
      <c r="Z1676" s="35">
        <v>0</v>
      </c>
      <c r="AA1676" s="35">
        <v>-5.0216900000000003E-7</v>
      </c>
      <c r="AB1676" s="35">
        <v>-56697</v>
      </c>
      <c r="AC1676" s="42">
        <v>2000</v>
      </c>
      <c r="AD1676" s="35">
        <v>-128.04916059999999</v>
      </c>
      <c r="AE1676" s="35">
        <v>1213.6367192397825</v>
      </c>
      <c r="AF1676" s="35">
        <v>4.9126630500000004E-2</v>
      </c>
      <c r="AG1676" s="35">
        <v>-583850.5</v>
      </c>
      <c r="AH1676" s="35">
        <v>-8170.6360000000004</v>
      </c>
      <c r="AI1676" s="35">
        <v>-9.4989994749999991E-6</v>
      </c>
      <c r="AJ1676" s="35">
        <v>-642856.28850999998</v>
      </c>
      <c r="AK1676" s="35">
        <v>550</v>
      </c>
      <c r="AL1676" s="35">
        <v>-94.017161000000016</v>
      </c>
      <c r="AM1676" s="35">
        <v>1000.3017509431122</v>
      </c>
      <c r="AN1676" s="35">
        <v>6.6490305E-3</v>
      </c>
      <c r="AO1676" s="35">
        <v>-1331332.5</v>
      </c>
      <c r="AP1676" s="35">
        <v>-8170.6360000000004</v>
      </c>
      <c r="AQ1676" s="35">
        <v>2.1800052499999999E-7</v>
      </c>
      <c r="AR1676" s="35">
        <v>-631036.71435000002</v>
      </c>
      <c r="AS1676" s="35">
        <v>600.65</v>
      </c>
      <c r="AT1676" s="35">
        <v>-91.22373060000001</v>
      </c>
      <c r="AU1676" s="35">
        <v>984.03286103526682</v>
      </c>
      <c r="AV1676" s="35">
        <v>4.5615074999999991E-3</v>
      </c>
      <c r="AW1676" s="35">
        <v>-1338691.1505</v>
      </c>
      <c r="AX1676" s="35">
        <v>-8170.6360000000004</v>
      </c>
      <c r="AY1676" s="35">
        <v>2.1800052499999999E-7</v>
      </c>
      <c r="AZ1676" s="35">
        <v>-631234.47554999997</v>
      </c>
      <c r="BA1676" s="35">
        <v>1000</v>
      </c>
      <c r="BB1676" s="35">
        <v>-13.211917600000007</v>
      </c>
      <c r="BC1676" s="35">
        <v>231.68251706391675</v>
      </c>
      <c r="BD1676" s="35">
        <v>-2.9821425000000003E-3</v>
      </c>
      <c r="BE1676" s="35">
        <v>5635988.8495000005</v>
      </c>
      <c r="BF1676" s="35">
        <v>1743.7839999999999</v>
      </c>
      <c r="BG1676" s="35">
        <v>4.6908502499999998E-7</v>
      </c>
      <c r="BH1676" s="35">
        <v>-730974.47554999997</v>
      </c>
      <c r="BI1676" s="35">
        <v>1268</v>
      </c>
      <c r="BJ1676" s="35">
        <v>-14.016347600000003</v>
      </c>
      <c r="BK1676" s="35">
        <v>237.40600509543742</v>
      </c>
      <c r="BL1676" s="35">
        <v>-2.6586195000000003E-3</v>
      </c>
      <c r="BM1676" s="35">
        <v>5622647.5</v>
      </c>
      <c r="BN1676" s="35">
        <v>1743.7839999999999</v>
      </c>
      <c r="BO1676" s="35">
        <v>4.6908502499999998E-7</v>
      </c>
      <c r="BP1676" s="35">
        <v>-731453.28122</v>
      </c>
      <c r="BQ1676" s="42">
        <v>2000</v>
      </c>
      <c r="BR1676" s="35">
        <v>3</v>
      </c>
      <c r="BS1676" s="35">
        <v>69</v>
      </c>
      <c r="BT1676" s="35">
        <v>1</v>
      </c>
      <c r="BU1676" s="35">
        <v>9</v>
      </c>
      <c r="BV1676" s="35">
        <v>4</v>
      </c>
      <c r="BW1676" s="35">
        <v>65</v>
      </c>
      <c r="BX1676" s="35">
        <v>3.5</v>
      </c>
      <c r="BY1676" s="26"/>
      <c r="BZ1676" s="26"/>
      <c r="CA1676" s="26"/>
      <c r="CB1676" s="26"/>
      <c r="CC1676" s="26"/>
      <c r="CD1676" s="26"/>
      <c r="CE1676" s="26"/>
      <c r="CF1676" s="26"/>
      <c r="CG1676" s="26"/>
      <c r="CH1676" s="26"/>
      <c r="CI1676" s="26"/>
      <c r="CJ1676" s="26"/>
      <c r="CK1676" s="26"/>
      <c r="CL1676" s="26"/>
      <c r="CM1676" s="26"/>
      <c r="CN1676" s="26"/>
      <c r="CO1676" s="26"/>
      <c r="CP1676" s="26"/>
      <c r="CQ1676" s="26"/>
      <c r="CR1676" s="26"/>
      <c r="CS1676" s="26"/>
      <c r="CT1676" s="26"/>
      <c r="CU1676" s="26"/>
      <c r="CV1676" s="26"/>
      <c r="CW1676" s="26"/>
      <c r="CX1676" s="26"/>
      <c r="CY1676" s="26"/>
      <c r="CZ1676" s="26"/>
      <c r="DA1676" s="26"/>
      <c r="DB1676" s="26"/>
      <c r="DC1676" s="26"/>
      <c r="DD1676" s="26"/>
      <c r="DE1676" s="26"/>
      <c r="DF1676" s="26"/>
      <c r="DG1676" s="26"/>
      <c r="DH1676" s="26"/>
      <c r="DI1676" s="26"/>
      <c r="DJ1676" s="26"/>
      <c r="DK1676" s="26"/>
      <c r="DL1676" s="26"/>
      <c r="DM1676" s="26"/>
      <c r="DN1676" s="26"/>
      <c r="DO1676" s="26"/>
      <c r="DP1676" s="26"/>
      <c r="DQ1676" s="26"/>
      <c r="DR1676" s="26"/>
      <c r="DS1676" s="26"/>
      <c r="DT1676" s="26"/>
      <c r="DU1676" s="26"/>
      <c r="DV1676" s="26"/>
      <c r="DW1676" s="26"/>
      <c r="DX1676" s="26"/>
      <c r="DY1676" s="26"/>
      <c r="DZ1676" s="26"/>
      <c r="EA1676" s="26"/>
      <c r="EB1676" s="26"/>
      <c r="EC1676" s="26"/>
      <c r="ED1676" s="26"/>
      <c r="EE1676" s="26"/>
      <c r="EF1676" s="26"/>
      <c r="EG1676" s="26"/>
      <c r="EH1676" s="26"/>
      <c r="EI1676" s="26"/>
      <c r="EJ1676" s="26"/>
      <c r="EK1676" s="26"/>
      <c r="EL1676" s="26"/>
      <c r="EM1676" s="26"/>
      <c r="EN1676" s="26"/>
      <c r="EO1676" s="26"/>
      <c r="EP1676" s="26"/>
      <c r="EQ1676" s="26"/>
      <c r="ER1676" s="26"/>
      <c r="ES1676" s="26"/>
      <c r="ET1676" s="26"/>
      <c r="EU1676" s="26"/>
      <c r="EV1676" s="26"/>
      <c r="EW1676" s="26"/>
      <c r="EX1676" s="26"/>
      <c r="EY1676" s="26"/>
      <c r="EZ1676" s="26"/>
      <c r="FA1676" s="26"/>
      <c r="FB1676" s="26"/>
      <c r="FC1676" s="26"/>
      <c r="FD1676" s="26"/>
      <c r="FE1676" s="26"/>
      <c r="FF1676" s="26"/>
      <c r="FG1676" s="26"/>
      <c r="FH1676" s="26"/>
      <c r="FI1676" s="26"/>
      <c r="FJ1676" s="26"/>
    </row>
    <row r="1677" spans="1:166" x14ac:dyDescent="0.2">
      <c r="A1677" s="35" t="s">
        <v>3782</v>
      </c>
      <c r="B1677" s="35" t="s">
        <v>223</v>
      </c>
      <c r="C1677" s="35" t="s">
        <v>3783</v>
      </c>
      <c r="E1677" s="36">
        <v>432.06</v>
      </c>
      <c r="F1677" s="35" t="s">
        <v>546</v>
      </c>
      <c r="G1677" s="35">
        <v>-1003000</v>
      </c>
      <c r="H1677" s="35">
        <v>48.6</v>
      </c>
      <c r="I1677" s="35">
        <v>2000</v>
      </c>
      <c r="J1677" s="35" t="s">
        <v>3779</v>
      </c>
      <c r="K1677" s="35">
        <v>4</v>
      </c>
      <c r="L1677" s="35">
        <v>2</v>
      </c>
      <c r="M1677" s="35">
        <v>5</v>
      </c>
      <c r="N1677" s="41">
        <v>-74.587997000000001</v>
      </c>
      <c r="O1677" s="35">
        <v>0.126245</v>
      </c>
      <c r="P1677" s="35">
        <v>974361</v>
      </c>
      <c r="Q1677" s="35">
        <v>2574.1498999999999</v>
      </c>
      <c r="R1677" s="35">
        <v>-3.4013100000000001E-5</v>
      </c>
      <c r="S1677" s="35">
        <v>-35798</v>
      </c>
      <c r="T1677" s="35">
        <v>1000</v>
      </c>
      <c r="U1677" s="35">
        <v>0</v>
      </c>
      <c r="V1677" s="26" t="s">
        <v>118</v>
      </c>
      <c r="W1677" s="35">
        <v>179.83600000000001</v>
      </c>
      <c r="X1677" s="35">
        <v>-2.2023500000000001E-2</v>
      </c>
      <c r="Y1677" s="35">
        <v>29927800</v>
      </c>
      <c r="Z1677" s="35">
        <v>0</v>
      </c>
      <c r="AA1677" s="35">
        <v>3.2428800000000002E-6</v>
      </c>
      <c r="AB1677" s="35">
        <v>-126762</v>
      </c>
      <c r="AC1677" s="42">
        <v>2000</v>
      </c>
      <c r="AD1677" s="35">
        <v>125.1284962</v>
      </c>
      <c r="AE1677" s="35">
        <v>-792.0511589450598</v>
      </c>
      <c r="AF1677" s="35">
        <v>-6.0919385000000006E-2</v>
      </c>
      <c r="AG1677" s="35">
        <v>1000527.5</v>
      </c>
      <c r="AH1677" s="35">
        <v>7639.4197999999997</v>
      </c>
      <c r="AI1677" s="35">
        <v>2.7499507500000011E-6</v>
      </c>
      <c r="AJ1677" s="35">
        <v>-1043628.69294</v>
      </c>
      <c r="AK1677" s="35">
        <v>550</v>
      </c>
      <c r="AL1677" s="35">
        <v>176.17649560000001</v>
      </c>
      <c r="AM1677" s="35">
        <v>-1112.053611390066</v>
      </c>
      <c r="AN1677" s="35">
        <v>-0.124635785</v>
      </c>
      <c r="AO1677" s="35">
        <v>-120695.5</v>
      </c>
      <c r="AP1677" s="35">
        <v>7639.4197999999997</v>
      </c>
      <c r="AQ1677" s="35">
        <v>1.7325450750000002E-5</v>
      </c>
      <c r="AR1677" s="35">
        <v>-1025899.3317</v>
      </c>
      <c r="AS1677" s="35">
        <v>600.65</v>
      </c>
      <c r="AT1677" s="35">
        <v>178.96992600000002</v>
      </c>
      <c r="AU1677" s="35">
        <v>-1128.3225012979105</v>
      </c>
      <c r="AV1677" s="35">
        <v>-0.12672330800000001</v>
      </c>
      <c r="AW1677" s="35">
        <v>-128054.15049999999</v>
      </c>
      <c r="AX1677" s="35">
        <v>7639.4197999999997</v>
      </c>
      <c r="AY1677" s="35">
        <v>1.7325450750000002E-5</v>
      </c>
      <c r="AZ1677" s="35">
        <v>-1026097.0929</v>
      </c>
      <c r="BA1677" s="35">
        <v>1000</v>
      </c>
      <c r="BB1677" s="35">
        <v>-75.454070999999999</v>
      </c>
      <c r="BC1677" s="35">
        <v>738.82566080552124</v>
      </c>
      <c r="BD1677" s="35">
        <v>2.1545192000000001E-2</v>
      </c>
      <c r="BE1677" s="35">
        <v>14348665.3495</v>
      </c>
      <c r="BF1677" s="35">
        <v>2491.12</v>
      </c>
      <c r="BG1677" s="35">
        <v>-1.3025392500000001E-6</v>
      </c>
      <c r="BH1677" s="35">
        <v>-1117061.0929</v>
      </c>
      <c r="BI1677" s="35">
        <v>1268</v>
      </c>
      <c r="BJ1677" s="35">
        <v>-76.25850100000001</v>
      </c>
      <c r="BK1677" s="35">
        <v>744.54914883704191</v>
      </c>
      <c r="BL1677" s="35">
        <v>2.1868715E-2</v>
      </c>
      <c r="BM1677" s="35">
        <v>14335324</v>
      </c>
      <c r="BN1677" s="35">
        <v>2491.12</v>
      </c>
      <c r="BO1677" s="35">
        <v>-1.3025392500000001E-6</v>
      </c>
      <c r="BP1677" s="35">
        <v>-1117539.89857</v>
      </c>
      <c r="BQ1677" s="42">
        <v>2000</v>
      </c>
      <c r="BR1677" s="35">
        <v>3</v>
      </c>
      <c r="BS1677" s="35">
        <v>69</v>
      </c>
      <c r="BT1677" s="35">
        <v>1</v>
      </c>
      <c r="BU1677" s="35">
        <v>9</v>
      </c>
      <c r="BV1677" s="35">
        <v>6</v>
      </c>
      <c r="BW1677" s="35">
        <v>65</v>
      </c>
      <c r="BX1677" s="35">
        <v>5</v>
      </c>
      <c r="BY1677" s="26"/>
      <c r="BZ1677" s="26"/>
      <c r="CA1677" s="26"/>
      <c r="CB1677" s="26"/>
      <c r="CC1677" s="26"/>
      <c r="CD1677" s="26"/>
      <c r="CE1677" s="26"/>
      <c r="CF1677" s="26"/>
      <c r="CG1677" s="26"/>
      <c r="CH1677" s="26"/>
      <c r="CI1677" s="26"/>
      <c r="CJ1677" s="26"/>
      <c r="CK1677" s="26"/>
      <c r="CL1677" s="26"/>
      <c r="CM1677" s="26"/>
      <c r="CN1677" s="26"/>
      <c r="CO1677" s="26"/>
      <c r="CP1677" s="26"/>
      <c r="CQ1677" s="26"/>
      <c r="CR1677" s="26"/>
      <c r="CS1677" s="26"/>
      <c r="CT1677" s="26"/>
      <c r="CU1677" s="26"/>
      <c r="CV1677" s="26"/>
      <c r="CW1677" s="26"/>
      <c r="CX1677" s="26"/>
      <c r="CY1677" s="26"/>
      <c r="CZ1677" s="26"/>
      <c r="DA1677" s="26"/>
      <c r="DB1677" s="26"/>
      <c r="DC1677" s="26"/>
      <c r="DD1677" s="26"/>
      <c r="DE1677" s="26"/>
      <c r="DF1677" s="26"/>
      <c r="DG1677" s="26"/>
      <c r="DH1677" s="26"/>
      <c r="DI1677" s="26"/>
      <c r="DJ1677" s="26"/>
      <c r="DK1677" s="26"/>
      <c r="DL1677" s="26"/>
      <c r="DM1677" s="26"/>
      <c r="DN1677" s="26"/>
      <c r="DO1677" s="26"/>
      <c r="DP1677" s="26"/>
      <c r="DQ1677" s="26"/>
      <c r="DR1677" s="26"/>
      <c r="DS1677" s="26"/>
      <c r="DT1677" s="26"/>
      <c r="DU1677" s="26"/>
      <c r="DV1677" s="26"/>
      <c r="DW1677" s="26"/>
      <c r="DX1677" s="26"/>
      <c r="DY1677" s="26"/>
      <c r="DZ1677" s="26"/>
      <c r="EA1677" s="26"/>
      <c r="EB1677" s="26"/>
      <c r="EC1677" s="26"/>
      <c r="ED1677" s="26"/>
      <c r="EE1677" s="26"/>
      <c r="EF1677" s="26"/>
      <c r="EG1677" s="26"/>
      <c r="EH1677" s="26"/>
      <c r="EI1677" s="26"/>
      <c r="EJ1677" s="26"/>
      <c r="EK1677" s="26"/>
      <c r="EL1677" s="26"/>
      <c r="EM1677" s="26"/>
      <c r="EN1677" s="26"/>
      <c r="EO1677" s="26"/>
      <c r="EP1677" s="26"/>
      <c r="EQ1677" s="26"/>
      <c r="ER1677" s="26"/>
      <c r="ES1677" s="26"/>
      <c r="ET1677" s="26"/>
      <c r="EU1677" s="26"/>
      <c r="EV1677" s="26"/>
      <c r="EW1677" s="26"/>
      <c r="EX1677" s="26"/>
      <c r="EY1677" s="26"/>
      <c r="EZ1677" s="26"/>
      <c r="FA1677" s="26"/>
      <c r="FB1677" s="26"/>
      <c r="FC1677" s="26"/>
      <c r="FD1677" s="26"/>
      <c r="FE1677" s="26"/>
      <c r="FF1677" s="26"/>
      <c r="FG1677" s="26"/>
      <c r="FH1677" s="26"/>
      <c r="FI1677" s="26"/>
      <c r="FJ1677" s="26"/>
    </row>
    <row r="1678" spans="1:166" x14ac:dyDescent="0.2">
      <c r="A1678" s="35" t="s">
        <v>3784</v>
      </c>
      <c r="B1678" s="35" t="s">
        <v>104</v>
      </c>
      <c r="C1678" s="35" t="s">
        <v>3785</v>
      </c>
      <c r="E1678" s="36">
        <v>287.10399999999998</v>
      </c>
      <c r="F1678" s="35">
        <v>1.174E-2</v>
      </c>
      <c r="G1678" s="35">
        <v>16950</v>
      </c>
      <c r="H1678" s="35">
        <v>65.094999999999999</v>
      </c>
      <c r="I1678" s="35">
        <v>2000</v>
      </c>
      <c r="J1678" s="35" t="s">
        <v>3786</v>
      </c>
      <c r="K1678" s="35">
        <v>2</v>
      </c>
      <c r="L1678" s="35">
        <v>1</v>
      </c>
      <c r="M1678" s="35">
        <v>4</v>
      </c>
      <c r="N1678" s="41">
        <v>8.8839997999999998</v>
      </c>
      <c r="O1678" s="35">
        <v>1.01E-4</v>
      </c>
      <c r="P1678" s="35">
        <v>10700</v>
      </c>
      <c r="Q1678" s="35">
        <v>0</v>
      </c>
      <c r="R1678" s="35">
        <v>0</v>
      </c>
      <c r="S1678" s="35">
        <v>-2694</v>
      </c>
      <c r="T1678" s="42">
        <v>2000</v>
      </c>
      <c r="U1678" s="35">
        <v>5.0125000000000002</v>
      </c>
      <c r="V1678" s="35">
        <v>-65.655987883131203</v>
      </c>
      <c r="W1678" s="35">
        <v>1.6130000000000001E-3</v>
      </c>
      <c r="X1678" s="35">
        <v>26050</v>
      </c>
      <c r="Y1678" s="35">
        <v>0</v>
      </c>
      <c r="Z1678" s="35">
        <v>0</v>
      </c>
      <c r="AA1678" s="35">
        <v>18412.748149999999</v>
      </c>
      <c r="AB1678" s="35">
        <v>332.6</v>
      </c>
      <c r="AC1678" s="35">
        <v>0.43200015000000036</v>
      </c>
      <c r="AD1678" s="35">
        <v>-23.978446621997918</v>
      </c>
      <c r="AE1678" s="35">
        <v>1.6904999999999999E-3</v>
      </c>
      <c r="AF1678" s="35">
        <v>18200</v>
      </c>
      <c r="AG1678" s="35">
        <v>0</v>
      </c>
      <c r="AH1678" s="35">
        <v>0</v>
      </c>
      <c r="AI1678" s="35">
        <v>13412.550999999999</v>
      </c>
      <c r="AJ1678" s="35">
        <v>600.65</v>
      </c>
      <c r="AK1678" s="35">
        <v>3.2254305500000005</v>
      </c>
      <c r="AL1678" s="35">
        <v>-40.247336529843018</v>
      </c>
      <c r="AM1678" s="35">
        <v>-3.9702299999999998E-4</v>
      </c>
      <c r="AN1678" s="35">
        <v>10841.3495</v>
      </c>
      <c r="AO1678" s="35">
        <v>0</v>
      </c>
      <c r="AP1678" s="35">
        <v>0</v>
      </c>
      <c r="AQ1678" s="35">
        <v>13214.7898</v>
      </c>
      <c r="AR1678" s="35">
        <v>1268</v>
      </c>
      <c r="AS1678" s="35">
        <v>2.4210005500000005</v>
      </c>
      <c r="AT1678" s="35">
        <v>-34.523848498322366</v>
      </c>
      <c r="AU1678" s="35">
        <v>-7.3499999999999998E-5</v>
      </c>
      <c r="AV1678" s="35">
        <v>-2500</v>
      </c>
      <c r="AW1678" s="35">
        <v>0</v>
      </c>
      <c r="AX1678" s="35">
        <v>0</v>
      </c>
      <c r="AY1678" s="35">
        <v>12735.984130000001</v>
      </c>
      <c r="AZ1678" s="42">
        <v>2000</v>
      </c>
      <c r="BA1678" s="35">
        <v>2</v>
      </c>
      <c r="BB1678" s="35">
        <v>69</v>
      </c>
      <c r="BC1678" s="35">
        <v>1</v>
      </c>
      <c r="BD1678" s="35">
        <v>14</v>
      </c>
      <c r="BE1678" s="35">
        <v>0.5</v>
      </c>
      <c r="BF1678" s="26"/>
      <c r="BG1678" s="26"/>
      <c r="BH1678" s="26"/>
      <c r="BI1678" s="26"/>
      <c r="BJ1678" s="26"/>
      <c r="BK1678" s="26"/>
      <c r="BL1678" s="26"/>
      <c r="BM1678" s="26"/>
      <c r="BN1678" s="26"/>
      <c r="BO1678" s="26"/>
      <c r="BP1678" s="26"/>
      <c r="BQ1678" s="26"/>
      <c r="BR1678" s="26"/>
      <c r="BS1678" s="26"/>
      <c r="BT1678" s="26"/>
      <c r="BU1678" s="26"/>
      <c r="BV1678" s="26"/>
      <c r="BW1678" s="26"/>
      <c r="BX1678" s="26"/>
      <c r="BY1678" s="26"/>
      <c r="BZ1678" s="26"/>
      <c r="CA1678" s="26"/>
      <c r="CB1678" s="26"/>
      <c r="CC1678" s="26"/>
      <c r="CD1678" s="26"/>
      <c r="CE1678" s="26"/>
      <c r="CF1678" s="26"/>
      <c r="CG1678" s="26"/>
      <c r="CH1678" s="26"/>
      <c r="CI1678" s="26"/>
      <c r="CJ1678" s="26"/>
      <c r="CK1678" s="26"/>
      <c r="CL1678" s="26"/>
      <c r="CM1678" s="26"/>
      <c r="CN1678" s="26"/>
      <c r="CO1678" s="26"/>
      <c r="CP1678" s="26"/>
      <c r="CQ1678" s="26"/>
      <c r="CR1678" s="26"/>
      <c r="CS1678" s="26"/>
      <c r="CT1678" s="26"/>
      <c r="CU1678" s="26"/>
      <c r="CV1678" s="26"/>
      <c r="CW1678" s="26"/>
      <c r="CX1678" s="26"/>
      <c r="CY1678" s="26"/>
      <c r="CZ1678" s="26"/>
      <c r="DA1678" s="26"/>
      <c r="DB1678" s="26"/>
      <c r="DC1678" s="26"/>
      <c r="DD1678" s="26"/>
      <c r="DE1678" s="26"/>
      <c r="DF1678" s="26"/>
      <c r="DG1678" s="26"/>
      <c r="DH1678" s="26"/>
      <c r="DI1678" s="26"/>
      <c r="DJ1678" s="26"/>
      <c r="DK1678" s="26"/>
      <c r="DL1678" s="26"/>
      <c r="DM1678" s="26"/>
      <c r="DN1678" s="26"/>
      <c r="DO1678" s="26"/>
      <c r="DP1678" s="26"/>
      <c r="DQ1678" s="26"/>
      <c r="DR1678" s="26"/>
      <c r="DS1678" s="26"/>
      <c r="DT1678" s="26"/>
      <c r="DU1678" s="26"/>
      <c r="DV1678" s="26"/>
      <c r="DW1678" s="26"/>
      <c r="DX1678" s="26"/>
      <c r="DY1678" s="26"/>
      <c r="DZ1678" s="26"/>
      <c r="EA1678" s="26"/>
      <c r="EB1678" s="26"/>
      <c r="EC1678" s="26"/>
      <c r="ED1678" s="26"/>
      <c r="EE1678" s="26"/>
      <c r="EF1678" s="26"/>
      <c r="EG1678" s="26"/>
      <c r="EH1678" s="26"/>
      <c r="EI1678" s="26"/>
      <c r="EJ1678" s="26"/>
      <c r="EK1678" s="26"/>
      <c r="EL1678" s="26"/>
      <c r="EM1678" s="26"/>
      <c r="EN1678" s="26"/>
      <c r="EO1678" s="26"/>
      <c r="EP1678" s="26"/>
      <c r="EQ1678" s="26"/>
      <c r="ER1678" s="26"/>
      <c r="ES1678" s="26"/>
      <c r="ET1678" s="26"/>
      <c r="EU1678" s="26"/>
      <c r="EV1678" s="26"/>
      <c r="EW1678" s="26"/>
      <c r="EX1678" s="26"/>
      <c r="EY1678" s="26"/>
      <c r="EZ1678" s="26"/>
      <c r="FA1678" s="26"/>
      <c r="FB1678" s="26"/>
      <c r="FC1678" s="26"/>
      <c r="FD1678" s="26"/>
      <c r="FE1678" s="26"/>
      <c r="FF1678" s="26"/>
      <c r="FG1678" s="26"/>
      <c r="FH1678" s="26"/>
      <c r="FI1678" s="26"/>
      <c r="FJ1678" s="26"/>
    </row>
    <row r="1679" spans="1:166" x14ac:dyDescent="0.2">
      <c r="A1679" s="35" t="s">
        <v>3787</v>
      </c>
      <c r="B1679" s="35" t="s">
        <v>99</v>
      </c>
      <c r="C1679" s="35" t="s">
        <v>3788</v>
      </c>
      <c r="E1679" s="36">
        <v>367.00799999999998</v>
      </c>
      <c r="F1679" s="35">
        <v>6.66</v>
      </c>
      <c r="G1679" s="35">
        <v>-66600</v>
      </c>
      <c r="H1679" s="35">
        <v>38.6</v>
      </c>
      <c r="I1679" s="35">
        <v>1200</v>
      </c>
      <c r="J1679" s="35" t="s">
        <v>3786</v>
      </c>
      <c r="K1679" s="35">
        <v>2</v>
      </c>
      <c r="L1679" s="35">
        <v>2</v>
      </c>
      <c r="M1679" s="35">
        <v>4</v>
      </c>
      <c r="N1679" s="41">
        <v>14.025</v>
      </c>
      <c r="O1679" s="35">
        <v>5.6559999999999996E-3</v>
      </c>
      <c r="P1679" s="35">
        <v>-142400</v>
      </c>
      <c r="Q1679" s="35">
        <v>0</v>
      </c>
      <c r="R1679" s="35">
        <v>0</v>
      </c>
      <c r="S1679" s="35">
        <v>-4207</v>
      </c>
      <c r="T1679" s="35">
        <v>644</v>
      </c>
      <c r="U1679" s="35">
        <v>3940</v>
      </c>
      <c r="V1679" s="35" t="s">
        <v>92</v>
      </c>
      <c r="W1679" s="35">
        <v>26.799999</v>
      </c>
      <c r="X1679" s="35">
        <v>0</v>
      </c>
      <c r="Y1679" s="35">
        <v>0</v>
      </c>
      <c r="Z1679" s="35">
        <v>0</v>
      </c>
      <c r="AA1679" s="35">
        <v>0</v>
      </c>
      <c r="AB1679" s="35">
        <v>-6369</v>
      </c>
      <c r="AC1679" s="42">
        <v>1200</v>
      </c>
      <c r="AD1679" s="35">
        <v>8.916999800000001</v>
      </c>
      <c r="AE1679" s="35">
        <v>-44.641134998537893</v>
      </c>
      <c r="AF1679" s="35">
        <v>-3.9919999999999999E-3</v>
      </c>
      <c r="AG1679" s="35">
        <v>-50500</v>
      </c>
      <c r="AH1679" s="35">
        <v>0</v>
      </c>
      <c r="AI1679" s="35">
        <v>0</v>
      </c>
      <c r="AJ1679" s="35">
        <v>-63957.780899999998</v>
      </c>
      <c r="AK1679" s="35">
        <v>332.6</v>
      </c>
      <c r="AL1679" s="35">
        <v>-0.24399990000000038</v>
      </c>
      <c r="AM1679" s="35">
        <v>38.713947523728706</v>
      </c>
      <c r="AN1679" s="35">
        <v>-3.8369999999999997E-3</v>
      </c>
      <c r="AO1679" s="35">
        <v>-66200</v>
      </c>
      <c r="AP1679" s="35">
        <v>0</v>
      </c>
      <c r="AQ1679" s="35">
        <v>0</v>
      </c>
      <c r="AR1679" s="35">
        <v>-73958.175199999998</v>
      </c>
      <c r="AS1679" s="35">
        <v>600.65</v>
      </c>
      <c r="AT1679" s="35">
        <v>2.5494304999999979</v>
      </c>
      <c r="AU1679" s="35">
        <v>22.445057615883627</v>
      </c>
      <c r="AV1679" s="35">
        <v>-5.9245229999999992E-3</v>
      </c>
      <c r="AW1679" s="35">
        <v>-73558.650500000003</v>
      </c>
      <c r="AX1679" s="35">
        <v>0</v>
      </c>
      <c r="AY1679" s="35">
        <v>0</v>
      </c>
      <c r="AZ1679" s="35">
        <v>-74155.936400000006</v>
      </c>
      <c r="BA1679" s="35">
        <v>644</v>
      </c>
      <c r="BB1679" s="35">
        <v>-10.225568500000001</v>
      </c>
      <c r="BC1679" s="35">
        <v>104.61363642729096</v>
      </c>
      <c r="BD1679" s="35">
        <v>-2.68523E-4</v>
      </c>
      <c r="BE1679" s="35">
        <v>-2358.6504999999997</v>
      </c>
      <c r="BF1679" s="35">
        <v>0</v>
      </c>
      <c r="BG1679" s="35">
        <v>0</v>
      </c>
      <c r="BH1679" s="35">
        <v>-76317.936400000006</v>
      </c>
      <c r="BI1679" s="42">
        <v>1200</v>
      </c>
      <c r="BJ1679" s="35">
        <v>2</v>
      </c>
      <c r="BK1679" s="35">
        <v>69</v>
      </c>
      <c r="BL1679" s="35">
        <v>1</v>
      </c>
      <c r="BM1679" s="35">
        <v>14</v>
      </c>
      <c r="BN1679" s="35">
        <v>1</v>
      </c>
      <c r="BO1679" s="26"/>
      <c r="BP1679" s="26"/>
      <c r="BQ1679" s="26"/>
      <c r="BR1679" s="26"/>
      <c r="BS1679" s="26"/>
      <c r="BT1679" s="26"/>
      <c r="BU1679" s="26"/>
      <c r="BV1679" s="26"/>
      <c r="BW1679" s="26"/>
      <c r="BX1679" s="26"/>
      <c r="BY1679" s="26"/>
      <c r="BZ1679" s="26"/>
      <c r="CA1679" s="26"/>
      <c r="CB1679" s="26"/>
      <c r="CC1679" s="26"/>
      <c r="CD1679" s="26"/>
      <c r="CE1679" s="26"/>
      <c r="CF1679" s="26"/>
      <c r="CG1679" s="26"/>
      <c r="CH1679" s="26"/>
      <c r="CI1679" s="26"/>
      <c r="CJ1679" s="26"/>
      <c r="CK1679" s="26"/>
      <c r="CL1679" s="26"/>
      <c r="CM1679" s="26"/>
      <c r="CN1679" s="26"/>
      <c r="CO1679" s="26"/>
      <c r="CP1679" s="26"/>
      <c r="CQ1679" s="26"/>
      <c r="CR1679" s="26"/>
      <c r="CS1679" s="26"/>
      <c r="CT1679" s="26"/>
      <c r="CU1679" s="26"/>
      <c r="CV1679" s="26"/>
      <c r="CW1679" s="26"/>
      <c r="CX1679" s="26"/>
      <c r="CY1679" s="26"/>
      <c r="CZ1679" s="26"/>
      <c r="DA1679" s="26"/>
      <c r="DB1679" s="26"/>
      <c r="DC1679" s="26"/>
      <c r="DD1679" s="26"/>
      <c r="DE1679" s="26"/>
      <c r="DF1679" s="26"/>
      <c r="DG1679" s="26"/>
      <c r="DH1679" s="26"/>
      <c r="DI1679" s="26"/>
      <c r="DJ1679" s="26"/>
      <c r="DK1679" s="26"/>
      <c r="DL1679" s="26"/>
      <c r="DM1679" s="26"/>
      <c r="DN1679" s="26"/>
      <c r="DO1679" s="26"/>
      <c r="DP1679" s="26"/>
      <c r="DQ1679" s="26"/>
      <c r="DR1679" s="26"/>
      <c r="DS1679" s="26"/>
      <c r="DT1679" s="26"/>
      <c r="DU1679" s="26"/>
      <c r="DV1679" s="26"/>
      <c r="DW1679" s="26"/>
      <c r="DX1679" s="26"/>
      <c r="DY1679" s="26"/>
      <c r="DZ1679" s="26"/>
      <c r="EA1679" s="26"/>
      <c r="EB1679" s="26"/>
      <c r="EC1679" s="26"/>
      <c r="ED1679" s="26"/>
      <c r="EE1679" s="26"/>
      <c r="EF1679" s="26"/>
      <c r="EG1679" s="26"/>
      <c r="EH1679" s="26"/>
      <c r="EI1679" s="26"/>
      <c r="EJ1679" s="26"/>
      <c r="EK1679" s="26"/>
      <c r="EL1679" s="26"/>
      <c r="EM1679" s="26"/>
      <c r="EN1679" s="26"/>
      <c r="EO1679" s="26"/>
      <c r="EP1679" s="26"/>
      <c r="EQ1679" s="26"/>
      <c r="ER1679" s="26"/>
      <c r="ES1679" s="26"/>
      <c r="ET1679" s="26"/>
      <c r="EU1679" s="26"/>
      <c r="EV1679" s="26"/>
      <c r="EW1679" s="26"/>
      <c r="EX1679" s="26"/>
      <c r="EY1679" s="26"/>
      <c r="EZ1679" s="26"/>
      <c r="FA1679" s="26"/>
      <c r="FB1679" s="26"/>
      <c r="FC1679" s="26"/>
      <c r="FD1679" s="26"/>
      <c r="FE1679" s="26"/>
      <c r="FF1679" s="26"/>
      <c r="FG1679" s="26"/>
      <c r="FH1679" s="26"/>
      <c r="FI1679" s="26"/>
      <c r="FJ1679" s="26"/>
    </row>
    <row r="1680" spans="1:166" x14ac:dyDescent="0.2">
      <c r="A1680" s="35" t="s">
        <v>3787</v>
      </c>
      <c r="B1680" s="35" t="s">
        <v>104</v>
      </c>
      <c r="C1680" s="35" t="s">
        <v>3788</v>
      </c>
      <c r="E1680" s="36">
        <v>367.00799999999998</v>
      </c>
      <c r="F1680" s="35">
        <v>1.5010000000000001E-2</v>
      </c>
      <c r="G1680" s="35">
        <v>-24950</v>
      </c>
      <c r="H1680" s="35">
        <v>81.088999999999999</v>
      </c>
      <c r="I1680" s="35">
        <v>2000</v>
      </c>
      <c r="J1680" s="35" t="s">
        <v>3786</v>
      </c>
      <c r="K1680" s="35">
        <v>2</v>
      </c>
      <c r="L1680" s="35">
        <v>1</v>
      </c>
      <c r="M1680" s="35">
        <v>4</v>
      </c>
      <c r="N1680" s="41">
        <v>13.901999999999999</v>
      </c>
      <c r="O1680" s="35">
        <v>3.0000000000000001E-6</v>
      </c>
      <c r="P1680" s="35">
        <v>26700</v>
      </c>
      <c r="Q1680" s="35">
        <v>0</v>
      </c>
      <c r="R1680" s="35">
        <v>0</v>
      </c>
      <c r="S1680" s="35">
        <v>-4235</v>
      </c>
      <c r="T1680" s="42">
        <v>2000</v>
      </c>
      <c r="U1680" s="35">
        <v>9.0399998000000021</v>
      </c>
      <c r="V1680" s="35">
        <v>-90.373684305613608</v>
      </c>
      <c r="W1680" s="35">
        <v>1.6609999999999999E-3</v>
      </c>
      <c r="X1680" s="35">
        <v>34050</v>
      </c>
      <c r="Y1680" s="35">
        <v>0</v>
      </c>
      <c r="Z1680" s="35">
        <v>0</v>
      </c>
      <c r="AA1680" s="35">
        <v>-22335.780899999998</v>
      </c>
      <c r="AB1680" s="35">
        <v>332.6</v>
      </c>
      <c r="AC1680" s="35">
        <v>-0.12099989999999927</v>
      </c>
      <c r="AD1680" s="35">
        <v>-7.0186017833470515</v>
      </c>
      <c r="AE1680" s="35">
        <v>1.8159999999999999E-3</v>
      </c>
      <c r="AF1680" s="35">
        <v>18350</v>
      </c>
      <c r="AG1680" s="35">
        <v>0</v>
      </c>
      <c r="AH1680" s="35">
        <v>0</v>
      </c>
      <c r="AI1680" s="35">
        <v>-32336.175199999998</v>
      </c>
      <c r="AJ1680" s="35">
        <v>600.65</v>
      </c>
      <c r="AK1680" s="35">
        <v>2.672430499999999</v>
      </c>
      <c r="AL1680" s="35">
        <v>-23.287491691192137</v>
      </c>
      <c r="AM1680" s="35">
        <v>-2.7152300000000002E-4</v>
      </c>
      <c r="AN1680" s="35">
        <v>10991.3495</v>
      </c>
      <c r="AO1680" s="35">
        <v>0</v>
      </c>
      <c r="AP1680" s="35">
        <v>0</v>
      </c>
      <c r="AQ1680" s="35">
        <v>-32533.936399999999</v>
      </c>
      <c r="AR1680" s="35">
        <v>1268</v>
      </c>
      <c r="AS1680" s="35">
        <v>1.8680005000000008</v>
      </c>
      <c r="AT1680" s="35">
        <v>-17.564003659671506</v>
      </c>
      <c r="AU1680" s="35">
        <v>5.2000000000000004E-5</v>
      </c>
      <c r="AV1680" s="35">
        <v>-2350</v>
      </c>
      <c r="AW1680" s="35">
        <v>0</v>
      </c>
      <c r="AX1680" s="35">
        <v>0</v>
      </c>
      <c r="AY1680" s="35">
        <v>-33012.74207</v>
      </c>
      <c r="AZ1680" s="42">
        <v>2000</v>
      </c>
      <c r="BA1680" s="35">
        <v>2</v>
      </c>
      <c r="BB1680" s="35">
        <v>69</v>
      </c>
      <c r="BC1680" s="35">
        <v>1</v>
      </c>
      <c r="BD1680" s="35">
        <v>14</v>
      </c>
      <c r="BE1680" s="35">
        <v>1</v>
      </c>
      <c r="BF1680" s="26"/>
      <c r="BG1680" s="26"/>
      <c r="BH1680" s="26"/>
      <c r="BI1680" s="26"/>
      <c r="BJ1680" s="26"/>
      <c r="BK1680" s="26"/>
      <c r="BL1680" s="26"/>
      <c r="BM1680" s="26"/>
      <c r="BN1680" s="26"/>
      <c r="BO1680" s="26"/>
      <c r="BP1680" s="26"/>
      <c r="BQ1680" s="26"/>
      <c r="BR1680" s="26"/>
      <c r="BS1680" s="26"/>
      <c r="BT1680" s="26"/>
      <c r="BU1680" s="26"/>
      <c r="BV1680" s="26"/>
      <c r="BW1680" s="26"/>
      <c r="BX1680" s="26"/>
      <c r="BY1680" s="26"/>
      <c r="BZ1680" s="26"/>
      <c r="CA1680" s="26"/>
      <c r="CB1680" s="26"/>
      <c r="CC1680" s="26"/>
      <c r="CD1680" s="26"/>
      <c r="CE1680" s="26"/>
      <c r="CF1680" s="26"/>
      <c r="CG1680" s="26"/>
      <c r="CH1680" s="26"/>
      <c r="CI1680" s="26"/>
      <c r="CJ1680" s="26"/>
      <c r="CK1680" s="26"/>
      <c r="CL1680" s="26"/>
      <c r="CM1680" s="26"/>
      <c r="CN1680" s="26"/>
      <c r="CO1680" s="26"/>
      <c r="CP1680" s="26"/>
      <c r="CQ1680" s="26"/>
      <c r="CR1680" s="26"/>
      <c r="CS1680" s="26"/>
      <c r="CT1680" s="26"/>
      <c r="CU1680" s="26"/>
      <c r="CV1680" s="26"/>
      <c r="CW1680" s="26"/>
      <c r="CX1680" s="26"/>
      <c r="CY1680" s="26"/>
      <c r="CZ1680" s="26"/>
      <c r="DA1680" s="26"/>
      <c r="DB1680" s="26"/>
      <c r="DC1680" s="26"/>
      <c r="DD1680" s="26"/>
      <c r="DE1680" s="26"/>
      <c r="DF1680" s="26"/>
      <c r="DG1680" s="26"/>
      <c r="DH1680" s="26"/>
      <c r="DI1680" s="26"/>
      <c r="DJ1680" s="26"/>
      <c r="DK1680" s="26"/>
      <c r="DL1680" s="26"/>
      <c r="DM1680" s="26"/>
      <c r="DN1680" s="26"/>
      <c r="DO1680" s="26"/>
      <c r="DP1680" s="26"/>
      <c r="DQ1680" s="26"/>
      <c r="DR1680" s="26"/>
      <c r="DS1680" s="26"/>
      <c r="DT1680" s="26"/>
      <c r="DU1680" s="26"/>
      <c r="DV1680" s="26"/>
      <c r="DW1680" s="26"/>
      <c r="DX1680" s="26"/>
      <c r="DY1680" s="26"/>
      <c r="DZ1680" s="26"/>
      <c r="EA1680" s="26"/>
      <c r="EB1680" s="26"/>
      <c r="EC1680" s="26"/>
      <c r="ED1680" s="26"/>
      <c r="EE1680" s="26"/>
      <c r="EF1680" s="26"/>
      <c r="EG1680" s="26"/>
      <c r="EH1680" s="26"/>
      <c r="EI1680" s="26"/>
      <c r="EJ1680" s="26"/>
      <c r="EK1680" s="26"/>
      <c r="EL1680" s="26"/>
      <c r="EM1680" s="26"/>
      <c r="EN1680" s="26"/>
      <c r="EO1680" s="26"/>
      <c r="EP1680" s="26"/>
      <c r="EQ1680" s="26"/>
      <c r="ER1680" s="26"/>
      <c r="ES1680" s="26"/>
      <c r="ET1680" s="26"/>
      <c r="EU1680" s="26"/>
      <c r="EV1680" s="26"/>
      <c r="EW1680" s="26"/>
      <c r="EX1680" s="26"/>
      <c r="EY1680" s="26"/>
      <c r="EZ1680" s="26"/>
      <c r="FA1680" s="26"/>
      <c r="FB1680" s="26"/>
      <c r="FC1680" s="26"/>
      <c r="FD1680" s="26"/>
      <c r="FE1680" s="26"/>
      <c r="FF1680" s="26"/>
      <c r="FG1680" s="26"/>
      <c r="FH1680" s="26"/>
      <c r="FI1680" s="26"/>
      <c r="FJ1680" s="26"/>
    </row>
    <row r="1681" spans="1:166" x14ac:dyDescent="0.2">
      <c r="A1681" s="35" t="s">
        <v>3789</v>
      </c>
      <c r="B1681" s="35" t="s">
        <v>104</v>
      </c>
      <c r="C1681" s="35" t="s">
        <v>3790</v>
      </c>
      <c r="E1681" s="36">
        <v>526.81600000000003</v>
      </c>
      <c r="F1681" s="35">
        <v>2.155E-2</v>
      </c>
      <c r="G1681" s="35">
        <v>-109073</v>
      </c>
      <c r="H1681" s="35">
        <v>101.837</v>
      </c>
      <c r="I1681" s="35">
        <v>2000</v>
      </c>
      <c r="J1681" s="35" t="s">
        <v>3786</v>
      </c>
      <c r="K1681" s="35">
        <v>2</v>
      </c>
      <c r="L1681" s="35">
        <v>1</v>
      </c>
      <c r="M1681" s="35">
        <v>4</v>
      </c>
      <c r="N1681" s="41">
        <v>25.812999999999999</v>
      </c>
      <c r="O1681" s="35">
        <v>6.0000000000000002E-6</v>
      </c>
      <c r="P1681" s="35">
        <v>72000</v>
      </c>
      <c r="Q1681" s="35">
        <v>0</v>
      </c>
      <c r="R1681" s="35">
        <v>0</v>
      </c>
      <c r="S1681" s="35">
        <v>-7938</v>
      </c>
      <c r="T1681" s="42">
        <v>2000</v>
      </c>
      <c r="U1681" s="35">
        <v>15.2199998</v>
      </c>
      <c r="V1681" s="35">
        <v>-115.8176136034017</v>
      </c>
      <c r="W1681" s="35">
        <v>1.5579999999999999E-3</v>
      </c>
      <c r="X1681" s="35">
        <v>56700</v>
      </c>
      <c r="Y1681" s="35">
        <v>0</v>
      </c>
      <c r="Z1681" s="35">
        <v>0</v>
      </c>
      <c r="AA1681" s="35">
        <v>-104776.83900000001</v>
      </c>
      <c r="AB1681" s="35">
        <v>332.6</v>
      </c>
      <c r="AC1681" s="35">
        <v>-3.1019995999999992</v>
      </c>
      <c r="AD1681" s="35">
        <v>50.892551441131445</v>
      </c>
      <c r="AE1681" s="35">
        <v>1.8680000000000001E-3</v>
      </c>
      <c r="AF1681" s="35">
        <v>25300</v>
      </c>
      <c r="AG1681" s="35">
        <v>0</v>
      </c>
      <c r="AH1681" s="35">
        <v>0</v>
      </c>
      <c r="AI1681" s="35">
        <v>-124777.62760000001</v>
      </c>
      <c r="AJ1681" s="35">
        <v>600.65</v>
      </c>
      <c r="AK1681" s="35">
        <v>-0.30856919999999732</v>
      </c>
      <c r="AL1681" s="35">
        <v>34.623661533286281</v>
      </c>
      <c r="AM1681" s="35">
        <v>-2.1952299999999998E-4</v>
      </c>
      <c r="AN1681" s="35">
        <v>17941.3495</v>
      </c>
      <c r="AO1681" s="35">
        <v>0</v>
      </c>
      <c r="AP1681" s="35">
        <v>0</v>
      </c>
      <c r="AQ1681" s="35">
        <v>-124975.3888</v>
      </c>
      <c r="AR1681" s="35">
        <v>1268</v>
      </c>
      <c r="AS1681" s="35">
        <v>-1.1129992000000009</v>
      </c>
      <c r="AT1681" s="35">
        <v>40.347149564806898</v>
      </c>
      <c r="AU1681" s="35">
        <v>1.0400000000000001E-4</v>
      </c>
      <c r="AV1681" s="35">
        <v>4600</v>
      </c>
      <c r="AW1681" s="35">
        <v>0</v>
      </c>
      <c r="AX1681" s="35">
        <v>0</v>
      </c>
      <c r="AY1681" s="35">
        <v>-125454.19447</v>
      </c>
      <c r="AZ1681" s="42">
        <v>2000</v>
      </c>
      <c r="BA1681" s="35">
        <v>2</v>
      </c>
      <c r="BB1681" s="35">
        <v>69</v>
      </c>
      <c r="BC1681" s="35">
        <v>1</v>
      </c>
      <c r="BD1681" s="35">
        <v>14</v>
      </c>
      <c r="BE1681" s="35">
        <v>2</v>
      </c>
      <c r="BF1681" s="26"/>
      <c r="BG1681" s="26"/>
      <c r="BH1681" s="26"/>
      <c r="BI1681" s="26"/>
      <c r="BJ1681" s="26"/>
      <c r="BK1681" s="26"/>
      <c r="BL1681" s="26"/>
      <c r="BM1681" s="26"/>
      <c r="BN1681" s="26"/>
      <c r="BO1681" s="26"/>
      <c r="BP1681" s="26"/>
      <c r="BQ1681" s="26"/>
      <c r="BR1681" s="26"/>
      <c r="BS1681" s="26"/>
      <c r="BT1681" s="26"/>
      <c r="BU1681" s="26"/>
      <c r="BV1681" s="26"/>
      <c r="BW1681" s="26"/>
      <c r="BX1681" s="26"/>
      <c r="BY1681" s="26"/>
      <c r="BZ1681" s="26"/>
      <c r="CA1681" s="26"/>
      <c r="CB1681" s="26"/>
      <c r="CC1681" s="26"/>
      <c r="CD1681" s="26"/>
      <c r="CE1681" s="26"/>
      <c r="CF1681" s="26"/>
      <c r="CG1681" s="26"/>
      <c r="CH1681" s="26"/>
      <c r="CI1681" s="26"/>
      <c r="CJ1681" s="26"/>
      <c r="CK1681" s="26"/>
      <c r="CL1681" s="26"/>
      <c r="CM1681" s="26"/>
      <c r="CN1681" s="26"/>
      <c r="CO1681" s="26"/>
      <c r="CP1681" s="26"/>
      <c r="CQ1681" s="26"/>
      <c r="CR1681" s="26"/>
      <c r="CS1681" s="26"/>
      <c r="CT1681" s="26"/>
      <c r="CU1681" s="26"/>
      <c r="CV1681" s="26"/>
      <c r="CW1681" s="26"/>
      <c r="CX1681" s="26"/>
      <c r="CY1681" s="26"/>
      <c r="CZ1681" s="26"/>
      <c r="DA1681" s="26"/>
      <c r="DB1681" s="26"/>
      <c r="DC1681" s="26"/>
      <c r="DD1681" s="26"/>
      <c r="DE1681" s="26"/>
      <c r="DF1681" s="26"/>
      <c r="DG1681" s="26"/>
      <c r="DH1681" s="26"/>
      <c r="DI1681" s="26"/>
      <c r="DJ1681" s="26"/>
      <c r="DK1681" s="26"/>
      <c r="DL1681" s="26"/>
      <c r="DM1681" s="26"/>
      <c r="DN1681" s="26"/>
      <c r="DO1681" s="26"/>
      <c r="DP1681" s="26"/>
      <c r="DQ1681" s="26"/>
      <c r="DR1681" s="26"/>
      <c r="DS1681" s="26"/>
      <c r="DT1681" s="26"/>
      <c r="DU1681" s="26"/>
      <c r="DV1681" s="26"/>
      <c r="DW1681" s="26"/>
      <c r="DX1681" s="26"/>
      <c r="DY1681" s="26"/>
      <c r="DZ1681" s="26"/>
      <c r="EA1681" s="26"/>
      <c r="EB1681" s="26"/>
      <c r="EC1681" s="26"/>
      <c r="ED1681" s="26"/>
      <c r="EE1681" s="26"/>
      <c r="EF1681" s="26"/>
      <c r="EG1681" s="26"/>
      <c r="EH1681" s="26"/>
      <c r="EI1681" s="26"/>
      <c r="EJ1681" s="26"/>
      <c r="EK1681" s="26"/>
      <c r="EL1681" s="26"/>
      <c r="EM1681" s="26"/>
      <c r="EN1681" s="26"/>
      <c r="EO1681" s="26"/>
      <c r="EP1681" s="26"/>
      <c r="EQ1681" s="26"/>
      <c r="ER1681" s="26"/>
      <c r="ES1681" s="26"/>
      <c r="ET1681" s="26"/>
      <c r="EU1681" s="26"/>
      <c r="EV1681" s="26"/>
      <c r="EW1681" s="26"/>
      <c r="EX1681" s="26"/>
      <c r="EY1681" s="26"/>
      <c r="EZ1681" s="26"/>
      <c r="FA1681" s="26"/>
      <c r="FB1681" s="26"/>
      <c r="FC1681" s="26"/>
      <c r="FD1681" s="26"/>
      <c r="FE1681" s="26"/>
      <c r="FF1681" s="26"/>
      <c r="FG1681" s="26"/>
      <c r="FH1681" s="26"/>
      <c r="FI1681" s="26"/>
      <c r="FJ1681" s="26"/>
    </row>
    <row r="1682" spans="1:166" x14ac:dyDescent="0.2">
      <c r="A1682" s="35" t="s">
        <v>3791</v>
      </c>
      <c r="B1682" s="35" t="s">
        <v>223</v>
      </c>
      <c r="C1682" s="35" t="s">
        <v>3792</v>
      </c>
      <c r="D1682" s="35" t="s">
        <v>3793</v>
      </c>
      <c r="E1682" s="36">
        <v>267.20920000000001</v>
      </c>
      <c r="F1682" s="35">
        <v>6.6</v>
      </c>
      <c r="G1682" s="35">
        <v>-167950</v>
      </c>
      <c r="H1682" s="35">
        <v>31.3</v>
      </c>
      <c r="I1682" s="35">
        <v>800</v>
      </c>
      <c r="J1682" s="35" t="s">
        <v>3763</v>
      </c>
      <c r="K1682" s="35">
        <v>4</v>
      </c>
      <c r="L1682" s="35">
        <v>1</v>
      </c>
      <c r="M1682" s="35">
        <v>2</v>
      </c>
      <c r="N1682" s="41">
        <v>12.397</v>
      </c>
      <c r="O1682" s="35">
        <v>1.4297000000000001E-2</v>
      </c>
      <c r="P1682" s="35">
        <v>500</v>
      </c>
      <c r="Q1682" s="35">
        <v>0</v>
      </c>
      <c r="R1682" s="35">
        <v>0</v>
      </c>
      <c r="S1682" s="35">
        <v>-4969</v>
      </c>
      <c r="T1682" s="42">
        <v>800</v>
      </c>
      <c r="U1682" s="35">
        <v>25.028349800000001</v>
      </c>
      <c r="V1682" s="35">
        <v>-144.07793353370732</v>
      </c>
      <c r="W1682" s="35">
        <v>-1.41643215E-2</v>
      </c>
      <c r="X1682" s="35">
        <v>198840</v>
      </c>
      <c r="Y1682" s="35">
        <v>1594.6120000000001</v>
      </c>
      <c r="Z1682" s="35">
        <v>9.5936025000000004E-8</v>
      </c>
      <c r="AA1682" s="35">
        <v>-176842.99965000001</v>
      </c>
      <c r="AB1682" s="35">
        <v>600.65</v>
      </c>
      <c r="AC1682" s="35">
        <v>27.821780199999999</v>
      </c>
      <c r="AD1682" s="35">
        <v>-160.34682344155252</v>
      </c>
      <c r="AE1682" s="35">
        <v>-1.6251844500000001E-2</v>
      </c>
      <c r="AF1682" s="35">
        <v>191481.34950000001</v>
      </c>
      <c r="AG1682" s="35">
        <v>1594.6120000000001</v>
      </c>
      <c r="AH1682" s="35">
        <v>9.5936025000000004E-8</v>
      </c>
      <c r="AI1682" s="35">
        <v>-177040.76084999999</v>
      </c>
      <c r="AJ1682" s="42">
        <v>800</v>
      </c>
      <c r="AK1682" s="35">
        <v>3</v>
      </c>
      <c r="AL1682" s="35">
        <v>69</v>
      </c>
      <c r="AM1682" s="35">
        <v>1</v>
      </c>
      <c r="AN1682" s="35">
        <v>15</v>
      </c>
      <c r="AO1682" s="35">
        <v>1</v>
      </c>
      <c r="AP1682" s="35">
        <v>65</v>
      </c>
      <c r="AQ1682" s="35">
        <v>1.5</v>
      </c>
      <c r="AR1682" s="26"/>
      <c r="AS1682" s="26"/>
      <c r="AT1682" s="26"/>
      <c r="AU1682" s="26"/>
      <c r="AV1682" s="26"/>
      <c r="AW1682" s="26"/>
      <c r="AX1682" s="26"/>
      <c r="AY1682" s="26"/>
      <c r="AZ1682" s="26"/>
      <c r="BA1682" s="26"/>
      <c r="BB1682" s="26"/>
      <c r="BC1682" s="26"/>
      <c r="BD1682" s="26"/>
      <c r="BE1682" s="26"/>
      <c r="BF1682" s="26"/>
      <c r="BG1682" s="26"/>
      <c r="BH1682" s="26"/>
      <c r="BI1682" s="26"/>
      <c r="BJ1682" s="26"/>
      <c r="BK1682" s="26"/>
      <c r="BL1682" s="26"/>
      <c r="BM1682" s="26"/>
      <c r="BN1682" s="26"/>
      <c r="BO1682" s="26"/>
      <c r="BP1682" s="26"/>
      <c r="BQ1682" s="26"/>
      <c r="BR1682" s="26"/>
      <c r="BS1682" s="26"/>
      <c r="BT1682" s="26"/>
      <c r="BU1682" s="26"/>
      <c r="BV1682" s="26"/>
      <c r="BW1682" s="26"/>
      <c r="BX1682" s="26"/>
      <c r="BY1682" s="26"/>
      <c r="BZ1682" s="26"/>
      <c r="CA1682" s="26"/>
      <c r="CB1682" s="26"/>
      <c r="CC1682" s="26"/>
      <c r="CD1682" s="26"/>
      <c r="CE1682" s="26"/>
      <c r="CF1682" s="26"/>
      <c r="CG1682" s="26"/>
      <c r="CH1682" s="26"/>
      <c r="CI1682" s="26"/>
      <c r="CJ1682" s="26"/>
      <c r="CK1682" s="26"/>
      <c r="CL1682" s="26"/>
      <c r="CM1682" s="26"/>
      <c r="CN1682" s="26"/>
      <c r="CO1682" s="26"/>
      <c r="CP1682" s="26"/>
      <c r="CQ1682" s="26"/>
      <c r="CR1682" s="26"/>
      <c r="CS1682" s="26"/>
      <c r="CT1682" s="26"/>
      <c r="CU1682" s="26"/>
      <c r="CV1682" s="26"/>
      <c r="CW1682" s="26"/>
      <c r="CX1682" s="26"/>
      <c r="CY1682" s="26"/>
      <c r="CZ1682" s="26"/>
      <c r="DA1682" s="26"/>
      <c r="DB1682" s="26"/>
      <c r="DC1682" s="26"/>
      <c r="DD1682" s="26"/>
      <c r="DE1682" s="26"/>
      <c r="DF1682" s="26"/>
      <c r="DG1682" s="26"/>
      <c r="DH1682" s="26"/>
      <c r="DI1682" s="26"/>
      <c r="DJ1682" s="26"/>
      <c r="DK1682" s="26"/>
      <c r="DL1682" s="26"/>
      <c r="DM1682" s="26"/>
      <c r="DN1682" s="26"/>
      <c r="DO1682" s="26"/>
      <c r="DP1682" s="26"/>
      <c r="DQ1682" s="26"/>
      <c r="DR1682" s="26"/>
      <c r="DS1682" s="26"/>
      <c r="DT1682" s="26"/>
      <c r="DU1682" s="26"/>
      <c r="DV1682" s="26"/>
      <c r="DW1682" s="26"/>
      <c r="DX1682" s="26"/>
      <c r="DY1682" s="26"/>
      <c r="DZ1682" s="26"/>
      <c r="EA1682" s="26"/>
      <c r="EB1682" s="26"/>
      <c r="EC1682" s="26"/>
      <c r="ED1682" s="26"/>
      <c r="EE1682" s="26"/>
      <c r="EF1682" s="26"/>
      <c r="EG1682" s="26"/>
      <c r="EH1682" s="26"/>
      <c r="EI1682" s="26"/>
      <c r="EJ1682" s="26"/>
      <c r="EK1682" s="26"/>
      <c r="EL1682" s="26"/>
      <c r="EM1682" s="26"/>
      <c r="EN1682" s="26"/>
      <c r="EO1682" s="26"/>
      <c r="EP1682" s="26"/>
      <c r="EQ1682" s="26"/>
      <c r="ER1682" s="26"/>
      <c r="ES1682" s="26"/>
      <c r="ET1682" s="26"/>
      <c r="EU1682" s="26"/>
      <c r="EV1682" s="26"/>
      <c r="EW1682" s="26"/>
      <c r="EX1682" s="26"/>
      <c r="EY1682" s="26"/>
      <c r="EZ1682" s="26"/>
      <c r="FA1682" s="26"/>
      <c r="FB1682" s="26"/>
      <c r="FC1682" s="26"/>
      <c r="FD1682" s="26"/>
      <c r="FE1682" s="26"/>
      <c r="FF1682" s="26"/>
      <c r="FG1682" s="26"/>
      <c r="FH1682" s="26"/>
      <c r="FI1682" s="26"/>
      <c r="FJ1682" s="26"/>
    </row>
    <row r="1683" spans="1:166" x14ac:dyDescent="0.2">
      <c r="A1683" s="35" t="s">
        <v>3794</v>
      </c>
      <c r="B1683" s="35" t="s">
        <v>104</v>
      </c>
      <c r="C1683" s="35" t="s">
        <v>3795</v>
      </c>
      <c r="E1683" s="36">
        <v>242.65269999999998</v>
      </c>
      <c r="F1683" s="35">
        <v>9.92E-3</v>
      </c>
      <c r="G1683" s="35">
        <v>3600</v>
      </c>
      <c r="H1683" s="35">
        <v>62.021999999999998</v>
      </c>
      <c r="I1683" s="35">
        <v>2000</v>
      </c>
      <c r="J1683" s="35" t="s">
        <v>3763</v>
      </c>
      <c r="K1683" s="35">
        <v>2</v>
      </c>
      <c r="L1683" s="35">
        <v>1</v>
      </c>
      <c r="M1683" s="35">
        <v>3</v>
      </c>
      <c r="N1683" s="41">
        <v>9.0288199999999996</v>
      </c>
      <c r="O1683" s="35">
        <v>-5.1759399999999998E-5</v>
      </c>
      <c r="P1683" s="35">
        <v>31087</v>
      </c>
      <c r="Q1683" s="35">
        <v>0</v>
      </c>
      <c r="R1683" s="35">
        <v>4.4078800000000003E-8</v>
      </c>
      <c r="S1683" s="35">
        <v>-2793</v>
      </c>
      <c r="T1683" s="42">
        <v>2000</v>
      </c>
      <c r="U1683" s="35">
        <v>0.92942980000000119</v>
      </c>
      <c r="V1683" s="35">
        <v>-28.493673561270349</v>
      </c>
      <c r="W1683" s="35">
        <v>1.7147534E-3</v>
      </c>
      <c r="X1683" s="35">
        <v>29681.125</v>
      </c>
      <c r="Y1683" s="35">
        <v>58.595599999999997</v>
      </c>
      <c r="Z1683" s="35">
        <v>-1.3623975000000002E-8</v>
      </c>
      <c r="AA1683" s="35">
        <v>3323.6060500000003</v>
      </c>
      <c r="AB1683" s="35">
        <v>600.65</v>
      </c>
      <c r="AC1683" s="35">
        <v>3.7228601999999995</v>
      </c>
      <c r="AD1683" s="35">
        <v>-44.762563469115435</v>
      </c>
      <c r="AE1683" s="35">
        <v>-3.727696E-4</v>
      </c>
      <c r="AF1683" s="35">
        <v>22322.4745</v>
      </c>
      <c r="AG1683" s="35">
        <v>58.595599999999997</v>
      </c>
      <c r="AH1683" s="35">
        <v>-1.3623975000000002E-8</v>
      </c>
      <c r="AI1683" s="35">
        <v>3125.8448500000004</v>
      </c>
      <c r="AJ1683" s="35">
        <v>1268</v>
      </c>
      <c r="AK1683" s="35">
        <v>2.9184301999999995</v>
      </c>
      <c r="AL1683" s="35">
        <v>-39.039075437594782</v>
      </c>
      <c r="AM1683" s="35">
        <v>-4.9246600000000004E-5</v>
      </c>
      <c r="AN1683" s="35">
        <v>8981.125</v>
      </c>
      <c r="AO1683" s="35">
        <v>58.595599999999997</v>
      </c>
      <c r="AP1683" s="35">
        <v>-1.3623975000000002E-8</v>
      </c>
      <c r="AQ1683" s="35">
        <v>2647.0391800000002</v>
      </c>
      <c r="AR1683" s="42">
        <v>2000</v>
      </c>
      <c r="AS1683" s="35">
        <v>2</v>
      </c>
      <c r="AT1683" s="35">
        <v>69</v>
      </c>
      <c r="AU1683" s="35">
        <v>1</v>
      </c>
      <c r="AV1683" s="35">
        <v>20</v>
      </c>
      <c r="AW1683" s="35">
        <v>0.5</v>
      </c>
      <c r="AX1683" s="26"/>
      <c r="AY1683" s="26"/>
      <c r="AZ1683" s="26"/>
      <c r="BA1683" s="26"/>
      <c r="BB1683" s="26"/>
      <c r="BC1683" s="26"/>
      <c r="BD1683" s="26"/>
      <c r="BE1683" s="26"/>
      <c r="BF1683" s="26"/>
      <c r="BG1683" s="26"/>
      <c r="BH1683" s="26"/>
      <c r="BI1683" s="26"/>
      <c r="BJ1683" s="26"/>
      <c r="BK1683" s="26"/>
      <c r="BL1683" s="26"/>
      <c r="BM1683" s="26"/>
      <c r="BN1683" s="26"/>
      <c r="BO1683" s="26"/>
      <c r="BP1683" s="26"/>
      <c r="BQ1683" s="26"/>
      <c r="BR1683" s="26"/>
      <c r="BS1683" s="26"/>
      <c r="BT1683" s="26"/>
      <c r="BU1683" s="26"/>
      <c r="BV1683" s="26"/>
      <c r="BW1683" s="26"/>
      <c r="BX1683" s="26"/>
      <c r="BY1683" s="26"/>
      <c r="BZ1683" s="26"/>
      <c r="CA1683" s="26"/>
      <c r="CB1683" s="26"/>
      <c r="CC1683" s="26"/>
      <c r="CD1683" s="26"/>
      <c r="CE1683" s="26"/>
      <c r="CF1683" s="26"/>
      <c r="CG1683" s="26"/>
      <c r="CH1683" s="26"/>
      <c r="CI1683" s="26"/>
      <c r="CJ1683" s="26"/>
      <c r="CK1683" s="26"/>
      <c r="CL1683" s="26"/>
      <c r="CM1683" s="26"/>
      <c r="CN1683" s="26"/>
      <c r="CO1683" s="26"/>
      <c r="CP1683" s="26"/>
      <c r="CQ1683" s="26"/>
      <c r="CR1683" s="26"/>
      <c r="CS1683" s="26"/>
      <c r="CT1683" s="26"/>
      <c r="CU1683" s="26"/>
      <c r="CV1683" s="26"/>
      <c r="CW1683" s="26"/>
      <c r="CX1683" s="26"/>
      <c r="CY1683" s="26"/>
      <c r="CZ1683" s="26"/>
      <c r="DA1683" s="26"/>
      <c r="DB1683" s="26"/>
      <c r="DC1683" s="26"/>
      <c r="DD1683" s="26"/>
      <c r="DE1683" s="26"/>
      <c r="DF1683" s="26"/>
      <c r="DG1683" s="26"/>
      <c r="DH1683" s="26"/>
      <c r="DI1683" s="26"/>
      <c r="DJ1683" s="26"/>
      <c r="DK1683" s="26"/>
      <c r="DL1683" s="26"/>
      <c r="DM1683" s="26"/>
      <c r="DN1683" s="26"/>
      <c r="DO1683" s="26"/>
      <c r="DP1683" s="26"/>
      <c r="DQ1683" s="26"/>
      <c r="DR1683" s="26"/>
      <c r="DS1683" s="26"/>
      <c r="DT1683" s="26"/>
      <c r="DU1683" s="26"/>
      <c r="DV1683" s="26"/>
      <c r="DW1683" s="26"/>
      <c r="DX1683" s="26"/>
      <c r="DY1683" s="26"/>
      <c r="DZ1683" s="26"/>
      <c r="EA1683" s="26"/>
      <c r="EB1683" s="26"/>
      <c r="EC1683" s="26"/>
      <c r="ED1683" s="26"/>
      <c r="EE1683" s="26"/>
      <c r="EF1683" s="26"/>
      <c r="EG1683" s="26"/>
      <c r="EH1683" s="26"/>
      <c r="EI1683" s="26"/>
      <c r="EJ1683" s="26"/>
      <c r="EK1683" s="26"/>
      <c r="EL1683" s="26"/>
      <c r="EM1683" s="26"/>
      <c r="EN1683" s="26"/>
      <c r="EO1683" s="26"/>
      <c r="EP1683" s="26"/>
      <c r="EQ1683" s="26"/>
      <c r="ER1683" s="26"/>
      <c r="ES1683" s="26"/>
      <c r="ET1683" s="26"/>
      <c r="EU1683" s="26"/>
      <c r="EV1683" s="26"/>
      <c r="EW1683" s="26"/>
      <c r="EX1683" s="26"/>
      <c r="EY1683" s="26"/>
      <c r="EZ1683" s="26"/>
      <c r="FA1683" s="26"/>
      <c r="FB1683" s="26"/>
      <c r="FC1683" s="26"/>
      <c r="FD1683" s="26"/>
      <c r="FE1683" s="26"/>
      <c r="FF1683" s="26"/>
      <c r="FG1683" s="26"/>
      <c r="FH1683" s="26"/>
      <c r="FI1683" s="26"/>
      <c r="FJ1683" s="26"/>
    </row>
    <row r="1684" spans="1:166" x14ac:dyDescent="0.2">
      <c r="A1684" s="35" t="s">
        <v>3796</v>
      </c>
      <c r="B1684" s="35" t="s">
        <v>99</v>
      </c>
      <c r="C1684" s="35" t="s">
        <v>3797</v>
      </c>
      <c r="D1684" s="35" t="s">
        <v>3798</v>
      </c>
      <c r="E1684" s="36">
        <v>278.10539999999997</v>
      </c>
      <c r="F1684" s="35">
        <v>5.85</v>
      </c>
      <c r="G1684" s="35">
        <v>-85900</v>
      </c>
      <c r="H1684" s="35">
        <v>32.5</v>
      </c>
      <c r="I1684" s="35">
        <v>1200</v>
      </c>
      <c r="J1684" s="35" t="s">
        <v>3763</v>
      </c>
      <c r="K1684" s="35">
        <v>2</v>
      </c>
      <c r="L1684" s="35">
        <v>2</v>
      </c>
      <c r="M1684" s="35">
        <v>3</v>
      </c>
      <c r="N1684" s="41">
        <v>15.444000000000001</v>
      </c>
      <c r="O1684" s="35">
        <v>4.0610000000000004E-3</v>
      </c>
      <c r="P1684" s="35">
        <v>-45700</v>
      </c>
      <c r="Q1684" s="35">
        <v>0</v>
      </c>
      <c r="R1684" s="35">
        <v>0</v>
      </c>
      <c r="S1684" s="35">
        <v>-4812</v>
      </c>
      <c r="T1684" s="35">
        <v>771</v>
      </c>
      <c r="U1684" s="35">
        <v>5230</v>
      </c>
      <c r="V1684" s="35" t="s">
        <v>92</v>
      </c>
      <c r="W1684" s="35">
        <v>7.9330001000000001</v>
      </c>
      <c r="X1684" s="35">
        <v>1.1797E-2</v>
      </c>
      <c r="Y1684" s="35">
        <v>44200</v>
      </c>
      <c r="Z1684" s="35">
        <v>0</v>
      </c>
      <c r="AA1684" s="35">
        <v>0</v>
      </c>
      <c r="AB1684" s="35">
        <v>1493</v>
      </c>
      <c r="AC1684" s="42">
        <v>1200</v>
      </c>
      <c r="AD1684" s="35">
        <v>-0.37850020000000129</v>
      </c>
      <c r="AE1684" s="35">
        <v>36.735383913169244</v>
      </c>
      <c r="AF1684" s="35">
        <v>-2.4990120000000005E-3</v>
      </c>
      <c r="AG1684" s="35">
        <v>-15274.75</v>
      </c>
      <c r="AH1684" s="35">
        <v>117.19119999999999</v>
      </c>
      <c r="AI1684" s="35">
        <v>1.6830849999999999E-8</v>
      </c>
      <c r="AJ1684" s="35">
        <v>-87143.065100000007</v>
      </c>
      <c r="AK1684" s="35">
        <v>600.65</v>
      </c>
      <c r="AL1684" s="35">
        <v>2.4149301999999988</v>
      </c>
      <c r="AM1684" s="35">
        <v>20.466494005324122</v>
      </c>
      <c r="AN1684" s="35">
        <v>-4.5865350000000001E-3</v>
      </c>
      <c r="AO1684" s="35">
        <v>-22633.4005</v>
      </c>
      <c r="AP1684" s="35">
        <v>117.19119999999999</v>
      </c>
      <c r="AQ1684" s="35">
        <v>1.6830849999999999E-8</v>
      </c>
      <c r="AR1684" s="35">
        <v>-87340.826300000001</v>
      </c>
      <c r="AS1684" s="35">
        <v>771</v>
      </c>
      <c r="AT1684" s="35">
        <v>9.9259300999999986</v>
      </c>
      <c r="AU1684" s="35">
        <v>-31.754161527331611</v>
      </c>
      <c r="AV1684" s="35">
        <v>-1.2322535000000001E-2</v>
      </c>
      <c r="AW1684" s="35">
        <v>22316.5995</v>
      </c>
      <c r="AX1684" s="35">
        <v>117.19119999999999</v>
      </c>
      <c r="AY1684" s="35">
        <v>1.6830849999999999E-8</v>
      </c>
      <c r="AZ1684" s="35">
        <v>-81035.826300000001</v>
      </c>
      <c r="BA1684" s="42">
        <v>1200</v>
      </c>
      <c r="BB1684" s="35">
        <v>2</v>
      </c>
      <c r="BC1684" s="35">
        <v>69</v>
      </c>
      <c r="BD1684" s="35">
        <v>1</v>
      </c>
      <c r="BE1684" s="35">
        <v>20</v>
      </c>
      <c r="BF1684" s="35">
        <v>1</v>
      </c>
      <c r="BG1684" s="26"/>
      <c r="BH1684" s="26"/>
      <c r="BI1684" s="26"/>
      <c r="BJ1684" s="26"/>
      <c r="BK1684" s="26"/>
      <c r="BL1684" s="26"/>
      <c r="BM1684" s="26"/>
      <c r="BN1684" s="26"/>
      <c r="BO1684" s="26"/>
      <c r="BP1684" s="26"/>
      <c r="BQ1684" s="26"/>
      <c r="BR1684" s="26"/>
      <c r="BS1684" s="26"/>
      <c r="BT1684" s="26"/>
      <c r="BU1684" s="26"/>
      <c r="BV1684" s="26"/>
      <c r="BW1684" s="26"/>
      <c r="BX1684" s="26"/>
      <c r="BY1684" s="26"/>
      <c r="BZ1684" s="26"/>
      <c r="CA1684" s="26"/>
      <c r="CB1684" s="26"/>
      <c r="CC1684" s="26"/>
      <c r="CD1684" s="26"/>
      <c r="CE1684" s="26"/>
      <c r="CF1684" s="26"/>
      <c r="CG1684" s="26"/>
      <c r="CH1684" s="26"/>
      <c r="CI1684" s="26"/>
      <c r="CJ1684" s="26"/>
      <c r="CK1684" s="26"/>
      <c r="CL1684" s="26"/>
      <c r="CM1684" s="26"/>
      <c r="CN1684" s="26"/>
      <c r="CO1684" s="26"/>
      <c r="CP1684" s="26"/>
      <c r="CQ1684" s="26"/>
      <c r="CR1684" s="26"/>
      <c r="CS1684" s="26"/>
      <c r="CT1684" s="26"/>
      <c r="CU1684" s="26"/>
      <c r="CV1684" s="26"/>
      <c r="CW1684" s="26"/>
      <c r="CX1684" s="26"/>
      <c r="CY1684" s="26"/>
      <c r="CZ1684" s="26"/>
      <c r="DA1684" s="26"/>
      <c r="DB1684" s="26"/>
      <c r="DC1684" s="26"/>
      <c r="DD1684" s="26"/>
      <c r="DE1684" s="26"/>
      <c r="DF1684" s="26"/>
      <c r="DG1684" s="26"/>
      <c r="DH1684" s="26"/>
      <c r="DI1684" s="26"/>
      <c r="DJ1684" s="26"/>
      <c r="DK1684" s="26"/>
      <c r="DL1684" s="26"/>
      <c r="DM1684" s="26"/>
      <c r="DN1684" s="26"/>
      <c r="DO1684" s="26"/>
      <c r="DP1684" s="26"/>
      <c r="DQ1684" s="26"/>
      <c r="DR1684" s="26"/>
      <c r="DS1684" s="26"/>
      <c r="DT1684" s="26"/>
      <c r="DU1684" s="26"/>
      <c r="DV1684" s="26"/>
      <c r="DW1684" s="26"/>
      <c r="DX1684" s="26"/>
      <c r="DY1684" s="26"/>
      <c r="DZ1684" s="26"/>
      <c r="EA1684" s="26"/>
      <c r="EB1684" s="26"/>
      <c r="EC1684" s="26"/>
      <c r="ED1684" s="26"/>
      <c r="EE1684" s="26"/>
      <c r="EF1684" s="26"/>
      <c r="EG1684" s="26"/>
      <c r="EH1684" s="26"/>
      <c r="EI1684" s="26"/>
      <c r="EJ1684" s="26"/>
      <c r="EK1684" s="26"/>
      <c r="EL1684" s="26"/>
      <c r="EM1684" s="26"/>
      <c r="EN1684" s="26"/>
      <c r="EO1684" s="26"/>
      <c r="EP1684" s="26"/>
      <c r="EQ1684" s="26"/>
      <c r="ER1684" s="26"/>
      <c r="ES1684" s="26"/>
      <c r="ET1684" s="26"/>
      <c r="EU1684" s="26"/>
      <c r="EV1684" s="26"/>
      <c r="EW1684" s="26"/>
      <c r="EX1684" s="26"/>
      <c r="EY1684" s="26"/>
      <c r="EZ1684" s="26"/>
      <c r="FA1684" s="26"/>
      <c r="FB1684" s="26"/>
      <c r="FC1684" s="26"/>
      <c r="FD1684" s="26"/>
      <c r="FE1684" s="26"/>
      <c r="FF1684" s="26"/>
      <c r="FG1684" s="26"/>
      <c r="FH1684" s="26"/>
      <c r="FI1684" s="26"/>
      <c r="FJ1684" s="26"/>
    </row>
    <row r="1685" spans="1:166" x14ac:dyDescent="0.2">
      <c r="A1685" s="35" t="s">
        <v>3796</v>
      </c>
      <c r="B1685" s="35" t="s">
        <v>104</v>
      </c>
      <c r="C1685" s="35" t="s">
        <v>3797</v>
      </c>
      <c r="E1685" s="36">
        <v>278.10539999999997</v>
      </c>
      <c r="F1685" s="35">
        <v>1.137E-2</v>
      </c>
      <c r="G1685" s="35">
        <v>-41600</v>
      </c>
      <c r="H1685" s="35">
        <v>75.787000000000006</v>
      </c>
      <c r="I1685" s="35">
        <v>2000</v>
      </c>
      <c r="J1685" s="35" t="s">
        <v>3763</v>
      </c>
      <c r="K1685" s="35">
        <v>2</v>
      </c>
      <c r="L1685" s="35">
        <v>1</v>
      </c>
      <c r="M1685" s="35">
        <v>3</v>
      </c>
      <c r="N1685" s="41">
        <v>13.874000000000001</v>
      </c>
      <c r="O1685" s="35">
        <v>1.1E-5</v>
      </c>
      <c r="P1685" s="35">
        <v>61400</v>
      </c>
      <c r="Q1685" s="35">
        <v>0</v>
      </c>
      <c r="R1685" s="35">
        <v>0</v>
      </c>
      <c r="S1685" s="35">
        <v>-4343</v>
      </c>
      <c r="T1685" s="42">
        <v>2000</v>
      </c>
      <c r="U1685" s="35">
        <v>1.191499799999999</v>
      </c>
      <c r="V1685" s="35">
        <v>-18.87945115490237</v>
      </c>
      <c r="W1685" s="35">
        <v>1.5509879999999999E-3</v>
      </c>
      <c r="X1685" s="35">
        <v>38275.25</v>
      </c>
      <c r="Y1685" s="35">
        <v>117.19119999999999</v>
      </c>
      <c r="Z1685" s="35">
        <v>1.6830849999999999E-8</v>
      </c>
      <c r="AA1685" s="35">
        <v>-42374.0651</v>
      </c>
      <c r="AB1685" s="35">
        <v>600.65</v>
      </c>
      <c r="AC1685" s="35">
        <v>3.9849301999999991</v>
      </c>
      <c r="AD1685" s="35">
        <v>-35.148341062747463</v>
      </c>
      <c r="AE1685" s="35">
        <v>-5.3653499999999999E-4</v>
      </c>
      <c r="AF1685" s="35">
        <v>30916.5995</v>
      </c>
      <c r="AG1685" s="35">
        <v>117.19119999999999</v>
      </c>
      <c r="AH1685" s="35">
        <v>1.6830849999999999E-8</v>
      </c>
      <c r="AI1685" s="35">
        <v>-42571.826300000001</v>
      </c>
      <c r="AJ1685" s="35">
        <v>1268</v>
      </c>
      <c r="AK1685" s="35">
        <v>3.1805001999999991</v>
      </c>
      <c r="AL1685" s="35">
        <v>-29.424853031226817</v>
      </c>
      <c r="AM1685" s="35">
        <v>-2.13012E-4</v>
      </c>
      <c r="AN1685" s="35">
        <v>17575.25</v>
      </c>
      <c r="AO1685" s="35">
        <v>117.19119999999999</v>
      </c>
      <c r="AP1685" s="35">
        <v>1.6830849999999999E-8</v>
      </c>
      <c r="AQ1685" s="35">
        <v>-43050.631970000002</v>
      </c>
      <c r="AR1685" s="42">
        <v>2000</v>
      </c>
      <c r="AS1685" s="35">
        <v>2</v>
      </c>
      <c r="AT1685" s="35">
        <v>69</v>
      </c>
      <c r="AU1685" s="35">
        <v>1</v>
      </c>
      <c r="AV1685" s="35">
        <v>20</v>
      </c>
      <c r="AW1685" s="35">
        <v>1</v>
      </c>
      <c r="AX1685" s="26"/>
      <c r="AY1685" s="26"/>
      <c r="AZ1685" s="26"/>
      <c r="BA1685" s="26"/>
      <c r="BB1685" s="26"/>
      <c r="BC1685" s="26"/>
      <c r="BD1685" s="26"/>
      <c r="BE1685" s="26"/>
      <c r="BF1685" s="26"/>
      <c r="BG1685" s="26"/>
      <c r="BH1685" s="26"/>
      <c r="BI1685" s="26"/>
      <c r="BJ1685" s="26"/>
      <c r="BK1685" s="26"/>
      <c r="BL1685" s="26"/>
      <c r="BM1685" s="26"/>
      <c r="BN1685" s="26"/>
      <c r="BO1685" s="26"/>
      <c r="BP1685" s="26"/>
      <c r="BQ1685" s="26"/>
      <c r="BR1685" s="26"/>
      <c r="BS1685" s="26"/>
      <c r="BT1685" s="26"/>
      <c r="BU1685" s="26"/>
      <c r="BV1685" s="26"/>
      <c r="BW1685" s="26"/>
      <c r="BX1685" s="26"/>
      <c r="BY1685" s="26"/>
      <c r="BZ1685" s="26"/>
      <c r="CA1685" s="26"/>
      <c r="CB1685" s="26"/>
      <c r="CC1685" s="26"/>
      <c r="CD1685" s="26"/>
      <c r="CE1685" s="26"/>
      <c r="CF1685" s="26"/>
      <c r="CG1685" s="26"/>
      <c r="CH1685" s="26"/>
      <c r="CI1685" s="26"/>
      <c r="CJ1685" s="26"/>
      <c r="CK1685" s="26"/>
      <c r="CL1685" s="26"/>
      <c r="CM1685" s="26"/>
      <c r="CN1685" s="26"/>
      <c r="CO1685" s="26"/>
      <c r="CP1685" s="26"/>
      <c r="CQ1685" s="26"/>
      <c r="CR1685" s="26"/>
      <c r="CS1685" s="26"/>
      <c r="CT1685" s="26"/>
      <c r="CU1685" s="26"/>
      <c r="CV1685" s="26"/>
      <c r="CW1685" s="26"/>
      <c r="CX1685" s="26"/>
      <c r="CY1685" s="26"/>
      <c r="CZ1685" s="26"/>
      <c r="DA1685" s="26"/>
      <c r="DB1685" s="26"/>
      <c r="DC1685" s="26"/>
      <c r="DD1685" s="26"/>
      <c r="DE1685" s="26"/>
      <c r="DF1685" s="26"/>
      <c r="DG1685" s="26"/>
      <c r="DH1685" s="26"/>
      <c r="DI1685" s="26"/>
      <c r="DJ1685" s="26"/>
      <c r="DK1685" s="26"/>
      <c r="DL1685" s="26"/>
      <c r="DM1685" s="26"/>
      <c r="DN1685" s="26"/>
      <c r="DO1685" s="26"/>
      <c r="DP1685" s="26"/>
      <c r="DQ1685" s="26"/>
      <c r="DR1685" s="26"/>
      <c r="DS1685" s="26"/>
      <c r="DT1685" s="26"/>
      <c r="DU1685" s="26"/>
      <c r="DV1685" s="26"/>
      <c r="DW1685" s="26"/>
      <c r="DX1685" s="26"/>
      <c r="DY1685" s="26"/>
      <c r="DZ1685" s="26"/>
      <c r="EA1685" s="26"/>
      <c r="EB1685" s="26"/>
      <c r="EC1685" s="26"/>
      <c r="ED1685" s="26"/>
      <c r="EE1685" s="26"/>
      <c r="EF1685" s="26"/>
      <c r="EG1685" s="26"/>
      <c r="EH1685" s="26"/>
      <c r="EI1685" s="26"/>
      <c r="EJ1685" s="26"/>
      <c r="EK1685" s="26"/>
      <c r="EL1685" s="26"/>
      <c r="EM1685" s="26"/>
      <c r="EN1685" s="26"/>
      <c r="EO1685" s="26"/>
      <c r="EP1685" s="26"/>
      <c r="EQ1685" s="26"/>
      <c r="ER1685" s="26"/>
      <c r="ES1685" s="26"/>
      <c r="ET1685" s="26"/>
      <c r="EU1685" s="26"/>
      <c r="EV1685" s="26"/>
      <c r="EW1685" s="26"/>
      <c r="EX1685" s="26"/>
      <c r="EY1685" s="26"/>
      <c r="EZ1685" s="26"/>
      <c r="FA1685" s="26"/>
      <c r="FB1685" s="26"/>
      <c r="FC1685" s="26"/>
      <c r="FD1685" s="26"/>
      <c r="FE1685" s="26"/>
      <c r="FF1685" s="26"/>
      <c r="FG1685" s="26"/>
      <c r="FH1685" s="26"/>
      <c r="FI1685" s="26"/>
      <c r="FJ1685" s="26"/>
    </row>
    <row r="1686" spans="1:166" x14ac:dyDescent="0.2">
      <c r="A1686" s="35" t="s">
        <v>3799</v>
      </c>
      <c r="B1686" s="35" t="s">
        <v>104</v>
      </c>
      <c r="C1686" s="35" t="s">
        <v>3800</v>
      </c>
      <c r="E1686" s="36">
        <v>349.01080000000002</v>
      </c>
      <c r="F1686" s="35">
        <v>1.427E-2</v>
      </c>
      <c r="G1686" s="35">
        <v>-132028</v>
      </c>
      <c r="H1686" s="35">
        <v>91.191000000000003</v>
      </c>
      <c r="I1686" s="35">
        <v>2000</v>
      </c>
      <c r="J1686" s="35" t="s">
        <v>3763</v>
      </c>
      <c r="K1686" s="35">
        <v>2</v>
      </c>
      <c r="L1686" s="35">
        <v>1</v>
      </c>
      <c r="M1686" s="35">
        <v>3</v>
      </c>
      <c r="N1686" s="41">
        <v>25.722000000000001</v>
      </c>
      <c r="O1686" s="35">
        <v>3.4999999999999997E-5</v>
      </c>
      <c r="P1686" s="35">
        <v>152400</v>
      </c>
      <c r="Q1686" s="35">
        <v>0</v>
      </c>
      <c r="R1686" s="35">
        <v>0</v>
      </c>
      <c r="S1686" s="35">
        <v>-8183</v>
      </c>
      <c r="T1686" s="42">
        <v>2000</v>
      </c>
      <c r="U1686" s="35">
        <v>-0.44200020000000251</v>
      </c>
      <c r="V1686" s="35">
        <v>27.048060557318422</v>
      </c>
      <c r="W1686" s="35">
        <v>1.3249759999999998E-3</v>
      </c>
      <c r="X1686" s="35">
        <v>70650.5</v>
      </c>
      <c r="Y1686" s="35">
        <v>234.38239999999999</v>
      </c>
      <c r="Z1686" s="35">
        <v>3.3661699999999998E-8</v>
      </c>
      <c r="AA1686" s="35">
        <v>-134537.4074</v>
      </c>
      <c r="AB1686" s="35">
        <v>600.65</v>
      </c>
      <c r="AC1686" s="35">
        <v>2.3514301999999958</v>
      </c>
      <c r="AD1686" s="35">
        <v>10.779170649473315</v>
      </c>
      <c r="AE1686" s="35">
        <v>-7.6254700000000003E-4</v>
      </c>
      <c r="AF1686" s="35">
        <v>63291.849499999997</v>
      </c>
      <c r="AG1686" s="35">
        <v>234.38239999999999</v>
      </c>
      <c r="AH1686" s="35">
        <v>3.3661699999999998E-8</v>
      </c>
      <c r="AI1686" s="35">
        <v>-134735.1686</v>
      </c>
      <c r="AJ1686" s="35">
        <v>1268</v>
      </c>
      <c r="AK1686" s="35">
        <v>1.5470001999999994</v>
      </c>
      <c r="AL1686" s="35">
        <v>16.502658680993946</v>
      </c>
      <c r="AM1686" s="35">
        <v>-4.3902399999999999E-4</v>
      </c>
      <c r="AN1686" s="35">
        <v>49950.5</v>
      </c>
      <c r="AO1686" s="35">
        <v>234.38239999999999</v>
      </c>
      <c r="AP1686" s="35">
        <v>3.3661699999999998E-8</v>
      </c>
      <c r="AQ1686" s="35">
        <v>-135213.97427000001</v>
      </c>
      <c r="AR1686" s="42">
        <v>2000</v>
      </c>
      <c r="AS1686" s="35">
        <v>2</v>
      </c>
      <c r="AT1686" s="35">
        <v>69</v>
      </c>
      <c r="AU1686" s="35">
        <v>1</v>
      </c>
      <c r="AV1686" s="35">
        <v>20</v>
      </c>
      <c r="AW1686" s="35">
        <v>2</v>
      </c>
      <c r="AX1686" s="26"/>
      <c r="AY1686" s="26"/>
      <c r="AZ1686" s="26"/>
      <c r="BA1686" s="26"/>
      <c r="BB1686" s="26"/>
      <c r="BC1686" s="26"/>
      <c r="BD1686" s="26"/>
      <c r="BE1686" s="26"/>
      <c r="BF1686" s="26"/>
      <c r="BG1686" s="26"/>
      <c r="BH1686" s="26"/>
      <c r="BI1686" s="26"/>
      <c r="BJ1686" s="26"/>
      <c r="BK1686" s="26"/>
      <c r="BL1686" s="26"/>
      <c r="BM1686" s="26"/>
      <c r="BN1686" s="26"/>
      <c r="BO1686" s="26"/>
      <c r="BP1686" s="26"/>
      <c r="BQ1686" s="26"/>
      <c r="BR1686" s="26"/>
      <c r="BS1686" s="26"/>
      <c r="BT1686" s="26"/>
      <c r="BU1686" s="26"/>
      <c r="BV1686" s="26"/>
      <c r="BW1686" s="26"/>
      <c r="BX1686" s="26"/>
      <c r="BY1686" s="26"/>
      <c r="BZ1686" s="26"/>
      <c r="CA1686" s="26"/>
      <c r="CB1686" s="26"/>
      <c r="CC1686" s="26"/>
      <c r="CD1686" s="26"/>
      <c r="CE1686" s="26"/>
      <c r="CF1686" s="26"/>
      <c r="CG1686" s="26"/>
      <c r="CH1686" s="26"/>
      <c r="CI1686" s="26"/>
      <c r="CJ1686" s="26"/>
      <c r="CK1686" s="26"/>
      <c r="CL1686" s="26"/>
      <c r="CM1686" s="26"/>
      <c r="CN1686" s="26"/>
      <c r="CO1686" s="26"/>
      <c r="CP1686" s="26"/>
      <c r="CQ1686" s="26"/>
      <c r="CR1686" s="26"/>
      <c r="CS1686" s="26"/>
      <c r="CT1686" s="26"/>
      <c r="CU1686" s="26"/>
      <c r="CV1686" s="26"/>
      <c r="CW1686" s="26"/>
      <c r="CX1686" s="26"/>
      <c r="CY1686" s="26"/>
      <c r="CZ1686" s="26"/>
      <c r="DA1686" s="26"/>
      <c r="DB1686" s="26"/>
      <c r="DC1686" s="26"/>
      <c r="DD1686" s="26"/>
      <c r="DE1686" s="26"/>
      <c r="DF1686" s="26"/>
      <c r="DG1686" s="26"/>
      <c r="DH1686" s="26"/>
      <c r="DI1686" s="26"/>
      <c r="DJ1686" s="26"/>
      <c r="DK1686" s="26"/>
      <c r="DL1686" s="26"/>
      <c r="DM1686" s="26"/>
      <c r="DN1686" s="26"/>
      <c r="DO1686" s="26"/>
      <c r="DP1686" s="26"/>
      <c r="DQ1686" s="26"/>
      <c r="DR1686" s="26"/>
      <c r="DS1686" s="26"/>
      <c r="DT1686" s="26"/>
      <c r="DU1686" s="26"/>
      <c r="DV1686" s="26"/>
      <c r="DW1686" s="26"/>
      <c r="DX1686" s="26"/>
      <c r="DY1686" s="26"/>
      <c r="DZ1686" s="26"/>
      <c r="EA1686" s="26"/>
      <c r="EB1686" s="26"/>
      <c r="EC1686" s="26"/>
      <c r="ED1686" s="26"/>
      <c r="EE1686" s="26"/>
      <c r="EF1686" s="26"/>
      <c r="EG1686" s="26"/>
      <c r="EH1686" s="26"/>
      <c r="EI1686" s="26"/>
      <c r="EJ1686" s="26"/>
      <c r="EK1686" s="26"/>
      <c r="EL1686" s="26"/>
      <c r="EM1686" s="26"/>
      <c r="EN1686" s="26"/>
      <c r="EO1686" s="26"/>
      <c r="EP1686" s="26"/>
      <c r="EQ1686" s="26"/>
      <c r="ER1686" s="26"/>
      <c r="ES1686" s="26"/>
      <c r="ET1686" s="26"/>
      <c r="EU1686" s="26"/>
      <c r="EV1686" s="26"/>
      <c r="EW1686" s="26"/>
      <c r="EX1686" s="26"/>
      <c r="EY1686" s="26"/>
      <c r="EZ1686" s="26"/>
      <c r="FA1686" s="26"/>
      <c r="FB1686" s="26"/>
      <c r="FC1686" s="26"/>
      <c r="FD1686" s="26"/>
      <c r="FE1686" s="26"/>
      <c r="FF1686" s="26"/>
      <c r="FG1686" s="26"/>
      <c r="FH1686" s="26"/>
      <c r="FI1686" s="26"/>
      <c r="FJ1686" s="26"/>
    </row>
    <row r="1687" spans="1:166" x14ac:dyDescent="0.2">
      <c r="A1687" s="35" t="s">
        <v>3801</v>
      </c>
      <c r="B1687" s="35" t="s">
        <v>104</v>
      </c>
      <c r="C1687" s="35" t="s">
        <v>3802</v>
      </c>
      <c r="E1687" s="36">
        <v>226.19839999999999</v>
      </c>
      <c r="F1687" s="35">
        <v>9.2499999999999995E-3</v>
      </c>
      <c r="G1687" s="35">
        <v>-19184</v>
      </c>
      <c r="H1687" s="35">
        <v>59.713999999999999</v>
      </c>
      <c r="I1687" s="35">
        <v>2000</v>
      </c>
      <c r="J1687" s="35" t="s">
        <v>3763</v>
      </c>
      <c r="K1687" s="35">
        <v>2</v>
      </c>
      <c r="L1687" s="35">
        <v>1</v>
      </c>
      <c r="M1687" s="35">
        <v>3</v>
      </c>
      <c r="N1687" s="41">
        <v>8.8740901999999995</v>
      </c>
      <c r="O1687" s="35">
        <v>3.0849400000000003E-5</v>
      </c>
      <c r="P1687" s="35">
        <v>60288.699000000001</v>
      </c>
      <c r="Q1687" s="35">
        <v>0</v>
      </c>
      <c r="R1687" s="35">
        <v>2.5212500000000002E-8</v>
      </c>
      <c r="S1687" s="35">
        <v>-2851</v>
      </c>
      <c r="T1687" s="42">
        <v>2000</v>
      </c>
      <c r="U1687" s="35">
        <v>1.716159600000001</v>
      </c>
      <c r="V1687" s="35">
        <v>-35.812785290924872</v>
      </c>
      <c r="W1687" s="35">
        <v>1.5842925999999999E-3</v>
      </c>
      <c r="X1687" s="35">
        <v>54258.624500000005</v>
      </c>
      <c r="Y1687" s="35">
        <v>137.54400999999999</v>
      </c>
      <c r="Z1687" s="35">
        <v>-3.9294500000000011E-9</v>
      </c>
      <c r="AA1687" s="35">
        <v>-20082.728599999999</v>
      </c>
      <c r="AB1687" s="35">
        <v>600.65</v>
      </c>
      <c r="AC1687" s="35">
        <v>4.5095900000000011</v>
      </c>
      <c r="AD1687" s="35">
        <v>-52.08167519876995</v>
      </c>
      <c r="AE1687" s="35">
        <v>-5.0323040000000005E-4</v>
      </c>
      <c r="AF1687" s="35">
        <v>46899.974000000002</v>
      </c>
      <c r="AG1687" s="35">
        <v>137.54400999999999</v>
      </c>
      <c r="AH1687" s="35">
        <v>-3.9294500000000011E-9</v>
      </c>
      <c r="AI1687" s="35">
        <v>-20280.489799999999</v>
      </c>
      <c r="AJ1687" s="35">
        <v>1268</v>
      </c>
      <c r="AK1687" s="35">
        <v>3.7051600000000011</v>
      </c>
      <c r="AL1687" s="35">
        <v>-46.358187167249319</v>
      </c>
      <c r="AM1687" s="35">
        <v>-1.7970740000000001E-4</v>
      </c>
      <c r="AN1687" s="35">
        <v>33558.624499999998</v>
      </c>
      <c r="AO1687" s="35">
        <v>137.54400999999999</v>
      </c>
      <c r="AP1687" s="35">
        <v>-3.9294500000000011E-9</v>
      </c>
      <c r="AQ1687" s="35">
        <v>-20759.295470000001</v>
      </c>
      <c r="AR1687" s="42">
        <v>2000</v>
      </c>
      <c r="AS1687" s="35">
        <v>2</v>
      </c>
      <c r="AT1687" s="35">
        <v>69</v>
      </c>
      <c r="AU1687" s="35">
        <v>1</v>
      </c>
      <c r="AV1687" s="35">
        <v>31</v>
      </c>
      <c r="AW1687" s="35">
        <v>0.5</v>
      </c>
      <c r="AX1687" s="26"/>
      <c r="AY1687" s="26"/>
      <c r="AZ1687" s="26"/>
      <c r="BA1687" s="26"/>
      <c r="BB1687" s="26"/>
      <c r="BC1687" s="26"/>
      <c r="BD1687" s="26"/>
      <c r="BE1687" s="26"/>
      <c r="BF1687" s="26"/>
      <c r="BG1687" s="26"/>
      <c r="BH1687" s="26"/>
      <c r="BI1687" s="26"/>
      <c r="BJ1687" s="26"/>
      <c r="BK1687" s="26"/>
      <c r="BL1687" s="26"/>
      <c r="BM1687" s="26"/>
      <c r="BN1687" s="26"/>
      <c r="BO1687" s="26"/>
      <c r="BP1687" s="26"/>
      <c r="BQ1687" s="26"/>
      <c r="BR1687" s="26"/>
      <c r="BS1687" s="26"/>
      <c r="BT1687" s="26"/>
      <c r="BU1687" s="26"/>
      <c r="BV1687" s="26"/>
      <c r="BW1687" s="26"/>
      <c r="BX1687" s="26"/>
      <c r="BY1687" s="26"/>
      <c r="BZ1687" s="26"/>
      <c r="CA1687" s="26"/>
      <c r="CB1687" s="26"/>
      <c r="CC1687" s="26"/>
      <c r="CD1687" s="26"/>
      <c r="CE1687" s="26"/>
      <c r="CF1687" s="26"/>
      <c r="CG1687" s="26"/>
      <c r="CH1687" s="26"/>
      <c r="CI1687" s="26"/>
      <c r="CJ1687" s="26"/>
      <c r="CK1687" s="26"/>
      <c r="CL1687" s="26"/>
      <c r="CM1687" s="26"/>
      <c r="CN1687" s="26"/>
      <c r="CO1687" s="26"/>
      <c r="CP1687" s="26"/>
      <c r="CQ1687" s="26"/>
      <c r="CR1687" s="26"/>
      <c r="CS1687" s="26"/>
      <c r="CT1687" s="26"/>
      <c r="CU1687" s="26"/>
      <c r="CV1687" s="26"/>
      <c r="CW1687" s="26"/>
      <c r="CX1687" s="26"/>
      <c r="CY1687" s="26"/>
      <c r="CZ1687" s="26"/>
      <c r="DA1687" s="26"/>
      <c r="DB1687" s="26"/>
      <c r="DC1687" s="26"/>
      <c r="DD1687" s="26"/>
      <c r="DE1687" s="26"/>
      <c r="DF1687" s="26"/>
      <c r="DG1687" s="26"/>
      <c r="DH1687" s="26"/>
      <c r="DI1687" s="26"/>
      <c r="DJ1687" s="26"/>
      <c r="DK1687" s="26"/>
      <c r="DL1687" s="26"/>
      <c r="DM1687" s="26"/>
      <c r="DN1687" s="26"/>
      <c r="DO1687" s="26"/>
      <c r="DP1687" s="26"/>
      <c r="DQ1687" s="26"/>
      <c r="DR1687" s="26"/>
      <c r="DS1687" s="26"/>
      <c r="DT1687" s="26"/>
      <c r="DU1687" s="26"/>
      <c r="DV1687" s="26"/>
      <c r="DW1687" s="26"/>
      <c r="DX1687" s="26"/>
      <c r="DY1687" s="26"/>
      <c r="DZ1687" s="26"/>
      <c r="EA1687" s="26"/>
      <c r="EB1687" s="26"/>
      <c r="EC1687" s="26"/>
      <c r="ED1687" s="26"/>
      <c r="EE1687" s="26"/>
      <c r="EF1687" s="26"/>
      <c r="EG1687" s="26"/>
      <c r="EH1687" s="26"/>
      <c r="EI1687" s="26"/>
      <c r="EJ1687" s="26"/>
      <c r="EK1687" s="26"/>
      <c r="EL1687" s="26"/>
      <c r="EM1687" s="26"/>
      <c r="EN1687" s="26"/>
      <c r="EO1687" s="26"/>
      <c r="EP1687" s="26"/>
      <c r="EQ1687" s="26"/>
      <c r="ER1687" s="26"/>
      <c r="ES1687" s="26"/>
      <c r="ET1687" s="26"/>
      <c r="EU1687" s="26"/>
      <c r="EV1687" s="26"/>
      <c r="EW1687" s="26"/>
      <c r="EX1687" s="26"/>
      <c r="EY1687" s="26"/>
      <c r="EZ1687" s="26"/>
      <c r="FA1687" s="26"/>
      <c r="FB1687" s="26"/>
      <c r="FC1687" s="26"/>
      <c r="FD1687" s="26"/>
      <c r="FE1687" s="26"/>
      <c r="FF1687" s="26"/>
      <c r="FG1687" s="26"/>
      <c r="FH1687" s="26"/>
      <c r="FI1687" s="26"/>
      <c r="FJ1687" s="26"/>
    </row>
    <row r="1688" spans="1:166" x14ac:dyDescent="0.2">
      <c r="A1688" s="35" t="s">
        <v>3803</v>
      </c>
      <c r="B1688" s="35" t="s">
        <v>99</v>
      </c>
      <c r="C1688" s="35" t="s">
        <v>3804</v>
      </c>
      <c r="D1688" s="35" t="s">
        <v>3805</v>
      </c>
      <c r="E1688" s="36">
        <v>245.1968</v>
      </c>
      <c r="F1688" s="35">
        <v>8.24</v>
      </c>
      <c r="G1688" s="35">
        <v>-158700</v>
      </c>
      <c r="H1688" s="35">
        <v>26.4</v>
      </c>
      <c r="I1688" s="35">
        <v>1400</v>
      </c>
      <c r="J1688" s="35" t="s">
        <v>3763</v>
      </c>
      <c r="K1688" s="35">
        <v>2</v>
      </c>
      <c r="L1688" s="35">
        <v>4</v>
      </c>
      <c r="M1688" s="35">
        <v>6</v>
      </c>
      <c r="N1688" s="41">
        <v>16.087999</v>
      </c>
      <c r="O1688" s="35">
        <v>3.1649999999999998E-3</v>
      </c>
      <c r="P1688" s="35">
        <v>83900</v>
      </c>
      <c r="Q1688" s="35">
        <v>0</v>
      </c>
      <c r="R1688" s="35">
        <v>0</v>
      </c>
      <c r="S1688" s="35">
        <v>-5359</v>
      </c>
      <c r="T1688" s="35">
        <v>583</v>
      </c>
      <c r="U1688" s="35">
        <v>370</v>
      </c>
      <c r="V1688" s="35" t="s">
        <v>102</v>
      </c>
      <c r="W1688" s="35">
        <v>-305.91399999999999</v>
      </c>
      <c r="X1688" s="35">
        <v>0.189081</v>
      </c>
      <c r="Y1688" s="35">
        <v>-36274900</v>
      </c>
      <c r="Z1688" s="35">
        <v>0</v>
      </c>
      <c r="AA1688" s="35">
        <v>0</v>
      </c>
      <c r="AB1688" s="35">
        <v>181912</v>
      </c>
      <c r="AC1688" s="35">
        <v>745</v>
      </c>
      <c r="AD1688" s="35">
        <v>0</v>
      </c>
      <c r="AE1688" s="35" t="s">
        <v>164</v>
      </c>
      <c r="AF1688" s="35">
        <v>136.21898999999999</v>
      </c>
      <c r="AG1688" s="35">
        <v>-0.11759799999999999</v>
      </c>
      <c r="AH1688" s="35">
        <v>-199553</v>
      </c>
      <c r="AI1688" s="35">
        <v>0</v>
      </c>
      <c r="AJ1688" s="35">
        <v>4.0286400000000001E-5</v>
      </c>
      <c r="AK1688" s="35">
        <v>-42344</v>
      </c>
      <c r="AL1688" s="35">
        <v>1103</v>
      </c>
      <c r="AM1688" s="35">
        <v>3565</v>
      </c>
      <c r="AN1688" s="35" t="s">
        <v>92</v>
      </c>
      <c r="AO1688" s="35">
        <v>26.1</v>
      </c>
      <c r="AP1688" s="35">
        <v>0</v>
      </c>
      <c r="AQ1688" s="35">
        <v>0</v>
      </c>
      <c r="AR1688" s="35">
        <v>0</v>
      </c>
      <c r="AS1688" s="35">
        <v>0</v>
      </c>
      <c r="AT1688" s="35">
        <v>-6508</v>
      </c>
      <c r="AU1688" s="42">
        <v>1400</v>
      </c>
      <c r="AV1688" s="35">
        <v>0.24150080000000074</v>
      </c>
      <c r="AW1688" s="35">
        <v>29.739729318216973</v>
      </c>
      <c r="AX1688" s="35">
        <v>-1.6987159999999999E-3</v>
      </c>
      <c r="AY1688" s="35">
        <v>69478.55</v>
      </c>
      <c r="AZ1688" s="35">
        <v>275.08801999999997</v>
      </c>
      <c r="BA1688" s="35">
        <v>1.7353599999999999E-8</v>
      </c>
      <c r="BB1688" s="35">
        <v>-161618.73439999999</v>
      </c>
      <c r="BC1688" s="35">
        <v>583</v>
      </c>
      <c r="BD1688" s="35">
        <v>322.2434998</v>
      </c>
      <c r="BE1688" s="35">
        <v>-2180.1741512917374</v>
      </c>
      <c r="BF1688" s="35">
        <v>-0.18761471599999999</v>
      </c>
      <c r="BG1688" s="35">
        <v>-18109921.449999999</v>
      </c>
      <c r="BH1688" s="35">
        <v>275.08801999999997</v>
      </c>
      <c r="BI1688" s="35">
        <v>1.7353599999999999E-8</v>
      </c>
      <c r="BJ1688" s="35">
        <v>25652.265600000013</v>
      </c>
      <c r="BK1688" s="35">
        <v>600.65</v>
      </c>
      <c r="BL1688" s="35">
        <v>325.03693019999997</v>
      </c>
      <c r="BM1688" s="35">
        <v>-2196.4430411995822</v>
      </c>
      <c r="BN1688" s="35">
        <v>-0.18970223899999999</v>
      </c>
      <c r="BO1688" s="35">
        <v>-18117280.100499999</v>
      </c>
      <c r="BP1688" s="35">
        <v>275.08801999999997</v>
      </c>
      <c r="BQ1688" s="35">
        <v>1.7353599999999999E-8</v>
      </c>
      <c r="BR1688" s="35">
        <v>25454.504400000005</v>
      </c>
      <c r="BS1688" s="35">
        <v>745</v>
      </c>
      <c r="BT1688" s="35">
        <v>-117.09605979999999</v>
      </c>
      <c r="BU1688" s="35">
        <v>778.7723647318943</v>
      </c>
      <c r="BV1688" s="35">
        <v>0.116976761</v>
      </c>
      <c r="BW1688" s="35">
        <v>-79606.6005</v>
      </c>
      <c r="BX1688" s="35">
        <v>275.08801999999997</v>
      </c>
      <c r="BY1688" s="35">
        <v>-2.0125846400000002E-5</v>
      </c>
      <c r="BZ1688" s="35">
        <v>-198801.49559999999</v>
      </c>
      <c r="CA1688" s="35">
        <v>1103</v>
      </c>
      <c r="CB1688" s="35">
        <v>-6.9770698000000024</v>
      </c>
      <c r="CC1688" s="35">
        <v>79.934874233237778</v>
      </c>
      <c r="CD1688" s="35">
        <v>-6.2123899999999999E-4</v>
      </c>
      <c r="CE1688" s="35">
        <v>20169.8995</v>
      </c>
      <c r="CF1688" s="35">
        <v>275.08801999999997</v>
      </c>
      <c r="CG1688" s="35">
        <v>1.7353599999999999E-8</v>
      </c>
      <c r="CH1688" s="35">
        <v>-162965.49559999999</v>
      </c>
      <c r="CI1688" s="35">
        <v>1268</v>
      </c>
      <c r="CJ1688" s="35">
        <v>-7.7814997999999989</v>
      </c>
      <c r="CK1688" s="35">
        <v>85.658362264758409</v>
      </c>
      <c r="CL1688" s="35">
        <v>-2.9771600000000001E-4</v>
      </c>
      <c r="CM1688" s="35">
        <v>6828.55</v>
      </c>
      <c r="CN1688" s="35">
        <v>275.08801999999997</v>
      </c>
      <c r="CO1688" s="35">
        <v>1.7353599999999999E-8</v>
      </c>
      <c r="CP1688" s="35">
        <v>-163444.30127</v>
      </c>
      <c r="CQ1688" s="42">
        <v>1400</v>
      </c>
      <c r="CR1688" s="35">
        <v>2</v>
      </c>
      <c r="CS1688" s="35">
        <v>69</v>
      </c>
      <c r="CT1688" s="35">
        <v>1</v>
      </c>
      <c r="CU1688" s="35">
        <v>31</v>
      </c>
      <c r="CV1688" s="35">
        <v>1</v>
      </c>
      <c r="CW1688" s="26"/>
      <c r="CX1688" s="26"/>
      <c r="CY1688" s="26"/>
      <c r="CZ1688" s="26"/>
      <c r="DA1688" s="26"/>
      <c r="DB1688" s="26"/>
      <c r="DC1688" s="26"/>
      <c r="DD1688" s="26"/>
      <c r="DE1688" s="26"/>
      <c r="DF1688" s="26"/>
      <c r="DG1688" s="26"/>
      <c r="DH1688" s="26"/>
      <c r="DI1688" s="26"/>
      <c r="DJ1688" s="26"/>
      <c r="DK1688" s="26"/>
      <c r="DL1688" s="26"/>
      <c r="DM1688" s="26"/>
      <c r="DN1688" s="26"/>
      <c r="DO1688" s="26"/>
      <c r="DP1688" s="26"/>
      <c r="DQ1688" s="26"/>
      <c r="DR1688" s="26"/>
      <c r="DS1688" s="26"/>
      <c r="DT1688" s="26"/>
      <c r="DU1688" s="26"/>
      <c r="DV1688" s="26"/>
      <c r="DW1688" s="26"/>
      <c r="DX1688" s="26"/>
      <c r="DY1688" s="26"/>
      <c r="DZ1688" s="26"/>
      <c r="EA1688" s="26"/>
      <c r="EB1688" s="26"/>
      <c r="EC1688" s="26"/>
      <c r="ED1688" s="26"/>
      <c r="EE1688" s="26"/>
      <c r="EF1688" s="26"/>
      <c r="EG1688" s="26"/>
      <c r="EH1688" s="26"/>
      <c r="EI1688" s="26"/>
      <c r="EJ1688" s="26"/>
      <c r="EK1688" s="26"/>
      <c r="EL1688" s="26"/>
      <c r="EM1688" s="26"/>
      <c r="EN1688" s="26"/>
      <c r="EO1688" s="26"/>
      <c r="EP1688" s="26"/>
      <c r="EQ1688" s="26"/>
      <c r="ER1688" s="26"/>
      <c r="ES1688" s="26"/>
      <c r="ET1688" s="26"/>
      <c r="EU1688" s="26"/>
      <c r="EV1688" s="26"/>
      <c r="EW1688" s="26"/>
      <c r="EX1688" s="26"/>
      <c r="EY1688" s="26"/>
      <c r="EZ1688" s="26"/>
      <c r="FA1688" s="26"/>
      <c r="FB1688" s="26"/>
      <c r="FC1688" s="26"/>
      <c r="FD1688" s="26"/>
      <c r="FE1688" s="26"/>
      <c r="FF1688" s="26"/>
      <c r="FG1688" s="26"/>
      <c r="FH1688" s="26"/>
      <c r="FI1688" s="26"/>
      <c r="FJ1688" s="26"/>
    </row>
    <row r="1689" spans="1:166" x14ac:dyDescent="0.2">
      <c r="A1689" s="35" t="s">
        <v>3803</v>
      </c>
      <c r="B1689" s="35" t="s">
        <v>104</v>
      </c>
      <c r="C1689" s="35" t="s">
        <v>3804</v>
      </c>
      <c r="E1689" s="36">
        <v>245.1968</v>
      </c>
      <c r="F1689" s="35">
        <v>1.0019999999999999E-2</v>
      </c>
      <c r="G1689" s="35">
        <v>-104000</v>
      </c>
      <c r="H1689" s="35">
        <v>69.927999999999997</v>
      </c>
      <c r="I1689" s="35">
        <v>2000</v>
      </c>
      <c r="J1689" s="35" t="s">
        <v>3763</v>
      </c>
      <c r="K1689" s="35">
        <v>2</v>
      </c>
      <c r="L1689" s="35">
        <v>1</v>
      </c>
      <c r="M1689" s="35">
        <v>3</v>
      </c>
      <c r="N1689" s="41">
        <v>14.7789</v>
      </c>
      <c r="O1689" s="35">
        <v>-8.4688699999999994E-5</v>
      </c>
      <c r="P1689" s="35">
        <v>95723.5</v>
      </c>
      <c r="Q1689" s="35">
        <v>-50.922798</v>
      </c>
      <c r="R1689" s="35">
        <v>0</v>
      </c>
      <c r="S1689" s="35">
        <v>-3841</v>
      </c>
      <c r="T1689" s="42">
        <v>2000</v>
      </c>
      <c r="U1689" s="35">
        <v>1.5505998000000005</v>
      </c>
      <c r="V1689" s="35">
        <v>-21.478237075001687</v>
      </c>
      <c r="W1689" s="35">
        <v>1.5509727000000001E-3</v>
      </c>
      <c r="X1689" s="35">
        <v>75390.3</v>
      </c>
      <c r="Y1689" s="35">
        <v>173.24242399999997</v>
      </c>
      <c r="Z1689" s="35">
        <v>1.7353599999999999E-8</v>
      </c>
      <c r="AA1689" s="35">
        <v>-105400.7344</v>
      </c>
      <c r="AB1689" s="35">
        <v>600.65</v>
      </c>
      <c r="AC1689" s="35">
        <v>4.3440301999999988</v>
      </c>
      <c r="AD1689" s="35">
        <v>-37.747126982846822</v>
      </c>
      <c r="AE1689" s="35">
        <v>-5.365503E-4</v>
      </c>
      <c r="AF1689" s="35">
        <v>68031.6495</v>
      </c>
      <c r="AG1689" s="35">
        <v>173.24242399999997</v>
      </c>
      <c r="AH1689" s="35">
        <v>1.7353599999999999E-8</v>
      </c>
      <c r="AI1689" s="35">
        <v>-105598.49559999999</v>
      </c>
      <c r="AJ1689" s="35">
        <v>1268</v>
      </c>
      <c r="AK1689" s="35">
        <v>3.5396002000000024</v>
      </c>
      <c r="AL1689" s="35">
        <v>-32.023638951326205</v>
      </c>
      <c r="AM1689" s="35">
        <v>-2.1302730000000001E-4</v>
      </c>
      <c r="AN1689" s="35">
        <v>54690.3</v>
      </c>
      <c r="AO1689" s="35">
        <v>173.24242399999997</v>
      </c>
      <c r="AP1689" s="35">
        <v>1.7353599999999999E-8</v>
      </c>
      <c r="AQ1689" s="35">
        <v>-106077.30127</v>
      </c>
      <c r="AR1689" s="42">
        <v>2000</v>
      </c>
      <c r="AS1689" s="35">
        <v>2</v>
      </c>
      <c r="AT1689" s="35">
        <v>69</v>
      </c>
      <c r="AU1689" s="35">
        <v>1</v>
      </c>
      <c r="AV1689" s="35">
        <v>31</v>
      </c>
      <c r="AW1689" s="35">
        <v>1</v>
      </c>
      <c r="AX1689" s="26"/>
      <c r="AY1689" s="26"/>
      <c r="AZ1689" s="26"/>
      <c r="BA1689" s="26"/>
      <c r="BB1689" s="26"/>
      <c r="BC1689" s="26"/>
      <c r="BD1689" s="26"/>
      <c r="BE1689" s="26"/>
      <c r="BF1689" s="26"/>
      <c r="BG1689" s="26"/>
      <c r="BH1689" s="26"/>
      <c r="BI1689" s="26"/>
      <c r="BJ1689" s="26"/>
      <c r="BK1689" s="26"/>
      <c r="BL1689" s="26"/>
      <c r="BM1689" s="26"/>
      <c r="BN1689" s="26"/>
      <c r="BO1689" s="26"/>
      <c r="BP1689" s="26"/>
      <c r="BQ1689" s="26"/>
      <c r="BR1689" s="26"/>
      <c r="BS1689" s="26"/>
      <c r="BT1689" s="26"/>
      <c r="BU1689" s="26"/>
      <c r="BV1689" s="26"/>
      <c r="BW1689" s="26"/>
      <c r="BX1689" s="26"/>
      <c r="BY1689" s="26"/>
      <c r="BZ1689" s="26"/>
      <c r="CA1689" s="26"/>
      <c r="CB1689" s="26"/>
      <c r="CC1689" s="26"/>
      <c r="CD1689" s="26"/>
      <c r="CE1689" s="26"/>
      <c r="CF1689" s="26"/>
      <c r="CG1689" s="26"/>
      <c r="CH1689" s="26"/>
      <c r="CI1689" s="26"/>
      <c r="CJ1689" s="26"/>
      <c r="CK1689" s="26"/>
      <c r="CL1689" s="26"/>
      <c r="CM1689" s="26"/>
      <c r="CN1689" s="26"/>
      <c r="CO1689" s="26"/>
      <c r="CP1689" s="26"/>
      <c r="CQ1689" s="26"/>
      <c r="CR1689" s="26"/>
      <c r="CS1689" s="26"/>
      <c r="CT1689" s="26"/>
      <c r="CU1689" s="26"/>
      <c r="CV1689" s="26"/>
      <c r="CW1689" s="26"/>
      <c r="CX1689" s="26"/>
      <c r="CY1689" s="26"/>
      <c r="CZ1689" s="26"/>
      <c r="DA1689" s="26"/>
      <c r="DB1689" s="26"/>
      <c r="DC1689" s="26"/>
      <c r="DD1689" s="26"/>
      <c r="DE1689" s="26"/>
      <c r="DF1689" s="26"/>
      <c r="DG1689" s="26"/>
      <c r="DH1689" s="26"/>
      <c r="DI1689" s="26"/>
      <c r="DJ1689" s="26"/>
      <c r="DK1689" s="26"/>
      <c r="DL1689" s="26"/>
      <c r="DM1689" s="26"/>
      <c r="DN1689" s="26"/>
      <c r="DO1689" s="26"/>
      <c r="DP1689" s="26"/>
      <c r="DQ1689" s="26"/>
      <c r="DR1689" s="26"/>
      <c r="DS1689" s="26"/>
      <c r="DT1689" s="26"/>
      <c r="DU1689" s="26"/>
      <c r="DV1689" s="26"/>
      <c r="DW1689" s="26"/>
      <c r="DX1689" s="26"/>
      <c r="DY1689" s="26"/>
      <c r="DZ1689" s="26"/>
      <c r="EA1689" s="26"/>
      <c r="EB1689" s="26"/>
      <c r="EC1689" s="26"/>
      <c r="ED1689" s="26"/>
      <c r="EE1689" s="26"/>
      <c r="EF1689" s="26"/>
      <c r="EG1689" s="26"/>
      <c r="EH1689" s="26"/>
      <c r="EI1689" s="26"/>
      <c r="EJ1689" s="26"/>
      <c r="EK1689" s="26"/>
      <c r="EL1689" s="26"/>
      <c r="EM1689" s="26"/>
      <c r="EN1689" s="26"/>
      <c r="EO1689" s="26"/>
      <c r="EP1689" s="26"/>
      <c r="EQ1689" s="26"/>
      <c r="ER1689" s="26"/>
      <c r="ES1689" s="26"/>
      <c r="ET1689" s="26"/>
      <c r="EU1689" s="26"/>
      <c r="EV1689" s="26"/>
      <c r="EW1689" s="26"/>
      <c r="EX1689" s="26"/>
      <c r="EY1689" s="26"/>
      <c r="EZ1689" s="26"/>
      <c r="FA1689" s="26"/>
      <c r="FB1689" s="26"/>
      <c r="FC1689" s="26"/>
      <c r="FD1689" s="26"/>
      <c r="FE1689" s="26"/>
      <c r="FF1689" s="26"/>
      <c r="FG1689" s="26"/>
      <c r="FH1689" s="26"/>
      <c r="FI1689" s="26"/>
      <c r="FJ1689" s="26"/>
    </row>
    <row r="1690" spans="1:166" x14ac:dyDescent="0.2">
      <c r="A1690" s="35" t="s">
        <v>3806</v>
      </c>
      <c r="B1690" s="35" t="s">
        <v>104</v>
      </c>
      <c r="C1690" s="35" t="s">
        <v>3807</v>
      </c>
      <c r="E1690" s="36">
        <v>283.1936</v>
      </c>
      <c r="F1690" s="35">
        <v>1.158E-2</v>
      </c>
      <c r="G1690" s="35">
        <v>-270900</v>
      </c>
      <c r="H1690" s="35">
        <v>79.706000000000003</v>
      </c>
      <c r="I1690" s="35">
        <v>2000</v>
      </c>
      <c r="J1690" s="35" t="s">
        <v>3763</v>
      </c>
      <c r="K1690" s="35">
        <v>2</v>
      </c>
      <c r="L1690" s="35">
        <v>1</v>
      </c>
      <c r="M1690" s="35">
        <v>3</v>
      </c>
      <c r="N1690" s="41">
        <v>27.948699999999999</v>
      </c>
      <c r="O1690" s="35">
        <v>-2.0435900000000001E-4</v>
      </c>
      <c r="P1690" s="35">
        <v>221005</v>
      </c>
      <c r="Q1690" s="35">
        <v>-124.554</v>
      </c>
      <c r="R1690" s="35">
        <v>0</v>
      </c>
      <c r="S1690" s="35">
        <v>-6905</v>
      </c>
      <c r="T1690" s="42">
        <v>2000</v>
      </c>
      <c r="U1690" s="35">
        <v>-0.14070019999999772</v>
      </c>
      <c r="V1690" s="35">
        <v>25.696000697853378</v>
      </c>
      <c r="W1690" s="35">
        <v>1.3729270000000001E-3</v>
      </c>
      <c r="X1690" s="35">
        <v>144859.6</v>
      </c>
      <c r="Y1690" s="35">
        <v>301.06803999999994</v>
      </c>
      <c r="Z1690" s="35">
        <v>3.4707199999999999E-8</v>
      </c>
      <c r="AA1690" s="35">
        <v>-274388.74599999998</v>
      </c>
      <c r="AB1690" s="35">
        <v>600.65</v>
      </c>
      <c r="AC1690" s="35">
        <v>2.6527302000000041</v>
      </c>
      <c r="AD1690" s="35">
        <v>9.427110790008328</v>
      </c>
      <c r="AE1690" s="35">
        <v>-7.1459599999999996E-4</v>
      </c>
      <c r="AF1690" s="35">
        <v>137500.94949999999</v>
      </c>
      <c r="AG1690" s="35">
        <v>301.06803999999994</v>
      </c>
      <c r="AH1690" s="35">
        <v>3.4707199999999999E-8</v>
      </c>
      <c r="AI1690" s="35">
        <v>-274586.50719999999</v>
      </c>
      <c r="AJ1690" s="35">
        <v>1268</v>
      </c>
      <c r="AK1690" s="35">
        <v>1.8483002000000006</v>
      </c>
      <c r="AL1690" s="35">
        <v>15.150598821529002</v>
      </c>
      <c r="AM1690" s="35">
        <v>-3.9107300000000003E-4</v>
      </c>
      <c r="AN1690" s="35">
        <v>124159.6</v>
      </c>
      <c r="AO1690" s="35">
        <v>301.06803999999994</v>
      </c>
      <c r="AP1690" s="35">
        <v>3.4707199999999999E-8</v>
      </c>
      <c r="AQ1690" s="35">
        <v>-275065.31287000002</v>
      </c>
      <c r="AR1690" s="42">
        <v>2000</v>
      </c>
      <c r="AS1690" s="35">
        <v>2</v>
      </c>
      <c r="AT1690" s="35">
        <v>69</v>
      </c>
      <c r="AU1690" s="35">
        <v>1</v>
      </c>
      <c r="AV1690" s="35">
        <v>31</v>
      </c>
      <c r="AW1690" s="35">
        <v>2</v>
      </c>
      <c r="AX1690" s="26"/>
      <c r="AY1690" s="26"/>
      <c r="AZ1690" s="26"/>
      <c r="BA1690" s="26"/>
      <c r="BB1690" s="26"/>
      <c r="BC1690" s="26"/>
      <c r="BD1690" s="26"/>
      <c r="BE1690" s="26"/>
      <c r="BF1690" s="26"/>
      <c r="BG1690" s="26"/>
      <c r="BH1690" s="26"/>
      <c r="BI1690" s="26"/>
      <c r="BJ1690" s="26"/>
      <c r="BK1690" s="26"/>
      <c r="BL1690" s="26"/>
      <c r="BM1690" s="26"/>
      <c r="BN1690" s="26"/>
      <c r="BO1690" s="26"/>
      <c r="BP1690" s="26"/>
      <c r="BQ1690" s="26"/>
      <c r="BR1690" s="26"/>
      <c r="BS1690" s="26"/>
      <c r="BT1690" s="26"/>
      <c r="BU1690" s="26"/>
      <c r="BV1690" s="26"/>
      <c r="BW1690" s="26"/>
      <c r="BX1690" s="26"/>
      <c r="BY1690" s="26"/>
      <c r="BZ1690" s="26"/>
      <c r="CA1690" s="26"/>
      <c r="CB1690" s="26"/>
      <c r="CC1690" s="26"/>
      <c r="CD1690" s="26"/>
      <c r="CE1690" s="26"/>
      <c r="CF1690" s="26"/>
      <c r="CG1690" s="26"/>
      <c r="CH1690" s="26"/>
      <c r="CI1690" s="26"/>
      <c r="CJ1690" s="26"/>
      <c r="CK1690" s="26"/>
      <c r="CL1690" s="26"/>
      <c r="CM1690" s="26"/>
      <c r="CN1690" s="26"/>
      <c r="CO1690" s="26"/>
      <c r="CP1690" s="26"/>
      <c r="CQ1690" s="26"/>
      <c r="CR1690" s="26"/>
      <c r="CS1690" s="26"/>
      <c r="CT1690" s="26"/>
      <c r="CU1690" s="26"/>
      <c r="CV1690" s="26"/>
      <c r="CW1690" s="26"/>
      <c r="CX1690" s="26"/>
      <c r="CY1690" s="26"/>
      <c r="CZ1690" s="26"/>
      <c r="DA1690" s="26"/>
      <c r="DB1690" s="26"/>
      <c r="DC1690" s="26"/>
      <c r="DD1690" s="26"/>
      <c r="DE1690" s="26"/>
      <c r="DF1690" s="26"/>
      <c r="DG1690" s="26"/>
      <c r="DH1690" s="26"/>
      <c r="DI1690" s="26"/>
      <c r="DJ1690" s="26"/>
      <c r="DK1690" s="26"/>
      <c r="DL1690" s="26"/>
      <c r="DM1690" s="26"/>
      <c r="DN1690" s="26"/>
      <c r="DO1690" s="26"/>
      <c r="DP1690" s="26"/>
      <c r="DQ1690" s="26"/>
      <c r="DR1690" s="26"/>
      <c r="DS1690" s="26"/>
      <c r="DT1690" s="26"/>
      <c r="DU1690" s="26"/>
      <c r="DV1690" s="26"/>
      <c r="DW1690" s="26"/>
      <c r="DX1690" s="26"/>
      <c r="DY1690" s="26"/>
      <c r="DZ1690" s="26"/>
      <c r="EA1690" s="26"/>
      <c r="EB1690" s="26"/>
      <c r="EC1690" s="26"/>
      <c r="ED1690" s="26"/>
      <c r="EE1690" s="26"/>
      <c r="EF1690" s="26"/>
      <c r="EG1690" s="26"/>
      <c r="EH1690" s="26"/>
      <c r="EI1690" s="26"/>
      <c r="EJ1690" s="26"/>
      <c r="EK1690" s="26"/>
      <c r="EL1690" s="26"/>
      <c r="EM1690" s="26"/>
      <c r="EN1690" s="26"/>
      <c r="EO1690" s="26"/>
      <c r="EP1690" s="26"/>
      <c r="EQ1690" s="26"/>
      <c r="ER1690" s="26"/>
      <c r="ES1690" s="26"/>
      <c r="ET1690" s="26"/>
      <c r="EU1690" s="26"/>
      <c r="EV1690" s="26"/>
      <c r="EW1690" s="26"/>
      <c r="EX1690" s="26"/>
      <c r="EY1690" s="26"/>
      <c r="EZ1690" s="26"/>
      <c r="FA1690" s="26"/>
      <c r="FB1690" s="26"/>
      <c r="FC1690" s="26"/>
      <c r="FD1690" s="26"/>
      <c r="FE1690" s="26"/>
      <c r="FF1690" s="26"/>
      <c r="FG1690" s="26"/>
      <c r="FH1690" s="26"/>
      <c r="FI1690" s="26"/>
      <c r="FJ1690" s="26"/>
    </row>
    <row r="1691" spans="1:166" x14ac:dyDescent="0.2">
      <c r="A1691" s="35" t="s">
        <v>3808</v>
      </c>
      <c r="B1691" s="35" t="s">
        <v>104</v>
      </c>
      <c r="C1691" s="35" t="s">
        <v>3809</v>
      </c>
      <c r="E1691" s="36">
        <v>208.20793999999998</v>
      </c>
      <c r="F1691" s="35">
        <v>8.5199999999999998E-3</v>
      </c>
      <c r="G1691" s="35">
        <v>56500</v>
      </c>
      <c r="H1691" s="35">
        <v>52.737000000000002</v>
      </c>
      <c r="I1691" s="35">
        <v>2000</v>
      </c>
      <c r="J1691" s="35" t="s">
        <v>3763</v>
      </c>
      <c r="K1691" s="35">
        <v>4</v>
      </c>
      <c r="L1691" s="35">
        <v>1</v>
      </c>
      <c r="M1691" s="35">
        <v>3</v>
      </c>
      <c r="N1691" s="41">
        <v>13.952199999999999</v>
      </c>
      <c r="O1691" s="35">
        <v>-7.1633199999999997E-4</v>
      </c>
      <c r="P1691" s="35">
        <v>-167124</v>
      </c>
      <c r="Q1691" s="35">
        <v>-289.78500000000003</v>
      </c>
      <c r="R1691" s="35">
        <v>1.1675E-7</v>
      </c>
      <c r="S1691" s="35">
        <v>1465</v>
      </c>
      <c r="T1691" s="42">
        <v>2000</v>
      </c>
      <c r="U1691" s="35">
        <v>-8.2041602000000005</v>
      </c>
      <c r="V1691" s="35">
        <v>52.750118560564076</v>
      </c>
      <c r="W1691" s="35">
        <v>3.1996569999999998E-3</v>
      </c>
      <c r="X1691" s="35">
        <v>-91934.75</v>
      </c>
      <c r="Y1691" s="35">
        <v>-772.3130000000001</v>
      </c>
      <c r="Z1691" s="35">
        <v>-8.929475E-8</v>
      </c>
      <c r="AA1691" s="35">
        <v>61618.103600000002</v>
      </c>
      <c r="AB1691" s="35">
        <v>600.65</v>
      </c>
      <c r="AC1691" s="35">
        <v>-5.4107297999999986</v>
      </c>
      <c r="AD1691" s="35">
        <v>36.481228652719011</v>
      </c>
      <c r="AE1691" s="35">
        <v>1.1121340000000001E-3</v>
      </c>
      <c r="AF1691" s="35">
        <v>-99293.400500000003</v>
      </c>
      <c r="AG1691" s="35">
        <v>-772.3130000000001</v>
      </c>
      <c r="AH1691" s="35">
        <v>-8.929475E-8</v>
      </c>
      <c r="AI1691" s="35">
        <v>61420.342400000001</v>
      </c>
      <c r="AJ1691" s="35">
        <v>1268</v>
      </c>
      <c r="AK1691" s="35">
        <v>-6.2151597999999995</v>
      </c>
      <c r="AL1691" s="35">
        <v>42.204716684239671</v>
      </c>
      <c r="AM1691" s="35">
        <v>1.4356569999999999E-3</v>
      </c>
      <c r="AN1691" s="35">
        <v>-112634.75</v>
      </c>
      <c r="AO1691" s="35">
        <v>-772.3130000000001</v>
      </c>
      <c r="AP1691" s="35">
        <v>-8.929475E-8</v>
      </c>
      <c r="AQ1691" s="35">
        <v>60941.53673</v>
      </c>
      <c r="AR1691" s="42">
        <v>2000</v>
      </c>
      <c r="AS1691" s="35">
        <v>2</v>
      </c>
      <c r="AT1691" s="35">
        <v>69</v>
      </c>
      <c r="AU1691" s="35">
        <v>1</v>
      </c>
      <c r="AV1691" s="35">
        <v>38</v>
      </c>
      <c r="AW1691" s="35">
        <v>0.5</v>
      </c>
      <c r="AX1691" s="26"/>
      <c r="AY1691" s="26"/>
      <c r="AZ1691" s="26"/>
      <c r="BA1691" s="26"/>
      <c r="BB1691" s="26"/>
      <c r="BC1691" s="26"/>
      <c r="BD1691" s="26"/>
      <c r="BE1691" s="26"/>
      <c r="BF1691" s="26"/>
      <c r="BG1691" s="26"/>
      <c r="BH1691" s="26"/>
      <c r="BI1691" s="26"/>
      <c r="BJ1691" s="26"/>
      <c r="BK1691" s="26"/>
      <c r="BL1691" s="26"/>
      <c r="BM1691" s="26"/>
      <c r="BN1691" s="26"/>
      <c r="BO1691" s="26"/>
      <c r="BP1691" s="26"/>
      <c r="BQ1691" s="26"/>
      <c r="BR1691" s="26"/>
      <c r="BS1691" s="26"/>
      <c r="BT1691" s="26"/>
      <c r="BU1691" s="26"/>
      <c r="BV1691" s="26"/>
      <c r="BW1691" s="26"/>
      <c r="BX1691" s="26"/>
      <c r="BY1691" s="26"/>
      <c r="BZ1691" s="26"/>
      <c r="CA1691" s="26"/>
      <c r="CB1691" s="26"/>
      <c r="CC1691" s="26"/>
      <c r="CD1691" s="26"/>
      <c r="CE1691" s="26"/>
      <c r="CF1691" s="26"/>
      <c r="CG1691" s="26"/>
      <c r="CH1691" s="26"/>
      <c r="CI1691" s="26"/>
      <c r="CJ1691" s="26"/>
      <c r="CK1691" s="26"/>
      <c r="CL1691" s="26"/>
      <c r="CM1691" s="26"/>
      <c r="CN1691" s="26"/>
      <c r="CO1691" s="26"/>
      <c r="CP1691" s="26"/>
      <c r="CQ1691" s="26"/>
      <c r="CR1691" s="26"/>
      <c r="CS1691" s="26"/>
      <c r="CT1691" s="26"/>
      <c r="CU1691" s="26"/>
      <c r="CV1691" s="26"/>
      <c r="CW1691" s="26"/>
      <c r="CX1691" s="26"/>
      <c r="CY1691" s="26"/>
      <c r="CZ1691" s="26"/>
      <c r="DA1691" s="26"/>
      <c r="DB1691" s="26"/>
      <c r="DC1691" s="26"/>
      <c r="DD1691" s="26"/>
      <c r="DE1691" s="26"/>
      <c r="DF1691" s="26"/>
      <c r="DG1691" s="26"/>
      <c r="DH1691" s="26"/>
      <c r="DI1691" s="26"/>
      <c r="DJ1691" s="26"/>
      <c r="DK1691" s="26"/>
      <c r="DL1691" s="26"/>
      <c r="DM1691" s="26"/>
      <c r="DN1691" s="26"/>
      <c r="DO1691" s="26"/>
      <c r="DP1691" s="26"/>
      <c r="DQ1691" s="26"/>
      <c r="DR1691" s="26"/>
      <c r="DS1691" s="26"/>
      <c r="DT1691" s="26"/>
      <c r="DU1691" s="26"/>
      <c r="DV1691" s="26"/>
      <c r="DW1691" s="26"/>
      <c r="DX1691" s="26"/>
      <c r="DY1691" s="26"/>
      <c r="DZ1691" s="26"/>
      <c r="EA1691" s="26"/>
      <c r="EB1691" s="26"/>
      <c r="EC1691" s="26"/>
      <c r="ED1691" s="26"/>
      <c r="EE1691" s="26"/>
      <c r="EF1691" s="26"/>
      <c r="EG1691" s="26"/>
      <c r="EH1691" s="26"/>
      <c r="EI1691" s="26"/>
      <c r="EJ1691" s="26"/>
      <c r="EK1691" s="26"/>
      <c r="EL1691" s="26"/>
      <c r="EM1691" s="26"/>
      <c r="EN1691" s="26"/>
      <c r="EO1691" s="26"/>
      <c r="EP1691" s="26"/>
      <c r="EQ1691" s="26"/>
      <c r="ER1691" s="26"/>
      <c r="ES1691" s="26"/>
      <c r="ET1691" s="26"/>
      <c r="EU1691" s="26"/>
      <c r="EV1691" s="26"/>
      <c r="EW1691" s="26"/>
      <c r="EX1691" s="26"/>
      <c r="EY1691" s="26"/>
      <c r="EZ1691" s="26"/>
      <c r="FA1691" s="26"/>
      <c r="FB1691" s="26"/>
      <c r="FC1691" s="26"/>
      <c r="FD1691" s="26"/>
      <c r="FE1691" s="26"/>
      <c r="FF1691" s="26"/>
      <c r="FG1691" s="26"/>
      <c r="FH1691" s="26"/>
      <c r="FI1691" s="26"/>
      <c r="FJ1691" s="26"/>
    </row>
    <row r="1692" spans="1:166" x14ac:dyDescent="0.2">
      <c r="A1692" s="35" t="s">
        <v>3810</v>
      </c>
      <c r="B1692" s="35" t="s">
        <v>104</v>
      </c>
      <c r="C1692" s="35" t="s">
        <v>3811</v>
      </c>
      <c r="E1692" s="36">
        <v>334.10446999999999</v>
      </c>
      <c r="F1692" s="35">
        <v>1.366E-2</v>
      </c>
      <c r="G1692" s="35">
        <v>25750</v>
      </c>
      <c r="H1692" s="35">
        <v>66.917000000000002</v>
      </c>
      <c r="I1692" s="35">
        <v>2000</v>
      </c>
      <c r="J1692" s="35" t="s">
        <v>3812</v>
      </c>
      <c r="K1692" s="35">
        <v>2</v>
      </c>
      <c r="L1692" s="35">
        <v>1</v>
      </c>
      <c r="M1692" s="35">
        <v>5</v>
      </c>
      <c r="N1692" s="41">
        <v>9.0572596000000001</v>
      </c>
      <c r="O1692" s="35">
        <v>-7.1077399999999998E-5</v>
      </c>
      <c r="P1692" s="35">
        <v>13117.8</v>
      </c>
      <c r="Q1692" s="35">
        <v>0</v>
      </c>
      <c r="R1692" s="35">
        <v>4.7573099999999997E-8</v>
      </c>
      <c r="S1692" s="35">
        <v>-2739</v>
      </c>
      <c r="T1692" s="42">
        <v>2000</v>
      </c>
      <c r="U1692" s="35">
        <v>2.2322402000000015</v>
      </c>
      <c r="V1692" s="35">
        <v>-53.724750696938955</v>
      </c>
      <c r="W1692" s="35">
        <v>2.5810773999999999E-3</v>
      </c>
      <c r="X1692" s="35">
        <v>27258.9</v>
      </c>
      <c r="Y1692" s="35">
        <v>0</v>
      </c>
      <c r="Z1692" s="35">
        <v>-2.3786549999999999E-8</v>
      </c>
      <c r="AA1692" s="35">
        <v>26461.230449999999</v>
      </c>
      <c r="AB1692" s="35">
        <v>386.8</v>
      </c>
      <c r="AC1692" s="35">
        <v>5.4342401999999996</v>
      </c>
      <c r="AD1692" s="35">
        <v>-70.632398330893508</v>
      </c>
      <c r="AE1692" s="35">
        <v>1.8350774E-3</v>
      </c>
      <c r="AF1692" s="35">
        <v>27258.9</v>
      </c>
      <c r="AG1692" s="35">
        <v>0</v>
      </c>
      <c r="AH1692" s="35">
        <v>-2.3786549999999999E-8</v>
      </c>
      <c r="AI1692" s="35">
        <v>25733.651850000002</v>
      </c>
      <c r="AJ1692" s="35">
        <v>458.4</v>
      </c>
      <c r="AK1692" s="35">
        <v>0.26424020000000148</v>
      </c>
      <c r="AL1692" s="35">
        <v>-22.900935382277357</v>
      </c>
      <c r="AM1692" s="35">
        <v>1.8690773999999999E-3</v>
      </c>
      <c r="AN1692" s="35">
        <v>23433.9</v>
      </c>
      <c r="AO1692" s="35">
        <v>0</v>
      </c>
      <c r="AP1692" s="35">
        <v>-2.3786549999999999E-8</v>
      </c>
      <c r="AQ1692" s="35">
        <v>18377.056700000001</v>
      </c>
      <c r="AR1692" s="35">
        <v>600.65</v>
      </c>
      <c r="AS1692" s="35">
        <v>3.0576705999999998</v>
      </c>
      <c r="AT1692" s="35">
        <v>-39.169825290122446</v>
      </c>
      <c r="AU1692" s="35">
        <v>-2.1844559999999999E-4</v>
      </c>
      <c r="AV1692" s="35">
        <v>16075.2495</v>
      </c>
      <c r="AW1692" s="35">
        <v>0</v>
      </c>
      <c r="AX1692" s="35">
        <v>-2.3786549999999999E-8</v>
      </c>
      <c r="AY1692" s="35">
        <v>18179.2955</v>
      </c>
      <c r="AZ1692" s="35">
        <v>1268</v>
      </c>
      <c r="BA1692" s="35">
        <v>2.2532405999999998</v>
      </c>
      <c r="BB1692" s="35">
        <v>-33.44633725860178</v>
      </c>
      <c r="BC1692" s="35">
        <v>1.050774E-4</v>
      </c>
      <c r="BD1692" s="35">
        <v>2733.9</v>
      </c>
      <c r="BE1692" s="35">
        <v>0</v>
      </c>
      <c r="BF1692" s="35">
        <v>-2.3786549999999999E-8</v>
      </c>
      <c r="BG1692" s="35">
        <v>17700.489829999999</v>
      </c>
      <c r="BH1692" s="42">
        <v>2000</v>
      </c>
      <c r="BI1692" s="35">
        <v>2</v>
      </c>
      <c r="BJ1692" s="35">
        <v>69</v>
      </c>
      <c r="BK1692" s="35">
        <v>1</v>
      </c>
      <c r="BL1692" s="35">
        <v>43</v>
      </c>
      <c r="BM1692" s="35">
        <v>0.5</v>
      </c>
      <c r="BN1692" s="26"/>
      <c r="BO1692" s="26"/>
      <c r="BP1692" s="26"/>
      <c r="BQ1692" s="26"/>
      <c r="BR1692" s="26"/>
      <c r="BS1692" s="26"/>
      <c r="BT1692" s="26"/>
      <c r="BU1692" s="26"/>
      <c r="BV1692" s="26"/>
      <c r="BW1692" s="26"/>
      <c r="BX1692" s="26"/>
      <c r="BY1692" s="26"/>
      <c r="BZ1692" s="26"/>
      <c r="CA1692" s="26"/>
      <c r="CB1692" s="26"/>
      <c r="CC1692" s="26"/>
      <c r="CD1692" s="26"/>
      <c r="CE1692" s="26"/>
      <c r="CF1692" s="26"/>
      <c r="CG1692" s="26"/>
      <c r="CH1692" s="26"/>
      <c r="CI1692" s="26"/>
      <c r="CJ1692" s="26"/>
      <c r="CK1692" s="26"/>
      <c r="CL1692" s="26"/>
      <c r="CM1692" s="26"/>
      <c r="CN1692" s="26"/>
      <c r="CO1692" s="26"/>
      <c r="CP1692" s="26"/>
      <c r="CQ1692" s="26"/>
      <c r="CR1692" s="26"/>
      <c r="CS1692" s="26"/>
      <c r="CT1692" s="26"/>
      <c r="CU1692" s="26"/>
      <c r="CV1692" s="26"/>
      <c r="CW1692" s="26"/>
      <c r="CX1692" s="26"/>
      <c r="CY1692" s="26"/>
      <c r="CZ1692" s="26"/>
      <c r="DA1692" s="26"/>
      <c r="DB1692" s="26"/>
      <c r="DC1692" s="26"/>
      <c r="DD1692" s="26"/>
      <c r="DE1692" s="26"/>
      <c r="DF1692" s="26"/>
      <c r="DG1692" s="26"/>
      <c r="DH1692" s="26"/>
      <c r="DI1692" s="26"/>
      <c r="DJ1692" s="26"/>
      <c r="DK1692" s="26"/>
      <c r="DL1692" s="26"/>
      <c r="DM1692" s="26"/>
      <c r="DN1692" s="26"/>
      <c r="DO1692" s="26"/>
      <c r="DP1692" s="26"/>
      <c r="DQ1692" s="26"/>
      <c r="DR1692" s="26"/>
      <c r="DS1692" s="26"/>
      <c r="DT1692" s="26"/>
      <c r="DU1692" s="26"/>
      <c r="DV1692" s="26"/>
      <c r="DW1692" s="26"/>
      <c r="DX1692" s="26"/>
      <c r="DY1692" s="26"/>
      <c r="DZ1692" s="26"/>
      <c r="EA1692" s="26"/>
      <c r="EB1692" s="26"/>
      <c r="EC1692" s="26"/>
      <c r="ED1692" s="26"/>
      <c r="EE1692" s="26"/>
      <c r="EF1692" s="26"/>
      <c r="EG1692" s="26"/>
      <c r="EH1692" s="26"/>
      <c r="EI1692" s="26"/>
      <c r="EJ1692" s="26"/>
      <c r="EK1692" s="26"/>
      <c r="EL1692" s="26"/>
      <c r="EM1692" s="26"/>
      <c r="EN1692" s="26"/>
      <c r="EO1692" s="26"/>
      <c r="EP1692" s="26"/>
      <c r="EQ1692" s="26"/>
      <c r="ER1692" s="26"/>
      <c r="ES1692" s="26"/>
      <c r="ET1692" s="26"/>
      <c r="EU1692" s="26"/>
      <c r="EV1692" s="26"/>
      <c r="EW1692" s="26"/>
      <c r="EX1692" s="26"/>
      <c r="EY1692" s="26"/>
      <c r="EZ1692" s="26"/>
      <c r="FA1692" s="26"/>
      <c r="FB1692" s="26"/>
      <c r="FC1692" s="26"/>
      <c r="FD1692" s="26"/>
      <c r="FE1692" s="26"/>
      <c r="FF1692" s="26"/>
      <c r="FG1692" s="26"/>
      <c r="FH1692" s="26"/>
      <c r="FI1692" s="26"/>
      <c r="FJ1692" s="26"/>
    </row>
    <row r="1693" spans="1:166" x14ac:dyDescent="0.2">
      <c r="A1693" s="35" t="s">
        <v>3813</v>
      </c>
      <c r="B1693" s="35" t="s">
        <v>99</v>
      </c>
      <c r="C1693" s="35" t="s">
        <v>3814</v>
      </c>
      <c r="E1693" s="36">
        <v>461.00894</v>
      </c>
      <c r="F1693" s="35">
        <v>6.16</v>
      </c>
      <c r="G1693" s="35">
        <v>-41920</v>
      </c>
      <c r="H1693" s="35">
        <v>41.786999999999999</v>
      </c>
      <c r="I1693" s="35">
        <v>1105</v>
      </c>
      <c r="J1693" s="35" t="s">
        <v>3812</v>
      </c>
      <c r="K1693" s="35">
        <v>2</v>
      </c>
      <c r="L1693" s="35">
        <v>2</v>
      </c>
      <c r="M1693" s="35">
        <v>5</v>
      </c>
      <c r="N1693" s="41">
        <v>26.595699</v>
      </c>
      <c r="O1693" s="35">
        <v>-1.41998E-2</v>
      </c>
      <c r="P1693" s="35">
        <v>204991</v>
      </c>
      <c r="Q1693" s="35">
        <v>0</v>
      </c>
      <c r="R1693" s="35">
        <v>1.0190899999999999E-5</v>
      </c>
      <c r="S1693" s="35">
        <v>-7625</v>
      </c>
      <c r="T1693" s="35">
        <v>683</v>
      </c>
      <c r="U1693" s="35">
        <v>5600</v>
      </c>
      <c r="V1693" s="35" t="s">
        <v>92</v>
      </c>
      <c r="W1693" s="35">
        <v>25.900998999999999</v>
      </c>
      <c r="X1693" s="35">
        <v>2.0000000000000002E-5</v>
      </c>
      <c r="Y1693" s="35">
        <v>-10100</v>
      </c>
      <c r="Z1693" s="35">
        <v>0</v>
      </c>
      <c r="AA1693" s="35">
        <v>0</v>
      </c>
      <c r="AB1693" s="35">
        <v>-4622</v>
      </c>
      <c r="AC1693" s="42">
        <v>1105</v>
      </c>
      <c r="AD1693" s="35">
        <v>-8.8676992000000006</v>
      </c>
      <c r="AE1693" s="35">
        <v>53.189114156463688</v>
      </c>
      <c r="AF1693" s="35">
        <v>1.74558E-2</v>
      </c>
      <c r="AG1693" s="35">
        <v>123195.5</v>
      </c>
      <c r="AH1693" s="35">
        <v>0</v>
      </c>
      <c r="AI1693" s="35">
        <v>-5.0954499999999996E-6</v>
      </c>
      <c r="AJ1693" s="35">
        <v>-44108.816299999999</v>
      </c>
      <c r="AK1693" s="35">
        <v>386.8</v>
      </c>
      <c r="AL1693" s="35">
        <v>-2.4636992000000006</v>
      </c>
      <c r="AM1693" s="35">
        <v>19.373818888554581</v>
      </c>
      <c r="AN1693" s="35">
        <v>1.59638E-2</v>
      </c>
      <c r="AO1693" s="35">
        <v>123195.5</v>
      </c>
      <c r="AP1693" s="35">
        <v>0</v>
      </c>
      <c r="AQ1693" s="35">
        <v>-5.0954499999999996E-6</v>
      </c>
      <c r="AR1693" s="35">
        <v>-45563.9735</v>
      </c>
      <c r="AS1693" s="35">
        <v>458.4</v>
      </c>
      <c r="AT1693" s="35">
        <v>-12.803699199999999</v>
      </c>
      <c r="AU1693" s="35">
        <v>114.83674478578691</v>
      </c>
      <c r="AV1693" s="35">
        <v>1.6031799999999999E-2</v>
      </c>
      <c r="AW1693" s="35">
        <v>115545.5</v>
      </c>
      <c r="AX1693" s="35">
        <v>0</v>
      </c>
      <c r="AY1693" s="35">
        <v>-5.0954499999999996E-6</v>
      </c>
      <c r="AZ1693" s="35">
        <v>-60277.163800000002</v>
      </c>
      <c r="BA1693" s="35">
        <v>600.65</v>
      </c>
      <c r="BB1693" s="35">
        <v>-10.010268799999999</v>
      </c>
      <c r="BC1693" s="35">
        <v>98.567854877941784</v>
      </c>
      <c r="BD1693" s="35">
        <v>1.3944277E-2</v>
      </c>
      <c r="BE1693" s="35">
        <v>108186.8495</v>
      </c>
      <c r="BF1693" s="35">
        <v>0</v>
      </c>
      <c r="BG1693" s="35">
        <v>-5.0954499999999996E-6</v>
      </c>
      <c r="BH1693" s="35">
        <v>-60474.925000000003</v>
      </c>
      <c r="BI1693" s="35">
        <v>683</v>
      </c>
      <c r="BJ1693" s="35">
        <v>-9.3155687999999977</v>
      </c>
      <c r="BK1693" s="35">
        <v>97.202867637506444</v>
      </c>
      <c r="BL1693" s="35">
        <v>-2.7552300000000001E-4</v>
      </c>
      <c r="BM1693" s="35">
        <v>641.34950000000026</v>
      </c>
      <c r="BN1693" s="35">
        <v>0</v>
      </c>
      <c r="BO1693" s="35">
        <v>0</v>
      </c>
      <c r="BP1693" s="35">
        <v>-57471.925000000003</v>
      </c>
      <c r="BQ1693" s="42">
        <v>1105</v>
      </c>
      <c r="BR1693" s="35">
        <v>2</v>
      </c>
      <c r="BS1693" s="35">
        <v>69</v>
      </c>
      <c r="BT1693" s="35">
        <v>1</v>
      </c>
      <c r="BU1693" s="35">
        <v>43</v>
      </c>
      <c r="BV1693" s="35">
        <v>1</v>
      </c>
      <c r="BW1693" s="26"/>
      <c r="BX1693" s="26"/>
      <c r="BY1693" s="26"/>
      <c r="BZ1693" s="26"/>
      <c r="CA1693" s="26"/>
      <c r="CB1693" s="26"/>
      <c r="CC1693" s="26"/>
      <c r="CD1693" s="26"/>
      <c r="CE1693" s="26"/>
      <c r="CF1693" s="26"/>
      <c r="CG1693" s="26"/>
      <c r="CH1693" s="26"/>
      <c r="CI1693" s="26"/>
      <c r="CJ1693" s="26"/>
      <c r="CK1693" s="26"/>
      <c r="CL1693" s="26"/>
      <c r="CM1693" s="26"/>
      <c r="CN1693" s="26"/>
      <c r="CO1693" s="26"/>
      <c r="CP1693" s="26"/>
      <c r="CQ1693" s="26"/>
      <c r="CR1693" s="26"/>
      <c r="CS1693" s="26"/>
      <c r="CT1693" s="26"/>
      <c r="CU1693" s="26"/>
      <c r="CV1693" s="26"/>
      <c r="CW1693" s="26"/>
      <c r="CX1693" s="26"/>
      <c r="CY1693" s="26"/>
      <c r="CZ1693" s="26"/>
      <c r="DA1693" s="26"/>
      <c r="DB1693" s="26"/>
      <c r="DC1693" s="26"/>
      <c r="DD1693" s="26"/>
      <c r="DE1693" s="26"/>
      <c r="DF1693" s="26"/>
      <c r="DG1693" s="26"/>
      <c r="DH1693" s="26"/>
      <c r="DI1693" s="26"/>
      <c r="DJ1693" s="26"/>
      <c r="DK1693" s="26"/>
      <c r="DL1693" s="26"/>
      <c r="DM1693" s="26"/>
      <c r="DN1693" s="26"/>
      <c r="DO1693" s="26"/>
      <c r="DP1693" s="26"/>
      <c r="DQ1693" s="26"/>
      <c r="DR1693" s="26"/>
      <c r="DS1693" s="26"/>
      <c r="DT1693" s="26"/>
      <c r="DU1693" s="26"/>
      <c r="DV1693" s="26"/>
      <c r="DW1693" s="26"/>
      <c r="DX1693" s="26"/>
      <c r="DY1693" s="26"/>
      <c r="DZ1693" s="26"/>
      <c r="EA1693" s="26"/>
      <c r="EB1693" s="26"/>
      <c r="EC1693" s="26"/>
      <c r="ED1693" s="26"/>
      <c r="EE1693" s="26"/>
      <c r="EF1693" s="26"/>
      <c r="EG1693" s="26"/>
      <c r="EH1693" s="26"/>
      <c r="EI1693" s="26"/>
      <c r="EJ1693" s="26"/>
      <c r="EK1693" s="26"/>
      <c r="EL1693" s="26"/>
      <c r="EM1693" s="26"/>
      <c r="EN1693" s="26"/>
      <c r="EO1693" s="26"/>
      <c r="EP1693" s="26"/>
      <c r="EQ1693" s="26"/>
      <c r="ER1693" s="26"/>
      <c r="ES1693" s="26"/>
      <c r="ET1693" s="26"/>
      <c r="EU1693" s="26"/>
      <c r="EV1693" s="26"/>
      <c r="EW1693" s="26"/>
      <c r="EX1693" s="26"/>
      <c r="EY1693" s="26"/>
      <c r="EZ1693" s="26"/>
      <c r="FA1693" s="26"/>
      <c r="FB1693" s="26"/>
      <c r="FC1693" s="26"/>
      <c r="FD1693" s="26"/>
      <c r="FE1693" s="26"/>
      <c r="FF1693" s="26"/>
      <c r="FG1693" s="26"/>
      <c r="FH1693" s="26"/>
      <c r="FI1693" s="26"/>
      <c r="FJ1693" s="26"/>
    </row>
    <row r="1694" spans="1:166" x14ac:dyDescent="0.2">
      <c r="A1694" s="35" t="s">
        <v>3813</v>
      </c>
      <c r="B1694" s="35" t="s">
        <v>104</v>
      </c>
      <c r="C1694" s="35" t="s">
        <v>3814</v>
      </c>
      <c r="E1694" s="36">
        <v>461.00894</v>
      </c>
      <c r="F1694" s="35">
        <v>1.8859999999999998E-2</v>
      </c>
      <c r="G1694" s="35">
        <v>-760</v>
      </c>
      <c r="H1694" s="35">
        <v>85.908000000000001</v>
      </c>
      <c r="I1694" s="35">
        <v>2000</v>
      </c>
      <c r="J1694" s="35" t="s">
        <v>3812</v>
      </c>
      <c r="K1694" s="35">
        <v>2</v>
      </c>
      <c r="L1694" s="35">
        <v>1</v>
      </c>
      <c r="M1694" s="35">
        <v>5</v>
      </c>
      <c r="N1694" s="41">
        <v>13.912000000000001</v>
      </c>
      <c r="O1694" s="35">
        <v>-9.9999999999999995E-7</v>
      </c>
      <c r="P1694" s="35">
        <v>12600</v>
      </c>
      <c r="Q1694" s="35">
        <v>0</v>
      </c>
      <c r="R1694" s="35">
        <v>0</v>
      </c>
      <c r="S1694" s="35">
        <v>-4190</v>
      </c>
      <c r="T1694" s="42">
        <v>2000</v>
      </c>
      <c r="U1694" s="35">
        <v>3.8159997999999984</v>
      </c>
      <c r="V1694" s="35">
        <v>-69.856442318501493</v>
      </c>
      <c r="W1694" s="35">
        <v>3.2570000000000003E-3</v>
      </c>
      <c r="X1694" s="35">
        <v>27000</v>
      </c>
      <c r="Y1694" s="35">
        <v>0</v>
      </c>
      <c r="Z1694" s="35">
        <v>0</v>
      </c>
      <c r="AA1694" s="35">
        <v>486.18369999999959</v>
      </c>
      <c r="AB1694" s="35">
        <v>386.8</v>
      </c>
      <c r="AC1694" s="35">
        <v>10.219999799999998</v>
      </c>
      <c r="AD1694" s="35">
        <v>-103.67173758641059</v>
      </c>
      <c r="AE1694" s="35">
        <v>1.7649999999999999E-3</v>
      </c>
      <c r="AF1694" s="35">
        <v>27000</v>
      </c>
      <c r="AG1694" s="35">
        <v>0</v>
      </c>
      <c r="AH1694" s="35">
        <v>0</v>
      </c>
      <c r="AI1694" s="35">
        <v>-968.97350000000006</v>
      </c>
      <c r="AJ1694" s="35">
        <v>458.4</v>
      </c>
      <c r="AK1694" s="35">
        <v>-0.12000019999999978</v>
      </c>
      <c r="AL1694" s="35">
        <v>-8.2088116891782903</v>
      </c>
      <c r="AM1694" s="35">
        <v>1.8329999999999998E-3</v>
      </c>
      <c r="AN1694" s="35">
        <v>19350</v>
      </c>
      <c r="AO1694" s="35">
        <v>0</v>
      </c>
      <c r="AP1694" s="35">
        <v>0</v>
      </c>
      <c r="AQ1694" s="35">
        <v>-15682.1638</v>
      </c>
      <c r="AR1694" s="35">
        <v>600.65</v>
      </c>
      <c r="AS1694" s="35">
        <v>2.6734302000000003</v>
      </c>
      <c r="AT1694" s="35">
        <v>-24.477701597023369</v>
      </c>
      <c r="AU1694" s="35">
        <v>-2.5452299999999999E-4</v>
      </c>
      <c r="AV1694" s="35">
        <v>11991.3495</v>
      </c>
      <c r="AW1694" s="35">
        <v>0</v>
      </c>
      <c r="AX1694" s="35">
        <v>0</v>
      </c>
      <c r="AY1694" s="35">
        <v>-15879.925000000001</v>
      </c>
      <c r="AZ1694" s="35">
        <v>1268</v>
      </c>
      <c r="BA1694" s="35">
        <v>1.8690002000000003</v>
      </c>
      <c r="BB1694" s="35">
        <v>-18.754213565502727</v>
      </c>
      <c r="BC1694" s="35">
        <v>6.8999999999999997E-5</v>
      </c>
      <c r="BD1694" s="35">
        <v>-1350</v>
      </c>
      <c r="BE1694" s="35">
        <v>0</v>
      </c>
      <c r="BF1694" s="35">
        <v>0</v>
      </c>
      <c r="BG1694" s="35">
        <v>-16358.730670000001</v>
      </c>
      <c r="BH1694" s="42">
        <v>2000</v>
      </c>
      <c r="BI1694" s="35">
        <v>2</v>
      </c>
      <c r="BJ1694" s="35">
        <v>69</v>
      </c>
      <c r="BK1694" s="35">
        <v>1</v>
      </c>
      <c r="BL1694" s="35">
        <v>43</v>
      </c>
      <c r="BM1694" s="35">
        <v>1</v>
      </c>
      <c r="BN1694" s="26"/>
      <c r="BO1694" s="26"/>
      <c r="BP1694" s="26"/>
      <c r="BQ1694" s="26"/>
      <c r="BR1694" s="26"/>
      <c r="BS1694" s="26"/>
      <c r="BT1694" s="26"/>
      <c r="BU1694" s="26"/>
      <c r="BV1694" s="26"/>
      <c r="BW1694" s="26"/>
      <c r="BX1694" s="26"/>
      <c r="BY1694" s="26"/>
      <c r="BZ1694" s="26"/>
      <c r="CA1694" s="26"/>
      <c r="CB1694" s="26"/>
      <c r="CC1694" s="26"/>
      <c r="CD1694" s="26"/>
      <c r="CE1694" s="26"/>
      <c r="CF1694" s="26"/>
      <c r="CG1694" s="26"/>
      <c r="CH1694" s="26"/>
      <c r="CI1694" s="26"/>
      <c r="CJ1694" s="26"/>
      <c r="CK1694" s="26"/>
      <c r="CL1694" s="26"/>
      <c r="CM1694" s="26"/>
      <c r="CN1694" s="26"/>
      <c r="CO1694" s="26"/>
      <c r="CP1694" s="26"/>
      <c r="CQ1694" s="26"/>
      <c r="CR1694" s="26"/>
      <c r="CS1694" s="26"/>
      <c r="CT1694" s="26"/>
      <c r="CU1694" s="26"/>
      <c r="CV1694" s="26"/>
      <c r="CW1694" s="26"/>
      <c r="CX1694" s="26"/>
      <c r="CY1694" s="26"/>
      <c r="CZ1694" s="26"/>
      <c r="DA1694" s="26"/>
      <c r="DB1694" s="26"/>
      <c r="DC1694" s="26"/>
      <c r="DD1694" s="26"/>
      <c r="DE1694" s="26"/>
      <c r="DF1694" s="26"/>
      <c r="DG1694" s="26"/>
      <c r="DH1694" s="26"/>
      <c r="DI1694" s="26"/>
      <c r="DJ1694" s="26"/>
      <c r="DK1694" s="26"/>
      <c r="DL1694" s="26"/>
      <c r="DM1694" s="26"/>
      <c r="DN1694" s="26"/>
      <c r="DO1694" s="26"/>
      <c r="DP1694" s="26"/>
      <c r="DQ1694" s="26"/>
      <c r="DR1694" s="26"/>
      <c r="DS1694" s="26"/>
      <c r="DT1694" s="26"/>
      <c r="DU1694" s="26"/>
      <c r="DV1694" s="26"/>
      <c r="DW1694" s="26"/>
      <c r="DX1694" s="26"/>
      <c r="DY1694" s="26"/>
      <c r="DZ1694" s="26"/>
      <c r="EA1694" s="26"/>
      <c r="EB1694" s="26"/>
      <c r="EC1694" s="26"/>
      <c r="ED1694" s="26"/>
      <c r="EE1694" s="26"/>
      <c r="EF1694" s="26"/>
      <c r="EG1694" s="26"/>
      <c r="EH1694" s="26"/>
      <c r="EI1694" s="26"/>
      <c r="EJ1694" s="26"/>
      <c r="EK1694" s="26"/>
      <c r="EL1694" s="26"/>
      <c r="EM1694" s="26"/>
      <c r="EN1694" s="26"/>
      <c r="EO1694" s="26"/>
      <c r="EP1694" s="26"/>
      <c r="EQ1694" s="26"/>
      <c r="ER1694" s="26"/>
      <c r="ES1694" s="26"/>
      <c r="ET1694" s="26"/>
      <c r="EU1694" s="26"/>
      <c r="EV1694" s="26"/>
      <c r="EW1694" s="26"/>
      <c r="EX1694" s="26"/>
      <c r="EY1694" s="26"/>
      <c r="EZ1694" s="26"/>
      <c r="FA1694" s="26"/>
      <c r="FB1694" s="26"/>
      <c r="FC1694" s="26"/>
      <c r="FD1694" s="26"/>
      <c r="FE1694" s="26"/>
      <c r="FF1694" s="26"/>
      <c r="FG1694" s="26"/>
      <c r="FH1694" s="26"/>
      <c r="FI1694" s="26"/>
      <c r="FJ1694" s="26"/>
    </row>
    <row r="1695" spans="1:166" x14ac:dyDescent="0.2">
      <c r="A1695" s="35" t="s">
        <v>3815</v>
      </c>
      <c r="B1695" s="35" t="s">
        <v>104</v>
      </c>
      <c r="C1695" s="35" t="s">
        <v>3816</v>
      </c>
      <c r="E1695" s="36">
        <v>714.81788000000006</v>
      </c>
      <c r="F1695" s="35">
        <v>2.9239999999999999E-2</v>
      </c>
      <c r="G1695" s="35">
        <v>-53649</v>
      </c>
      <c r="H1695" s="35">
        <v>111.411</v>
      </c>
      <c r="I1695" s="35">
        <v>2000</v>
      </c>
      <c r="J1695" s="35" t="s">
        <v>3812</v>
      </c>
      <c r="K1695" s="35">
        <v>2</v>
      </c>
      <c r="L1695" s="35">
        <v>1</v>
      </c>
      <c r="M1695" s="35">
        <v>5</v>
      </c>
      <c r="N1695" s="41">
        <v>25.829000000000001</v>
      </c>
      <c r="O1695" s="35">
        <v>9.9999999999999995E-7</v>
      </c>
      <c r="P1695" s="35">
        <v>37400</v>
      </c>
      <c r="Q1695" s="35">
        <v>0</v>
      </c>
      <c r="R1695" s="35">
        <v>0</v>
      </c>
      <c r="S1695" s="35">
        <v>-7826</v>
      </c>
      <c r="T1695" s="42">
        <v>2000</v>
      </c>
      <c r="U1695" s="35">
        <v>4.775999800000001</v>
      </c>
      <c r="V1695" s="35">
        <v>-74.780129280020958</v>
      </c>
      <c r="W1695" s="35">
        <v>4.7470000000000004E-3</v>
      </c>
      <c r="X1695" s="35">
        <v>39400</v>
      </c>
      <c r="Y1695" s="35">
        <v>0</v>
      </c>
      <c r="Z1695" s="35">
        <v>0</v>
      </c>
      <c r="AA1695" s="35">
        <v>-52066.909800000001</v>
      </c>
      <c r="AB1695" s="35">
        <v>386.8</v>
      </c>
      <c r="AC1695" s="35">
        <v>17.583999799999994</v>
      </c>
      <c r="AD1695" s="35">
        <v>-142.41071981583906</v>
      </c>
      <c r="AE1695" s="35">
        <v>1.763E-3</v>
      </c>
      <c r="AF1695" s="35">
        <v>39400</v>
      </c>
      <c r="AG1695" s="35">
        <v>0</v>
      </c>
      <c r="AH1695" s="35">
        <v>0</v>
      </c>
      <c r="AI1695" s="35">
        <v>-54977.224199999997</v>
      </c>
      <c r="AJ1695" s="35">
        <v>458.4</v>
      </c>
      <c r="AK1695" s="35">
        <v>-3.0960001999999989</v>
      </c>
      <c r="AL1695" s="35">
        <v>48.515131978625504</v>
      </c>
      <c r="AM1695" s="35">
        <v>1.8990000000000001E-3</v>
      </c>
      <c r="AN1695" s="35">
        <v>24100</v>
      </c>
      <c r="AO1695" s="35">
        <v>0</v>
      </c>
      <c r="AP1695" s="35">
        <v>0</v>
      </c>
      <c r="AQ1695" s="35">
        <v>-84403.604800000001</v>
      </c>
      <c r="AR1695" s="35">
        <v>600.65</v>
      </c>
      <c r="AS1695" s="35">
        <v>-0.30256980000000055</v>
      </c>
      <c r="AT1695" s="35">
        <v>32.246242070780468</v>
      </c>
      <c r="AU1695" s="35">
        <v>-1.8852299999999998E-4</v>
      </c>
      <c r="AV1695" s="35">
        <v>16741.3495</v>
      </c>
      <c r="AW1695" s="35">
        <v>0</v>
      </c>
      <c r="AX1695" s="35">
        <v>0</v>
      </c>
      <c r="AY1695" s="35">
        <v>-84601.366000000009</v>
      </c>
      <c r="AZ1695" s="35">
        <v>1268</v>
      </c>
      <c r="BA1695" s="35">
        <v>-1.106999799999997</v>
      </c>
      <c r="BB1695" s="35">
        <v>37.969730102301064</v>
      </c>
      <c r="BC1695" s="35">
        <v>1.35E-4</v>
      </c>
      <c r="BD1695" s="35">
        <v>3400</v>
      </c>
      <c r="BE1695" s="35">
        <v>0</v>
      </c>
      <c r="BF1695" s="35">
        <v>0</v>
      </c>
      <c r="BG1695" s="35">
        <v>-85080.171669999996</v>
      </c>
      <c r="BH1695" s="42">
        <v>2000</v>
      </c>
      <c r="BI1695" s="35">
        <v>2</v>
      </c>
      <c r="BJ1695" s="35">
        <v>69</v>
      </c>
      <c r="BK1695" s="35">
        <v>1</v>
      </c>
      <c r="BL1695" s="35">
        <v>43</v>
      </c>
      <c r="BM1695" s="35">
        <v>2</v>
      </c>
      <c r="BN1695" s="26"/>
      <c r="BO1695" s="26"/>
      <c r="BP1695" s="26"/>
      <c r="BQ1695" s="26"/>
      <c r="BR1695" s="26"/>
      <c r="BS1695" s="26"/>
      <c r="BT1695" s="26"/>
      <c r="BU1695" s="26"/>
      <c r="BV1695" s="26"/>
      <c r="BW1695" s="26"/>
      <c r="BX1695" s="26"/>
      <c r="BY1695" s="26"/>
      <c r="BZ1695" s="26"/>
      <c r="CA1695" s="26"/>
      <c r="CB1695" s="26"/>
      <c r="CC1695" s="26"/>
      <c r="CD1695" s="26"/>
      <c r="CE1695" s="26"/>
      <c r="CF1695" s="26"/>
      <c r="CG1695" s="26"/>
      <c r="CH1695" s="26"/>
      <c r="CI1695" s="26"/>
      <c r="CJ1695" s="26"/>
      <c r="CK1695" s="26"/>
      <c r="CL1695" s="26"/>
      <c r="CM1695" s="26"/>
      <c r="CN1695" s="26"/>
      <c r="CO1695" s="26"/>
      <c r="CP1695" s="26"/>
      <c r="CQ1695" s="26"/>
      <c r="CR1695" s="26"/>
      <c r="CS1695" s="26"/>
      <c r="CT1695" s="26"/>
      <c r="CU1695" s="26"/>
      <c r="CV1695" s="26"/>
      <c r="CW1695" s="26"/>
      <c r="CX1695" s="26"/>
      <c r="CY1695" s="26"/>
      <c r="CZ1695" s="26"/>
      <c r="DA1695" s="26"/>
      <c r="DB1695" s="26"/>
      <c r="DC1695" s="26"/>
      <c r="DD1695" s="26"/>
      <c r="DE1695" s="26"/>
      <c r="DF1695" s="26"/>
      <c r="DG1695" s="26"/>
      <c r="DH1695" s="26"/>
      <c r="DI1695" s="26"/>
      <c r="DJ1695" s="26"/>
      <c r="DK1695" s="26"/>
      <c r="DL1695" s="26"/>
      <c r="DM1695" s="26"/>
      <c r="DN1695" s="26"/>
      <c r="DO1695" s="26"/>
      <c r="DP1695" s="26"/>
      <c r="DQ1695" s="26"/>
      <c r="DR1695" s="26"/>
      <c r="DS1695" s="26"/>
      <c r="DT1695" s="26"/>
      <c r="DU1695" s="26"/>
      <c r="DV1695" s="26"/>
      <c r="DW1695" s="26"/>
      <c r="DX1695" s="26"/>
      <c r="DY1695" s="26"/>
      <c r="DZ1695" s="26"/>
      <c r="EA1695" s="26"/>
      <c r="EB1695" s="26"/>
      <c r="EC1695" s="26"/>
      <c r="ED1695" s="26"/>
      <c r="EE1695" s="26"/>
      <c r="EF1695" s="26"/>
      <c r="EG1695" s="26"/>
      <c r="EH1695" s="26"/>
      <c r="EI1695" s="26"/>
      <c r="EJ1695" s="26"/>
      <c r="EK1695" s="26"/>
      <c r="EL1695" s="26"/>
      <c r="EM1695" s="26"/>
      <c r="EN1695" s="26"/>
      <c r="EO1695" s="26"/>
      <c r="EP1695" s="26"/>
      <c r="EQ1695" s="26"/>
      <c r="ER1695" s="26"/>
      <c r="ES1695" s="26"/>
      <c r="ET1695" s="26"/>
      <c r="EU1695" s="26"/>
      <c r="EV1695" s="26"/>
      <c r="EW1695" s="26"/>
      <c r="EX1695" s="26"/>
      <c r="EY1695" s="26"/>
      <c r="EZ1695" s="26"/>
      <c r="FA1695" s="26"/>
      <c r="FB1695" s="26"/>
      <c r="FC1695" s="26"/>
      <c r="FD1695" s="26"/>
      <c r="FE1695" s="26"/>
      <c r="FF1695" s="26"/>
      <c r="FG1695" s="26"/>
      <c r="FH1695" s="26"/>
      <c r="FI1695" s="26"/>
      <c r="FJ1695" s="26"/>
    </row>
    <row r="1696" spans="1:166" x14ac:dyDescent="0.2">
      <c r="A1696" s="35" t="s">
        <v>3817</v>
      </c>
      <c r="B1696" s="35" t="s">
        <v>104</v>
      </c>
      <c r="C1696" s="35" t="s">
        <v>3818</v>
      </c>
      <c r="E1696" s="36">
        <v>223.1994</v>
      </c>
      <c r="F1696" s="35">
        <v>9.1299999999999992E-3</v>
      </c>
      <c r="G1696" s="35">
        <v>16800</v>
      </c>
      <c r="H1696" s="35">
        <v>57.343000000000004</v>
      </c>
      <c r="I1696" s="35">
        <v>2000</v>
      </c>
      <c r="J1696" s="35" t="s">
        <v>3763</v>
      </c>
      <c r="K1696" s="35">
        <v>1</v>
      </c>
      <c r="L1696" s="35">
        <v>1</v>
      </c>
      <c r="M1696" s="35">
        <v>3</v>
      </c>
      <c r="N1696" s="41">
        <v>9.9861202000000002</v>
      </c>
      <c r="O1696" s="35">
        <v>-5.98171E-5</v>
      </c>
      <c r="P1696" s="35">
        <v>33971.601999999999</v>
      </c>
      <c r="Q1696" s="35">
        <v>-62.102401999999998</v>
      </c>
      <c r="R1696" s="35">
        <v>0</v>
      </c>
      <c r="S1696" s="35">
        <v>-2014</v>
      </c>
      <c r="T1696" s="42">
        <v>2000</v>
      </c>
      <c r="U1696" s="35">
        <v>1.2884295999999988</v>
      </c>
      <c r="V1696" s="35">
        <v>-29.714817776757556</v>
      </c>
      <c r="W1696" s="35">
        <v>1.5919786E-3</v>
      </c>
      <c r="X1696" s="35">
        <v>74280.301000000007</v>
      </c>
      <c r="Y1696" s="35">
        <v>124.907196</v>
      </c>
      <c r="Z1696" s="35">
        <v>1.6200075E-8</v>
      </c>
      <c r="AA1696" s="35">
        <v>15749.520350000001</v>
      </c>
      <c r="AB1696" s="35">
        <v>600.65</v>
      </c>
      <c r="AC1696" s="35">
        <v>4.0818600000000007</v>
      </c>
      <c r="AD1696" s="35">
        <v>-45.983707684602656</v>
      </c>
      <c r="AE1696" s="35">
        <v>-4.9554440000000003E-4</v>
      </c>
      <c r="AF1696" s="35">
        <v>66921.650499999989</v>
      </c>
      <c r="AG1696" s="35">
        <v>124.907196</v>
      </c>
      <c r="AH1696" s="35">
        <v>1.6200075E-8</v>
      </c>
      <c r="AI1696" s="35">
        <v>15551.75915</v>
      </c>
      <c r="AJ1696" s="35">
        <v>1268</v>
      </c>
      <c r="AK1696" s="35">
        <v>3.2774300000000007</v>
      </c>
      <c r="AL1696" s="35">
        <v>-40.260219653082011</v>
      </c>
      <c r="AM1696" s="35">
        <v>-1.7202140000000001E-4</v>
      </c>
      <c r="AN1696" s="35">
        <v>53580.300999999999</v>
      </c>
      <c r="AO1696" s="35">
        <v>124.907196</v>
      </c>
      <c r="AP1696" s="35">
        <v>1.6200075E-8</v>
      </c>
      <c r="AQ1696" s="35">
        <v>15072.95348</v>
      </c>
      <c r="AR1696" s="42">
        <v>2000</v>
      </c>
      <c r="AS1696" s="35">
        <v>2</v>
      </c>
      <c r="AT1696" s="35">
        <v>69</v>
      </c>
      <c r="AU1696" s="35">
        <v>1</v>
      </c>
      <c r="AV1696" s="35">
        <v>65</v>
      </c>
      <c r="AW1696" s="35">
        <v>0.5</v>
      </c>
      <c r="AX1696" s="26"/>
      <c r="AY1696" s="26"/>
      <c r="AZ1696" s="26"/>
      <c r="BA1696" s="26"/>
      <c r="BB1696" s="26"/>
      <c r="BC1696" s="26"/>
      <c r="BD1696" s="26"/>
      <c r="BE1696" s="26"/>
      <c r="BF1696" s="26"/>
      <c r="BG1696" s="26"/>
      <c r="BH1696" s="26"/>
      <c r="BI1696" s="26"/>
      <c r="BJ1696" s="26"/>
      <c r="BK1696" s="26"/>
      <c r="BL1696" s="26"/>
      <c r="BM1696" s="26"/>
      <c r="BN1696" s="26"/>
      <c r="BO1696" s="26"/>
      <c r="BP1696" s="26"/>
      <c r="BQ1696" s="26"/>
      <c r="BR1696" s="26"/>
      <c r="BS1696" s="26"/>
      <c r="BT1696" s="26"/>
      <c r="BU1696" s="26"/>
      <c r="BV1696" s="26"/>
      <c r="BW1696" s="26"/>
      <c r="BX1696" s="26"/>
      <c r="BY1696" s="26"/>
      <c r="BZ1696" s="26"/>
      <c r="CA1696" s="26"/>
      <c r="CB1696" s="26"/>
      <c r="CC1696" s="26"/>
      <c r="CD1696" s="26"/>
      <c r="CE1696" s="26"/>
      <c r="CF1696" s="26"/>
      <c r="CG1696" s="26"/>
      <c r="CH1696" s="26"/>
      <c r="CI1696" s="26"/>
      <c r="CJ1696" s="26"/>
      <c r="CK1696" s="26"/>
      <c r="CL1696" s="26"/>
      <c r="CM1696" s="26"/>
      <c r="CN1696" s="26"/>
      <c r="CO1696" s="26"/>
      <c r="CP1696" s="26"/>
      <c r="CQ1696" s="26"/>
      <c r="CR1696" s="26"/>
      <c r="CS1696" s="26"/>
      <c r="CT1696" s="26"/>
      <c r="CU1696" s="26"/>
      <c r="CV1696" s="26"/>
      <c r="CW1696" s="26"/>
      <c r="CX1696" s="26"/>
      <c r="CY1696" s="26"/>
      <c r="CZ1696" s="26"/>
      <c r="DA1696" s="26"/>
      <c r="DB1696" s="26"/>
      <c r="DC1696" s="26"/>
      <c r="DD1696" s="26"/>
      <c r="DE1696" s="26"/>
      <c r="DF1696" s="26"/>
      <c r="DG1696" s="26"/>
      <c r="DH1696" s="26"/>
      <c r="DI1696" s="26"/>
      <c r="DJ1696" s="26"/>
      <c r="DK1696" s="26"/>
      <c r="DL1696" s="26"/>
      <c r="DM1696" s="26"/>
      <c r="DN1696" s="26"/>
      <c r="DO1696" s="26"/>
      <c r="DP1696" s="26"/>
      <c r="DQ1696" s="26"/>
      <c r="DR1696" s="26"/>
      <c r="DS1696" s="26"/>
      <c r="DT1696" s="26"/>
      <c r="DU1696" s="26"/>
      <c r="DV1696" s="26"/>
      <c r="DW1696" s="26"/>
      <c r="DX1696" s="26"/>
      <c r="DY1696" s="26"/>
      <c r="DZ1696" s="26"/>
      <c r="EA1696" s="26"/>
      <c r="EB1696" s="26"/>
      <c r="EC1696" s="26"/>
      <c r="ED1696" s="26"/>
      <c r="EE1696" s="26"/>
      <c r="EF1696" s="26"/>
      <c r="EG1696" s="26"/>
      <c r="EH1696" s="26"/>
      <c r="EI1696" s="26"/>
      <c r="EJ1696" s="26"/>
      <c r="EK1696" s="26"/>
      <c r="EL1696" s="26"/>
      <c r="EM1696" s="26"/>
      <c r="EN1696" s="26"/>
      <c r="EO1696" s="26"/>
      <c r="EP1696" s="26"/>
      <c r="EQ1696" s="26"/>
      <c r="ER1696" s="26"/>
      <c r="ES1696" s="26"/>
      <c r="ET1696" s="26"/>
      <c r="EU1696" s="26"/>
      <c r="EV1696" s="26"/>
      <c r="EW1696" s="26"/>
      <c r="EX1696" s="26"/>
      <c r="EY1696" s="26"/>
      <c r="EZ1696" s="26"/>
      <c r="FA1696" s="26"/>
      <c r="FB1696" s="26"/>
      <c r="FC1696" s="26"/>
      <c r="FD1696" s="26"/>
      <c r="FE1696" s="26"/>
      <c r="FF1696" s="26"/>
      <c r="FG1696" s="26"/>
      <c r="FH1696" s="26"/>
      <c r="FI1696" s="26"/>
      <c r="FJ1696" s="26"/>
    </row>
    <row r="1697" spans="1:166" x14ac:dyDescent="0.2">
      <c r="A1697" s="35" t="s">
        <v>3817</v>
      </c>
      <c r="B1697" s="35" t="s">
        <v>3819</v>
      </c>
      <c r="C1697" s="35" t="s">
        <v>3820</v>
      </c>
      <c r="D1697" s="35" t="s">
        <v>3821</v>
      </c>
      <c r="E1697" s="36">
        <v>223.1994</v>
      </c>
      <c r="F1697" s="35">
        <v>8</v>
      </c>
      <c r="G1697" s="35">
        <v>-52340</v>
      </c>
      <c r="H1697" s="35">
        <v>15.9</v>
      </c>
      <c r="I1697" s="47">
        <v>2000</v>
      </c>
      <c r="J1697" s="35" t="s">
        <v>3822</v>
      </c>
      <c r="K1697" s="35">
        <v>1</v>
      </c>
      <c r="L1697" s="35">
        <v>3</v>
      </c>
      <c r="M1697" s="35">
        <v>5</v>
      </c>
      <c r="N1697" s="41">
        <v>10.416</v>
      </c>
      <c r="O1697" s="35">
        <v>1.817E-3</v>
      </c>
      <c r="P1697" s="35">
        <v>48800</v>
      </c>
      <c r="Q1697" s="35">
        <v>0</v>
      </c>
      <c r="R1697" s="35">
        <v>0</v>
      </c>
      <c r="S1697" s="35">
        <v>-3431</v>
      </c>
      <c r="T1697" s="35">
        <v>762</v>
      </c>
      <c r="U1697" s="35">
        <v>400</v>
      </c>
      <c r="V1697" s="35" t="s">
        <v>102</v>
      </c>
      <c r="W1697" s="35">
        <v>10.804</v>
      </c>
      <c r="X1697" s="35">
        <v>1.4970000000000001E-3</v>
      </c>
      <c r="Y1697" s="35">
        <v>45800</v>
      </c>
      <c r="Z1697" s="35">
        <v>0</v>
      </c>
      <c r="AA1697" s="35">
        <v>0</v>
      </c>
      <c r="AB1697" s="35">
        <v>-3137</v>
      </c>
      <c r="AC1697" s="35">
        <v>1159</v>
      </c>
      <c r="AD1697" s="35">
        <v>6130</v>
      </c>
      <c r="AE1697" s="35" t="s">
        <v>92</v>
      </c>
      <c r="AF1697" s="35">
        <v>13.836</v>
      </c>
      <c r="AG1697" s="35">
        <v>0</v>
      </c>
      <c r="AH1697" s="35">
        <v>0</v>
      </c>
      <c r="AI1697" s="35">
        <v>0</v>
      </c>
      <c r="AJ1697" s="35">
        <v>0</v>
      </c>
      <c r="AK1697" s="35">
        <v>1530</v>
      </c>
      <c r="AL1697" s="42">
        <v>2000</v>
      </c>
      <c r="AM1697" s="35">
        <v>0.8585497999999987</v>
      </c>
      <c r="AN1697" s="35">
        <v>12.213304793601537</v>
      </c>
      <c r="AO1697" s="35">
        <v>-2.848385000000001E-4</v>
      </c>
      <c r="AP1697" s="35">
        <v>81694.5</v>
      </c>
      <c r="AQ1697" s="35">
        <v>249.11199999999999</v>
      </c>
      <c r="AR1697" s="35">
        <v>1.6200075E-8</v>
      </c>
      <c r="AS1697" s="35">
        <v>-54807.479650000001</v>
      </c>
      <c r="AT1697" s="35">
        <v>600.65</v>
      </c>
      <c r="AU1697" s="35">
        <v>3.6519802000000006</v>
      </c>
      <c r="AV1697" s="35">
        <v>-4.0555851142435628</v>
      </c>
      <c r="AW1697" s="35">
        <v>-2.3723615000000001E-3</v>
      </c>
      <c r="AX1697" s="35">
        <v>74335.849499999997</v>
      </c>
      <c r="AY1697" s="35">
        <v>249.11199999999999</v>
      </c>
      <c r="AZ1697" s="35">
        <v>1.6200075E-8</v>
      </c>
      <c r="BA1697" s="35">
        <v>-55005.240850000002</v>
      </c>
      <c r="BB1697" s="35">
        <v>762</v>
      </c>
      <c r="BC1697" s="35">
        <v>3.2639802000000007</v>
      </c>
      <c r="BD1697" s="35">
        <v>-2.1080355723392685</v>
      </c>
      <c r="BE1697" s="35">
        <v>-2.0523615000000001E-3</v>
      </c>
      <c r="BF1697" s="35">
        <v>72835.849499999997</v>
      </c>
      <c r="BG1697" s="35">
        <v>249.11199999999999</v>
      </c>
      <c r="BH1697" s="35">
        <v>1.6200075E-8</v>
      </c>
      <c r="BI1697" s="35">
        <v>-54711.240850000002</v>
      </c>
      <c r="BJ1697" s="35">
        <v>1159</v>
      </c>
      <c r="BK1697" s="35">
        <v>0.23198020000000064</v>
      </c>
      <c r="BL1697" s="35">
        <v>13.539536880293685</v>
      </c>
      <c r="BM1697" s="35">
        <v>-5.5536150000000005E-4</v>
      </c>
      <c r="BN1697" s="35">
        <v>49935.849499999997</v>
      </c>
      <c r="BO1697" s="35">
        <v>249.11199999999999</v>
      </c>
      <c r="BP1697" s="35">
        <v>1.6200075E-8</v>
      </c>
      <c r="BQ1697" s="35">
        <v>-50044.240850000002</v>
      </c>
      <c r="BR1697" s="35">
        <v>1268</v>
      </c>
      <c r="BS1697" s="35">
        <v>-0.57244979999999934</v>
      </c>
      <c r="BT1697" s="35">
        <v>19.26302491181432</v>
      </c>
      <c r="BU1697" s="35">
        <v>-2.3183850000000001E-4</v>
      </c>
      <c r="BV1697" s="35">
        <v>36594.5</v>
      </c>
      <c r="BW1697" s="35">
        <v>249.11199999999999</v>
      </c>
      <c r="BX1697" s="35">
        <v>1.6200075E-8</v>
      </c>
      <c r="BY1697" s="35">
        <v>-50523.046520000004</v>
      </c>
      <c r="BZ1697" s="42">
        <v>2000</v>
      </c>
      <c r="CA1697" s="35">
        <v>2</v>
      </c>
      <c r="CB1697" s="35">
        <v>69</v>
      </c>
      <c r="CC1697" s="35">
        <v>1</v>
      </c>
      <c r="CD1697" s="35">
        <v>65</v>
      </c>
      <c r="CE1697" s="35">
        <v>0.5</v>
      </c>
      <c r="CF1697" s="26"/>
      <c r="CG1697" s="26"/>
      <c r="CH1697" s="26"/>
      <c r="CI1697" s="26"/>
      <c r="CJ1697" s="26"/>
      <c r="CK1697" s="26"/>
      <c r="CL1697" s="26"/>
      <c r="CM1697" s="26"/>
      <c r="CN1697" s="26"/>
      <c r="CO1697" s="26"/>
      <c r="CP1697" s="26"/>
      <c r="CQ1697" s="26"/>
      <c r="CR1697" s="26"/>
      <c r="CS1697" s="26"/>
      <c r="CT1697" s="26"/>
      <c r="CU1697" s="26"/>
      <c r="CV1697" s="26"/>
      <c r="CW1697" s="26"/>
      <c r="CX1697" s="26"/>
      <c r="CY1697" s="26"/>
      <c r="CZ1697" s="26"/>
      <c r="DA1697" s="26"/>
      <c r="DB1697" s="26"/>
      <c r="DC1697" s="26"/>
      <c r="DD1697" s="26"/>
      <c r="DE1697" s="26"/>
      <c r="DF1697" s="26"/>
      <c r="DG1697" s="26"/>
      <c r="DH1697" s="26"/>
      <c r="DI1697" s="26"/>
      <c r="DJ1697" s="26"/>
      <c r="DK1697" s="26"/>
      <c r="DL1697" s="26"/>
      <c r="DM1697" s="26"/>
      <c r="DN1697" s="26"/>
      <c r="DO1697" s="26"/>
      <c r="DP1697" s="26"/>
      <c r="DQ1697" s="26"/>
      <c r="DR1697" s="26"/>
      <c r="DS1697" s="26"/>
      <c r="DT1697" s="26"/>
      <c r="DU1697" s="26"/>
      <c r="DV1697" s="26"/>
      <c r="DW1697" s="26"/>
      <c r="DX1697" s="26"/>
      <c r="DY1697" s="26"/>
      <c r="DZ1697" s="26"/>
      <c r="EA1697" s="26"/>
      <c r="EB1697" s="26"/>
      <c r="EC1697" s="26"/>
      <c r="ED1697" s="26"/>
      <c r="EE1697" s="26"/>
      <c r="EF1697" s="26"/>
      <c r="EG1697" s="26"/>
      <c r="EH1697" s="26"/>
      <c r="EI1697" s="26"/>
      <c r="EJ1697" s="26"/>
      <c r="EK1697" s="26"/>
      <c r="EL1697" s="26"/>
      <c r="EM1697" s="26"/>
      <c r="EN1697" s="26"/>
      <c r="EO1697" s="26"/>
      <c r="EP1697" s="26"/>
      <c r="EQ1697" s="26"/>
      <c r="ER1697" s="26"/>
      <c r="ES1697" s="26"/>
      <c r="ET1697" s="26"/>
      <c r="EU1697" s="26"/>
      <c r="EV1697" s="26"/>
      <c r="EW1697" s="26"/>
      <c r="EX1697" s="26"/>
      <c r="EY1697" s="26"/>
      <c r="EZ1697" s="26"/>
      <c r="FA1697" s="26"/>
      <c r="FB1697" s="26"/>
      <c r="FC1697" s="26"/>
      <c r="FD1697" s="26"/>
      <c r="FE1697" s="26"/>
      <c r="FF1697" s="26"/>
      <c r="FG1697" s="26"/>
      <c r="FH1697" s="26"/>
      <c r="FI1697" s="26"/>
      <c r="FJ1697" s="26"/>
    </row>
    <row r="1698" spans="1:166" x14ac:dyDescent="0.2">
      <c r="A1698" s="35" t="s">
        <v>3817</v>
      </c>
      <c r="B1698" s="35" t="s">
        <v>3823</v>
      </c>
      <c r="C1698" s="35" t="s">
        <v>3824</v>
      </c>
      <c r="D1698" s="35" t="s">
        <v>3825</v>
      </c>
      <c r="E1698" s="36">
        <v>223.1994</v>
      </c>
      <c r="F1698" s="35">
        <v>8</v>
      </c>
      <c r="G1698" s="35">
        <v>-51940</v>
      </c>
      <c r="H1698" s="35">
        <v>16.420000000000002</v>
      </c>
      <c r="I1698" s="35">
        <v>1500</v>
      </c>
      <c r="J1698" s="35" t="s">
        <v>3763</v>
      </c>
      <c r="K1698" s="35">
        <v>1</v>
      </c>
      <c r="L1698" s="35">
        <v>2</v>
      </c>
      <c r="M1698" s="35">
        <v>4</v>
      </c>
      <c r="N1698" s="41">
        <v>10.882</v>
      </c>
      <c r="O1698" s="35">
        <v>1.472E-3</v>
      </c>
      <c r="P1698" s="35">
        <v>72000</v>
      </c>
      <c r="Q1698" s="35">
        <v>0</v>
      </c>
      <c r="R1698" s="35">
        <v>0</v>
      </c>
      <c r="S1698" s="35">
        <v>-3617</v>
      </c>
      <c r="T1698" s="35">
        <v>1159</v>
      </c>
      <c r="U1698" s="35">
        <v>6130</v>
      </c>
      <c r="V1698" s="35" t="s">
        <v>92</v>
      </c>
      <c r="W1698" s="35">
        <v>13.836</v>
      </c>
      <c r="X1698" s="35">
        <v>0</v>
      </c>
      <c r="Y1698" s="35">
        <v>0</v>
      </c>
      <c r="Z1698" s="35">
        <v>0</v>
      </c>
      <c r="AA1698" s="35">
        <v>0</v>
      </c>
      <c r="AB1698" s="35">
        <v>1129</v>
      </c>
      <c r="AC1698" s="42">
        <v>1500</v>
      </c>
      <c r="AD1698" s="35">
        <v>0.39254979999999939</v>
      </c>
      <c r="AE1698" s="35">
        <v>14.739154707488382</v>
      </c>
      <c r="AF1698" s="35">
        <v>6.0161499999999936E-5</v>
      </c>
      <c r="AG1698" s="35">
        <v>93294.5</v>
      </c>
      <c r="AH1698" s="35">
        <v>249.11199999999999</v>
      </c>
      <c r="AI1698" s="35">
        <v>1.6200075E-8</v>
      </c>
      <c r="AJ1698" s="35">
        <v>-54593.479650000001</v>
      </c>
      <c r="AK1698" s="35">
        <v>600.65</v>
      </c>
      <c r="AL1698" s="35">
        <v>3.1859802000000013</v>
      </c>
      <c r="AM1698" s="35">
        <v>-1.5297352003567255</v>
      </c>
      <c r="AN1698" s="35">
        <v>-2.0273614999999998E-3</v>
      </c>
      <c r="AO1698" s="35">
        <v>85935.849499999997</v>
      </c>
      <c r="AP1698" s="35">
        <v>249.11199999999999</v>
      </c>
      <c r="AQ1698" s="35">
        <v>1.6200075E-8</v>
      </c>
      <c r="AR1698" s="35">
        <v>-54791.240850000002</v>
      </c>
      <c r="AS1698" s="35">
        <v>1159</v>
      </c>
      <c r="AT1698" s="35">
        <v>0.23198020000000064</v>
      </c>
      <c r="AU1698" s="35">
        <v>13.537720609527529</v>
      </c>
      <c r="AV1698" s="35">
        <v>-5.5536150000000005E-4</v>
      </c>
      <c r="AW1698" s="35">
        <v>49935.849499999997</v>
      </c>
      <c r="AX1698" s="35">
        <v>249.11199999999999</v>
      </c>
      <c r="AY1698" s="35">
        <v>1.6200075E-8</v>
      </c>
      <c r="AZ1698" s="35">
        <v>-50045.240850000002</v>
      </c>
      <c r="BA1698" s="35">
        <v>1268</v>
      </c>
      <c r="BB1698" s="35">
        <v>-0.57244979999999934</v>
      </c>
      <c r="BC1698" s="35">
        <v>19.261208641048171</v>
      </c>
      <c r="BD1698" s="35">
        <v>-2.3183850000000001E-4</v>
      </c>
      <c r="BE1698" s="35">
        <v>36594.5</v>
      </c>
      <c r="BF1698" s="35">
        <v>249.11199999999999</v>
      </c>
      <c r="BG1698" s="35">
        <v>1.6200075E-8</v>
      </c>
      <c r="BH1698" s="35">
        <v>-50524.046520000004</v>
      </c>
      <c r="BI1698" s="42">
        <v>1500</v>
      </c>
      <c r="BJ1698" s="35">
        <v>2</v>
      </c>
      <c r="BK1698" s="35">
        <v>69</v>
      </c>
      <c r="BL1698" s="35">
        <v>1</v>
      </c>
      <c r="BM1698" s="35">
        <v>65</v>
      </c>
      <c r="BN1698" s="35">
        <v>0.5</v>
      </c>
      <c r="BO1698" s="26"/>
      <c r="BP1698" s="26"/>
      <c r="BQ1698" s="26"/>
      <c r="BR1698" s="26"/>
      <c r="BS1698" s="26"/>
      <c r="BT1698" s="26"/>
      <c r="BU1698" s="26"/>
      <c r="BV1698" s="26"/>
      <c r="BW1698" s="26"/>
      <c r="BX1698" s="26"/>
      <c r="BY1698" s="26"/>
      <c r="BZ1698" s="26"/>
      <c r="CA1698" s="26"/>
      <c r="CB1698" s="26"/>
      <c r="CC1698" s="26"/>
      <c r="CD1698" s="26"/>
      <c r="CE1698" s="26"/>
      <c r="CF1698" s="26"/>
      <c r="CG1698" s="26"/>
      <c r="CH1698" s="26"/>
      <c r="CI1698" s="26"/>
      <c r="CJ1698" s="26"/>
      <c r="CK1698" s="26"/>
      <c r="CL1698" s="26"/>
      <c r="CM1698" s="26"/>
      <c r="CN1698" s="26"/>
      <c r="CO1698" s="26"/>
      <c r="CP1698" s="26"/>
      <c r="CQ1698" s="26"/>
      <c r="CR1698" s="26"/>
      <c r="CS1698" s="26"/>
      <c r="CT1698" s="26"/>
      <c r="CU1698" s="26"/>
      <c r="CV1698" s="26"/>
      <c r="CW1698" s="26"/>
      <c r="CX1698" s="26"/>
      <c r="CY1698" s="26"/>
      <c r="CZ1698" s="26"/>
      <c r="DA1698" s="26"/>
      <c r="DB1698" s="26"/>
      <c r="DC1698" s="26"/>
      <c r="DD1698" s="26"/>
      <c r="DE1698" s="26"/>
      <c r="DF1698" s="26"/>
      <c r="DG1698" s="26"/>
      <c r="DH1698" s="26"/>
      <c r="DI1698" s="26"/>
      <c r="DJ1698" s="26"/>
      <c r="DK1698" s="26"/>
      <c r="DL1698" s="26"/>
      <c r="DM1698" s="26"/>
      <c r="DN1698" s="26"/>
      <c r="DO1698" s="26"/>
      <c r="DP1698" s="26"/>
      <c r="DQ1698" s="26"/>
      <c r="DR1698" s="26"/>
      <c r="DS1698" s="26"/>
      <c r="DT1698" s="26"/>
      <c r="DU1698" s="26"/>
      <c r="DV1698" s="26"/>
      <c r="DW1698" s="26"/>
      <c r="DX1698" s="26"/>
      <c r="DY1698" s="26"/>
      <c r="DZ1698" s="26"/>
      <c r="EA1698" s="26"/>
      <c r="EB1698" s="26"/>
      <c r="EC1698" s="26"/>
      <c r="ED1698" s="26"/>
      <c r="EE1698" s="26"/>
      <c r="EF1698" s="26"/>
      <c r="EG1698" s="26"/>
      <c r="EH1698" s="26"/>
      <c r="EI1698" s="26"/>
      <c r="EJ1698" s="26"/>
      <c r="EK1698" s="26"/>
      <c r="EL1698" s="26"/>
      <c r="EM1698" s="26"/>
      <c r="EN1698" s="26"/>
      <c r="EO1698" s="26"/>
      <c r="EP1698" s="26"/>
      <c r="EQ1698" s="26"/>
      <c r="ER1698" s="26"/>
      <c r="ES1698" s="26"/>
      <c r="ET1698" s="26"/>
      <c r="EU1698" s="26"/>
      <c r="EV1698" s="26"/>
      <c r="EW1698" s="26"/>
      <c r="EX1698" s="26"/>
      <c r="EY1698" s="26"/>
      <c r="EZ1698" s="26"/>
      <c r="FA1698" s="26"/>
      <c r="FB1698" s="26"/>
      <c r="FC1698" s="26"/>
      <c r="FD1698" s="26"/>
      <c r="FE1698" s="26"/>
      <c r="FF1698" s="26"/>
      <c r="FG1698" s="26"/>
      <c r="FH1698" s="26"/>
      <c r="FI1698" s="26"/>
      <c r="FJ1698" s="26"/>
    </row>
    <row r="1699" spans="1:166" x14ac:dyDescent="0.2">
      <c r="A1699" s="35" t="s">
        <v>3826</v>
      </c>
      <c r="B1699" s="35" t="s">
        <v>223</v>
      </c>
      <c r="C1699" s="35" t="s">
        <v>3827</v>
      </c>
      <c r="D1699" s="35" t="s">
        <v>3828</v>
      </c>
      <c r="E1699" s="36">
        <v>239.19879999999998</v>
      </c>
      <c r="F1699" s="35">
        <v>9.375</v>
      </c>
      <c r="G1699" s="35">
        <v>-66300</v>
      </c>
      <c r="H1699" s="35">
        <v>17.155999999999999</v>
      </c>
      <c r="I1699" s="35">
        <v>700</v>
      </c>
      <c r="J1699" s="35" t="s">
        <v>3763</v>
      </c>
      <c r="K1699" s="35">
        <v>1</v>
      </c>
      <c r="L1699" s="35">
        <v>1</v>
      </c>
      <c r="M1699" s="35">
        <v>2</v>
      </c>
      <c r="N1699" s="41">
        <v>13.635</v>
      </c>
      <c r="O1699" s="35">
        <v>3.4659999999999999E-3</v>
      </c>
      <c r="P1699" s="35">
        <v>99700</v>
      </c>
      <c r="Q1699" s="35">
        <v>0</v>
      </c>
      <c r="R1699" s="35">
        <v>0</v>
      </c>
      <c r="S1699" s="35">
        <v>-4708</v>
      </c>
      <c r="T1699" s="42">
        <v>700</v>
      </c>
      <c r="U1699" s="35">
        <v>4.0630998000000016</v>
      </c>
      <c r="V1699" s="35">
        <v>8.5986899272618302</v>
      </c>
      <c r="W1699" s="35">
        <v>-2.165677E-3</v>
      </c>
      <c r="X1699" s="35">
        <v>143739</v>
      </c>
      <c r="Y1699" s="35">
        <v>498.22399999999999</v>
      </c>
      <c r="Z1699" s="35">
        <v>3.240015E-8</v>
      </c>
      <c r="AA1699" s="35">
        <v>-70545.236499999999</v>
      </c>
      <c r="AB1699" s="35">
        <v>600.65</v>
      </c>
      <c r="AC1699" s="35">
        <v>6.8565301999999999</v>
      </c>
      <c r="AD1699" s="35">
        <v>-7.6701999805832131</v>
      </c>
      <c r="AE1699" s="35">
        <v>-4.2532000000000004E-3</v>
      </c>
      <c r="AF1699" s="35">
        <v>136380.34950000001</v>
      </c>
      <c r="AG1699" s="35">
        <v>498.22399999999999</v>
      </c>
      <c r="AH1699" s="35">
        <v>3.240015E-8</v>
      </c>
      <c r="AI1699" s="35">
        <v>-70742.997700000007</v>
      </c>
      <c r="AJ1699" s="42">
        <v>700</v>
      </c>
      <c r="AK1699" s="35">
        <v>2</v>
      </c>
      <c r="AL1699" s="35">
        <v>69</v>
      </c>
      <c r="AM1699" s="35">
        <v>1</v>
      </c>
      <c r="AN1699" s="35">
        <v>65</v>
      </c>
      <c r="AO1699" s="35">
        <v>1</v>
      </c>
      <c r="AP1699" s="26"/>
      <c r="AQ1699" s="26"/>
      <c r="AR1699" s="26"/>
      <c r="AS1699" s="26"/>
      <c r="AT1699" s="26"/>
      <c r="AU1699" s="26"/>
      <c r="AV1699" s="26"/>
      <c r="AW1699" s="26"/>
      <c r="AX1699" s="26"/>
      <c r="AY1699" s="26"/>
      <c r="AZ1699" s="26"/>
      <c r="BA1699" s="26"/>
      <c r="BB1699" s="26"/>
      <c r="BC1699" s="26"/>
      <c r="BD1699" s="26"/>
      <c r="BE1699" s="26"/>
      <c r="BF1699" s="26"/>
      <c r="BG1699" s="26"/>
      <c r="BH1699" s="26"/>
      <c r="BI1699" s="26"/>
      <c r="BJ1699" s="26"/>
      <c r="BK1699" s="26"/>
      <c r="BL1699" s="26"/>
      <c r="BM1699" s="26"/>
      <c r="BN1699" s="26"/>
      <c r="BO1699" s="26"/>
      <c r="BP1699" s="26"/>
      <c r="BQ1699" s="26"/>
      <c r="BR1699" s="26"/>
      <c r="BS1699" s="26"/>
      <c r="BT1699" s="26"/>
      <c r="BU1699" s="26"/>
      <c r="BV1699" s="26"/>
      <c r="BW1699" s="26"/>
      <c r="BX1699" s="26"/>
      <c r="BY1699" s="26"/>
      <c r="BZ1699" s="26"/>
      <c r="CA1699" s="26"/>
      <c r="CB1699" s="26"/>
      <c r="CC1699" s="26"/>
      <c r="CD1699" s="26"/>
      <c r="CE1699" s="26"/>
      <c r="CF1699" s="26"/>
      <c r="CG1699" s="26"/>
      <c r="CH1699" s="26"/>
      <c r="CI1699" s="26"/>
      <c r="CJ1699" s="26"/>
      <c r="CK1699" s="26"/>
      <c r="CL1699" s="26"/>
      <c r="CM1699" s="26"/>
      <c r="CN1699" s="26"/>
      <c r="CO1699" s="26"/>
      <c r="CP1699" s="26"/>
      <c r="CQ1699" s="26"/>
      <c r="CR1699" s="26"/>
      <c r="CS1699" s="26"/>
      <c r="CT1699" s="26"/>
      <c r="CU1699" s="26"/>
      <c r="CV1699" s="26"/>
      <c r="CW1699" s="26"/>
      <c r="CX1699" s="26"/>
      <c r="CY1699" s="26"/>
      <c r="CZ1699" s="26"/>
      <c r="DA1699" s="26"/>
      <c r="DB1699" s="26"/>
      <c r="DC1699" s="26"/>
      <c r="DD1699" s="26"/>
      <c r="DE1699" s="26"/>
      <c r="DF1699" s="26"/>
      <c r="DG1699" s="26"/>
      <c r="DH1699" s="26"/>
      <c r="DI1699" s="26"/>
      <c r="DJ1699" s="26"/>
      <c r="DK1699" s="26"/>
      <c r="DL1699" s="26"/>
      <c r="DM1699" s="26"/>
      <c r="DN1699" s="26"/>
      <c r="DO1699" s="26"/>
      <c r="DP1699" s="26"/>
      <c r="DQ1699" s="26"/>
      <c r="DR1699" s="26"/>
      <c r="DS1699" s="26"/>
      <c r="DT1699" s="26"/>
      <c r="DU1699" s="26"/>
      <c r="DV1699" s="26"/>
      <c r="DW1699" s="26"/>
      <c r="DX1699" s="26"/>
      <c r="DY1699" s="26"/>
      <c r="DZ1699" s="26"/>
      <c r="EA1699" s="26"/>
      <c r="EB1699" s="26"/>
      <c r="EC1699" s="26"/>
      <c r="ED1699" s="26"/>
      <c r="EE1699" s="26"/>
      <c r="EF1699" s="26"/>
      <c r="EG1699" s="26"/>
      <c r="EH1699" s="26"/>
      <c r="EI1699" s="26"/>
      <c r="EJ1699" s="26"/>
      <c r="EK1699" s="26"/>
      <c r="EL1699" s="26"/>
      <c r="EM1699" s="26"/>
      <c r="EN1699" s="26"/>
      <c r="EO1699" s="26"/>
      <c r="EP1699" s="26"/>
      <c r="EQ1699" s="26"/>
      <c r="ER1699" s="26"/>
      <c r="ES1699" s="26"/>
      <c r="ET1699" s="26"/>
      <c r="EU1699" s="26"/>
      <c r="EV1699" s="26"/>
      <c r="EW1699" s="26"/>
      <c r="EX1699" s="26"/>
      <c r="EY1699" s="26"/>
      <c r="EZ1699" s="26"/>
      <c r="FA1699" s="26"/>
      <c r="FB1699" s="26"/>
      <c r="FC1699" s="26"/>
      <c r="FD1699" s="26"/>
      <c r="FE1699" s="26"/>
      <c r="FF1699" s="26"/>
      <c r="FG1699" s="26"/>
      <c r="FH1699" s="26"/>
      <c r="FI1699" s="26"/>
      <c r="FJ1699" s="26"/>
    </row>
    <row r="1700" spans="1:166" x14ac:dyDescent="0.2">
      <c r="A1700" s="35" t="s">
        <v>3829</v>
      </c>
      <c r="B1700" s="35" t="s">
        <v>99</v>
      </c>
      <c r="C1700" s="35" t="s">
        <v>3830</v>
      </c>
      <c r="D1700" s="35" t="s">
        <v>3831</v>
      </c>
      <c r="E1700" s="36">
        <v>239.26599999999999</v>
      </c>
      <c r="F1700" s="35">
        <v>7.5</v>
      </c>
      <c r="G1700" s="35">
        <v>-23500</v>
      </c>
      <c r="H1700" s="35">
        <v>21.8</v>
      </c>
      <c r="I1700" s="35">
        <v>1600</v>
      </c>
      <c r="J1700" s="35" t="s">
        <v>3832</v>
      </c>
      <c r="K1700" s="35">
        <v>3</v>
      </c>
      <c r="L1700" s="35">
        <v>2</v>
      </c>
      <c r="M1700" s="35">
        <v>8</v>
      </c>
      <c r="N1700" s="41">
        <v>11.534000000000001</v>
      </c>
      <c r="O1700" s="35">
        <v>9.0300000000000005E-4</v>
      </c>
      <c r="P1700" s="35">
        <v>22300</v>
      </c>
      <c r="Q1700" s="35">
        <v>0</v>
      </c>
      <c r="R1700" s="35">
        <v>0</v>
      </c>
      <c r="S1700" s="35">
        <v>-3594</v>
      </c>
      <c r="T1700" s="35">
        <v>1386.5</v>
      </c>
      <c r="U1700" s="35">
        <v>4500</v>
      </c>
      <c r="V1700" s="35" t="s">
        <v>92</v>
      </c>
      <c r="W1700" s="35">
        <v>16</v>
      </c>
      <c r="X1700" s="35">
        <v>0</v>
      </c>
      <c r="Y1700" s="35">
        <v>0</v>
      </c>
      <c r="Z1700" s="35">
        <v>0</v>
      </c>
      <c r="AA1700" s="35">
        <v>0</v>
      </c>
      <c r="AB1700" s="35">
        <v>-3534</v>
      </c>
      <c r="AC1700" s="42">
        <v>1600</v>
      </c>
      <c r="AD1700" s="35">
        <v>1.4909997999999991</v>
      </c>
      <c r="AE1700" s="35">
        <v>-8.641593699310917</v>
      </c>
      <c r="AF1700" s="35">
        <v>-8.560000000000001E-4</v>
      </c>
      <c r="AG1700" s="35">
        <v>-45950</v>
      </c>
      <c r="AH1700" s="35">
        <v>0</v>
      </c>
      <c r="AI1700" s="35">
        <v>0</v>
      </c>
      <c r="AJ1700" s="35">
        <v>-22823.667000000001</v>
      </c>
      <c r="AK1700" s="35">
        <v>368.3</v>
      </c>
      <c r="AL1700" s="35">
        <v>-0.7720002000000008</v>
      </c>
      <c r="AM1700" s="35">
        <v>6.5413519866297563</v>
      </c>
      <c r="AN1700" s="35">
        <v>8.8999999999999984E-4</v>
      </c>
      <c r="AO1700" s="35">
        <v>31850</v>
      </c>
      <c r="AP1700" s="35">
        <v>0</v>
      </c>
      <c r="AQ1700" s="35">
        <v>0</v>
      </c>
      <c r="AR1700" s="35">
        <v>-23938.775600000001</v>
      </c>
      <c r="AS1700" s="35">
        <v>388.36</v>
      </c>
      <c r="AT1700" s="35">
        <v>-8.8990001000000003</v>
      </c>
      <c r="AU1700" s="35">
        <v>54.466881071954042</v>
      </c>
      <c r="AV1700" s="35">
        <v>1.3401000000000001E-2</v>
      </c>
      <c r="AW1700" s="35">
        <v>31850</v>
      </c>
      <c r="AX1700" s="35">
        <v>0</v>
      </c>
      <c r="AY1700" s="35">
        <v>0</v>
      </c>
      <c r="AZ1700" s="35">
        <v>-25621.024780300002</v>
      </c>
      <c r="BA1700" s="35">
        <v>432</v>
      </c>
      <c r="BB1700" s="35">
        <v>-3.4750001000000008</v>
      </c>
      <c r="BC1700" s="35">
        <v>28.438867037970937</v>
      </c>
      <c r="BD1700" s="35">
        <v>2.5319999999999995E-3</v>
      </c>
      <c r="BE1700" s="35">
        <v>576850</v>
      </c>
      <c r="BF1700" s="35">
        <v>0</v>
      </c>
      <c r="BG1700" s="35">
        <v>0</v>
      </c>
      <c r="BH1700" s="35">
        <v>-27829.4211</v>
      </c>
      <c r="BI1700" s="35">
        <v>600.65</v>
      </c>
      <c r="BJ1700" s="35">
        <v>-0.68160010000000071</v>
      </c>
      <c r="BK1700" s="35">
        <v>12.170202446854091</v>
      </c>
      <c r="BL1700" s="35">
        <v>4.4447699999999987E-4</v>
      </c>
      <c r="BM1700" s="35">
        <v>569491.5</v>
      </c>
      <c r="BN1700" s="35">
        <v>0</v>
      </c>
      <c r="BO1700" s="35">
        <v>0</v>
      </c>
      <c r="BP1700" s="35">
        <v>-28026.4211</v>
      </c>
      <c r="BQ1700" s="35">
        <v>881.8</v>
      </c>
      <c r="BR1700" s="35">
        <v>0.19419979999999981</v>
      </c>
      <c r="BS1700" s="35">
        <v>21.628045160122973</v>
      </c>
      <c r="BT1700" s="35">
        <v>-9.9409300000000015E-4</v>
      </c>
      <c r="BU1700" s="35">
        <v>10510</v>
      </c>
      <c r="BV1700" s="35">
        <v>0</v>
      </c>
      <c r="BW1700" s="35">
        <v>-8.9999999999999995E-9</v>
      </c>
      <c r="BX1700" s="35">
        <v>-39846.039000000004</v>
      </c>
      <c r="BY1700" s="35">
        <v>1268</v>
      </c>
      <c r="BZ1700" s="35">
        <v>-0.61020019999999953</v>
      </c>
      <c r="CA1700" s="35">
        <v>27.351288742154786</v>
      </c>
      <c r="CB1700" s="35">
        <v>-6.7057000000000011E-4</v>
      </c>
      <c r="CC1700" s="35">
        <v>-2831.5</v>
      </c>
      <c r="CD1700" s="35">
        <v>0</v>
      </c>
      <c r="CE1700" s="35">
        <v>-8.9999999999999995E-9</v>
      </c>
      <c r="CF1700" s="35">
        <v>-40325.039000000004</v>
      </c>
      <c r="CG1700" s="35">
        <v>1386.5</v>
      </c>
      <c r="CH1700" s="35">
        <v>-5.0762001999999988</v>
      </c>
      <c r="CI1700" s="35">
        <v>58.371333350594782</v>
      </c>
      <c r="CJ1700" s="35">
        <v>2.3243E-4</v>
      </c>
      <c r="CK1700" s="35">
        <v>-13981.5</v>
      </c>
      <c r="CL1700" s="35">
        <v>0</v>
      </c>
      <c r="CM1700" s="35">
        <v>-8.9999999999999995E-9</v>
      </c>
      <c r="CN1700" s="35">
        <v>-40265.039000000004</v>
      </c>
      <c r="CO1700" s="42">
        <v>1600</v>
      </c>
      <c r="CP1700" s="35">
        <v>2</v>
      </c>
      <c r="CQ1700" s="35">
        <v>69</v>
      </c>
      <c r="CR1700" s="35">
        <v>1</v>
      </c>
      <c r="CS1700" s="35">
        <v>81</v>
      </c>
      <c r="CT1700" s="35">
        <v>1</v>
      </c>
      <c r="CU1700" s="26"/>
      <c r="CV1700" s="26"/>
      <c r="CW1700" s="26"/>
      <c r="CX1700" s="26"/>
      <c r="CY1700" s="26"/>
      <c r="CZ1700" s="26"/>
      <c r="DA1700" s="26"/>
      <c r="DB1700" s="26"/>
      <c r="DC1700" s="26"/>
      <c r="DD1700" s="26"/>
      <c r="DE1700" s="26"/>
      <c r="DF1700" s="26"/>
      <c r="DG1700" s="26"/>
      <c r="DH1700" s="26"/>
      <c r="DI1700" s="26"/>
      <c r="DJ1700" s="26"/>
      <c r="DK1700" s="26"/>
      <c r="DL1700" s="26"/>
      <c r="DM1700" s="26"/>
      <c r="DN1700" s="26"/>
      <c r="DO1700" s="26"/>
      <c r="DP1700" s="26"/>
      <c r="DQ1700" s="26"/>
      <c r="DR1700" s="26"/>
      <c r="DS1700" s="26"/>
      <c r="DT1700" s="26"/>
      <c r="DU1700" s="26"/>
      <c r="DV1700" s="26"/>
      <c r="DW1700" s="26"/>
      <c r="DX1700" s="26"/>
      <c r="DY1700" s="26"/>
      <c r="DZ1700" s="26"/>
      <c r="EA1700" s="26"/>
      <c r="EB1700" s="26"/>
      <c r="EC1700" s="26"/>
      <c r="ED1700" s="26"/>
      <c r="EE1700" s="26"/>
      <c r="EF1700" s="26"/>
      <c r="EG1700" s="26"/>
      <c r="EH1700" s="26"/>
      <c r="EI1700" s="26"/>
      <c r="EJ1700" s="26"/>
      <c r="EK1700" s="26"/>
      <c r="EL1700" s="26"/>
      <c r="EM1700" s="26"/>
      <c r="EN1700" s="26"/>
      <c r="EO1700" s="26"/>
      <c r="EP1700" s="26"/>
      <c r="EQ1700" s="26"/>
      <c r="ER1700" s="26"/>
      <c r="ES1700" s="26"/>
      <c r="ET1700" s="26"/>
      <c r="EU1700" s="26"/>
      <c r="EV1700" s="26"/>
      <c r="EW1700" s="26"/>
      <c r="EX1700" s="26"/>
      <c r="EY1700" s="26"/>
      <c r="EZ1700" s="26"/>
      <c r="FA1700" s="26"/>
      <c r="FB1700" s="26"/>
      <c r="FC1700" s="26"/>
      <c r="FD1700" s="26"/>
      <c r="FE1700" s="26"/>
      <c r="FF1700" s="26"/>
      <c r="FG1700" s="26"/>
      <c r="FH1700" s="26"/>
      <c r="FI1700" s="26"/>
      <c r="FJ1700" s="26"/>
    </row>
    <row r="1701" spans="1:166" x14ac:dyDescent="0.2">
      <c r="A1701" s="35" t="s">
        <v>3829</v>
      </c>
      <c r="B1701" s="35" t="s">
        <v>104</v>
      </c>
      <c r="C1701" s="35" t="s">
        <v>3830</v>
      </c>
      <c r="E1701" s="36">
        <v>239.26599999999999</v>
      </c>
      <c r="F1701" s="35">
        <v>9.7900000000000001E-3</v>
      </c>
      <c r="G1701" s="35">
        <v>31500</v>
      </c>
      <c r="H1701" s="35">
        <v>60.061999999999998</v>
      </c>
      <c r="I1701" s="35">
        <v>2000</v>
      </c>
      <c r="J1701" s="35" t="s">
        <v>3833</v>
      </c>
      <c r="K1701" s="35">
        <v>3</v>
      </c>
      <c r="L1701" s="35">
        <v>1</v>
      </c>
      <c r="M1701" s="35">
        <v>7</v>
      </c>
      <c r="N1701" s="41">
        <v>8.8800001000000002</v>
      </c>
      <c r="O1701" s="35">
        <v>5.8E-5</v>
      </c>
      <c r="P1701" s="35">
        <v>47100</v>
      </c>
      <c r="Q1701" s="35">
        <v>0</v>
      </c>
      <c r="R1701" s="35">
        <v>0</v>
      </c>
      <c r="S1701" s="35">
        <v>-2811</v>
      </c>
      <c r="T1701" s="42">
        <v>2000</v>
      </c>
      <c r="U1701" s="35">
        <v>4.1449996999999996</v>
      </c>
      <c r="V1701" s="35">
        <v>-65.043395327244724</v>
      </c>
      <c r="W1701" s="35">
        <v>-1.1000000000000051E-5</v>
      </c>
      <c r="X1701" s="35">
        <v>-33550</v>
      </c>
      <c r="Y1701" s="35">
        <v>0</v>
      </c>
      <c r="Z1701" s="35">
        <v>0</v>
      </c>
      <c r="AA1701" s="35">
        <v>32959.332999999999</v>
      </c>
      <c r="AB1701" s="35">
        <v>368.3</v>
      </c>
      <c r="AC1701" s="35">
        <v>1.8819996999999997</v>
      </c>
      <c r="AD1701" s="35">
        <v>-49.860449641304079</v>
      </c>
      <c r="AE1701" s="35">
        <v>1.735E-3</v>
      </c>
      <c r="AF1701" s="35">
        <v>44250</v>
      </c>
      <c r="AG1701" s="35">
        <v>0</v>
      </c>
      <c r="AH1701" s="35">
        <v>0</v>
      </c>
      <c r="AI1701" s="35">
        <v>31844.224399999999</v>
      </c>
      <c r="AJ1701" s="35">
        <v>388.36</v>
      </c>
      <c r="AK1701" s="35">
        <v>-6.2450001999999998</v>
      </c>
      <c r="AL1701" s="35">
        <v>-1.9349205559798079</v>
      </c>
      <c r="AM1701" s="35">
        <v>1.4246E-2</v>
      </c>
      <c r="AN1701" s="35">
        <v>44250</v>
      </c>
      <c r="AO1701" s="35">
        <v>0</v>
      </c>
      <c r="AP1701" s="35">
        <v>0</v>
      </c>
      <c r="AQ1701" s="35">
        <v>30161.975219700002</v>
      </c>
      <c r="AR1701" s="35">
        <v>432</v>
      </c>
      <c r="AS1701" s="35">
        <v>-0.82100020000000029</v>
      </c>
      <c r="AT1701" s="35">
        <v>-27.962934589962906</v>
      </c>
      <c r="AU1701" s="35">
        <v>3.3769999999999998E-3</v>
      </c>
      <c r="AV1701" s="35">
        <v>589250</v>
      </c>
      <c r="AW1701" s="35">
        <v>0</v>
      </c>
      <c r="AX1701" s="35">
        <v>0</v>
      </c>
      <c r="AY1701" s="35">
        <v>27953.5789</v>
      </c>
      <c r="AZ1701" s="35">
        <v>600.65</v>
      </c>
      <c r="BA1701" s="35">
        <v>1.9723997999999998</v>
      </c>
      <c r="BB1701" s="35">
        <v>-44.231599181079744</v>
      </c>
      <c r="BC1701" s="35">
        <v>1.2894769999999998E-3</v>
      </c>
      <c r="BD1701" s="35">
        <v>581891.5</v>
      </c>
      <c r="BE1701" s="35">
        <v>0</v>
      </c>
      <c r="BF1701" s="35">
        <v>0</v>
      </c>
      <c r="BG1701" s="35">
        <v>27756.5789</v>
      </c>
      <c r="BH1701" s="35">
        <v>881.8</v>
      </c>
      <c r="BI1701" s="35">
        <v>2.8481997000000003</v>
      </c>
      <c r="BJ1701" s="35">
        <v>-34.773756467810877</v>
      </c>
      <c r="BK1701" s="35">
        <v>-1.4909299999999999E-4</v>
      </c>
      <c r="BL1701" s="35">
        <v>22910</v>
      </c>
      <c r="BM1701" s="35">
        <v>0</v>
      </c>
      <c r="BN1701" s="35">
        <v>-8.9999999999999995E-9</v>
      </c>
      <c r="BO1701" s="35">
        <v>15936.960999999999</v>
      </c>
      <c r="BP1701" s="35">
        <v>1268</v>
      </c>
      <c r="BQ1701" s="35">
        <v>2.043799700000001</v>
      </c>
      <c r="BR1701" s="35">
        <v>-29.05051288577905</v>
      </c>
      <c r="BS1701" s="35">
        <v>1.7443E-4</v>
      </c>
      <c r="BT1701" s="35">
        <v>9568.5</v>
      </c>
      <c r="BU1701" s="35">
        <v>0</v>
      </c>
      <c r="BV1701" s="35">
        <v>-8.9999999999999995E-9</v>
      </c>
      <c r="BW1701" s="35">
        <v>15457.960999999999</v>
      </c>
      <c r="BX1701" s="42">
        <v>2000</v>
      </c>
      <c r="BY1701" s="35">
        <v>2</v>
      </c>
      <c r="BZ1701" s="35">
        <v>69</v>
      </c>
      <c r="CA1701" s="35">
        <v>1</v>
      </c>
      <c r="CB1701" s="35">
        <v>81</v>
      </c>
      <c r="CC1701" s="35">
        <v>1</v>
      </c>
      <c r="CD1701" s="26"/>
      <c r="CE1701" s="26"/>
      <c r="CF1701" s="26"/>
      <c r="CG1701" s="26"/>
      <c r="CH1701" s="26"/>
      <c r="CI1701" s="26"/>
      <c r="CJ1701" s="26"/>
      <c r="CK1701" s="26"/>
      <c r="CL1701" s="26"/>
      <c r="CM1701" s="26"/>
      <c r="CN1701" s="26"/>
      <c r="CO1701" s="26"/>
      <c r="CP1701" s="26"/>
      <c r="CQ1701" s="26"/>
      <c r="CR1701" s="26"/>
      <c r="CS1701" s="26"/>
      <c r="CT1701" s="26"/>
      <c r="CU1701" s="26"/>
      <c r="CV1701" s="26"/>
      <c r="CW1701" s="26"/>
      <c r="CX1701" s="26"/>
      <c r="CY1701" s="26"/>
      <c r="CZ1701" s="26"/>
      <c r="DA1701" s="26"/>
      <c r="DB1701" s="26"/>
      <c r="DC1701" s="26"/>
      <c r="DD1701" s="26"/>
      <c r="DE1701" s="26"/>
      <c r="DF1701" s="26"/>
      <c r="DG1701" s="26"/>
      <c r="DH1701" s="26"/>
      <c r="DI1701" s="26"/>
      <c r="DJ1701" s="26"/>
      <c r="DK1701" s="26"/>
      <c r="DL1701" s="26"/>
      <c r="DM1701" s="26"/>
      <c r="DN1701" s="26"/>
      <c r="DO1701" s="26"/>
      <c r="DP1701" s="26"/>
      <c r="DQ1701" s="26"/>
      <c r="DR1701" s="26"/>
      <c r="DS1701" s="26"/>
      <c r="DT1701" s="26"/>
      <c r="DU1701" s="26"/>
      <c r="DV1701" s="26"/>
      <c r="DW1701" s="26"/>
      <c r="DX1701" s="26"/>
      <c r="DY1701" s="26"/>
      <c r="DZ1701" s="26"/>
      <c r="EA1701" s="26"/>
      <c r="EB1701" s="26"/>
      <c r="EC1701" s="26"/>
      <c r="ED1701" s="26"/>
      <c r="EE1701" s="26"/>
      <c r="EF1701" s="26"/>
      <c r="EG1701" s="26"/>
      <c r="EH1701" s="26"/>
      <c r="EI1701" s="26"/>
      <c r="EJ1701" s="26"/>
      <c r="EK1701" s="26"/>
      <c r="EL1701" s="26"/>
      <c r="EM1701" s="26"/>
      <c r="EN1701" s="26"/>
      <c r="EO1701" s="26"/>
      <c r="EP1701" s="26"/>
      <c r="EQ1701" s="26"/>
      <c r="ER1701" s="26"/>
      <c r="ES1701" s="26"/>
      <c r="ET1701" s="26"/>
      <c r="EU1701" s="26"/>
      <c r="EV1701" s="26"/>
      <c r="EW1701" s="26"/>
      <c r="EX1701" s="26"/>
      <c r="EY1701" s="26"/>
      <c r="EZ1701" s="26"/>
      <c r="FA1701" s="26"/>
      <c r="FB1701" s="26"/>
      <c r="FC1701" s="26"/>
      <c r="FD1701" s="26"/>
      <c r="FE1701" s="26"/>
      <c r="FF1701" s="26"/>
      <c r="FG1701" s="26"/>
      <c r="FH1701" s="26"/>
      <c r="FI1701" s="26"/>
      <c r="FJ1701" s="26"/>
    </row>
    <row r="1702" spans="1:166" x14ac:dyDescent="0.2">
      <c r="A1702" s="35" t="s">
        <v>3834</v>
      </c>
      <c r="B1702" s="35" t="s">
        <v>223</v>
      </c>
      <c r="C1702" s="35" t="s">
        <v>3835</v>
      </c>
      <c r="D1702" s="35" t="s">
        <v>3836</v>
      </c>
      <c r="E1702" s="36">
        <v>303.2636</v>
      </c>
      <c r="F1702" s="35">
        <v>6.2</v>
      </c>
      <c r="G1702" s="35">
        <v>-219870</v>
      </c>
      <c r="H1702" s="35">
        <v>35.49</v>
      </c>
      <c r="I1702" s="35">
        <v>1100</v>
      </c>
      <c r="J1702" s="35" t="s">
        <v>3833</v>
      </c>
      <c r="K1702" s="35">
        <v>4</v>
      </c>
      <c r="L1702" s="35">
        <v>1</v>
      </c>
      <c r="M1702" s="35">
        <v>6</v>
      </c>
      <c r="N1702" s="41">
        <v>147.095</v>
      </c>
      <c r="O1702" s="35">
        <v>-3.3003299999999999E-2</v>
      </c>
      <c r="P1702" s="35">
        <v>-2605680</v>
      </c>
      <c r="Q1702" s="35">
        <v>-4658.5600999999997</v>
      </c>
      <c r="R1702" s="35">
        <v>1.0636699999999999E-5</v>
      </c>
      <c r="S1702" s="35">
        <v>47974</v>
      </c>
      <c r="T1702" s="42">
        <v>1100</v>
      </c>
      <c r="U1702" s="35">
        <v>-108.3758002</v>
      </c>
      <c r="V1702" s="35">
        <v>1021.0638001053343</v>
      </c>
      <c r="W1702" s="35">
        <v>3.2122945999999999E-2</v>
      </c>
      <c r="X1702" s="35">
        <v>-1213562</v>
      </c>
      <c r="Y1702" s="35">
        <v>-8320.6721999999991</v>
      </c>
      <c r="Z1702" s="35">
        <v>-5.2535497000000001E-6</v>
      </c>
      <c r="AA1702" s="35">
        <v>-169628.69440000001</v>
      </c>
      <c r="AB1702" s="35">
        <v>368.3</v>
      </c>
      <c r="AC1702" s="35">
        <v>-110.63880019999999</v>
      </c>
      <c r="AD1702" s="35">
        <v>1036.2467457912744</v>
      </c>
      <c r="AE1702" s="35">
        <v>3.3868945999999997E-2</v>
      </c>
      <c r="AF1702" s="35">
        <v>-1135762</v>
      </c>
      <c r="AG1702" s="35">
        <v>-8320.6721999999991</v>
      </c>
      <c r="AH1702" s="35">
        <v>-5.2535497000000001E-6</v>
      </c>
      <c r="AI1702" s="35">
        <v>-170743.80300000001</v>
      </c>
      <c r="AJ1702" s="35">
        <v>388.36</v>
      </c>
      <c r="AK1702" s="35">
        <v>-118.76580010000001</v>
      </c>
      <c r="AL1702" s="35">
        <v>1084.172274876599</v>
      </c>
      <c r="AM1702" s="35">
        <v>4.6379945999999998E-2</v>
      </c>
      <c r="AN1702" s="35">
        <v>-1135762</v>
      </c>
      <c r="AO1702" s="35">
        <v>-8320.6721999999991</v>
      </c>
      <c r="AP1702" s="35">
        <v>-5.2535497000000001E-6</v>
      </c>
      <c r="AQ1702" s="35">
        <v>-172426.0521803</v>
      </c>
      <c r="AR1702" s="35">
        <v>432</v>
      </c>
      <c r="AS1702" s="35">
        <v>-113.3418001</v>
      </c>
      <c r="AT1702" s="35">
        <v>1058.1442608426159</v>
      </c>
      <c r="AU1702" s="35">
        <v>3.5510946000000002E-2</v>
      </c>
      <c r="AV1702" s="35">
        <v>-590762</v>
      </c>
      <c r="AW1702" s="35">
        <v>-8320.6721999999991</v>
      </c>
      <c r="AX1702" s="35">
        <v>-5.2535497000000001E-6</v>
      </c>
      <c r="AY1702" s="35">
        <v>-174634.4485</v>
      </c>
      <c r="AZ1702" s="35">
        <v>600.65</v>
      </c>
      <c r="BA1702" s="35">
        <v>-110.54840010000001</v>
      </c>
      <c r="BB1702" s="35">
        <v>1041.875596251499</v>
      </c>
      <c r="BC1702" s="35">
        <v>3.3423423000000001E-2</v>
      </c>
      <c r="BD1702" s="35">
        <v>-598120.5</v>
      </c>
      <c r="BE1702" s="35">
        <v>-8320.6721999999991</v>
      </c>
      <c r="BF1702" s="35">
        <v>-5.2535497000000001E-6</v>
      </c>
      <c r="BG1702" s="35">
        <v>-174831.4485</v>
      </c>
      <c r="BH1702" s="35">
        <v>881.8</v>
      </c>
      <c r="BI1702" s="35">
        <v>-109.67260020000001</v>
      </c>
      <c r="BJ1702" s="35">
        <v>1051.333438964768</v>
      </c>
      <c r="BK1702" s="35">
        <v>3.1984853000000001E-2</v>
      </c>
      <c r="BL1702" s="35">
        <v>-1157102</v>
      </c>
      <c r="BM1702" s="35">
        <v>-8320.6721999999991</v>
      </c>
      <c r="BN1702" s="35">
        <v>-5.2625496999999995E-6</v>
      </c>
      <c r="BO1702" s="35">
        <v>-186651.06640000001</v>
      </c>
      <c r="BP1702" s="42">
        <v>1100</v>
      </c>
      <c r="BQ1702" s="35">
        <v>3</v>
      </c>
      <c r="BR1702" s="35">
        <v>69</v>
      </c>
      <c r="BS1702" s="35">
        <v>1</v>
      </c>
      <c r="BT1702" s="35">
        <v>81</v>
      </c>
      <c r="BU1702" s="35">
        <v>1</v>
      </c>
      <c r="BV1702" s="35">
        <v>65</v>
      </c>
      <c r="BW1702" s="35">
        <v>2</v>
      </c>
      <c r="BX1702" s="26"/>
      <c r="BY1702" s="26"/>
      <c r="BZ1702" s="26"/>
      <c r="CA1702" s="26"/>
      <c r="CB1702" s="26"/>
      <c r="CC1702" s="26"/>
      <c r="CD1702" s="26"/>
      <c r="CE1702" s="26"/>
      <c r="CF1702" s="26"/>
      <c r="CG1702" s="26"/>
      <c r="CH1702" s="26"/>
      <c r="CI1702" s="26"/>
      <c r="CJ1702" s="26"/>
      <c r="CK1702" s="26"/>
      <c r="CL1702" s="26"/>
      <c r="CM1702" s="26"/>
      <c r="CN1702" s="26"/>
      <c r="CO1702" s="26"/>
      <c r="CP1702" s="26"/>
      <c r="CQ1702" s="26"/>
      <c r="CR1702" s="26"/>
      <c r="CS1702" s="26"/>
      <c r="CT1702" s="26"/>
      <c r="CU1702" s="26"/>
      <c r="CV1702" s="26"/>
      <c r="CW1702" s="26"/>
      <c r="CX1702" s="26"/>
      <c r="CY1702" s="26"/>
      <c r="CZ1702" s="26"/>
      <c r="DA1702" s="26"/>
      <c r="DB1702" s="26"/>
      <c r="DC1702" s="26"/>
      <c r="DD1702" s="26"/>
      <c r="DE1702" s="26"/>
      <c r="DF1702" s="26"/>
      <c r="DG1702" s="26"/>
      <c r="DH1702" s="26"/>
      <c r="DI1702" s="26"/>
      <c r="DJ1702" s="26"/>
      <c r="DK1702" s="26"/>
      <c r="DL1702" s="26"/>
      <c r="DM1702" s="26"/>
      <c r="DN1702" s="26"/>
      <c r="DO1702" s="26"/>
      <c r="DP1702" s="26"/>
      <c r="DQ1702" s="26"/>
      <c r="DR1702" s="26"/>
      <c r="DS1702" s="26"/>
      <c r="DT1702" s="26"/>
      <c r="DU1702" s="26"/>
      <c r="DV1702" s="26"/>
      <c r="DW1702" s="26"/>
      <c r="DX1702" s="26"/>
      <c r="DY1702" s="26"/>
      <c r="DZ1702" s="26"/>
      <c r="EA1702" s="26"/>
      <c r="EB1702" s="26"/>
      <c r="EC1702" s="26"/>
      <c r="ED1702" s="26"/>
      <c r="EE1702" s="26"/>
      <c r="EF1702" s="26"/>
      <c r="EG1702" s="26"/>
      <c r="EH1702" s="26"/>
      <c r="EI1702" s="26"/>
      <c r="EJ1702" s="26"/>
      <c r="EK1702" s="26"/>
      <c r="EL1702" s="26"/>
      <c r="EM1702" s="26"/>
      <c r="EN1702" s="26"/>
      <c r="EO1702" s="26"/>
      <c r="EP1702" s="26"/>
      <c r="EQ1702" s="26"/>
      <c r="ER1702" s="26"/>
      <c r="ES1702" s="26"/>
      <c r="ET1702" s="26"/>
      <c r="EU1702" s="26"/>
      <c r="EV1702" s="26"/>
      <c r="EW1702" s="26"/>
      <c r="EX1702" s="26"/>
      <c r="EY1702" s="26"/>
      <c r="EZ1702" s="26"/>
      <c r="FA1702" s="26"/>
      <c r="FB1702" s="26"/>
      <c r="FC1702" s="26"/>
      <c r="FD1702" s="26"/>
      <c r="FE1702" s="26"/>
      <c r="FF1702" s="26"/>
      <c r="FG1702" s="26"/>
      <c r="FH1702" s="26"/>
      <c r="FI1702" s="26"/>
      <c r="FJ1702" s="26"/>
    </row>
    <row r="1703" spans="1:166" x14ac:dyDescent="0.2">
      <c r="A1703" s="35" t="s">
        <v>3834</v>
      </c>
      <c r="B1703" s="35" t="s">
        <v>3765</v>
      </c>
      <c r="C1703" s="35" t="s">
        <v>3835</v>
      </c>
      <c r="D1703" s="35" t="s">
        <v>3837</v>
      </c>
      <c r="E1703" s="35">
        <v>303.2636</v>
      </c>
      <c r="F1703" s="35">
        <v>6.2</v>
      </c>
      <c r="G1703" s="35">
        <v>-220655</v>
      </c>
      <c r="H1703" s="35">
        <v>35.49</v>
      </c>
      <c r="I1703" s="35">
        <v>1440</v>
      </c>
      <c r="J1703" s="35" t="s">
        <v>3838</v>
      </c>
      <c r="K1703" s="51" t="s">
        <v>3748</v>
      </c>
      <c r="L1703" s="35">
        <v>1</v>
      </c>
      <c r="M1703" s="35">
        <v>7</v>
      </c>
      <c r="N1703" s="41">
        <v>10.94</v>
      </c>
      <c r="O1703" s="35">
        <v>1.55E-2</v>
      </c>
      <c r="P1703" s="35">
        <v>-420000</v>
      </c>
      <c r="Q1703" s="35">
        <v>0</v>
      </c>
      <c r="R1703" s="35">
        <v>0</v>
      </c>
      <c r="S1703" s="35">
        <v>-3231</v>
      </c>
      <c r="T1703" s="42">
        <v>1440</v>
      </c>
      <c r="U1703" s="35">
        <v>27.779200000000003</v>
      </c>
      <c r="V1703" s="35">
        <v>-120.84468816843923</v>
      </c>
      <c r="W1703" s="35">
        <v>-1.6380354E-2</v>
      </c>
      <c r="X1703" s="35">
        <v>-120722</v>
      </c>
      <c r="Y1703" s="35">
        <v>996.44799999999998</v>
      </c>
      <c r="Z1703" s="35">
        <v>6.4800300000000001E-8</v>
      </c>
      <c r="AA1703" s="35">
        <v>-221618.69440000001</v>
      </c>
      <c r="AB1703" s="35">
        <v>368.3</v>
      </c>
      <c r="AC1703" s="35">
        <v>25.516199999999998</v>
      </c>
      <c r="AD1703" s="35">
        <v>-105.66174248249871</v>
      </c>
      <c r="AE1703" s="35">
        <v>-1.4634354E-2</v>
      </c>
      <c r="AF1703" s="35">
        <v>-42922</v>
      </c>
      <c r="AG1703" s="35">
        <v>996.44799999999998</v>
      </c>
      <c r="AH1703" s="35">
        <v>6.4800300000000001E-8</v>
      </c>
      <c r="AI1703" s="35">
        <v>-222733.80300000001</v>
      </c>
      <c r="AJ1703" s="35">
        <v>388.36</v>
      </c>
      <c r="AK1703" s="35">
        <v>17.389200000000002</v>
      </c>
      <c r="AL1703" s="35">
        <v>-57.736212700981127</v>
      </c>
      <c r="AM1703" s="35">
        <v>-2.1233539999999992E-3</v>
      </c>
      <c r="AN1703" s="35">
        <v>-42922</v>
      </c>
      <c r="AO1703" s="35">
        <v>996.44799999999998</v>
      </c>
      <c r="AP1703" s="35">
        <v>6.4800300000000001E-8</v>
      </c>
      <c r="AQ1703" s="35">
        <v>-224416.02739999999</v>
      </c>
      <c r="AR1703" s="35">
        <v>432</v>
      </c>
      <c r="AS1703" s="35">
        <v>22.813200000000002</v>
      </c>
      <c r="AT1703" s="35">
        <v>-83.764226734964211</v>
      </c>
      <c r="AU1703" s="35">
        <v>-1.2992354000000001E-2</v>
      </c>
      <c r="AV1703" s="35">
        <v>502078</v>
      </c>
      <c r="AW1703" s="35">
        <v>996.44799999999998</v>
      </c>
      <c r="AX1703" s="35">
        <v>6.4800300000000001E-8</v>
      </c>
      <c r="AY1703" s="35">
        <v>-226624.4485</v>
      </c>
      <c r="AZ1703" s="35">
        <v>600.65</v>
      </c>
      <c r="BA1703" s="35">
        <v>25.6066</v>
      </c>
      <c r="BB1703" s="35">
        <v>-100.03289132608106</v>
      </c>
      <c r="BC1703" s="35">
        <v>-1.5079877E-2</v>
      </c>
      <c r="BD1703" s="35">
        <v>494719.5</v>
      </c>
      <c r="BE1703" s="35">
        <v>996.44799999999998</v>
      </c>
      <c r="BF1703" s="35">
        <v>6.4800300000000001E-8</v>
      </c>
      <c r="BG1703" s="35">
        <v>-226821.4485</v>
      </c>
      <c r="BH1703" s="35">
        <v>881.8</v>
      </c>
      <c r="BI1703" s="35">
        <v>26.482399999999998</v>
      </c>
      <c r="BJ1703" s="35">
        <v>-90.575049391008662</v>
      </c>
      <c r="BK1703" s="35">
        <v>-1.6518446999999999E-2</v>
      </c>
      <c r="BL1703" s="35">
        <v>-64262</v>
      </c>
      <c r="BM1703" s="35">
        <v>996.44799999999998</v>
      </c>
      <c r="BN1703" s="35">
        <v>5.58003E-8</v>
      </c>
      <c r="BO1703" s="35">
        <v>-238641.06640000001</v>
      </c>
      <c r="BP1703" s="42">
        <v>1268</v>
      </c>
      <c r="BQ1703" s="35">
        <v>25.677999999999997</v>
      </c>
      <c r="BR1703" s="35">
        <v>-84.851805808976806</v>
      </c>
      <c r="BS1703" s="35">
        <v>-1.6194923999999999E-2</v>
      </c>
      <c r="BT1703" s="35">
        <v>-77603.5</v>
      </c>
      <c r="BU1703" s="35">
        <v>996.44799999999998</v>
      </c>
      <c r="BV1703" s="35">
        <v>5.58003E-8</v>
      </c>
      <c r="BW1703" s="35">
        <v>-239120.06640000001</v>
      </c>
      <c r="BX1703" s="42">
        <v>1440</v>
      </c>
      <c r="BY1703" s="35">
        <v>3</v>
      </c>
      <c r="BZ1703" s="35">
        <v>69</v>
      </c>
      <c r="CA1703" s="35">
        <v>1</v>
      </c>
      <c r="CB1703" s="35">
        <v>81</v>
      </c>
      <c r="CC1703" s="35">
        <v>1</v>
      </c>
      <c r="CD1703" s="35">
        <v>65</v>
      </c>
      <c r="CE1703" s="35">
        <v>2</v>
      </c>
    </row>
    <row r="1704" spans="1:166" x14ac:dyDescent="0.2">
      <c r="A1704" s="35" t="s">
        <v>3839</v>
      </c>
      <c r="B1704" s="35" t="s">
        <v>99</v>
      </c>
      <c r="C1704" s="35" t="s">
        <v>3840</v>
      </c>
      <c r="D1704" s="35" t="s">
        <v>3841</v>
      </c>
      <c r="E1704" s="36">
        <v>286.16000000000003</v>
      </c>
      <c r="F1704" s="35">
        <v>8.1</v>
      </c>
      <c r="G1704" s="35">
        <v>-24600</v>
      </c>
      <c r="H1704" s="35">
        <v>24.5</v>
      </c>
      <c r="I1704" s="35">
        <v>1500</v>
      </c>
      <c r="J1704" s="35" t="s">
        <v>3842</v>
      </c>
      <c r="K1704" s="35">
        <v>4</v>
      </c>
      <c r="L1704" s="35">
        <v>2</v>
      </c>
      <c r="M1704" s="35">
        <v>6</v>
      </c>
      <c r="N1704" s="41">
        <v>12.902100000000001</v>
      </c>
      <c r="O1704" s="35">
        <v>-4.9640600000000002E-4</v>
      </c>
      <c r="P1704" s="35">
        <v>71760.297000000006</v>
      </c>
      <c r="Q1704" s="35">
        <v>0</v>
      </c>
      <c r="R1704" s="35">
        <v>7.5435300000000001E-7</v>
      </c>
      <c r="S1704" s="35">
        <v>-4063</v>
      </c>
      <c r="T1704" s="35">
        <v>1359</v>
      </c>
      <c r="U1704" s="35">
        <v>8730</v>
      </c>
      <c r="V1704" s="35" t="s">
        <v>92</v>
      </c>
      <c r="W1704" s="35">
        <v>179.37899999999999</v>
      </c>
      <c r="X1704" s="35">
        <v>-4.9258000000000003E-2</v>
      </c>
      <c r="Y1704" s="35">
        <v>0</v>
      </c>
      <c r="Z1704" s="35">
        <v>0</v>
      </c>
      <c r="AA1704" s="35">
        <v>0</v>
      </c>
      <c r="AB1704" s="35">
        <v>-129572</v>
      </c>
      <c r="AC1704" s="42">
        <v>1500</v>
      </c>
      <c r="AD1704" s="35">
        <v>-2.5891003000000001</v>
      </c>
      <c r="AE1704" s="35">
        <v>17.063372223840034</v>
      </c>
      <c r="AF1704" s="35">
        <v>3.4444060000000001E-3</v>
      </c>
      <c r="AG1704" s="35">
        <v>48530.148500000003</v>
      </c>
      <c r="AH1704" s="35">
        <v>0</v>
      </c>
      <c r="AI1704" s="35">
        <v>-3.771765E-7</v>
      </c>
      <c r="AJ1704" s="35">
        <v>-25410.977999999999</v>
      </c>
      <c r="AK1704" s="35">
        <v>494.3</v>
      </c>
      <c r="AL1704" s="35">
        <v>9.8718997999999978</v>
      </c>
      <c r="AM1704" s="35">
        <v>-59.777510798033788</v>
      </c>
      <c r="AN1704" s="35">
        <v>-8.9985940000000004E-3</v>
      </c>
      <c r="AO1704" s="35">
        <v>-126487.35149999999</v>
      </c>
      <c r="AP1704" s="35">
        <v>0</v>
      </c>
      <c r="AQ1704" s="35">
        <v>1.8674584999999999E-6</v>
      </c>
      <c r="AR1704" s="35">
        <v>-22513.407200000001</v>
      </c>
      <c r="AS1704" s="35">
        <v>600.65</v>
      </c>
      <c r="AT1704" s="35">
        <v>12.665330199999996</v>
      </c>
      <c r="AU1704" s="35">
        <v>-76.046400705878881</v>
      </c>
      <c r="AV1704" s="35">
        <v>-1.1086116999999999E-2</v>
      </c>
      <c r="AW1704" s="35">
        <v>-133846.00199999998</v>
      </c>
      <c r="AX1704" s="35">
        <v>0</v>
      </c>
      <c r="AY1704" s="35">
        <v>1.8674584999999999E-6</v>
      </c>
      <c r="AZ1704" s="35">
        <v>-22711.168400000002</v>
      </c>
      <c r="BA1704" s="35">
        <v>1016.55</v>
      </c>
      <c r="BB1704" s="35">
        <v>7.4329999999999785E-2</v>
      </c>
      <c r="BC1704" s="35">
        <v>21.348480463893917</v>
      </c>
      <c r="BD1704" s="35">
        <v>1.3383000000000058E-5</v>
      </c>
      <c r="BE1704" s="35">
        <v>34246.498000000007</v>
      </c>
      <c r="BF1704" s="35">
        <v>0</v>
      </c>
      <c r="BG1704" s="35">
        <v>-3.771765E-7</v>
      </c>
      <c r="BH1704" s="35">
        <v>-42370.195999999996</v>
      </c>
      <c r="BI1704" s="35">
        <v>1268</v>
      </c>
      <c r="BJ1704" s="35">
        <v>-0.73010000000000019</v>
      </c>
      <c r="BK1704" s="35">
        <v>27.071968495414566</v>
      </c>
      <c r="BL1704" s="35">
        <v>3.3690599999999999E-4</v>
      </c>
      <c r="BM1704" s="35">
        <v>20905.148500000003</v>
      </c>
      <c r="BN1704" s="35">
        <v>0</v>
      </c>
      <c r="BO1704" s="35">
        <v>-3.771765E-7</v>
      </c>
      <c r="BP1704" s="35">
        <v>-42849.001669999998</v>
      </c>
      <c r="BQ1704" s="35">
        <v>1359</v>
      </c>
      <c r="BR1704" s="35">
        <v>-167.20699999999999</v>
      </c>
      <c r="BS1704" s="35">
        <v>1253.5301170850616</v>
      </c>
      <c r="BT1704" s="35">
        <v>4.9098500000000003E-2</v>
      </c>
      <c r="BU1704" s="35">
        <v>-14975</v>
      </c>
      <c r="BV1704" s="35">
        <v>0</v>
      </c>
      <c r="BW1704" s="35">
        <v>0</v>
      </c>
      <c r="BX1704" s="35">
        <v>-168358.00167</v>
      </c>
      <c r="BY1704" s="42">
        <v>1500</v>
      </c>
      <c r="BZ1704" s="35">
        <v>2</v>
      </c>
      <c r="CA1704" s="35">
        <v>69</v>
      </c>
      <c r="CB1704" s="35">
        <v>1</v>
      </c>
      <c r="CC1704" s="35">
        <v>84</v>
      </c>
      <c r="CD1704" s="35">
        <v>1</v>
      </c>
      <c r="CE1704" s="26"/>
      <c r="CF1704" s="26"/>
      <c r="CG1704" s="26"/>
      <c r="CH1704" s="26"/>
      <c r="CI1704" s="26"/>
      <c r="CJ1704" s="26"/>
      <c r="CK1704" s="26"/>
      <c r="CL1704" s="26"/>
      <c r="CM1704" s="26"/>
      <c r="CN1704" s="26"/>
      <c r="CO1704" s="26"/>
      <c r="CP1704" s="26"/>
      <c r="CQ1704" s="26"/>
      <c r="CR1704" s="26"/>
      <c r="CS1704" s="26"/>
      <c r="CT1704" s="26"/>
      <c r="CU1704" s="26"/>
      <c r="CV1704" s="26"/>
      <c r="CW1704" s="26"/>
      <c r="CX1704" s="26"/>
      <c r="CY1704" s="26"/>
      <c r="CZ1704" s="26"/>
      <c r="DA1704" s="26"/>
      <c r="DB1704" s="26"/>
      <c r="DC1704" s="26"/>
      <c r="DD1704" s="26"/>
      <c r="DE1704" s="26"/>
      <c r="DF1704" s="26"/>
      <c r="DG1704" s="26"/>
      <c r="DH1704" s="26"/>
      <c r="DI1704" s="26"/>
      <c r="DJ1704" s="26"/>
      <c r="DK1704" s="26"/>
      <c r="DL1704" s="26"/>
      <c r="DM1704" s="26"/>
      <c r="DN1704" s="26"/>
      <c r="DO1704" s="26"/>
      <c r="DP1704" s="26"/>
      <c r="DQ1704" s="26"/>
      <c r="DR1704" s="26"/>
      <c r="DS1704" s="26"/>
      <c r="DT1704" s="26"/>
      <c r="DU1704" s="26"/>
      <c r="DV1704" s="26"/>
      <c r="DW1704" s="26"/>
      <c r="DX1704" s="26"/>
      <c r="DY1704" s="26"/>
      <c r="DZ1704" s="26"/>
      <c r="EA1704" s="26"/>
      <c r="EB1704" s="26"/>
      <c r="EC1704" s="26"/>
      <c r="ED1704" s="26"/>
      <c r="EE1704" s="26"/>
      <c r="EF1704" s="26"/>
      <c r="EG1704" s="26"/>
      <c r="EH1704" s="26"/>
      <c r="EI1704" s="26"/>
      <c r="EJ1704" s="26"/>
      <c r="EK1704" s="26"/>
      <c r="EL1704" s="26"/>
      <c r="EM1704" s="26"/>
      <c r="EN1704" s="26"/>
      <c r="EO1704" s="26"/>
      <c r="EP1704" s="26"/>
      <c r="EQ1704" s="26"/>
      <c r="ER1704" s="26"/>
      <c r="ES1704" s="26"/>
      <c r="ET1704" s="26"/>
      <c r="EU1704" s="26"/>
      <c r="EV1704" s="26"/>
      <c r="EW1704" s="26"/>
      <c r="EX1704" s="26"/>
      <c r="EY1704" s="26"/>
      <c r="EZ1704" s="26"/>
      <c r="FA1704" s="26"/>
      <c r="FB1704" s="26"/>
      <c r="FC1704" s="26"/>
      <c r="FD1704" s="26"/>
      <c r="FE1704" s="26"/>
      <c r="FF1704" s="26"/>
      <c r="FG1704" s="26"/>
      <c r="FH1704" s="26"/>
      <c r="FI1704" s="26"/>
      <c r="FJ1704" s="26"/>
    </row>
    <row r="1705" spans="1:166" x14ac:dyDescent="0.2">
      <c r="A1705" s="35" t="s">
        <v>3839</v>
      </c>
      <c r="B1705" s="35" t="s">
        <v>104</v>
      </c>
      <c r="C1705" s="35" t="s">
        <v>3840</v>
      </c>
      <c r="E1705" s="36">
        <v>286.16000000000003</v>
      </c>
      <c r="F1705" s="35">
        <v>1.17E-2</v>
      </c>
      <c r="G1705" s="35">
        <v>30200</v>
      </c>
      <c r="H1705" s="35">
        <v>63</v>
      </c>
      <c r="I1705" s="35">
        <v>2000</v>
      </c>
      <c r="J1705" s="35" t="s">
        <v>3842</v>
      </c>
      <c r="K1705" s="35">
        <v>4</v>
      </c>
      <c r="L1705" s="35">
        <v>1</v>
      </c>
      <c r="M1705" s="35">
        <v>5</v>
      </c>
      <c r="N1705" s="41">
        <v>8.9410000000000007</v>
      </c>
      <c r="O1705" s="35">
        <v>0</v>
      </c>
      <c r="P1705" s="35">
        <v>25000</v>
      </c>
      <c r="Q1705" s="35">
        <v>0</v>
      </c>
      <c r="R1705" s="35">
        <v>0</v>
      </c>
      <c r="S1705" s="35">
        <v>-2750</v>
      </c>
      <c r="T1705" s="42">
        <v>2000</v>
      </c>
      <c r="U1705" s="35">
        <v>1.3719996999999999</v>
      </c>
      <c r="V1705" s="35">
        <v>-48.034070014442513</v>
      </c>
      <c r="W1705" s="35">
        <v>2.9480000000000001E-3</v>
      </c>
      <c r="X1705" s="35">
        <v>25150</v>
      </c>
      <c r="Y1705" s="35">
        <v>0</v>
      </c>
      <c r="Z1705" s="35">
        <v>0</v>
      </c>
      <c r="AA1705" s="35">
        <v>30702.022000000001</v>
      </c>
      <c r="AB1705" s="35">
        <v>494.3</v>
      </c>
      <c r="AC1705" s="35">
        <v>13.832999799999998</v>
      </c>
      <c r="AD1705" s="35">
        <v>-124.87495303631633</v>
      </c>
      <c r="AE1705" s="35">
        <v>-9.495E-3</v>
      </c>
      <c r="AF1705" s="35">
        <v>-149867.5</v>
      </c>
      <c r="AG1705" s="35">
        <v>0</v>
      </c>
      <c r="AH1705" s="35">
        <v>2.244635E-6</v>
      </c>
      <c r="AI1705" s="35">
        <v>33599.592799999999</v>
      </c>
      <c r="AJ1705" s="35">
        <v>600.65</v>
      </c>
      <c r="AK1705" s="35">
        <v>16.626430199999994</v>
      </c>
      <c r="AL1705" s="35">
        <v>-141.14384294416141</v>
      </c>
      <c r="AM1705" s="35">
        <v>-1.1582522999999999E-2</v>
      </c>
      <c r="AN1705" s="35">
        <v>-157226.15049999999</v>
      </c>
      <c r="AO1705" s="35">
        <v>0</v>
      </c>
      <c r="AP1705" s="35">
        <v>2.244635E-6</v>
      </c>
      <c r="AQ1705" s="35">
        <v>33401.831599999998</v>
      </c>
      <c r="AR1705" s="35">
        <v>1016.55</v>
      </c>
      <c r="AS1705" s="35">
        <v>4.0354299999999999</v>
      </c>
      <c r="AT1705" s="35">
        <v>-43.748961774388597</v>
      </c>
      <c r="AU1705" s="35">
        <v>-4.8302299999999996E-4</v>
      </c>
      <c r="AV1705" s="35">
        <v>10866.3495</v>
      </c>
      <c r="AW1705" s="35">
        <v>0</v>
      </c>
      <c r="AX1705" s="35">
        <v>0</v>
      </c>
      <c r="AY1705" s="35">
        <v>13742.804</v>
      </c>
      <c r="AZ1705" s="35">
        <v>1268</v>
      </c>
      <c r="BA1705" s="35">
        <v>3.2309999999999999</v>
      </c>
      <c r="BB1705" s="35">
        <v>-38.025473742867987</v>
      </c>
      <c r="BC1705" s="35">
        <v>-1.595E-4</v>
      </c>
      <c r="BD1705" s="35">
        <v>-2475</v>
      </c>
      <c r="BE1705" s="35">
        <v>0</v>
      </c>
      <c r="BF1705" s="35">
        <v>0</v>
      </c>
      <c r="BG1705" s="35">
        <v>13263.998330000002</v>
      </c>
      <c r="BH1705" s="42">
        <v>2000</v>
      </c>
      <c r="BI1705" s="35">
        <v>2</v>
      </c>
      <c r="BJ1705" s="35">
        <v>69</v>
      </c>
      <c r="BK1705" s="35">
        <v>1</v>
      </c>
      <c r="BL1705" s="35">
        <v>84</v>
      </c>
      <c r="BM1705" s="35">
        <v>1</v>
      </c>
      <c r="BN1705" s="26"/>
      <c r="BO1705" s="26"/>
      <c r="BP1705" s="26"/>
      <c r="BQ1705" s="26"/>
      <c r="BR1705" s="26"/>
      <c r="BS1705" s="26"/>
      <c r="BT1705" s="26"/>
      <c r="BU1705" s="26"/>
      <c r="BV1705" s="26"/>
      <c r="BW1705" s="26"/>
      <c r="BX1705" s="26"/>
      <c r="BY1705" s="26"/>
      <c r="BZ1705" s="26"/>
      <c r="CA1705" s="26"/>
      <c r="CB1705" s="26"/>
      <c r="CC1705" s="26"/>
      <c r="CD1705" s="26"/>
      <c r="CE1705" s="26"/>
      <c r="CF1705" s="26"/>
      <c r="CG1705" s="26"/>
      <c r="CH1705" s="26"/>
      <c r="CI1705" s="26"/>
      <c r="CJ1705" s="26"/>
      <c r="CK1705" s="26"/>
      <c r="CL1705" s="26"/>
      <c r="CM1705" s="26"/>
      <c r="CN1705" s="26"/>
      <c r="CO1705" s="26"/>
      <c r="CP1705" s="26"/>
      <c r="CQ1705" s="26"/>
      <c r="CR1705" s="26"/>
      <c r="CS1705" s="26"/>
      <c r="CT1705" s="26"/>
      <c r="CU1705" s="26"/>
      <c r="CV1705" s="26"/>
      <c r="CW1705" s="26"/>
      <c r="CX1705" s="26"/>
      <c r="CY1705" s="26"/>
      <c r="CZ1705" s="26"/>
      <c r="DA1705" s="26"/>
      <c r="DB1705" s="26"/>
      <c r="DC1705" s="26"/>
      <c r="DD1705" s="26"/>
      <c r="DE1705" s="26"/>
      <c r="DF1705" s="26"/>
      <c r="DG1705" s="26"/>
      <c r="DH1705" s="26"/>
      <c r="DI1705" s="26"/>
      <c r="DJ1705" s="26"/>
      <c r="DK1705" s="26"/>
      <c r="DL1705" s="26"/>
      <c r="DM1705" s="26"/>
      <c r="DN1705" s="26"/>
      <c r="DO1705" s="26"/>
      <c r="DP1705" s="26"/>
      <c r="DQ1705" s="26"/>
      <c r="DR1705" s="26"/>
      <c r="DS1705" s="26"/>
      <c r="DT1705" s="26"/>
      <c r="DU1705" s="26"/>
      <c r="DV1705" s="26"/>
      <c r="DW1705" s="26"/>
      <c r="DX1705" s="26"/>
      <c r="DY1705" s="26"/>
      <c r="DZ1705" s="26"/>
      <c r="EA1705" s="26"/>
      <c r="EB1705" s="26"/>
      <c r="EC1705" s="26"/>
      <c r="ED1705" s="26"/>
      <c r="EE1705" s="26"/>
      <c r="EF1705" s="26"/>
      <c r="EG1705" s="26"/>
      <c r="EH1705" s="26"/>
      <c r="EI1705" s="26"/>
      <c r="EJ1705" s="26"/>
      <c r="EK1705" s="26"/>
      <c r="EL1705" s="26"/>
      <c r="EM1705" s="26"/>
      <c r="EN1705" s="26"/>
      <c r="EO1705" s="26"/>
      <c r="EP1705" s="26"/>
      <c r="EQ1705" s="26"/>
      <c r="ER1705" s="26"/>
      <c r="ES1705" s="26"/>
      <c r="ET1705" s="26"/>
      <c r="EU1705" s="26"/>
      <c r="EV1705" s="26"/>
      <c r="EW1705" s="26"/>
      <c r="EX1705" s="26"/>
      <c r="EY1705" s="26"/>
      <c r="EZ1705" s="26"/>
      <c r="FA1705" s="26"/>
      <c r="FB1705" s="26"/>
      <c r="FC1705" s="26"/>
      <c r="FD1705" s="26"/>
      <c r="FE1705" s="26"/>
      <c r="FF1705" s="26"/>
      <c r="FG1705" s="26"/>
      <c r="FH1705" s="26"/>
      <c r="FI1705" s="26"/>
      <c r="FJ1705" s="26"/>
    </row>
    <row r="1706" spans="1:166" x14ac:dyDescent="0.2">
      <c r="A1706" s="35" t="s">
        <v>3843</v>
      </c>
      <c r="B1706" s="35" t="s">
        <v>223</v>
      </c>
      <c r="C1706" s="35" t="s">
        <v>3756</v>
      </c>
      <c r="D1706" s="35" t="s">
        <v>3844</v>
      </c>
      <c r="E1706" s="36">
        <v>283.28369999999995</v>
      </c>
      <c r="F1706" s="35">
        <v>6.49</v>
      </c>
      <c r="G1706" s="35">
        <v>-273830</v>
      </c>
      <c r="H1706" s="35">
        <v>26.2</v>
      </c>
      <c r="I1706" s="35">
        <v>1000</v>
      </c>
      <c r="J1706" s="35" t="s">
        <v>3757</v>
      </c>
      <c r="K1706" s="35">
        <v>4</v>
      </c>
      <c r="L1706" s="35">
        <v>1</v>
      </c>
      <c r="M1706" s="35">
        <v>2</v>
      </c>
      <c r="N1706" s="41">
        <v>27.670999999999999</v>
      </c>
      <c r="O1706" s="35">
        <v>1.738E-3</v>
      </c>
      <c r="P1706" s="35">
        <v>638900</v>
      </c>
      <c r="Q1706" s="35">
        <v>0</v>
      </c>
      <c r="R1706" s="35">
        <v>0</v>
      </c>
      <c r="S1706" s="35">
        <v>-10547</v>
      </c>
      <c r="T1706" s="42">
        <v>1000</v>
      </c>
      <c r="U1706" s="35">
        <v>1.7350096999999991</v>
      </c>
      <c r="V1706" s="35">
        <v>38.600352508995456</v>
      </c>
      <c r="W1706" s="35">
        <v>7.2947500000000026E-5</v>
      </c>
      <c r="X1706" s="35">
        <v>409274.80099999998</v>
      </c>
      <c r="Y1706" s="35">
        <v>747.33600000000001</v>
      </c>
      <c r="Z1706" s="35">
        <v>-1.1999274999999999E-8</v>
      </c>
      <c r="AA1706" s="35">
        <v>-282503.93365000002</v>
      </c>
      <c r="AB1706" s="35">
        <v>600.65</v>
      </c>
      <c r="AC1706" s="35">
        <v>4.5284401000000045</v>
      </c>
      <c r="AD1706" s="35">
        <v>22.331462601150236</v>
      </c>
      <c r="AE1706" s="35">
        <v>-2.0145755E-3</v>
      </c>
      <c r="AF1706" s="35">
        <v>401916.15049999999</v>
      </c>
      <c r="AG1706" s="35">
        <v>747.33600000000001</v>
      </c>
      <c r="AH1706" s="35">
        <v>-1.1999274999999999E-8</v>
      </c>
      <c r="AI1706" s="35">
        <v>-282701.69484999997</v>
      </c>
      <c r="AJ1706" s="42">
        <v>1000</v>
      </c>
      <c r="AK1706" s="35">
        <v>3</v>
      </c>
      <c r="AL1706" s="35">
        <v>69</v>
      </c>
      <c r="AM1706" s="35">
        <v>1</v>
      </c>
      <c r="AN1706" s="35">
        <v>85</v>
      </c>
      <c r="AO1706" s="35">
        <v>1</v>
      </c>
      <c r="AP1706" s="35">
        <v>65</v>
      </c>
      <c r="AQ1706" s="35">
        <v>1.5</v>
      </c>
      <c r="AR1706" s="26"/>
      <c r="AS1706" s="26"/>
      <c r="AT1706" s="26"/>
      <c r="AU1706" s="26"/>
      <c r="AV1706" s="26"/>
      <c r="AW1706" s="26"/>
      <c r="AX1706" s="26"/>
      <c r="AY1706" s="26"/>
      <c r="AZ1706" s="26"/>
      <c r="BA1706" s="26"/>
      <c r="BB1706" s="26"/>
      <c r="BC1706" s="26"/>
      <c r="BD1706" s="26"/>
      <c r="BE1706" s="26"/>
      <c r="BF1706" s="26"/>
      <c r="BG1706" s="26"/>
      <c r="BH1706" s="26"/>
      <c r="BI1706" s="26"/>
      <c r="BJ1706" s="26"/>
      <c r="BK1706" s="26"/>
      <c r="BL1706" s="26"/>
      <c r="BM1706" s="26"/>
      <c r="BN1706" s="26"/>
      <c r="BO1706" s="26"/>
      <c r="BP1706" s="26"/>
      <c r="BQ1706" s="26"/>
      <c r="BR1706" s="26"/>
      <c r="BS1706" s="26"/>
      <c r="BT1706" s="26"/>
      <c r="BU1706" s="26"/>
      <c r="BV1706" s="26"/>
      <c r="BW1706" s="26"/>
      <c r="BX1706" s="26"/>
      <c r="BY1706" s="26"/>
      <c r="BZ1706" s="26"/>
      <c r="CA1706" s="26"/>
      <c r="CB1706" s="26"/>
      <c r="CC1706" s="26"/>
      <c r="CD1706" s="26"/>
      <c r="CE1706" s="26"/>
      <c r="CF1706" s="26"/>
      <c r="CG1706" s="26"/>
      <c r="CH1706" s="26"/>
      <c r="CI1706" s="26"/>
      <c r="CJ1706" s="26"/>
      <c r="CK1706" s="26"/>
      <c r="CL1706" s="26"/>
      <c r="CM1706" s="26"/>
      <c r="CN1706" s="26"/>
      <c r="CO1706" s="26"/>
      <c r="CP1706" s="26"/>
      <c r="CQ1706" s="26"/>
      <c r="CR1706" s="26"/>
      <c r="CS1706" s="26"/>
      <c r="CT1706" s="26"/>
      <c r="CU1706" s="26"/>
      <c r="CV1706" s="26"/>
      <c r="CW1706" s="26"/>
      <c r="CX1706" s="26"/>
      <c r="CY1706" s="26"/>
      <c r="CZ1706" s="26"/>
      <c r="DA1706" s="26"/>
      <c r="DB1706" s="26"/>
      <c r="DC1706" s="26"/>
      <c r="DD1706" s="26"/>
      <c r="DE1706" s="26"/>
      <c r="DF1706" s="26"/>
      <c r="DG1706" s="26"/>
      <c r="DH1706" s="26"/>
      <c r="DI1706" s="26"/>
      <c r="DJ1706" s="26"/>
      <c r="DK1706" s="26"/>
      <c r="DL1706" s="26"/>
      <c r="DM1706" s="26"/>
      <c r="DN1706" s="26"/>
      <c r="DO1706" s="26"/>
      <c r="DP1706" s="26"/>
      <c r="DQ1706" s="26"/>
      <c r="DR1706" s="26"/>
      <c r="DS1706" s="26"/>
      <c r="DT1706" s="26"/>
      <c r="DU1706" s="26"/>
      <c r="DV1706" s="26"/>
      <c r="DW1706" s="26"/>
      <c r="DX1706" s="26"/>
      <c r="DY1706" s="26"/>
      <c r="DZ1706" s="26"/>
      <c r="EA1706" s="26"/>
      <c r="EB1706" s="26"/>
      <c r="EC1706" s="26"/>
      <c r="ED1706" s="26"/>
      <c r="EE1706" s="26"/>
      <c r="EF1706" s="26"/>
      <c r="EG1706" s="26"/>
      <c r="EH1706" s="26"/>
      <c r="EI1706" s="26"/>
      <c r="EJ1706" s="26"/>
      <c r="EK1706" s="26"/>
      <c r="EL1706" s="26"/>
      <c r="EM1706" s="26"/>
      <c r="EN1706" s="26"/>
      <c r="EO1706" s="26"/>
      <c r="EP1706" s="26"/>
      <c r="EQ1706" s="26"/>
      <c r="ER1706" s="26"/>
      <c r="ES1706" s="26"/>
      <c r="ET1706" s="26"/>
      <c r="EU1706" s="26"/>
      <c r="EV1706" s="26"/>
      <c r="EW1706" s="26"/>
      <c r="EX1706" s="26"/>
      <c r="EY1706" s="26"/>
      <c r="EZ1706" s="26"/>
      <c r="FA1706" s="26"/>
      <c r="FB1706" s="26"/>
      <c r="FC1706" s="26"/>
      <c r="FD1706" s="26"/>
      <c r="FE1706" s="26"/>
      <c r="FF1706" s="26"/>
      <c r="FG1706" s="26"/>
      <c r="FH1706" s="26"/>
      <c r="FI1706" s="26"/>
      <c r="FJ1706" s="26"/>
    </row>
    <row r="1707" spans="1:166" x14ac:dyDescent="0.2">
      <c r="A1707" s="35" t="s">
        <v>3845</v>
      </c>
      <c r="B1707" s="35" t="s">
        <v>223</v>
      </c>
      <c r="C1707" s="35" t="s">
        <v>3846</v>
      </c>
      <c r="D1707" s="35" t="s">
        <v>3847</v>
      </c>
      <c r="E1707" s="36">
        <v>334.8</v>
      </c>
      <c r="F1707" s="35">
        <v>8.1639999999999997</v>
      </c>
      <c r="G1707" s="35">
        <v>-16400</v>
      </c>
      <c r="H1707" s="35">
        <v>26.3</v>
      </c>
      <c r="I1707" s="35">
        <v>1100</v>
      </c>
      <c r="J1707" s="35" t="s">
        <v>3848</v>
      </c>
      <c r="K1707" s="35">
        <v>4</v>
      </c>
      <c r="L1707" s="35">
        <v>1</v>
      </c>
      <c r="M1707" s="35">
        <v>3</v>
      </c>
      <c r="N1707" s="41">
        <v>11.516999999999999</v>
      </c>
      <c r="O1707" s="35">
        <v>1.1620000000000001E-3</v>
      </c>
      <c r="P1707" s="35">
        <v>900</v>
      </c>
      <c r="Q1707" s="35">
        <v>0</v>
      </c>
      <c r="R1707" s="35">
        <v>0</v>
      </c>
      <c r="S1707" s="35">
        <v>-3540</v>
      </c>
      <c r="T1707" s="42">
        <v>1100</v>
      </c>
      <c r="U1707" s="35">
        <v>-2.1510002999999998</v>
      </c>
      <c r="V1707" s="35">
        <v>13.764476635775154</v>
      </c>
      <c r="W1707" s="35">
        <v>3.2890000000000003E-3</v>
      </c>
      <c r="X1707" s="35">
        <v>22150</v>
      </c>
      <c r="Y1707" s="35">
        <v>0</v>
      </c>
      <c r="Z1707" s="35">
        <v>0</v>
      </c>
      <c r="AA1707" s="35">
        <v>-16897.427</v>
      </c>
      <c r="AB1707" s="35">
        <v>600.65</v>
      </c>
      <c r="AC1707" s="35">
        <v>0.64243010000000211</v>
      </c>
      <c r="AD1707" s="35">
        <v>-2.5044132720699501</v>
      </c>
      <c r="AE1707" s="35">
        <v>1.2014770000000001E-3</v>
      </c>
      <c r="AF1707" s="35">
        <v>14791.3495</v>
      </c>
      <c r="AG1707" s="35">
        <v>0</v>
      </c>
      <c r="AH1707" s="35">
        <v>0</v>
      </c>
      <c r="AI1707" s="35">
        <v>-17095.188200000001</v>
      </c>
      <c r="AJ1707" s="35">
        <v>722.65</v>
      </c>
      <c r="AK1707" s="35">
        <v>5.1274302000000027</v>
      </c>
      <c r="AL1707" s="35">
        <v>-26.847960252605748</v>
      </c>
      <c r="AM1707" s="35">
        <v>-1.4855230000000001E-3</v>
      </c>
      <c r="AN1707" s="35">
        <v>13791.3495</v>
      </c>
      <c r="AO1707" s="35">
        <v>0</v>
      </c>
      <c r="AP1707" s="35">
        <v>0</v>
      </c>
      <c r="AQ1707" s="35">
        <v>-19434.548579999999</v>
      </c>
      <c r="AR1707" s="42">
        <v>1100</v>
      </c>
      <c r="AS1707" s="35">
        <v>2</v>
      </c>
      <c r="AT1707" s="35">
        <v>69</v>
      </c>
      <c r="AU1707" s="35">
        <v>1</v>
      </c>
      <c r="AV1707" s="35">
        <v>92</v>
      </c>
      <c r="AW1707" s="35">
        <v>1</v>
      </c>
      <c r="AX1707" s="26"/>
      <c r="AY1707" s="26"/>
      <c r="AZ1707" s="26"/>
      <c r="BA1707" s="26"/>
      <c r="BB1707" s="26"/>
      <c r="BC1707" s="26"/>
      <c r="BD1707" s="26"/>
      <c r="BE1707" s="26"/>
      <c r="BF1707" s="26"/>
      <c r="BG1707" s="26"/>
      <c r="BH1707" s="26"/>
      <c r="BI1707" s="26"/>
      <c r="BJ1707" s="26"/>
      <c r="BK1707" s="26"/>
      <c r="BL1707" s="26"/>
      <c r="BM1707" s="26"/>
      <c r="BN1707" s="26"/>
      <c r="BO1707" s="26"/>
      <c r="BP1707" s="26"/>
      <c r="BQ1707" s="26"/>
      <c r="BR1707" s="26"/>
      <c r="BS1707" s="26"/>
      <c r="BT1707" s="26"/>
      <c r="BU1707" s="26"/>
      <c r="BV1707" s="26"/>
      <c r="BW1707" s="26"/>
      <c r="BX1707" s="26"/>
      <c r="BY1707" s="26"/>
      <c r="BZ1707" s="26"/>
      <c r="CA1707" s="26"/>
      <c r="CB1707" s="26"/>
      <c r="CC1707" s="26"/>
      <c r="CD1707" s="26"/>
      <c r="CE1707" s="26"/>
      <c r="CF1707" s="26"/>
      <c r="CG1707" s="26"/>
      <c r="CH1707" s="26"/>
      <c r="CI1707" s="26"/>
      <c r="CJ1707" s="26"/>
      <c r="CK1707" s="26"/>
      <c r="CL1707" s="26"/>
      <c r="CM1707" s="26"/>
      <c r="CN1707" s="26"/>
      <c r="CO1707" s="26"/>
      <c r="CP1707" s="26"/>
      <c r="CQ1707" s="26"/>
      <c r="CR1707" s="26"/>
      <c r="CS1707" s="26"/>
      <c r="CT1707" s="26"/>
      <c r="CU1707" s="26"/>
      <c r="CV1707" s="26"/>
      <c r="CW1707" s="26"/>
      <c r="CX1707" s="26"/>
      <c r="CY1707" s="26"/>
      <c r="CZ1707" s="26"/>
      <c r="DA1707" s="26"/>
      <c r="DB1707" s="26"/>
      <c r="DC1707" s="26"/>
      <c r="DD1707" s="26"/>
      <c r="DE1707" s="26"/>
      <c r="DF1707" s="26"/>
      <c r="DG1707" s="26"/>
      <c r="DH1707" s="26"/>
      <c r="DI1707" s="26"/>
      <c r="DJ1707" s="26"/>
      <c r="DK1707" s="26"/>
      <c r="DL1707" s="26"/>
      <c r="DM1707" s="26"/>
      <c r="DN1707" s="26"/>
      <c r="DO1707" s="26"/>
      <c r="DP1707" s="26"/>
      <c r="DQ1707" s="26"/>
      <c r="DR1707" s="26"/>
      <c r="DS1707" s="26"/>
      <c r="DT1707" s="26"/>
      <c r="DU1707" s="26"/>
      <c r="DV1707" s="26"/>
      <c r="DW1707" s="26"/>
      <c r="DX1707" s="26"/>
      <c r="DY1707" s="26"/>
      <c r="DZ1707" s="26"/>
      <c r="EA1707" s="26"/>
      <c r="EB1707" s="26"/>
      <c r="EC1707" s="26"/>
      <c r="ED1707" s="26"/>
      <c r="EE1707" s="26"/>
      <c r="EF1707" s="26"/>
      <c r="EG1707" s="26"/>
      <c r="EH1707" s="26"/>
      <c r="EI1707" s="26"/>
      <c r="EJ1707" s="26"/>
      <c r="EK1707" s="26"/>
      <c r="EL1707" s="26"/>
      <c r="EM1707" s="26"/>
      <c r="EN1707" s="26"/>
      <c r="EO1707" s="26"/>
      <c r="EP1707" s="26"/>
      <c r="EQ1707" s="26"/>
      <c r="ER1707" s="26"/>
      <c r="ES1707" s="26"/>
      <c r="ET1707" s="26"/>
      <c r="EU1707" s="26"/>
      <c r="EV1707" s="26"/>
      <c r="EW1707" s="26"/>
      <c r="EX1707" s="26"/>
      <c r="EY1707" s="26"/>
      <c r="EZ1707" s="26"/>
      <c r="FA1707" s="26"/>
      <c r="FB1707" s="26"/>
      <c r="FC1707" s="26"/>
      <c r="FD1707" s="26"/>
      <c r="FE1707" s="26"/>
      <c r="FF1707" s="26"/>
      <c r="FG1707" s="26"/>
      <c r="FH1707" s="26"/>
      <c r="FI1707" s="26"/>
      <c r="FJ1707" s="26"/>
    </row>
    <row r="1708" spans="1:166" x14ac:dyDescent="0.2">
      <c r="A1708" s="35" t="s">
        <v>3845</v>
      </c>
      <c r="B1708" s="35" t="s">
        <v>104</v>
      </c>
      <c r="C1708" s="35" t="s">
        <v>3846</v>
      </c>
      <c r="E1708" s="36">
        <v>334.8</v>
      </c>
      <c r="F1708" s="35">
        <v>1.3690000000000001E-2</v>
      </c>
      <c r="G1708" s="35">
        <v>37100</v>
      </c>
      <c r="H1708" s="35">
        <v>64.900000000000006</v>
      </c>
      <c r="I1708" s="35">
        <v>2000</v>
      </c>
      <c r="J1708" s="35" t="s">
        <v>3848</v>
      </c>
      <c r="K1708" s="35">
        <v>4</v>
      </c>
      <c r="L1708" s="35">
        <v>1</v>
      </c>
      <c r="M1708" s="35">
        <v>5</v>
      </c>
      <c r="N1708" s="41">
        <v>8.9399996000000002</v>
      </c>
      <c r="O1708" s="35">
        <v>0</v>
      </c>
      <c r="P1708" s="35">
        <v>14000</v>
      </c>
      <c r="Q1708" s="35">
        <v>0</v>
      </c>
      <c r="R1708" s="35">
        <v>0</v>
      </c>
      <c r="S1708" s="35">
        <v>-2712</v>
      </c>
      <c r="T1708" s="42">
        <v>2000</v>
      </c>
      <c r="U1708" s="35">
        <v>0.42600009999999955</v>
      </c>
      <c r="V1708" s="35">
        <v>-42.714449637386238</v>
      </c>
      <c r="W1708" s="35">
        <v>4.4510000000000001E-3</v>
      </c>
      <c r="X1708" s="35">
        <v>28700</v>
      </c>
      <c r="Y1708" s="35">
        <v>0</v>
      </c>
      <c r="Z1708" s="35">
        <v>0</v>
      </c>
      <c r="AA1708" s="35">
        <v>37430.573000000004</v>
      </c>
      <c r="AB1708" s="35">
        <v>600.65</v>
      </c>
      <c r="AC1708" s="35">
        <v>3.2194305000000014</v>
      </c>
      <c r="AD1708" s="35">
        <v>-58.983339545231345</v>
      </c>
      <c r="AE1708" s="35">
        <v>2.3634770000000001E-3</v>
      </c>
      <c r="AF1708" s="35">
        <v>21341.3495</v>
      </c>
      <c r="AG1708" s="35">
        <v>0</v>
      </c>
      <c r="AH1708" s="35">
        <v>0</v>
      </c>
      <c r="AI1708" s="35">
        <v>37232.811800000003</v>
      </c>
      <c r="AJ1708" s="35">
        <v>722.65</v>
      </c>
      <c r="AK1708" s="35">
        <v>7.704430600000002</v>
      </c>
      <c r="AL1708" s="35">
        <v>-83.326886525767165</v>
      </c>
      <c r="AM1708" s="35">
        <v>-3.2352299999999999E-4</v>
      </c>
      <c r="AN1708" s="35">
        <v>20341.3495</v>
      </c>
      <c r="AO1708" s="35">
        <v>0</v>
      </c>
      <c r="AP1708" s="35">
        <v>0</v>
      </c>
      <c r="AQ1708" s="35">
        <v>34893.451419999998</v>
      </c>
      <c r="AR1708" s="35">
        <v>1268</v>
      </c>
      <c r="AS1708" s="35">
        <v>6.9000006000000003</v>
      </c>
      <c r="AT1708" s="35">
        <v>-77.60339849424652</v>
      </c>
      <c r="AU1708" s="35">
        <v>0</v>
      </c>
      <c r="AV1708" s="35">
        <v>7000</v>
      </c>
      <c r="AW1708" s="35">
        <v>0</v>
      </c>
      <c r="AX1708" s="35">
        <v>0</v>
      </c>
      <c r="AY1708" s="35">
        <v>34414.645750000003</v>
      </c>
      <c r="AZ1708" s="35">
        <v>1339</v>
      </c>
      <c r="BA1708" s="35">
        <v>-3.1977994000000001</v>
      </c>
      <c r="BB1708" s="35">
        <v>13.714302489257552</v>
      </c>
      <c r="BC1708" s="35">
        <v>2.2143499999999999E-3</v>
      </c>
      <c r="BD1708" s="35">
        <v>-39261</v>
      </c>
      <c r="BE1708" s="35">
        <v>-363.44</v>
      </c>
      <c r="BF1708" s="35">
        <v>-1.948335E-7</v>
      </c>
      <c r="BG1708" s="35">
        <v>19318.02433</v>
      </c>
      <c r="BH1708" s="42">
        <v>2000</v>
      </c>
      <c r="BI1708" s="35">
        <v>2</v>
      </c>
      <c r="BJ1708" s="35">
        <v>69</v>
      </c>
      <c r="BK1708" s="35">
        <v>1</v>
      </c>
      <c r="BL1708" s="35">
        <v>92</v>
      </c>
      <c r="BM1708" s="35">
        <v>1</v>
      </c>
      <c r="BN1708" s="26"/>
      <c r="BO1708" s="26"/>
      <c r="BP1708" s="26"/>
      <c r="BQ1708" s="26"/>
      <c r="BR1708" s="26"/>
      <c r="BS1708" s="26"/>
      <c r="BT1708" s="26"/>
      <c r="BU1708" s="26"/>
      <c r="BV1708" s="26"/>
      <c r="BW1708" s="26"/>
      <c r="BX1708" s="26"/>
      <c r="BY1708" s="26"/>
      <c r="BZ1708" s="26"/>
      <c r="CA1708" s="26"/>
      <c r="CB1708" s="26"/>
      <c r="CC1708" s="26"/>
      <c r="CD1708" s="26"/>
      <c r="CE1708" s="26"/>
      <c r="CF1708" s="26"/>
      <c r="CG1708" s="26"/>
      <c r="CH1708" s="26"/>
      <c r="CI1708" s="26"/>
      <c r="CJ1708" s="26"/>
      <c r="CK1708" s="26"/>
      <c r="CL1708" s="26"/>
      <c r="CM1708" s="26"/>
      <c r="CN1708" s="26"/>
      <c r="CO1708" s="26"/>
      <c r="CP1708" s="26"/>
      <c r="CQ1708" s="26"/>
      <c r="CR1708" s="26"/>
      <c r="CS1708" s="26"/>
      <c r="CT1708" s="26"/>
      <c r="CU1708" s="26"/>
      <c r="CV1708" s="26"/>
      <c r="CW1708" s="26"/>
      <c r="CX1708" s="26"/>
      <c r="CY1708" s="26"/>
      <c r="CZ1708" s="26"/>
      <c r="DA1708" s="26"/>
      <c r="DB1708" s="26"/>
      <c r="DC1708" s="26"/>
      <c r="DD1708" s="26"/>
      <c r="DE1708" s="26"/>
      <c r="DF1708" s="26"/>
      <c r="DG1708" s="26"/>
      <c r="DH1708" s="26"/>
      <c r="DI1708" s="26"/>
      <c r="DJ1708" s="26"/>
      <c r="DK1708" s="26"/>
      <c r="DL1708" s="26"/>
      <c r="DM1708" s="26"/>
      <c r="DN1708" s="26"/>
      <c r="DO1708" s="26"/>
      <c r="DP1708" s="26"/>
      <c r="DQ1708" s="26"/>
      <c r="DR1708" s="26"/>
      <c r="DS1708" s="26"/>
      <c r="DT1708" s="26"/>
      <c r="DU1708" s="26"/>
      <c r="DV1708" s="26"/>
      <c r="DW1708" s="26"/>
      <c r="DX1708" s="26"/>
      <c r="DY1708" s="26"/>
      <c r="DZ1708" s="26"/>
      <c r="EA1708" s="26"/>
      <c r="EB1708" s="26"/>
      <c r="EC1708" s="26"/>
      <c r="ED1708" s="26"/>
      <c r="EE1708" s="26"/>
      <c r="EF1708" s="26"/>
      <c r="EG1708" s="26"/>
      <c r="EH1708" s="26"/>
      <c r="EI1708" s="26"/>
      <c r="EJ1708" s="26"/>
      <c r="EK1708" s="26"/>
      <c r="EL1708" s="26"/>
      <c r="EM1708" s="26"/>
      <c r="EN1708" s="26"/>
      <c r="EO1708" s="26"/>
      <c r="EP1708" s="26"/>
      <c r="EQ1708" s="26"/>
      <c r="ER1708" s="26"/>
      <c r="ES1708" s="26"/>
      <c r="ET1708" s="26"/>
      <c r="EU1708" s="26"/>
      <c r="EV1708" s="26"/>
      <c r="EW1708" s="26"/>
      <c r="EX1708" s="26"/>
      <c r="EY1708" s="26"/>
      <c r="EZ1708" s="26"/>
      <c r="FA1708" s="26"/>
      <c r="FB1708" s="26"/>
      <c r="FC1708" s="26"/>
      <c r="FD1708" s="26"/>
      <c r="FE1708" s="26"/>
      <c r="FF1708" s="26"/>
      <c r="FG1708" s="26"/>
      <c r="FH1708" s="26"/>
      <c r="FI1708" s="26"/>
      <c r="FJ1708" s="26"/>
    </row>
    <row r="1709" spans="1:166" x14ac:dyDescent="0.2">
      <c r="A1709" s="35" t="s">
        <v>3849</v>
      </c>
      <c r="B1709" s="35" t="s">
        <v>223</v>
      </c>
      <c r="C1709" s="35" t="s">
        <v>3850</v>
      </c>
      <c r="D1709" s="35" t="s">
        <v>3851</v>
      </c>
      <c r="E1709" s="36">
        <v>455.03759999999994</v>
      </c>
      <c r="F1709" s="35">
        <v>8.23</v>
      </c>
      <c r="G1709" s="35">
        <v>-269400</v>
      </c>
      <c r="H1709" s="35">
        <v>40.200000000000003</v>
      </c>
      <c r="I1709" s="35">
        <v>1100</v>
      </c>
      <c r="J1709" s="35" t="s">
        <v>3852</v>
      </c>
      <c r="K1709" s="35">
        <v>4</v>
      </c>
      <c r="L1709" s="35">
        <v>1</v>
      </c>
      <c r="M1709" s="35">
        <v>2</v>
      </c>
      <c r="N1709" s="41">
        <v>33.480998999999997</v>
      </c>
      <c r="O1709" s="35">
        <v>2.3280000000000002E-3</v>
      </c>
      <c r="P1709" s="35">
        <v>554700</v>
      </c>
      <c r="Q1709" s="35">
        <v>0</v>
      </c>
      <c r="R1709" s="35">
        <v>0</v>
      </c>
      <c r="S1709" s="35">
        <v>-12050</v>
      </c>
      <c r="T1709" s="42">
        <v>1100</v>
      </c>
      <c r="U1709" s="35">
        <v>2.4201807000000031</v>
      </c>
      <c r="V1709" s="35">
        <v>42.692762736102736</v>
      </c>
      <c r="W1709" s="35">
        <v>-1.0640850000000002E-3</v>
      </c>
      <c r="X1709" s="35">
        <v>424842.90049999999</v>
      </c>
      <c r="Y1709" s="35">
        <v>952.94320199999993</v>
      </c>
      <c r="Z1709" s="35">
        <v>6.4800300000000001E-8</v>
      </c>
      <c r="AA1709" s="35">
        <v>-279846.90669999999</v>
      </c>
      <c r="AB1709" s="35">
        <v>600.65</v>
      </c>
      <c r="AC1709" s="35">
        <v>5.2136111000000014</v>
      </c>
      <c r="AD1709" s="35">
        <v>26.423872828257629</v>
      </c>
      <c r="AE1709" s="35">
        <v>-3.1516080000000002E-3</v>
      </c>
      <c r="AF1709" s="35">
        <v>417484.25</v>
      </c>
      <c r="AG1709" s="35">
        <v>952.94320199999993</v>
      </c>
      <c r="AH1709" s="35">
        <v>6.4800300000000001E-8</v>
      </c>
      <c r="AI1709" s="35">
        <v>-280044.6679</v>
      </c>
      <c r="AJ1709" s="42">
        <v>1100</v>
      </c>
      <c r="AK1709" s="35">
        <v>3</v>
      </c>
      <c r="AL1709" s="35">
        <v>69</v>
      </c>
      <c r="AM1709" s="35">
        <v>1</v>
      </c>
      <c r="AN1709" s="35">
        <v>99</v>
      </c>
      <c r="AO1709" s="35">
        <v>1</v>
      </c>
      <c r="AP1709" s="35">
        <v>65</v>
      </c>
      <c r="AQ1709" s="35">
        <v>2</v>
      </c>
      <c r="AR1709" s="26"/>
      <c r="AS1709" s="26"/>
      <c r="AT1709" s="26"/>
      <c r="AU1709" s="26"/>
      <c r="AV1709" s="26"/>
      <c r="AW1709" s="26"/>
      <c r="AX1709" s="26"/>
      <c r="AY1709" s="26"/>
      <c r="AZ1709" s="26"/>
      <c r="BA1709" s="26"/>
      <c r="BB1709" s="26"/>
      <c r="BC1709" s="26"/>
      <c r="BD1709" s="26"/>
      <c r="BE1709" s="26"/>
      <c r="BF1709" s="26"/>
      <c r="BG1709" s="26"/>
      <c r="BH1709" s="26"/>
      <c r="BI1709" s="26"/>
      <c r="BJ1709" s="26"/>
      <c r="BK1709" s="26"/>
      <c r="BL1709" s="26"/>
      <c r="BM1709" s="26"/>
      <c r="BN1709" s="26"/>
      <c r="BO1709" s="26"/>
      <c r="BP1709" s="26"/>
      <c r="BQ1709" s="26"/>
      <c r="BR1709" s="26"/>
      <c r="BS1709" s="26"/>
      <c r="BT1709" s="26"/>
      <c r="BU1709" s="26"/>
      <c r="BV1709" s="26"/>
      <c r="BW1709" s="26"/>
      <c r="BX1709" s="26"/>
      <c r="BY1709" s="26"/>
      <c r="BZ1709" s="26"/>
      <c r="CA1709" s="26"/>
      <c r="CB1709" s="26"/>
      <c r="CC1709" s="26"/>
      <c r="CD1709" s="26"/>
      <c r="CE1709" s="26"/>
      <c r="CF1709" s="26"/>
      <c r="CG1709" s="26"/>
      <c r="CH1709" s="26"/>
      <c r="CI1709" s="26"/>
      <c r="CJ1709" s="26"/>
      <c r="CK1709" s="26"/>
      <c r="CL1709" s="26"/>
      <c r="CM1709" s="26"/>
      <c r="CN1709" s="26"/>
      <c r="CO1709" s="26"/>
      <c r="CP1709" s="26"/>
      <c r="CQ1709" s="26"/>
      <c r="CR1709" s="26"/>
      <c r="CS1709" s="26"/>
      <c r="CT1709" s="26"/>
      <c r="CU1709" s="26"/>
      <c r="CV1709" s="26"/>
      <c r="CW1709" s="26"/>
      <c r="CX1709" s="26"/>
      <c r="CY1709" s="26"/>
      <c r="CZ1709" s="26"/>
      <c r="DA1709" s="26"/>
      <c r="DB1709" s="26"/>
      <c r="DC1709" s="26"/>
      <c r="DD1709" s="26"/>
      <c r="DE1709" s="26"/>
      <c r="DF1709" s="26"/>
      <c r="DG1709" s="26"/>
      <c r="DH1709" s="26"/>
      <c r="DI1709" s="26"/>
      <c r="DJ1709" s="26"/>
      <c r="DK1709" s="26"/>
      <c r="DL1709" s="26"/>
      <c r="DM1709" s="26"/>
      <c r="DN1709" s="26"/>
      <c r="DO1709" s="26"/>
      <c r="DP1709" s="26"/>
      <c r="DQ1709" s="26"/>
      <c r="DR1709" s="26"/>
      <c r="DS1709" s="26"/>
      <c r="DT1709" s="26"/>
      <c r="DU1709" s="26"/>
      <c r="DV1709" s="26"/>
      <c r="DW1709" s="26"/>
      <c r="DX1709" s="26"/>
      <c r="DY1709" s="26"/>
      <c r="DZ1709" s="26"/>
      <c r="EA1709" s="26"/>
      <c r="EB1709" s="26"/>
      <c r="EC1709" s="26"/>
      <c r="ED1709" s="26"/>
      <c r="EE1709" s="26"/>
      <c r="EF1709" s="26"/>
      <c r="EG1709" s="26"/>
      <c r="EH1709" s="26"/>
      <c r="EI1709" s="26"/>
      <c r="EJ1709" s="26"/>
      <c r="EK1709" s="26"/>
      <c r="EL1709" s="26"/>
      <c r="EM1709" s="26"/>
      <c r="EN1709" s="26"/>
      <c r="EO1709" s="26"/>
      <c r="EP1709" s="26"/>
      <c r="EQ1709" s="26"/>
      <c r="ER1709" s="26"/>
      <c r="ES1709" s="26"/>
      <c r="ET1709" s="26"/>
      <c r="EU1709" s="26"/>
      <c r="EV1709" s="26"/>
      <c r="EW1709" s="26"/>
      <c r="EX1709" s="26"/>
      <c r="EY1709" s="26"/>
      <c r="EZ1709" s="26"/>
      <c r="FA1709" s="26"/>
      <c r="FB1709" s="26"/>
      <c r="FC1709" s="26"/>
      <c r="FD1709" s="26"/>
      <c r="FE1709" s="26"/>
      <c r="FF1709" s="26"/>
      <c r="FG1709" s="26"/>
      <c r="FH1709" s="26"/>
      <c r="FI1709" s="26"/>
      <c r="FJ1709" s="26"/>
    </row>
    <row r="1710" spans="1:166" x14ac:dyDescent="0.2">
      <c r="A1710" s="34" t="s">
        <v>293</v>
      </c>
      <c r="B1710" s="26" t="s">
        <v>89</v>
      </c>
      <c r="C1710" s="26" t="s">
        <v>294</v>
      </c>
      <c r="D1710" s="26"/>
      <c r="E1710" s="36">
        <v>106.42</v>
      </c>
      <c r="F1710" s="26">
        <v>12.02</v>
      </c>
      <c r="G1710" s="26">
        <v>0</v>
      </c>
      <c r="H1710" s="26">
        <v>9.0129999999999999</v>
      </c>
      <c r="I1710" s="37">
        <v>3500</v>
      </c>
      <c r="J1710" s="35" t="s">
        <v>295</v>
      </c>
      <c r="K1710" s="51" t="s">
        <v>296</v>
      </c>
      <c r="L1710" s="26">
        <v>3</v>
      </c>
      <c r="M1710" s="26">
        <v>0</v>
      </c>
      <c r="N1710" s="26">
        <v>5.8719999999999999</v>
      </c>
      <c r="O1710" s="26">
        <v>6.5099999999999999E-4</v>
      </c>
      <c r="P1710" s="26">
        <v>6500</v>
      </c>
      <c r="Q1710" s="26">
        <v>0</v>
      </c>
      <c r="R1710" s="26">
        <v>0</v>
      </c>
      <c r="S1710" s="26">
        <v>-1830</v>
      </c>
      <c r="T1710" s="26">
        <v>1827</v>
      </c>
      <c r="U1710" s="26">
        <v>3970</v>
      </c>
      <c r="V1710" s="26" t="s">
        <v>92</v>
      </c>
      <c r="W1710" s="26">
        <v>9.06</v>
      </c>
      <c r="X1710" s="26">
        <v>0</v>
      </c>
      <c r="Y1710" s="26">
        <v>0</v>
      </c>
      <c r="Z1710" s="26">
        <v>0</v>
      </c>
      <c r="AA1710" s="26">
        <v>0</v>
      </c>
      <c r="AB1710" s="26">
        <v>-1508</v>
      </c>
      <c r="AC1710" s="26">
        <v>3253</v>
      </c>
      <c r="AD1710" s="26">
        <v>85029</v>
      </c>
      <c r="AE1710" s="26" t="s">
        <v>93</v>
      </c>
      <c r="AF1710" s="26">
        <v>10.25</v>
      </c>
      <c r="AG1710" s="26">
        <v>0</v>
      </c>
      <c r="AH1710" s="26">
        <v>0</v>
      </c>
      <c r="AI1710" s="26">
        <v>0</v>
      </c>
      <c r="AJ1710" s="26">
        <v>0</v>
      </c>
      <c r="AK1710" s="26">
        <v>79650</v>
      </c>
      <c r="AL1710" s="38">
        <v>3500</v>
      </c>
      <c r="AM1710" s="35">
        <v>1</v>
      </c>
      <c r="AN1710" s="35">
        <v>70</v>
      </c>
      <c r="AO1710" s="35">
        <v>1</v>
      </c>
      <c r="AP1710" s="26"/>
      <c r="AQ1710" s="26"/>
      <c r="AR1710" s="26"/>
      <c r="AS1710" s="26"/>
      <c r="AT1710" s="26"/>
      <c r="AU1710" s="26"/>
      <c r="AV1710" s="26"/>
      <c r="AW1710" s="26"/>
      <c r="AX1710" s="26"/>
      <c r="AY1710" s="26"/>
      <c r="AZ1710" s="26"/>
      <c r="BA1710" s="26"/>
      <c r="BB1710" s="26"/>
      <c r="BC1710" s="26"/>
      <c r="BD1710" s="26"/>
      <c r="BE1710" s="26"/>
      <c r="BF1710" s="26"/>
      <c r="BG1710" s="26"/>
      <c r="BH1710" s="26"/>
      <c r="BI1710" s="26"/>
      <c r="BJ1710" s="26"/>
      <c r="BK1710" s="26"/>
      <c r="BL1710" s="26"/>
      <c r="BM1710" s="26"/>
      <c r="BN1710" s="26"/>
      <c r="BO1710" s="26"/>
      <c r="BP1710" s="26"/>
      <c r="BQ1710" s="26"/>
      <c r="BR1710" s="26"/>
      <c r="BS1710" s="26"/>
      <c r="BT1710" s="26"/>
      <c r="BU1710" s="26"/>
      <c r="BV1710" s="26"/>
      <c r="BW1710" s="26"/>
      <c r="BX1710" s="26"/>
      <c r="BY1710" s="26"/>
      <c r="BZ1710" s="26"/>
      <c r="CA1710" s="26"/>
      <c r="CB1710" s="26"/>
      <c r="CC1710" s="26"/>
      <c r="CD1710" s="26"/>
      <c r="CE1710" s="26"/>
      <c r="CF1710" s="26"/>
      <c r="CG1710" s="26"/>
      <c r="CH1710" s="26"/>
      <c r="CI1710" s="26"/>
      <c r="CJ1710" s="26"/>
      <c r="CK1710" s="26"/>
      <c r="CL1710" s="26"/>
      <c r="CM1710" s="26"/>
      <c r="CN1710" s="26"/>
      <c r="CO1710" s="26"/>
      <c r="CP1710" s="26"/>
      <c r="CQ1710" s="26"/>
      <c r="CR1710" s="26"/>
      <c r="CS1710" s="26"/>
      <c r="CT1710" s="26"/>
      <c r="CU1710" s="26"/>
      <c r="CV1710" s="26"/>
      <c r="CW1710" s="26"/>
      <c r="CX1710" s="26"/>
      <c r="CY1710" s="26"/>
      <c r="CZ1710" s="26"/>
      <c r="DA1710" s="26"/>
      <c r="DB1710" s="26"/>
      <c r="DC1710" s="26"/>
      <c r="DD1710" s="26"/>
      <c r="DE1710" s="26"/>
      <c r="DF1710" s="26"/>
      <c r="DG1710" s="26"/>
      <c r="DH1710" s="26"/>
      <c r="DI1710" s="26"/>
      <c r="DJ1710" s="26"/>
      <c r="DK1710" s="26"/>
      <c r="DL1710" s="26"/>
      <c r="DM1710" s="26"/>
      <c r="DN1710" s="26"/>
      <c r="DO1710" s="26"/>
      <c r="DP1710" s="26"/>
      <c r="DQ1710" s="26"/>
      <c r="DR1710" s="26"/>
      <c r="DS1710" s="26"/>
      <c r="DT1710" s="26"/>
      <c r="DU1710" s="26"/>
      <c r="DV1710" s="26"/>
      <c r="DW1710" s="26"/>
      <c r="DX1710" s="26"/>
      <c r="DY1710" s="26"/>
      <c r="DZ1710" s="26"/>
      <c r="EA1710" s="26"/>
      <c r="EB1710" s="26"/>
      <c r="EC1710" s="26"/>
      <c r="ED1710" s="26"/>
      <c r="EE1710" s="26"/>
      <c r="EF1710" s="26"/>
      <c r="EG1710" s="26"/>
      <c r="EH1710" s="26"/>
      <c r="EI1710" s="26"/>
      <c r="EJ1710" s="26"/>
      <c r="EK1710" s="26"/>
      <c r="EL1710" s="26"/>
      <c r="EM1710" s="26"/>
      <c r="EN1710" s="26"/>
      <c r="EO1710" s="26"/>
      <c r="EP1710" s="26"/>
      <c r="EQ1710" s="26"/>
      <c r="ER1710" s="26"/>
      <c r="ES1710" s="26"/>
      <c r="ET1710" s="26"/>
      <c r="EU1710" s="26"/>
      <c r="EV1710" s="26"/>
      <c r="EW1710" s="26"/>
      <c r="EX1710" s="26"/>
      <c r="EY1710" s="26"/>
      <c r="EZ1710" s="26"/>
      <c r="FA1710" s="26"/>
      <c r="FB1710" s="26"/>
      <c r="FC1710" s="26"/>
      <c r="FD1710" s="26"/>
      <c r="FE1710" s="26"/>
      <c r="FF1710" s="26"/>
      <c r="FG1710" s="26"/>
      <c r="FH1710" s="26"/>
      <c r="FI1710" s="26"/>
      <c r="FJ1710" s="26"/>
    </row>
    <row r="1711" spans="1:166" x14ac:dyDescent="0.2">
      <c r="A1711" s="46" t="s">
        <v>293</v>
      </c>
      <c r="B1711" s="35" t="s">
        <v>104</v>
      </c>
      <c r="C1711" s="35" t="s">
        <v>294</v>
      </c>
      <c r="E1711" s="36">
        <v>106.42</v>
      </c>
      <c r="F1711" s="35">
        <v>4.3499999999999997E-3</v>
      </c>
      <c r="G1711" s="35">
        <v>90400</v>
      </c>
      <c r="H1711" s="35">
        <v>39.902000000000001</v>
      </c>
      <c r="I1711" s="37">
        <v>3500</v>
      </c>
      <c r="J1711" s="35" t="s">
        <v>3853</v>
      </c>
      <c r="K1711" s="51" t="s">
        <v>296</v>
      </c>
      <c r="L1711" s="35">
        <v>3</v>
      </c>
      <c r="M1711" s="35">
        <v>5</v>
      </c>
      <c r="N1711" s="41">
        <v>16.25</v>
      </c>
      <c r="O1711" s="35">
        <v>-4.9033200000000001E-3</v>
      </c>
      <c r="P1711" s="35">
        <v>-141256</v>
      </c>
      <c r="Q1711" s="35">
        <v>-356.20400999999998</v>
      </c>
      <c r="R1711" s="35">
        <v>1.37774E-6</v>
      </c>
      <c r="S1711" s="35">
        <v>2179</v>
      </c>
      <c r="T1711" s="35">
        <v>1600</v>
      </c>
      <c r="U1711" s="35">
        <v>0</v>
      </c>
      <c r="V1711" s="26" t="s">
        <v>118</v>
      </c>
      <c r="W1711" s="35">
        <v>-32.171298999999998</v>
      </c>
      <c r="X1711" s="35">
        <v>1.40264E-2</v>
      </c>
      <c r="Y1711" s="35">
        <v>-16574400</v>
      </c>
      <c r="Z1711" s="35">
        <v>0</v>
      </c>
      <c r="AA1711" s="35">
        <v>-1.6203800000000001E-6</v>
      </c>
      <c r="AB1711" s="35">
        <v>39496</v>
      </c>
      <c r="AC1711" s="44">
        <v>2500</v>
      </c>
      <c r="AD1711" s="35">
        <v>0</v>
      </c>
      <c r="AE1711" s="35" t="s">
        <v>118</v>
      </c>
      <c r="AF1711" s="35">
        <v>11.1069</v>
      </c>
      <c r="AG1711" s="35">
        <v>-1.281E-4</v>
      </c>
      <c r="AH1711" s="35">
        <v>0</v>
      </c>
      <c r="AI1711" s="35">
        <v>0</v>
      </c>
      <c r="AJ1711" s="35">
        <v>0</v>
      </c>
      <c r="AK1711" s="35">
        <v>-12182</v>
      </c>
      <c r="AL1711" s="42">
        <v>3500</v>
      </c>
      <c r="AM1711" s="35">
        <v>-10.378</v>
      </c>
      <c r="AN1711" s="35">
        <v>55.28839364676719</v>
      </c>
      <c r="AO1711" s="35">
        <v>5.5543199999999997E-3</v>
      </c>
      <c r="AP1711" s="35">
        <v>-73878</v>
      </c>
      <c r="AQ1711" s="35">
        <v>-712.40801999999996</v>
      </c>
      <c r="AR1711" s="35">
        <v>-6.8887E-7</v>
      </c>
      <c r="AS1711" s="35">
        <v>94409</v>
      </c>
      <c r="AT1711" s="35">
        <v>1600</v>
      </c>
      <c r="AU1711" s="35">
        <v>38.043298999999998</v>
      </c>
      <c r="AV1711" s="35">
        <v>-313.42595088594811</v>
      </c>
      <c r="AW1711" s="35">
        <v>-1.3375399999999999E-2</v>
      </c>
      <c r="AX1711" s="35">
        <v>-8290450</v>
      </c>
      <c r="AY1711" s="35">
        <v>0</v>
      </c>
      <c r="AZ1711" s="35">
        <v>8.1019000000000003E-7</v>
      </c>
      <c r="BA1711" s="44">
        <v>131726</v>
      </c>
      <c r="BB1711" s="35">
        <v>1827</v>
      </c>
      <c r="BC1711" s="35">
        <v>41.231299</v>
      </c>
      <c r="BD1711" s="35">
        <v>-336.00451470358462</v>
      </c>
      <c r="BE1711" s="35">
        <v>-1.40264E-2</v>
      </c>
      <c r="BF1711" s="35">
        <v>-8287200</v>
      </c>
      <c r="BG1711" s="35">
        <v>0</v>
      </c>
      <c r="BH1711" s="35">
        <v>8.1019000000000003E-7</v>
      </c>
      <c r="BI1711" s="35">
        <v>131404</v>
      </c>
      <c r="BJ1711" s="35">
        <v>2500</v>
      </c>
      <c r="BK1711" s="35">
        <v>-2.0468999999999991</v>
      </c>
      <c r="BL1711" s="35">
        <v>-8.3711809605898324</v>
      </c>
      <c r="BM1711" s="35">
        <v>1.281E-4</v>
      </c>
      <c r="BN1711" s="35">
        <v>0</v>
      </c>
      <c r="BO1711" s="35">
        <v>0</v>
      </c>
      <c r="BP1711" s="35">
        <v>0</v>
      </c>
      <c r="BQ1711" s="35">
        <v>79726</v>
      </c>
      <c r="BR1711" s="42">
        <v>3253</v>
      </c>
      <c r="BS1711" s="35">
        <v>0</v>
      </c>
      <c r="BT1711" s="35">
        <v>0</v>
      </c>
      <c r="BU1711" s="35">
        <v>0</v>
      </c>
      <c r="BV1711" s="35">
        <v>0</v>
      </c>
      <c r="BW1711" s="35">
        <v>0</v>
      </c>
      <c r="BX1711" s="35">
        <v>0</v>
      </c>
      <c r="BY1711" s="35">
        <v>0</v>
      </c>
      <c r="BZ1711" s="42">
        <v>3500</v>
      </c>
      <c r="CA1711" s="35">
        <v>1</v>
      </c>
      <c r="CB1711" s="35">
        <v>70</v>
      </c>
      <c r="CC1711" s="35">
        <v>1</v>
      </c>
      <c r="CD1711" s="26"/>
      <c r="CE1711" s="26"/>
      <c r="CF1711" s="26"/>
      <c r="CG1711" s="26"/>
      <c r="CH1711" s="26"/>
      <c r="CI1711" s="26"/>
      <c r="CJ1711" s="26"/>
      <c r="CK1711" s="26"/>
      <c r="CL1711" s="26"/>
      <c r="CM1711" s="26"/>
      <c r="CN1711" s="26"/>
      <c r="CO1711" s="26"/>
      <c r="CP1711" s="26"/>
      <c r="CQ1711" s="26"/>
      <c r="CR1711" s="26"/>
      <c r="CS1711" s="26"/>
      <c r="CT1711" s="26"/>
      <c r="CU1711" s="26"/>
      <c r="CV1711" s="26"/>
      <c r="CW1711" s="26"/>
      <c r="CX1711" s="26"/>
      <c r="CY1711" s="26"/>
      <c r="CZ1711" s="26"/>
      <c r="DA1711" s="26"/>
      <c r="DB1711" s="26"/>
      <c r="DC1711" s="26"/>
      <c r="DD1711" s="26"/>
      <c r="DE1711" s="26"/>
      <c r="DF1711" s="26"/>
      <c r="DG1711" s="26"/>
      <c r="DH1711" s="26"/>
      <c r="DI1711" s="26"/>
      <c r="DJ1711" s="26"/>
      <c r="DK1711" s="26"/>
      <c r="DL1711" s="26"/>
      <c r="DM1711" s="26"/>
      <c r="DN1711" s="26"/>
      <c r="DO1711" s="26"/>
      <c r="DP1711" s="26"/>
      <c r="DQ1711" s="26"/>
      <c r="DR1711" s="26"/>
      <c r="DS1711" s="26"/>
      <c r="DT1711" s="26"/>
      <c r="DU1711" s="26"/>
      <c r="DV1711" s="26"/>
      <c r="DW1711" s="26"/>
      <c r="DX1711" s="26"/>
      <c r="DY1711" s="26"/>
      <c r="DZ1711" s="26"/>
      <c r="EA1711" s="26"/>
      <c r="EB1711" s="26"/>
      <c r="EC1711" s="26"/>
      <c r="ED1711" s="26"/>
      <c r="EE1711" s="26"/>
      <c r="EF1711" s="26"/>
      <c r="EG1711" s="26"/>
      <c r="EH1711" s="26"/>
      <c r="EI1711" s="26"/>
      <c r="EJ1711" s="26"/>
      <c r="EK1711" s="26"/>
      <c r="EL1711" s="26"/>
      <c r="EM1711" s="26"/>
      <c r="EN1711" s="26"/>
      <c r="EO1711" s="26"/>
      <c r="EP1711" s="26"/>
      <c r="EQ1711" s="26"/>
      <c r="ER1711" s="26"/>
      <c r="ES1711" s="26"/>
      <c r="ET1711" s="26"/>
      <c r="EU1711" s="26"/>
      <c r="EV1711" s="26"/>
      <c r="EW1711" s="26"/>
      <c r="EX1711" s="26"/>
      <c r="EY1711" s="26"/>
      <c r="EZ1711" s="26"/>
      <c r="FA1711" s="26"/>
      <c r="FB1711" s="26"/>
      <c r="FC1711" s="26"/>
      <c r="FD1711" s="26"/>
      <c r="FE1711" s="26"/>
      <c r="FF1711" s="26"/>
      <c r="FG1711" s="26"/>
      <c r="FH1711" s="26"/>
      <c r="FI1711" s="26"/>
      <c r="FJ1711" s="26"/>
    </row>
    <row r="1712" spans="1:166" x14ac:dyDescent="0.2">
      <c r="A1712" s="35" t="s">
        <v>3854</v>
      </c>
      <c r="B1712" s="35" t="s">
        <v>223</v>
      </c>
      <c r="C1712" s="35" t="s">
        <v>3855</v>
      </c>
      <c r="E1712" s="36">
        <v>457.74599999999998</v>
      </c>
      <c r="F1712" s="35">
        <v>4.7</v>
      </c>
      <c r="G1712" s="35">
        <v>-16500</v>
      </c>
      <c r="H1712" s="35">
        <v>43.18</v>
      </c>
      <c r="I1712" s="35">
        <v>1000</v>
      </c>
      <c r="J1712" s="35" t="s">
        <v>3856</v>
      </c>
      <c r="K1712" s="35">
        <v>3</v>
      </c>
      <c r="L1712" s="35">
        <v>1</v>
      </c>
      <c r="M1712" s="35">
        <v>5</v>
      </c>
      <c r="N1712" s="41">
        <v>24.155999999999999</v>
      </c>
      <c r="O1712" s="35">
        <v>5.7340000000000004E-3</v>
      </c>
      <c r="P1712" s="35">
        <v>9400</v>
      </c>
      <c r="Q1712" s="35">
        <v>0</v>
      </c>
      <c r="R1712" s="35">
        <v>0</v>
      </c>
      <c r="S1712" s="35">
        <v>-7743</v>
      </c>
      <c r="T1712" s="42">
        <v>1000</v>
      </c>
      <c r="U1712" s="35">
        <v>7.5060006000000001</v>
      </c>
      <c r="V1712" s="35">
        <v>-47.817474465237467</v>
      </c>
      <c r="W1712" s="35">
        <v>-4.8470000000000006E-3</v>
      </c>
      <c r="X1712" s="35">
        <v>-86100</v>
      </c>
      <c r="Y1712" s="35">
        <v>0</v>
      </c>
      <c r="Z1712" s="35">
        <v>0</v>
      </c>
      <c r="AA1712" s="35">
        <v>-14115.036599999999</v>
      </c>
      <c r="AB1712" s="35">
        <v>368.3</v>
      </c>
      <c r="AC1712" s="35">
        <v>5.2430005999999985</v>
      </c>
      <c r="AD1712" s="35">
        <v>-32.634528779296808</v>
      </c>
      <c r="AE1712" s="35">
        <v>-3.1010000000000005E-3</v>
      </c>
      <c r="AF1712" s="35">
        <v>-8300</v>
      </c>
      <c r="AG1712" s="35">
        <v>0</v>
      </c>
      <c r="AH1712" s="35">
        <v>0</v>
      </c>
      <c r="AI1712" s="35">
        <v>-15230.145199999999</v>
      </c>
      <c r="AJ1712" s="35">
        <v>388.36</v>
      </c>
      <c r="AK1712" s="35">
        <v>-2.8839992999999993</v>
      </c>
      <c r="AL1712" s="35">
        <v>15.291000306027499</v>
      </c>
      <c r="AM1712" s="35">
        <v>9.4100000000000017E-3</v>
      </c>
      <c r="AN1712" s="35">
        <v>-8300</v>
      </c>
      <c r="AO1712" s="35">
        <v>0</v>
      </c>
      <c r="AP1712" s="35">
        <v>0</v>
      </c>
      <c r="AQ1712" s="35">
        <v>-16912.3943803</v>
      </c>
      <c r="AR1712" s="35">
        <v>432</v>
      </c>
      <c r="AS1712" s="35">
        <v>2.5400007000000002</v>
      </c>
      <c r="AT1712" s="35">
        <v>-10.737013727955659</v>
      </c>
      <c r="AU1712" s="35">
        <v>-1.4590000000000002E-3</v>
      </c>
      <c r="AV1712" s="35">
        <v>536700</v>
      </c>
      <c r="AW1712" s="35">
        <v>0</v>
      </c>
      <c r="AX1712" s="35">
        <v>0</v>
      </c>
      <c r="AY1712" s="35">
        <v>-19120.790699999998</v>
      </c>
      <c r="AZ1712" s="35">
        <v>881.8</v>
      </c>
      <c r="BA1712" s="35">
        <v>3.4158006000000007</v>
      </c>
      <c r="BB1712" s="35">
        <v>-1.2791710146867139</v>
      </c>
      <c r="BC1712" s="35">
        <v>-2.8975700000000004E-3</v>
      </c>
      <c r="BD1712" s="35">
        <v>-22281.5</v>
      </c>
      <c r="BE1712" s="35">
        <v>0</v>
      </c>
      <c r="BF1712" s="35">
        <v>-8.9999999999999995E-9</v>
      </c>
      <c r="BG1712" s="35">
        <v>-30940.408600000002</v>
      </c>
      <c r="BH1712" s="42">
        <v>1000</v>
      </c>
      <c r="BI1712" s="35">
        <v>2</v>
      </c>
      <c r="BJ1712" s="35">
        <v>70</v>
      </c>
      <c r="BK1712" s="35">
        <v>4</v>
      </c>
      <c r="BL1712" s="35">
        <v>81</v>
      </c>
      <c r="BM1712" s="35">
        <v>1</v>
      </c>
      <c r="BN1712" s="26"/>
      <c r="BO1712" s="26"/>
      <c r="BP1712" s="26"/>
      <c r="BQ1712" s="26"/>
      <c r="BR1712" s="26"/>
      <c r="BS1712" s="26"/>
      <c r="BT1712" s="26"/>
      <c r="BU1712" s="26"/>
      <c r="BV1712" s="26"/>
      <c r="BW1712" s="26"/>
      <c r="BX1712" s="26"/>
      <c r="BY1712" s="26"/>
      <c r="BZ1712" s="26"/>
      <c r="CA1712" s="26"/>
      <c r="CB1712" s="26"/>
      <c r="CC1712" s="26"/>
      <c r="CD1712" s="26"/>
      <c r="CE1712" s="26"/>
      <c r="CF1712" s="26"/>
      <c r="CG1712" s="26"/>
      <c r="CH1712" s="26"/>
      <c r="CI1712" s="26"/>
      <c r="CJ1712" s="26"/>
      <c r="CK1712" s="26"/>
      <c r="CL1712" s="26"/>
      <c r="CM1712" s="26"/>
      <c r="CN1712" s="26"/>
      <c r="CO1712" s="26"/>
      <c r="CP1712" s="26"/>
      <c r="CQ1712" s="26"/>
      <c r="CR1712" s="26"/>
      <c r="CS1712" s="26"/>
      <c r="CT1712" s="26"/>
      <c r="CU1712" s="26"/>
      <c r="CV1712" s="26"/>
      <c r="CW1712" s="26"/>
      <c r="CX1712" s="26"/>
      <c r="CY1712" s="26"/>
      <c r="CZ1712" s="26"/>
      <c r="DA1712" s="26"/>
      <c r="DB1712" s="26"/>
      <c r="DC1712" s="26"/>
      <c r="DD1712" s="26"/>
      <c r="DE1712" s="26"/>
      <c r="DF1712" s="26"/>
      <c r="DG1712" s="26"/>
      <c r="DH1712" s="26"/>
      <c r="DI1712" s="26"/>
      <c r="DJ1712" s="26"/>
      <c r="DK1712" s="26"/>
      <c r="DL1712" s="26"/>
      <c r="DM1712" s="26"/>
      <c r="DN1712" s="26"/>
      <c r="DO1712" s="26"/>
      <c r="DP1712" s="26"/>
      <c r="DQ1712" s="26"/>
      <c r="DR1712" s="26"/>
      <c r="DS1712" s="26"/>
      <c r="DT1712" s="26"/>
      <c r="DU1712" s="26"/>
      <c r="DV1712" s="26"/>
      <c r="DW1712" s="26"/>
      <c r="DX1712" s="26"/>
      <c r="DY1712" s="26"/>
      <c r="DZ1712" s="26"/>
      <c r="EA1712" s="26"/>
      <c r="EB1712" s="26"/>
      <c r="EC1712" s="26"/>
      <c r="ED1712" s="26"/>
      <c r="EE1712" s="26"/>
      <c r="EF1712" s="26"/>
      <c r="EG1712" s="26"/>
      <c r="EH1712" s="26"/>
      <c r="EI1712" s="26"/>
      <c r="EJ1712" s="26"/>
      <c r="EK1712" s="26"/>
      <c r="EL1712" s="26"/>
      <c r="EM1712" s="26"/>
      <c r="EN1712" s="26"/>
      <c r="EO1712" s="26"/>
      <c r="EP1712" s="26"/>
      <c r="EQ1712" s="26"/>
      <c r="ER1712" s="26"/>
      <c r="ES1712" s="26"/>
      <c r="ET1712" s="26"/>
      <c r="EU1712" s="26"/>
      <c r="EV1712" s="26"/>
      <c r="EW1712" s="26"/>
      <c r="EX1712" s="26"/>
      <c r="EY1712" s="26"/>
      <c r="EZ1712" s="26"/>
      <c r="FA1712" s="26"/>
      <c r="FB1712" s="26"/>
      <c r="FC1712" s="26"/>
      <c r="FD1712" s="26"/>
      <c r="FE1712" s="26"/>
      <c r="FF1712" s="26"/>
      <c r="FG1712" s="26"/>
      <c r="FH1712" s="26"/>
      <c r="FI1712" s="26"/>
      <c r="FJ1712" s="26"/>
    </row>
    <row r="1713" spans="1:166" x14ac:dyDescent="0.2">
      <c r="A1713" s="35" t="s">
        <v>3857</v>
      </c>
      <c r="B1713" s="35" t="s">
        <v>223</v>
      </c>
      <c r="C1713" s="35" t="s">
        <v>3858</v>
      </c>
      <c r="E1713" s="36">
        <v>122.4194</v>
      </c>
      <c r="F1713" s="35" t="s">
        <v>546</v>
      </c>
      <c r="G1713" s="35">
        <v>-27600</v>
      </c>
      <c r="H1713" s="35">
        <v>9.3000000000000007</v>
      </c>
      <c r="I1713" s="35">
        <v>1200</v>
      </c>
      <c r="J1713" s="35" t="s">
        <v>3859</v>
      </c>
      <c r="K1713" s="35" t="s">
        <v>1100</v>
      </c>
      <c r="L1713" s="35">
        <v>1</v>
      </c>
      <c r="M1713" s="35">
        <v>1</v>
      </c>
      <c r="N1713" s="41">
        <v>5.0289998000000002</v>
      </c>
      <c r="O1713" s="35">
        <v>4.143E-3</v>
      </c>
      <c r="P1713" s="35">
        <v>0</v>
      </c>
      <c r="Q1713" s="35">
        <v>0</v>
      </c>
      <c r="R1713" s="35">
        <v>0</v>
      </c>
      <c r="S1713" s="35">
        <v>-1868</v>
      </c>
      <c r="T1713" s="42">
        <v>1200</v>
      </c>
      <c r="U1713" s="35">
        <v>7.266550399999999</v>
      </c>
      <c r="V1713" s="35">
        <v>-29.075133037225989</v>
      </c>
      <c r="W1713" s="35">
        <v>-3.7238384999999999E-3</v>
      </c>
      <c r="X1713" s="35">
        <v>33344.5</v>
      </c>
      <c r="Y1713" s="35">
        <v>249.11199999999999</v>
      </c>
      <c r="Z1713" s="35">
        <v>1.6200075E-8</v>
      </c>
      <c r="AA1713" s="35">
        <v>-28138.349249999999</v>
      </c>
      <c r="AB1713" s="42">
        <v>1200</v>
      </c>
      <c r="AC1713" s="35">
        <v>2</v>
      </c>
      <c r="AD1713" s="35">
        <v>70</v>
      </c>
      <c r="AE1713" s="35">
        <v>1</v>
      </c>
      <c r="AF1713" s="35">
        <v>65</v>
      </c>
      <c r="AG1713" s="35">
        <v>0.5</v>
      </c>
      <c r="AH1713" s="26"/>
      <c r="AI1713" s="26"/>
      <c r="AJ1713" s="26"/>
      <c r="AK1713" s="26"/>
      <c r="AL1713" s="26"/>
      <c r="AM1713" s="26"/>
      <c r="AN1713" s="26"/>
      <c r="AO1713" s="26"/>
      <c r="AP1713" s="26"/>
      <c r="AQ1713" s="26"/>
      <c r="AR1713" s="26"/>
      <c r="AS1713" s="26"/>
      <c r="AT1713" s="26"/>
      <c r="AU1713" s="26"/>
      <c r="AV1713" s="26"/>
      <c r="AW1713" s="26"/>
      <c r="AX1713" s="26"/>
      <c r="AY1713" s="26"/>
      <c r="AZ1713" s="26"/>
      <c r="BA1713" s="26"/>
      <c r="BB1713" s="26"/>
      <c r="BC1713" s="26"/>
      <c r="BD1713" s="26"/>
      <c r="BE1713" s="26"/>
      <c r="BF1713" s="26"/>
      <c r="BG1713" s="26"/>
      <c r="BH1713" s="26"/>
      <c r="BI1713" s="26"/>
      <c r="BJ1713" s="26"/>
      <c r="BK1713" s="26"/>
      <c r="BL1713" s="26"/>
      <c r="BM1713" s="26"/>
      <c r="BN1713" s="26"/>
      <c r="BO1713" s="26"/>
      <c r="BP1713" s="26"/>
      <c r="BQ1713" s="26"/>
      <c r="BR1713" s="26"/>
      <c r="BS1713" s="26"/>
      <c r="BT1713" s="26"/>
      <c r="BU1713" s="26"/>
      <c r="BV1713" s="26"/>
      <c r="BW1713" s="26"/>
      <c r="BX1713" s="26"/>
      <c r="BY1713" s="26"/>
      <c r="BZ1713" s="26"/>
      <c r="CA1713" s="26"/>
      <c r="CB1713" s="26"/>
      <c r="CC1713" s="26"/>
      <c r="CD1713" s="26"/>
      <c r="CE1713" s="26"/>
      <c r="CF1713" s="26"/>
      <c r="CG1713" s="26"/>
      <c r="CH1713" s="26"/>
      <c r="CI1713" s="26"/>
      <c r="CJ1713" s="26"/>
      <c r="CK1713" s="26"/>
      <c r="CL1713" s="26"/>
      <c r="CM1713" s="26"/>
      <c r="CN1713" s="26"/>
      <c r="CO1713" s="26"/>
      <c r="CP1713" s="26"/>
      <c r="CQ1713" s="26"/>
      <c r="CR1713" s="26"/>
      <c r="CS1713" s="26"/>
      <c r="CT1713" s="26"/>
      <c r="CU1713" s="26"/>
      <c r="CV1713" s="26"/>
      <c r="CW1713" s="26"/>
      <c r="CX1713" s="26"/>
      <c r="CY1713" s="26"/>
      <c r="CZ1713" s="26"/>
      <c r="DA1713" s="26"/>
      <c r="DB1713" s="26"/>
      <c r="DC1713" s="26"/>
      <c r="DD1713" s="26"/>
      <c r="DE1713" s="26"/>
      <c r="DF1713" s="26"/>
      <c r="DG1713" s="26"/>
      <c r="DH1713" s="26"/>
      <c r="DI1713" s="26"/>
      <c r="DJ1713" s="26"/>
      <c r="DK1713" s="26"/>
      <c r="DL1713" s="26"/>
      <c r="DM1713" s="26"/>
      <c r="DN1713" s="26"/>
      <c r="DO1713" s="26"/>
      <c r="DP1713" s="26"/>
      <c r="DQ1713" s="26"/>
      <c r="DR1713" s="26"/>
      <c r="DS1713" s="26"/>
      <c r="DT1713" s="26"/>
      <c r="DU1713" s="26"/>
      <c r="DV1713" s="26"/>
      <c r="DW1713" s="26"/>
      <c r="DX1713" s="26"/>
      <c r="DY1713" s="26"/>
      <c r="DZ1713" s="26"/>
      <c r="EA1713" s="26"/>
      <c r="EB1713" s="26"/>
      <c r="EC1713" s="26"/>
      <c r="ED1713" s="26"/>
      <c r="EE1713" s="26"/>
      <c r="EF1713" s="26"/>
      <c r="EG1713" s="26"/>
      <c r="EH1713" s="26"/>
      <c r="EI1713" s="26"/>
      <c r="EJ1713" s="26"/>
      <c r="EK1713" s="26"/>
      <c r="EL1713" s="26"/>
      <c r="EM1713" s="26"/>
      <c r="EN1713" s="26"/>
      <c r="EO1713" s="26"/>
      <c r="EP1713" s="26"/>
      <c r="EQ1713" s="26"/>
      <c r="ER1713" s="26"/>
      <c r="ES1713" s="26"/>
      <c r="ET1713" s="26"/>
      <c r="EU1713" s="26"/>
      <c r="EV1713" s="26"/>
      <c r="EW1713" s="26"/>
      <c r="EX1713" s="26"/>
      <c r="EY1713" s="26"/>
      <c r="EZ1713" s="26"/>
      <c r="FA1713" s="26"/>
      <c r="FB1713" s="26"/>
      <c r="FC1713" s="26"/>
      <c r="FD1713" s="26"/>
      <c r="FE1713" s="26"/>
      <c r="FF1713" s="26"/>
      <c r="FG1713" s="26"/>
      <c r="FH1713" s="26"/>
      <c r="FI1713" s="26"/>
      <c r="FJ1713" s="26"/>
    </row>
    <row r="1714" spans="1:166" x14ac:dyDescent="0.2">
      <c r="A1714" s="35" t="s">
        <v>3857</v>
      </c>
      <c r="B1714" s="35" t="s">
        <v>104</v>
      </c>
      <c r="C1714" s="35" t="s">
        <v>3860</v>
      </c>
      <c r="E1714" s="36">
        <v>122.4194</v>
      </c>
      <c r="F1714" s="35">
        <v>5.0099999999999997E-3</v>
      </c>
      <c r="G1714" s="35">
        <v>58500</v>
      </c>
      <c r="H1714" s="35">
        <v>57.195999999999998</v>
      </c>
      <c r="I1714" s="35">
        <v>2500</v>
      </c>
      <c r="J1714" s="35" t="s">
        <v>3859</v>
      </c>
      <c r="K1714" s="35">
        <v>1</v>
      </c>
      <c r="L1714" s="35">
        <v>1</v>
      </c>
      <c r="M1714" s="35">
        <v>2</v>
      </c>
      <c r="N1714" s="41">
        <v>11.0593</v>
      </c>
      <c r="O1714" s="35">
        <v>-3.4439200000000001E-4</v>
      </c>
      <c r="P1714" s="35">
        <v>9735.0995999999996</v>
      </c>
      <c r="Q1714" s="35">
        <v>-109.956</v>
      </c>
      <c r="R1714" s="35">
        <v>3.6026199999999999E-8</v>
      </c>
      <c r="S1714" s="35">
        <v>-1402</v>
      </c>
      <c r="T1714" s="42">
        <v>2500</v>
      </c>
      <c r="U1714" s="35">
        <v>1.2362501999999989</v>
      </c>
      <c r="V1714" s="35">
        <v>-32.830907611477414</v>
      </c>
      <c r="W1714" s="35">
        <v>7.6355349999999999E-4</v>
      </c>
      <c r="X1714" s="35">
        <v>38212.049800000001</v>
      </c>
      <c r="Y1714" s="35">
        <v>29.2</v>
      </c>
      <c r="Z1714" s="35">
        <v>-1.8130249999999991E-9</v>
      </c>
      <c r="AA1714" s="35">
        <v>58427.650750000001</v>
      </c>
      <c r="AB1714" s="35">
        <v>1827</v>
      </c>
      <c r="AC1714" s="35">
        <v>4.4242503999999983</v>
      </c>
      <c r="AD1714" s="35">
        <v>-55.409473131200002</v>
      </c>
      <c r="AE1714" s="35">
        <v>1.125535E-4</v>
      </c>
      <c r="AF1714" s="35">
        <v>41462.049800000001</v>
      </c>
      <c r="AG1714" s="35">
        <v>29.2</v>
      </c>
      <c r="AH1714" s="35">
        <v>-1.8130249999999991E-9</v>
      </c>
      <c r="AI1714" s="35">
        <v>58105.577550000002</v>
      </c>
      <c r="AJ1714" s="42">
        <v>2500</v>
      </c>
      <c r="AK1714" s="35">
        <v>2</v>
      </c>
      <c r="AL1714" s="35">
        <v>70</v>
      </c>
      <c r="AM1714" s="35">
        <v>1</v>
      </c>
      <c r="AN1714" s="35">
        <v>65</v>
      </c>
      <c r="AO1714" s="35">
        <v>0.5</v>
      </c>
      <c r="AP1714" s="26"/>
      <c r="AQ1714" s="26"/>
      <c r="AR1714" s="26"/>
      <c r="AS1714" s="26"/>
      <c r="AT1714" s="26"/>
      <c r="AU1714" s="26"/>
      <c r="AV1714" s="26"/>
      <c r="AW1714" s="26"/>
      <c r="AX1714" s="26"/>
      <c r="AY1714" s="26"/>
      <c r="AZ1714" s="26"/>
      <c r="BA1714" s="26"/>
      <c r="BB1714" s="26"/>
      <c r="BC1714" s="26"/>
      <c r="BD1714" s="26"/>
      <c r="BE1714" s="26"/>
      <c r="BF1714" s="26"/>
      <c r="BG1714" s="26"/>
      <c r="BH1714" s="26"/>
      <c r="BI1714" s="26"/>
      <c r="BJ1714" s="26"/>
      <c r="BK1714" s="26"/>
      <c r="BL1714" s="26"/>
      <c r="BM1714" s="26"/>
      <c r="BN1714" s="26"/>
      <c r="BO1714" s="26"/>
      <c r="BP1714" s="26"/>
      <c r="BQ1714" s="26"/>
      <c r="BR1714" s="26"/>
      <c r="BS1714" s="26"/>
      <c r="BT1714" s="26"/>
      <c r="BU1714" s="26"/>
      <c r="BV1714" s="26"/>
      <c r="BW1714" s="26"/>
      <c r="BX1714" s="26"/>
      <c r="BY1714" s="26"/>
      <c r="BZ1714" s="26"/>
      <c r="CA1714" s="26"/>
      <c r="CB1714" s="26"/>
      <c r="CC1714" s="26"/>
      <c r="CD1714" s="26"/>
      <c r="CE1714" s="26"/>
      <c r="CF1714" s="26"/>
      <c r="CG1714" s="26"/>
      <c r="CH1714" s="26"/>
      <c r="CI1714" s="26"/>
      <c r="CJ1714" s="26"/>
      <c r="CK1714" s="26"/>
      <c r="CL1714" s="26"/>
      <c r="CM1714" s="26"/>
      <c r="CN1714" s="26"/>
      <c r="CO1714" s="26"/>
      <c r="CP1714" s="26"/>
      <c r="CQ1714" s="26"/>
      <c r="CR1714" s="26"/>
      <c r="CS1714" s="26"/>
      <c r="CT1714" s="26"/>
      <c r="CU1714" s="26"/>
      <c r="CV1714" s="26"/>
      <c r="CW1714" s="26"/>
      <c r="CX1714" s="26"/>
      <c r="CY1714" s="26"/>
      <c r="CZ1714" s="26"/>
      <c r="DA1714" s="26"/>
      <c r="DB1714" s="26"/>
      <c r="DC1714" s="26"/>
      <c r="DD1714" s="26"/>
      <c r="DE1714" s="26"/>
      <c r="DF1714" s="26"/>
      <c r="DG1714" s="26"/>
      <c r="DH1714" s="26"/>
      <c r="DI1714" s="26"/>
      <c r="DJ1714" s="26"/>
      <c r="DK1714" s="26"/>
      <c r="DL1714" s="26"/>
      <c r="DM1714" s="26"/>
      <c r="DN1714" s="26"/>
      <c r="DO1714" s="26"/>
      <c r="DP1714" s="26"/>
      <c r="DQ1714" s="26"/>
      <c r="DR1714" s="26"/>
      <c r="DS1714" s="26"/>
      <c r="DT1714" s="26"/>
      <c r="DU1714" s="26"/>
      <c r="DV1714" s="26"/>
      <c r="DW1714" s="26"/>
      <c r="DX1714" s="26"/>
      <c r="DY1714" s="26"/>
      <c r="DZ1714" s="26"/>
      <c r="EA1714" s="26"/>
      <c r="EB1714" s="26"/>
      <c r="EC1714" s="26"/>
      <c r="ED1714" s="26"/>
      <c r="EE1714" s="26"/>
      <c r="EF1714" s="26"/>
      <c r="EG1714" s="26"/>
      <c r="EH1714" s="26"/>
      <c r="EI1714" s="26"/>
      <c r="EJ1714" s="26"/>
      <c r="EK1714" s="26"/>
      <c r="EL1714" s="26"/>
      <c r="EM1714" s="26"/>
      <c r="EN1714" s="26"/>
      <c r="EO1714" s="26"/>
      <c r="EP1714" s="26"/>
      <c r="EQ1714" s="26"/>
      <c r="ER1714" s="26"/>
      <c r="ES1714" s="26"/>
      <c r="ET1714" s="26"/>
      <c r="EU1714" s="26"/>
      <c r="EV1714" s="26"/>
      <c r="EW1714" s="26"/>
      <c r="EX1714" s="26"/>
      <c r="EY1714" s="26"/>
      <c r="EZ1714" s="26"/>
      <c r="FA1714" s="26"/>
      <c r="FB1714" s="26"/>
      <c r="FC1714" s="26"/>
      <c r="FD1714" s="26"/>
      <c r="FE1714" s="26"/>
      <c r="FF1714" s="26"/>
      <c r="FG1714" s="26"/>
      <c r="FH1714" s="26"/>
      <c r="FI1714" s="26"/>
      <c r="FJ1714" s="26"/>
    </row>
    <row r="1715" spans="1:166" x14ac:dyDescent="0.2">
      <c r="A1715" s="35" t="s">
        <v>3861</v>
      </c>
      <c r="B1715" s="35" t="s">
        <v>223</v>
      </c>
      <c r="C1715" s="35" t="s">
        <v>3862</v>
      </c>
      <c r="D1715" s="35" t="s">
        <v>3863</v>
      </c>
      <c r="E1715" s="36">
        <v>361.62</v>
      </c>
      <c r="F1715" s="35">
        <v>8.2899999999999991</v>
      </c>
      <c r="G1715" s="35">
        <v>-13000</v>
      </c>
      <c r="H1715" s="35">
        <v>30.25</v>
      </c>
      <c r="I1715" s="35">
        <v>1000</v>
      </c>
      <c r="J1715" s="35" t="s">
        <v>3864</v>
      </c>
      <c r="K1715" s="35">
        <v>4</v>
      </c>
      <c r="L1715" s="35">
        <v>1</v>
      </c>
      <c r="M1715" s="35">
        <v>2</v>
      </c>
      <c r="N1715" s="41">
        <v>16.879999000000002</v>
      </c>
      <c r="O1715" s="35">
        <v>2.3999999999999998E-3</v>
      </c>
      <c r="P1715" s="35">
        <v>0</v>
      </c>
      <c r="Q1715" s="35">
        <v>0</v>
      </c>
      <c r="R1715" s="35">
        <v>0</v>
      </c>
      <c r="S1715" s="35">
        <v>-5246</v>
      </c>
      <c r="T1715" s="42">
        <v>1000</v>
      </c>
      <c r="U1715" s="35">
        <v>-1.9779990000000005</v>
      </c>
      <c r="V1715" s="35">
        <v>13.595190322993865</v>
      </c>
      <c r="W1715" s="35">
        <v>3.6250000000000002E-3</v>
      </c>
      <c r="X1715" s="35">
        <v>-1250</v>
      </c>
      <c r="Y1715" s="35">
        <v>0</v>
      </c>
      <c r="Z1715" s="35">
        <v>0</v>
      </c>
      <c r="AA1715" s="35">
        <v>-13259.0008</v>
      </c>
      <c r="AB1715" s="35">
        <v>722.65</v>
      </c>
      <c r="AC1715" s="35">
        <v>6.9920011999999971</v>
      </c>
      <c r="AD1715" s="35">
        <v>-35.091903638077767</v>
      </c>
      <c r="AE1715" s="35">
        <v>-1.7489999999999997E-3</v>
      </c>
      <c r="AF1715" s="35">
        <v>-3250</v>
      </c>
      <c r="AG1715" s="35">
        <v>0</v>
      </c>
      <c r="AH1715" s="35">
        <v>0</v>
      </c>
      <c r="AI1715" s="35">
        <v>-17937.721559999998</v>
      </c>
      <c r="AJ1715" s="42">
        <v>1000</v>
      </c>
      <c r="AK1715" s="35">
        <v>2</v>
      </c>
      <c r="AL1715" s="35">
        <v>70</v>
      </c>
      <c r="AM1715" s="35">
        <v>1</v>
      </c>
      <c r="AN1715" s="35">
        <v>92</v>
      </c>
      <c r="AO1715" s="35">
        <v>2</v>
      </c>
      <c r="AP1715" s="26"/>
      <c r="AQ1715" s="26"/>
      <c r="AR1715" s="26"/>
      <c r="AS1715" s="26"/>
      <c r="AT1715" s="26"/>
      <c r="AU1715" s="26"/>
      <c r="AV1715" s="26"/>
      <c r="AW1715" s="26"/>
      <c r="AX1715" s="26"/>
      <c r="AY1715" s="26"/>
      <c r="AZ1715" s="26"/>
      <c r="BA1715" s="26"/>
      <c r="BB1715" s="26"/>
      <c r="BC1715" s="26"/>
      <c r="BD1715" s="26"/>
      <c r="BE1715" s="26"/>
      <c r="BF1715" s="26"/>
      <c r="BG1715" s="26"/>
      <c r="BH1715" s="26"/>
      <c r="BI1715" s="26"/>
      <c r="BJ1715" s="26"/>
      <c r="BK1715" s="26"/>
      <c r="BL1715" s="26"/>
      <c r="BM1715" s="26"/>
      <c r="BN1715" s="26"/>
      <c r="BO1715" s="26"/>
      <c r="BP1715" s="26"/>
      <c r="BQ1715" s="26"/>
      <c r="BR1715" s="26"/>
      <c r="BS1715" s="26"/>
      <c r="BT1715" s="26"/>
      <c r="BU1715" s="26"/>
      <c r="BV1715" s="26"/>
      <c r="BW1715" s="26"/>
      <c r="BX1715" s="26"/>
      <c r="BY1715" s="26"/>
      <c r="BZ1715" s="26"/>
      <c r="CA1715" s="26"/>
      <c r="CB1715" s="26"/>
      <c r="CC1715" s="26"/>
      <c r="CD1715" s="26"/>
      <c r="CE1715" s="26"/>
      <c r="CF1715" s="26"/>
      <c r="CG1715" s="26"/>
      <c r="CH1715" s="26"/>
      <c r="CI1715" s="26"/>
      <c r="CJ1715" s="26"/>
      <c r="CK1715" s="26"/>
      <c r="CL1715" s="26"/>
      <c r="CM1715" s="26"/>
      <c r="CN1715" s="26"/>
      <c r="CO1715" s="26"/>
      <c r="CP1715" s="26"/>
      <c r="CQ1715" s="26"/>
      <c r="CR1715" s="26"/>
      <c r="CS1715" s="26"/>
      <c r="CT1715" s="26"/>
      <c r="CU1715" s="26"/>
      <c r="CV1715" s="26"/>
      <c r="CW1715" s="26"/>
      <c r="CX1715" s="26"/>
      <c r="CY1715" s="26"/>
      <c r="CZ1715" s="26"/>
      <c r="DA1715" s="26"/>
      <c r="DB1715" s="26"/>
      <c r="DC1715" s="26"/>
      <c r="DD1715" s="26"/>
      <c r="DE1715" s="26"/>
      <c r="DF1715" s="26"/>
      <c r="DG1715" s="26"/>
      <c r="DH1715" s="26"/>
      <c r="DI1715" s="26"/>
      <c r="DJ1715" s="26"/>
      <c r="DK1715" s="26"/>
      <c r="DL1715" s="26"/>
      <c r="DM1715" s="26"/>
      <c r="DN1715" s="26"/>
      <c r="DO1715" s="26"/>
      <c r="DP1715" s="26"/>
      <c r="DQ1715" s="26"/>
      <c r="DR1715" s="26"/>
      <c r="DS1715" s="26"/>
      <c r="DT1715" s="26"/>
      <c r="DU1715" s="26"/>
      <c r="DV1715" s="26"/>
      <c r="DW1715" s="26"/>
      <c r="DX1715" s="26"/>
      <c r="DY1715" s="26"/>
      <c r="DZ1715" s="26"/>
      <c r="EA1715" s="26"/>
      <c r="EB1715" s="26"/>
      <c r="EC1715" s="26"/>
      <c r="ED1715" s="26"/>
      <c r="EE1715" s="26"/>
      <c r="EF1715" s="26"/>
      <c r="EG1715" s="26"/>
      <c r="EH1715" s="26"/>
      <c r="EI1715" s="26"/>
      <c r="EJ1715" s="26"/>
      <c r="EK1715" s="26"/>
      <c r="EL1715" s="26"/>
      <c r="EM1715" s="26"/>
      <c r="EN1715" s="26"/>
      <c r="EO1715" s="26"/>
      <c r="EP1715" s="26"/>
      <c r="EQ1715" s="26"/>
      <c r="ER1715" s="26"/>
      <c r="ES1715" s="26"/>
      <c r="ET1715" s="26"/>
      <c r="EU1715" s="26"/>
      <c r="EV1715" s="26"/>
      <c r="EW1715" s="26"/>
      <c r="EX1715" s="26"/>
      <c r="EY1715" s="26"/>
      <c r="EZ1715" s="26"/>
      <c r="FA1715" s="26"/>
      <c r="FB1715" s="26"/>
      <c r="FC1715" s="26"/>
      <c r="FD1715" s="26"/>
      <c r="FE1715" s="26"/>
      <c r="FF1715" s="26"/>
      <c r="FG1715" s="26"/>
      <c r="FH1715" s="26"/>
      <c r="FI1715" s="26"/>
      <c r="FJ1715" s="26"/>
    </row>
    <row r="1716" spans="1:166" x14ac:dyDescent="0.2">
      <c r="A1716" s="34" t="s">
        <v>299</v>
      </c>
      <c r="B1716" s="26" t="s">
        <v>99</v>
      </c>
      <c r="C1716" s="26" t="s">
        <v>300</v>
      </c>
      <c r="D1716" s="26"/>
      <c r="E1716" s="36">
        <v>140.90764999999999</v>
      </c>
      <c r="F1716" s="26">
        <v>6.7729999999999997</v>
      </c>
      <c r="G1716" s="26">
        <v>0</v>
      </c>
      <c r="H1716" s="26">
        <v>17.670000000000002</v>
      </c>
      <c r="I1716" s="26">
        <v>2000</v>
      </c>
      <c r="J1716" s="35" t="s">
        <v>301</v>
      </c>
      <c r="K1716" s="26">
        <v>1</v>
      </c>
      <c r="L1716" s="26">
        <v>3</v>
      </c>
      <c r="M1716" s="26">
        <v>0</v>
      </c>
      <c r="N1716" s="26">
        <v>4.1700001000000002</v>
      </c>
      <c r="O1716" s="26">
        <v>2.663E-3</v>
      </c>
      <c r="P1716" s="26">
        <v>-71300</v>
      </c>
      <c r="Q1716" s="26">
        <v>0</v>
      </c>
      <c r="R1716" s="26">
        <v>0</v>
      </c>
      <c r="S1716" s="26">
        <v>-1241</v>
      </c>
      <c r="T1716" s="26">
        <v>1068</v>
      </c>
      <c r="U1716" s="26">
        <v>757</v>
      </c>
      <c r="V1716" s="26" t="s">
        <v>102</v>
      </c>
      <c r="W1716" s="26">
        <v>9.1899996000000002</v>
      </c>
      <c r="X1716" s="26">
        <v>0</v>
      </c>
      <c r="Y1716" s="26">
        <v>0</v>
      </c>
      <c r="Z1716" s="26">
        <v>0</v>
      </c>
      <c r="AA1716" s="26">
        <v>0</v>
      </c>
      <c r="AB1716" s="26">
        <v>-2874.5055000000002</v>
      </c>
      <c r="AC1716" s="26">
        <v>1204</v>
      </c>
      <c r="AD1716" s="26">
        <v>1646</v>
      </c>
      <c r="AE1716" s="26" t="s">
        <v>92</v>
      </c>
      <c r="AF1716" s="26">
        <v>10.27</v>
      </c>
      <c r="AG1716" s="26">
        <v>0</v>
      </c>
      <c r="AH1716" s="26">
        <v>0</v>
      </c>
      <c r="AI1716" s="26">
        <v>0</v>
      </c>
      <c r="AJ1716" s="26">
        <v>0</v>
      </c>
      <c r="AK1716" s="26">
        <v>-2528.8258000000001</v>
      </c>
      <c r="AL1716" s="38">
        <v>2000</v>
      </c>
      <c r="AM1716" s="35">
        <v>1</v>
      </c>
      <c r="AN1716" s="35">
        <v>72</v>
      </c>
      <c r="AO1716" s="35">
        <v>1</v>
      </c>
      <c r="AP1716" s="26"/>
      <c r="AQ1716" s="26"/>
      <c r="AR1716" s="26"/>
      <c r="AS1716" s="26"/>
      <c r="AT1716" s="26"/>
      <c r="AU1716" s="26"/>
      <c r="AV1716" s="26"/>
      <c r="AW1716" s="26"/>
      <c r="AX1716" s="26"/>
      <c r="AY1716" s="26"/>
      <c r="AZ1716" s="26"/>
      <c r="BA1716" s="26"/>
      <c r="BB1716" s="26"/>
      <c r="BC1716" s="26"/>
      <c r="BD1716" s="26"/>
      <c r="BE1716" s="26"/>
      <c r="BF1716" s="26"/>
      <c r="BG1716" s="26"/>
      <c r="BH1716" s="26"/>
      <c r="BI1716" s="26"/>
      <c r="BJ1716" s="26"/>
      <c r="BK1716" s="26"/>
      <c r="BL1716" s="26"/>
      <c r="BM1716" s="26"/>
      <c r="BN1716" s="26"/>
      <c r="BO1716" s="26"/>
      <c r="BP1716" s="26"/>
      <c r="BQ1716" s="26"/>
      <c r="BR1716" s="26"/>
      <c r="BS1716" s="26"/>
      <c r="BT1716" s="26"/>
      <c r="BU1716" s="26"/>
      <c r="BV1716" s="26"/>
      <c r="BW1716" s="26"/>
      <c r="BX1716" s="26"/>
      <c r="BY1716" s="26"/>
      <c r="BZ1716" s="26"/>
      <c r="CA1716" s="26"/>
      <c r="CB1716" s="26"/>
      <c r="CC1716" s="26"/>
      <c r="CD1716" s="26"/>
      <c r="CE1716" s="26"/>
      <c r="CF1716" s="26"/>
      <c r="CG1716" s="26"/>
      <c r="CH1716" s="26"/>
      <c r="CI1716" s="26"/>
      <c r="CJ1716" s="26"/>
      <c r="CK1716" s="26"/>
      <c r="CL1716" s="26"/>
      <c r="CM1716" s="26"/>
      <c r="CN1716" s="26"/>
      <c r="CO1716" s="26"/>
      <c r="CP1716" s="26"/>
      <c r="CQ1716" s="26"/>
      <c r="CR1716" s="26"/>
      <c r="CS1716" s="26"/>
      <c r="CT1716" s="26"/>
      <c r="CU1716" s="26"/>
      <c r="CV1716" s="26"/>
      <c r="CW1716" s="26"/>
      <c r="CX1716" s="26"/>
      <c r="CY1716" s="26"/>
      <c r="CZ1716" s="26"/>
      <c r="DA1716" s="26"/>
      <c r="DB1716" s="26"/>
      <c r="DC1716" s="26"/>
      <c r="DD1716" s="26"/>
      <c r="DE1716" s="26"/>
      <c r="DF1716" s="26"/>
      <c r="DG1716" s="26"/>
      <c r="DH1716" s="26"/>
      <c r="DI1716" s="26"/>
      <c r="DJ1716" s="26"/>
      <c r="DK1716" s="26"/>
      <c r="DL1716" s="26"/>
      <c r="DM1716" s="26"/>
      <c r="DN1716" s="26"/>
      <c r="DO1716" s="26"/>
      <c r="DP1716" s="26"/>
      <c r="DQ1716" s="26"/>
      <c r="DR1716" s="26"/>
      <c r="DS1716" s="26"/>
      <c r="DT1716" s="26"/>
      <c r="DU1716" s="26"/>
      <c r="DV1716" s="26"/>
      <c r="DW1716" s="26"/>
      <c r="DX1716" s="26"/>
      <c r="DY1716" s="26"/>
      <c r="DZ1716" s="26"/>
      <c r="EA1716" s="26"/>
      <c r="EB1716" s="26"/>
      <c r="EC1716" s="26"/>
      <c r="ED1716" s="26"/>
      <c r="EE1716" s="26"/>
      <c r="EF1716" s="26"/>
      <c r="EG1716" s="26"/>
      <c r="EH1716" s="26"/>
      <c r="EI1716" s="26"/>
      <c r="EJ1716" s="26"/>
      <c r="EK1716" s="26"/>
      <c r="EL1716" s="26"/>
      <c r="EM1716" s="26"/>
      <c r="EN1716" s="26"/>
      <c r="EO1716" s="26"/>
      <c r="EP1716" s="26"/>
      <c r="EQ1716" s="26"/>
      <c r="ER1716" s="26"/>
      <c r="ES1716" s="26"/>
      <c r="ET1716" s="26"/>
      <c r="EU1716" s="26"/>
      <c r="EV1716" s="26"/>
      <c r="EW1716" s="26"/>
      <c r="EX1716" s="26"/>
      <c r="EY1716" s="26"/>
      <c r="EZ1716" s="26"/>
      <c r="FA1716" s="26"/>
      <c r="FB1716" s="26"/>
      <c r="FC1716" s="26"/>
      <c r="FD1716" s="26"/>
      <c r="FE1716" s="26"/>
      <c r="FF1716" s="26"/>
      <c r="FG1716" s="26"/>
      <c r="FH1716" s="26"/>
      <c r="FI1716" s="26"/>
      <c r="FJ1716" s="26"/>
    </row>
    <row r="1717" spans="1:166" x14ac:dyDescent="0.2">
      <c r="A1717" s="35" t="s">
        <v>299</v>
      </c>
      <c r="B1717" s="35" t="s">
        <v>104</v>
      </c>
      <c r="C1717" s="35" t="s">
        <v>300</v>
      </c>
      <c r="E1717" s="36">
        <v>140.90764999999999</v>
      </c>
      <c r="F1717" s="35">
        <v>5.7600000000000004E-3</v>
      </c>
      <c r="G1717" s="35">
        <v>85000</v>
      </c>
      <c r="H1717" s="35">
        <v>45.338999999999999</v>
      </c>
      <c r="I1717" s="35">
        <v>2000</v>
      </c>
      <c r="J1717" s="35" t="s">
        <v>301</v>
      </c>
      <c r="K1717" s="35">
        <v>1</v>
      </c>
      <c r="L1717" s="35">
        <v>1</v>
      </c>
      <c r="M1717" s="35">
        <v>3</v>
      </c>
      <c r="N1717" s="41">
        <v>13.595599999999999</v>
      </c>
      <c r="O1717" s="35">
        <v>-7.86756E-4</v>
      </c>
      <c r="P1717" s="35">
        <v>-192839</v>
      </c>
      <c r="Q1717" s="35">
        <v>-351.92998999999998</v>
      </c>
      <c r="R1717" s="35">
        <v>0</v>
      </c>
      <c r="S1717" s="35">
        <v>2740</v>
      </c>
      <c r="T1717" s="42">
        <v>2000</v>
      </c>
      <c r="U1717" s="35">
        <v>-9.4255998999999981</v>
      </c>
      <c r="V1717" s="35">
        <v>53.100783404136678</v>
      </c>
      <c r="W1717" s="35">
        <v>3.449756E-3</v>
      </c>
      <c r="X1717" s="35">
        <v>-60769.5</v>
      </c>
      <c r="Y1717" s="35">
        <v>-703.85997999999995</v>
      </c>
      <c r="Z1717" s="35">
        <v>0</v>
      </c>
      <c r="AA1717" s="35">
        <v>88980.867299999998</v>
      </c>
      <c r="AB1717" s="35">
        <v>1068</v>
      </c>
      <c r="AC1717" s="35">
        <v>-4.4056003999999991</v>
      </c>
      <c r="AD1717" s="35">
        <v>19.439316109122416</v>
      </c>
      <c r="AE1717" s="35">
        <v>7.86756E-4</v>
      </c>
      <c r="AF1717" s="35">
        <v>-96419.5</v>
      </c>
      <c r="AG1717" s="35">
        <v>-703.85997999999995</v>
      </c>
      <c r="AH1717" s="35">
        <v>0</v>
      </c>
      <c r="AI1717" s="35">
        <v>90614.505499999999</v>
      </c>
      <c r="AJ1717" s="35">
        <v>1204</v>
      </c>
      <c r="AK1717" s="35">
        <v>-3.3255999999999997</v>
      </c>
      <c r="AL1717" s="35">
        <v>12.065545510373791</v>
      </c>
      <c r="AM1717" s="35">
        <v>7.86756E-4</v>
      </c>
      <c r="AN1717" s="35">
        <v>-96419.5</v>
      </c>
      <c r="AO1717" s="35">
        <v>-703.85997999999995</v>
      </c>
      <c r="AP1717" s="35">
        <v>0</v>
      </c>
      <c r="AQ1717" s="35">
        <v>90268.825800000006</v>
      </c>
      <c r="AR1717" s="42">
        <v>2000</v>
      </c>
      <c r="AS1717" s="35">
        <v>1</v>
      </c>
      <c r="AT1717" s="35">
        <v>72</v>
      </c>
      <c r="AU1717" s="35">
        <v>1</v>
      </c>
      <c r="AV1717" s="26"/>
      <c r="AW1717" s="26"/>
      <c r="AX1717" s="26"/>
      <c r="AY1717" s="26"/>
      <c r="AZ1717" s="26"/>
      <c r="BA1717" s="26"/>
      <c r="BB1717" s="26"/>
      <c r="BC1717" s="26"/>
      <c r="BD1717" s="26"/>
      <c r="BE1717" s="26"/>
      <c r="BF1717" s="26"/>
      <c r="BG1717" s="26"/>
      <c r="BH1717" s="26"/>
      <c r="BI1717" s="26"/>
      <c r="BJ1717" s="26"/>
      <c r="BK1717" s="26"/>
      <c r="BL1717" s="26"/>
      <c r="BM1717" s="26"/>
      <c r="BN1717" s="26"/>
      <c r="BO1717" s="26"/>
      <c r="BP1717" s="26"/>
      <c r="BQ1717" s="26"/>
      <c r="BR1717" s="26"/>
      <c r="BS1717" s="26"/>
      <c r="BT1717" s="26"/>
      <c r="BU1717" s="26"/>
      <c r="BV1717" s="26"/>
      <c r="BW1717" s="26"/>
      <c r="BX1717" s="26"/>
      <c r="BY1717" s="26"/>
      <c r="BZ1717" s="26"/>
      <c r="CA1717" s="26"/>
      <c r="CB1717" s="26"/>
      <c r="CC1717" s="26"/>
      <c r="CD1717" s="26"/>
      <c r="CE1717" s="26"/>
      <c r="CF1717" s="26"/>
      <c r="CG1717" s="26"/>
      <c r="CH1717" s="26"/>
      <c r="CI1717" s="26"/>
      <c r="CJ1717" s="26"/>
      <c r="CK1717" s="26"/>
      <c r="CL1717" s="26"/>
      <c r="CM1717" s="26"/>
      <c r="CN1717" s="26"/>
      <c r="CO1717" s="26"/>
      <c r="CP1717" s="26"/>
      <c r="CQ1717" s="26"/>
      <c r="CR1717" s="26"/>
      <c r="CS1717" s="26"/>
      <c r="CT1717" s="26"/>
      <c r="CU1717" s="26"/>
      <c r="CV1717" s="26"/>
      <c r="CW1717" s="26"/>
      <c r="CX1717" s="26"/>
      <c r="CY1717" s="26"/>
      <c r="CZ1717" s="26"/>
      <c r="DA1717" s="26"/>
      <c r="DB1717" s="26"/>
      <c r="DC1717" s="26"/>
      <c r="DD1717" s="26"/>
      <c r="DE1717" s="26"/>
      <c r="DF1717" s="26"/>
      <c r="DG1717" s="26"/>
      <c r="DH1717" s="26"/>
      <c r="DI1717" s="26"/>
      <c r="DJ1717" s="26"/>
      <c r="DK1717" s="26"/>
      <c r="DL1717" s="26"/>
      <c r="DM1717" s="26"/>
      <c r="DN1717" s="26"/>
      <c r="DO1717" s="26"/>
      <c r="DP1717" s="26"/>
      <c r="DQ1717" s="26"/>
      <c r="DR1717" s="26"/>
      <c r="DS1717" s="26"/>
      <c r="DT1717" s="26"/>
      <c r="DU1717" s="26"/>
      <c r="DV1717" s="26"/>
      <c r="DW1717" s="26"/>
      <c r="DX1717" s="26"/>
      <c r="DY1717" s="26"/>
      <c r="DZ1717" s="26"/>
      <c r="EA1717" s="26"/>
      <c r="EB1717" s="26"/>
      <c r="EC1717" s="26"/>
      <c r="ED1717" s="26"/>
      <c r="EE1717" s="26"/>
      <c r="EF1717" s="26"/>
      <c r="EG1717" s="26"/>
      <c r="EH1717" s="26"/>
      <c r="EI1717" s="26"/>
      <c r="EJ1717" s="26"/>
      <c r="EK1717" s="26"/>
      <c r="EL1717" s="26"/>
      <c r="EM1717" s="26"/>
      <c r="EN1717" s="26"/>
      <c r="EO1717" s="26"/>
      <c r="EP1717" s="26"/>
      <c r="EQ1717" s="26"/>
      <c r="ER1717" s="26"/>
      <c r="ES1717" s="26"/>
      <c r="ET1717" s="26"/>
      <c r="EU1717" s="26"/>
      <c r="EV1717" s="26"/>
      <c r="EW1717" s="26"/>
      <c r="EX1717" s="26"/>
      <c r="EY1717" s="26"/>
      <c r="EZ1717" s="26"/>
      <c r="FA1717" s="26"/>
      <c r="FB1717" s="26"/>
      <c r="FC1717" s="26"/>
      <c r="FD1717" s="26"/>
      <c r="FE1717" s="26"/>
      <c r="FF1717" s="26"/>
      <c r="FG1717" s="26"/>
      <c r="FH1717" s="26"/>
      <c r="FI1717" s="26"/>
      <c r="FJ1717" s="26"/>
    </row>
    <row r="1718" spans="1:166" x14ac:dyDescent="0.2">
      <c r="A1718" s="35" t="s">
        <v>3865</v>
      </c>
      <c r="B1718" s="35" t="s">
        <v>223</v>
      </c>
      <c r="C1718" s="35" t="s">
        <v>3866</v>
      </c>
      <c r="E1718" s="36">
        <v>329.81349999999998</v>
      </c>
      <c r="F1718" s="35">
        <v>6.82</v>
      </c>
      <c r="G1718" s="35">
        <v>-432520</v>
      </c>
      <c r="H1718" s="35">
        <v>37.200000000000003</v>
      </c>
      <c r="I1718" s="35">
        <v>1800</v>
      </c>
      <c r="J1718" s="35" t="s">
        <v>301</v>
      </c>
      <c r="K1718" s="35">
        <v>1</v>
      </c>
      <c r="L1718" s="35">
        <v>1</v>
      </c>
      <c r="M1718" s="35">
        <v>3</v>
      </c>
      <c r="N1718" s="41">
        <v>28.940100000000001</v>
      </c>
      <c r="O1718" s="35">
        <v>3.2282399999999998E-3</v>
      </c>
      <c r="P1718" s="35">
        <v>235458</v>
      </c>
      <c r="Q1718" s="35">
        <v>0</v>
      </c>
      <c r="R1718" s="35">
        <v>-6.1383300000000004E-8</v>
      </c>
      <c r="S1718" s="35">
        <v>-9704</v>
      </c>
      <c r="T1718" s="42">
        <v>1800</v>
      </c>
      <c r="U1718" s="35">
        <v>-1.329449799999999</v>
      </c>
      <c r="V1718" s="35">
        <v>61.415223533933613</v>
      </c>
      <c r="W1718" s="35">
        <v>1.4022445000000006E-3</v>
      </c>
      <c r="X1718" s="35">
        <v>298812.5</v>
      </c>
      <c r="Y1718" s="35">
        <v>747.33600000000001</v>
      </c>
      <c r="Z1718" s="35">
        <v>7.9291875000000003E-8</v>
      </c>
      <c r="AA1718" s="35">
        <v>-441244.53594999999</v>
      </c>
      <c r="AB1718" s="35">
        <v>1068</v>
      </c>
      <c r="AC1718" s="35">
        <v>8.7105492000000027</v>
      </c>
      <c r="AD1718" s="35">
        <v>-5.9077110560947972</v>
      </c>
      <c r="AE1718" s="35">
        <v>-3.9237554999999999E-3</v>
      </c>
      <c r="AF1718" s="35">
        <v>227512.5</v>
      </c>
      <c r="AG1718" s="35">
        <v>747.33600000000001</v>
      </c>
      <c r="AH1718" s="35">
        <v>7.9291875000000003E-8</v>
      </c>
      <c r="AI1718" s="35">
        <v>-437977.25955000002</v>
      </c>
      <c r="AJ1718" s="35">
        <v>1204</v>
      </c>
      <c r="AK1718" s="35">
        <v>10.870549999999994</v>
      </c>
      <c r="AL1718" s="35">
        <v>-20.655252253592039</v>
      </c>
      <c r="AM1718" s="35">
        <v>-3.9237554999999999E-3</v>
      </c>
      <c r="AN1718" s="35">
        <v>227512.5</v>
      </c>
      <c r="AO1718" s="35">
        <v>747.33600000000001</v>
      </c>
      <c r="AP1718" s="35">
        <v>7.9291875000000003E-8</v>
      </c>
      <c r="AQ1718" s="35">
        <v>-438668.61894999997</v>
      </c>
      <c r="AR1718" s="42">
        <v>1800</v>
      </c>
      <c r="AS1718" s="35">
        <v>2</v>
      </c>
      <c r="AT1718" s="35">
        <v>72</v>
      </c>
      <c r="AU1718" s="35">
        <v>2</v>
      </c>
      <c r="AV1718" s="35">
        <v>65</v>
      </c>
      <c r="AW1718" s="35">
        <v>1.5</v>
      </c>
      <c r="AX1718" s="26"/>
      <c r="AY1718" s="26"/>
      <c r="AZ1718" s="26"/>
      <c r="BA1718" s="26"/>
      <c r="BB1718" s="26"/>
      <c r="BC1718" s="26"/>
      <c r="BD1718" s="26"/>
      <c r="BE1718" s="26"/>
      <c r="BF1718" s="26"/>
      <c r="BG1718" s="26"/>
      <c r="BH1718" s="26"/>
      <c r="BI1718" s="26"/>
      <c r="BJ1718" s="26"/>
      <c r="BK1718" s="26"/>
      <c r="BL1718" s="26"/>
      <c r="BM1718" s="26"/>
      <c r="BN1718" s="26"/>
      <c r="BO1718" s="26"/>
      <c r="BP1718" s="26"/>
      <c r="BQ1718" s="26"/>
      <c r="BR1718" s="26"/>
      <c r="BS1718" s="26"/>
      <c r="BT1718" s="26"/>
      <c r="BU1718" s="26"/>
      <c r="BV1718" s="26"/>
      <c r="BW1718" s="26"/>
      <c r="BX1718" s="26"/>
      <c r="BY1718" s="26"/>
      <c r="BZ1718" s="26"/>
      <c r="CA1718" s="26"/>
      <c r="CB1718" s="26"/>
      <c r="CC1718" s="26"/>
      <c r="CD1718" s="26"/>
      <c r="CE1718" s="26"/>
      <c r="CF1718" s="26"/>
      <c r="CG1718" s="26"/>
      <c r="CH1718" s="26"/>
      <c r="CI1718" s="26"/>
      <c r="CJ1718" s="26"/>
      <c r="CK1718" s="26"/>
      <c r="CL1718" s="26"/>
      <c r="CM1718" s="26"/>
      <c r="CN1718" s="26"/>
      <c r="CO1718" s="26"/>
      <c r="CP1718" s="26"/>
      <c r="CQ1718" s="26"/>
      <c r="CR1718" s="26"/>
      <c r="CS1718" s="26"/>
      <c r="CT1718" s="26"/>
      <c r="CU1718" s="26"/>
      <c r="CV1718" s="26"/>
      <c r="CW1718" s="26"/>
      <c r="CX1718" s="26"/>
      <c r="CY1718" s="26"/>
      <c r="CZ1718" s="26"/>
      <c r="DA1718" s="26"/>
      <c r="DB1718" s="26"/>
      <c r="DC1718" s="26"/>
      <c r="DD1718" s="26"/>
      <c r="DE1718" s="26"/>
      <c r="DF1718" s="26"/>
      <c r="DG1718" s="26"/>
      <c r="DH1718" s="26"/>
      <c r="DI1718" s="26"/>
      <c r="DJ1718" s="26"/>
      <c r="DK1718" s="26"/>
      <c r="DL1718" s="26"/>
      <c r="DM1718" s="26"/>
      <c r="DN1718" s="26"/>
      <c r="DO1718" s="26"/>
      <c r="DP1718" s="26"/>
      <c r="DQ1718" s="26"/>
      <c r="DR1718" s="26"/>
      <c r="DS1718" s="26"/>
      <c r="DT1718" s="26"/>
      <c r="DU1718" s="26"/>
      <c r="DV1718" s="26"/>
      <c r="DW1718" s="26"/>
      <c r="DX1718" s="26"/>
      <c r="DY1718" s="26"/>
      <c r="DZ1718" s="26"/>
      <c r="EA1718" s="26"/>
      <c r="EB1718" s="26"/>
      <c r="EC1718" s="26"/>
      <c r="ED1718" s="26"/>
      <c r="EE1718" s="26"/>
      <c r="EF1718" s="26"/>
      <c r="EG1718" s="26"/>
      <c r="EH1718" s="26"/>
      <c r="EI1718" s="26"/>
      <c r="EJ1718" s="26"/>
      <c r="EK1718" s="26"/>
      <c r="EL1718" s="26"/>
      <c r="EM1718" s="26"/>
      <c r="EN1718" s="26"/>
      <c r="EO1718" s="26"/>
      <c r="EP1718" s="26"/>
      <c r="EQ1718" s="26"/>
      <c r="ER1718" s="26"/>
      <c r="ES1718" s="26"/>
      <c r="ET1718" s="26"/>
      <c r="EU1718" s="26"/>
      <c r="EV1718" s="26"/>
      <c r="EW1718" s="26"/>
      <c r="EX1718" s="26"/>
      <c r="EY1718" s="26"/>
      <c r="EZ1718" s="26"/>
      <c r="FA1718" s="26"/>
      <c r="FB1718" s="26"/>
      <c r="FC1718" s="26"/>
      <c r="FD1718" s="26"/>
      <c r="FE1718" s="26"/>
      <c r="FF1718" s="26"/>
      <c r="FG1718" s="26"/>
      <c r="FH1718" s="26"/>
      <c r="FI1718" s="26"/>
      <c r="FJ1718" s="26"/>
    </row>
    <row r="1719" spans="1:166" x14ac:dyDescent="0.2">
      <c r="A1719" s="35" t="s">
        <v>3867</v>
      </c>
      <c r="B1719" s="35" t="s">
        <v>223</v>
      </c>
      <c r="C1719" s="35" t="s">
        <v>3868</v>
      </c>
      <c r="E1719" s="36">
        <v>550.98694999999998</v>
      </c>
      <c r="F1719" s="35">
        <v>5.0419999999999998</v>
      </c>
      <c r="G1719" s="35">
        <v>-371000</v>
      </c>
      <c r="H1719" s="35">
        <v>61.2</v>
      </c>
      <c r="I1719" s="35">
        <v>2000</v>
      </c>
      <c r="J1719" s="35" t="s">
        <v>3869</v>
      </c>
      <c r="K1719" s="35">
        <v>3</v>
      </c>
      <c r="L1719" s="35">
        <v>1</v>
      </c>
      <c r="M1719" s="35">
        <v>7</v>
      </c>
      <c r="N1719" s="41">
        <v>41.700001</v>
      </c>
      <c r="O1719" s="35">
        <v>1.8799999999999999E-3</v>
      </c>
      <c r="P1719" s="35">
        <v>0</v>
      </c>
      <c r="Q1719" s="35">
        <v>0</v>
      </c>
      <c r="R1719" s="35">
        <v>0</v>
      </c>
      <c r="S1719" s="35">
        <v>-12600</v>
      </c>
      <c r="T1719" s="42">
        <v>2000</v>
      </c>
      <c r="U1719" s="35">
        <v>3.505998500000004</v>
      </c>
      <c r="V1719" s="35">
        <v>-2.8728676487492066</v>
      </c>
      <c r="W1719" s="35">
        <v>-7.5900000000000034E-4</v>
      </c>
      <c r="X1719" s="35">
        <v>-204250</v>
      </c>
      <c r="Y1719" s="35">
        <v>0</v>
      </c>
      <c r="Z1719" s="35">
        <v>0</v>
      </c>
      <c r="AA1719" s="35">
        <v>-368652.0661</v>
      </c>
      <c r="AB1719" s="35">
        <v>368.3</v>
      </c>
      <c r="AC1719" s="35">
        <v>-5.5460015000000027</v>
      </c>
      <c r="AD1719" s="35">
        <v>57.858915095013685</v>
      </c>
      <c r="AE1719" s="35">
        <v>6.2249999999999996E-3</v>
      </c>
      <c r="AF1719" s="35">
        <v>106950</v>
      </c>
      <c r="AG1719" s="35">
        <v>0</v>
      </c>
      <c r="AH1719" s="35">
        <v>0</v>
      </c>
      <c r="AI1719" s="35">
        <v>-373112.50050000002</v>
      </c>
      <c r="AJ1719" s="35">
        <v>388.36</v>
      </c>
      <c r="AK1719" s="35">
        <v>-38.054001100000001</v>
      </c>
      <c r="AL1719" s="35">
        <v>249.56103143631083</v>
      </c>
      <c r="AM1719" s="35">
        <v>5.6269000000000007E-2</v>
      </c>
      <c r="AN1719" s="35">
        <v>106950</v>
      </c>
      <c r="AO1719" s="35">
        <v>0</v>
      </c>
      <c r="AP1719" s="35">
        <v>0</v>
      </c>
      <c r="AQ1719" s="35">
        <v>-379841.49722120003</v>
      </c>
      <c r="AR1719" s="35">
        <v>432</v>
      </c>
      <c r="AS1719" s="35">
        <v>-16.358001099999999</v>
      </c>
      <c r="AT1719" s="35">
        <v>145.44897530037827</v>
      </c>
      <c r="AU1719" s="35">
        <v>1.2792999999999999E-2</v>
      </c>
      <c r="AV1719" s="35">
        <v>2286950</v>
      </c>
      <c r="AW1719" s="35">
        <v>0</v>
      </c>
      <c r="AX1719" s="35">
        <v>0</v>
      </c>
      <c r="AY1719" s="35">
        <v>-388675.08250000002</v>
      </c>
      <c r="AZ1719" s="35">
        <v>881.8</v>
      </c>
      <c r="BA1719" s="35">
        <v>-12.854801499999997</v>
      </c>
      <c r="BB1719" s="35">
        <v>183.28034615345388</v>
      </c>
      <c r="BC1719" s="35">
        <v>7.03872E-3</v>
      </c>
      <c r="BD1719" s="35">
        <v>51024</v>
      </c>
      <c r="BE1719" s="35">
        <v>0</v>
      </c>
      <c r="BF1719" s="35">
        <v>-3.5999999999999998E-8</v>
      </c>
      <c r="BG1719" s="35">
        <v>-435953.55410000001</v>
      </c>
      <c r="BH1719" s="35">
        <v>1068</v>
      </c>
      <c r="BI1719" s="35">
        <v>2.2051969999999983</v>
      </c>
      <c r="BJ1719" s="35">
        <v>82.295944268410892</v>
      </c>
      <c r="BK1719" s="35">
        <v>-9.5027999999999996E-4</v>
      </c>
      <c r="BL1719" s="35">
        <v>-55926</v>
      </c>
      <c r="BM1719" s="35">
        <v>0</v>
      </c>
      <c r="BN1719" s="35">
        <v>-3.5999999999999998E-8</v>
      </c>
      <c r="BO1719" s="35">
        <v>-431052.63949999999</v>
      </c>
      <c r="BP1719" s="35">
        <v>1204</v>
      </c>
      <c r="BQ1719" s="35">
        <v>5.4451982000000001</v>
      </c>
      <c r="BR1719" s="35">
        <v>60.174632472165115</v>
      </c>
      <c r="BS1719" s="35">
        <v>-9.5027999999999996E-4</v>
      </c>
      <c r="BT1719" s="35">
        <v>-55926</v>
      </c>
      <c r="BU1719" s="35">
        <v>0</v>
      </c>
      <c r="BV1719" s="35">
        <v>-3.5999999999999998E-8</v>
      </c>
      <c r="BW1719" s="35">
        <v>-432089.67859999998</v>
      </c>
      <c r="BX1719" s="42">
        <v>2000</v>
      </c>
      <c r="BY1719" s="35">
        <v>2</v>
      </c>
      <c r="BZ1719" s="35">
        <v>72</v>
      </c>
      <c r="CA1719" s="35">
        <v>3</v>
      </c>
      <c r="CB1719" s="35">
        <v>81</v>
      </c>
      <c r="CC1719" s="35">
        <v>4</v>
      </c>
      <c r="CD1719" s="26"/>
      <c r="CE1719" s="26"/>
      <c r="CF1719" s="26"/>
      <c r="CG1719" s="26"/>
      <c r="CH1719" s="26"/>
      <c r="CI1719" s="26"/>
      <c r="CJ1719" s="26"/>
      <c r="CK1719" s="26"/>
      <c r="CL1719" s="26"/>
      <c r="CM1719" s="26"/>
      <c r="CN1719" s="26"/>
      <c r="CO1719" s="26"/>
      <c r="CP1719" s="26"/>
      <c r="CQ1719" s="26"/>
      <c r="CR1719" s="26"/>
      <c r="CS1719" s="26"/>
      <c r="CT1719" s="26"/>
      <c r="CU1719" s="26"/>
      <c r="CV1719" s="26"/>
      <c r="CW1719" s="26"/>
      <c r="CX1719" s="26"/>
      <c r="CY1719" s="26"/>
      <c r="CZ1719" s="26"/>
      <c r="DA1719" s="26"/>
      <c r="DB1719" s="26"/>
      <c r="DC1719" s="26"/>
      <c r="DD1719" s="26"/>
      <c r="DE1719" s="26"/>
      <c r="DF1719" s="26"/>
      <c r="DG1719" s="26"/>
      <c r="DH1719" s="26"/>
      <c r="DI1719" s="26"/>
      <c r="DJ1719" s="26"/>
      <c r="DK1719" s="26"/>
      <c r="DL1719" s="26"/>
      <c r="DM1719" s="26"/>
      <c r="DN1719" s="26"/>
      <c r="DO1719" s="26"/>
      <c r="DP1719" s="26"/>
      <c r="DQ1719" s="26"/>
      <c r="DR1719" s="26"/>
      <c r="DS1719" s="26"/>
      <c r="DT1719" s="26"/>
      <c r="DU1719" s="26"/>
      <c r="DV1719" s="26"/>
      <c r="DW1719" s="26"/>
      <c r="DX1719" s="26"/>
      <c r="DY1719" s="26"/>
      <c r="DZ1719" s="26"/>
      <c r="EA1719" s="26"/>
      <c r="EB1719" s="26"/>
      <c r="EC1719" s="26"/>
      <c r="ED1719" s="26"/>
      <c r="EE1719" s="26"/>
      <c r="EF1719" s="26"/>
      <c r="EG1719" s="26"/>
      <c r="EH1719" s="26"/>
      <c r="EI1719" s="26"/>
      <c r="EJ1719" s="26"/>
      <c r="EK1719" s="26"/>
      <c r="EL1719" s="26"/>
      <c r="EM1719" s="26"/>
      <c r="EN1719" s="26"/>
      <c r="EO1719" s="26"/>
      <c r="EP1719" s="26"/>
      <c r="EQ1719" s="26"/>
      <c r="ER1719" s="26"/>
      <c r="ES1719" s="26"/>
      <c r="ET1719" s="26"/>
      <c r="EU1719" s="26"/>
      <c r="EV1719" s="26"/>
      <c r="EW1719" s="26"/>
      <c r="EX1719" s="26"/>
      <c r="EY1719" s="26"/>
      <c r="EZ1719" s="26"/>
      <c r="FA1719" s="26"/>
      <c r="FB1719" s="26"/>
      <c r="FC1719" s="26"/>
      <c r="FD1719" s="26"/>
      <c r="FE1719" s="26"/>
      <c r="FF1719" s="26"/>
      <c r="FG1719" s="26"/>
      <c r="FH1719" s="26"/>
      <c r="FI1719" s="26"/>
      <c r="FJ1719" s="26"/>
    </row>
    <row r="1720" spans="1:166" x14ac:dyDescent="0.2">
      <c r="A1720" s="35" t="s">
        <v>3870</v>
      </c>
      <c r="B1720" s="35" t="s">
        <v>99</v>
      </c>
      <c r="C1720" s="35" t="s">
        <v>3871</v>
      </c>
      <c r="E1720" s="36">
        <v>380.61964999999998</v>
      </c>
      <c r="F1720" s="35">
        <v>5.3</v>
      </c>
      <c r="G1720" s="35">
        <v>-213000</v>
      </c>
      <c r="H1720" s="35">
        <v>46</v>
      </c>
      <c r="I1720" s="35">
        <v>1300</v>
      </c>
      <c r="J1720" s="35" t="s">
        <v>3872</v>
      </c>
      <c r="K1720" s="35">
        <v>2</v>
      </c>
      <c r="L1720" s="35">
        <v>2</v>
      </c>
      <c r="M1720" s="35">
        <v>5</v>
      </c>
      <c r="N1720" s="41">
        <v>23.33</v>
      </c>
      <c r="O1720" s="35">
        <v>3.437E-3</v>
      </c>
      <c r="P1720" s="35">
        <v>95800</v>
      </c>
      <c r="Q1720" s="35">
        <v>0</v>
      </c>
      <c r="R1720" s="35">
        <v>0</v>
      </c>
      <c r="S1720" s="35">
        <v>-7583</v>
      </c>
      <c r="T1720" s="35">
        <v>966</v>
      </c>
      <c r="U1720" s="35">
        <v>11300</v>
      </c>
      <c r="V1720" s="35" t="s">
        <v>92</v>
      </c>
      <c r="W1720" s="35">
        <v>35</v>
      </c>
      <c r="X1720" s="35">
        <v>0</v>
      </c>
      <c r="Y1720" s="35">
        <v>0</v>
      </c>
      <c r="Z1720" s="35">
        <v>0</v>
      </c>
      <c r="AA1720" s="35">
        <v>0</v>
      </c>
      <c r="AB1720" s="35">
        <v>-4249</v>
      </c>
      <c r="AC1720" s="42">
        <v>1300</v>
      </c>
      <c r="AD1720" s="35">
        <v>7.9765001000000026</v>
      </c>
      <c r="AE1720" s="35">
        <v>-25.694010108801535</v>
      </c>
      <c r="AF1720" s="35">
        <v>-9.2399999999999991E-4</v>
      </c>
      <c r="AG1720" s="35">
        <v>83550</v>
      </c>
      <c r="AH1720" s="35">
        <v>0</v>
      </c>
      <c r="AI1720" s="35">
        <v>0</v>
      </c>
      <c r="AJ1720" s="35">
        <v>-211264.71984999999</v>
      </c>
      <c r="AK1720" s="35">
        <v>332.6</v>
      </c>
      <c r="AL1720" s="35">
        <v>-5.7649994499999977</v>
      </c>
      <c r="AM1720" s="35">
        <v>99.338613674598264</v>
      </c>
      <c r="AN1720" s="35">
        <v>-6.9149999999999984E-4</v>
      </c>
      <c r="AO1720" s="35">
        <v>60000</v>
      </c>
      <c r="AP1720" s="35">
        <v>0</v>
      </c>
      <c r="AQ1720" s="35">
        <v>0</v>
      </c>
      <c r="AR1720" s="35">
        <v>-226265.3113</v>
      </c>
      <c r="AS1720" s="35">
        <v>966</v>
      </c>
      <c r="AT1720" s="35">
        <v>-17.434999449999999</v>
      </c>
      <c r="AU1720" s="35">
        <v>172.82909787107465</v>
      </c>
      <c r="AV1720" s="35">
        <v>2.7455000000000001E-3</v>
      </c>
      <c r="AW1720" s="35">
        <v>12100</v>
      </c>
      <c r="AX1720" s="35">
        <v>0</v>
      </c>
      <c r="AY1720" s="35">
        <v>0</v>
      </c>
      <c r="AZ1720" s="35">
        <v>-222931.3113</v>
      </c>
      <c r="BA1720" s="35">
        <v>1068</v>
      </c>
      <c r="BB1720" s="35">
        <v>-12.414999950000002</v>
      </c>
      <c r="BC1720" s="35">
        <v>139.16763057606039</v>
      </c>
      <c r="BD1720" s="35">
        <v>8.25E-5</v>
      </c>
      <c r="BE1720" s="35">
        <v>-23550</v>
      </c>
      <c r="BF1720" s="35">
        <v>0</v>
      </c>
      <c r="BG1720" s="35">
        <v>0</v>
      </c>
      <c r="BH1720" s="35">
        <v>-221297.67310000001</v>
      </c>
      <c r="BI1720" s="35">
        <v>1204</v>
      </c>
      <c r="BJ1720" s="35">
        <v>-11.334999549999999</v>
      </c>
      <c r="BK1720" s="35">
        <v>131.79385997731174</v>
      </c>
      <c r="BL1720" s="35">
        <v>8.25E-5</v>
      </c>
      <c r="BM1720" s="35">
        <v>-23550</v>
      </c>
      <c r="BN1720" s="35">
        <v>0</v>
      </c>
      <c r="BO1720" s="35">
        <v>0</v>
      </c>
      <c r="BP1720" s="35">
        <v>-221643.35279999999</v>
      </c>
      <c r="BQ1720" s="42">
        <v>1300</v>
      </c>
      <c r="BR1720" s="35">
        <v>2</v>
      </c>
      <c r="BS1720" s="35">
        <v>72</v>
      </c>
      <c r="BT1720" s="35">
        <v>1</v>
      </c>
      <c r="BU1720" s="35">
        <v>14</v>
      </c>
      <c r="BV1720" s="35">
        <v>1.5</v>
      </c>
      <c r="BW1720" s="26"/>
      <c r="BX1720" s="26"/>
      <c r="BY1720" s="26"/>
      <c r="BZ1720" s="26"/>
      <c r="CA1720" s="26"/>
      <c r="CB1720" s="26"/>
      <c r="CC1720" s="26"/>
      <c r="CD1720" s="26"/>
      <c r="CE1720" s="26"/>
      <c r="CF1720" s="26"/>
      <c r="CG1720" s="26"/>
      <c r="CH1720" s="26"/>
      <c r="CI1720" s="26"/>
      <c r="CJ1720" s="26"/>
      <c r="CK1720" s="26"/>
      <c r="CL1720" s="26"/>
      <c r="CM1720" s="26"/>
      <c r="CN1720" s="26"/>
      <c r="CO1720" s="26"/>
      <c r="CP1720" s="26"/>
      <c r="CQ1720" s="26"/>
      <c r="CR1720" s="26"/>
      <c r="CS1720" s="26"/>
      <c r="CT1720" s="26"/>
      <c r="CU1720" s="26"/>
      <c r="CV1720" s="26"/>
      <c r="CW1720" s="26"/>
      <c r="CX1720" s="26"/>
      <c r="CY1720" s="26"/>
      <c r="CZ1720" s="26"/>
      <c r="DA1720" s="26"/>
      <c r="DB1720" s="26"/>
      <c r="DC1720" s="26"/>
      <c r="DD1720" s="26"/>
      <c r="DE1720" s="26"/>
      <c r="DF1720" s="26"/>
      <c r="DG1720" s="26"/>
      <c r="DH1720" s="26"/>
      <c r="DI1720" s="26"/>
      <c r="DJ1720" s="26"/>
      <c r="DK1720" s="26"/>
      <c r="DL1720" s="26"/>
      <c r="DM1720" s="26"/>
      <c r="DN1720" s="26"/>
      <c r="DO1720" s="26"/>
      <c r="DP1720" s="26"/>
      <c r="DQ1720" s="26"/>
      <c r="DR1720" s="26"/>
      <c r="DS1720" s="26"/>
      <c r="DT1720" s="26"/>
      <c r="DU1720" s="26"/>
      <c r="DV1720" s="26"/>
      <c r="DW1720" s="26"/>
      <c r="DX1720" s="26"/>
      <c r="DY1720" s="26"/>
      <c r="DZ1720" s="26"/>
      <c r="EA1720" s="26"/>
      <c r="EB1720" s="26"/>
      <c r="EC1720" s="26"/>
      <c r="ED1720" s="26"/>
      <c r="EE1720" s="26"/>
      <c r="EF1720" s="26"/>
      <c r="EG1720" s="26"/>
      <c r="EH1720" s="26"/>
      <c r="EI1720" s="26"/>
      <c r="EJ1720" s="26"/>
      <c r="EK1720" s="26"/>
      <c r="EL1720" s="26"/>
      <c r="EM1720" s="26"/>
      <c r="EN1720" s="26"/>
      <c r="EO1720" s="26"/>
      <c r="EP1720" s="26"/>
      <c r="EQ1720" s="26"/>
      <c r="ER1720" s="26"/>
      <c r="ES1720" s="26"/>
      <c r="ET1720" s="26"/>
      <c r="EU1720" s="26"/>
      <c r="EV1720" s="26"/>
      <c r="EW1720" s="26"/>
      <c r="EX1720" s="26"/>
      <c r="EY1720" s="26"/>
      <c r="EZ1720" s="26"/>
      <c r="FA1720" s="26"/>
      <c r="FB1720" s="26"/>
      <c r="FC1720" s="26"/>
      <c r="FD1720" s="26"/>
      <c r="FE1720" s="26"/>
      <c r="FF1720" s="26"/>
      <c r="FG1720" s="26"/>
      <c r="FH1720" s="26"/>
      <c r="FI1720" s="26"/>
      <c r="FJ1720" s="26"/>
    </row>
    <row r="1721" spans="1:166" x14ac:dyDescent="0.2">
      <c r="A1721" s="35" t="s">
        <v>3870</v>
      </c>
      <c r="B1721" s="35" t="s">
        <v>104</v>
      </c>
      <c r="C1721" s="35" t="s">
        <v>3871</v>
      </c>
      <c r="E1721" s="36">
        <v>380.61964999999998</v>
      </c>
      <c r="F1721" s="35">
        <v>1.5559999999999999E-2</v>
      </c>
      <c r="G1721" s="35">
        <v>-142100</v>
      </c>
      <c r="H1721" s="35">
        <v>95.852000000000004</v>
      </c>
      <c r="I1721" s="35">
        <v>2000</v>
      </c>
      <c r="J1721" s="35" t="s">
        <v>3872</v>
      </c>
      <c r="K1721" s="35">
        <v>2</v>
      </c>
      <c r="L1721" s="35">
        <v>1</v>
      </c>
      <c r="M1721" s="35">
        <v>4</v>
      </c>
      <c r="N1721" s="41">
        <v>17.9694</v>
      </c>
      <c r="O1721" s="35">
        <v>2.1089500000000001E-3</v>
      </c>
      <c r="P1721" s="35">
        <v>-1263.71</v>
      </c>
      <c r="Q1721" s="35">
        <v>0</v>
      </c>
      <c r="R1721" s="35">
        <v>-4.0924199999999998E-7</v>
      </c>
      <c r="S1721" s="35">
        <v>-5530</v>
      </c>
      <c r="T1721" s="42">
        <v>2000</v>
      </c>
      <c r="U1721" s="35">
        <v>13.337100100000001</v>
      </c>
      <c r="V1721" s="35">
        <v>-112.8415871836097</v>
      </c>
      <c r="W1721" s="35">
        <v>4.0404999999999998E-4</v>
      </c>
      <c r="X1721" s="35">
        <v>35018.144999999997</v>
      </c>
      <c r="Y1721" s="35">
        <v>0</v>
      </c>
      <c r="Z1721" s="35">
        <v>2.0462099999999999E-7</v>
      </c>
      <c r="AA1721" s="35">
        <v>-138311.71984999999</v>
      </c>
      <c r="AB1721" s="35">
        <v>332.6</v>
      </c>
      <c r="AC1721" s="35">
        <v>-0.40439944999999966</v>
      </c>
      <c r="AD1721" s="35">
        <v>12.191036599790209</v>
      </c>
      <c r="AE1721" s="35">
        <v>6.3655000000000005E-4</v>
      </c>
      <c r="AF1721" s="35">
        <v>11468.145</v>
      </c>
      <c r="AG1721" s="35">
        <v>0</v>
      </c>
      <c r="AH1721" s="35">
        <v>2.0462099999999999E-7</v>
      </c>
      <c r="AI1721" s="35">
        <v>-153312.3113</v>
      </c>
      <c r="AJ1721" s="35">
        <v>1068</v>
      </c>
      <c r="AK1721" s="35">
        <v>4.6156000499999976</v>
      </c>
      <c r="AL1721" s="35">
        <v>-21.470430695224067</v>
      </c>
      <c r="AM1721" s="35">
        <v>-2.02645E-3</v>
      </c>
      <c r="AN1721" s="35">
        <v>-24181.855</v>
      </c>
      <c r="AO1721" s="35">
        <v>0</v>
      </c>
      <c r="AP1721" s="35">
        <v>2.0462099999999999E-7</v>
      </c>
      <c r="AQ1721" s="35">
        <v>-151678.67310000001</v>
      </c>
      <c r="AR1721" s="35">
        <v>1204</v>
      </c>
      <c r="AS1721" s="35">
        <v>5.6956004500000006</v>
      </c>
      <c r="AT1721" s="35">
        <v>-28.844201293972731</v>
      </c>
      <c r="AU1721" s="35">
        <v>-2.02645E-3</v>
      </c>
      <c r="AV1721" s="35">
        <v>-24181.855</v>
      </c>
      <c r="AW1721" s="35">
        <v>0</v>
      </c>
      <c r="AX1721" s="35">
        <v>2.0462099999999999E-7</v>
      </c>
      <c r="AY1721" s="35">
        <v>-152024.35279999999</v>
      </c>
      <c r="AZ1721" s="42">
        <v>2000</v>
      </c>
      <c r="BA1721" s="35">
        <v>2</v>
      </c>
      <c r="BB1721" s="35">
        <v>72</v>
      </c>
      <c r="BC1721" s="35">
        <v>1</v>
      </c>
      <c r="BD1721" s="35">
        <v>14</v>
      </c>
      <c r="BE1721" s="35">
        <v>1.5</v>
      </c>
      <c r="BF1721" s="26"/>
      <c r="BG1721" s="26"/>
      <c r="BH1721" s="26"/>
      <c r="BI1721" s="26"/>
      <c r="BJ1721" s="26"/>
      <c r="BK1721" s="26"/>
      <c r="BL1721" s="26"/>
      <c r="BM1721" s="26"/>
      <c r="BN1721" s="26"/>
      <c r="BO1721" s="26"/>
      <c r="BP1721" s="26"/>
      <c r="BQ1721" s="26"/>
      <c r="BR1721" s="26"/>
      <c r="BS1721" s="26"/>
      <c r="BT1721" s="26"/>
      <c r="BU1721" s="26"/>
      <c r="BV1721" s="26"/>
      <c r="BW1721" s="26"/>
      <c r="BX1721" s="26"/>
      <c r="BY1721" s="26"/>
      <c r="BZ1721" s="26"/>
      <c r="CA1721" s="26"/>
      <c r="CB1721" s="26"/>
      <c r="CC1721" s="26"/>
      <c r="CD1721" s="26"/>
      <c r="CE1721" s="26"/>
      <c r="CF1721" s="26"/>
      <c r="CG1721" s="26"/>
      <c r="CH1721" s="26"/>
      <c r="CI1721" s="26"/>
      <c r="CJ1721" s="26"/>
      <c r="CK1721" s="26"/>
      <c r="CL1721" s="26"/>
      <c r="CM1721" s="26"/>
      <c r="CN1721" s="26"/>
      <c r="CO1721" s="26"/>
      <c r="CP1721" s="26"/>
      <c r="CQ1721" s="26"/>
      <c r="CR1721" s="26"/>
      <c r="CS1721" s="26"/>
      <c r="CT1721" s="26"/>
      <c r="CU1721" s="26"/>
      <c r="CV1721" s="26"/>
      <c r="CW1721" s="26"/>
      <c r="CX1721" s="26"/>
      <c r="CY1721" s="26"/>
      <c r="CZ1721" s="26"/>
      <c r="DA1721" s="26"/>
      <c r="DB1721" s="26"/>
      <c r="DC1721" s="26"/>
      <c r="DD1721" s="26"/>
      <c r="DE1721" s="26"/>
      <c r="DF1721" s="26"/>
      <c r="DG1721" s="26"/>
      <c r="DH1721" s="26"/>
      <c r="DI1721" s="26"/>
      <c r="DJ1721" s="26"/>
      <c r="DK1721" s="26"/>
      <c r="DL1721" s="26"/>
      <c r="DM1721" s="26"/>
      <c r="DN1721" s="26"/>
      <c r="DO1721" s="26"/>
      <c r="DP1721" s="26"/>
      <c r="DQ1721" s="26"/>
      <c r="DR1721" s="26"/>
      <c r="DS1721" s="26"/>
      <c r="DT1721" s="26"/>
      <c r="DU1721" s="26"/>
      <c r="DV1721" s="26"/>
      <c r="DW1721" s="26"/>
      <c r="DX1721" s="26"/>
      <c r="DY1721" s="26"/>
      <c r="DZ1721" s="26"/>
      <c r="EA1721" s="26"/>
      <c r="EB1721" s="26"/>
      <c r="EC1721" s="26"/>
      <c r="ED1721" s="26"/>
      <c r="EE1721" s="26"/>
      <c r="EF1721" s="26"/>
      <c r="EG1721" s="26"/>
      <c r="EH1721" s="26"/>
      <c r="EI1721" s="26"/>
      <c r="EJ1721" s="26"/>
      <c r="EK1721" s="26"/>
      <c r="EL1721" s="26"/>
      <c r="EM1721" s="26"/>
      <c r="EN1721" s="26"/>
      <c r="EO1721" s="26"/>
      <c r="EP1721" s="26"/>
      <c r="EQ1721" s="26"/>
      <c r="ER1721" s="26"/>
      <c r="ES1721" s="26"/>
      <c r="ET1721" s="26"/>
      <c r="EU1721" s="26"/>
      <c r="EV1721" s="26"/>
      <c r="EW1721" s="26"/>
      <c r="EX1721" s="26"/>
      <c r="EY1721" s="26"/>
      <c r="EZ1721" s="26"/>
      <c r="FA1721" s="26"/>
      <c r="FB1721" s="26"/>
      <c r="FC1721" s="26"/>
      <c r="FD1721" s="26"/>
      <c r="FE1721" s="26"/>
      <c r="FF1721" s="26"/>
      <c r="FG1721" s="26"/>
      <c r="FH1721" s="26"/>
      <c r="FI1721" s="26"/>
      <c r="FJ1721" s="26"/>
    </row>
    <row r="1722" spans="1:166" x14ac:dyDescent="0.2">
      <c r="A1722" s="35" t="s">
        <v>3873</v>
      </c>
      <c r="B1722" s="35" t="s">
        <v>99</v>
      </c>
      <c r="C1722" s="35" t="s">
        <v>3874</v>
      </c>
      <c r="E1722" s="36">
        <v>247.26575</v>
      </c>
      <c r="F1722" s="35">
        <v>4.0199999999999996</v>
      </c>
      <c r="G1722" s="35">
        <v>-252600</v>
      </c>
      <c r="H1722" s="35">
        <v>36.64</v>
      </c>
      <c r="I1722" s="35">
        <v>1500</v>
      </c>
      <c r="J1722" s="35" t="s">
        <v>301</v>
      </c>
      <c r="K1722" s="35">
        <v>2</v>
      </c>
      <c r="L1722" s="35">
        <v>2</v>
      </c>
      <c r="M1722" s="35">
        <v>4</v>
      </c>
      <c r="N1722" s="41">
        <v>22.02</v>
      </c>
      <c r="O1722" s="35">
        <v>4.8589999999999996E-3</v>
      </c>
      <c r="P1722" s="35">
        <v>112700</v>
      </c>
      <c r="Q1722" s="35">
        <v>0</v>
      </c>
      <c r="R1722" s="35">
        <v>0</v>
      </c>
      <c r="S1722" s="35">
        <v>-7375</v>
      </c>
      <c r="T1722" s="35">
        <v>1059</v>
      </c>
      <c r="U1722" s="35">
        <v>12100</v>
      </c>
      <c r="V1722" s="35" t="s">
        <v>92</v>
      </c>
      <c r="W1722" s="35">
        <v>32</v>
      </c>
      <c r="X1722" s="35">
        <v>0</v>
      </c>
      <c r="Y1722" s="35">
        <v>0</v>
      </c>
      <c r="Z1722" s="35">
        <v>0</v>
      </c>
      <c r="AA1722" s="35">
        <v>0</v>
      </c>
      <c r="AB1722" s="35">
        <v>-288</v>
      </c>
      <c r="AC1722" s="42">
        <v>1500</v>
      </c>
      <c r="AD1722" s="35">
        <v>-2.5282499000000023</v>
      </c>
      <c r="AE1722" s="35">
        <v>75.104861315683365</v>
      </c>
      <c r="AF1722" s="35">
        <v>-2.4990179999999996E-3</v>
      </c>
      <c r="AG1722" s="35">
        <v>72312.875</v>
      </c>
      <c r="AH1722" s="35">
        <v>175.7868</v>
      </c>
      <c r="AI1722" s="35">
        <v>2.5246274999999998E-8</v>
      </c>
      <c r="AJ1722" s="35">
        <v>-255577.14614999999</v>
      </c>
      <c r="AK1722" s="35">
        <v>1059</v>
      </c>
      <c r="AL1722" s="35">
        <v>-12.508249900000003</v>
      </c>
      <c r="AM1722" s="35">
        <v>132.82888164069192</v>
      </c>
      <c r="AN1722" s="35">
        <v>2.3599820000000001E-3</v>
      </c>
      <c r="AO1722" s="35">
        <v>15962.875</v>
      </c>
      <c r="AP1722" s="35">
        <v>175.7868</v>
      </c>
      <c r="AQ1722" s="35">
        <v>2.5246274999999998E-8</v>
      </c>
      <c r="AR1722" s="35">
        <v>-248490.14614999999</v>
      </c>
      <c r="AS1722" s="35">
        <v>1068</v>
      </c>
      <c r="AT1722" s="35">
        <v>-7.4882504000000019</v>
      </c>
      <c r="AU1722" s="35">
        <v>99.167414345677656</v>
      </c>
      <c r="AV1722" s="35">
        <v>-3.03018E-4</v>
      </c>
      <c r="AW1722" s="35">
        <v>-19687.125</v>
      </c>
      <c r="AX1722" s="35">
        <v>175.7868</v>
      </c>
      <c r="AY1722" s="35">
        <v>2.5246274999999998E-8</v>
      </c>
      <c r="AZ1722" s="35">
        <v>-246856.50795</v>
      </c>
      <c r="BA1722" s="35">
        <v>1204</v>
      </c>
      <c r="BB1722" s="35">
        <v>-6.4082500000000024</v>
      </c>
      <c r="BC1722" s="35">
        <v>91.793643746929007</v>
      </c>
      <c r="BD1722" s="35">
        <v>-3.03018E-4</v>
      </c>
      <c r="BE1722" s="35">
        <v>-19687.125</v>
      </c>
      <c r="BF1722" s="35">
        <v>175.7868</v>
      </c>
      <c r="BG1722" s="35">
        <v>2.5246274999999998E-8</v>
      </c>
      <c r="BH1722" s="35">
        <v>-247202.18765000001</v>
      </c>
      <c r="BI1722" s="42">
        <v>1500</v>
      </c>
      <c r="BJ1722" s="35">
        <v>2</v>
      </c>
      <c r="BK1722" s="35">
        <v>72</v>
      </c>
      <c r="BL1722" s="35">
        <v>1</v>
      </c>
      <c r="BM1722" s="35">
        <v>20</v>
      </c>
      <c r="BN1722" s="35">
        <v>1.5</v>
      </c>
      <c r="BO1722" s="26"/>
      <c r="BP1722" s="26"/>
      <c r="BQ1722" s="26"/>
      <c r="BR1722" s="26"/>
      <c r="BS1722" s="26"/>
      <c r="BT1722" s="26"/>
      <c r="BU1722" s="26"/>
      <c r="BV1722" s="26"/>
      <c r="BW1722" s="26"/>
      <c r="BX1722" s="26"/>
      <c r="BY1722" s="26"/>
      <c r="BZ1722" s="26"/>
      <c r="CA1722" s="26"/>
      <c r="CB1722" s="26"/>
      <c r="CC1722" s="26"/>
      <c r="CD1722" s="26"/>
      <c r="CE1722" s="26"/>
      <c r="CF1722" s="26"/>
      <c r="CG1722" s="26"/>
      <c r="CH1722" s="26"/>
      <c r="CI1722" s="26"/>
      <c r="CJ1722" s="26"/>
      <c r="CK1722" s="26"/>
      <c r="CL1722" s="26"/>
      <c r="CM1722" s="26"/>
      <c r="CN1722" s="26"/>
      <c r="CO1722" s="26"/>
      <c r="CP1722" s="26"/>
      <c r="CQ1722" s="26"/>
      <c r="CR1722" s="26"/>
      <c r="CS1722" s="26"/>
      <c r="CT1722" s="26"/>
      <c r="CU1722" s="26"/>
      <c r="CV1722" s="26"/>
      <c r="CW1722" s="26"/>
      <c r="CX1722" s="26"/>
      <c r="CY1722" s="26"/>
      <c r="CZ1722" s="26"/>
      <c r="DA1722" s="26"/>
      <c r="DB1722" s="26"/>
      <c r="DC1722" s="26"/>
      <c r="DD1722" s="26"/>
      <c r="DE1722" s="26"/>
      <c r="DF1722" s="26"/>
      <c r="DG1722" s="26"/>
      <c r="DH1722" s="26"/>
      <c r="DI1722" s="26"/>
      <c r="DJ1722" s="26"/>
      <c r="DK1722" s="26"/>
      <c r="DL1722" s="26"/>
      <c r="DM1722" s="26"/>
      <c r="DN1722" s="26"/>
      <c r="DO1722" s="26"/>
      <c r="DP1722" s="26"/>
      <c r="DQ1722" s="26"/>
      <c r="DR1722" s="26"/>
      <c r="DS1722" s="26"/>
      <c r="DT1722" s="26"/>
      <c r="DU1722" s="26"/>
      <c r="DV1722" s="26"/>
      <c r="DW1722" s="26"/>
      <c r="DX1722" s="26"/>
      <c r="DY1722" s="26"/>
      <c r="DZ1722" s="26"/>
      <c r="EA1722" s="26"/>
      <c r="EB1722" s="26"/>
      <c r="EC1722" s="26"/>
      <c r="ED1722" s="26"/>
      <c r="EE1722" s="26"/>
      <c r="EF1722" s="26"/>
      <c r="EG1722" s="26"/>
      <c r="EH1722" s="26"/>
      <c r="EI1722" s="26"/>
      <c r="EJ1722" s="26"/>
      <c r="EK1722" s="26"/>
      <c r="EL1722" s="26"/>
      <c r="EM1722" s="26"/>
      <c r="EN1722" s="26"/>
      <c r="EO1722" s="26"/>
      <c r="EP1722" s="26"/>
      <c r="EQ1722" s="26"/>
      <c r="ER1722" s="26"/>
      <c r="ES1722" s="26"/>
      <c r="ET1722" s="26"/>
      <c r="EU1722" s="26"/>
      <c r="EV1722" s="26"/>
      <c r="EW1722" s="26"/>
      <c r="EX1722" s="26"/>
      <c r="EY1722" s="26"/>
      <c r="EZ1722" s="26"/>
      <c r="FA1722" s="26"/>
      <c r="FB1722" s="26"/>
      <c r="FC1722" s="26"/>
      <c r="FD1722" s="26"/>
      <c r="FE1722" s="26"/>
      <c r="FF1722" s="26"/>
      <c r="FG1722" s="26"/>
      <c r="FH1722" s="26"/>
      <c r="FI1722" s="26"/>
      <c r="FJ1722" s="26"/>
    </row>
    <row r="1723" spans="1:166" x14ac:dyDescent="0.2">
      <c r="A1723" s="35" t="s">
        <v>3873</v>
      </c>
      <c r="B1723" s="35" t="s">
        <v>104</v>
      </c>
      <c r="C1723" s="35" t="s">
        <v>3874</v>
      </c>
      <c r="E1723" s="36">
        <v>247.26575</v>
      </c>
      <c r="F1723" s="35">
        <v>1.0109999999999999E-2</v>
      </c>
      <c r="G1723" s="35">
        <v>-174800</v>
      </c>
      <c r="H1723" s="35">
        <v>89.352999999999994</v>
      </c>
      <c r="I1723" s="35">
        <v>2000</v>
      </c>
      <c r="J1723" s="35" t="s">
        <v>301</v>
      </c>
      <c r="K1723" s="35">
        <v>2</v>
      </c>
      <c r="L1723" s="35">
        <v>1</v>
      </c>
      <c r="M1723" s="35">
        <v>3</v>
      </c>
      <c r="N1723" s="41">
        <v>17.349001000000001</v>
      </c>
      <c r="O1723" s="35">
        <v>2.2989E-3</v>
      </c>
      <c r="P1723" s="35">
        <v>43111.5</v>
      </c>
      <c r="Q1723" s="35">
        <v>21.2334</v>
      </c>
      <c r="R1723" s="35">
        <v>-4.4153899999999999E-7</v>
      </c>
      <c r="S1723" s="35">
        <v>-5876</v>
      </c>
      <c r="T1723" s="42">
        <v>2000</v>
      </c>
      <c r="U1723" s="35">
        <v>2.1427490999999961</v>
      </c>
      <c r="V1723" s="35">
        <v>-12.099192478465397</v>
      </c>
      <c r="W1723" s="35">
        <v>6.1082000000000063E-5</v>
      </c>
      <c r="X1723" s="35">
        <v>37518.625</v>
      </c>
      <c r="Y1723" s="35">
        <v>218.25360000000001</v>
      </c>
      <c r="Z1723" s="35">
        <v>2.46015775E-7</v>
      </c>
      <c r="AA1723" s="35">
        <v>-176278.14614999999</v>
      </c>
      <c r="AB1723" s="35">
        <v>1068</v>
      </c>
      <c r="AC1723" s="35">
        <v>7.1627485999999969</v>
      </c>
      <c r="AD1723" s="35">
        <v>-45.760659773479532</v>
      </c>
      <c r="AE1723" s="35">
        <v>-2.6019179999999999E-3</v>
      </c>
      <c r="AF1723" s="35">
        <v>1868.625</v>
      </c>
      <c r="AG1723" s="35">
        <v>218.25360000000001</v>
      </c>
      <c r="AH1723" s="35">
        <v>2.46015775E-7</v>
      </c>
      <c r="AI1723" s="35">
        <v>-174644.50795</v>
      </c>
      <c r="AJ1723" s="35">
        <v>1204</v>
      </c>
      <c r="AK1723" s="35">
        <v>8.2427489999999963</v>
      </c>
      <c r="AL1723" s="35">
        <v>-53.134430372228152</v>
      </c>
      <c r="AM1723" s="35">
        <v>-2.6019179999999999E-3</v>
      </c>
      <c r="AN1723" s="35">
        <v>1868.625</v>
      </c>
      <c r="AO1723" s="35">
        <v>218.25360000000001</v>
      </c>
      <c r="AP1723" s="35">
        <v>2.46015775E-7</v>
      </c>
      <c r="AQ1723" s="35">
        <v>-174990.18765000001</v>
      </c>
      <c r="AR1723" s="42">
        <v>2000</v>
      </c>
      <c r="AS1723" s="35">
        <v>2</v>
      </c>
      <c r="AT1723" s="35">
        <v>72</v>
      </c>
      <c r="AU1723" s="35">
        <v>1</v>
      </c>
      <c r="AV1723" s="35">
        <v>20</v>
      </c>
      <c r="AW1723" s="35">
        <v>1.5</v>
      </c>
      <c r="AX1723" s="26"/>
      <c r="AY1723" s="26"/>
      <c r="AZ1723" s="26"/>
      <c r="BA1723" s="26"/>
      <c r="BB1723" s="26"/>
      <c r="BC1723" s="26"/>
      <c r="BD1723" s="26"/>
      <c r="BE1723" s="26"/>
      <c r="BF1723" s="26"/>
      <c r="BG1723" s="26"/>
      <c r="BH1723" s="26"/>
      <c r="BI1723" s="26"/>
      <c r="BJ1723" s="26"/>
      <c r="BK1723" s="26"/>
      <c r="BL1723" s="26"/>
      <c r="BM1723" s="26"/>
      <c r="BN1723" s="26"/>
      <c r="BO1723" s="26"/>
      <c r="BP1723" s="26"/>
      <c r="BQ1723" s="26"/>
      <c r="BR1723" s="26"/>
      <c r="BS1723" s="26"/>
      <c r="BT1723" s="26"/>
      <c r="BU1723" s="26"/>
      <c r="BV1723" s="26"/>
      <c r="BW1723" s="26"/>
      <c r="BX1723" s="26"/>
      <c r="BY1723" s="26"/>
      <c r="BZ1723" s="26"/>
      <c r="CA1723" s="26"/>
      <c r="CB1723" s="26"/>
      <c r="CC1723" s="26"/>
      <c r="CD1723" s="26"/>
      <c r="CE1723" s="26"/>
      <c r="CF1723" s="26"/>
      <c r="CG1723" s="26"/>
      <c r="CH1723" s="26"/>
      <c r="CI1723" s="26"/>
      <c r="CJ1723" s="26"/>
      <c r="CK1723" s="26"/>
      <c r="CL1723" s="26"/>
      <c r="CM1723" s="26"/>
      <c r="CN1723" s="26"/>
      <c r="CO1723" s="26"/>
      <c r="CP1723" s="26"/>
      <c r="CQ1723" s="26"/>
      <c r="CR1723" s="26"/>
      <c r="CS1723" s="26"/>
      <c r="CT1723" s="26"/>
      <c r="CU1723" s="26"/>
      <c r="CV1723" s="26"/>
      <c r="CW1723" s="26"/>
      <c r="CX1723" s="26"/>
      <c r="CY1723" s="26"/>
      <c r="CZ1723" s="26"/>
      <c r="DA1723" s="26"/>
      <c r="DB1723" s="26"/>
      <c r="DC1723" s="26"/>
      <c r="DD1723" s="26"/>
      <c r="DE1723" s="26"/>
      <c r="DF1723" s="26"/>
      <c r="DG1723" s="26"/>
      <c r="DH1723" s="26"/>
      <c r="DI1723" s="26"/>
      <c r="DJ1723" s="26"/>
      <c r="DK1723" s="26"/>
      <c r="DL1723" s="26"/>
      <c r="DM1723" s="26"/>
      <c r="DN1723" s="26"/>
      <c r="DO1723" s="26"/>
      <c r="DP1723" s="26"/>
      <c r="DQ1723" s="26"/>
      <c r="DR1723" s="26"/>
      <c r="DS1723" s="26"/>
      <c r="DT1723" s="26"/>
      <c r="DU1723" s="26"/>
      <c r="DV1723" s="26"/>
      <c r="DW1723" s="26"/>
      <c r="DX1723" s="26"/>
      <c r="DY1723" s="26"/>
      <c r="DZ1723" s="26"/>
      <c r="EA1723" s="26"/>
      <c r="EB1723" s="26"/>
      <c r="EC1723" s="26"/>
      <c r="ED1723" s="26"/>
      <c r="EE1723" s="26"/>
      <c r="EF1723" s="26"/>
      <c r="EG1723" s="26"/>
      <c r="EH1723" s="26"/>
      <c r="EI1723" s="26"/>
      <c r="EJ1723" s="26"/>
      <c r="EK1723" s="26"/>
      <c r="EL1723" s="26"/>
      <c r="EM1723" s="26"/>
      <c r="EN1723" s="26"/>
      <c r="EO1723" s="26"/>
      <c r="EP1723" s="26"/>
      <c r="EQ1723" s="26"/>
      <c r="ER1723" s="26"/>
      <c r="ES1723" s="26"/>
      <c r="ET1723" s="26"/>
      <c r="EU1723" s="26"/>
      <c r="EV1723" s="26"/>
      <c r="EW1723" s="26"/>
      <c r="EX1723" s="26"/>
      <c r="EY1723" s="26"/>
      <c r="EZ1723" s="26"/>
      <c r="FA1723" s="26"/>
      <c r="FB1723" s="26"/>
      <c r="FC1723" s="26"/>
      <c r="FD1723" s="26"/>
      <c r="FE1723" s="26"/>
      <c r="FF1723" s="26"/>
      <c r="FG1723" s="26"/>
      <c r="FH1723" s="26"/>
      <c r="FI1723" s="26"/>
      <c r="FJ1723" s="26"/>
    </row>
    <row r="1724" spans="1:166" x14ac:dyDescent="0.2">
      <c r="A1724" s="35" t="s">
        <v>3875</v>
      </c>
      <c r="B1724" s="35" t="s">
        <v>99</v>
      </c>
      <c r="C1724" s="35" t="s">
        <v>3876</v>
      </c>
      <c r="E1724" s="36">
        <v>197.90285</v>
      </c>
      <c r="F1724" s="35">
        <v>6.14</v>
      </c>
      <c r="G1724" s="35">
        <v>-403700</v>
      </c>
      <c r="H1724" s="35">
        <v>28.97</v>
      </c>
      <c r="I1724" s="35">
        <v>1800</v>
      </c>
      <c r="J1724" s="35" t="s">
        <v>301</v>
      </c>
      <c r="K1724" s="35">
        <v>2</v>
      </c>
      <c r="L1724" s="35">
        <v>2</v>
      </c>
      <c r="M1724" s="35">
        <v>4</v>
      </c>
      <c r="N1724" s="41">
        <v>74.583504000000005</v>
      </c>
      <c r="O1724" s="35">
        <v>-1.33355E-2</v>
      </c>
      <c r="P1724" s="35">
        <v>-696392</v>
      </c>
      <c r="Q1724" s="35">
        <v>-1831.4399000000001</v>
      </c>
      <c r="R1724" s="35">
        <v>2.6526100000000001E-6</v>
      </c>
      <c r="S1724" s="35">
        <v>12837</v>
      </c>
      <c r="T1724" s="35">
        <v>1672</v>
      </c>
      <c r="U1724" s="35">
        <v>13700</v>
      </c>
      <c r="V1724" s="35" t="s">
        <v>92</v>
      </c>
      <c r="W1724" s="35">
        <v>31.25</v>
      </c>
      <c r="X1724" s="35">
        <v>0</v>
      </c>
      <c r="Y1724" s="35">
        <v>0</v>
      </c>
      <c r="Z1724" s="35">
        <v>0</v>
      </c>
      <c r="AA1724" s="35">
        <v>0</v>
      </c>
      <c r="AB1724" s="35">
        <v>-1195</v>
      </c>
      <c r="AC1724" s="42">
        <v>1800</v>
      </c>
      <c r="AD1724" s="35">
        <v>-53.1957539</v>
      </c>
      <c r="AE1724" s="35">
        <v>499.43782819766807</v>
      </c>
      <c r="AF1724" s="35">
        <v>1.5551926000000001E-2</v>
      </c>
      <c r="AG1724" s="35">
        <v>-302303.17499999999</v>
      </c>
      <c r="AH1724" s="35">
        <v>-3250.2477699999999</v>
      </c>
      <c r="AI1724" s="35">
        <v>-1.3002746E-6</v>
      </c>
      <c r="AJ1724" s="35">
        <v>-388158.15010000003</v>
      </c>
      <c r="AK1724" s="35">
        <v>1068</v>
      </c>
      <c r="AL1724" s="35">
        <v>-48.175754400000002</v>
      </c>
      <c r="AM1724" s="35">
        <v>465.77636090265344</v>
      </c>
      <c r="AN1724" s="35">
        <v>1.2888926E-2</v>
      </c>
      <c r="AO1724" s="35">
        <v>-337953.17499999999</v>
      </c>
      <c r="AP1724" s="35">
        <v>-3250.2477699999999</v>
      </c>
      <c r="AQ1724" s="35">
        <v>-1.3002746E-6</v>
      </c>
      <c r="AR1724" s="35">
        <v>-386524.51189999998</v>
      </c>
      <c r="AS1724" s="35">
        <v>1204</v>
      </c>
      <c r="AT1724" s="35">
        <v>-47.095753999999999</v>
      </c>
      <c r="AU1724" s="35">
        <v>458.40259030390496</v>
      </c>
      <c r="AV1724" s="35">
        <v>1.2888926E-2</v>
      </c>
      <c r="AW1724" s="35">
        <v>-337953.17499999999</v>
      </c>
      <c r="AX1724" s="35">
        <v>-3250.2477699999999</v>
      </c>
      <c r="AY1724" s="35">
        <v>-1.3002746E-6</v>
      </c>
      <c r="AZ1724" s="35">
        <v>-386870.19160000002</v>
      </c>
      <c r="BA1724" s="35">
        <v>1672</v>
      </c>
      <c r="BB1724" s="35">
        <v>-3.7622499999999981</v>
      </c>
      <c r="BC1724" s="35">
        <v>74.069501586423229</v>
      </c>
      <c r="BD1724" s="35">
        <v>-4.4657400000000004E-4</v>
      </c>
      <c r="BE1724" s="35">
        <v>10242.825000000001</v>
      </c>
      <c r="BF1724" s="35">
        <v>412.63202999999999</v>
      </c>
      <c r="BG1724" s="35">
        <v>2.6030399999999997E-8</v>
      </c>
      <c r="BH1724" s="35">
        <v>-400902.19160000002</v>
      </c>
      <c r="BI1724" s="42">
        <v>1800</v>
      </c>
      <c r="BJ1724" s="35">
        <v>2</v>
      </c>
      <c r="BK1724" s="35">
        <v>72</v>
      </c>
      <c r="BL1724" s="35">
        <v>1</v>
      </c>
      <c r="BM1724" s="35">
        <v>31</v>
      </c>
      <c r="BN1724" s="35">
        <v>1.5</v>
      </c>
      <c r="BO1724" s="26"/>
      <c r="BP1724" s="26"/>
      <c r="BQ1724" s="26"/>
      <c r="BR1724" s="26"/>
      <c r="BS1724" s="26"/>
      <c r="BT1724" s="26"/>
      <c r="BU1724" s="26"/>
      <c r="BV1724" s="26"/>
      <c r="BW1724" s="26"/>
      <c r="BX1724" s="26"/>
      <c r="BY1724" s="26"/>
      <c r="BZ1724" s="26"/>
      <c r="CA1724" s="26"/>
      <c r="CB1724" s="26"/>
      <c r="CC1724" s="26"/>
      <c r="CD1724" s="26"/>
      <c r="CE1724" s="26"/>
      <c r="CF1724" s="26"/>
      <c r="CG1724" s="26"/>
      <c r="CH1724" s="26"/>
      <c r="CI1724" s="26"/>
      <c r="CJ1724" s="26"/>
      <c r="CK1724" s="26"/>
      <c r="CL1724" s="26"/>
      <c r="CM1724" s="26"/>
      <c r="CN1724" s="26"/>
      <c r="CO1724" s="26"/>
      <c r="CP1724" s="26"/>
      <c r="CQ1724" s="26"/>
      <c r="CR1724" s="26"/>
      <c r="CS1724" s="26"/>
      <c r="CT1724" s="26"/>
      <c r="CU1724" s="26"/>
      <c r="CV1724" s="26"/>
      <c r="CW1724" s="26"/>
      <c r="CX1724" s="26"/>
      <c r="CY1724" s="26"/>
      <c r="CZ1724" s="26"/>
      <c r="DA1724" s="26"/>
      <c r="DB1724" s="26"/>
      <c r="DC1724" s="26"/>
      <c r="DD1724" s="26"/>
      <c r="DE1724" s="26"/>
      <c r="DF1724" s="26"/>
      <c r="DG1724" s="26"/>
      <c r="DH1724" s="26"/>
      <c r="DI1724" s="26"/>
      <c r="DJ1724" s="26"/>
      <c r="DK1724" s="26"/>
      <c r="DL1724" s="26"/>
      <c r="DM1724" s="26"/>
      <c r="DN1724" s="26"/>
      <c r="DO1724" s="26"/>
      <c r="DP1724" s="26"/>
      <c r="DQ1724" s="26"/>
      <c r="DR1724" s="26"/>
      <c r="DS1724" s="26"/>
      <c r="DT1724" s="26"/>
      <c r="DU1724" s="26"/>
      <c r="DV1724" s="26"/>
      <c r="DW1724" s="26"/>
      <c r="DX1724" s="26"/>
      <c r="DY1724" s="26"/>
      <c r="DZ1724" s="26"/>
      <c r="EA1724" s="26"/>
      <c r="EB1724" s="26"/>
      <c r="EC1724" s="26"/>
      <c r="ED1724" s="26"/>
      <c r="EE1724" s="26"/>
      <c r="EF1724" s="26"/>
      <c r="EG1724" s="26"/>
      <c r="EH1724" s="26"/>
      <c r="EI1724" s="26"/>
      <c r="EJ1724" s="26"/>
      <c r="EK1724" s="26"/>
      <c r="EL1724" s="26"/>
      <c r="EM1724" s="26"/>
      <c r="EN1724" s="26"/>
      <c r="EO1724" s="26"/>
      <c r="EP1724" s="26"/>
      <c r="EQ1724" s="26"/>
      <c r="ER1724" s="26"/>
      <c r="ES1724" s="26"/>
      <c r="ET1724" s="26"/>
      <c r="EU1724" s="26"/>
      <c r="EV1724" s="26"/>
      <c r="EW1724" s="26"/>
      <c r="EX1724" s="26"/>
      <c r="EY1724" s="26"/>
      <c r="EZ1724" s="26"/>
      <c r="FA1724" s="26"/>
      <c r="FB1724" s="26"/>
      <c r="FC1724" s="26"/>
      <c r="FD1724" s="26"/>
      <c r="FE1724" s="26"/>
      <c r="FF1724" s="26"/>
      <c r="FG1724" s="26"/>
      <c r="FH1724" s="26"/>
      <c r="FI1724" s="26"/>
      <c r="FJ1724" s="26"/>
    </row>
    <row r="1725" spans="1:166" x14ac:dyDescent="0.2">
      <c r="A1725" s="35" t="s">
        <v>3875</v>
      </c>
      <c r="B1725" s="35" t="s">
        <v>104</v>
      </c>
      <c r="C1725" s="35" t="s">
        <v>3876</v>
      </c>
      <c r="E1725" s="36">
        <v>197.90285</v>
      </c>
      <c r="F1725" s="35">
        <v>8.09E-3</v>
      </c>
      <c r="G1725" s="35">
        <v>-300700</v>
      </c>
      <c r="H1725" s="35">
        <v>81.102999999999994</v>
      </c>
      <c r="I1725" s="35">
        <v>2000</v>
      </c>
      <c r="J1725" s="35" t="s">
        <v>301</v>
      </c>
      <c r="K1725" s="35">
        <v>2</v>
      </c>
      <c r="L1725" s="35">
        <v>1</v>
      </c>
      <c r="M1725" s="35">
        <v>3</v>
      </c>
      <c r="N1725" s="41">
        <v>20.022499</v>
      </c>
      <c r="O1725" s="35">
        <v>1.74927E-3</v>
      </c>
      <c r="P1725" s="35">
        <v>61903.5</v>
      </c>
      <c r="Q1725" s="35">
        <v>-102.495</v>
      </c>
      <c r="R1725" s="35">
        <v>-3.6837099999999998E-7</v>
      </c>
      <c r="S1725" s="35">
        <v>-4553</v>
      </c>
      <c r="T1725" s="42">
        <v>2000</v>
      </c>
      <c r="U1725" s="35">
        <v>1.3652511000000018</v>
      </c>
      <c r="V1725" s="35">
        <v>-5.3952463121083838</v>
      </c>
      <c r="W1725" s="35">
        <v>4.6715600000000004E-4</v>
      </c>
      <c r="X1725" s="35">
        <v>76844.574999999997</v>
      </c>
      <c r="Y1725" s="35">
        <v>207.64202999999998</v>
      </c>
      <c r="Z1725" s="35">
        <v>2.1021589999999999E-7</v>
      </c>
      <c r="AA1725" s="35">
        <v>-302548.15010000003</v>
      </c>
      <c r="AB1725" s="35">
        <v>1068</v>
      </c>
      <c r="AC1725" s="35">
        <v>6.3852506000000027</v>
      </c>
      <c r="AD1725" s="35">
        <v>-39.056713607122731</v>
      </c>
      <c r="AE1725" s="35">
        <v>-2.1958440000000002E-3</v>
      </c>
      <c r="AF1725" s="35">
        <v>41194.574999999997</v>
      </c>
      <c r="AG1725" s="35">
        <v>207.64202999999998</v>
      </c>
      <c r="AH1725" s="35">
        <v>2.1021589999999999E-7</v>
      </c>
      <c r="AI1725" s="35">
        <v>-300914.51189999998</v>
      </c>
      <c r="AJ1725" s="35">
        <v>1204</v>
      </c>
      <c r="AK1725" s="35">
        <v>7.4652510000000021</v>
      </c>
      <c r="AL1725" s="35">
        <v>-46.430484205871323</v>
      </c>
      <c r="AM1725" s="35">
        <v>-2.1958440000000002E-3</v>
      </c>
      <c r="AN1725" s="35">
        <v>41194.574999999997</v>
      </c>
      <c r="AO1725" s="35">
        <v>207.64202999999998</v>
      </c>
      <c r="AP1725" s="35">
        <v>2.1021589999999999E-7</v>
      </c>
      <c r="AQ1725" s="35">
        <v>-301260.19160000002</v>
      </c>
      <c r="AR1725" s="42">
        <v>2000</v>
      </c>
      <c r="AS1725" s="35">
        <v>2</v>
      </c>
      <c r="AT1725" s="35">
        <v>72</v>
      </c>
      <c r="AU1725" s="35">
        <v>1</v>
      </c>
      <c r="AV1725" s="35">
        <v>31</v>
      </c>
      <c r="AW1725" s="35">
        <v>1.5</v>
      </c>
      <c r="AX1725" s="26"/>
      <c r="AY1725" s="26"/>
      <c r="AZ1725" s="26"/>
      <c r="BA1725" s="26"/>
      <c r="BB1725" s="26"/>
      <c r="BC1725" s="26"/>
      <c r="BD1725" s="26"/>
      <c r="BE1725" s="26"/>
      <c r="BF1725" s="26"/>
      <c r="BG1725" s="26"/>
      <c r="BH1725" s="26"/>
      <c r="BI1725" s="26"/>
      <c r="BJ1725" s="26"/>
      <c r="BK1725" s="26"/>
      <c r="BL1725" s="26"/>
      <c r="BM1725" s="26"/>
      <c r="BN1725" s="26"/>
      <c r="BO1725" s="26"/>
      <c r="BP1725" s="26"/>
      <c r="BQ1725" s="26"/>
      <c r="BR1725" s="26"/>
      <c r="BS1725" s="26"/>
      <c r="BT1725" s="26"/>
      <c r="BU1725" s="26"/>
      <c r="BV1725" s="26"/>
      <c r="BW1725" s="26"/>
      <c r="BX1725" s="26"/>
      <c r="BY1725" s="26"/>
      <c r="BZ1725" s="26"/>
      <c r="CA1725" s="26"/>
      <c r="CB1725" s="26"/>
      <c r="CC1725" s="26"/>
      <c r="CD1725" s="26"/>
      <c r="CE1725" s="26"/>
      <c r="CF1725" s="26"/>
      <c r="CG1725" s="26"/>
      <c r="CH1725" s="26"/>
      <c r="CI1725" s="26"/>
      <c r="CJ1725" s="26"/>
      <c r="CK1725" s="26"/>
      <c r="CL1725" s="26"/>
      <c r="CM1725" s="26"/>
      <c r="CN1725" s="26"/>
      <c r="CO1725" s="26"/>
      <c r="CP1725" s="26"/>
      <c r="CQ1725" s="26"/>
      <c r="CR1725" s="26"/>
      <c r="CS1725" s="26"/>
      <c r="CT1725" s="26"/>
      <c r="CU1725" s="26"/>
      <c r="CV1725" s="26"/>
      <c r="CW1725" s="26"/>
      <c r="CX1725" s="26"/>
      <c r="CY1725" s="26"/>
      <c r="CZ1725" s="26"/>
      <c r="DA1725" s="26"/>
      <c r="DB1725" s="26"/>
      <c r="DC1725" s="26"/>
      <c r="DD1725" s="26"/>
      <c r="DE1725" s="26"/>
      <c r="DF1725" s="26"/>
      <c r="DG1725" s="26"/>
      <c r="DH1725" s="26"/>
      <c r="DI1725" s="26"/>
      <c r="DJ1725" s="26"/>
      <c r="DK1725" s="26"/>
      <c r="DL1725" s="26"/>
      <c r="DM1725" s="26"/>
      <c r="DN1725" s="26"/>
      <c r="DO1725" s="26"/>
      <c r="DP1725" s="26"/>
      <c r="DQ1725" s="26"/>
      <c r="DR1725" s="26"/>
      <c r="DS1725" s="26"/>
      <c r="DT1725" s="26"/>
      <c r="DU1725" s="26"/>
      <c r="DV1725" s="26"/>
      <c r="DW1725" s="26"/>
      <c r="DX1725" s="26"/>
      <c r="DY1725" s="26"/>
      <c r="DZ1725" s="26"/>
      <c r="EA1725" s="26"/>
      <c r="EB1725" s="26"/>
      <c r="EC1725" s="26"/>
      <c r="ED1725" s="26"/>
      <c r="EE1725" s="26"/>
      <c r="EF1725" s="26"/>
      <c r="EG1725" s="26"/>
      <c r="EH1725" s="26"/>
      <c r="EI1725" s="26"/>
      <c r="EJ1725" s="26"/>
      <c r="EK1725" s="26"/>
      <c r="EL1725" s="26"/>
      <c r="EM1725" s="26"/>
      <c r="EN1725" s="26"/>
      <c r="EO1725" s="26"/>
      <c r="EP1725" s="26"/>
      <c r="EQ1725" s="26"/>
      <c r="ER1725" s="26"/>
      <c r="ES1725" s="26"/>
      <c r="ET1725" s="26"/>
      <c r="EU1725" s="26"/>
      <c r="EV1725" s="26"/>
      <c r="EW1725" s="26"/>
      <c r="EX1725" s="26"/>
      <c r="EY1725" s="26"/>
      <c r="EZ1725" s="26"/>
      <c r="FA1725" s="26"/>
      <c r="FB1725" s="26"/>
      <c r="FC1725" s="26"/>
      <c r="FD1725" s="26"/>
      <c r="FE1725" s="26"/>
      <c r="FF1725" s="26"/>
      <c r="FG1725" s="26"/>
      <c r="FH1725" s="26"/>
      <c r="FI1725" s="26"/>
      <c r="FJ1725" s="26"/>
    </row>
    <row r="1726" spans="1:166" x14ac:dyDescent="0.2">
      <c r="A1726" s="35" t="s">
        <v>3877</v>
      </c>
      <c r="B1726" s="35" t="s">
        <v>223</v>
      </c>
      <c r="C1726" s="35" t="s">
        <v>3878</v>
      </c>
      <c r="E1726" s="36">
        <v>244.75285</v>
      </c>
      <c r="F1726" s="35">
        <v>6.79</v>
      </c>
      <c r="G1726" s="35">
        <v>-329000</v>
      </c>
      <c r="H1726" s="35">
        <v>22.4</v>
      </c>
      <c r="I1726" s="35">
        <v>1000</v>
      </c>
      <c r="J1726" s="35" t="s">
        <v>3879</v>
      </c>
      <c r="K1726" s="35">
        <v>4</v>
      </c>
      <c r="L1726" s="35">
        <v>1</v>
      </c>
      <c r="M1726" s="35">
        <v>2</v>
      </c>
      <c r="N1726" s="41">
        <v>19.049999</v>
      </c>
      <c r="O1726" s="35">
        <v>1.042E-2</v>
      </c>
      <c r="P1726" s="35">
        <v>39000</v>
      </c>
      <c r="Q1726" s="35">
        <v>0</v>
      </c>
      <c r="R1726" s="35">
        <v>0</v>
      </c>
      <c r="S1726" s="35">
        <v>-6737</v>
      </c>
      <c r="T1726" s="42">
        <v>1000</v>
      </c>
      <c r="U1726" s="35">
        <v>11.409651199999999</v>
      </c>
      <c r="V1726" s="35">
        <v>-15.804276262422377</v>
      </c>
      <c r="W1726" s="35">
        <v>-9.7900155000000006E-3</v>
      </c>
      <c r="X1726" s="35">
        <v>127158.5</v>
      </c>
      <c r="Y1726" s="35">
        <v>747.33600000000001</v>
      </c>
      <c r="Z1726" s="35">
        <v>1.1707652249999998E-6</v>
      </c>
      <c r="AA1726" s="35">
        <v>-333711.70455000002</v>
      </c>
      <c r="AB1726" s="35">
        <v>800</v>
      </c>
      <c r="AC1726" s="35">
        <v>-65.499347900000004</v>
      </c>
      <c r="AD1726" s="35">
        <v>535.3251004221396</v>
      </c>
      <c r="AE1726" s="35">
        <v>2.4647484499999997E-2</v>
      </c>
      <c r="AF1726" s="35">
        <v>8484933.5</v>
      </c>
      <c r="AG1726" s="35">
        <v>747.33600000000001</v>
      </c>
      <c r="AH1726" s="35">
        <v>4.8600225000000001E-8</v>
      </c>
      <c r="AI1726" s="35">
        <v>-395242.44125000003</v>
      </c>
      <c r="AJ1726" s="42">
        <v>1000</v>
      </c>
      <c r="AK1726" s="35">
        <v>3</v>
      </c>
      <c r="AL1726" s="35">
        <v>72</v>
      </c>
      <c r="AM1726" s="35">
        <v>1</v>
      </c>
      <c r="AN1726" s="35">
        <v>32</v>
      </c>
      <c r="AO1726" s="35">
        <v>1</v>
      </c>
      <c r="AP1726" s="35">
        <v>65</v>
      </c>
      <c r="AQ1726" s="35">
        <v>1.5</v>
      </c>
      <c r="AR1726" s="26"/>
      <c r="AS1726" s="26"/>
      <c r="AT1726" s="26"/>
      <c r="AU1726" s="26"/>
      <c r="AV1726" s="26"/>
      <c r="AW1726" s="26"/>
      <c r="AX1726" s="26"/>
      <c r="AY1726" s="26"/>
      <c r="AZ1726" s="26"/>
      <c r="BA1726" s="26"/>
      <c r="BB1726" s="26"/>
      <c r="BC1726" s="26"/>
      <c r="BD1726" s="26"/>
      <c r="BE1726" s="26"/>
      <c r="BF1726" s="26"/>
      <c r="BG1726" s="26"/>
      <c r="BH1726" s="26"/>
      <c r="BI1726" s="26"/>
      <c r="BJ1726" s="26"/>
      <c r="BK1726" s="26"/>
      <c r="BL1726" s="26"/>
      <c r="BM1726" s="26"/>
      <c r="BN1726" s="26"/>
      <c r="BO1726" s="26"/>
      <c r="BP1726" s="26"/>
      <c r="BQ1726" s="26"/>
      <c r="BR1726" s="26"/>
      <c r="BS1726" s="26"/>
      <c r="BT1726" s="26"/>
      <c r="BU1726" s="26"/>
      <c r="BV1726" s="26"/>
      <c r="BW1726" s="26"/>
      <c r="BX1726" s="26"/>
      <c r="BY1726" s="26"/>
      <c r="BZ1726" s="26"/>
      <c r="CA1726" s="26"/>
      <c r="CB1726" s="26"/>
      <c r="CC1726" s="26"/>
      <c r="CD1726" s="26"/>
      <c r="CE1726" s="26"/>
      <c r="CF1726" s="26"/>
      <c r="CG1726" s="26"/>
      <c r="CH1726" s="26"/>
      <c r="CI1726" s="26"/>
      <c r="CJ1726" s="26"/>
      <c r="CK1726" s="26"/>
      <c r="CL1726" s="26"/>
      <c r="CM1726" s="26"/>
      <c r="CN1726" s="26"/>
      <c r="CO1726" s="26"/>
      <c r="CP1726" s="26"/>
      <c r="CQ1726" s="26"/>
      <c r="CR1726" s="26"/>
      <c r="CS1726" s="26"/>
      <c r="CT1726" s="26"/>
      <c r="CU1726" s="26"/>
      <c r="CV1726" s="26"/>
      <c r="CW1726" s="26"/>
      <c r="CX1726" s="26"/>
      <c r="CY1726" s="26"/>
      <c r="CZ1726" s="26"/>
      <c r="DA1726" s="26"/>
      <c r="DB1726" s="26"/>
      <c r="DC1726" s="26"/>
      <c r="DD1726" s="26"/>
      <c r="DE1726" s="26"/>
      <c r="DF1726" s="26"/>
      <c r="DG1726" s="26"/>
      <c r="DH1726" s="26"/>
      <c r="DI1726" s="26"/>
      <c r="DJ1726" s="26"/>
      <c r="DK1726" s="26"/>
      <c r="DL1726" s="26"/>
      <c r="DM1726" s="26"/>
      <c r="DN1726" s="26"/>
      <c r="DO1726" s="26"/>
      <c r="DP1726" s="26"/>
      <c r="DQ1726" s="26"/>
      <c r="DR1726" s="26"/>
      <c r="DS1726" s="26"/>
      <c r="DT1726" s="26"/>
      <c r="DU1726" s="26"/>
      <c r="DV1726" s="26"/>
      <c r="DW1726" s="26"/>
      <c r="DX1726" s="26"/>
      <c r="DY1726" s="26"/>
      <c r="DZ1726" s="26"/>
      <c r="EA1726" s="26"/>
      <c r="EB1726" s="26"/>
      <c r="EC1726" s="26"/>
      <c r="ED1726" s="26"/>
      <c r="EE1726" s="26"/>
      <c r="EF1726" s="26"/>
      <c r="EG1726" s="26"/>
      <c r="EH1726" s="26"/>
      <c r="EI1726" s="26"/>
      <c r="EJ1726" s="26"/>
      <c r="EK1726" s="26"/>
      <c r="EL1726" s="26"/>
      <c r="EM1726" s="26"/>
      <c r="EN1726" s="26"/>
      <c r="EO1726" s="26"/>
      <c r="EP1726" s="26"/>
      <c r="EQ1726" s="26"/>
      <c r="ER1726" s="26"/>
      <c r="ES1726" s="26"/>
      <c r="ET1726" s="26"/>
      <c r="EU1726" s="26"/>
      <c r="EV1726" s="26"/>
      <c r="EW1726" s="26"/>
      <c r="EX1726" s="26"/>
      <c r="EY1726" s="26"/>
      <c r="EZ1726" s="26"/>
      <c r="FA1726" s="26"/>
      <c r="FB1726" s="26"/>
      <c r="FC1726" s="26"/>
      <c r="FD1726" s="26"/>
      <c r="FE1726" s="26"/>
      <c r="FF1726" s="26"/>
      <c r="FG1726" s="26"/>
      <c r="FH1726" s="26"/>
      <c r="FI1726" s="26"/>
      <c r="FJ1726" s="26"/>
    </row>
    <row r="1727" spans="1:166" x14ac:dyDescent="0.2">
      <c r="A1727" s="35" t="s">
        <v>3880</v>
      </c>
      <c r="B1727" s="35" t="s">
        <v>99</v>
      </c>
      <c r="C1727" s="35" t="s">
        <v>3881</v>
      </c>
      <c r="E1727" s="36">
        <v>521.62105999999994</v>
      </c>
      <c r="F1727" s="35">
        <v>5.85</v>
      </c>
      <c r="G1727" s="35">
        <v>-156400</v>
      </c>
      <c r="H1727" s="35">
        <v>54.7</v>
      </c>
      <c r="I1727" s="35">
        <v>1300</v>
      </c>
      <c r="J1727" s="35" t="s">
        <v>3882</v>
      </c>
      <c r="K1727" s="35">
        <v>2</v>
      </c>
      <c r="L1727" s="35">
        <v>2</v>
      </c>
      <c r="M1727" s="35">
        <v>6</v>
      </c>
      <c r="N1727" s="41">
        <v>23.52</v>
      </c>
      <c r="O1727" s="35">
        <v>3.3110000000000001E-3</v>
      </c>
      <c r="P1727" s="35">
        <v>150600</v>
      </c>
      <c r="Q1727" s="35">
        <v>0</v>
      </c>
      <c r="R1727" s="35">
        <v>0</v>
      </c>
      <c r="S1727" s="35">
        <v>-7812</v>
      </c>
      <c r="T1727" s="35">
        <v>1011</v>
      </c>
      <c r="U1727" s="35">
        <v>12700</v>
      </c>
      <c r="V1727" s="35" t="s">
        <v>92</v>
      </c>
      <c r="W1727" s="35">
        <v>34</v>
      </c>
      <c r="X1727" s="35">
        <v>0</v>
      </c>
      <c r="Y1727" s="35">
        <v>0</v>
      </c>
      <c r="Z1727" s="35">
        <v>0</v>
      </c>
      <c r="AA1727" s="35">
        <v>0</v>
      </c>
      <c r="AB1727" s="35">
        <v>-2174</v>
      </c>
      <c r="AC1727" s="42">
        <v>1300</v>
      </c>
      <c r="AD1727" s="35">
        <v>-3.4499900000000139E-2</v>
      </c>
      <c r="AE1727" s="35">
        <v>5.1380732587111879</v>
      </c>
      <c r="AF1727" s="35">
        <v>1.5899999999999998E-3</v>
      </c>
      <c r="AG1727" s="35">
        <v>110950</v>
      </c>
      <c r="AH1727" s="35">
        <v>0</v>
      </c>
      <c r="AI1727" s="35">
        <v>0</v>
      </c>
      <c r="AJ1727" s="35">
        <v>-157013.27295000001</v>
      </c>
      <c r="AK1727" s="35">
        <v>386.8</v>
      </c>
      <c r="AL1727" s="35">
        <v>9.571500099999998</v>
      </c>
      <c r="AM1727" s="35">
        <v>-45.584869643152501</v>
      </c>
      <c r="AN1727" s="35">
        <v>-6.4800000000000014E-4</v>
      </c>
      <c r="AO1727" s="35">
        <v>110950</v>
      </c>
      <c r="AP1727" s="35">
        <v>0</v>
      </c>
      <c r="AQ1727" s="35">
        <v>0</v>
      </c>
      <c r="AR1727" s="35">
        <v>-159196.00875000001</v>
      </c>
      <c r="AS1727" s="35">
        <v>458.4</v>
      </c>
      <c r="AT1727" s="35">
        <v>-5.9384999000000001</v>
      </c>
      <c r="AU1727" s="35">
        <v>97.609519202695992</v>
      </c>
      <c r="AV1727" s="35">
        <v>-5.4600000000000004E-4</v>
      </c>
      <c r="AW1727" s="35">
        <v>99475</v>
      </c>
      <c r="AX1727" s="35">
        <v>0</v>
      </c>
      <c r="AY1727" s="35">
        <v>0</v>
      </c>
      <c r="AZ1727" s="35">
        <v>-181265.7942</v>
      </c>
      <c r="BA1727" s="35">
        <v>1011</v>
      </c>
      <c r="BB1727" s="35">
        <v>-16.4184999</v>
      </c>
      <c r="BC1727" s="35">
        <v>161.2671127793696</v>
      </c>
      <c r="BD1727" s="35">
        <v>2.7650000000000001E-3</v>
      </c>
      <c r="BE1727" s="35">
        <v>24175</v>
      </c>
      <c r="BF1727" s="35">
        <v>0</v>
      </c>
      <c r="BG1727" s="35">
        <v>0</v>
      </c>
      <c r="BH1727" s="35">
        <v>-175627.7942</v>
      </c>
      <c r="BI1727" s="35">
        <v>1068</v>
      </c>
      <c r="BJ1727" s="35">
        <v>-11.3985004</v>
      </c>
      <c r="BK1727" s="35">
        <v>127.60564548435542</v>
      </c>
      <c r="BL1727" s="35">
        <v>1.02E-4</v>
      </c>
      <c r="BM1727" s="35">
        <v>-11475</v>
      </c>
      <c r="BN1727" s="35">
        <v>0</v>
      </c>
      <c r="BO1727" s="35">
        <v>0</v>
      </c>
      <c r="BP1727" s="35">
        <v>-173994.15600000002</v>
      </c>
      <c r="BQ1727" s="35">
        <v>1204</v>
      </c>
      <c r="BR1727" s="35">
        <v>-10.3185</v>
      </c>
      <c r="BS1727" s="35">
        <v>120.23187488560674</v>
      </c>
      <c r="BT1727" s="35">
        <v>1.02E-4</v>
      </c>
      <c r="BU1727" s="35">
        <v>-11475</v>
      </c>
      <c r="BV1727" s="35">
        <v>0</v>
      </c>
      <c r="BW1727" s="35">
        <v>0</v>
      </c>
      <c r="BX1727" s="35">
        <v>-174339.8357</v>
      </c>
      <c r="BY1727" s="42">
        <v>1300</v>
      </c>
      <c r="BZ1727" s="35">
        <v>2</v>
      </c>
      <c r="CA1727" s="35">
        <v>72</v>
      </c>
      <c r="CB1727" s="35">
        <v>1</v>
      </c>
      <c r="CC1727" s="35">
        <v>43</v>
      </c>
      <c r="CD1727" s="35">
        <v>1.5</v>
      </c>
      <c r="CE1727" s="26"/>
      <c r="CF1727" s="26"/>
      <c r="CG1727" s="26"/>
      <c r="CH1727" s="26"/>
      <c r="CI1727" s="26"/>
      <c r="CJ1727" s="26"/>
      <c r="CK1727" s="26"/>
      <c r="CL1727" s="26"/>
      <c r="CM1727" s="26"/>
      <c r="CN1727" s="26"/>
      <c r="CO1727" s="26"/>
      <c r="CP1727" s="26"/>
      <c r="CQ1727" s="26"/>
      <c r="CR1727" s="26"/>
      <c r="CS1727" s="26"/>
      <c r="CT1727" s="26"/>
      <c r="CU1727" s="26"/>
      <c r="CV1727" s="26"/>
      <c r="CW1727" s="26"/>
      <c r="CX1727" s="26"/>
      <c r="CY1727" s="26"/>
      <c r="CZ1727" s="26"/>
      <c r="DA1727" s="26"/>
      <c r="DB1727" s="26"/>
      <c r="DC1727" s="26"/>
      <c r="DD1727" s="26"/>
      <c r="DE1727" s="26"/>
      <c r="DF1727" s="26"/>
      <c r="DG1727" s="26"/>
      <c r="DH1727" s="26"/>
      <c r="DI1727" s="26"/>
      <c r="DJ1727" s="26"/>
      <c r="DK1727" s="26"/>
      <c r="DL1727" s="26"/>
      <c r="DM1727" s="26"/>
      <c r="DN1727" s="26"/>
      <c r="DO1727" s="26"/>
      <c r="DP1727" s="26"/>
      <c r="DQ1727" s="26"/>
      <c r="DR1727" s="26"/>
      <c r="DS1727" s="26"/>
      <c r="DT1727" s="26"/>
      <c r="DU1727" s="26"/>
      <c r="DV1727" s="26"/>
      <c r="DW1727" s="26"/>
      <c r="DX1727" s="26"/>
      <c r="DY1727" s="26"/>
      <c r="DZ1727" s="26"/>
      <c r="EA1727" s="26"/>
      <c r="EB1727" s="26"/>
      <c r="EC1727" s="26"/>
      <c r="ED1727" s="26"/>
      <c r="EE1727" s="26"/>
      <c r="EF1727" s="26"/>
      <c r="EG1727" s="26"/>
      <c r="EH1727" s="26"/>
      <c r="EI1727" s="26"/>
      <c r="EJ1727" s="26"/>
      <c r="EK1727" s="26"/>
      <c r="EL1727" s="26"/>
      <c r="EM1727" s="26"/>
      <c r="EN1727" s="26"/>
      <c r="EO1727" s="26"/>
      <c r="EP1727" s="26"/>
      <c r="EQ1727" s="26"/>
      <c r="ER1727" s="26"/>
      <c r="ES1727" s="26"/>
      <c r="ET1727" s="26"/>
      <c r="EU1727" s="26"/>
      <c r="EV1727" s="26"/>
      <c r="EW1727" s="26"/>
      <c r="EX1727" s="26"/>
      <c r="EY1727" s="26"/>
      <c r="EZ1727" s="26"/>
      <c r="FA1727" s="26"/>
      <c r="FB1727" s="26"/>
      <c r="FC1727" s="26"/>
      <c r="FD1727" s="26"/>
      <c r="FE1727" s="26"/>
      <c r="FF1727" s="26"/>
      <c r="FG1727" s="26"/>
      <c r="FH1727" s="26"/>
      <c r="FI1727" s="26"/>
      <c r="FJ1727" s="26"/>
    </row>
    <row r="1728" spans="1:166" x14ac:dyDescent="0.2">
      <c r="A1728" s="35" t="s">
        <v>3880</v>
      </c>
      <c r="B1728" s="35" t="s">
        <v>104</v>
      </c>
      <c r="C1728" s="35" t="s">
        <v>3881</v>
      </c>
      <c r="E1728" s="36">
        <v>521.62105999999994</v>
      </c>
      <c r="F1728" s="35">
        <v>2.1329999999999998E-2</v>
      </c>
      <c r="G1728" s="35">
        <v>-90600</v>
      </c>
      <c r="H1728" s="35">
        <v>102.791</v>
      </c>
      <c r="I1728" s="35">
        <v>2000</v>
      </c>
      <c r="J1728" s="35" t="s">
        <v>3882</v>
      </c>
      <c r="K1728" s="35">
        <v>2</v>
      </c>
      <c r="L1728" s="35">
        <v>1</v>
      </c>
      <c r="M1728" s="35">
        <v>5</v>
      </c>
      <c r="N1728" s="41">
        <v>18.0075</v>
      </c>
      <c r="O1728" s="35">
        <v>2.0853199999999999E-3</v>
      </c>
      <c r="P1728" s="35">
        <v>-31189.300999999999</v>
      </c>
      <c r="Q1728" s="35">
        <v>0</v>
      </c>
      <c r="R1728" s="35">
        <v>-4.0420399999999998E-7</v>
      </c>
      <c r="S1728" s="35">
        <v>-5439</v>
      </c>
      <c r="T1728" s="42">
        <v>2000</v>
      </c>
      <c r="U1728" s="35">
        <v>5.4780000999999992</v>
      </c>
      <c r="V1728" s="35">
        <v>-81.680710902069563</v>
      </c>
      <c r="W1728" s="35">
        <v>2.8156800000000001E-3</v>
      </c>
      <c r="X1728" s="35">
        <v>20055.3495</v>
      </c>
      <c r="Y1728" s="35">
        <v>0</v>
      </c>
      <c r="Z1728" s="35">
        <v>2.0210199999999999E-7</v>
      </c>
      <c r="AA1728" s="35">
        <v>-88840.272949999999</v>
      </c>
      <c r="AB1728" s="35">
        <v>386.8</v>
      </c>
      <c r="AC1728" s="35">
        <v>15.084000099999997</v>
      </c>
      <c r="AD1728" s="35">
        <v>-132.4036538039332</v>
      </c>
      <c r="AE1728" s="35">
        <v>5.7768000000000012E-4</v>
      </c>
      <c r="AF1728" s="35">
        <v>20055.3495</v>
      </c>
      <c r="AG1728" s="35">
        <v>0</v>
      </c>
      <c r="AH1728" s="35">
        <v>2.0210199999999999E-7</v>
      </c>
      <c r="AI1728" s="35">
        <v>-91023.008749999994</v>
      </c>
      <c r="AJ1728" s="35">
        <v>458.4</v>
      </c>
      <c r="AK1728" s="35">
        <v>-0.42599990000000076</v>
      </c>
      <c r="AL1728" s="35">
        <v>10.790735041915298</v>
      </c>
      <c r="AM1728" s="35">
        <v>6.7968000000000021E-4</v>
      </c>
      <c r="AN1728" s="35">
        <v>8580.3495000000003</v>
      </c>
      <c r="AO1728" s="35">
        <v>0</v>
      </c>
      <c r="AP1728" s="35">
        <v>2.0210199999999999E-7</v>
      </c>
      <c r="AQ1728" s="35">
        <v>-113092.7942</v>
      </c>
      <c r="AR1728" s="35">
        <v>1068</v>
      </c>
      <c r="AS1728" s="35">
        <v>4.5939996000000001</v>
      </c>
      <c r="AT1728" s="35">
        <v>-22.87073225309895</v>
      </c>
      <c r="AU1728" s="35">
        <v>-1.9833199999999998E-3</v>
      </c>
      <c r="AV1728" s="35">
        <v>-27069.6505</v>
      </c>
      <c r="AW1728" s="35">
        <v>0</v>
      </c>
      <c r="AX1728" s="35">
        <v>2.0210199999999999E-7</v>
      </c>
      <c r="AY1728" s="35">
        <v>-111459.156</v>
      </c>
      <c r="AZ1728" s="35">
        <v>1204</v>
      </c>
      <c r="BA1728" s="35">
        <v>5.6739999999999995</v>
      </c>
      <c r="BB1728" s="35">
        <v>-30.244502851847564</v>
      </c>
      <c r="BC1728" s="35">
        <v>-1.9833199999999998E-3</v>
      </c>
      <c r="BD1728" s="35">
        <v>-27069.6505</v>
      </c>
      <c r="BE1728" s="35">
        <v>0</v>
      </c>
      <c r="BF1728" s="35">
        <v>2.0210199999999999E-7</v>
      </c>
      <c r="BG1728" s="35">
        <v>-111804.8357</v>
      </c>
      <c r="BH1728" s="42">
        <v>2000</v>
      </c>
      <c r="BI1728" s="35">
        <v>2</v>
      </c>
      <c r="BJ1728" s="35">
        <v>72</v>
      </c>
      <c r="BK1728" s="35">
        <v>1</v>
      </c>
      <c r="BL1728" s="35">
        <v>43</v>
      </c>
      <c r="BM1728" s="35">
        <v>1.5</v>
      </c>
      <c r="BN1728" s="26"/>
      <c r="BO1728" s="26"/>
      <c r="BP1728" s="26"/>
      <c r="BQ1728" s="26"/>
      <c r="BR1728" s="26"/>
      <c r="BS1728" s="26"/>
      <c r="BT1728" s="26"/>
      <c r="BU1728" s="26"/>
      <c r="BV1728" s="26"/>
      <c r="BW1728" s="26"/>
      <c r="BX1728" s="26"/>
      <c r="BY1728" s="26"/>
      <c r="BZ1728" s="26"/>
      <c r="CA1728" s="26"/>
      <c r="CB1728" s="26"/>
      <c r="CC1728" s="26"/>
      <c r="CD1728" s="26"/>
      <c r="CE1728" s="26"/>
      <c r="CF1728" s="26"/>
      <c r="CG1728" s="26"/>
      <c r="CH1728" s="26"/>
      <c r="CI1728" s="26"/>
      <c r="CJ1728" s="26"/>
      <c r="CK1728" s="26"/>
      <c r="CL1728" s="26"/>
      <c r="CM1728" s="26"/>
      <c r="CN1728" s="26"/>
      <c r="CO1728" s="26"/>
      <c r="CP1728" s="26"/>
      <c r="CQ1728" s="26"/>
      <c r="CR1728" s="26"/>
      <c r="CS1728" s="26"/>
      <c r="CT1728" s="26"/>
      <c r="CU1728" s="26"/>
      <c r="CV1728" s="26"/>
      <c r="CW1728" s="26"/>
      <c r="CX1728" s="26"/>
      <c r="CY1728" s="26"/>
      <c r="CZ1728" s="26"/>
      <c r="DA1728" s="26"/>
      <c r="DB1728" s="26"/>
      <c r="DC1728" s="26"/>
      <c r="DD1728" s="26"/>
      <c r="DE1728" s="26"/>
      <c r="DF1728" s="26"/>
      <c r="DG1728" s="26"/>
      <c r="DH1728" s="26"/>
      <c r="DI1728" s="26"/>
      <c r="DJ1728" s="26"/>
      <c r="DK1728" s="26"/>
      <c r="DL1728" s="26"/>
      <c r="DM1728" s="26"/>
      <c r="DN1728" s="26"/>
      <c r="DO1728" s="26"/>
      <c r="DP1728" s="26"/>
      <c r="DQ1728" s="26"/>
      <c r="DR1728" s="26"/>
      <c r="DS1728" s="26"/>
      <c r="DT1728" s="26"/>
      <c r="DU1728" s="26"/>
      <c r="DV1728" s="26"/>
      <c r="DW1728" s="26"/>
      <c r="DX1728" s="26"/>
      <c r="DY1728" s="26"/>
      <c r="DZ1728" s="26"/>
      <c r="EA1728" s="26"/>
      <c r="EB1728" s="26"/>
      <c r="EC1728" s="26"/>
      <c r="ED1728" s="26"/>
      <c r="EE1728" s="26"/>
      <c r="EF1728" s="26"/>
      <c r="EG1728" s="26"/>
      <c r="EH1728" s="26"/>
      <c r="EI1728" s="26"/>
      <c r="EJ1728" s="26"/>
      <c r="EK1728" s="26"/>
      <c r="EL1728" s="26"/>
      <c r="EM1728" s="26"/>
      <c r="EN1728" s="26"/>
      <c r="EO1728" s="26"/>
      <c r="EP1728" s="26"/>
      <c r="EQ1728" s="26"/>
      <c r="ER1728" s="26"/>
      <c r="ES1728" s="26"/>
      <c r="ET1728" s="26"/>
      <c r="EU1728" s="26"/>
      <c r="EV1728" s="26"/>
      <c r="EW1728" s="26"/>
      <c r="EX1728" s="26"/>
      <c r="EY1728" s="26"/>
      <c r="EZ1728" s="26"/>
      <c r="FA1728" s="26"/>
      <c r="FB1728" s="26"/>
      <c r="FC1728" s="26"/>
      <c r="FD1728" s="26"/>
      <c r="FE1728" s="26"/>
      <c r="FF1728" s="26"/>
      <c r="FG1728" s="26"/>
      <c r="FH1728" s="26"/>
      <c r="FI1728" s="26"/>
      <c r="FJ1728" s="26"/>
    </row>
    <row r="1729" spans="1:166" x14ac:dyDescent="0.2">
      <c r="A1729" s="35" t="s">
        <v>3883</v>
      </c>
      <c r="B1729" s="35" t="s">
        <v>104</v>
      </c>
      <c r="C1729" s="35" t="s">
        <v>3884</v>
      </c>
      <c r="E1729" s="36">
        <v>156.90705</v>
      </c>
      <c r="F1729" s="35">
        <v>6.4200000000000004E-3</v>
      </c>
      <c r="G1729" s="35">
        <v>-34000</v>
      </c>
      <c r="H1729" s="35">
        <v>59.988</v>
      </c>
      <c r="I1729" s="35">
        <v>2000</v>
      </c>
      <c r="J1729" s="35" t="s">
        <v>301</v>
      </c>
      <c r="K1729" s="35">
        <v>1</v>
      </c>
      <c r="L1729" s="35">
        <v>1</v>
      </c>
      <c r="M1729" s="35">
        <v>3</v>
      </c>
      <c r="N1729" s="41">
        <v>10.4315</v>
      </c>
      <c r="O1729" s="35">
        <v>-1.40863E-4</v>
      </c>
      <c r="P1729" s="35">
        <v>17783.300999999999</v>
      </c>
      <c r="Q1729" s="35">
        <v>-89.356102000000007</v>
      </c>
      <c r="R1729" s="35">
        <v>0</v>
      </c>
      <c r="S1729" s="35">
        <v>-1614</v>
      </c>
      <c r="T1729" s="42">
        <v>2000</v>
      </c>
      <c r="U1729" s="35">
        <v>0.16205010000000009</v>
      </c>
      <c r="V1729" s="35">
        <v>-21.564691872473475</v>
      </c>
      <c r="W1729" s="35">
        <v>2.5720245000000002E-3</v>
      </c>
      <c r="X1729" s="35">
        <v>81136.150500000003</v>
      </c>
      <c r="Y1729" s="35">
        <v>70.399795999999981</v>
      </c>
      <c r="Z1729" s="35">
        <v>1.6200075E-8</v>
      </c>
      <c r="AA1729" s="35">
        <v>-34873.88955</v>
      </c>
      <c r="AB1729" s="35">
        <v>1068</v>
      </c>
      <c r="AC1729" s="35">
        <v>5.1820495999999991</v>
      </c>
      <c r="AD1729" s="35">
        <v>-55.226159167487729</v>
      </c>
      <c r="AE1729" s="35">
        <v>-9.097550000000001E-5</v>
      </c>
      <c r="AF1729" s="35">
        <v>45486.150500000003</v>
      </c>
      <c r="AG1729" s="35">
        <v>70.399795999999981</v>
      </c>
      <c r="AH1729" s="35">
        <v>1.6200075E-8</v>
      </c>
      <c r="AI1729" s="35">
        <v>-33240.251349999999</v>
      </c>
      <c r="AJ1729" s="35">
        <v>1204</v>
      </c>
      <c r="AK1729" s="35">
        <v>6.2620499999999986</v>
      </c>
      <c r="AL1729" s="35">
        <v>-62.599929766236379</v>
      </c>
      <c r="AM1729" s="35">
        <v>-9.097550000000001E-5</v>
      </c>
      <c r="AN1729" s="35">
        <v>45486.150500000003</v>
      </c>
      <c r="AO1729" s="35">
        <v>70.399795999999981</v>
      </c>
      <c r="AP1729" s="35">
        <v>1.6200075E-8</v>
      </c>
      <c r="AQ1729" s="35">
        <v>-33585.931049999999</v>
      </c>
      <c r="AR1729" s="42">
        <v>2000</v>
      </c>
      <c r="AS1729" s="35">
        <v>2</v>
      </c>
      <c r="AT1729" s="35">
        <v>72</v>
      </c>
      <c r="AU1729" s="35">
        <v>1</v>
      </c>
      <c r="AV1729" s="35">
        <v>65</v>
      </c>
      <c r="AW1729" s="35">
        <v>0.5</v>
      </c>
      <c r="AX1729" s="26"/>
      <c r="AY1729" s="26"/>
      <c r="AZ1729" s="26"/>
      <c r="BA1729" s="26"/>
      <c r="BB1729" s="26"/>
      <c r="BC1729" s="26"/>
      <c r="BD1729" s="26"/>
      <c r="BE1729" s="26"/>
      <c r="BF1729" s="26"/>
      <c r="BG1729" s="26"/>
      <c r="BH1729" s="26"/>
      <c r="BI1729" s="26"/>
      <c r="BJ1729" s="26"/>
      <c r="BK1729" s="26"/>
      <c r="BL1729" s="26"/>
      <c r="BM1729" s="26"/>
      <c r="BN1729" s="26"/>
      <c r="BO1729" s="26"/>
      <c r="BP1729" s="26"/>
      <c r="BQ1729" s="26"/>
      <c r="BR1729" s="26"/>
      <c r="BS1729" s="26"/>
      <c r="BT1729" s="26"/>
      <c r="BU1729" s="26"/>
      <c r="BV1729" s="26"/>
      <c r="BW1729" s="26"/>
      <c r="BX1729" s="26"/>
      <c r="BY1729" s="26"/>
      <c r="BZ1729" s="26"/>
      <c r="CA1729" s="26"/>
      <c r="CB1729" s="26"/>
      <c r="CC1729" s="26"/>
      <c r="CD1729" s="26"/>
      <c r="CE1729" s="26"/>
      <c r="CF1729" s="26"/>
      <c r="CG1729" s="26"/>
      <c r="CH1729" s="26"/>
      <c r="CI1729" s="26"/>
      <c r="CJ1729" s="26"/>
      <c r="CK1729" s="26"/>
      <c r="CL1729" s="26"/>
      <c r="CM1729" s="26"/>
      <c r="CN1729" s="26"/>
      <c r="CO1729" s="26"/>
      <c r="CP1729" s="26"/>
      <c r="CQ1729" s="26"/>
      <c r="CR1729" s="26"/>
      <c r="CS1729" s="26"/>
      <c r="CT1729" s="26"/>
      <c r="CU1729" s="26"/>
      <c r="CV1729" s="26"/>
      <c r="CW1729" s="26"/>
      <c r="CX1729" s="26"/>
      <c r="CY1729" s="26"/>
      <c r="CZ1729" s="26"/>
      <c r="DA1729" s="26"/>
      <c r="DB1729" s="26"/>
      <c r="DC1729" s="26"/>
      <c r="DD1729" s="26"/>
      <c r="DE1729" s="26"/>
      <c r="DF1729" s="26"/>
      <c r="DG1729" s="26"/>
      <c r="DH1729" s="26"/>
      <c r="DI1729" s="26"/>
      <c r="DJ1729" s="26"/>
      <c r="DK1729" s="26"/>
      <c r="DL1729" s="26"/>
      <c r="DM1729" s="26"/>
      <c r="DN1729" s="26"/>
      <c r="DO1729" s="26"/>
      <c r="DP1729" s="26"/>
      <c r="DQ1729" s="26"/>
      <c r="DR1729" s="26"/>
      <c r="DS1729" s="26"/>
      <c r="DT1729" s="26"/>
      <c r="DU1729" s="26"/>
      <c r="DV1729" s="26"/>
      <c r="DW1729" s="26"/>
      <c r="DX1729" s="26"/>
      <c r="DY1729" s="26"/>
      <c r="DZ1729" s="26"/>
      <c r="EA1729" s="26"/>
      <c r="EB1729" s="26"/>
      <c r="EC1729" s="26"/>
      <c r="ED1729" s="26"/>
      <c r="EE1729" s="26"/>
      <c r="EF1729" s="26"/>
      <c r="EG1729" s="26"/>
      <c r="EH1729" s="26"/>
      <c r="EI1729" s="26"/>
      <c r="EJ1729" s="26"/>
      <c r="EK1729" s="26"/>
      <c r="EL1729" s="26"/>
      <c r="EM1729" s="26"/>
      <c r="EN1729" s="26"/>
      <c r="EO1729" s="26"/>
      <c r="EP1729" s="26"/>
      <c r="EQ1729" s="26"/>
      <c r="ER1729" s="26"/>
      <c r="ES1729" s="26"/>
      <c r="ET1729" s="26"/>
      <c r="EU1729" s="26"/>
      <c r="EV1729" s="26"/>
      <c r="EW1729" s="26"/>
      <c r="EX1729" s="26"/>
      <c r="EY1729" s="26"/>
      <c r="EZ1729" s="26"/>
      <c r="FA1729" s="26"/>
      <c r="FB1729" s="26"/>
      <c r="FC1729" s="26"/>
      <c r="FD1729" s="26"/>
      <c r="FE1729" s="26"/>
      <c r="FF1729" s="26"/>
      <c r="FG1729" s="26"/>
      <c r="FH1729" s="26"/>
      <c r="FI1729" s="26"/>
      <c r="FJ1729" s="26"/>
    </row>
    <row r="1730" spans="1:166" x14ac:dyDescent="0.2">
      <c r="A1730" s="35" t="s">
        <v>3885</v>
      </c>
      <c r="B1730" s="35" t="s">
        <v>223</v>
      </c>
      <c r="C1730" s="35" t="s">
        <v>3886</v>
      </c>
      <c r="E1730" s="36">
        <v>170.2345502</v>
      </c>
      <c r="F1730" s="35" t="s">
        <v>546</v>
      </c>
      <c r="G1730" s="35">
        <v>-255520</v>
      </c>
      <c r="H1730" s="35">
        <v>19.100000000000001</v>
      </c>
      <c r="I1730" s="35">
        <v>1100</v>
      </c>
      <c r="J1730" s="35" t="s">
        <v>301</v>
      </c>
      <c r="K1730" s="35">
        <v>1</v>
      </c>
      <c r="L1730" s="35">
        <v>2</v>
      </c>
      <c r="M1730" s="35">
        <v>3</v>
      </c>
      <c r="N1730" s="41">
        <v>15.176</v>
      </c>
      <c r="O1730" s="35">
        <v>3.8270000000000001E-3</v>
      </c>
      <c r="P1730" s="35">
        <v>200700</v>
      </c>
      <c r="Q1730" s="35">
        <v>0</v>
      </c>
      <c r="R1730" s="35">
        <v>0</v>
      </c>
      <c r="S1730" s="35">
        <v>-5538</v>
      </c>
      <c r="T1730" s="35">
        <v>760</v>
      </c>
      <c r="U1730" s="35">
        <v>380</v>
      </c>
      <c r="V1730" s="35" t="s">
        <v>102</v>
      </c>
      <c r="W1730" s="35">
        <v>11.919</v>
      </c>
      <c r="X1730" s="35">
        <v>5.9280000000000001E-3</v>
      </c>
      <c r="Y1730" s="35">
        <v>56200</v>
      </c>
      <c r="Z1730" s="35">
        <v>0</v>
      </c>
      <c r="AA1730" s="35">
        <v>0</v>
      </c>
      <c r="AB1730" s="35">
        <v>-3706</v>
      </c>
      <c r="AC1730" s="42">
        <v>1100</v>
      </c>
      <c r="AD1730" s="35">
        <v>0.76836724999999895</v>
      </c>
      <c r="AE1730" s="35">
        <v>28.338571841362977</v>
      </c>
      <c r="AF1730" s="35">
        <v>-1.5889599705000003E-3</v>
      </c>
      <c r="AG1730" s="35">
        <v>203077.71850000002</v>
      </c>
      <c r="AH1730" s="35">
        <v>456.62229600000001</v>
      </c>
      <c r="AI1730" s="35">
        <v>2.9694737475000001E-8</v>
      </c>
      <c r="AJ1730" s="35">
        <v>-260735.02000605001</v>
      </c>
      <c r="AK1730" s="35">
        <v>760</v>
      </c>
      <c r="AL1730" s="35">
        <v>4.0253672499999986</v>
      </c>
      <c r="AM1730" s="35">
        <v>6.0452871390718883</v>
      </c>
      <c r="AN1730" s="35">
        <v>-3.6899599705000003E-3</v>
      </c>
      <c r="AO1730" s="35">
        <v>130827.7185</v>
      </c>
      <c r="AP1730" s="35">
        <v>456.62229600000001</v>
      </c>
      <c r="AQ1730" s="35">
        <v>2.9694737475000001E-8</v>
      </c>
      <c r="AR1730" s="35">
        <v>-258903.02000605001</v>
      </c>
      <c r="AS1730" s="35">
        <v>1068</v>
      </c>
      <c r="AT1730" s="35">
        <v>9.0453667499999995</v>
      </c>
      <c r="AU1730" s="35">
        <v>-27.616180155942459</v>
      </c>
      <c r="AV1730" s="35">
        <v>-6.3529599704999998E-3</v>
      </c>
      <c r="AW1730" s="35">
        <v>95177.718500000003</v>
      </c>
      <c r="AX1730" s="35">
        <v>456.62229600000001</v>
      </c>
      <c r="AY1730" s="35">
        <v>2.9694737475000001E-8</v>
      </c>
      <c r="AZ1730" s="35">
        <v>-257269.38180604999</v>
      </c>
      <c r="BA1730" s="42">
        <v>1100</v>
      </c>
      <c r="BB1730" s="35">
        <v>2</v>
      </c>
      <c r="BC1730" s="35">
        <v>72</v>
      </c>
      <c r="BD1730" s="35">
        <v>1</v>
      </c>
      <c r="BE1730" s="35">
        <v>65</v>
      </c>
      <c r="BF1730" s="35">
        <v>0.91649999999999998</v>
      </c>
      <c r="BG1730" s="26"/>
      <c r="BH1730" s="26"/>
      <c r="BI1730" s="26"/>
      <c r="BJ1730" s="26"/>
      <c r="BK1730" s="26"/>
      <c r="BL1730" s="26"/>
      <c r="BM1730" s="26"/>
      <c r="BN1730" s="26"/>
      <c r="BO1730" s="26"/>
      <c r="BP1730" s="26"/>
      <c r="BQ1730" s="26"/>
      <c r="BR1730" s="26"/>
      <c r="BS1730" s="26"/>
      <c r="BT1730" s="26"/>
      <c r="BU1730" s="26"/>
      <c r="BV1730" s="26"/>
      <c r="BW1730" s="26"/>
      <c r="BX1730" s="26"/>
      <c r="BY1730" s="26"/>
      <c r="BZ1730" s="26"/>
      <c r="CA1730" s="26"/>
      <c r="CB1730" s="26"/>
      <c r="CC1730" s="26"/>
      <c r="CD1730" s="26"/>
      <c r="CE1730" s="26"/>
      <c r="CF1730" s="26"/>
      <c r="CG1730" s="26"/>
      <c r="CH1730" s="26"/>
      <c r="CI1730" s="26"/>
      <c r="CJ1730" s="26"/>
      <c r="CK1730" s="26"/>
      <c r="CL1730" s="26"/>
      <c r="CM1730" s="26"/>
      <c r="CN1730" s="26"/>
      <c r="CO1730" s="26"/>
      <c r="CP1730" s="26"/>
      <c r="CQ1730" s="26"/>
      <c r="CR1730" s="26"/>
      <c r="CS1730" s="26"/>
      <c r="CT1730" s="26"/>
      <c r="CU1730" s="26"/>
      <c r="CV1730" s="26"/>
      <c r="CW1730" s="26"/>
      <c r="CX1730" s="26"/>
      <c r="CY1730" s="26"/>
      <c r="CZ1730" s="26"/>
      <c r="DA1730" s="26"/>
      <c r="DB1730" s="26"/>
      <c r="DC1730" s="26"/>
      <c r="DD1730" s="26"/>
      <c r="DE1730" s="26"/>
      <c r="DF1730" s="26"/>
      <c r="DG1730" s="26"/>
      <c r="DH1730" s="26"/>
      <c r="DI1730" s="26"/>
      <c r="DJ1730" s="26"/>
      <c r="DK1730" s="26"/>
      <c r="DL1730" s="26"/>
      <c r="DM1730" s="26"/>
      <c r="DN1730" s="26"/>
      <c r="DO1730" s="26"/>
      <c r="DP1730" s="26"/>
      <c r="DQ1730" s="26"/>
      <c r="DR1730" s="26"/>
      <c r="DS1730" s="26"/>
      <c r="DT1730" s="26"/>
      <c r="DU1730" s="26"/>
      <c r="DV1730" s="26"/>
      <c r="DW1730" s="26"/>
      <c r="DX1730" s="26"/>
      <c r="DY1730" s="26"/>
      <c r="DZ1730" s="26"/>
      <c r="EA1730" s="26"/>
      <c r="EB1730" s="26"/>
      <c r="EC1730" s="26"/>
      <c r="ED1730" s="26"/>
      <c r="EE1730" s="26"/>
      <c r="EF1730" s="26"/>
      <c r="EG1730" s="26"/>
      <c r="EH1730" s="26"/>
      <c r="EI1730" s="26"/>
      <c r="EJ1730" s="26"/>
      <c r="EK1730" s="26"/>
      <c r="EL1730" s="26"/>
      <c r="EM1730" s="26"/>
      <c r="EN1730" s="26"/>
      <c r="EO1730" s="26"/>
      <c r="EP1730" s="26"/>
      <c r="EQ1730" s="26"/>
      <c r="ER1730" s="26"/>
      <c r="ES1730" s="26"/>
      <c r="ET1730" s="26"/>
      <c r="EU1730" s="26"/>
      <c r="EV1730" s="26"/>
      <c r="EW1730" s="26"/>
      <c r="EX1730" s="26"/>
      <c r="EY1730" s="26"/>
      <c r="EZ1730" s="26"/>
      <c r="FA1730" s="26"/>
      <c r="FB1730" s="26"/>
      <c r="FC1730" s="26"/>
      <c r="FD1730" s="26"/>
      <c r="FE1730" s="26"/>
      <c r="FF1730" s="26"/>
      <c r="FG1730" s="26"/>
      <c r="FH1730" s="26"/>
      <c r="FI1730" s="26"/>
      <c r="FJ1730" s="26"/>
    </row>
    <row r="1731" spans="1:166" x14ac:dyDescent="0.2">
      <c r="A1731" s="35" t="s">
        <v>3887</v>
      </c>
      <c r="B1731" s="35" t="s">
        <v>223</v>
      </c>
      <c r="C1731" s="35" t="s">
        <v>3888</v>
      </c>
      <c r="E1731" s="36">
        <v>172.97364999999999</v>
      </c>
      <c r="F1731" s="35">
        <v>6.0650000000000004</v>
      </c>
      <c r="G1731" s="35">
        <v>-107000</v>
      </c>
      <c r="H1731" s="35">
        <v>20.41</v>
      </c>
      <c r="I1731" s="35">
        <v>2500</v>
      </c>
      <c r="J1731" s="35" t="s">
        <v>3869</v>
      </c>
      <c r="K1731" s="35">
        <v>3</v>
      </c>
      <c r="L1731" s="35">
        <v>1</v>
      </c>
      <c r="M1731" s="35">
        <v>8</v>
      </c>
      <c r="N1731" s="41">
        <v>12.78</v>
      </c>
      <c r="O1731" s="35">
        <v>5.0100000000000003E-4</v>
      </c>
      <c r="P1731" s="35">
        <v>90600</v>
      </c>
      <c r="Q1731" s="35">
        <v>0</v>
      </c>
      <c r="R1731" s="35">
        <v>0</v>
      </c>
      <c r="S1731" s="35">
        <v>-4159</v>
      </c>
      <c r="T1731" s="42">
        <v>2500</v>
      </c>
      <c r="U1731" s="35">
        <v>-0.43600009999999934</v>
      </c>
      <c r="V1731" s="35">
        <v>7.6112350304167649</v>
      </c>
      <c r="W1731" s="35">
        <v>4.4499999999999997E-4</v>
      </c>
      <c r="X1731" s="35">
        <v>3150</v>
      </c>
      <c r="Y1731" s="35">
        <v>0</v>
      </c>
      <c r="Z1731" s="35">
        <v>0</v>
      </c>
      <c r="AA1731" s="35">
        <v>-107111.7997</v>
      </c>
      <c r="AB1731" s="35">
        <v>368.3</v>
      </c>
      <c r="AC1731" s="35">
        <v>-2.6990000999999992</v>
      </c>
      <c r="AD1731" s="35">
        <v>22.794180716357403</v>
      </c>
      <c r="AE1731" s="35">
        <v>2.1909999999999998E-3</v>
      </c>
      <c r="AF1731" s="35">
        <v>80950</v>
      </c>
      <c r="AG1731" s="35">
        <v>0</v>
      </c>
      <c r="AH1731" s="35">
        <v>0</v>
      </c>
      <c r="AI1731" s="35">
        <v>-108226.9083</v>
      </c>
      <c r="AJ1731" s="35">
        <v>388.36</v>
      </c>
      <c r="AK1731" s="35">
        <v>-10.825999999999999</v>
      </c>
      <c r="AL1731" s="35">
        <v>70.719709801681688</v>
      </c>
      <c r="AM1731" s="35">
        <v>1.4702000000000002E-2</v>
      </c>
      <c r="AN1731" s="35">
        <v>80950</v>
      </c>
      <c r="AO1731" s="35">
        <v>0</v>
      </c>
      <c r="AP1731" s="35">
        <v>0</v>
      </c>
      <c r="AQ1731" s="35">
        <v>-109909.1574803</v>
      </c>
      <c r="AR1731" s="35">
        <v>432</v>
      </c>
      <c r="AS1731" s="35">
        <v>-5.4019999999999992</v>
      </c>
      <c r="AT1731" s="35">
        <v>44.691695767698604</v>
      </c>
      <c r="AU1731" s="35">
        <v>3.833E-3</v>
      </c>
      <c r="AV1731" s="35">
        <v>625950</v>
      </c>
      <c r="AW1731" s="35">
        <v>0</v>
      </c>
      <c r="AX1731" s="35">
        <v>0</v>
      </c>
      <c r="AY1731" s="35">
        <v>-112117.55379999999</v>
      </c>
      <c r="AZ1731" s="35">
        <v>881.8</v>
      </c>
      <c r="BA1731" s="35">
        <v>-4.5262000999999987</v>
      </c>
      <c r="BB1731" s="35">
        <v>54.149538480967479</v>
      </c>
      <c r="BC1731" s="35">
        <v>2.3944299999999999E-3</v>
      </c>
      <c r="BD1731" s="35">
        <v>66968.5</v>
      </c>
      <c r="BE1731" s="35">
        <v>0</v>
      </c>
      <c r="BF1731" s="35">
        <v>-8.9999999999999995E-9</v>
      </c>
      <c r="BG1731" s="35">
        <v>-123937.17170000001</v>
      </c>
      <c r="BH1731" s="35">
        <v>1068</v>
      </c>
      <c r="BI1731" s="35">
        <v>0.49379940000000211</v>
      </c>
      <c r="BJ1731" s="35">
        <v>20.488071185953174</v>
      </c>
      <c r="BK1731" s="35">
        <v>-2.6857000000000004E-4</v>
      </c>
      <c r="BL1731" s="35">
        <v>31318.5</v>
      </c>
      <c r="BM1731" s="35">
        <v>0</v>
      </c>
      <c r="BN1731" s="35">
        <v>-8.9999999999999995E-9</v>
      </c>
      <c r="BO1731" s="35">
        <v>-122303.53350000001</v>
      </c>
      <c r="BP1731" s="35">
        <v>1204</v>
      </c>
      <c r="BQ1731" s="35">
        <v>1.5737998000000015</v>
      </c>
      <c r="BR1731" s="35">
        <v>13.114300587204553</v>
      </c>
      <c r="BS1731" s="35">
        <v>-2.6857000000000004E-4</v>
      </c>
      <c r="BT1731" s="35">
        <v>31318.5</v>
      </c>
      <c r="BU1731" s="35">
        <v>0</v>
      </c>
      <c r="BV1731" s="35">
        <v>-8.9999999999999995E-9</v>
      </c>
      <c r="BW1731" s="35">
        <v>-122649.2132</v>
      </c>
      <c r="BX1731" s="35">
        <v>2000</v>
      </c>
      <c r="BY1731" s="35">
        <v>-8.6962001999999998</v>
      </c>
      <c r="BZ1731" s="35">
        <v>99.811499408164408</v>
      </c>
      <c r="CA1731" s="35">
        <v>-2.6857000000000004E-4</v>
      </c>
      <c r="CB1731" s="35">
        <v>31318.5</v>
      </c>
      <c r="CC1731" s="35">
        <v>0</v>
      </c>
      <c r="CD1731" s="35">
        <v>-8.9999999999999995E-9</v>
      </c>
      <c r="CE1731" s="35">
        <v>-125178.039</v>
      </c>
      <c r="CF1731" s="42">
        <v>2500</v>
      </c>
      <c r="CG1731" s="35">
        <v>2</v>
      </c>
      <c r="CH1731" s="35">
        <v>72</v>
      </c>
      <c r="CI1731" s="35">
        <v>1</v>
      </c>
      <c r="CJ1731" s="35">
        <v>81</v>
      </c>
      <c r="CK1731" s="35">
        <v>1</v>
      </c>
      <c r="CL1731" s="26"/>
      <c r="CM1731" s="26"/>
      <c r="CN1731" s="26"/>
      <c r="CO1731" s="26"/>
      <c r="CP1731" s="26"/>
      <c r="CQ1731" s="26"/>
      <c r="CR1731" s="26"/>
      <c r="CS1731" s="26"/>
      <c r="CT1731" s="26"/>
      <c r="CU1731" s="26"/>
      <c r="CV1731" s="26"/>
      <c r="CW1731" s="26"/>
      <c r="CX1731" s="26"/>
      <c r="CY1731" s="26"/>
      <c r="CZ1731" s="26"/>
      <c r="DA1731" s="26"/>
      <c r="DB1731" s="26"/>
      <c r="DC1731" s="26"/>
      <c r="DD1731" s="26"/>
      <c r="DE1731" s="26"/>
      <c r="DF1731" s="26"/>
      <c r="DG1731" s="26"/>
      <c r="DH1731" s="26"/>
      <c r="DI1731" s="26"/>
      <c r="DJ1731" s="26"/>
      <c r="DK1731" s="26"/>
      <c r="DL1731" s="26"/>
      <c r="DM1731" s="26"/>
      <c r="DN1731" s="26"/>
      <c r="DO1731" s="26"/>
      <c r="DP1731" s="26"/>
      <c r="DQ1731" s="26"/>
      <c r="DR1731" s="26"/>
      <c r="DS1731" s="26"/>
      <c r="DT1731" s="26"/>
      <c r="DU1731" s="26"/>
      <c r="DV1731" s="26"/>
      <c r="DW1731" s="26"/>
      <c r="DX1731" s="26"/>
      <c r="DY1731" s="26"/>
      <c r="DZ1731" s="26"/>
      <c r="EA1731" s="26"/>
      <c r="EB1731" s="26"/>
      <c r="EC1731" s="26"/>
      <c r="ED1731" s="26"/>
      <c r="EE1731" s="26"/>
      <c r="EF1731" s="26"/>
      <c r="EG1731" s="26"/>
      <c r="EH1731" s="26"/>
      <c r="EI1731" s="26"/>
      <c r="EJ1731" s="26"/>
      <c r="EK1731" s="26"/>
      <c r="EL1731" s="26"/>
      <c r="EM1731" s="26"/>
      <c r="EN1731" s="26"/>
      <c r="EO1731" s="26"/>
      <c r="EP1731" s="26"/>
      <c r="EQ1731" s="26"/>
      <c r="ER1731" s="26"/>
      <c r="ES1731" s="26"/>
      <c r="ET1731" s="26"/>
      <c r="EU1731" s="26"/>
      <c r="EV1731" s="26"/>
      <c r="EW1731" s="26"/>
      <c r="EX1731" s="26"/>
      <c r="EY1731" s="26"/>
      <c r="EZ1731" s="26"/>
      <c r="FA1731" s="26"/>
      <c r="FB1731" s="26"/>
      <c r="FC1731" s="26"/>
      <c r="FD1731" s="26"/>
      <c r="FE1731" s="26"/>
      <c r="FF1731" s="26"/>
      <c r="FG1731" s="26"/>
      <c r="FH1731" s="26"/>
      <c r="FI1731" s="26"/>
      <c r="FJ1731" s="26"/>
    </row>
    <row r="1732" spans="1:166" x14ac:dyDescent="0.2">
      <c r="A1732" s="35" t="s">
        <v>3887</v>
      </c>
      <c r="B1732" s="35" t="s">
        <v>104</v>
      </c>
      <c r="C1732" s="35" t="s">
        <v>3888</v>
      </c>
      <c r="E1732" s="36">
        <v>172.97364999999999</v>
      </c>
      <c r="F1732" s="35">
        <v>7.0699999999999999E-3</v>
      </c>
      <c r="G1732" s="35">
        <v>33000</v>
      </c>
      <c r="H1732" s="35">
        <v>62.68</v>
      </c>
      <c r="I1732" s="35">
        <v>2500</v>
      </c>
      <c r="J1732" s="35" t="s">
        <v>3869</v>
      </c>
      <c r="K1732" s="35">
        <v>3</v>
      </c>
      <c r="L1732" s="35">
        <v>1</v>
      </c>
      <c r="M1732" s="35">
        <v>8</v>
      </c>
      <c r="N1732" s="41">
        <v>8.875</v>
      </c>
      <c r="O1732" s="35">
        <v>1.8E-5</v>
      </c>
      <c r="P1732" s="35">
        <v>60800</v>
      </c>
      <c r="Q1732" s="35">
        <v>0</v>
      </c>
      <c r="R1732" s="35">
        <v>0</v>
      </c>
      <c r="S1732" s="35">
        <v>-2852</v>
      </c>
      <c r="T1732" s="42">
        <v>2500</v>
      </c>
      <c r="U1732" s="35">
        <v>3.4689999</v>
      </c>
      <c r="V1732" s="35">
        <v>-61.268509494917836</v>
      </c>
      <c r="W1732" s="35">
        <v>9.2800000000000001E-4</v>
      </c>
      <c r="X1732" s="35">
        <v>-11750</v>
      </c>
      <c r="Y1732" s="35">
        <v>0</v>
      </c>
      <c r="Z1732" s="35">
        <v>0</v>
      </c>
      <c r="AA1732" s="35">
        <v>34195.200299999997</v>
      </c>
      <c r="AB1732" s="35">
        <v>368.3</v>
      </c>
      <c r="AC1732" s="35">
        <v>1.2059999000000001</v>
      </c>
      <c r="AD1732" s="35">
        <v>-46.085563808977163</v>
      </c>
      <c r="AE1732" s="35">
        <v>2.6740000000000002E-3</v>
      </c>
      <c r="AF1732" s="35">
        <v>66050</v>
      </c>
      <c r="AG1732" s="35">
        <v>0</v>
      </c>
      <c r="AH1732" s="35">
        <v>0</v>
      </c>
      <c r="AI1732" s="35">
        <v>33080.091699999997</v>
      </c>
      <c r="AJ1732" s="35">
        <v>388.36</v>
      </c>
      <c r="AK1732" s="35">
        <v>-6.9209999999999994</v>
      </c>
      <c r="AL1732" s="35">
        <v>1.8399652763471082</v>
      </c>
      <c r="AM1732" s="35">
        <v>1.5185000000000001E-2</v>
      </c>
      <c r="AN1732" s="35">
        <v>66050</v>
      </c>
      <c r="AO1732" s="35">
        <v>0</v>
      </c>
      <c r="AP1732" s="35">
        <v>0</v>
      </c>
      <c r="AQ1732" s="35">
        <v>31397.8425197</v>
      </c>
      <c r="AR1732" s="35">
        <v>432</v>
      </c>
      <c r="AS1732" s="35">
        <v>-1.4969999999999999</v>
      </c>
      <c r="AT1732" s="35">
        <v>-24.188048757635983</v>
      </c>
      <c r="AU1732" s="35">
        <v>4.3160000000000004E-3</v>
      </c>
      <c r="AV1732" s="35">
        <v>611050</v>
      </c>
      <c r="AW1732" s="35">
        <v>0</v>
      </c>
      <c r="AX1732" s="35">
        <v>0</v>
      </c>
      <c r="AY1732" s="35">
        <v>29189.446199999998</v>
      </c>
      <c r="AZ1732" s="35">
        <v>881.8</v>
      </c>
      <c r="BA1732" s="35">
        <v>-0.62120009999999937</v>
      </c>
      <c r="BB1732" s="35">
        <v>-14.730206044367108</v>
      </c>
      <c r="BC1732" s="35">
        <v>2.8774300000000003E-3</v>
      </c>
      <c r="BD1732" s="35">
        <v>52068.5</v>
      </c>
      <c r="BE1732" s="35">
        <v>0</v>
      </c>
      <c r="BF1732" s="35">
        <v>-8.9999999999999995E-9</v>
      </c>
      <c r="BG1732" s="35">
        <v>17369.828300000001</v>
      </c>
      <c r="BH1732" s="35">
        <v>1068</v>
      </c>
      <c r="BI1732" s="35">
        <v>4.3987994000000015</v>
      </c>
      <c r="BJ1732" s="35">
        <v>-48.391673339381413</v>
      </c>
      <c r="BK1732" s="35">
        <v>2.1442999999999999E-4</v>
      </c>
      <c r="BL1732" s="35">
        <v>16418.5</v>
      </c>
      <c r="BM1732" s="35">
        <v>0</v>
      </c>
      <c r="BN1732" s="35">
        <v>-8.9999999999999995E-9</v>
      </c>
      <c r="BO1732" s="35">
        <v>19003.466499999999</v>
      </c>
      <c r="BP1732" s="35">
        <v>1204</v>
      </c>
      <c r="BQ1732" s="35">
        <v>5.4787998000000009</v>
      </c>
      <c r="BR1732" s="35">
        <v>-55.765443938130026</v>
      </c>
      <c r="BS1732" s="35">
        <v>2.1442999999999999E-4</v>
      </c>
      <c r="BT1732" s="35">
        <v>16418.5</v>
      </c>
      <c r="BU1732" s="35">
        <v>0</v>
      </c>
      <c r="BV1732" s="35">
        <v>-8.9999999999999995E-9</v>
      </c>
      <c r="BW1732" s="35">
        <v>18657.786800000002</v>
      </c>
      <c r="BX1732" s="35">
        <v>2000</v>
      </c>
      <c r="BY1732" s="35">
        <v>-4.7912001999999996</v>
      </c>
      <c r="BZ1732" s="35">
        <v>68.514200303652572</v>
      </c>
      <c r="CA1732" s="35">
        <v>2.1442999999999999E-4</v>
      </c>
      <c r="CB1732" s="35">
        <v>16418.5</v>
      </c>
      <c r="CC1732" s="35">
        <v>0</v>
      </c>
      <c r="CD1732" s="35">
        <v>-8.9999999999999995E-9</v>
      </c>
      <c r="CE1732" s="35">
        <v>16128.960999999999</v>
      </c>
      <c r="CF1732" s="42">
        <v>2500</v>
      </c>
      <c r="CG1732" s="35">
        <v>2</v>
      </c>
      <c r="CH1732" s="35">
        <v>72</v>
      </c>
      <c r="CI1732" s="35">
        <v>1</v>
      </c>
      <c r="CJ1732" s="35">
        <v>81</v>
      </c>
      <c r="CK1732" s="35">
        <v>1</v>
      </c>
      <c r="CL1732" s="26"/>
      <c r="CM1732" s="26"/>
      <c r="CN1732" s="26"/>
      <c r="CO1732" s="26"/>
      <c r="CP1732" s="26"/>
      <c r="CQ1732" s="26"/>
      <c r="CR1732" s="26"/>
      <c r="CS1732" s="26"/>
      <c r="CT1732" s="26"/>
      <c r="CU1732" s="26"/>
      <c r="CV1732" s="26"/>
      <c r="CW1732" s="26"/>
      <c r="CX1732" s="26"/>
      <c r="CY1732" s="26"/>
      <c r="CZ1732" s="26"/>
      <c r="DA1732" s="26"/>
      <c r="DB1732" s="26"/>
      <c r="DC1732" s="26"/>
      <c r="DD1732" s="26"/>
      <c r="DE1732" s="26"/>
      <c r="DF1732" s="26"/>
      <c r="DG1732" s="26"/>
      <c r="DH1732" s="26"/>
      <c r="DI1732" s="26"/>
      <c r="DJ1732" s="26"/>
      <c r="DK1732" s="26"/>
      <c r="DL1732" s="26"/>
      <c r="DM1732" s="26"/>
      <c r="DN1732" s="26"/>
      <c r="DO1732" s="26"/>
      <c r="DP1732" s="26"/>
      <c r="DQ1732" s="26"/>
      <c r="DR1732" s="26"/>
      <c r="DS1732" s="26"/>
      <c r="DT1732" s="26"/>
      <c r="DU1732" s="26"/>
      <c r="DV1732" s="26"/>
      <c r="DW1732" s="26"/>
      <c r="DX1732" s="26"/>
      <c r="DY1732" s="26"/>
      <c r="DZ1732" s="26"/>
      <c r="EA1732" s="26"/>
      <c r="EB1732" s="26"/>
      <c r="EC1732" s="26"/>
      <c r="ED1732" s="26"/>
      <c r="EE1732" s="26"/>
      <c r="EF1732" s="26"/>
      <c r="EG1732" s="26"/>
      <c r="EH1732" s="26"/>
      <c r="EI1732" s="26"/>
      <c r="EJ1732" s="26"/>
      <c r="EK1732" s="26"/>
      <c r="EL1732" s="26"/>
      <c r="EM1732" s="26"/>
      <c r="EN1732" s="26"/>
      <c r="EO1732" s="26"/>
      <c r="EP1732" s="26"/>
      <c r="EQ1732" s="26"/>
      <c r="ER1732" s="26"/>
      <c r="ES1732" s="26"/>
      <c r="ET1732" s="26"/>
      <c r="EU1732" s="26"/>
      <c r="EV1732" s="26"/>
      <c r="EW1732" s="26"/>
      <c r="EX1732" s="26"/>
      <c r="EY1732" s="26"/>
      <c r="EZ1732" s="26"/>
      <c r="FA1732" s="26"/>
      <c r="FB1732" s="26"/>
      <c r="FC1732" s="26"/>
      <c r="FD1732" s="26"/>
      <c r="FE1732" s="26"/>
      <c r="FF1732" s="26"/>
      <c r="FG1732" s="26"/>
      <c r="FH1732" s="26"/>
      <c r="FI1732" s="26"/>
      <c r="FJ1732" s="26"/>
    </row>
    <row r="1733" spans="1:166" x14ac:dyDescent="0.2">
      <c r="A1733" s="34" t="s">
        <v>302</v>
      </c>
      <c r="B1733" s="26" t="s">
        <v>89</v>
      </c>
      <c r="C1733" s="26" t="s">
        <v>303</v>
      </c>
      <c r="D1733" s="26"/>
      <c r="E1733" s="36">
        <v>195.08</v>
      </c>
      <c r="F1733" s="26">
        <v>21.45</v>
      </c>
      <c r="G1733" s="26">
        <v>0</v>
      </c>
      <c r="H1733" s="26">
        <v>9.9499999999999993</v>
      </c>
      <c r="I1733" s="37">
        <v>4500</v>
      </c>
      <c r="J1733" s="35" t="s">
        <v>304</v>
      </c>
      <c r="K1733" s="45" t="s">
        <v>296</v>
      </c>
      <c r="L1733" s="26">
        <v>3</v>
      </c>
      <c r="M1733" s="26">
        <v>0</v>
      </c>
      <c r="N1733" s="26">
        <v>5.8260002000000002</v>
      </c>
      <c r="O1733" s="26">
        <v>6.3000000000000003E-4</v>
      </c>
      <c r="P1733" s="26">
        <v>2000</v>
      </c>
      <c r="Q1733" s="26">
        <v>0</v>
      </c>
      <c r="R1733" s="26">
        <v>0</v>
      </c>
      <c r="S1733" s="26">
        <v>-1800</v>
      </c>
      <c r="T1733" s="26">
        <v>2042</v>
      </c>
      <c r="U1733" s="26">
        <v>4696</v>
      </c>
      <c r="V1733" s="26" t="s">
        <v>92</v>
      </c>
      <c r="W1733" s="26">
        <v>8.3000000000000007</v>
      </c>
      <c r="X1733" s="26">
        <v>0</v>
      </c>
      <c r="Y1733" s="26">
        <v>0</v>
      </c>
      <c r="Z1733" s="26">
        <v>0</v>
      </c>
      <c r="AA1733" s="26">
        <v>0</v>
      </c>
      <c r="AB1733" s="26">
        <v>473</v>
      </c>
      <c r="AC1733" s="26">
        <v>4102</v>
      </c>
      <c r="AD1733" s="26">
        <v>121917</v>
      </c>
      <c r="AE1733" s="26" t="s">
        <v>93</v>
      </c>
      <c r="AF1733" s="26">
        <v>5.8</v>
      </c>
      <c r="AG1733" s="26">
        <v>0</v>
      </c>
      <c r="AH1733" s="26">
        <v>0</v>
      </c>
      <c r="AI1733" s="26">
        <v>0</v>
      </c>
      <c r="AJ1733" s="26">
        <v>0</v>
      </c>
      <c r="AK1733" s="26">
        <v>132645</v>
      </c>
      <c r="AL1733" s="38">
        <v>4500</v>
      </c>
      <c r="AM1733" s="35">
        <v>1</v>
      </c>
      <c r="AN1733" s="35">
        <v>73</v>
      </c>
      <c r="AO1733" s="35">
        <v>1</v>
      </c>
      <c r="AP1733" s="26"/>
      <c r="AQ1733" s="26"/>
      <c r="AR1733" s="26"/>
      <c r="AS1733" s="26"/>
      <c r="AT1733" s="26"/>
      <c r="AU1733" s="26"/>
      <c r="AV1733" s="26"/>
      <c r="AW1733" s="26"/>
      <c r="AX1733" s="26"/>
      <c r="AY1733" s="26"/>
      <c r="AZ1733" s="26"/>
      <c r="BA1733" s="26"/>
      <c r="BB1733" s="26"/>
      <c r="BC1733" s="26"/>
      <c r="BD1733" s="26"/>
      <c r="BE1733" s="26"/>
      <c r="BF1733" s="26"/>
      <c r="BG1733" s="26"/>
      <c r="BH1733" s="26"/>
      <c r="BI1733" s="26"/>
      <c r="BJ1733" s="26"/>
      <c r="BK1733" s="26"/>
      <c r="BL1733" s="26"/>
      <c r="BM1733" s="26"/>
      <c r="BN1733" s="26"/>
      <c r="BO1733" s="26"/>
      <c r="BP1733" s="26"/>
      <c r="BQ1733" s="26"/>
      <c r="BR1733" s="26"/>
      <c r="BS1733" s="26"/>
      <c r="BT1733" s="26"/>
      <c r="BU1733" s="26"/>
      <c r="BV1733" s="26"/>
      <c r="BW1733" s="26"/>
      <c r="BX1733" s="26"/>
      <c r="BY1733" s="26"/>
      <c r="BZ1733" s="26"/>
      <c r="CA1733" s="26"/>
      <c r="CB1733" s="26"/>
      <c r="CC1733" s="26"/>
      <c r="CD1733" s="26"/>
      <c r="CE1733" s="26"/>
      <c r="CF1733" s="26"/>
      <c r="CG1733" s="26"/>
      <c r="CH1733" s="26"/>
      <c r="CI1733" s="26"/>
      <c r="CJ1733" s="26"/>
      <c r="CK1733" s="26"/>
      <c r="CL1733" s="26"/>
      <c r="CM1733" s="26"/>
      <c r="CN1733" s="26"/>
      <c r="CO1733" s="26"/>
      <c r="CP1733" s="26"/>
      <c r="CQ1733" s="26"/>
      <c r="CR1733" s="26"/>
      <c r="CS1733" s="26"/>
      <c r="CT1733" s="26"/>
      <c r="CU1733" s="26"/>
      <c r="CV1733" s="26"/>
      <c r="CW1733" s="26"/>
      <c r="CX1733" s="26"/>
      <c r="CY1733" s="26"/>
      <c r="CZ1733" s="26"/>
      <c r="DA1733" s="26"/>
      <c r="DB1733" s="26"/>
      <c r="DC1733" s="26"/>
      <c r="DD1733" s="26"/>
      <c r="DE1733" s="26"/>
      <c r="DF1733" s="26"/>
      <c r="DG1733" s="26"/>
      <c r="DH1733" s="26"/>
      <c r="DI1733" s="26"/>
      <c r="DJ1733" s="26"/>
      <c r="DK1733" s="26"/>
      <c r="DL1733" s="26"/>
      <c r="DM1733" s="26"/>
      <c r="DN1733" s="26"/>
      <c r="DO1733" s="26"/>
      <c r="DP1733" s="26"/>
      <c r="DQ1733" s="26"/>
      <c r="DR1733" s="26"/>
      <c r="DS1733" s="26"/>
      <c r="DT1733" s="26"/>
      <c r="DU1733" s="26"/>
      <c r="DV1733" s="26"/>
      <c r="DW1733" s="26"/>
      <c r="DX1733" s="26"/>
      <c r="DY1733" s="26"/>
      <c r="DZ1733" s="26"/>
      <c r="EA1733" s="26"/>
      <c r="EB1733" s="26"/>
      <c r="EC1733" s="26"/>
      <c r="ED1733" s="26"/>
      <c r="EE1733" s="26"/>
      <c r="EF1733" s="26"/>
      <c r="EG1733" s="26"/>
      <c r="EH1733" s="26"/>
      <c r="EI1733" s="26"/>
      <c r="EJ1733" s="26"/>
      <c r="EK1733" s="26"/>
      <c r="EL1733" s="26"/>
      <c r="EM1733" s="26"/>
      <c r="EN1733" s="26"/>
      <c r="EO1733" s="26"/>
      <c r="EP1733" s="26"/>
      <c r="EQ1733" s="26"/>
      <c r="ER1733" s="26"/>
      <c r="ES1733" s="26"/>
      <c r="ET1733" s="26"/>
      <c r="EU1733" s="26"/>
      <c r="EV1733" s="26"/>
      <c r="EW1733" s="26"/>
      <c r="EX1733" s="26"/>
      <c r="EY1733" s="26"/>
      <c r="EZ1733" s="26"/>
      <c r="FA1733" s="26"/>
      <c r="FB1733" s="26"/>
      <c r="FC1733" s="26"/>
      <c r="FD1733" s="26"/>
      <c r="FE1733" s="26"/>
      <c r="FF1733" s="26"/>
      <c r="FG1733" s="26"/>
      <c r="FH1733" s="26"/>
      <c r="FI1733" s="26"/>
      <c r="FJ1733" s="26"/>
    </row>
    <row r="1734" spans="1:166" x14ac:dyDescent="0.2">
      <c r="A1734" s="46" t="s">
        <v>302</v>
      </c>
      <c r="B1734" s="35" t="s">
        <v>104</v>
      </c>
      <c r="C1734" s="35" t="s">
        <v>303</v>
      </c>
      <c r="E1734" s="36">
        <v>195.08</v>
      </c>
      <c r="F1734" s="35">
        <v>7.9799999999999992E-3</v>
      </c>
      <c r="G1734" s="35">
        <v>135100</v>
      </c>
      <c r="H1734" s="35">
        <v>45.96</v>
      </c>
      <c r="I1734" s="47">
        <v>4500</v>
      </c>
      <c r="J1734" s="35" t="s">
        <v>3889</v>
      </c>
      <c r="K1734" s="45" t="s">
        <v>296</v>
      </c>
      <c r="L1734" s="35">
        <v>2</v>
      </c>
      <c r="M1734" s="35">
        <v>4</v>
      </c>
      <c r="N1734" s="41">
        <v>-0.82698700000000003</v>
      </c>
      <c r="O1734" s="35">
        <v>5.5670399999999999E-4</v>
      </c>
      <c r="P1734" s="35">
        <v>337217</v>
      </c>
      <c r="Q1734" s="35">
        <v>358.827</v>
      </c>
      <c r="R1734" s="35">
        <v>0</v>
      </c>
      <c r="S1734" s="35">
        <v>-7130</v>
      </c>
      <c r="T1734" s="42">
        <v>2200</v>
      </c>
      <c r="U1734" s="35">
        <v>0</v>
      </c>
      <c r="V1734" s="35" t="s">
        <v>118</v>
      </c>
      <c r="W1734" s="35">
        <v>4.8445999999999998</v>
      </c>
      <c r="X1734" s="35">
        <v>1.16187E-4</v>
      </c>
      <c r="Y1734" s="35">
        <v>0</v>
      </c>
      <c r="Z1734" s="35">
        <v>0</v>
      </c>
      <c r="AA1734" s="35">
        <v>0</v>
      </c>
      <c r="AB1734" s="35">
        <v>-491</v>
      </c>
      <c r="AC1734" s="42">
        <v>4500</v>
      </c>
      <c r="AD1734" s="35">
        <v>6.6529872000000001</v>
      </c>
      <c r="AE1734" s="35">
        <v>-99.508292694440513</v>
      </c>
      <c r="AF1734" s="35">
        <v>7.3296000000000038E-5</v>
      </c>
      <c r="AG1734" s="35">
        <v>167608.5</v>
      </c>
      <c r="AH1734" s="35">
        <v>717.654</v>
      </c>
      <c r="AI1734" s="35">
        <v>0</v>
      </c>
      <c r="AJ1734" s="44">
        <v>129769.7328</v>
      </c>
      <c r="AK1734" s="35">
        <v>2042</v>
      </c>
      <c r="AL1734" s="35">
        <v>9.1269870000000015</v>
      </c>
      <c r="AM1734" s="35">
        <v>-115.9654736648009</v>
      </c>
      <c r="AN1734" s="35">
        <v>-5.5670399999999999E-4</v>
      </c>
      <c r="AO1734" s="35">
        <v>168608.5</v>
      </c>
      <c r="AP1734" s="35">
        <v>717.654</v>
      </c>
      <c r="AQ1734" s="35">
        <v>0</v>
      </c>
      <c r="AR1734" s="35">
        <v>127497</v>
      </c>
      <c r="AS1734" s="35">
        <v>2200</v>
      </c>
      <c r="AT1734" s="35">
        <v>3.4554000000000009</v>
      </c>
      <c r="AU1734" s="35">
        <v>-60.967041032416816</v>
      </c>
      <c r="AV1734" s="35">
        <v>-1.16187E-4</v>
      </c>
      <c r="AW1734" s="35">
        <v>0</v>
      </c>
      <c r="AX1734" s="35">
        <v>0</v>
      </c>
      <c r="AY1734" s="35">
        <v>0</v>
      </c>
      <c r="AZ1734" s="35">
        <v>134136</v>
      </c>
      <c r="BA1734" s="44">
        <v>4102</v>
      </c>
      <c r="BB1734" s="35">
        <v>0.95540000000000003</v>
      </c>
      <c r="BC1734" s="35">
        <v>-7.9476107494634913</v>
      </c>
      <c r="BD1734" s="35">
        <v>-1.16187E-4</v>
      </c>
      <c r="BE1734" s="35">
        <v>0</v>
      </c>
      <c r="BF1734" s="35">
        <v>0</v>
      </c>
      <c r="BG1734" s="35">
        <v>0</v>
      </c>
      <c r="BH1734" s="35">
        <v>1964</v>
      </c>
      <c r="BI1734" s="42">
        <v>4500</v>
      </c>
      <c r="BJ1734" s="35">
        <v>1</v>
      </c>
      <c r="BK1734" s="35">
        <v>73</v>
      </c>
      <c r="BL1734" s="35">
        <v>1</v>
      </c>
      <c r="BM1734" s="26"/>
      <c r="BN1734" s="26"/>
      <c r="BO1734" s="26"/>
      <c r="BP1734" s="26"/>
      <c r="BQ1734" s="26"/>
      <c r="BR1734" s="26"/>
      <c r="BS1734" s="26"/>
      <c r="BT1734" s="26"/>
      <c r="BU1734" s="26"/>
      <c r="BV1734" s="26"/>
      <c r="BW1734" s="26"/>
      <c r="BX1734" s="26"/>
      <c r="BY1734" s="26"/>
      <c r="BZ1734" s="26"/>
      <c r="CA1734" s="26"/>
      <c r="CB1734" s="26"/>
      <c r="CC1734" s="26"/>
      <c r="CD1734" s="26"/>
      <c r="CE1734" s="26"/>
      <c r="CF1734" s="26"/>
      <c r="CG1734" s="26"/>
      <c r="CH1734" s="26"/>
      <c r="CI1734" s="26"/>
      <c r="CJ1734" s="26"/>
      <c r="CK1734" s="26"/>
      <c r="CL1734" s="26"/>
      <c r="CM1734" s="26"/>
      <c r="CN1734" s="26"/>
      <c r="CO1734" s="26"/>
      <c r="CP1734" s="26"/>
      <c r="CQ1734" s="26"/>
      <c r="CR1734" s="26"/>
      <c r="CS1734" s="26"/>
      <c r="CT1734" s="26"/>
      <c r="CU1734" s="26"/>
      <c r="CV1734" s="26"/>
      <c r="CW1734" s="26"/>
      <c r="CX1734" s="26"/>
      <c r="CY1734" s="26"/>
      <c r="CZ1734" s="26"/>
      <c r="DA1734" s="26"/>
      <c r="DB1734" s="26"/>
      <c r="DC1734" s="26"/>
      <c r="DD1734" s="26"/>
      <c r="DE1734" s="26"/>
      <c r="DF1734" s="26"/>
      <c r="DG1734" s="26"/>
      <c r="DH1734" s="26"/>
      <c r="DI1734" s="26"/>
      <c r="DJ1734" s="26"/>
      <c r="DK1734" s="26"/>
      <c r="DL1734" s="26"/>
      <c r="DM1734" s="26"/>
      <c r="DN1734" s="26"/>
      <c r="DO1734" s="26"/>
      <c r="DP1734" s="26"/>
      <c r="DQ1734" s="26"/>
      <c r="DR1734" s="26"/>
      <c r="DS1734" s="26"/>
      <c r="DT1734" s="26"/>
      <c r="DU1734" s="26"/>
      <c r="DV1734" s="26"/>
      <c r="DW1734" s="26"/>
      <c r="DX1734" s="26"/>
      <c r="DY1734" s="26"/>
      <c r="DZ1734" s="26"/>
      <c r="EA1734" s="26"/>
      <c r="EB1734" s="26"/>
      <c r="EC1734" s="26"/>
      <c r="ED1734" s="26"/>
      <c r="EE1734" s="26"/>
      <c r="EF1734" s="26"/>
      <c r="EG1734" s="26"/>
      <c r="EH1734" s="26"/>
      <c r="EI1734" s="26"/>
      <c r="EJ1734" s="26"/>
      <c r="EK1734" s="26"/>
      <c r="EL1734" s="26"/>
      <c r="EM1734" s="26"/>
      <c r="EN1734" s="26"/>
      <c r="EO1734" s="26"/>
      <c r="EP1734" s="26"/>
      <c r="EQ1734" s="26"/>
      <c r="ER1734" s="26"/>
      <c r="ES1734" s="26"/>
      <c r="ET1734" s="26"/>
      <c r="EU1734" s="26"/>
      <c r="EV1734" s="26"/>
      <c r="EW1734" s="26"/>
      <c r="EX1734" s="26"/>
      <c r="EY1734" s="26"/>
      <c r="EZ1734" s="26"/>
      <c r="FA1734" s="26"/>
      <c r="FB1734" s="26"/>
      <c r="FC1734" s="26"/>
      <c r="FD1734" s="26"/>
      <c r="FE1734" s="26"/>
      <c r="FF1734" s="26"/>
      <c r="FG1734" s="26"/>
      <c r="FH1734" s="26"/>
      <c r="FI1734" s="26"/>
      <c r="FJ1734" s="26"/>
    </row>
    <row r="1735" spans="1:166" x14ac:dyDescent="0.2">
      <c r="A1735" s="35" t="s">
        <v>3890</v>
      </c>
      <c r="B1735" s="35" t="s">
        <v>104</v>
      </c>
      <c r="C1735" s="35" t="s">
        <v>3891</v>
      </c>
      <c r="E1735" s="36">
        <v>211.07940000000002</v>
      </c>
      <c r="F1735" s="35">
        <v>8.6300000000000005E-3</v>
      </c>
      <c r="G1735" s="35">
        <v>101000</v>
      </c>
      <c r="H1735" s="35">
        <v>56.625</v>
      </c>
      <c r="I1735" s="35">
        <v>2500</v>
      </c>
      <c r="J1735" s="35" t="s">
        <v>3892</v>
      </c>
      <c r="K1735" s="35">
        <v>1</v>
      </c>
      <c r="L1735" s="35">
        <v>1</v>
      </c>
      <c r="M1735" s="35">
        <v>2</v>
      </c>
      <c r="N1735" s="41">
        <v>11.520899999999999</v>
      </c>
      <c r="O1735" s="35">
        <v>-3.9608599999999997E-4</v>
      </c>
      <c r="P1735" s="35">
        <v>-7941.04</v>
      </c>
      <c r="Q1735" s="35">
        <v>-132.84299999999999</v>
      </c>
      <c r="R1735" s="35">
        <v>4.7496800000000001E-8</v>
      </c>
      <c r="S1735" s="35">
        <v>-1081</v>
      </c>
      <c r="T1735" s="42">
        <v>2500</v>
      </c>
      <c r="U1735" s="35">
        <v>0.72865020000000058</v>
      </c>
      <c r="V1735" s="35">
        <v>-26.688618103103295</v>
      </c>
      <c r="W1735" s="35">
        <v>7.9424750000000005E-4</v>
      </c>
      <c r="X1735" s="35">
        <v>31623.98</v>
      </c>
      <c r="Y1735" s="35">
        <v>-16.573999999999984</v>
      </c>
      <c r="Z1735" s="35">
        <v>-7.5483250000000002E-9</v>
      </c>
      <c r="AA1735" s="35">
        <v>101217.97594999999</v>
      </c>
      <c r="AB1735" s="35">
        <v>2042</v>
      </c>
      <c r="AC1735" s="35">
        <v>3.202650199999999</v>
      </c>
      <c r="AD1735" s="35">
        <v>-43.14580079780076</v>
      </c>
      <c r="AE1735" s="35">
        <v>1.6424749999999997E-4</v>
      </c>
      <c r="AF1735" s="35">
        <v>32623.98</v>
      </c>
      <c r="AG1735" s="35">
        <v>-16.573999999999984</v>
      </c>
      <c r="AH1735" s="35">
        <v>-7.5483250000000002E-9</v>
      </c>
      <c r="AI1735" s="35">
        <v>98945.952499999999</v>
      </c>
      <c r="AJ1735" s="42">
        <v>2500</v>
      </c>
      <c r="AK1735" s="35">
        <v>2</v>
      </c>
      <c r="AL1735" s="35">
        <v>73</v>
      </c>
      <c r="AM1735" s="35">
        <v>1</v>
      </c>
      <c r="AN1735" s="35">
        <v>65</v>
      </c>
      <c r="AO1735" s="35">
        <v>0.5</v>
      </c>
      <c r="AP1735" s="26"/>
      <c r="AQ1735" s="26"/>
      <c r="AR1735" s="26"/>
      <c r="AS1735" s="26"/>
      <c r="AT1735" s="26"/>
      <c r="AU1735" s="26"/>
      <c r="AV1735" s="26"/>
      <c r="AW1735" s="26"/>
      <c r="AX1735" s="26"/>
      <c r="AY1735" s="26"/>
      <c r="AZ1735" s="26"/>
      <c r="BA1735" s="26"/>
      <c r="BB1735" s="26"/>
      <c r="BC1735" s="26"/>
      <c r="BD1735" s="26"/>
      <c r="BE1735" s="26"/>
      <c r="BF1735" s="26"/>
      <c r="BG1735" s="26"/>
      <c r="BH1735" s="26"/>
      <c r="BI1735" s="26"/>
      <c r="BJ1735" s="26"/>
      <c r="BK1735" s="26"/>
      <c r="BL1735" s="26"/>
      <c r="BM1735" s="26"/>
      <c r="BN1735" s="26"/>
      <c r="BO1735" s="26"/>
      <c r="BP1735" s="26"/>
      <c r="BQ1735" s="26"/>
      <c r="BR1735" s="26"/>
      <c r="BS1735" s="26"/>
      <c r="BT1735" s="26"/>
      <c r="BU1735" s="26"/>
      <c r="BV1735" s="26"/>
      <c r="BW1735" s="26"/>
      <c r="BX1735" s="26"/>
      <c r="BY1735" s="26"/>
      <c r="BZ1735" s="26"/>
      <c r="CA1735" s="26"/>
      <c r="CB1735" s="26"/>
      <c r="CC1735" s="26"/>
      <c r="CD1735" s="26"/>
      <c r="CE1735" s="26"/>
      <c r="CF1735" s="26"/>
      <c r="CG1735" s="26"/>
      <c r="CH1735" s="26"/>
      <c r="CI1735" s="26"/>
      <c r="CJ1735" s="26"/>
      <c r="CK1735" s="26"/>
      <c r="CL1735" s="26"/>
      <c r="CM1735" s="26"/>
      <c r="CN1735" s="26"/>
      <c r="CO1735" s="26"/>
      <c r="CP1735" s="26"/>
      <c r="CQ1735" s="26"/>
      <c r="CR1735" s="26"/>
      <c r="CS1735" s="26"/>
      <c r="CT1735" s="26"/>
      <c r="CU1735" s="26"/>
      <c r="CV1735" s="26"/>
      <c r="CW1735" s="26"/>
      <c r="CX1735" s="26"/>
      <c r="CY1735" s="26"/>
      <c r="CZ1735" s="26"/>
      <c r="DA1735" s="26"/>
      <c r="DB1735" s="26"/>
      <c r="DC1735" s="26"/>
      <c r="DD1735" s="26"/>
      <c r="DE1735" s="26"/>
      <c r="DF1735" s="26"/>
      <c r="DG1735" s="26"/>
      <c r="DH1735" s="26"/>
      <c r="DI1735" s="26"/>
      <c r="DJ1735" s="26"/>
      <c r="DK1735" s="26"/>
      <c r="DL1735" s="26"/>
      <c r="DM1735" s="26"/>
      <c r="DN1735" s="26"/>
      <c r="DO1735" s="26"/>
      <c r="DP1735" s="26"/>
      <c r="DQ1735" s="26"/>
      <c r="DR1735" s="26"/>
      <c r="DS1735" s="26"/>
      <c r="DT1735" s="26"/>
      <c r="DU1735" s="26"/>
      <c r="DV1735" s="26"/>
      <c r="DW1735" s="26"/>
      <c r="DX1735" s="26"/>
      <c r="DY1735" s="26"/>
      <c r="DZ1735" s="26"/>
      <c r="EA1735" s="26"/>
      <c r="EB1735" s="26"/>
      <c r="EC1735" s="26"/>
      <c r="ED1735" s="26"/>
      <c r="EE1735" s="26"/>
      <c r="EF1735" s="26"/>
      <c r="EG1735" s="26"/>
      <c r="EH1735" s="26"/>
      <c r="EI1735" s="26"/>
      <c r="EJ1735" s="26"/>
      <c r="EK1735" s="26"/>
      <c r="EL1735" s="26"/>
      <c r="EM1735" s="26"/>
      <c r="EN1735" s="26"/>
      <c r="EO1735" s="26"/>
      <c r="EP1735" s="26"/>
      <c r="EQ1735" s="26"/>
      <c r="ER1735" s="26"/>
      <c r="ES1735" s="26"/>
      <c r="ET1735" s="26"/>
      <c r="EU1735" s="26"/>
      <c r="EV1735" s="26"/>
      <c r="EW1735" s="26"/>
      <c r="EX1735" s="26"/>
      <c r="EY1735" s="26"/>
      <c r="EZ1735" s="26"/>
      <c r="FA1735" s="26"/>
      <c r="FB1735" s="26"/>
      <c r="FC1735" s="26"/>
      <c r="FD1735" s="26"/>
      <c r="FE1735" s="26"/>
      <c r="FF1735" s="26"/>
      <c r="FG1735" s="26"/>
      <c r="FH1735" s="26"/>
      <c r="FI1735" s="26"/>
      <c r="FJ1735" s="26"/>
    </row>
    <row r="1736" spans="1:166" x14ac:dyDescent="0.2">
      <c r="A1736" s="35" t="s">
        <v>3893</v>
      </c>
      <c r="B1736" s="35" t="s">
        <v>223</v>
      </c>
      <c r="C1736" s="35" t="s">
        <v>3894</v>
      </c>
      <c r="D1736" s="35" t="s">
        <v>3895</v>
      </c>
      <c r="E1736" s="36">
        <v>227.14600000000002</v>
      </c>
      <c r="F1736" s="35">
        <v>10.039999999999999</v>
      </c>
      <c r="G1736" s="35">
        <v>-19900</v>
      </c>
      <c r="H1736" s="35">
        <v>13.16</v>
      </c>
      <c r="I1736" s="35">
        <v>1500</v>
      </c>
      <c r="J1736" s="35" t="s">
        <v>3896</v>
      </c>
      <c r="K1736" s="35">
        <v>3</v>
      </c>
      <c r="L1736" s="35">
        <v>1</v>
      </c>
      <c r="M1736" s="35">
        <v>5</v>
      </c>
      <c r="N1736" s="41">
        <v>9.9849996999999995</v>
      </c>
      <c r="O1736" s="35">
        <v>2.049E-3</v>
      </c>
      <c r="P1736" s="35">
        <v>74400</v>
      </c>
      <c r="Q1736" s="35">
        <v>0</v>
      </c>
      <c r="R1736" s="35">
        <v>0</v>
      </c>
      <c r="S1736" s="35">
        <v>-3409</v>
      </c>
      <c r="T1736" s="42">
        <v>1500</v>
      </c>
      <c r="U1736" s="35">
        <v>4.0150003000000005</v>
      </c>
      <c r="V1736" s="35">
        <v>-21.037832154043876</v>
      </c>
      <c r="W1736" s="35">
        <v>-3.1359999999999999E-3</v>
      </c>
      <c r="X1736" s="35">
        <v>-41600</v>
      </c>
      <c r="Y1736" s="35">
        <v>0</v>
      </c>
      <c r="Z1736" s="35">
        <v>0</v>
      </c>
      <c r="AA1736" s="35">
        <v>-18702.9342</v>
      </c>
      <c r="AB1736" s="35">
        <v>368.3</v>
      </c>
      <c r="AC1736" s="35">
        <v>1.7520003000000006</v>
      </c>
      <c r="AD1736" s="35">
        <v>-5.85488646810321</v>
      </c>
      <c r="AE1736" s="35">
        <v>-1.39E-3</v>
      </c>
      <c r="AF1736" s="35">
        <v>36200</v>
      </c>
      <c r="AG1736" s="35">
        <v>0</v>
      </c>
      <c r="AH1736" s="35">
        <v>0</v>
      </c>
      <c r="AI1736" s="35">
        <v>-19818.042799999999</v>
      </c>
      <c r="AJ1736" s="35">
        <v>388.36</v>
      </c>
      <c r="AK1736" s="35">
        <v>-6.3749995999999989</v>
      </c>
      <c r="AL1736" s="35">
        <v>42.070642617221068</v>
      </c>
      <c r="AM1736" s="35">
        <v>1.1121000000000001E-2</v>
      </c>
      <c r="AN1736" s="35">
        <v>36200</v>
      </c>
      <c r="AO1736" s="35">
        <v>0</v>
      </c>
      <c r="AP1736" s="35">
        <v>0</v>
      </c>
      <c r="AQ1736" s="35">
        <v>-21500.2919803</v>
      </c>
      <c r="AR1736" s="35">
        <v>432</v>
      </c>
      <c r="AS1736" s="35">
        <v>-0.95099959999999939</v>
      </c>
      <c r="AT1736" s="35">
        <v>16.04262858323797</v>
      </c>
      <c r="AU1736" s="35">
        <v>2.5200000000000005E-4</v>
      </c>
      <c r="AV1736" s="35">
        <v>581200</v>
      </c>
      <c r="AW1736" s="35">
        <v>0</v>
      </c>
      <c r="AX1736" s="35">
        <v>0</v>
      </c>
      <c r="AY1736" s="35">
        <v>-23708.688300000002</v>
      </c>
      <c r="AZ1736" s="35">
        <v>881.8</v>
      </c>
      <c r="BA1736" s="35">
        <v>-7.519969999999887E-2</v>
      </c>
      <c r="BB1736" s="35">
        <v>25.500471296506866</v>
      </c>
      <c r="BC1736" s="35">
        <v>-1.1865700000000001E-3</v>
      </c>
      <c r="BD1736" s="35">
        <v>22218.5</v>
      </c>
      <c r="BE1736" s="35">
        <v>0</v>
      </c>
      <c r="BF1736" s="35">
        <v>-8.9999999999999995E-9</v>
      </c>
      <c r="BG1736" s="35">
        <v>-35528.306199999999</v>
      </c>
      <c r="BH1736" s="42">
        <v>1500</v>
      </c>
      <c r="BI1736" s="35">
        <v>2</v>
      </c>
      <c r="BJ1736" s="35">
        <v>73</v>
      </c>
      <c r="BK1736" s="35">
        <v>1</v>
      </c>
      <c r="BL1736" s="35">
        <v>81</v>
      </c>
      <c r="BM1736" s="35">
        <v>1</v>
      </c>
      <c r="BN1736" s="26"/>
      <c r="BO1736" s="26"/>
      <c r="BP1736" s="26"/>
      <c r="BQ1736" s="26"/>
      <c r="BR1736" s="26"/>
      <c r="BS1736" s="26"/>
      <c r="BT1736" s="26"/>
      <c r="BU1736" s="26"/>
      <c r="BV1736" s="26"/>
      <c r="BW1736" s="26"/>
      <c r="BX1736" s="26"/>
      <c r="BY1736" s="26"/>
      <c r="BZ1736" s="26"/>
      <c r="CA1736" s="26"/>
      <c r="CB1736" s="26"/>
      <c r="CC1736" s="26"/>
      <c r="CD1736" s="26"/>
      <c r="CE1736" s="26"/>
      <c r="CF1736" s="26"/>
      <c r="CG1736" s="26"/>
      <c r="CH1736" s="26"/>
      <c r="CI1736" s="26"/>
      <c r="CJ1736" s="26"/>
      <c r="CK1736" s="26"/>
      <c r="CL1736" s="26"/>
      <c r="CM1736" s="26"/>
      <c r="CN1736" s="26"/>
      <c r="CO1736" s="26"/>
      <c r="CP1736" s="26"/>
      <c r="CQ1736" s="26"/>
      <c r="CR1736" s="26"/>
      <c r="CS1736" s="26"/>
      <c r="CT1736" s="26"/>
      <c r="CU1736" s="26"/>
      <c r="CV1736" s="26"/>
      <c r="CW1736" s="26"/>
      <c r="CX1736" s="26"/>
      <c r="CY1736" s="26"/>
      <c r="CZ1736" s="26"/>
      <c r="DA1736" s="26"/>
      <c r="DB1736" s="26"/>
      <c r="DC1736" s="26"/>
      <c r="DD1736" s="26"/>
      <c r="DE1736" s="26"/>
      <c r="DF1736" s="26"/>
      <c r="DG1736" s="26"/>
      <c r="DH1736" s="26"/>
      <c r="DI1736" s="26"/>
      <c r="DJ1736" s="26"/>
      <c r="DK1736" s="26"/>
      <c r="DL1736" s="26"/>
      <c r="DM1736" s="26"/>
      <c r="DN1736" s="26"/>
      <c r="DO1736" s="26"/>
      <c r="DP1736" s="26"/>
      <c r="DQ1736" s="26"/>
      <c r="DR1736" s="26"/>
      <c r="DS1736" s="26"/>
      <c r="DT1736" s="26"/>
      <c r="DU1736" s="26"/>
      <c r="DV1736" s="26"/>
      <c r="DW1736" s="26"/>
      <c r="DX1736" s="26"/>
      <c r="DY1736" s="26"/>
      <c r="DZ1736" s="26"/>
      <c r="EA1736" s="26"/>
      <c r="EB1736" s="26"/>
      <c r="EC1736" s="26"/>
      <c r="ED1736" s="26"/>
      <c r="EE1736" s="26"/>
      <c r="EF1736" s="26"/>
      <c r="EG1736" s="26"/>
      <c r="EH1736" s="26"/>
      <c r="EI1736" s="26"/>
      <c r="EJ1736" s="26"/>
      <c r="EK1736" s="26"/>
      <c r="EL1736" s="26"/>
      <c r="EM1736" s="26"/>
      <c r="EN1736" s="26"/>
      <c r="EO1736" s="26"/>
      <c r="EP1736" s="26"/>
      <c r="EQ1736" s="26"/>
      <c r="ER1736" s="26"/>
      <c r="ES1736" s="26"/>
      <c r="ET1736" s="26"/>
      <c r="EU1736" s="26"/>
      <c r="EV1736" s="26"/>
      <c r="EW1736" s="26"/>
      <c r="EX1736" s="26"/>
      <c r="EY1736" s="26"/>
      <c r="EZ1736" s="26"/>
      <c r="FA1736" s="26"/>
      <c r="FB1736" s="26"/>
      <c r="FC1736" s="26"/>
      <c r="FD1736" s="26"/>
      <c r="FE1736" s="26"/>
      <c r="FF1736" s="26"/>
      <c r="FG1736" s="26"/>
      <c r="FH1736" s="26"/>
      <c r="FI1736" s="26"/>
      <c r="FJ1736" s="26"/>
    </row>
    <row r="1737" spans="1:166" x14ac:dyDescent="0.2">
      <c r="A1737" s="35" t="s">
        <v>3897</v>
      </c>
      <c r="B1737" s="35" t="s">
        <v>223</v>
      </c>
      <c r="C1737" s="35" t="s">
        <v>3898</v>
      </c>
      <c r="E1737" s="36">
        <v>259.21199999999999</v>
      </c>
      <c r="F1737" s="35">
        <v>7.66</v>
      </c>
      <c r="G1737" s="35">
        <v>-26400</v>
      </c>
      <c r="H1737" s="35">
        <v>17.850000000000001</v>
      </c>
      <c r="I1737" s="35">
        <v>1500</v>
      </c>
      <c r="J1737" s="35" t="s">
        <v>3896</v>
      </c>
      <c r="K1737" s="35">
        <v>3</v>
      </c>
      <c r="L1737" s="35">
        <v>1</v>
      </c>
      <c r="M1737" s="35">
        <v>5</v>
      </c>
      <c r="N1737" s="41">
        <v>16.405000999999999</v>
      </c>
      <c r="O1737" s="35">
        <v>1.8779999999999999E-3</v>
      </c>
      <c r="P1737" s="35">
        <v>157800</v>
      </c>
      <c r="Q1737" s="35">
        <v>0</v>
      </c>
      <c r="R1737" s="35">
        <v>0</v>
      </c>
      <c r="S1737" s="35">
        <v>-5587</v>
      </c>
      <c r="T1737" s="42">
        <v>1500</v>
      </c>
      <c r="U1737" s="35">
        <v>5.7689988000000021</v>
      </c>
      <c r="V1737" s="35">
        <v>-29.298631234169285</v>
      </c>
      <c r="W1737" s="35">
        <v>-4.6820000000000004E-3</v>
      </c>
      <c r="X1737" s="35">
        <v>-77700</v>
      </c>
      <c r="Y1737" s="35">
        <v>0</v>
      </c>
      <c r="Z1737" s="35">
        <v>0</v>
      </c>
      <c r="AA1737" s="35">
        <v>-24574.601200000001</v>
      </c>
      <c r="AB1737" s="35">
        <v>368.3</v>
      </c>
      <c r="AC1737" s="35">
        <v>1.2429988000000023</v>
      </c>
      <c r="AD1737" s="35">
        <v>1.0672601377120401</v>
      </c>
      <c r="AE1737" s="35">
        <v>-1.1899999999999999E-3</v>
      </c>
      <c r="AF1737" s="35">
        <v>77900</v>
      </c>
      <c r="AG1737" s="35">
        <v>0</v>
      </c>
      <c r="AH1737" s="35">
        <v>0</v>
      </c>
      <c r="AI1737" s="35">
        <v>-26804.8184</v>
      </c>
      <c r="AJ1737" s="35">
        <v>388.36</v>
      </c>
      <c r="AK1737" s="35">
        <v>-15.011000999999998</v>
      </c>
      <c r="AL1737" s="35">
        <v>96.918318308360611</v>
      </c>
      <c r="AM1737" s="35">
        <v>2.3831999999999999E-2</v>
      </c>
      <c r="AN1737" s="35">
        <v>77900</v>
      </c>
      <c r="AO1737" s="35">
        <v>0</v>
      </c>
      <c r="AP1737" s="35">
        <v>0</v>
      </c>
      <c r="AQ1737" s="35">
        <v>-30169.316760599999</v>
      </c>
      <c r="AR1737" s="35">
        <v>432</v>
      </c>
      <c r="AS1737" s="35">
        <v>-4.1630009999999977</v>
      </c>
      <c r="AT1737" s="35">
        <v>44.862290240394401</v>
      </c>
      <c r="AU1737" s="35">
        <v>2.0939999999999999E-3</v>
      </c>
      <c r="AV1737" s="35">
        <v>1167900</v>
      </c>
      <c r="AW1737" s="35">
        <v>0</v>
      </c>
      <c r="AX1737" s="35">
        <v>0</v>
      </c>
      <c r="AY1737" s="35">
        <v>-34586.109400000001</v>
      </c>
      <c r="AZ1737" s="35">
        <v>881.8</v>
      </c>
      <c r="BA1737" s="35">
        <v>-2.4114011999999967</v>
      </c>
      <c r="BB1737" s="35">
        <v>63.777975666932164</v>
      </c>
      <c r="BC1737" s="35">
        <v>-7.8313999999999988E-4</v>
      </c>
      <c r="BD1737" s="35">
        <v>49937</v>
      </c>
      <c r="BE1737" s="35">
        <v>0</v>
      </c>
      <c r="BF1737" s="35">
        <v>-1.7999999999999999E-8</v>
      </c>
      <c r="BG1737" s="35">
        <v>-58225.345199999996</v>
      </c>
      <c r="BH1737" s="42">
        <v>1500</v>
      </c>
      <c r="BI1737" s="35">
        <v>2</v>
      </c>
      <c r="BJ1737" s="35">
        <v>73</v>
      </c>
      <c r="BK1737" s="35">
        <v>1</v>
      </c>
      <c r="BL1737" s="35">
        <v>81</v>
      </c>
      <c r="BM1737" s="35">
        <v>2</v>
      </c>
      <c r="BN1737" s="26"/>
      <c r="BO1737" s="26"/>
      <c r="BP1737" s="26"/>
      <c r="BQ1737" s="26"/>
      <c r="BR1737" s="26"/>
      <c r="BS1737" s="26"/>
      <c r="BT1737" s="26"/>
      <c r="BU1737" s="26"/>
      <c r="BV1737" s="26"/>
      <c r="BW1737" s="26"/>
      <c r="BX1737" s="26"/>
      <c r="BY1737" s="26"/>
      <c r="BZ1737" s="26"/>
      <c r="CA1737" s="26"/>
      <c r="CB1737" s="26"/>
      <c r="CC1737" s="26"/>
      <c r="CD1737" s="26"/>
      <c r="CE1737" s="26"/>
      <c r="CF1737" s="26"/>
      <c r="CG1737" s="26"/>
      <c r="CH1737" s="26"/>
      <c r="CI1737" s="26"/>
      <c r="CJ1737" s="26"/>
      <c r="CK1737" s="26"/>
      <c r="CL1737" s="26"/>
      <c r="CM1737" s="26"/>
      <c r="CN1737" s="26"/>
      <c r="CO1737" s="26"/>
      <c r="CP1737" s="26"/>
      <c r="CQ1737" s="26"/>
      <c r="CR1737" s="26"/>
      <c r="CS1737" s="26"/>
      <c r="CT1737" s="26"/>
      <c r="CU1737" s="26"/>
      <c r="CV1737" s="26"/>
      <c r="CW1737" s="26"/>
      <c r="CX1737" s="26"/>
      <c r="CY1737" s="26"/>
      <c r="CZ1737" s="26"/>
      <c r="DA1737" s="26"/>
      <c r="DB1737" s="26"/>
      <c r="DC1737" s="26"/>
      <c r="DD1737" s="26"/>
      <c r="DE1737" s="26"/>
      <c r="DF1737" s="26"/>
      <c r="DG1737" s="26"/>
      <c r="DH1737" s="26"/>
      <c r="DI1737" s="26"/>
      <c r="DJ1737" s="26"/>
      <c r="DK1737" s="26"/>
      <c r="DL1737" s="26"/>
      <c r="DM1737" s="26"/>
      <c r="DN1737" s="26"/>
      <c r="DO1737" s="26"/>
      <c r="DP1737" s="26"/>
      <c r="DQ1737" s="26"/>
      <c r="DR1737" s="26"/>
      <c r="DS1737" s="26"/>
      <c r="DT1737" s="26"/>
      <c r="DU1737" s="26"/>
      <c r="DV1737" s="26"/>
      <c r="DW1737" s="26"/>
      <c r="DX1737" s="26"/>
      <c r="DY1737" s="26"/>
      <c r="DZ1737" s="26"/>
      <c r="EA1737" s="26"/>
      <c r="EB1737" s="26"/>
      <c r="EC1737" s="26"/>
      <c r="ED1737" s="26"/>
      <c r="EE1737" s="26"/>
      <c r="EF1737" s="26"/>
      <c r="EG1737" s="26"/>
      <c r="EH1737" s="26"/>
      <c r="EI1737" s="26"/>
      <c r="EJ1737" s="26"/>
      <c r="EK1737" s="26"/>
      <c r="EL1737" s="26"/>
      <c r="EM1737" s="26"/>
      <c r="EN1737" s="26"/>
      <c r="EO1737" s="26"/>
      <c r="EP1737" s="26"/>
      <c r="EQ1737" s="26"/>
      <c r="ER1737" s="26"/>
      <c r="ES1737" s="26"/>
      <c r="ET1737" s="26"/>
      <c r="EU1737" s="26"/>
      <c r="EV1737" s="26"/>
      <c r="EW1737" s="26"/>
      <c r="EX1737" s="26"/>
      <c r="EY1737" s="26"/>
      <c r="EZ1737" s="26"/>
      <c r="FA1737" s="26"/>
      <c r="FB1737" s="26"/>
      <c r="FC1737" s="26"/>
      <c r="FD1737" s="26"/>
      <c r="FE1737" s="26"/>
      <c r="FF1737" s="26"/>
      <c r="FG1737" s="26"/>
      <c r="FH1737" s="26"/>
      <c r="FI1737" s="26"/>
      <c r="FJ1737" s="26"/>
    </row>
    <row r="1738" spans="1:166" x14ac:dyDescent="0.2">
      <c r="A1738" s="34" t="s">
        <v>305</v>
      </c>
      <c r="B1738" s="26" t="s">
        <v>99</v>
      </c>
      <c r="C1738" s="26" t="s">
        <v>306</v>
      </c>
      <c r="D1738" s="26"/>
      <c r="E1738" s="36">
        <v>244</v>
      </c>
      <c r="F1738" s="26">
        <v>19.8</v>
      </c>
      <c r="G1738" s="26">
        <v>0</v>
      </c>
      <c r="H1738" s="26">
        <v>13.42</v>
      </c>
      <c r="I1738" s="26">
        <v>2500</v>
      </c>
      <c r="J1738" s="35" t="s">
        <v>307</v>
      </c>
      <c r="K1738" s="26">
        <v>1</v>
      </c>
      <c r="L1738" s="26">
        <v>7</v>
      </c>
      <c r="M1738" s="26">
        <v>0</v>
      </c>
      <c r="N1738" s="26">
        <v>3.99</v>
      </c>
      <c r="O1738" s="26">
        <v>6.4739999999999997E-3</v>
      </c>
      <c r="P1738" s="26">
        <v>0</v>
      </c>
      <c r="Q1738" s="26">
        <v>0</v>
      </c>
      <c r="R1738" s="26">
        <v>0</v>
      </c>
      <c r="S1738" s="26">
        <v>-1765</v>
      </c>
      <c r="T1738" s="26">
        <v>395</v>
      </c>
      <c r="U1738" s="26">
        <v>820</v>
      </c>
      <c r="V1738" s="26" t="s">
        <v>102</v>
      </c>
      <c r="W1738" s="26">
        <v>6.0570002000000001</v>
      </c>
      <c r="X1738" s="26">
        <v>2.5839999999999999E-3</v>
      </c>
      <c r="Y1738" s="26">
        <v>0</v>
      </c>
      <c r="Z1738" s="26">
        <v>0</v>
      </c>
      <c r="AA1738" s="26">
        <v>0</v>
      </c>
      <c r="AB1738" s="26">
        <v>-1154.6423</v>
      </c>
      <c r="AC1738" s="26">
        <v>480</v>
      </c>
      <c r="AD1738" s="26">
        <v>135</v>
      </c>
      <c r="AE1738" s="26" t="s">
        <v>102</v>
      </c>
      <c r="AF1738" s="26">
        <v>5.1020002</v>
      </c>
      <c r="AG1738" s="26">
        <v>3.4420000000000002E-3</v>
      </c>
      <c r="AH1738" s="26">
        <v>0</v>
      </c>
      <c r="AI1738" s="26">
        <v>0</v>
      </c>
      <c r="AJ1738" s="26">
        <v>0</v>
      </c>
      <c r="AK1738" s="26">
        <v>-758.92553999999996</v>
      </c>
      <c r="AL1738" s="26">
        <v>588</v>
      </c>
      <c r="AM1738" s="26">
        <v>140</v>
      </c>
      <c r="AN1738" s="26" t="s">
        <v>102</v>
      </c>
      <c r="AO1738" s="26">
        <v>8.8769998999999995</v>
      </c>
      <c r="AP1738" s="26">
        <v>0</v>
      </c>
      <c r="AQ1738" s="26">
        <v>0</v>
      </c>
      <c r="AR1738" s="26">
        <v>0</v>
      </c>
      <c r="AS1738" s="26">
        <v>0</v>
      </c>
      <c r="AT1738" s="26">
        <v>-1648.5744999999999</v>
      </c>
      <c r="AU1738" s="26">
        <v>730</v>
      </c>
      <c r="AV1738" s="26">
        <v>20</v>
      </c>
      <c r="AW1738" s="26" t="s">
        <v>102</v>
      </c>
      <c r="AX1738" s="26">
        <v>8.5</v>
      </c>
      <c r="AY1738" s="26">
        <v>0</v>
      </c>
      <c r="AZ1738" s="26">
        <v>0</v>
      </c>
      <c r="BA1738" s="26">
        <v>0</v>
      </c>
      <c r="BB1738" s="26">
        <v>0</v>
      </c>
      <c r="BC1738" s="26">
        <v>-1353.3644999999999</v>
      </c>
      <c r="BD1738" s="26">
        <v>752</v>
      </c>
      <c r="BE1738" s="26">
        <v>440</v>
      </c>
      <c r="BF1738" s="26" t="s">
        <v>102</v>
      </c>
      <c r="BG1738" s="26">
        <v>8.2320004000000004</v>
      </c>
      <c r="BH1738" s="26">
        <v>0</v>
      </c>
      <c r="BI1738" s="26">
        <v>0</v>
      </c>
      <c r="BJ1738" s="26">
        <v>0</v>
      </c>
      <c r="BK1738" s="26">
        <v>0</v>
      </c>
      <c r="BL1738" s="26">
        <v>-711.82885999999996</v>
      </c>
      <c r="BM1738" s="26">
        <v>913</v>
      </c>
      <c r="BN1738" s="26">
        <v>675</v>
      </c>
      <c r="BO1738" s="26" t="s">
        <v>92</v>
      </c>
      <c r="BP1738" s="26">
        <v>10.1</v>
      </c>
      <c r="BQ1738" s="26">
        <v>0</v>
      </c>
      <c r="BR1738" s="26">
        <v>0</v>
      </c>
      <c r="BS1738" s="26">
        <v>0</v>
      </c>
      <c r="BT1738" s="26">
        <v>0</v>
      </c>
      <c r="BU1738" s="26">
        <v>-1742.3132000000001</v>
      </c>
      <c r="BV1738" s="38">
        <v>2500</v>
      </c>
      <c r="BW1738" s="35">
        <v>1</v>
      </c>
      <c r="BX1738" s="35">
        <v>74</v>
      </c>
      <c r="BY1738" s="35">
        <v>1</v>
      </c>
      <c r="BZ1738" s="26"/>
      <c r="CA1738" s="26"/>
      <c r="CB1738" s="26"/>
      <c r="CC1738" s="26"/>
      <c r="CD1738" s="26"/>
      <c r="CE1738" s="26"/>
      <c r="CF1738" s="26"/>
      <c r="CG1738" s="26"/>
      <c r="CH1738" s="26"/>
      <c r="CI1738" s="26"/>
      <c r="CJ1738" s="26"/>
      <c r="CK1738" s="26"/>
      <c r="CL1738" s="26"/>
      <c r="CM1738" s="26"/>
      <c r="CN1738" s="26"/>
      <c r="CO1738" s="26"/>
      <c r="CP1738" s="26"/>
      <c r="CQ1738" s="26"/>
      <c r="CR1738" s="26"/>
      <c r="CS1738" s="26"/>
      <c r="CT1738" s="26"/>
      <c r="CU1738" s="26"/>
      <c r="CV1738" s="26"/>
      <c r="CW1738" s="26"/>
      <c r="CX1738" s="26"/>
      <c r="CY1738" s="26"/>
      <c r="CZ1738" s="26"/>
      <c r="DA1738" s="26"/>
      <c r="DB1738" s="26"/>
      <c r="DC1738" s="26"/>
      <c r="DD1738" s="26"/>
      <c r="DE1738" s="26"/>
      <c r="DF1738" s="26"/>
      <c r="DG1738" s="26"/>
      <c r="DH1738" s="26"/>
      <c r="DI1738" s="26"/>
      <c r="DJ1738" s="26"/>
      <c r="DK1738" s="26"/>
      <c r="DL1738" s="26"/>
      <c r="DM1738" s="26"/>
      <c r="DN1738" s="26"/>
      <c r="DO1738" s="26"/>
      <c r="DP1738" s="26"/>
      <c r="DQ1738" s="26"/>
      <c r="DR1738" s="26"/>
      <c r="DS1738" s="26"/>
      <c r="DT1738" s="26"/>
      <c r="DU1738" s="26"/>
      <c r="DV1738" s="26"/>
      <c r="DW1738" s="26"/>
      <c r="DX1738" s="26"/>
      <c r="DY1738" s="26"/>
      <c r="DZ1738" s="26"/>
      <c r="EA1738" s="26"/>
      <c r="EB1738" s="26"/>
      <c r="EC1738" s="26"/>
      <c r="ED1738" s="26"/>
      <c r="EE1738" s="26"/>
      <c r="EF1738" s="26"/>
      <c r="EG1738" s="26"/>
      <c r="EH1738" s="26"/>
      <c r="EI1738" s="26"/>
      <c r="EJ1738" s="26"/>
      <c r="EK1738" s="26"/>
      <c r="EL1738" s="26"/>
      <c r="EM1738" s="26"/>
      <c r="EN1738" s="26"/>
      <c r="EO1738" s="26"/>
      <c r="EP1738" s="26"/>
      <c r="EQ1738" s="26"/>
      <c r="ER1738" s="26"/>
      <c r="ES1738" s="26"/>
      <c r="ET1738" s="26"/>
      <c r="EU1738" s="26"/>
      <c r="EV1738" s="26"/>
      <c r="EW1738" s="26"/>
      <c r="EX1738" s="26"/>
      <c r="EY1738" s="26"/>
      <c r="EZ1738" s="26"/>
      <c r="FA1738" s="26"/>
      <c r="FB1738" s="26"/>
      <c r="FC1738" s="26"/>
      <c r="FD1738" s="26"/>
      <c r="FE1738" s="26"/>
      <c r="FF1738" s="26"/>
      <c r="FG1738" s="26"/>
      <c r="FH1738" s="26"/>
      <c r="FI1738" s="26"/>
      <c r="FJ1738" s="26"/>
    </row>
    <row r="1739" spans="1:166" x14ac:dyDescent="0.2">
      <c r="A1739" s="35" t="s">
        <v>305</v>
      </c>
      <c r="B1739" s="35" t="s">
        <v>104</v>
      </c>
      <c r="C1739" s="35" t="s">
        <v>306</v>
      </c>
      <c r="E1739" s="36">
        <v>244</v>
      </c>
      <c r="F1739" s="35">
        <v>9.9799999999999993E-3</v>
      </c>
      <c r="G1739" s="35">
        <v>82500</v>
      </c>
      <c r="H1739" s="35">
        <v>42.317</v>
      </c>
      <c r="I1739" s="35">
        <v>2500</v>
      </c>
      <c r="J1739" s="35" t="s">
        <v>307</v>
      </c>
      <c r="K1739" s="35">
        <v>1</v>
      </c>
      <c r="L1739" s="35">
        <v>1</v>
      </c>
      <c r="M1739" s="35">
        <v>7</v>
      </c>
      <c r="N1739" s="41">
        <v>-3.9940000000000002</v>
      </c>
      <c r="O1739" s="35">
        <v>5.1190000000000003E-3</v>
      </c>
      <c r="P1739" s="35">
        <v>8055.2002000000002</v>
      </c>
      <c r="Q1739" s="35">
        <v>213.2</v>
      </c>
      <c r="R1739" s="35">
        <v>-5.9118700000000001E-7</v>
      </c>
      <c r="S1739" s="35">
        <v>-2957</v>
      </c>
      <c r="T1739" s="42">
        <v>2500</v>
      </c>
      <c r="U1739" s="35">
        <v>7.984</v>
      </c>
      <c r="V1739" s="35">
        <v>-95.559356701752023</v>
      </c>
      <c r="W1739" s="35">
        <v>1.3549999999999994E-3</v>
      </c>
      <c r="X1739" s="35">
        <v>4027.6001000000001</v>
      </c>
      <c r="Y1739" s="35">
        <v>426.4</v>
      </c>
      <c r="Z1739" s="35">
        <v>2.9559350000000001E-7</v>
      </c>
      <c r="AA1739" s="35">
        <v>81308.114499999996</v>
      </c>
      <c r="AB1739" s="35">
        <v>395</v>
      </c>
      <c r="AC1739" s="35">
        <v>10.051000200000001</v>
      </c>
      <c r="AD1739" s="35">
        <v>-104.8356656064912</v>
      </c>
      <c r="AE1739" s="35">
        <v>-2.5350000000000004E-3</v>
      </c>
      <c r="AF1739" s="35">
        <v>4027.6001000000001</v>
      </c>
      <c r="AG1739" s="35">
        <v>426.4</v>
      </c>
      <c r="AH1739" s="35">
        <v>2.9559350000000001E-7</v>
      </c>
      <c r="AI1739" s="35">
        <v>80697.642300000007</v>
      </c>
      <c r="AJ1739" s="35">
        <v>480</v>
      </c>
      <c r="AK1739" s="35">
        <v>9.0960002000000006</v>
      </c>
      <c r="AL1739" s="35">
        <v>-98.527129877264855</v>
      </c>
      <c r="AM1739" s="35">
        <v>-1.6770000000000001E-3</v>
      </c>
      <c r="AN1739" s="35">
        <v>4027.6001000000001</v>
      </c>
      <c r="AO1739" s="35">
        <v>426.4</v>
      </c>
      <c r="AP1739" s="35">
        <v>2.9559350000000001E-7</v>
      </c>
      <c r="AQ1739" s="35">
        <v>80301.925539999997</v>
      </c>
      <c r="AR1739" s="35">
        <v>588</v>
      </c>
      <c r="AS1739" s="35">
        <v>12.870999899999999</v>
      </c>
      <c r="AT1739" s="35">
        <v>-122.08838465446884</v>
      </c>
      <c r="AU1739" s="35">
        <v>-5.1190000000000003E-3</v>
      </c>
      <c r="AV1739" s="35">
        <v>4027.6001000000001</v>
      </c>
      <c r="AW1739" s="35">
        <v>426.4</v>
      </c>
      <c r="AX1739" s="35">
        <v>2.9559350000000001E-7</v>
      </c>
      <c r="AY1739" s="35">
        <v>81191.574500000002</v>
      </c>
      <c r="AZ1739" s="35">
        <v>730</v>
      </c>
      <c r="BA1739" s="35">
        <v>12.494</v>
      </c>
      <c r="BB1739" s="35">
        <v>-119.19841036412764</v>
      </c>
      <c r="BC1739" s="35">
        <v>-5.1190000000000003E-3</v>
      </c>
      <c r="BD1739" s="35">
        <v>4027.6001000000001</v>
      </c>
      <c r="BE1739" s="35">
        <v>426.4</v>
      </c>
      <c r="BF1739" s="35">
        <v>2.9559350000000001E-7</v>
      </c>
      <c r="BG1739" s="35">
        <v>80896.364499999996</v>
      </c>
      <c r="BH1739" s="35">
        <v>752</v>
      </c>
      <c r="BI1739" s="35">
        <v>12.2260004</v>
      </c>
      <c r="BJ1739" s="35">
        <v>-116.57041369542488</v>
      </c>
      <c r="BK1739" s="35">
        <v>-5.1190000000000003E-3</v>
      </c>
      <c r="BL1739" s="35">
        <v>4027.6001000000001</v>
      </c>
      <c r="BM1739" s="35">
        <v>426.4</v>
      </c>
      <c r="BN1739" s="35">
        <v>2.9559350000000001E-7</v>
      </c>
      <c r="BO1739" s="35">
        <v>80254.828859999994</v>
      </c>
      <c r="BP1739" s="35">
        <v>913</v>
      </c>
      <c r="BQ1739" s="35">
        <v>14.093999999999999</v>
      </c>
      <c r="BR1739" s="35">
        <v>-130.43275227363813</v>
      </c>
      <c r="BS1739" s="35">
        <v>-5.1190000000000003E-3</v>
      </c>
      <c r="BT1739" s="35">
        <v>4027.6001000000001</v>
      </c>
      <c r="BU1739" s="35">
        <v>426.4</v>
      </c>
      <c r="BV1739" s="35">
        <v>2.9559350000000001E-7</v>
      </c>
      <c r="BW1739" s="35">
        <v>81285.313200000004</v>
      </c>
      <c r="BX1739" s="42">
        <v>2500</v>
      </c>
      <c r="BY1739" s="35">
        <v>1</v>
      </c>
      <c r="BZ1739" s="35">
        <v>74</v>
      </c>
      <c r="CA1739" s="35">
        <v>1</v>
      </c>
      <c r="CB1739" s="26"/>
      <c r="CC1739" s="26"/>
      <c r="CD1739" s="26"/>
      <c r="CE1739" s="26"/>
      <c r="CF1739" s="26"/>
      <c r="CG1739" s="26"/>
      <c r="CH1739" s="26"/>
      <c r="CI1739" s="26"/>
      <c r="CJ1739" s="26"/>
      <c r="CK1739" s="26"/>
      <c r="CL1739" s="26"/>
      <c r="CM1739" s="26"/>
      <c r="CN1739" s="26"/>
      <c r="CO1739" s="26"/>
      <c r="CP1739" s="26"/>
      <c r="CQ1739" s="26"/>
      <c r="CR1739" s="26"/>
      <c r="CS1739" s="26"/>
      <c r="CT1739" s="26"/>
      <c r="CU1739" s="26"/>
      <c r="CV1739" s="26"/>
      <c r="CW1739" s="26"/>
      <c r="CX1739" s="26"/>
      <c r="CY1739" s="26"/>
      <c r="CZ1739" s="26"/>
      <c r="DA1739" s="26"/>
      <c r="DB1739" s="26"/>
      <c r="DC1739" s="26"/>
      <c r="DD1739" s="26"/>
      <c r="DE1739" s="26"/>
      <c r="DF1739" s="26"/>
      <c r="DG1739" s="26"/>
      <c r="DH1739" s="26"/>
      <c r="DI1739" s="26"/>
      <c r="DJ1739" s="26"/>
      <c r="DK1739" s="26"/>
      <c r="DL1739" s="26"/>
      <c r="DM1739" s="26"/>
      <c r="DN1739" s="26"/>
      <c r="DO1739" s="26"/>
      <c r="DP1739" s="26"/>
      <c r="DQ1739" s="26"/>
      <c r="DR1739" s="26"/>
      <c r="DS1739" s="26"/>
      <c r="DT1739" s="26"/>
      <c r="DU1739" s="26"/>
      <c r="DV1739" s="26"/>
      <c r="DW1739" s="26"/>
      <c r="DX1739" s="26"/>
      <c r="DY1739" s="26"/>
      <c r="DZ1739" s="26"/>
      <c r="EA1739" s="26"/>
      <c r="EB1739" s="26"/>
      <c r="EC1739" s="26"/>
      <c r="ED1739" s="26"/>
      <c r="EE1739" s="26"/>
      <c r="EF1739" s="26"/>
      <c r="EG1739" s="26"/>
      <c r="EH1739" s="26"/>
      <c r="EI1739" s="26"/>
      <c r="EJ1739" s="26"/>
      <c r="EK1739" s="26"/>
      <c r="EL1739" s="26"/>
      <c r="EM1739" s="26"/>
      <c r="EN1739" s="26"/>
      <c r="EO1739" s="26"/>
      <c r="EP1739" s="26"/>
      <c r="EQ1739" s="26"/>
      <c r="ER1739" s="26"/>
      <c r="ES1739" s="26"/>
      <c r="ET1739" s="26"/>
      <c r="EU1739" s="26"/>
      <c r="EV1739" s="26"/>
      <c r="EW1739" s="26"/>
      <c r="EX1739" s="26"/>
      <c r="EY1739" s="26"/>
      <c r="EZ1739" s="26"/>
      <c r="FA1739" s="26"/>
      <c r="FB1739" s="26"/>
      <c r="FC1739" s="26"/>
      <c r="FD1739" s="26"/>
      <c r="FE1739" s="26"/>
      <c r="FF1739" s="26"/>
      <c r="FG1739" s="26"/>
      <c r="FH1739" s="26"/>
      <c r="FI1739" s="26"/>
      <c r="FJ1739" s="26"/>
    </row>
    <row r="1740" spans="1:166" x14ac:dyDescent="0.2">
      <c r="A1740" s="35" t="s">
        <v>3899</v>
      </c>
      <c r="B1740" s="35" t="s">
        <v>223</v>
      </c>
      <c r="C1740" s="35" t="s">
        <v>3900</v>
      </c>
      <c r="E1740" s="36">
        <v>436.12720000000002</v>
      </c>
      <c r="F1740" s="35" t="s">
        <v>546</v>
      </c>
      <c r="G1740" s="35">
        <v>-535000</v>
      </c>
      <c r="H1740" s="35">
        <v>44</v>
      </c>
      <c r="I1740" s="35">
        <v>1500</v>
      </c>
      <c r="J1740" s="35" t="s">
        <v>3901</v>
      </c>
      <c r="K1740" s="35">
        <v>4</v>
      </c>
      <c r="L1740" s="35">
        <v>1</v>
      </c>
      <c r="M1740" s="35">
        <v>11</v>
      </c>
      <c r="N1740" s="41">
        <v>15.9931</v>
      </c>
      <c r="O1740" s="35">
        <v>3.8365200000000002E-2</v>
      </c>
      <c r="P1740" s="35">
        <v>-78050.702999999994</v>
      </c>
      <c r="Q1740" s="35">
        <v>178.01801</v>
      </c>
      <c r="R1740" s="35">
        <v>-5.2991300000000002E-6</v>
      </c>
      <c r="S1740" s="35">
        <v>-10850</v>
      </c>
      <c r="T1740" s="42">
        <v>1500</v>
      </c>
      <c r="U1740" s="35">
        <v>55.733299599999995</v>
      </c>
      <c r="V1740" s="35">
        <v>-238.0018931404918</v>
      </c>
      <c r="W1740" s="35">
        <v>-3.7179908000000005E-2</v>
      </c>
      <c r="X1740" s="35">
        <v>98130.64850000001</v>
      </c>
      <c r="Y1740" s="35">
        <v>2348.9320200000002</v>
      </c>
      <c r="Z1740" s="35">
        <v>2.7791656000000002E-6</v>
      </c>
      <c r="AA1740" s="35">
        <v>-542478.27430000005</v>
      </c>
      <c r="AB1740" s="35">
        <v>368.3</v>
      </c>
      <c r="AC1740" s="35">
        <v>51.207299599999999</v>
      </c>
      <c r="AD1740" s="35">
        <v>-207.63600176861064</v>
      </c>
      <c r="AE1740" s="35">
        <v>-3.3687908000000003E-2</v>
      </c>
      <c r="AF1740" s="35">
        <v>253730.64850000001</v>
      </c>
      <c r="AG1740" s="35">
        <v>2348.9320200000002</v>
      </c>
      <c r="AH1740" s="35">
        <v>2.7791656000000002E-6</v>
      </c>
      <c r="AI1740" s="35">
        <v>-544708.4915</v>
      </c>
      <c r="AJ1740" s="35">
        <v>388.36</v>
      </c>
      <c r="AK1740" s="35">
        <v>34.953299800000003</v>
      </c>
      <c r="AL1740" s="35">
        <v>-111.78494359796241</v>
      </c>
      <c r="AM1740" s="35">
        <v>-8.6659079999999999E-3</v>
      </c>
      <c r="AN1740" s="35">
        <v>253730.64850000001</v>
      </c>
      <c r="AO1740" s="35">
        <v>2348.9320200000002</v>
      </c>
      <c r="AP1740" s="35">
        <v>2.7791656000000002E-6</v>
      </c>
      <c r="AQ1740" s="35">
        <v>-548072.98986059998</v>
      </c>
      <c r="AR1740" s="35">
        <v>395</v>
      </c>
      <c r="AS1740" s="35">
        <v>37.020299999999999</v>
      </c>
      <c r="AT1740" s="35">
        <v>-121.06125250270111</v>
      </c>
      <c r="AU1740" s="35">
        <v>-1.2555908000000001E-2</v>
      </c>
      <c r="AV1740" s="35">
        <v>253730.64850000001</v>
      </c>
      <c r="AW1740" s="35">
        <v>2348.9320200000002</v>
      </c>
      <c r="AX1740" s="35">
        <v>2.7791656000000002E-6</v>
      </c>
      <c r="AY1740" s="35">
        <v>-548683.46206060005</v>
      </c>
      <c r="AZ1740" s="35">
        <v>432</v>
      </c>
      <c r="BA1740" s="35">
        <v>47.868299999999998</v>
      </c>
      <c r="BB1740" s="35">
        <v>-173.11728057066739</v>
      </c>
      <c r="BC1740" s="35">
        <v>-3.4293908000000005E-2</v>
      </c>
      <c r="BD1740" s="35">
        <v>1343730.6484999999</v>
      </c>
      <c r="BE1740" s="35">
        <v>2348.9320200000002</v>
      </c>
      <c r="BF1740" s="35">
        <v>2.7791656000000002E-6</v>
      </c>
      <c r="BG1740" s="35">
        <v>-553100.25470000005</v>
      </c>
      <c r="BH1740" s="35">
        <v>480</v>
      </c>
      <c r="BI1740" s="35">
        <v>46.9133</v>
      </c>
      <c r="BJ1740" s="35">
        <v>-166.8087448414409</v>
      </c>
      <c r="BK1740" s="35">
        <v>-3.3435908E-2</v>
      </c>
      <c r="BL1740" s="35">
        <v>1343730.6484999999</v>
      </c>
      <c r="BM1740" s="35">
        <v>2348.9320200000002</v>
      </c>
      <c r="BN1740" s="35">
        <v>2.7791656000000002E-6</v>
      </c>
      <c r="BO1740" s="35">
        <v>-553495.97146000003</v>
      </c>
      <c r="BP1740" s="35">
        <v>588</v>
      </c>
      <c r="BQ1740" s="35">
        <v>50.688299700000002</v>
      </c>
      <c r="BR1740" s="35">
        <v>-190.36999961864512</v>
      </c>
      <c r="BS1740" s="35">
        <v>-3.6877908000000001E-2</v>
      </c>
      <c r="BT1740" s="35">
        <v>1343730.6484999999</v>
      </c>
      <c r="BU1740" s="35">
        <v>2348.9320200000002</v>
      </c>
      <c r="BV1740" s="35">
        <v>2.7791656000000002E-6</v>
      </c>
      <c r="BW1740" s="35">
        <v>-552606.32250000001</v>
      </c>
      <c r="BX1740" s="35">
        <v>730</v>
      </c>
      <c r="BY1740" s="35">
        <v>50.3112998</v>
      </c>
      <c r="BZ1740" s="35">
        <v>-187.48002532830384</v>
      </c>
      <c r="CA1740" s="35">
        <v>-3.6877908000000001E-2</v>
      </c>
      <c r="CB1740" s="35">
        <v>1343730.6484999999</v>
      </c>
      <c r="CC1740" s="35">
        <v>2348.9320200000002</v>
      </c>
      <c r="CD1740" s="35">
        <v>2.7791656000000002E-6</v>
      </c>
      <c r="CE1740" s="35">
        <v>-552901.53249999997</v>
      </c>
      <c r="CF1740" s="35">
        <v>752</v>
      </c>
      <c r="CG1740" s="35">
        <v>50.043300200000004</v>
      </c>
      <c r="CH1740" s="35">
        <v>-184.8520286596011</v>
      </c>
      <c r="CI1740" s="35">
        <v>-3.6877908000000001E-2</v>
      </c>
      <c r="CJ1740" s="35">
        <v>1343730.6484999999</v>
      </c>
      <c r="CK1740" s="35">
        <v>2348.9320200000002</v>
      </c>
      <c r="CL1740" s="35">
        <v>2.7791656000000002E-6</v>
      </c>
      <c r="CM1740" s="35">
        <v>-553543.06813999999</v>
      </c>
      <c r="CN1740" s="35">
        <v>881.8</v>
      </c>
      <c r="CO1740" s="35">
        <v>51.794899999999998</v>
      </c>
      <c r="CP1740" s="35">
        <v>-165.93634323306338</v>
      </c>
      <c r="CQ1740" s="35">
        <v>-3.9755048000000001E-2</v>
      </c>
      <c r="CR1740" s="35">
        <v>225767.64850000001</v>
      </c>
      <c r="CS1740" s="35">
        <v>2348.9320200000002</v>
      </c>
      <c r="CT1740" s="35">
        <v>2.7611656000000001E-6</v>
      </c>
      <c r="CU1740" s="35">
        <v>-577182.30394000001</v>
      </c>
      <c r="CV1740" s="35">
        <v>913</v>
      </c>
      <c r="CW1740" s="35">
        <v>53.662899600000003</v>
      </c>
      <c r="CX1740" s="35">
        <v>-179.79868181127657</v>
      </c>
      <c r="CY1740" s="35">
        <v>-3.9755048000000001E-2</v>
      </c>
      <c r="CZ1740" s="35">
        <v>225767.64850000001</v>
      </c>
      <c r="DA1740" s="35">
        <v>2348.9320200000002</v>
      </c>
      <c r="DB1740" s="35">
        <v>2.7611656000000001E-6</v>
      </c>
      <c r="DC1740" s="35">
        <v>-576151.81960000005</v>
      </c>
      <c r="DD1740" s="42">
        <v>1500</v>
      </c>
      <c r="DE1740" s="35">
        <v>3</v>
      </c>
      <c r="DF1740" s="35">
        <v>81</v>
      </c>
      <c r="DG1740" s="35">
        <v>2</v>
      </c>
      <c r="DH1740" s="35">
        <v>65</v>
      </c>
      <c r="DI1740" s="35">
        <v>4</v>
      </c>
      <c r="DJ1740" s="35">
        <v>74</v>
      </c>
      <c r="DK1740" s="35">
        <v>1</v>
      </c>
      <c r="DL1740" s="26"/>
      <c r="DM1740" s="26"/>
      <c r="DN1740" s="26"/>
      <c r="DO1740" s="26"/>
      <c r="DP1740" s="26"/>
      <c r="DQ1740" s="26"/>
      <c r="DR1740" s="26"/>
      <c r="DS1740" s="26"/>
      <c r="DT1740" s="26"/>
      <c r="DU1740" s="26"/>
      <c r="DV1740" s="26"/>
      <c r="DW1740" s="26"/>
      <c r="DX1740" s="26"/>
      <c r="DY1740" s="26"/>
      <c r="DZ1740" s="26"/>
      <c r="EA1740" s="26"/>
      <c r="EB1740" s="26"/>
      <c r="EC1740" s="26"/>
      <c r="ED1740" s="26"/>
      <c r="EE1740" s="26"/>
      <c r="EF1740" s="26"/>
      <c r="EG1740" s="26"/>
      <c r="EH1740" s="26"/>
      <c r="EI1740" s="26"/>
      <c r="EJ1740" s="26"/>
      <c r="EK1740" s="26"/>
      <c r="EL1740" s="26"/>
      <c r="EM1740" s="26"/>
      <c r="EN1740" s="26"/>
      <c r="EO1740" s="26"/>
      <c r="EP1740" s="26"/>
      <c r="EQ1740" s="26"/>
      <c r="ER1740" s="26"/>
      <c r="ES1740" s="26"/>
      <c r="ET1740" s="26"/>
      <c r="EU1740" s="26"/>
      <c r="EV1740" s="26"/>
      <c r="EW1740" s="26"/>
      <c r="EX1740" s="26"/>
      <c r="EY1740" s="26"/>
      <c r="EZ1740" s="26"/>
      <c r="FA1740" s="26"/>
      <c r="FB1740" s="26"/>
      <c r="FC1740" s="26"/>
      <c r="FD1740" s="26"/>
      <c r="FE1740" s="26"/>
      <c r="FF1740" s="26"/>
      <c r="FG1740" s="26"/>
      <c r="FH1740" s="26"/>
      <c r="FI1740" s="26"/>
      <c r="FJ1740" s="26"/>
    </row>
    <row r="1741" spans="1:166" x14ac:dyDescent="0.2">
      <c r="A1741" s="35" t="s">
        <v>3902</v>
      </c>
      <c r="B1741" s="35" t="s">
        <v>223</v>
      </c>
      <c r="C1741" s="35" t="s">
        <v>3903</v>
      </c>
      <c r="E1741" s="36">
        <v>524.03300000000002</v>
      </c>
      <c r="F1741" s="35">
        <v>12.7</v>
      </c>
      <c r="G1741" s="35">
        <v>-40500</v>
      </c>
      <c r="H1741" s="35">
        <v>35.850999999999999</v>
      </c>
      <c r="I1741" s="35">
        <v>1500</v>
      </c>
      <c r="J1741" s="35" t="s">
        <v>307</v>
      </c>
      <c r="K1741" s="35">
        <v>4</v>
      </c>
      <c r="L1741" s="35">
        <v>1</v>
      </c>
      <c r="M1741" s="35">
        <v>7</v>
      </c>
      <c r="N1741" s="41">
        <v>37.305999999999997</v>
      </c>
      <c r="O1741" s="35">
        <v>-9.5549099999999998E-3</v>
      </c>
      <c r="P1741" s="35">
        <v>520883</v>
      </c>
      <c r="Q1741" s="35">
        <v>0</v>
      </c>
      <c r="R1741" s="35">
        <v>5.61796E-6</v>
      </c>
      <c r="S1741" s="35">
        <v>-12169</v>
      </c>
      <c r="T1741" s="42">
        <v>1500</v>
      </c>
      <c r="U1741" s="35">
        <v>10.585099999999997</v>
      </c>
      <c r="V1741" s="35">
        <v>-155.19817855041666</v>
      </c>
      <c r="W1741" s="35">
        <v>1.9695491999999998E-2</v>
      </c>
      <c r="X1741" s="35">
        <v>464761</v>
      </c>
      <c r="Y1741" s="35">
        <v>2541.828</v>
      </c>
      <c r="Z1741" s="35">
        <v>-2.6669726000000002E-6</v>
      </c>
      <c r="AA1741" s="35">
        <v>-60796.789900000003</v>
      </c>
      <c r="AB1741" s="35">
        <v>395</v>
      </c>
      <c r="AC1741" s="35">
        <v>14.719100400000002</v>
      </c>
      <c r="AD1741" s="35">
        <v>-173.75079635989505</v>
      </c>
      <c r="AE1741" s="35">
        <v>1.1915492E-2</v>
      </c>
      <c r="AF1741" s="35">
        <v>464761</v>
      </c>
      <c r="AG1741" s="35">
        <v>2541.828</v>
      </c>
      <c r="AH1741" s="35">
        <v>-2.6669726000000002E-6</v>
      </c>
      <c r="AI1741" s="35">
        <v>-62017.734299999996</v>
      </c>
      <c r="AJ1741" s="35">
        <v>480</v>
      </c>
      <c r="AK1741" s="35">
        <v>12.809100399999998</v>
      </c>
      <c r="AL1741" s="35">
        <v>-161.13372490144235</v>
      </c>
      <c r="AM1741" s="35">
        <v>1.3631492E-2</v>
      </c>
      <c r="AN1741" s="35">
        <v>464761</v>
      </c>
      <c r="AO1741" s="35">
        <v>2541.828</v>
      </c>
      <c r="AP1741" s="35">
        <v>-2.6669726000000002E-6</v>
      </c>
      <c r="AQ1741" s="35">
        <v>-62809.167820000002</v>
      </c>
      <c r="AR1741" s="35">
        <v>588</v>
      </c>
      <c r="AS1741" s="35">
        <v>20.359099799999996</v>
      </c>
      <c r="AT1741" s="35">
        <v>-208.25623445585026</v>
      </c>
      <c r="AU1741" s="35">
        <v>6.7474919999999999E-3</v>
      </c>
      <c r="AV1741" s="35">
        <v>464761</v>
      </c>
      <c r="AW1741" s="35">
        <v>2541.828</v>
      </c>
      <c r="AX1741" s="35">
        <v>-2.6669726000000002E-6</v>
      </c>
      <c r="AY1741" s="35">
        <v>-61029.869899999998</v>
      </c>
      <c r="AZ1741" s="35">
        <v>730</v>
      </c>
      <c r="BA1741" s="35">
        <v>19.6051</v>
      </c>
      <c r="BB1741" s="35">
        <v>-202.47628587516795</v>
      </c>
      <c r="BC1741" s="35">
        <v>6.7474919999999999E-3</v>
      </c>
      <c r="BD1741" s="35">
        <v>464761</v>
      </c>
      <c r="BE1741" s="35">
        <v>2541.828</v>
      </c>
      <c r="BF1741" s="35">
        <v>-2.6669726000000002E-6</v>
      </c>
      <c r="BG1741" s="35">
        <v>-61620.289900000003</v>
      </c>
      <c r="BH1741" s="35">
        <v>752</v>
      </c>
      <c r="BI1741" s="35">
        <v>19.069100800000001</v>
      </c>
      <c r="BJ1741" s="35">
        <v>-197.22029253776239</v>
      </c>
      <c r="BK1741" s="35">
        <v>6.7474919999999999E-3</v>
      </c>
      <c r="BL1741" s="35">
        <v>464761</v>
      </c>
      <c r="BM1741" s="35">
        <v>2541.828</v>
      </c>
      <c r="BN1741" s="35">
        <v>-2.6669726000000002E-6</v>
      </c>
      <c r="BO1741" s="35">
        <v>-62903.36118</v>
      </c>
      <c r="BP1741" s="35">
        <v>913</v>
      </c>
      <c r="BQ1741" s="35">
        <v>22.805099999999996</v>
      </c>
      <c r="BR1741" s="35">
        <v>-224.94496969418879</v>
      </c>
      <c r="BS1741" s="35">
        <v>6.7474919999999999E-3</v>
      </c>
      <c r="BT1741" s="35">
        <v>464761</v>
      </c>
      <c r="BU1741" s="35">
        <v>2541.828</v>
      </c>
      <c r="BV1741" s="35">
        <v>-2.6669726000000002E-6</v>
      </c>
      <c r="BW1741" s="35">
        <v>-60842.392500000002</v>
      </c>
      <c r="BX1741" s="42">
        <v>1500</v>
      </c>
      <c r="BY1741" s="35">
        <v>2</v>
      </c>
      <c r="BZ1741" s="35">
        <v>74</v>
      </c>
      <c r="CA1741" s="35">
        <v>2</v>
      </c>
      <c r="CB1741" s="35">
        <v>15</v>
      </c>
      <c r="CC1741" s="35">
        <v>3</v>
      </c>
      <c r="CD1741" s="26"/>
      <c r="CE1741" s="26"/>
      <c r="CF1741" s="26"/>
      <c r="CG1741" s="26"/>
      <c r="CH1741" s="26"/>
      <c r="CI1741" s="26"/>
      <c r="CJ1741" s="26"/>
      <c r="CK1741" s="26"/>
      <c r="CL1741" s="26"/>
      <c r="CM1741" s="26"/>
      <c r="CN1741" s="26"/>
      <c r="CO1741" s="26"/>
      <c r="CP1741" s="26"/>
      <c r="CQ1741" s="26"/>
      <c r="CR1741" s="26"/>
      <c r="CS1741" s="26"/>
      <c r="CT1741" s="26"/>
      <c r="CU1741" s="26"/>
      <c r="CV1741" s="26"/>
      <c r="CW1741" s="26"/>
      <c r="CX1741" s="26"/>
      <c r="CY1741" s="26"/>
      <c r="CZ1741" s="26"/>
      <c r="DA1741" s="26"/>
      <c r="DB1741" s="26"/>
      <c r="DC1741" s="26"/>
      <c r="DD1741" s="26"/>
      <c r="DE1741" s="26"/>
      <c r="DF1741" s="26"/>
      <c r="DG1741" s="26"/>
      <c r="DH1741" s="26"/>
      <c r="DI1741" s="26"/>
      <c r="DJ1741" s="26"/>
      <c r="DK1741" s="26"/>
      <c r="DL1741" s="26"/>
      <c r="DM1741" s="26"/>
      <c r="DN1741" s="26"/>
      <c r="DO1741" s="26"/>
      <c r="DP1741" s="26"/>
      <c r="DQ1741" s="26"/>
      <c r="DR1741" s="26"/>
      <c r="DS1741" s="26"/>
      <c r="DT1741" s="26"/>
      <c r="DU1741" s="26"/>
      <c r="DV1741" s="26"/>
      <c r="DW1741" s="26"/>
      <c r="DX1741" s="26"/>
      <c r="DY1741" s="26"/>
      <c r="DZ1741" s="26"/>
      <c r="EA1741" s="26"/>
      <c r="EB1741" s="26"/>
      <c r="EC1741" s="26"/>
      <c r="ED1741" s="26"/>
      <c r="EE1741" s="26"/>
      <c r="EF1741" s="26"/>
      <c r="EG1741" s="26"/>
      <c r="EH1741" s="26"/>
      <c r="EI1741" s="26"/>
      <c r="EJ1741" s="26"/>
      <c r="EK1741" s="26"/>
      <c r="EL1741" s="26"/>
      <c r="EM1741" s="26"/>
      <c r="EN1741" s="26"/>
      <c r="EO1741" s="26"/>
      <c r="EP1741" s="26"/>
      <c r="EQ1741" s="26"/>
      <c r="ER1741" s="26"/>
      <c r="ES1741" s="26"/>
      <c r="ET1741" s="26"/>
      <c r="EU1741" s="26"/>
      <c r="EV1741" s="26"/>
      <c r="EW1741" s="26"/>
      <c r="EX1741" s="26"/>
      <c r="EY1741" s="26"/>
      <c r="EZ1741" s="26"/>
      <c r="FA1741" s="26"/>
      <c r="FB1741" s="26"/>
      <c r="FC1741" s="26"/>
      <c r="FD1741" s="26"/>
      <c r="FE1741" s="26"/>
      <c r="FF1741" s="26"/>
      <c r="FG1741" s="26"/>
      <c r="FH1741" s="26"/>
      <c r="FI1741" s="26"/>
      <c r="FJ1741" s="26"/>
    </row>
    <row r="1742" spans="1:166" x14ac:dyDescent="0.2">
      <c r="A1742" s="35" t="s">
        <v>3904</v>
      </c>
      <c r="B1742" s="35" t="s">
        <v>532</v>
      </c>
      <c r="C1742" s="35" t="s">
        <v>3905</v>
      </c>
      <c r="E1742" s="36">
        <v>535.9982</v>
      </c>
      <c r="F1742" s="35" t="s">
        <v>546</v>
      </c>
      <c r="G1742" s="35">
        <v>-430000</v>
      </c>
      <c r="H1742" s="35">
        <v>36.700000000000003</v>
      </c>
      <c r="I1742" s="35">
        <v>2000</v>
      </c>
      <c r="J1742" s="35" t="s">
        <v>307</v>
      </c>
      <c r="K1742" s="35">
        <v>1</v>
      </c>
      <c r="L1742" s="35">
        <v>1</v>
      </c>
      <c r="M1742" s="35">
        <v>7</v>
      </c>
      <c r="N1742" s="41">
        <v>31.7806</v>
      </c>
      <c r="O1742" s="35">
        <v>5.6156000000000001E-3</v>
      </c>
      <c r="P1742" s="35">
        <v>646776</v>
      </c>
      <c r="Q1742" s="35">
        <v>143.43401</v>
      </c>
      <c r="R1742" s="35">
        <v>-7.7506200000000001E-7</v>
      </c>
      <c r="S1742" s="35">
        <v>-14600</v>
      </c>
      <c r="T1742" s="42">
        <v>2000</v>
      </c>
      <c r="U1742" s="35">
        <v>-4.5299499999999995</v>
      </c>
      <c r="V1742" s="35">
        <v>64.838948249076338</v>
      </c>
      <c r="W1742" s="35">
        <v>6.6368844999999989E-3</v>
      </c>
      <c r="X1742" s="35">
        <v>433171.5</v>
      </c>
      <c r="Y1742" s="35">
        <v>1034.2040200000001</v>
      </c>
      <c r="Z1742" s="35">
        <v>4.3613122500000002E-7</v>
      </c>
      <c r="AA1742" s="35">
        <v>-442572.04155000002</v>
      </c>
      <c r="AB1742" s="35">
        <v>395</v>
      </c>
      <c r="AC1742" s="35">
        <v>-0.39594960000000157</v>
      </c>
      <c r="AD1742" s="35">
        <v>46.286330439598032</v>
      </c>
      <c r="AE1742" s="35">
        <v>-1.1431154999999998E-3</v>
      </c>
      <c r="AF1742" s="35">
        <v>433171.5</v>
      </c>
      <c r="AG1742" s="35">
        <v>1034.2040200000001</v>
      </c>
      <c r="AH1742" s="35">
        <v>4.3613122500000002E-7</v>
      </c>
      <c r="AI1742" s="35">
        <v>-443792.98595</v>
      </c>
      <c r="AJ1742" s="35">
        <v>480</v>
      </c>
      <c r="AK1742" s="35">
        <v>-2.3059495999999982</v>
      </c>
      <c r="AL1742" s="35">
        <v>58.903401898050674</v>
      </c>
      <c r="AM1742" s="35">
        <v>5.7288450000000067E-4</v>
      </c>
      <c r="AN1742" s="35">
        <v>433171.5</v>
      </c>
      <c r="AO1742" s="35">
        <v>1034.2040200000001</v>
      </c>
      <c r="AP1742" s="35">
        <v>4.3613122500000002E-7</v>
      </c>
      <c r="AQ1742" s="35">
        <v>-444584.41947000002</v>
      </c>
      <c r="AR1742" s="35">
        <v>588</v>
      </c>
      <c r="AS1742" s="35">
        <v>5.2440497999999991</v>
      </c>
      <c r="AT1742" s="35">
        <v>11.780892343642563</v>
      </c>
      <c r="AU1742" s="35">
        <v>-6.3111155000000006E-3</v>
      </c>
      <c r="AV1742" s="35">
        <v>433171.5</v>
      </c>
      <c r="AW1742" s="35">
        <v>1034.2040200000001</v>
      </c>
      <c r="AX1742" s="35">
        <v>4.3613122500000002E-7</v>
      </c>
      <c r="AY1742" s="35">
        <v>-442805.12154999998</v>
      </c>
      <c r="AZ1742" s="35">
        <v>730</v>
      </c>
      <c r="BA1742" s="35">
        <v>4.4900500000000036</v>
      </c>
      <c r="BB1742" s="35">
        <v>17.560840924325134</v>
      </c>
      <c r="BC1742" s="35">
        <v>-6.3111155000000006E-3</v>
      </c>
      <c r="BD1742" s="35">
        <v>433171.5</v>
      </c>
      <c r="BE1742" s="35">
        <v>1034.2040200000001</v>
      </c>
      <c r="BF1742" s="35">
        <v>4.3613122500000002E-7</v>
      </c>
      <c r="BG1742" s="35">
        <v>-443395.54155000002</v>
      </c>
      <c r="BH1742" s="35">
        <v>752</v>
      </c>
      <c r="BI1742" s="35">
        <v>3.9540507999999974</v>
      </c>
      <c r="BJ1742" s="35">
        <v>22.816834261730719</v>
      </c>
      <c r="BK1742" s="35">
        <v>-6.3111155000000006E-3</v>
      </c>
      <c r="BL1742" s="35">
        <v>433171.5</v>
      </c>
      <c r="BM1742" s="35">
        <v>1034.2040200000001</v>
      </c>
      <c r="BN1742" s="35">
        <v>4.3613122500000002E-7</v>
      </c>
      <c r="BO1742" s="35">
        <v>-444678.61283</v>
      </c>
      <c r="BP1742" s="35">
        <v>913</v>
      </c>
      <c r="BQ1742" s="35">
        <v>7.6900499999999994</v>
      </c>
      <c r="BR1742" s="35">
        <v>-4.9078428946958184</v>
      </c>
      <c r="BS1742" s="35">
        <v>-6.3111155000000006E-3</v>
      </c>
      <c r="BT1742" s="35">
        <v>433171.5</v>
      </c>
      <c r="BU1742" s="35">
        <v>1034.2040200000001</v>
      </c>
      <c r="BV1742" s="35">
        <v>4.3613122500000002E-7</v>
      </c>
      <c r="BW1742" s="35">
        <v>-442617.64415000001</v>
      </c>
      <c r="BX1742" s="42">
        <v>2000</v>
      </c>
      <c r="BY1742" s="35">
        <v>2</v>
      </c>
      <c r="BZ1742" s="35">
        <v>74</v>
      </c>
      <c r="CA1742" s="35">
        <v>2</v>
      </c>
      <c r="CB1742" s="35">
        <v>65</v>
      </c>
      <c r="CC1742" s="35">
        <v>1.5</v>
      </c>
      <c r="CD1742" s="26"/>
      <c r="CE1742" s="26"/>
      <c r="CF1742" s="26"/>
      <c r="CG1742" s="26"/>
      <c r="CH1742" s="26"/>
      <c r="CI1742" s="26"/>
      <c r="CJ1742" s="26"/>
      <c r="CK1742" s="26"/>
      <c r="CL1742" s="26"/>
      <c r="CM1742" s="26"/>
      <c r="CN1742" s="26"/>
      <c r="CO1742" s="26"/>
      <c r="CP1742" s="26"/>
      <c r="CQ1742" s="26"/>
      <c r="CR1742" s="26"/>
      <c r="CS1742" s="26"/>
      <c r="CT1742" s="26"/>
      <c r="CU1742" s="26"/>
      <c r="CV1742" s="26"/>
      <c r="CW1742" s="26"/>
      <c r="CX1742" s="26"/>
      <c r="CY1742" s="26"/>
      <c r="CZ1742" s="26"/>
      <c r="DA1742" s="26"/>
      <c r="DB1742" s="26"/>
      <c r="DC1742" s="26"/>
      <c r="DD1742" s="26"/>
      <c r="DE1742" s="26"/>
      <c r="DF1742" s="26"/>
      <c r="DG1742" s="26"/>
      <c r="DH1742" s="26"/>
      <c r="DI1742" s="26"/>
      <c r="DJ1742" s="26"/>
      <c r="DK1742" s="26"/>
      <c r="DL1742" s="26"/>
      <c r="DM1742" s="26"/>
      <c r="DN1742" s="26"/>
      <c r="DO1742" s="26"/>
      <c r="DP1742" s="26"/>
      <c r="DQ1742" s="26"/>
      <c r="DR1742" s="26"/>
      <c r="DS1742" s="26"/>
      <c r="DT1742" s="26"/>
      <c r="DU1742" s="26"/>
      <c r="DV1742" s="26"/>
      <c r="DW1742" s="26"/>
      <c r="DX1742" s="26"/>
      <c r="DY1742" s="26"/>
      <c r="DZ1742" s="26"/>
      <c r="EA1742" s="26"/>
      <c r="EB1742" s="26"/>
      <c r="EC1742" s="26"/>
      <c r="ED1742" s="26"/>
      <c r="EE1742" s="26"/>
      <c r="EF1742" s="26"/>
      <c r="EG1742" s="26"/>
      <c r="EH1742" s="26"/>
      <c r="EI1742" s="26"/>
      <c r="EJ1742" s="26"/>
      <c r="EK1742" s="26"/>
      <c r="EL1742" s="26"/>
      <c r="EM1742" s="26"/>
      <c r="EN1742" s="26"/>
      <c r="EO1742" s="26"/>
      <c r="EP1742" s="26"/>
      <c r="EQ1742" s="26"/>
      <c r="ER1742" s="26"/>
      <c r="ES1742" s="26"/>
      <c r="ET1742" s="26"/>
      <c r="EU1742" s="26"/>
      <c r="EV1742" s="26"/>
      <c r="EW1742" s="26"/>
      <c r="EX1742" s="26"/>
      <c r="EY1742" s="26"/>
      <c r="EZ1742" s="26"/>
      <c r="FA1742" s="26"/>
      <c r="FB1742" s="26"/>
      <c r="FC1742" s="26"/>
      <c r="FD1742" s="26"/>
      <c r="FE1742" s="26"/>
      <c r="FF1742" s="26"/>
      <c r="FG1742" s="26"/>
      <c r="FH1742" s="26"/>
      <c r="FI1742" s="26"/>
      <c r="FJ1742" s="26"/>
    </row>
    <row r="1743" spans="1:166" x14ac:dyDescent="0.2">
      <c r="A1743" s="35" t="s">
        <v>3904</v>
      </c>
      <c r="B1743" s="35" t="s">
        <v>2120</v>
      </c>
      <c r="C1743" s="35" t="s">
        <v>3905</v>
      </c>
      <c r="E1743" s="36">
        <v>535.9982</v>
      </c>
      <c r="F1743" s="35" t="s">
        <v>546</v>
      </c>
      <c r="G1743" s="35">
        <v>-410000</v>
      </c>
      <c r="H1743" s="35">
        <v>33.200000000000003</v>
      </c>
      <c r="I1743" s="35">
        <v>2000</v>
      </c>
      <c r="J1743" s="35" t="s">
        <v>307</v>
      </c>
      <c r="K1743" s="35">
        <v>1</v>
      </c>
      <c r="L1743" s="35">
        <v>1</v>
      </c>
      <c r="M1743" s="35">
        <v>7</v>
      </c>
      <c r="N1743" s="41">
        <v>31.296700000000001</v>
      </c>
      <c r="O1743" s="35">
        <v>5.6116899999999999E-3</v>
      </c>
      <c r="P1743" s="35">
        <v>646316</v>
      </c>
      <c r="Q1743" s="35">
        <v>142.77199999999999</v>
      </c>
      <c r="R1743" s="35">
        <v>-7.7449E-7</v>
      </c>
      <c r="S1743" s="35">
        <v>-14442</v>
      </c>
      <c r="T1743" s="42">
        <v>2000</v>
      </c>
      <c r="U1743" s="35">
        <v>-4.046050000000001</v>
      </c>
      <c r="V1743" s="35">
        <v>65.131478129561856</v>
      </c>
      <c r="W1743" s="35">
        <v>6.6407944999999991E-3</v>
      </c>
      <c r="X1743" s="35">
        <v>432941.5</v>
      </c>
      <c r="Y1743" s="35">
        <v>1032.8800000000001</v>
      </c>
      <c r="Z1743" s="35">
        <v>4.3584522500000002E-7</v>
      </c>
      <c r="AA1743" s="35">
        <v>-422414.04155000002</v>
      </c>
      <c r="AB1743" s="35">
        <v>395</v>
      </c>
      <c r="AC1743" s="35">
        <v>8.7950399999996876E-2</v>
      </c>
      <c r="AD1743" s="35">
        <v>46.57886032008355</v>
      </c>
      <c r="AE1743" s="35">
        <v>-1.1392054999999996E-3</v>
      </c>
      <c r="AF1743" s="35">
        <v>432941.5</v>
      </c>
      <c r="AG1743" s="35">
        <v>1032.8800000000001</v>
      </c>
      <c r="AH1743" s="35">
        <v>4.3584522500000002E-7</v>
      </c>
      <c r="AI1743" s="35">
        <v>-423634.98595</v>
      </c>
      <c r="AJ1743" s="35">
        <v>480</v>
      </c>
      <c r="AK1743" s="35">
        <v>-1.8220495999999997</v>
      </c>
      <c r="AL1743" s="35">
        <v>59.195931778536306</v>
      </c>
      <c r="AM1743" s="35">
        <v>5.7679450000000087E-4</v>
      </c>
      <c r="AN1743" s="35">
        <v>432941.5</v>
      </c>
      <c r="AO1743" s="35">
        <v>1032.8800000000001</v>
      </c>
      <c r="AP1743" s="35">
        <v>4.3584522500000002E-7</v>
      </c>
      <c r="AQ1743" s="35">
        <v>-424426.41947000002</v>
      </c>
      <c r="AR1743" s="35">
        <v>588</v>
      </c>
      <c r="AS1743" s="35">
        <v>5.7279497999999975</v>
      </c>
      <c r="AT1743" s="35">
        <v>12.073422224128194</v>
      </c>
      <c r="AU1743" s="35">
        <v>-6.3072054999999995E-3</v>
      </c>
      <c r="AV1743" s="35">
        <v>432941.5</v>
      </c>
      <c r="AW1743" s="35">
        <v>1032.8800000000001</v>
      </c>
      <c r="AX1743" s="35">
        <v>4.3584522500000002E-7</v>
      </c>
      <c r="AY1743" s="35">
        <v>-422647.12154999998</v>
      </c>
      <c r="AZ1743" s="35">
        <v>730</v>
      </c>
      <c r="BA1743" s="35">
        <v>4.9739500000000021</v>
      </c>
      <c r="BB1743" s="35">
        <v>17.853370804810652</v>
      </c>
      <c r="BC1743" s="35">
        <v>-6.3072054999999995E-3</v>
      </c>
      <c r="BD1743" s="35">
        <v>432941.5</v>
      </c>
      <c r="BE1743" s="35">
        <v>1032.8800000000001</v>
      </c>
      <c r="BF1743" s="35">
        <v>4.3584522500000002E-7</v>
      </c>
      <c r="BG1743" s="35">
        <v>-423237.54155000002</v>
      </c>
      <c r="BH1743" s="35">
        <v>752</v>
      </c>
      <c r="BI1743" s="35">
        <v>4.4379507999999959</v>
      </c>
      <c r="BJ1743" s="35">
        <v>23.109364142216236</v>
      </c>
      <c r="BK1743" s="35">
        <v>-6.3072054999999995E-3</v>
      </c>
      <c r="BL1743" s="35">
        <v>432941.5</v>
      </c>
      <c r="BM1743" s="35">
        <v>1032.8800000000001</v>
      </c>
      <c r="BN1743" s="35">
        <v>4.3584522500000002E-7</v>
      </c>
      <c r="BO1743" s="35">
        <v>-424520.61283</v>
      </c>
      <c r="BP1743" s="35">
        <v>913</v>
      </c>
      <c r="BQ1743" s="35">
        <v>8.1739499999999978</v>
      </c>
      <c r="BR1743" s="35">
        <v>-4.6153130142103578</v>
      </c>
      <c r="BS1743" s="35">
        <v>-6.3072054999999995E-3</v>
      </c>
      <c r="BT1743" s="35">
        <v>432941.5</v>
      </c>
      <c r="BU1743" s="35">
        <v>1032.8800000000001</v>
      </c>
      <c r="BV1743" s="35">
        <v>4.3584522500000002E-7</v>
      </c>
      <c r="BW1743" s="35">
        <v>-422459.64415000001</v>
      </c>
      <c r="BX1743" s="42">
        <v>2000</v>
      </c>
      <c r="BY1743" s="35">
        <v>2</v>
      </c>
      <c r="BZ1743" s="35">
        <v>74</v>
      </c>
      <c r="CA1743" s="35">
        <v>2</v>
      </c>
      <c r="CB1743" s="35">
        <v>65</v>
      </c>
      <c r="CC1743" s="35">
        <v>1.5</v>
      </c>
      <c r="CD1743" s="26"/>
      <c r="CE1743" s="26"/>
      <c r="CF1743" s="26"/>
      <c r="CG1743" s="26"/>
      <c r="CH1743" s="26"/>
      <c r="CI1743" s="26"/>
      <c r="CJ1743" s="26"/>
      <c r="CK1743" s="26"/>
      <c r="CL1743" s="26"/>
      <c r="CM1743" s="26"/>
      <c r="CN1743" s="26"/>
      <c r="CO1743" s="26"/>
      <c r="CP1743" s="26"/>
      <c r="CQ1743" s="26"/>
      <c r="CR1743" s="26"/>
      <c r="CS1743" s="26"/>
      <c r="CT1743" s="26"/>
      <c r="CU1743" s="26"/>
      <c r="CV1743" s="26"/>
      <c r="CW1743" s="26"/>
      <c r="CX1743" s="26"/>
      <c r="CY1743" s="26"/>
      <c r="CZ1743" s="26"/>
      <c r="DA1743" s="26"/>
      <c r="DB1743" s="26"/>
      <c r="DC1743" s="26"/>
      <c r="DD1743" s="26"/>
      <c r="DE1743" s="26"/>
      <c r="DF1743" s="26"/>
      <c r="DG1743" s="26"/>
      <c r="DH1743" s="26"/>
      <c r="DI1743" s="26"/>
      <c r="DJ1743" s="26"/>
      <c r="DK1743" s="26"/>
      <c r="DL1743" s="26"/>
      <c r="DM1743" s="26"/>
      <c r="DN1743" s="26"/>
      <c r="DO1743" s="26"/>
      <c r="DP1743" s="26"/>
      <c r="DQ1743" s="26"/>
      <c r="DR1743" s="26"/>
      <c r="DS1743" s="26"/>
      <c r="DT1743" s="26"/>
      <c r="DU1743" s="26"/>
      <c r="DV1743" s="26"/>
      <c r="DW1743" s="26"/>
      <c r="DX1743" s="26"/>
      <c r="DY1743" s="26"/>
      <c r="DZ1743" s="26"/>
      <c r="EA1743" s="26"/>
      <c r="EB1743" s="26"/>
      <c r="EC1743" s="26"/>
      <c r="ED1743" s="26"/>
      <c r="EE1743" s="26"/>
      <c r="EF1743" s="26"/>
      <c r="EG1743" s="26"/>
      <c r="EH1743" s="26"/>
      <c r="EI1743" s="26"/>
      <c r="EJ1743" s="26"/>
      <c r="EK1743" s="26"/>
      <c r="EL1743" s="26"/>
      <c r="EM1743" s="26"/>
      <c r="EN1743" s="26"/>
      <c r="EO1743" s="26"/>
      <c r="EP1743" s="26"/>
      <c r="EQ1743" s="26"/>
      <c r="ER1743" s="26"/>
      <c r="ES1743" s="26"/>
      <c r="ET1743" s="26"/>
      <c r="EU1743" s="26"/>
      <c r="EV1743" s="26"/>
      <c r="EW1743" s="26"/>
      <c r="EX1743" s="26"/>
      <c r="EY1743" s="26"/>
      <c r="EZ1743" s="26"/>
      <c r="FA1743" s="26"/>
      <c r="FB1743" s="26"/>
      <c r="FC1743" s="26"/>
      <c r="FD1743" s="26"/>
      <c r="FE1743" s="26"/>
      <c r="FF1743" s="26"/>
      <c r="FG1743" s="26"/>
      <c r="FH1743" s="26"/>
      <c r="FI1743" s="26"/>
      <c r="FJ1743" s="26"/>
    </row>
    <row r="1744" spans="1:166" x14ac:dyDescent="0.2">
      <c r="A1744" s="35" t="s">
        <v>3906</v>
      </c>
      <c r="B1744" s="35" t="s">
        <v>99</v>
      </c>
      <c r="C1744" s="35" t="s">
        <v>3907</v>
      </c>
      <c r="E1744" s="36">
        <v>483.71199999999999</v>
      </c>
      <c r="F1744" s="35">
        <v>6.69</v>
      </c>
      <c r="G1744" s="35">
        <v>-189600</v>
      </c>
      <c r="H1744" s="35">
        <v>46.1</v>
      </c>
      <c r="I1744" s="35">
        <v>1500</v>
      </c>
      <c r="J1744" s="35" t="s">
        <v>3908</v>
      </c>
      <c r="K1744" s="35">
        <v>2</v>
      </c>
      <c r="L1744" s="35">
        <v>2</v>
      </c>
      <c r="M1744" s="35">
        <v>9</v>
      </c>
      <c r="N1744" s="41">
        <v>24.290001</v>
      </c>
      <c r="O1744" s="35">
        <v>2.5000000000000001E-3</v>
      </c>
      <c r="P1744" s="35">
        <v>0</v>
      </c>
      <c r="Q1744" s="35">
        <v>0</v>
      </c>
      <c r="R1744" s="35">
        <v>0</v>
      </c>
      <c r="S1744" s="35">
        <v>-7464</v>
      </c>
      <c r="T1744" s="35">
        <v>954</v>
      </c>
      <c r="U1744" s="35">
        <v>13400</v>
      </c>
      <c r="V1744" s="35" t="s">
        <v>92</v>
      </c>
      <c r="W1744" s="35">
        <v>33</v>
      </c>
      <c r="X1744" s="35">
        <v>0</v>
      </c>
      <c r="Y1744" s="35">
        <v>0</v>
      </c>
      <c r="Z1744" s="35">
        <v>0</v>
      </c>
      <c r="AA1744" s="35">
        <v>0</v>
      </c>
      <c r="AB1744" s="35">
        <v>-98</v>
      </c>
      <c r="AC1744" s="42">
        <v>1500</v>
      </c>
      <c r="AD1744" s="35">
        <v>6.8364989999999999</v>
      </c>
      <c r="AE1744" s="35">
        <v>-26.179864448391527</v>
      </c>
      <c r="AF1744" s="35">
        <v>3.8239999999999997E-3</v>
      </c>
      <c r="AG1744" s="35">
        <v>0</v>
      </c>
      <c r="AH1744" s="35">
        <v>0</v>
      </c>
      <c r="AI1744" s="35">
        <v>0</v>
      </c>
      <c r="AJ1744" s="35">
        <v>-187221.47265000001</v>
      </c>
      <c r="AK1744" s="35">
        <v>332.6</v>
      </c>
      <c r="AL1744" s="35">
        <v>-6.9050005500000005</v>
      </c>
      <c r="AM1744" s="35">
        <v>98.852759335008159</v>
      </c>
      <c r="AN1744" s="35">
        <v>4.0564999999999993E-3</v>
      </c>
      <c r="AO1744" s="35">
        <v>-23550</v>
      </c>
      <c r="AP1744" s="35">
        <v>0</v>
      </c>
      <c r="AQ1744" s="35">
        <v>0</v>
      </c>
      <c r="AR1744" s="35">
        <v>-202222.06409999999</v>
      </c>
      <c r="AS1744" s="35">
        <v>395</v>
      </c>
      <c r="AT1744" s="35">
        <v>-4.8380003500000015</v>
      </c>
      <c r="AU1744" s="35">
        <v>89.576450430269176</v>
      </c>
      <c r="AV1744" s="35">
        <v>1.6649999999999998E-4</v>
      </c>
      <c r="AW1744" s="35">
        <v>-23550</v>
      </c>
      <c r="AX1744" s="35">
        <v>0</v>
      </c>
      <c r="AY1744" s="35">
        <v>0</v>
      </c>
      <c r="AZ1744" s="35">
        <v>-202832.53630000001</v>
      </c>
      <c r="BA1744" s="35">
        <v>480</v>
      </c>
      <c r="BB1744" s="35">
        <v>-5.7930003499999998</v>
      </c>
      <c r="BC1744" s="35">
        <v>95.88498615949544</v>
      </c>
      <c r="BD1744" s="35">
        <v>1.0245000000000002E-3</v>
      </c>
      <c r="BE1744" s="35">
        <v>-23550</v>
      </c>
      <c r="BF1744" s="35">
        <v>0</v>
      </c>
      <c r="BG1744" s="35">
        <v>0</v>
      </c>
      <c r="BH1744" s="35">
        <v>-203228.25305999999</v>
      </c>
      <c r="BI1744" s="35">
        <v>588</v>
      </c>
      <c r="BJ1744" s="35">
        <v>-2.0180006500000012</v>
      </c>
      <c r="BK1744" s="35">
        <v>72.323731382291498</v>
      </c>
      <c r="BL1744" s="35">
        <v>-2.4174999999999999E-3</v>
      </c>
      <c r="BM1744" s="35">
        <v>-23550</v>
      </c>
      <c r="BN1744" s="35">
        <v>0</v>
      </c>
      <c r="BO1744" s="35">
        <v>0</v>
      </c>
      <c r="BP1744" s="35">
        <v>-202338.6041</v>
      </c>
      <c r="BQ1744" s="35">
        <v>730</v>
      </c>
      <c r="BR1744" s="35">
        <v>-2.3950005500000024</v>
      </c>
      <c r="BS1744" s="35">
        <v>75.213705672632642</v>
      </c>
      <c r="BT1744" s="35">
        <v>-2.4174999999999999E-3</v>
      </c>
      <c r="BU1744" s="35">
        <v>-23550</v>
      </c>
      <c r="BV1744" s="35">
        <v>0</v>
      </c>
      <c r="BW1744" s="35">
        <v>0</v>
      </c>
      <c r="BX1744" s="35">
        <v>-202633.81409999999</v>
      </c>
      <c r="BY1744" s="35">
        <v>752</v>
      </c>
      <c r="BZ1744" s="35">
        <v>-2.6630001499999985</v>
      </c>
      <c r="CA1744" s="35">
        <v>77.841702341335406</v>
      </c>
      <c r="CB1744" s="35">
        <v>-2.4174999999999999E-3</v>
      </c>
      <c r="CC1744" s="35">
        <v>-23550</v>
      </c>
      <c r="CD1744" s="35">
        <v>0</v>
      </c>
      <c r="CE1744" s="35">
        <v>0</v>
      </c>
      <c r="CF1744" s="35">
        <v>-203275.34974000001</v>
      </c>
      <c r="CG1744" s="35">
        <v>913</v>
      </c>
      <c r="CH1744" s="35">
        <v>-0.79500055000000103</v>
      </c>
      <c r="CI1744" s="35">
        <v>63.979363763122223</v>
      </c>
      <c r="CJ1744" s="35">
        <v>-2.4174999999999999E-3</v>
      </c>
      <c r="CK1744" s="35">
        <v>-23550</v>
      </c>
      <c r="CL1744" s="35">
        <v>0</v>
      </c>
      <c r="CM1744" s="35">
        <v>0</v>
      </c>
      <c r="CN1744" s="35">
        <v>-202244.86540000001</v>
      </c>
      <c r="CO1744" s="35">
        <v>954</v>
      </c>
      <c r="CP1744" s="35">
        <v>-9.5049995500000009</v>
      </c>
      <c r="CQ1744" s="35">
        <v>113.62961488748175</v>
      </c>
      <c r="CR1744" s="35">
        <v>8.25E-5</v>
      </c>
      <c r="CS1744" s="35">
        <v>-23550</v>
      </c>
      <c r="CT1744" s="35">
        <v>0</v>
      </c>
      <c r="CU1744" s="35">
        <v>0</v>
      </c>
      <c r="CV1744" s="35">
        <v>-194878.86540000001</v>
      </c>
      <c r="CW1744" s="42">
        <v>1500</v>
      </c>
      <c r="CX1744" s="35">
        <v>2</v>
      </c>
      <c r="CY1744" s="35">
        <v>74</v>
      </c>
      <c r="CZ1744" s="35">
        <v>1</v>
      </c>
      <c r="DA1744" s="35">
        <v>14</v>
      </c>
      <c r="DB1744" s="35">
        <v>1.5</v>
      </c>
      <c r="DC1744" s="26"/>
      <c r="DD1744" s="26"/>
      <c r="DE1744" s="26"/>
      <c r="DF1744" s="26"/>
      <c r="DG1744" s="26"/>
      <c r="DH1744" s="26"/>
      <c r="DI1744" s="26"/>
      <c r="DJ1744" s="26"/>
      <c r="DK1744" s="26"/>
      <c r="DL1744" s="26"/>
      <c r="DM1744" s="26"/>
      <c r="DN1744" s="26"/>
      <c r="DO1744" s="26"/>
      <c r="DP1744" s="26"/>
      <c r="DQ1744" s="26"/>
      <c r="DR1744" s="26"/>
      <c r="DS1744" s="26"/>
      <c r="DT1744" s="26"/>
      <c r="DU1744" s="26"/>
      <c r="DV1744" s="26"/>
      <c r="DW1744" s="26"/>
      <c r="DX1744" s="26"/>
      <c r="DY1744" s="26"/>
      <c r="DZ1744" s="26"/>
      <c r="EA1744" s="26"/>
      <c r="EB1744" s="26"/>
      <c r="EC1744" s="26"/>
      <c r="ED1744" s="26"/>
      <c r="EE1744" s="26"/>
      <c r="EF1744" s="26"/>
      <c r="EG1744" s="26"/>
      <c r="EH1744" s="26"/>
      <c r="EI1744" s="26"/>
      <c r="EJ1744" s="26"/>
      <c r="EK1744" s="26"/>
      <c r="EL1744" s="26"/>
      <c r="EM1744" s="26"/>
      <c r="EN1744" s="26"/>
      <c r="EO1744" s="26"/>
      <c r="EP1744" s="26"/>
      <c r="EQ1744" s="26"/>
      <c r="ER1744" s="26"/>
      <c r="ES1744" s="26"/>
      <c r="ET1744" s="26"/>
      <c r="EU1744" s="26"/>
      <c r="EV1744" s="26"/>
      <c r="EW1744" s="26"/>
      <c r="EX1744" s="26"/>
      <c r="EY1744" s="26"/>
      <c r="EZ1744" s="26"/>
      <c r="FA1744" s="26"/>
      <c r="FB1744" s="26"/>
      <c r="FC1744" s="26"/>
      <c r="FD1744" s="26"/>
      <c r="FE1744" s="26"/>
      <c r="FF1744" s="26"/>
      <c r="FG1744" s="26"/>
      <c r="FH1744" s="26"/>
      <c r="FI1744" s="26"/>
      <c r="FJ1744" s="26"/>
    </row>
    <row r="1745" spans="1:166" x14ac:dyDescent="0.2">
      <c r="A1745" s="35" t="s">
        <v>3909</v>
      </c>
      <c r="B1745" s="35" t="s">
        <v>223</v>
      </c>
      <c r="C1745" s="35" t="s">
        <v>3903</v>
      </c>
      <c r="E1745" s="36">
        <v>253.84902</v>
      </c>
      <c r="F1745" s="35" t="s">
        <v>546</v>
      </c>
      <c r="G1745" s="35">
        <v>-11000</v>
      </c>
      <c r="H1745" s="35">
        <v>16.632000000000001</v>
      </c>
      <c r="I1745" s="35">
        <v>1500</v>
      </c>
      <c r="J1745" s="35" t="s">
        <v>307</v>
      </c>
      <c r="K1745" s="35">
        <v>4</v>
      </c>
      <c r="L1745" s="35">
        <v>1</v>
      </c>
      <c r="M1745" s="35">
        <v>7</v>
      </c>
      <c r="N1745" s="41">
        <v>15.7547</v>
      </c>
      <c r="O1745" s="35">
        <v>-5.7867700000000001E-3</v>
      </c>
      <c r="P1745" s="35">
        <v>201313</v>
      </c>
      <c r="Q1745" s="35">
        <v>0</v>
      </c>
      <c r="R1745" s="35">
        <v>3.6359799999999999E-6</v>
      </c>
      <c r="S1745" s="35">
        <v>-4954</v>
      </c>
      <c r="T1745" s="42">
        <v>1500</v>
      </c>
      <c r="U1745" s="35">
        <v>-0.85566600000000115</v>
      </c>
      <c r="V1745" s="35">
        <v>-21.092828437940319</v>
      </c>
      <c r="W1745" s="35">
        <v>1.1493409079999999E-2</v>
      </c>
      <c r="X1745" s="35">
        <v>156503.82999999999</v>
      </c>
      <c r="Y1745" s="35">
        <v>694.76631999999995</v>
      </c>
      <c r="Z1745" s="35">
        <v>-1.779174644E-6</v>
      </c>
      <c r="AA1745" s="35">
        <v>-17375.410666</v>
      </c>
      <c r="AB1745" s="35">
        <v>395</v>
      </c>
      <c r="AC1745" s="35">
        <v>1.2113341999999996</v>
      </c>
      <c r="AD1745" s="35">
        <v>-30.36913734267948</v>
      </c>
      <c r="AE1745" s="35">
        <v>7.6034090799999999E-3</v>
      </c>
      <c r="AF1745" s="35">
        <v>156503.82999999999</v>
      </c>
      <c r="AG1745" s="35">
        <v>694.76631999999995</v>
      </c>
      <c r="AH1745" s="35">
        <v>-1.779174644E-6</v>
      </c>
      <c r="AI1745" s="35">
        <v>-17985.882866</v>
      </c>
      <c r="AJ1745" s="35">
        <v>480</v>
      </c>
      <c r="AK1745" s="35">
        <v>0.25633419999999774</v>
      </c>
      <c r="AL1745" s="35">
        <v>-24.060601613453123</v>
      </c>
      <c r="AM1745" s="35">
        <v>8.4614090799999993E-3</v>
      </c>
      <c r="AN1745" s="35">
        <v>156503.82999999999</v>
      </c>
      <c r="AO1745" s="35">
        <v>694.76631999999995</v>
      </c>
      <c r="AP1745" s="35">
        <v>-1.779174644E-6</v>
      </c>
      <c r="AQ1745" s="35">
        <v>-18381.599625999999</v>
      </c>
      <c r="AR1745" s="35">
        <v>588</v>
      </c>
      <c r="AS1745" s="35">
        <v>4.0313338999999999</v>
      </c>
      <c r="AT1745" s="35">
        <v>-47.621856390657129</v>
      </c>
      <c r="AU1745" s="35">
        <v>5.0194090800000004E-3</v>
      </c>
      <c r="AV1745" s="35">
        <v>156503.82999999999</v>
      </c>
      <c r="AW1745" s="35">
        <v>694.76631999999995</v>
      </c>
      <c r="AX1745" s="35">
        <v>-1.779174644E-6</v>
      </c>
      <c r="AY1745" s="35">
        <v>-17491.950666000001</v>
      </c>
      <c r="AZ1745" s="35">
        <v>730</v>
      </c>
      <c r="BA1745" s="35">
        <v>3.6543339999999986</v>
      </c>
      <c r="BB1745" s="35">
        <v>-44.731882100315929</v>
      </c>
      <c r="BC1745" s="35">
        <v>5.0194090800000004E-3</v>
      </c>
      <c r="BD1745" s="35">
        <v>156503.82999999999</v>
      </c>
      <c r="BE1745" s="35">
        <v>694.76631999999995</v>
      </c>
      <c r="BF1745" s="35">
        <v>-1.779174644E-6</v>
      </c>
      <c r="BG1745" s="35">
        <v>-17787.160666</v>
      </c>
      <c r="BH1745" s="35">
        <v>752</v>
      </c>
      <c r="BI1745" s="35">
        <v>3.3863343999999991</v>
      </c>
      <c r="BJ1745" s="35">
        <v>-42.103885431613151</v>
      </c>
      <c r="BK1745" s="35">
        <v>5.0194090800000004E-3</v>
      </c>
      <c r="BL1745" s="35">
        <v>156503.82999999999</v>
      </c>
      <c r="BM1745" s="35">
        <v>694.76631999999995</v>
      </c>
      <c r="BN1745" s="35">
        <v>-1.779174644E-6</v>
      </c>
      <c r="BO1745" s="35">
        <v>-18428.696305999998</v>
      </c>
      <c r="BP1745" s="35">
        <v>913</v>
      </c>
      <c r="BQ1745" s="35">
        <v>5.2543340000000001</v>
      </c>
      <c r="BR1745" s="35">
        <v>-55.966224009826384</v>
      </c>
      <c r="BS1745" s="35">
        <v>5.0194090800000004E-3</v>
      </c>
      <c r="BT1745" s="35">
        <v>156503.82999999999</v>
      </c>
      <c r="BU1745" s="35">
        <v>694.76631999999995</v>
      </c>
      <c r="BV1745" s="35">
        <v>-1.779174644E-6</v>
      </c>
      <c r="BW1745" s="35">
        <v>-17398.211965999999</v>
      </c>
      <c r="BX1745" s="42">
        <v>1500</v>
      </c>
      <c r="BY1745" s="35">
        <v>2</v>
      </c>
      <c r="BZ1745" s="35">
        <v>74</v>
      </c>
      <c r="CA1745" s="35">
        <v>1</v>
      </c>
      <c r="CB1745" s="35">
        <v>15</v>
      </c>
      <c r="CC1745" s="35">
        <v>0.82</v>
      </c>
      <c r="CD1745" s="26"/>
      <c r="CE1745" s="26"/>
      <c r="CF1745" s="26"/>
      <c r="CG1745" s="26"/>
      <c r="CH1745" s="26"/>
      <c r="CI1745" s="26"/>
      <c r="CJ1745" s="26"/>
      <c r="CK1745" s="26"/>
      <c r="CL1745" s="26"/>
      <c r="CM1745" s="26"/>
      <c r="CN1745" s="26"/>
      <c r="CO1745" s="26"/>
      <c r="CP1745" s="26"/>
      <c r="CQ1745" s="26"/>
      <c r="CR1745" s="26"/>
      <c r="CS1745" s="26"/>
      <c r="CT1745" s="26"/>
      <c r="CU1745" s="26"/>
      <c r="CV1745" s="26"/>
      <c r="CW1745" s="26"/>
      <c r="CX1745" s="26"/>
      <c r="CY1745" s="26"/>
      <c r="CZ1745" s="26"/>
      <c r="DA1745" s="26"/>
      <c r="DB1745" s="26"/>
      <c r="DC1745" s="26"/>
      <c r="DD1745" s="26"/>
      <c r="DE1745" s="26"/>
      <c r="DF1745" s="26"/>
      <c r="DG1745" s="26"/>
      <c r="DH1745" s="26"/>
      <c r="DI1745" s="26"/>
      <c r="DJ1745" s="26"/>
      <c r="DK1745" s="26"/>
      <c r="DL1745" s="26"/>
      <c r="DM1745" s="26"/>
      <c r="DN1745" s="26"/>
      <c r="DO1745" s="26"/>
      <c r="DP1745" s="26"/>
      <c r="DQ1745" s="26"/>
      <c r="DR1745" s="26"/>
      <c r="DS1745" s="26"/>
      <c r="DT1745" s="26"/>
      <c r="DU1745" s="26"/>
      <c r="DV1745" s="26"/>
      <c r="DW1745" s="26"/>
      <c r="DX1745" s="26"/>
      <c r="DY1745" s="26"/>
      <c r="DZ1745" s="26"/>
      <c r="EA1745" s="26"/>
      <c r="EB1745" s="26"/>
      <c r="EC1745" s="26"/>
      <c r="ED1745" s="26"/>
      <c r="EE1745" s="26"/>
      <c r="EF1745" s="26"/>
      <c r="EG1745" s="26"/>
      <c r="EH1745" s="26"/>
      <c r="EI1745" s="26"/>
      <c r="EJ1745" s="26"/>
      <c r="EK1745" s="26"/>
      <c r="EL1745" s="26"/>
      <c r="EM1745" s="26"/>
      <c r="EN1745" s="26"/>
      <c r="EO1745" s="26"/>
      <c r="EP1745" s="26"/>
      <c r="EQ1745" s="26"/>
      <c r="ER1745" s="26"/>
      <c r="ES1745" s="26"/>
      <c r="ET1745" s="26"/>
      <c r="EU1745" s="26"/>
      <c r="EV1745" s="26"/>
      <c r="EW1745" s="26"/>
      <c r="EX1745" s="26"/>
      <c r="EY1745" s="26"/>
      <c r="EZ1745" s="26"/>
      <c r="FA1745" s="26"/>
      <c r="FB1745" s="26"/>
      <c r="FC1745" s="26"/>
      <c r="FD1745" s="26"/>
      <c r="FE1745" s="26"/>
      <c r="FF1745" s="26"/>
      <c r="FG1745" s="26"/>
      <c r="FH1745" s="26"/>
      <c r="FI1745" s="26"/>
      <c r="FJ1745" s="26"/>
    </row>
    <row r="1746" spans="1:166" x14ac:dyDescent="0.2">
      <c r="A1746" s="35" t="s">
        <v>3910</v>
      </c>
      <c r="B1746" s="35" t="s">
        <v>223</v>
      </c>
      <c r="C1746" s="35" t="s">
        <v>3903</v>
      </c>
      <c r="E1746" s="36">
        <v>254.56968000000001</v>
      </c>
      <c r="F1746" s="35" t="s">
        <v>546</v>
      </c>
      <c r="G1746" s="35">
        <v>-11400</v>
      </c>
      <c r="H1746" s="35">
        <v>17.38</v>
      </c>
      <c r="I1746" s="35">
        <v>1800</v>
      </c>
      <c r="J1746" s="35" t="s">
        <v>307</v>
      </c>
      <c r="K1746" s="35">
        <v>4</v>
      </c>
      <c r="L1746" s="35">
        <v>1</v>
      </c>
      <c r="M1746" s="35">
        <v>7</v>
      </c>
      <c r="N1746" s="41">
        <v>18.597300000000001</v>
      </c>
      <c r="O1746" s="35">
        <v>-9.3317599999999997E-3</v>
      </c>
      <c r="P1746" s="35">
        <v>262353</v>
      </c>
      <c r="Q1746" s="35">
        <v>0</v>
      </c>
      <c r="R1746" s="35">
        <v>4.9444999999999998E-6</v>
      </c>
      <c r="S1746" s="35">
        <v>-5726</v>
      </c>
      <c r="T1746" s="42">
        <v>1800</v>
      </c>
      <c r="U1746" s="35">
        <v>-2.9000440000000012</v>
      </c>
      <c r="V1746" s="35">
        <v>-11.055533462101895</v>
      </c>
      <c r="W1746" s="35">
        <v>1.498225072E-2</v>
      </c>
      <c r="X1746" s="35">
        <v>191110.22</v>
      </c>
      <c r="Y1746" s="35">
        <v>745.60287999999991</v>
      </c>
      <c r="Z1746" s="35">
        <v>-2.430594496E-6</v>
      </c>
      <c r="AA1746" s="35">
        <v>-18780.571044</v>
      </c>
      <c r="AB1746" s="35">
        <v>395</v>
      </c>
      <c r="AC1746" s="35">
        <v>-0.83304380000000222</v>
      </c>
      <c r="AD1746" s="35">
        <v>-20.331842366841066</v>
      </c>
      <c r="AE1746" s="35">
        <v>1.109225072E-2</v>
      </c>
      <c r="AF1746" s="35">
        <v>191110.22</v>
      </c>
      <c r="AG1746" s="35">
        <v>745.60287999999991</v>
      </c>
      <c r="AH1746" s="35">
        <v>-2.430594496E-6</v>
      </c>
      <c r="AI1746" s="35">
        <v>-19391.043244</v>
      </c>
      <c r="AJ1746" s="35">
        <v>480</v>
      </c>
      <c r="AK1746" s="35">
        <v>-1.7880438000000005</v>
      </c>
      <c r="AL1746" s="35">
        <v>-14.023306637614725</v>
      </c>
      <c r="AM1746" s="35">
        <v>1.195025072E-2</v>
      </c>
      <c r="AN1746" s="35">
        <v>191110.22</v>
      </c>
      <c r="AO1746" s="35">
        <v>745.60287999999991</v>
      </c>
      <c r="AP1746" s="35">
        <v>-2.430594496E-6</v>
      </c>
      <c r="AQ1746" s="35">
        <v>-19786.760004</v>
      </c>
      <c r="AR1746" s="35">
        <v>588</v>
      </c>
      <c r="AS1746" s="35">
        <v>1.9869558999999981</v>
      </c>
      <c r="AT1746" s="35">
        <v>-37.584561414818708</v>
      </c>
      <c r="AU1746" s="35">
        <v>8.508250719999999E-3</v>
      </c>
      <c r="AV1746" s="35">
        <v>191110.22</v>
      </c>
      <c r="AW1746" s="35">
        <v>745.60287999999991</v>
      </c>
      <c r="AX1746" s="35">
        <v>-2.430594496E-6</v>
      </c>
      <c r="AY1746" s="35">
        <v>-18897.111044000001</v>
      </c>
      <c r="AZ1746" s="35">
        <v>730</v>
      </c>
      <c r="BA1746" s="35">
        <v>1.6099560000000004</v>
      </c>
      <c r="BB1746" s="35">
        <v>-34.694587124477522</v>
      </c>
      <c r="BC1746" s="35">
        <v>8.508250719999999E-3</v>
      </c>
      <c r="BD1746" s="35">
        <v>191110.22</v>
      </c>
      <c r="BE1746" s="35">
        <v>745.60287999999991</v>
      </c>
      <c r="BF1746" s="35">
        <v>-2.430594496E-6</v>
      </c>
      <c r="BG1746" s="35">
        <v>-19192.321044</v>
      </c>
      <c r="BH1746" s="35">
        <v>752</v>
      </c>
      <c r="BI1746" s="35">
        <v>1.3419563999999973</v>
      </c>
      <c r="BJ1746" s="35">
        <v>-32.066590455774758</v>
      </c>
      <c r="BK1746" s="35">
        <v>8.508250719999999E-3</v>
      </c>
      <c r="BL1746" s="35">
        <v>191110.22</v>
      </c>
      <c r="BM1746" s="35">
        <v>745.60287999999991</v>
      </c>
      <c r="BN1746" s="35">
        <v>-2.430594496E-6</v>
      </c>
      <c r="BO1746" s="35">
        <v>-19833.856683999998</v>
      </c>
      <c r="BP1746" s="35">
        <v>913</v>
      </c>
      <c r="BQ1746" s="35">
        <v>3.2099559999999983</v>
      </c>
      <c r="BR1746" s="35">
        <v>-45.92892903398797</v>
      </c>
      <c r="BS1746" s="35">
        <v>8.508250719999999E-3</v>
      </c>
      <c r="BT1746" s="35">
        <v>191110.22</v>
      </c>
      <c r="BU1746" s="35">
        <v>745.60287999999991</v>
      </c>
      <c r="BV1746" s="35">
        <v>-2.430594496E-6</v>
      </c>
      <c r="BW1746" s="35">
        <v>-18803.372343999999</v>
      </c>
      <c r="BX1746" s="42">
        <v>1800</v>
      </c>
      <c r="BY1746" s="35">
        <v>2</v>
      </c>
      <c r="BZ1746" s="35">
        <v>74</v>
      </c>
      <c r="CA1746" s="35">
        <v>1</v>
      </c>
      <c r="CB1746" s="35">
        <v>15</v>
      </c>
      <c r="CC1746" s="35">
        <v>0.88</v>
      </c>
      <c r="CD1746" s="26"/>
      <c r="CE1746" s="26"/>
      <c r="CF1746" s="26"/>
      <c r="CG1746" s="26"/>
      <c r="CH1746" s="26"/>
      <c r="CI1746" s="26"/>
      <c r="CJ1746" s="26"/>
      <c r="CK1746" s="26"/>
      <c r="CL1746" s="26"/>
      <c r="CM1746" s="26"/>
      <c r="CN1746" s="26"/>
      <c r="CO1746" s="26"/>
      <c r="CP1746" s="26"/>
      <c r="CQ1746" s="26"/>
      <c r="CR1746" s="26"/>
      <c r="CS1746" s="26"/>
      <c r="CT1746" s="26"/>
      <c r="CU1746" s="26"/>
      <c r="CV1746" s="26"/>
      <c r="CW1746" s="26"/>
      <c r="CX1746" s="26"/>
      <c r="CY1746" s="26"/>
      <c r="CZ1746" s="26"/>
      <c r="DA1746" s="26"/>
      <c r="DB1746" s="26"/>
      <c r="DC1746" s="26"/>
      <c r="DD1746" s="26"/>
      <c r="DE1746" s="26"/>
      <c r="DF1746" s="26"/>
      <c r="DG1746" s="26"/>
      <c r="DH1746" s="26"/>
      <c r="DI1746" s="26"/>
      <c r="DJ1746" s="26"/>
      <c r="DK1746" s="26"/>
      <c r="DL1746" s="26"/>
      <c r="DM1746" s="26"/>
      <c r="DN1746" s="26"/>
      <c r="DO1746" s="26"/>
      <c r="DP1746" s="26"/>
      <c r="DQ1746" s="26"/>
      <c r="DR1746" s="26"/>
      <c r="DS1746" s="26"/>
      <c r="DT1746" s="26"/>
      <c r="DU1746" s="26"/>
      <c r="DV1746" s="26"/>
      <c r="DW1746" s="26"/>
      <c r="DX1746" s="26"/>
      <c r="DY1746" s="26"/>
      <c r="DZ1746" s="26"/>
      <c r="EA1746" s="26"/>
      <c r="EB1746" s="26"/>
      <c r="EC1746" s="26"/>
      <c r="ED1746" s="26"/>
      <c r="EE1746" s="26"/>
      <c r="EF1746" s="26"/>
      <c r="EG1746" s="26"/>
      <c r="EH1746" s="26"/>
      <c r="EI1746" s="26"/>
      <c r="EJ1746" s="26"/>
      <c r="EK1746" s="26"/>
      <c r="EL1746" s="26"/>
      <c r="EM1746" s="26"/>
      <c r="EN1746" s="26"/>
      <c r="EO1746" s="26"/>
      <c r="EP1746" s="26"/>
      <c r="EQ1746" s="26"/>
      <c r="ER1746" s="26"/>
      <c r="ES1746" s="26"/>
      <c r="ET1746" s="26"/>
      <c r="EU1746" s="26"/>
      <c r="EV1746" s="26"/>
      <c r="EW1746" s="26"/>
      <c r="EX1746" s="26"/>
      <c r="EY1746" s="26"/>
      <c r="EZ1746" s="26"/>
      <c r="FA1746" s="26"/>
      <c r="FB1746" s="26"/>
      <c r="FC1746" s="26"/>
      <c r="FD1746" s="26"/>
      <c r="FE1746" s="26"/>
      <c r="FF1746" s="26"/>
      <c r="FG1746" s="26"/>
      <c r="FH1746" s="26"/>
      <c r="FI1746" s="26"/>
      <c r="FJ1746" s="26"/>
    </row>
    <row r="1747" spans="1:166" x14ac:dyDescent="0.2">
      <c r="A1747" s="35" t="s">
        <v>3911</v>
      </c>
      <c r="B1747" s="35" t="s">
        <v>223</v>
      </c>
      <c r="C1747" s="35" t="s">
        <v>3912</v>
      </c>
      <c r="E1747" s="36">
        <v>268.02199999999999</v>
      </c>
      <c r="F1747" s="35">
        <v>11.085000000000001</v>
      </c>
      <c r="G1747" s="35">
        <v>-6800</v>
      </c>
      <c r="H1747" s="35">
        <v>24.1</v>
      </c>
      <c r="I1747" s="35">
        <v>2500</v>
      </c>
      <c r="J1747" s="35" t="s">
        <v>307</v>
      </c>
      <c r="K1747" s="35">
        <v>4</v>
      </c>
      <c r="L1747" s="35">
        <v>1</v>
      </c>
      <c r="M1747" s="35">
        <v>7</v>
      </c>
      <c r="N1747" s="41">
        <v>23.144898999999999</v>
      </c>
      <c r="O1747" s="35">
        <v>1.31602E-3</v>
      </c>
      <c r="P1747" s="35">
        <v>2301.8798999999999</v>
      </c>
      <c r="Q1747" s="35">
        <v>-369.47501</v>
      </c>
      <c r="R1747" s="35">
        <v>-2.0584900000000001E-7</v>
      </c>
      <c r="S1747" s="35">
        <v>-640</v>
      </c>
      <c r="T1747" s="42">
        <v>2500</v>
      </c>
      <c r="U1747" s="35">
        <v>7.4525010000000016</v>
      </c>
      <c r="V1747" s="35">
        <v>-85.988241746506404</v>
      </c>
      <c r="W1747" s="35">
        <v>3.2863679999999996E-3</v>
      </c>
      <c r="X1747" s="35">
        <v>137363.93995</v>
      </c>
      <c r="Y1747" s="35">
        <v>955.60197999999991</v>
      </c>
      <c r="Z1747" s="35">
        <v>1.9759610000000001E-7</v>
      </c>
      <c r="AA1747" s="35">
        <v>-13446.8981</v>
      </c>
      <c r="AB1747" s="35">
        <v>395</v>
      </c>
      <c r="AC1747" s="35">
        <v>9.519501199999997</v>
      </c>
      <c r="AD1747" s="35">
        <v>-95.264550651245543</v>
      </c>
      <c r="AE1747" s="35">
        <v>-6.03632E-4</v>
      </c>
      <c r="AF1747" s="35">
        <v>137363.93995</v>
      </c>
      <c r="AG1747" s="35">
        <v>955.60197999999991</v>
      </c>
      <c r="AH1747" s="35">
        <v>1.9759610000000001E-7</v>
      </c>
      <c r="AI1747" s="35">
        <v>-14057.3703</v>
      </c>
      <c r="AJ1747" s="35">
        <v>480</v>
      </c>
      <c r="AK1747" s="35">
        <v>8.5645011999999987</v>
      </c>
      <c r="AL1747" s="35">
        <v>-88.956014922019207</v>
      </c>
      <c r="AM1747" s="35">
        <v>2.5436800000000026E-4</v>
      </c>
      <c r="AN1747" s="35">
        <v>137363.93995</v>
      </c>
      <c r="AO1747" s="35">
        <v>955.60197999999991</v>
      </c>
      <c r="AP1747" s="35">
        <v>1.9759610000000001E-7</v>
      </c>
      <c r="AQ1747" s="35">
        <v>-14453.08706</v>
      </c>
      <c r="AR1747" s="35">
        <v>588</v>
      </c>
      <c r="AS1747" s="35">
        <v>12.339500900000001</v>
      </c>
      <c r="AT1747" s="35">
        <v>-112.51726969922323</v>
      </c>
      <c r="AU1747" s="35">
        <v>-3.1876320000000001E-3</v>
      </c>
      <c r="AV1747" s="35">
        <v>137363.93995</v>
      </c>
      <c r="AW1747" s="35">
        <v>955.60197999999991</v>
      </c>
      <c r="AX1747" s="35">
        <v>1.9759610000000001E-7</v>
      </c>
      <c r="AY1747" s="35">
        <v>-13563.438099999999</v>
      </c>
      <c r="AZ1747" s="35">
        <v>730</v>
      </c>
      <c r="BA1747" s="35">
        <v>11.962501</v>
      </c>
      <c r="BB1747" s="35">
        <v>-109.62729540888199</v>
      </c>
      <c r="BC1747" s="35">
        <v>-3.1876320000000001E-3</v>
      </c>
      <c r="BD1747" s="35">
        <v>137363.93995</v>
      </c>
      <c r="BE1747" s="35">
        <v>955.60197999999991</v>
      </c>
      <c r="BF1747" s="35">
        <v>1.9759610000000001E-7</v>
      </c>
      <c r="BG1747" s="35">
        <v>-13858.6481</v>
      </c>
      <c r="BH1747" s="35">
        <v>752</v>
      </c>
      <c r="BI1747" s="35">
        <v>11.694501400000004</v>
      </c>
      <c r="BJ1747" s="35">
        <v>-106.9992987401793</v>
      </c>
      <c r="BK1747" s="35">
        <v>-3.1876320000000001E-3</v>
      </c>
      <c r="BL1747" s="35">
        <v>137363.93995</v>
      </c>
      <c r="BM1747" s="35">
        <v>955.60197999999991</v>
      </c>
      <c r="BN1747" s="35">
        <v>1.9759610000000001E-7</v>
      </c>
      <c r="BO1747" s="35">
        <v>-14500.18374</v>
      </c>
      <c r="BP1747" s="35">
        <v>913</v>
      </c>
      <c r="BQ1747" s="35">
        <v>13.562501000000001</v>
      </c>
      <c r="BR1747" s="35">
        <v>-120.8616373183925</v>
      </c>
      <c r="BS1747" s="35">
        <v>-3.1876320000000001E-3</v>
      </c>
      <c r="BT1747" s="35">
        <v>137363.93995</v>
      </c>
      <c r="BU1747" s="35">
        <v>955.60197999999991</v>
      </c>
      <c r="BV1747" s="35">
        <v>1.9759610000000001E-7</v>
      </c>
      <c r="BW1747" s="35">
        <v>-13469.6994</v>
      </c>
      <c r="BX1747" s="42">
        <v>2500</v>
      </c>
      <c r="BY1747" s="35">
        <v>2</v>
      </c>
      <c r="BZ1747" s="35">
        <v>74</v>
      </c>
      <c r="CA1747" s="35">
        <v>1</v>
      </c>
      <c r="CB1747" s="35">
        <v>15</v>
      </c>
      <c r="CC1747" s="35">
        <v>2</v>
      </c>
      <c r="CD1747" s="26"/>
      <c r="CE1747" s="26"/>
      <c r="CF1747" s="26"/>
      <c r="CG1747" s="26"/>
      <c r="CH1747" s="26"/>
      <c r="CI1747" s="26"/>
      <c r="CJ1747" s="26"/>
      <c r="CK1747" s="26"/>
      <c r="CL1747" s="26"/>
      <c r="CM1747" s="26"/>
      <c r="CN1747" s="26"/>
      <c r="CO1747" s="26"/>
      <c r="CP1747" s="26"/>
      <c r="CQ1747" s="26"/>
      <c r="CR1747" s="26"/>
      <c r="CS1747" s="26"/>
      <c r="CT1747" s="26"/>
      <c r="CU1747" s="26"/>
      <c r="CV1747" s="26"/>
      <c r="CW1747" s="26"/>
      <c r="CX1747" s="26"/>
      <c r="CY1747" s="26"/>
      <c r="CZ1747" s="26"/>
      <c r="DA1747" s="26"/>
      <c r="DB1747" s="26"/>
      <c r="DC1747" s="26"/>
      <c r="DD1747" s="26"/>
      <c r="DE1747" s="26"/>
      <c r="DF1747" s="26"/>
      <c r="DG1747" s="26"/>
      <c r="DH1747" s="26"/>
      <c r="DI1747" s="26"/>
      <c r="DJ1747" s="26"/>
      <c r="DK1747" s="26"/>
      <c r="DL1747" s="26"/>
      <c r="DM1747" s="26"/>
      <c r="DN1747" s="26"/>
      <c r="DO1747" s="26"/>
      <c r="DP1747" s="26"/>
      <c r="DQ1747" s="26"/>
      <c r="DR1747" s="26"/>
      <c r="DS1747" s="26"/>
      <c r="DT1747" s="26"/>
      <c r="DU1747" s="26"/>
      <c r="DV1747" s="26"/>
      <c r="DW1747" s="26"/>
      <c r="DX1747" s="26"/>
      <c r="DY1747" s="26"/>
      <c r="DZ1747" s="26"/>
      <c r="EA1747" s="26"/>
      <c r="EB1747" s="26"/>
      <c r="EC1747" s="26"/>
      <c r="ED1747" s="26"/>
      <c r="EE1747" s="26"/>
      <c r="EF1747" s="26"/>
      <c r="EG1747" s="26"/>
      <c r="EH1747" s="26"/>
      <c r="EI1747" s="26"/>
      <c r="EJ1747" s="26"/>
      <c r="EK1747" s="26"/>
      <c r="EL1747" s="26"/>
      <c r="EM1747" s="26"/>
      <c r="EN1747" s="26"/>
      <c r="EO1747" s="26"/>
      <c r="EP1747" s="26"/>
      <c r="EQ1747" s="26"/>
      <c r="ER1747" s="26"/>
      <c r="ES1747" s="26"/>
      <c r="ET1747" s="26"/>
      <c r="EU1747" s="26"/>
      <c r="EV1747" s="26"/>
      <c r="EW1747" s="26"/>
      <c r="EX1747" s="26"/>
      <c r="EY1747" s="26"/>
      <c r="EZ1747" s="26"/>
      <c r="FA1747" s="26"/>
      <c r="FB1747" s="26"/>
      <c r="FC1747" s="26"/>
      <c r="FD1747" s="26"/>
      <c r="FE1747" s="26"/>
      <c r="FF1747" s="26"/>
      <c r="FG1747" s="26"/>
      <c r="FH1747" s="26"/>
      <c r="FI1747" s="26"/>
      <c r="FJ1747" s="26"/>
    </row>
    <row r="1748" spans="1:166" x14ac:dyDescent="0.2">
      <c r="A1748" s="35" t="s">
        <v>3913</v>
      </c>
      <c r="B1748" s="35" t="s">
        <v>99</v>
      </c>
      <c r="C1748" s="35" t="s">
        <v>3914</v>
      </c>
      <c r="E1748" s="36">
        <v>350.35810000000004</v>
      </c>
      <c r="F1748" s="35">
        <v>5.7</v>
      </c>
      <c r="G1748" s="35">
        <v>-229800</v>
      </c>
      <c r="H1748" s="35">
        <v>38</v>
      </c>
      <c r="I1748" s="35">
        <v>1500</v>
      </c>
      <c r="J1748" s="35" t="s">
        <v>307</v>
      </c>
      <c r="K1748" s="35">
        <v>2</v>
      </c>
      <c r="L1748" s="35">
        <v>2</v>
      </c>
      <c r="M1748" s="35">
        <v>8</v>
      </c>
      <c r="N1748" s="41">
        <v>23.309601000000001</v>
      </c>
      <c r="O1748" s="35">
        <v>2.21725E-3</v>
      </c>
      <c r="P1748" s="35">
        <v>14928.7</v>
      </c>
      <c r="Q1748" s="35">
        <v>0</v>
      </c>
      <c r="R1748" s="35">
        <v>4.3561999999999998E-7</v>
      </c>
      <c r="S1748" s="35">
        <v>-7208</v>
      </c>
      <c r="T1748" s="35">
        <v>1033</v>
      </c>
      <c r="U1748" s="35">
        <v>15200</v>
      </c>
      <c r="V1748" s="35" t="s">
        <v>92</v>
      </c>
      <c r="W1748" s="35">
        <v>32</v>
      </c>
      <c r="X1748" s="35">
        <v>0</v>
      </c>
      <c r="Y1748" s="35">
        <v>0</v>
      </c>
      <c r="Z1748" s="35">
        <v>0</v>
      </c>
      <c r="AA1748" s="35">
        <v>0</v>
      </c>
      <c r="AB1748" s="35">
        <v>1875</v>
      </c>
      <c r="AC1748" s="42">
        <v>1500</v>
      </c>
      <c r="AD1748" s="35">
        <v>-3.9978510000000043</v>
      </c>
      <c r="AE1748" s="35">
        <v>74.596990060631697</v>
      </c>
      <c r="AF1748" s="35">
        <v>3.9537319999999997E-3</v>
      </c>
      <c r="AG1748" s="35">
        <v>-12222.775</v>
      </c>
      <c r="AH1748" s="35">
        <v>175.7868</v>
      </c>
      <c r="AI1748" s="35">
        <v>-1.9256372499999998E-7</v>
      </c>
      <c r="AJ1748" s="35">
        <v>-232085.89895</v>
      </c>
      <c r="AK1748" s="35">
        <v>395</v>
      </c>
      <c r="AL1748" s="35">
        <v>-1.9308508000000018</v>
      </c>
      <c r="AM1748" s="35">
        <v>65.320681155892544</v>
      </c>
      <c r="AN1748" s="35">
        <v>6.3731999999999938E-5</v>
      </c>
      <c r="AO1748" s="35">
        <v>-12222.775</v>
      </c>
      <c r="AP1748" s="35">
        <v>175.7868</v>
      </c>
      <c r="AQ1748" s="35">
        <v>-1.9256372499999998E-7</v>
      </c>
      <c r="AR1748" s="35">
        <v>-232696.37114999999</v>
      </c>
      <c r="AS1748" s="35">
        <v>480</v>
      </c>
      <c r="AT1748" s="35">
        <v>-2.8858508000000036</v>
      </c>
      <c r="AU1748" s="35">
        <v>71.629216885118922</v>
      </c>
      <c r="AV1748" s="35">
        <v>9.2173200000000019E-4</v>
      </c>
      <c r="AW1748" s="35">
        <v>-12222.775</v>
      </c>
      <c r="AX1748" s="35">
        <v>175.7868</v>
      </c>
      <c r="AY1748" s="35">
        <v>-1.9256372499999998E-7</v>
      </c>
      <c r="AZ1748" s="35">
        <v>-233092.08791</v>
      </c>
      <c r="BA1748" s="35">
        <v>588</v>
      </c>
      <c r="BB1748" s="35">
        <v>0.88914889999999502</v>
      </c>
      <c r="BC1748" s="35">
        <v>48.06796210791498</v>
      </c>
      <c r="BD1748" s="35">
        <v>-2.520268E-3</v>
      </c>
      <c r="BE1748" s="35">
        <v>-12222.775</v>
      </c>
      <c r="BF1748" s="35">
        <v>175.7868</v>
      </c>
      <c r="BG1748" s="35">
        <v>-1.9256372499999998E-7</v>
      </c>
      <c r="BH1748" s="35">
        <v>-232202.43895000001</v>
      </c>
      <c r="BI1748" s="35">
        <v>730</v>
      </c>
      <c r="BJ1748" s="35">
        <v>0.5121489999999973</v>
      </c>
      <c r="BK1748" s="35">
        <v>50.957936398256095</v>
      </c>
      <c r="BL1748" s="35">
        <v>-2.520268E-3</v>
      </c>
      <c r="BM1748" s="35">
        <v>-12222.775</v>
      </c>
      <c r="BN1748" s="35">
        <v>175.7868</v>
      </c>
      <c r="BO1748" s="35">
        <v>-1.9256372499999998E-7</v>
      </c>
      <c r="BP1748" s="35">
        <v>-232497.64895</v>
      </c>
      <c r="BQ1748" s="35">
        <v>752</v>
      </c>
      <c r="BR1748" s="35">
        <v>0.24414939999999774</v>
      </c>
      <c r="BS1748" s="35">
        <v>53.585933066958859</v>
      </c>
      <c r="BT1748" s="35">
        <v>-2.520268E-3</v>
      </c>
      <c r="BU1748" s="35">
        <v>-12222.775</v>
      </c>
      <c r="BV1748" s="35">
        <v>175.7868</v>
      </c>
      <c r="BW1748" s="35">
        <v>-1.9256372499999998E-7</v>
      </c>
      <c r="BX1748" s="35">
        <v>-233139.18458999999</v>
      </c>
      <c r="BY1748" s="35">
        <v>913</v>
      </c>
      <c r="BZ1748" s="35">
        <v>2.1121489999999952</v>
      </c>
      <c r="CA1748" s="35">
        <v>39.723594488745675</v>
      </c>
      <c r="CB1748" s="35">
        <v>-2.520268E-3</v>
      </c>
      <c r="CC1748" s="35">
        <v>-12222.775</v>
      </c>
      <c r="CD1748" s="35">
        <v>175.7868</v>
      </c>
      <c r="CE1748" s="35">
        <v>-1.9256372499999998E-7</v>
      </c>
      <c r="CF1748" s="35">
        <v>-232108.70024999999</v>
      </c>
      <c r="CG1748" s="35">
        <v>1033</v>
      </c>
      <c r="CH1748" s="35">
        <v>-6.5782500000000041</v>
      </c>
      <c r="CI1748" s="35">
        <v>88.727770362626984</v>
      </c>
      <c r="CJ1748" s="35">
        <v>-3.03018E-4</v>
      </c>
      <c r="CK1748" s="35">
        <v>-19687.125</v>
      </c>
      <c r="CL1748" s="35">
        <v>175.7868</v>
      </c>
      <c r="CM1748" s="35">
        <v>2.5246274999999998E-8</v>
      </c>
      <c r="CN1748" s="35">
        <v>-223025.70024999999</v>
      </c>
      <c r="CO1748" s="42">
        <v>1500</v>
      </c>
      <c r="CP1748" s="35">
        <v>2</v>
      </c>
      <c r="CQ1748" s="35">
        <v>74</v>
      </c>
      <c r="CR1748" s="35">
        <v>1</v>
      </c>
      <c r="CS1748" s="35">
        <v>20</v>
      </c>
      <c r="CT1748" s="35">
        <v>1.5</v>
      </c>
      <c r="CU1748" s="26"/>
      <c r="CV1748" s="26"/>
      <c r="CW1748" s="26"/>
      <c r="CX1748" s="26"/>
      <c r="CY1748" s="26"/>
      <c r="CZ1748" s="26"/>
      <c r="DA1748" s="26"/>
      <c r="DB1748" s="26"/>
      <c r="DC1748" s="26"/>
      <c r="DD1748" s="26"/>
      <c r="DE1748" s="26"/>
      <c r="DF1748" s="26"/>
      <c r="DG1748" s="26"/>
      <c r="DH1748" s="26"/>
      <c r="DI1748" s="26"/>
      <c r="DJ1748" s="26"/>
      <c r="DK1748" s="26"/>
      <c r="DL1748" s="26"/>
      <c r="DM1748" s="26"/>
      <c r="DN1748" s="26"/>
      <c r="DO1748" s="26"/>
      <c r="DP1748" s="26"/>
      <c r="DQ1748" s="26"/>
      <c r="DR1748" s="26"/>
      <c r="DS1748" s="26"/>
      <c r="DT1748" s="26"/>
      <c r="DU1748" s="26"/>
      <c r="DV1748" s="26"/>
      <c r="DW1748" s="26"/>
      <c r="DX1748" s="26"/>
      <c r="DY1748" s="26"/>
      <c r="DZ1748" s="26"/>
      <c r="EA1748" s="26"/>
      <c r="EB1748" s="26"/>
      <c r="EC1748" s="26"/>
      <c r="ED1748" s="26"/>
      <c r="EE1748" s="26"/>
      <c r="EF1748" s="26"/>
      <c r="EG1748" s="26"/>
      <c r="EH1748" s="26"/>
      <c r="EI1748" s="26"/>
      <c r="EJ1748" s="26"/>
      <c r="EK1748" s="26"/>
      <c r="EL1748" s="26"/>
      <c r="EM1748" s="26"/>
      <c r="EN1748" s="26"/>
      <c r="EO1748" s="26"/>
      <c r="EP1748" s="26"/>
      <c r="EQ1748" s="26"/>
      <c r="ER1748" s="26"/>
      <c r="ES1748" s="26"/>
      <c r="ET1748" s="26"/>
      <c r="EU1748" s="26"/>
      <c r="EV1748" s="26"/>
      <c r="EW1748" s="26"/>
      <c r="EX1748" s="26"/>
      <c r="EY1748" s="26"/>
      <c r="EZ1748" s="26"/>
      <c r="FA1748" s="26"/>
      <c r="FB1748" s="26"/>
      <c r="FC1748" s="26"/>
      <c r="FD1748" s="26"/>
      <c r="FE1748" s="26"/>
      <c r="FF1748" s="26"/>
      <c r="FG1748" s="26"/>
      <c r="FH1748" s="26"/>
      <c r="FI1748" s="26"/>
      <c r="FJ1748" s="26"/>
    </row>
    <row r="1749" spans="1:166" x14ac:dyDescent="0.2">
      <c r="A1749" s="35" t="s">
        <v>3915</v>
      </c>
      <c r="B1749" s="35" t="s">
        <v>99</v>
      </c>
      <c r="C1749" s="35" t="s">
        <v>3916</v>
      </c>
      <c r="E1749" s="36">
        <v>300.99520000000001</v>
      </c>
      <c r="F1749" s="35">
        <v>9.32</v>
      </c>
      <c r="G1749" s="35">
        <v>-371000</v>
      </c>
      <c r="H1749" s="35">
        <v>30.140999999999998</v>
      </c>
      <c r="I1749" s="35">
        <v>2000</v>
      </c>
      <c r="J1749" s="35" t="s">
        <v>307</v>
      </c>
      <c r="K1749" s="35">
        <v>2</v>
      </c>
      <c r="L1749" s="35">
        <v>2</v>
      </c>
      <c r="M1749" s="35">
        <v>8</v>
      </c>
      <c r="N1749" s="41">
        <v>25.791</v>
      </c>
      <c r="O1749" s="35">
        <v>2.48738E-3</v>
      </c>
      <c r="P1749" s="35">
        <v>89231.898000000001</v>
      </c>
      <c r="Q1749" s="35">
        <v>-142.63901000000001</v>
      </c>
      <c r="R1749" s="35">
        <v>0</v>
      </c>
      <c r="S1749" s="35">
        <v>-5747</v>
      </c>
      <c r="T1749" s="35">
        <v>1699</v>
      </c>
      <c r="U1749" s="35">
        <v>13000</v>
      </c>
      <c r="V1749" s="35" t="s">
        <v>92</v>
      </c>
      <c r="W1749" s="35">
        <v>35</v>
      </c>
      <c r="X1749" s="35">
        <v>0</v>
      </c>
      <c r="Y1749" s="35">
        <v>0</v>
      </c>
      <c r="Z1749" s="35">
        <v>0</v>
      </c>
      <c r="AA1749" s="35">
        <v>0</v>
      </c>
      <c r="AB1749" s="35">
        <v>-7040</v>
      </c>
      <c r="AC1749" s="42">
        <v>2000</v>
      </c>
      <c r="AD1749" s="35">
        <v>-4.583249999999996</v>
      </c>
      <c r="AE1749" s="35">
        <v>81.451736812249237</v>
      </c>
      <c r="AF1749" s="35">
        <v>3.5400459999999998E-3</v>
      </c>
      <c r="AG1749" s="35">
        <v>54858.774000000005</v>
      </c>
      <c r="AH1749" s="35">
        <v>127.35400999999996</v>
      </c>
      <c r="AI1749" s="35">
        <v>2.6030399999999997E-8</v>
      </c>
      <c r="AJ1749" s="35">
        <v>-373517.90289999999</v>
      </c>
      <c r="AK1749" s="35">
        <v>395</v>
      </c>
      <c r="AL1749" s="35">
        <v>-2.5162497999999971</v>
      </c>
      <c r="AM1749" s="35">
        <v>72.175427907510084</v>
      </c>
      <c r="AN1749" s="35">
        <v>-3.4995399999999998E-4</v>
      </c>
      <c r="AO1749" s="35">
        <v>54858.774000000005</v>
      </c>
      <c r="AP1749" s="35">
        <v>127.35400999999996</v>
      </c>
      <c r="AQ1749" s="35">
        <v>2.6030399999999997E-8</v>
      </c>
      <c r="AR1749" s="35">
        <v>-374128.3751</v>
      </c>
      <c r="AS1749" s="35">
        <v>480</v>
      </c>
      <c r="AT1749" s="35">
        <v>-3.4712497999999989</v>
      </c>
      <c r="AU1749" s="35">
        <v>78.483963636736462</v>
      </c>
      <c r="AV1749" s="35">
        <v>5.0804600000000028E-4</v>
      </c>
      <c r="AW1749" s="35">
        <v>54858.774000000005</v>
      </c>
      <c r="AX1749" s="35">
        <v>127.35400999999996</v>
      </c>
      <c r="AY1749" s="35">
        <v>2.6030399999999997E-8</v>
      </c>
      <c r="AZ1749" s="35">
        <v>-374524.09185999999</v>
      </c>
      <c r="BA1749" s="35">
        <v>588</v>
      </c>
      <c r="BB1749" s="35">
        <v>0.30374990000000324</v>
      </c>
      <c r="BC1749" s="35">
        <v>54.922708859532463</v>
      </c>
      <c r="BD1749" s="35">
        <v>-2.9339539999999999E-3</v>
      </c>
      <c r="BE1749" s="35">
        <v>54858.774000000005</v>
      </c>
      <c r="BF1749" s="35">
        <v>127.35400999999996</v>
      </c>
      <c r="BG1749" s="35">
        <v>2.6030399999999997E-8</v>
      </c>
      <c r="BH1749" s="35">
        <v>-373634.44290000002</v>
      </c>
      <c r="BI1749" s="35">
        <v>730</v>
      </c>
      <c r="BJ1749" s="35">
        <v>-7.3249999999998039E-2</v>
      </c>
      <c r="BK1749" s="35">
        <v>57.812683149873692</v>
      </c>
      <c r="BL1749" s="35">
        <v>-2.9339539999999999E-3</v>
      </c>
      <c r="BM1749" s="35">
        <v>54858.774000000005</v>
      </c>
      <c r="BN1749" s="35">
        <v>127.35400999999996</v>
      </c>
      <c r="BO1749" s="35">
        <v>2.6030399999999997E-8</v>
      </c>
      <c r="BP1749" s="35">
        <v>-373929.65289999999</v>
      </c>
      <c r="BQ1749" s="35">
        <v>752</v>
      </c>
      <c r="BR1749" s="35">
        <v>-0.3412495999999976</v>
      </c>
      <c r="BS1749" s="35">
        <v>60.440679818576484</v>
      </c>
      <c r="BT1749" s="35">
        <v>-2.9339539999999999E-3</v>
      </c>
      <c r="BU1749" s="35">
        <v>54858.774000000005</v>
      </c>
      <c r="BV1749" s="35">
        <v>127.35400999999996</v>
      </c>
      <c r="BW1749" s="35">
        <v>2.6030399999999997E-8</v>
      </c>
      <c r="BX1749" s="35">
        <v>-374571.18854</v>
      </c>
      <c r="BY1749" s="35">
        <v>913</v>
      </c>
      <c r="BZ1749" s="35">
        <v>1.5267500000000034</v>
      </c>
      <c r="CA1749" s="35">
        <v>46.578341240363159</v>
      </c>
      <c r="CB1749" s="35">
        <v>-2.9339539999999999E-3</v>
      </c>
      <c r="CC1749" s="35">
        <v>54858.774000000005</v>
      </c>
      <c r="CD1749" s="35">
        <v>127.35400999999996</v>
      </c>
      <c r="CE1749" s="35">
        <v>2.6030399999999997E-8</v>
      </c>
      <c r="CF1749" s="35">
        <v>-373540.70419999998</v>
      </c>
      <c r="CG1749" s="35">
        <v>1699</v>
      </c>
      <c r="CH1749" s="35">
        <v>-7.6822499999999962</v>
      </c>
      <c r="CI1749" s="35">
        <v>104.70234121690743</v>
      </c>
      <c r="CJ1749" s="35">
        <v>-4.4657400000000004E-4</v>
      </c>
      <c r="CK1749" s="35">
        <v>10242.825000000001</v>
      </c>
      <c r="CL1749" s="35">
        <v>412.63202999999999</v>
      </c>
      <c r="CM1749" s="35">
        <v>2.6030399999999997E-8</v>
      </c>
      <c r="CN1749" s="35">
        <v>-374833.70419999998</v>
      </c>
      <c r="CO1749" s="42">
        <v>2000</v>
      </c>
      <c r="CP1749" s="35">
        <v>2</v>
      </c>
      <c r="CQ1749" s="35">
        <v>74</v>
      </c>
      <c r="CR1749" s="35">
        <v>1</v>
      </c>
      <c r="CS1749" s="35">
        <v>31</v>
      </c>
      <c r="CT1749" s="35">
        <v>1.5</v>
      </c>
      <c r="CU1749" s="26"/>
      <c r="CV1749" s="26"/>
      <c r="CW1749" s="26"/>
      <c r="CX1749" s="26"/>
      <c r="CY1749" s="26"/>
      <c r="CZ1749" s="26"/>
      <c r="DA1749" s="26"/>
      <c r="DB1749" s="26"/>
      <c r="DC1749" s="26"/>
      <c r="DD1749" s="26"/>
      <c r="DE1749" s="26"/>
      <c r="DF1749" s="26"/>
      <c r="DG1749" s="26"/>
      <c r="DH1749" s="26"/>
      <c r="DI1749" s="26"/>
      <c r="DJ1749" s="26"/>
      <c r="DK1749" s="26"/>
      <c r="DL1749" s="26"/>
      <c r="DM1749" s="26"/>
      <c r="DN1749" s="26"/>
      <c r="DO1749" s="26"/>
      <c r="DP1749" s="26"/>
      <c r="DQ1749" s="26"/>
      <c r="DR1749" s="26"/>
      <c r="DS1749" s="26"/>
      <c r="DT1749" s="26"/>
      <c r="DU1749" s="26"/>
      <c r="DV1749" s="26"/>
      <c r="DW1749" s="26"/>
      <c r="DX1749" s="26"/>
      <c r="DY1749" s="26"/>
      <c r="DZ1749" s="26"/>
      <c r="EA1749" s="26"/>
      <c r="EB1749" s="26"/>
      <c r="EC1749" s="26"/>
      <c r="ED1749" s="26"/>
      <c r="EE1749" s="26"/>
      <c r="EF1749" s="26"/>
      <c r="EG1749" s="26"/>
      <c r="EH1749" s="26"/>
      <c r="EI1749" s="26"/>
      <c r="EJ1749" s="26"/>
      <c r="EK1749" s="26"/>
      <c r="EL1749" s="26"/>
      <c r="EM1749" s="26"/>
      <c r="EN1749" s="26"/>
      <c r="EO1749" s="26"/>
      <c r="EP1749" s="26"/>
      <c r="EQ1749" s="26"/>
      <c r="ER1749" s="26"/>
      <c r="ES1749" s="26"/>
      <c r="ET1749" s="26"/>
      <c r="EU1749" s="26"/>
      <c r="EV1749" s="26"/>
      <c r="EW1749" s="26"/>
      <c r="EX1749" s="26"/>
      <c r="EY1749" s="26"/>
      <c r="EZ1749" s="26"/>
      <c r="FA1749" s="26"/>
      <c r="FB1749" s="26"/>
      <c r="FC1749" s="26"/>
      <c r="FD1749" s="26"/>
      <c r="FE1749" s="26"/>
      <c r="FF1749" s="26"/>
      <c r="FG1749" s="26"/>
      <c r="FH1749" s="26"/>
      <c r="FI1749" s="26"/>
      <c r="FJ1749" s="26"/>
    </row>
    <row r="1750" spans="1:166" x14ac:dyDescent="0.2">
      <c r="A1750" s="35" t="s">
        <v>3917</v>
      </c>
      <c r="B1750" s="35" t="s">
        <v>99</v>
      </c>
      <c r="C1750" s="35" t="s">
        <v>3918</v>
      </c>
      <c r="E1750" s="36">
        <v>319.99360000000001</v>
      </c>
      <c r="F1750" s="35">
        <v>7</v>
      </c>
      <c r="G1750" s="35">
        <v>-425000</v>
      </c>
      <c r="H1750" s="35">
        <v>35.194000000000003</v>
      </c>
      <c r="I1750" s="35">
        <v>1500</v>
      </c>
      <c r="J1750" s="35" t="s">
        <v>307</v>
      </c>
      <c r="K1750" s="35">
        <v>2</v>
      </c>
      <c r="L1750" s="35">
        <v>2</v>
      </c>
      <c r="M1750" s="35">
        <v>8</v>
      </c>
      <c r="N1750" s="41">
        <v>28.719801</v>
      </c>
      <c r="O1750" s="35">
        <v>2.7237699999999999E-3</v>
      </c>
      <c r="P1750" s="35">
        <v>216253</v>
      </c>
      <c r="Q1750" s="35">
        <v>0</v>
      </c>
      <c r="R1750" s="35">
        <v>-5.29827E-7</v>
      </c>
      <c r="S1750" s="35">
        <v>-9516</v>
      </c>
      <c r="T1750" s="35">
        <v>1310</v>
      </c>
      <c r="U1750" s="35">
        <v>10200</v>
      </c>
      <c r="V1750" s="35" t="s">
        <v>92</v>
      </c>
      <c r="W1750" s="35">
        <v>41</v>
      </c>
      <c r="X1750" s="35">
        <v>0</v>
      </c>
      <c r="Y1750" s="35">
        <v>0</v>
      </c>
      <c r="Z1750" s="35">
        <v>0</v>
      </c>
      <c r="AA1750" s="35">
        <v>0</v>
      </c>
      <c r="AB1750" s="35">
        <v>-11755</v>
      </c>
      <c r="AC1750" s="42">
        <v>1500</v>
      </c>
      <c r="AD1750" s="35">
        <v>-1.7728009999999976</v>
      </c>
      <c r="AE1750" s="35">
        <v>70.462980747518714</v>
      </c>
      <c r="AF1750" s="35">
        <v>3.1547979999999999E-3</v>
      </c>
      <c r="AG1750" s="35">
        <v>121783.6</v>
      </c>
      <c r="AH1750" s="35">
        <v>550.17603999999994</v>
      </c>
      <c r="AI1750" s="35">
        <v>2.9962069999999998E-7</v>
      </c>
      <c r="AJ1750" s="35">
        <v>-430798.90870000003</v>
      </c>
      <c r="AK1750" s="35">
        <v>395</v>
      </c>
      <c r="AL1750" s="35">
        <v>0.29419920000000133</v>
      </c>
      <c r="AM1750" s="35">
        <v>61.186671842779447</v>
      </c>
      <c r="AN1750" s="35">
        <v>-7.352019999999999E-4</v>
      </c>
      <c r="AO1750" s="35">
        <v>121783.6</v>
      </c>
      <c r="AP1750" s="35">
        <v>550.17603999999994</v>
      </c>
      <c r="AQ1750" s="35">
        <v>2.9962069999999998E-7</v>
      </c>
      <c r="AR1750" s="35">
        <v>-431409.38089999999</v>
      </c>
      <c r="AS1750" s="35">
        <v>480</v>
      </c>
      <c r="AT1750" s="35">
        <v>-0.66080080000000052</v>
      </c>
      <c r="AU1750" s="35">
        <v>67.495207572006052</v>
      </c>
      <c r="AV1750" s="35">
        <v>1.2279800000000035E-4</v>
      </c>
      <c r="AW1750" s="35">
        <v>121783.6</v>
      </c>
      <c r="AX1750" s="35">
        <v>550.17603999999994</v>
      </c>
      <c r="AY1750" s="35">
        <v>2.9962069999999998E-7</v>
      </c>
      <c r="AZ1750" s="35">
        <v>-431805.09766000003</v>
      </c>
      <c r="BA1750" s="35">
        <v>588</v>
      </c>
      <c r="BB1750" s="35">
        <v>3.1141989000000017</v>
      </c>
      <c r="BC1750" s="35">
        <v>43.933952794801826</v>
      </c>
      <c r="BD1750" s="35">
        <v>-3.3192019999999998E-3</v>
      </c>
      <c r="BE1750" s="35">
        <v>121783.6</v>
      </c>
      <c r="BF1750" s="35">
        <v>550.17603999999994</v>
      </c>
      <c r="BG1750" s="35">
        <v>2.9962069999999998E-7</v>
      </c>
      <c r="BH1750" s="35">
        <v>-430915.44870000001</v>
      </c>
      <c r="BI1750" s="35">
        <v>730</v>
      </c>
      <c r="BJ1750" s="35">
        <v>2.7371990000000004</v>
      </c>
      <c r="BK1750" s="35">
        <v>46.823927085143225</v>
      </c>
      <c r="BL1750" s="35">
        <v>-3.3192019999999998E-3</v>
      </c>
      <c r="BM1750" s="35">
        <v>121783.6</v>
      </c>
      <c r="BN1750" s="35">
        <v>550.17603999999994</v>
      </c>
      <c r="BO1750" s="35">
        <v>2.9962069999999998E-7</v>
      </c>
      <c r="BP1750" s="35">
        <v>-431210.65870000003</v>
      </c>
      <c r="BQ1750" s="35">
        <v>752</v>
      </c>
      <c r="BR1750" s="35">
        <v>2.4691994000000008</v>
      </c>
      <c r="BS1750" s="35">
        <v>49.451923753845904</v>
      </c>
      <c r="BT1750" s="35">
        <v>-3.3192019999999998E-3</v>
      </c>
      <c r="BU1750" s="35">
        <v>121783.6</v>
      </c>
      <c r="BV1750" s="35">
        <v>550.17603999999994</v>
      </c>
      <c r="BW1750" s="35">
        <v>2.9962069999999998E-7</v>
      </c>
      <c r="BX1750" s="35">
        <v>-431852.19433999999</v>
      </c>
      <c r="BY1750" s="35">
        <v>913</v>
      </c>
      <c r="BZ1750" s="35">
        <v>4.3371990000000018</v>
      </c>
      <c r="CA1750" s="35">
        <v>35.589585175632692</v>
      </c>
      <c r="CB1750" s="35">
        <v>-3.3192019999999998E-3</v>
      </c>
      <c r="CC1750" s="35">
        <v>121783.6</v>
      </c>
      <c r="CD1750" s="35">
        <v>550.17603999999994</v>
      </c>
      <c r="CE1750" s="35">
        <v>2.9962069999999998E-7</v>
      </c>
      <c r="CF1750" s="35">
        <v>-430821.71</v>
      </c>
      <c r="CG1750" s="35">
        <v>1310</v>
      </c>
      <c r="CH1750" s="35">
        <v>-7.9429999999999978</v>
      </c>
      <c r="CI1750" s="35">
        <v>122.39269074613313</v>
      </c>
      <c r="CJ1750" s="35">
        <v>-5.9543200000000001E-4</v>
      </c>
      <c r="CK1750" s="35">
        <v>13657.1</v>
      </c>
      <c r="CL1750" s="35">
        <v>550.17603999999994</v>
      </c>
      <c r="CM1750" s="35">
        <v>3.4707199999999999E-8</v>
      </c>
      <c r="CN1750" s="35">
        <v>-433060.71</v>
      </c>
      <c r="CO1750" s="42">
        <v>1500</v>
      </c>
      <c r="CP1750" s="35">
        <v>2</v>
      </c>
      <c r="CQ1750" s="35">
        <v>74</v>
      </c>
      <c r="CR1750" s="35">
        <v>1</v>
      </c>
      <c r="CS1750" s="35">
        <v>31</v>
      </c>
      <c r="CT1750" s="35">
        <v>2</v>
      </c>
      <c r="CU1750" s="26"/>
      <c r="CV1750" s="26"/>
      <c r="CW1750" s="26"/>
      <c r="CX1750" s="26"/>
      <c r="CY1750" s="26"/>
      <c r="CZ1750" s="26"/>
      <c r="DA1750" s="26"/>
      <c r="DB1750" s="26"/>
      <c r="DC1750" s="26"/>
      <c r="DD1750" s="26"/>
      <c r="DE1750" s="26"/>
      <c r="DF1750" s="26"/>
      <c r="DG1750" s="26"/>
      <c r="DH1750" s="26"/>
      <c r="DI1750" s="26"/>
      <c r="DJ1750" s="26"/>
      <c r="DK1750" s="26"/>
      <c r="DL1750" s="26"/>
      <c r="DM1750" s="26"/>
      <c r="DN1750" s="26"/>
      <c r="DO1750" s="26"/>
      <c r="DP1750" s="26"/>
      <c r="DQ1750" s="26"/>
      <c r="DR1750" s="26"/>
      <c r="DS1750" s="26"/>
      <c r="DT1750" s="26"/>
      <c r="DU1750" s="26"/>
      <c r="DV1750" s="26"/>
      <c r="DW1750" s="26"/>
      <c r="DX1750" s="26"/>
      <c r="DY1750" s="26"/>
      <c r="DZ1750" s="26"/>
      <c r="EA1750" s="26"/>
      <c r="EB1750" s="26"/>
      <c r="EC1750" s="26"/>
      <c r="ED1750" s="26"/>
      <c r="EE1750" s="26"/>
      <c r="EF1750" s="26"/>
      <c r="EG1750" s="26"/>
      <c r="EH1750" s="26"/>
      <c r="EI1750" s="26"/>
      <c r="EJ1750" s="26"/>
      <c r="EK1750" s="26"/>
      <c r="EL1750" s="26"/>
      <c r="EM1750" s="26"/>
      <c r="EN1750" s="26"/>
      <c r="EO1750" s="26"/>
      <c r="EP1750" s="26"/>
      <c r="EQ1750" s="26"/>
      <c r="ER1750" s="26"/>
      <c r="ES1750" s="26"/>
      <c r="ET1750" s="26"/>
      <c r="EU1750" s="26"/>
      <c r="EV1750" s="26"/>
      <c r="EW1750" s="26"/>
      <c r="EX1750" s="26"/>
      <c r="EY1750" s="26"/>
      <c r="EZ1750" s="26"/>
      <c r="FA1750" s="26"/>
      <c r="FB1750" s="26"/>
      <c r="FC1750" s="26"/>
      <c r="FD1750" s="26"/>
      <c r="FE1750" s="26"/>
      <c r="FF1750" s="26"/>
      <c r="FG1750" s="26"/>
      <c r="FH1750" s="26"/>
      <c r="FI1750" s="26"/>
      <c r="FJ1750" s="26"/>
    </row>
    <row r="1751" spans="1:166" x14ac:dyDescent="0.2">
      <c r="A1751" s="35" t="s">
        <v>3919</v>
      </c>
      <c r="B1751" s="35" t="s">
        <v>99</v>
      </c>
      <c r="C1751" s="35" t="s">
        <v>3920</v>
      </c>
      <c r="E1751" s="36">
        <v>357.99040000000002</v>
      </c>
      <c r="F1751" s="35" t="s">
        <v>546</v>
      </c>
      <c r="G1751" s="35">
        <v>-430000</v>
      </c>
      <c r="H1751" s="35">
        <v>53</v>
      </c>
      <c r="I1751" s="35">
        <v>335.31</v>
      </c>
      <c r="J1751" s="35" t="s">
        <v>307</v>
      </c>
      <c r="K1751" s="35">
        <v>2</v>
      </c>
      <c r="L1751" s="35">
        <v>2</v>
      </c>
      <c r="M1751" s="35">
        <v>2</v>
      </c>
      <c r="N1751" s="41">
        <v>21.108999000000001</v>
      </c>
      <c r="O1751" s="35">
        <v>3.1682000000000002E-2</v>
      </c>
      <c r="P1751" s="35">
        <v>0</v>
      </c>
      <c r="Q1751" s="35">
        <v>0</v>
      </c>
      <c r="R1751" s="35">
        <v>0</v>
      </c>
      <c r="S1751" s="35">
        <v>-9110</v>
      </c>
      <c r="T1751" s="35">
        <v>324.74</v>
      </c>
      <c r="U1751" s="35">
        <v>4456</v>
      </c>
      <c r="V1751" s="35" t="s">
        <v>92</v>
      </c>
      <c r="W1751" s="35">
        <v>45</v>
      </c>
      <c r="X1751" s="35">
        <v>0</v>
      </c>
      <c r="Y1751" s="35">
        <v>0</v>
      </c>
      <c r="Z1751" s="35">
        <v>0</v>
      </c>
      <c r="AA1751" s="35">
        <v>0</v>
      </c>
      <c r="AB1751" s="35">
        <v>-9071</v>
      </c>
      <c r="AC1751" s="42">
        <v>335.31</v>
      </c>
      <c r="AD1751" s="35">
        <v>17.316501000000006</v>
      </c>
      <c r="AE1751" s="35">
        <v>-18.346375536016239</v>
      </c>
      <c r="AF1751" s="35">
        <v>-2.6101148000000001E-2</v>
      </c>
      <c r="AG1751" s="35">
        <v>20485.650000000001</v>
      </c>
      <c r="AH1751" s="35">
        <v>825.26405999999997</v>
      </c>
      <c r="AI1751" s="35">
        <v>5.2060799999999995E-8</v>
      </c>
      <c r="AJ1751" s="35">
        <v>-434416.9203</v>
      </c>
      <c r="AK1751" s="35">
        <v>324.74</v>
      </c>
      <c r="AL1751" s="35">
        <v>-6.5744999999999933</v>
      </c>
      <c r="AM1751" s="35">
        <v>109.40830624077671</v>
      </c>
      <c r="AN1751" s="35">
        <v>5.5808519999999999E-3</v>
      </c>
      <c r="AO1751" s="35">
        <v>20485.650000000001</v>
      </c>
      <c r="AP1751" s="35">
        <v>825.26405999999997</v>
      </c>
      <c r="AQ1751" s="35">
        <v>5.2060799999999995E-8</v>
      </c>
      <c r="AR1751" s="35">
        <v>-434377.9203</v>
      </c>
      <c r="AS1751" s="42">
        <v>335.31</v>
      </c>
      <c r="AT1751" s="35">
        <v>2</v>
      </c>
      <c r="AU1751" s="35">
        <v>74</v>
      </c>
      <c r="AV1751" s="35">
        <v>1</v>
      </c>
      <c r="AW1751" s="35">
        <v>31</v>
      </c>
      <c r="AX1751" s="35">
        <v>3</v>
      </c>
      <c r="AY1751" s="26"/>
      <c r="AZ1751" s="26"/>
      <c r="BA1751" s="26"/>
      <c r="BB1751" s="26"/>
      <c r="BC1751" s="26"/>
      <c r="BD1751" s="26"/>
      <c r="BE1751" s="26"/>
      <c r="BF1751" s="26"/>
      <c r="BG1751" s="26"/>
      <c r="BH1751" s="26"/>
      <c r="BI1751" s="26"/>
      <c r="BJ1751" s="26"/>
      <c r="BK1751" s="26"/>
      <c r="BL1751" s="26"/>
      <c r="BM1751" s="26"/>
      <c r="BN1751" s="26"/>
      <c r="BO1751" s="26"/>
      <c r="BP1751" s="26"/>
      <c r="BQ1751" s="26"/>
      <c r="BR1751" s="26"/>
      <c r="BS1751" s="26"/>
      <c r="BT1751" s="26"/>
      <c r="BU1751" s="26"/>
      <c r="BV1751" s="26"/>
      <c r="BW1751" s="26"/>
      <c r="BX1751" s="26"/>
      <c r="BY1751" s="26"/>
      <c r="BZ1751" s="26"/>
      <c r="CA1751" s="26"/>
      <c r="CB1751" s="26"/>
      <c r="CC1751" s="26"/>
      <c r="CD1751" s="26"/>
      <c r="CE1751" s="26"/>
      <c r="CF1751" s="26"/>
      <c r="CG1751" s="26"/>
      <c r="CH1751" s="26"/>
      <c r="CI1751" s="26"/>
      <c r="CJ1751" s="26"/>
      <c r="CK1751" s="26"/>
      <c r="CL1751" s="26"/>
      <c r="CM1751" s="26"/>
      <c r="CN1751" s="26"/>
      <c r="CO1751" s="26"/>
      <c r="CP1751" s="26"/>
      <c r="CQ1751" s="26"/>
      <c r="CR1751" s="26"/>
      <c r="CS1751" s="26"/>
      <c r="CT1751" s="26"/>
      <c r="CU1751" s="26"/>
      <c r="CV1751" s="26"/>
      <c r="CW1751" s="26"/>
      <c r="CX1751" s="26"/>
      <c r="CY1751" s="26"/>
      <c r="CZ1751" s="26"/>
      <c r="DA1751" s="26"/>
      <c r="DB1751" s="26"/>
      <c r="DC1751" s="26"/>
      <c r="DD1751" s="26"/>
      <c r="DE1751" s="26"/>
      <c r="DF1751" s="26"/>
      <c r="DG1751" s="26"/>
      <c r="DH1751" s="26"/>
      <c r="DI1751" s="26"/>
      <c r="DJ1751" s="26"/>
      <c r="DK1751" s="26"/>
      <c r="DL1751" s="26"/>
      <c r="DM1751" s="26"/>
      <c r="DN1751" s="26"/>
      <c r="DO1751" s="26"/>
      <c r="DP1751" s="26"/>
      <c r="DQ1751" s="26"/>
      <c r="DR1751" s="26"/>
      <c r="DS1751" s="26"/>
      <c r="DT1751" s="26"/>
      <c r="DU1751" s="26"/>
      <c r="DV1751" s="26"/>
      <c r="DW1751" s="26"/>
      <c r="DX1751" s="26"/>
      <c r="DY1751" s="26"/>
      <c r="DZ1751" s="26"/>
      <c r="EA1751" s="26"/>
      <c r="EB1751" s="26"/>
      <c r="EC1751" s="26"/>
      <c r="ED1751" s="26"/>
      <c r="EE1751" s="26"/>
      <c r="EF1751" s="26"/>
      <c r="EG1751" s="26"/>
      <c r="EH1751" s="26"/>
      <c r="EI1751" s="26"/>
      <c r="EJ1751" s="26"/>
      <c r="EK1751" s="26"/>
      <c r="EL1751" s="26"/>
      <c r="EM1751" s="26"/>
      <c r="EN1751" s="26"/>
      <c r="EO1751" s="26"/>
      <c r="EP1751" s="26"/>
      <c r="EQ1751" s="26"/>
      <c r="ER1751" s="26"/>
      <c r="ES1751" s="26"/>
      <c r="ET1751" s="26"/>
      <c r="EU1751" s="26"/>
      <c r="EV1751" s="26"/>
      <c r="EW1751" s="26"/>
      <c r="EX1751" s="26"/>
      <c r="EY1751" s="26"/>
      <c r="EZ1751" s="26"/>
      <c r="FA1751" s="26"/>
      <c r="FB1751" s="26"/>
      <c r="FC1751" s="26"/>
      <c r="FD1751" s="26"/>
      <c r="FE1751" s="26"/>
      <c r="FF1751" s="26"/>
      <c r="FG1751" s="26"/>
      <c r="FH1751" s="26"/>
      <c r="FI1751" s="26"/>
      <c r="FJ1751" s="26"/>
    </row>
    <row r="1752" spans="1:166" x14ac:dyDescent="0.2">
      <c r="A1752" s="35" t="s">
        <v>3919</v>
      </c>
      <c r="B1752" s="35" t="s">
        <v>104</v>
      </c>
      <c r="C1752" s="35" t="s">
        <v>3920</v>
      </c>
      <c r="E1752" s="36">
        <v>357.99040000000002</v>
      </c>
      <c r="F1752" s="35">
        <v>1.456E-2</v>
      </c>
      <c r="G1752" s="35">
        <v>-418000</v>
      </c>
      <c r="H1752" s="35">
        <v>88.293999999999997</v>
      </c>
      <c r="I1752" s="35">
        <v>2000</v>
      </c>
      <c r="J1752" s="35" t="s">
        <v>307</v>
      </c>
      <c r="K1752" s="35">
        <v>2</v>
      </c>
      <c r="L1752" s="35">
        <v>1</v>
      </c>
      <c r="M1752" s="35">
        <v>7</v>
      </c>
      <c r="N1752" s="41">
        <v>46.075600000000001</v>
      </c>
      <c r="O1752" s="35">
        <v>-1.6466199999999999E-3</v>
      </c>
      <c r="P1752" s="35">
        <v>254556</v>
      </c>
      <c r="Q1752" s="35">
        <v>-392.07900999999998</v>
      </c>
      <c r="R1752" s="35">
        <v>2.10957E-7</v>
      </c>
      <c r="S1752" s="35">
        <v>-7680</v>
      </c>
      <c r="T1752" s="42">
        <v>2000</v>
      </c>
      <c r="U1752" s="35">
        <v>-7.6500999999999948</v>
      </c>
      <c r="V1752" s="35">
        <v>117.86873986345972</v>
      </c>
      <c r="W1752" s="35">
        <v>7.2274719999999995E-3</v>
      </c>
      <c r="X1752" s="35">
        <v>147763.65</v>
      </c>
      <c r="Y1752" s="35">
        <v>41.106040000000007</v>
      </c>
      <c r="Z1752" s="35">
        <v>-5.3417700000000006E-8</v>
      </c>
      <c r="AA1752" s="35">
        <v>-420986.9203</v>
      </c>
      <c r="AB1752" s="35">
        <v>395</v>
      </c>
      <c r="AC1752" s="35">
        <v>-5.5830997999999994</v>
      </c>
      <c r="AD1752" s="35">
        <v>108.59243095872057</v>
      </c>
      <c r="AE1752" s="35">
        <v>3.3374719999999997E-3</v>
      </c>
      <c r="AF1752" s="35">
        <v>147763.65</v>
      </c>
      <c r="AG1752" s="35">
        <v>41.106040000000007</v>
      </c>
      <c r="AH1752" s="35">
        <v>-5.3417700000000006E-8</v>
      </c>
      <c r="AI1752" s="35">
        <v>-421597.39250000002</v>
      </c>
      <c r="AJ1752" s="35">
        <v>480</v>
      </c>
      <c r="AK1752" s="35">
        <v>-6.5380997999999977</v>
      </c>
      <c r="AL1752" s="35">
        <v>114.90096668794672</v>
      </c>
      <c r="AM1752" s="35">
        <v>4.1954719999999996E-3</v>
      </c>
      <c r="AN1752" s="35">
        <v>147763.65</v>
      </c>
      <c r="AO1752" s="35">
        <v>41.106040000000007</v>
      </c>
      <c r="AP1752" s="35">
        <v>-5.3417700000000006E-8</v>
      </c>
      <c r="AQ1752" s="35">
        <v>-421993.10926</v>
      </c>
      <c r="AR1752" s="35">
        <v>588</v>
      </c>
      <c r="AS1752" s="35">
        <v>-2.7631000999999955</v>
      </c>
      <c r="AT1752" s="35">
        <v>91.339711910742835</v>
      </c>
      <c r="AU1752" s="35">
        <v>7.5347199999999982E-4</v>
      </c>
      <c r="AV1752" s="35">
        <v>147763.65</v>
      </c>
      <c r="AW1752" s="35">
        <v>41.106040000000007</v>
      </c>
      <c r="AX1752" s="35">
        <v>-5.3417700000000006E-8</v>
      </c>
      <c r="AY1752" s="35">
        <v>-421103.46029999998</v>
      </c>
      <c r="AZ1752" s="35">
        <v>730</v>
      </c>
      <c r="BA1752" s="35">
        <v>-3.1400999999999968</v>
      </c>
      <c r="BB1752" s="35">
        <v>94.22968620108395</v>
      </c>
      <c r="BC1752" s="35">
        <v>7.5347199999999982E-4</v>
      </c>
      <c r="BD1752" s="35">
        <v>147763.65</v>
      </c>
      <c r="BE1752" s="35">
        <v>41.106040000000007</v>
      </c>
      <c r="BF1752" s="35">
        <v>-5.3417700000000006E-8</v>
      </c>
      <c r="BG1752" s="35">
        <v>-421398.6703</v>
      </c>
      <c r="BH1752" s="35">
        <v>752</v>
      </c>
      <c r="BI1752" s="35">
        <v>-3.4080995999999928</v>
      </c>
      <c r="BJ1752" s="35">
        <v>96.857682869786686</v>
      </c>
      <c r="BK1752" s="35">
        <v>7.5347199999999982E-4</v>
      </c>
      <c r="BL1752" s="35">
        <v>147763.65</v>
      </c>
      <c r="BM1752" s="35">
        <v>41.106040000000007</v>
      </c>
      <c r="BN1752" s="35">
        <v>-5.3417700000000006E-8</v>
      </c>
      <c r="BO1752" s="35">
        <v>-422040.20594000001</v>
      </c>
      <c r="BP1752" s="35">
        <v>913</v>
      </c>
      <c r="BQ1752" s="35">
        <v>-1.5400999999999954</v>
      </c>
      <c r="BR1752" s="35">
        <v>82.995344291573417</v>
      </c>
      <c r="BS1752" s="35">
        <v>7.5347199999999982E-4</v>
      </c>
      <c r="BT1752" s="35">
        <v>147763.65</v>
      </c>
      <c r="BU1752" s="35">
        <v>41.106040000000007</v>
      </c>
      <c r="BV1752" s="35">
        <v>-5.3417700000000006E-8</v>
      </c>
      <c r="BW1752" s="35">
        <v>-421009.72159999999</v>
      </c>
      <c r="BX1752" s="42">
        <v>2000</v>
      </c>
      <c r="BY1752" s="35">
        <v>2</v>
      </c>
      <c r="BZ1752" s="35">
        <v>74</v>
      </c>
      <c r="CA1752" s="35">
        <v>1</v>
      </c>
      <c r="CB1752" s="35">
        <v>31</v>
      </c>
      <c r="CC1752" s="35">
        <v>3</v>
      </c>
      <c r="CD1752" s="26"/>
      <c r="CE1752" s="26"/>
      <c r="CF1752" s="26"/>
      <c r="CG1752" s="26"/>
      <c r="CH1752" s="26"/>
      <c r="CI1752" s="26"/>
      <c r="CJ1752" s="26"/>
      <c r="CK1752" s="26"/>
      <c r="CL1752" s="26"/>
      <c r="CM1752" s="26"/>
      <c r="CN1752" s="26"/>
      <c r="CO1752" s="26"/>
      <c r="CP1752" s="26"/>
      <c r="CQ1752" s="26"/>
      <c r="CR1752" s="26"/>
      <c r="CS1752" s="26"/>
      <c r="CT1752" s="26"/>
      <c r="CU1752" s="26"/>
      <c r="CV1752" s="26"/>
      <c r="CW1752" s="26"/>
      <c r="CX1752" s="26"/>
      <c r="CY1752" s="26"/>
      <c r="CZ1752" s="26"/>
      <c r="DA1752" s="26"/>
      <c r="DB1752" s="26"/>
      <c r="DC1752" s="26"/>
      <c r="DD1752" s="26"/>
      <c r="DE1752" s="26"/>
      <c r="DF1752" s="26"/>
      <c r="DG1752" s="26"/>
      <c r="DH1752" s="26"/>
      <c r="DI1752" s="26"/>
      <c r="DJ1752" s="26"/>
      <c r="DK1752" s="26"/>
      <c r="DL1752" s="26"/>
      <c r="DM1752" s="26"/>
      <c r="DN1752" s="26"/>
      <c r="DO1752" s="26"/>
      <c r="DP1752" s="26"/>
      <c r="DQ1752" s="26"/>
      <c r="DR1752" s="26"/>
      <c r="DS1752" s="26"/>
      <c r="DT1752" s="26"/>
      <c r="DU1752" s="26"/>
      <c r="DV1752" s="26"/>
      <c r="DW1752" s="26"/>
      <c r="DX1752" s="26"/>
      <c r="DY1752" s="26"/>
      <c r="DZ1752" s="26"/>
      <c r="EA1752" s="26"/>
      <c r="EB1752" s="26"/>
      <c r="EC1752" s="26"/>
      <c r="ED1752" s="26"/>
      <c r="EE1752" s="26"/>
      <c r="EF1752" s="26"/>
      <c r="EG1752" s="26"/>
      <c r="EH1752" s="26"/>
      <c r="EI1752" s="26"/>
      <c r="EJ1752" s="26"/>
      <c r="EK1752" s="26"/>
      <c r="EL1752" s="26"/>
      <c r="EM1752" s="26"/>
      <c r="EN1752" s="26"/>
      <c r="EO1752" s="26"/>
      <c r="EP1752" s="26"/>
      <c r="EQ1752" s="26"/>
      <c r="ER1752" s="26"/>
      <c r="ES1752" s="26"/>
      <c r="ET1752" s="26"/>
      <c r="EU1752" s="26"/>
      <c r="EV1752" s="26"/>
      <c r="EW1752" s="26"/>
      <c r="EX1752" s="26"/>
      <c r="EY1752" s="26"/>
      <c r="EZ1752" s="26"/>
      <c r="FA1752" s="26"/>
      <c r="FB1752" s="26"/>
      <c r="FC1752" s="26"/>
      <c r="FD1752" s="26"/>
      <c r="FE1752" s="26"/>
      <c r="FF1752" s="26"/>
      <c r="FG1752" s="26"/>
      <c r="FH1752" s="26"/>
      <c r="FI1752" s="26"/>
      <c r="FJ1752" s="26"/>
    </row>
    <row r="1753" spans="1:166" x14ac:dyDescent="0.2">
      <c r="A1753" s="35" t="s">
        <v>3921</v>
      </c>
      <c r="B1753" s="35" t="s">
        <v>99</v>
      </c>
      <c r="C1753" s="35" t="s">
        <v>3922</v>
      </c>
      <c r="E1753" s="36">
        <v>624.71341000000007</v>
      </c>
      <c r="F1753" s="35">
        <v>6.92</v>
      </c>
      <c r="G1753" s="35">
        <v>-138600</v>
      </c>
      <c r="H1753" s="35">
        <v>51.2</v>
      </c>
      <c r="I1753" s="35">
        <v>1500</v>
      </c>
      <c r="J1753" s="35" t="s">
        <v>3923</v>
      </c>
      <c r="K1753" s="35">
        <v>2</v>
      </c>
      <c r="L1753" s="35">
        <v>2</v>
      </c>
      <c r="M1753" s="35">
        <v>10</v>
      </c>
      <c r="N1753" s="41">
        <v>25.26</v>
      </c>
      <c r="O1753" s="35">
        <v>2.4599999999999999E-3</v>
      </c>
      <c r="P1753" s="35">
        <v>0</v>
      </c>
      <c r="Q1753" s="35">
        <v>0</v>
      </c>
      <c r="R1753" s="35">
        <v>0</v>
      </c>
      <c r="S1753" s="35">
        <v>-7750</v>
      </c>
      <c r="T1753" s="35">
        <v>1050</v>
      </c>
      <c r="U1753" s="35">
        <v>12000</v>
      </c>
      <c r="V1753" s="35" t="s">
        <v>92</v>
      </c>
      <c r="W1753" s="35">
        <v>34</v>
      </c>
      <c r="X1753" s="35">
        <v>0</v>
      </c>
      <c r="Y1753" s="35">
        <v>0</v>
      </c>
      <c r="Z1753" s="35">
        <v>0</v>
      </c>
      <c r="AA1753" s="35">
        <v>0</v>
      </c>
      <c r="AB1753" s="35">
        <v>-2215</v>
      </c>
      <c r="AC1753" s="42">
        <v>1500</v>
      </c>
      <c r="AD1753" s="35">
        <v>-1.9544999999999995</v>
      </c>
      <c r="AE1753" s="35">
        <v>13.219385180579764</v>
      </c>
      <c r="AF1753" s="35">
        <v>6.2519999999999989E-3</v>
      </c>
      <c r="AG1753" s="35">
        <v>0</v>
      </c>
      <c r="AH1753" s="35">
        <v>0</v>
      </c>
      <c r="AI1753" s="35">
        <v>0</v>
      </c>
      <c r="AJ1753" s="35">
        <v>-138627.02575</v>
      </c>
      <c r="AK1753" s="35">
        <v>386.8</v>
      </c>
      <c r="AL1753" s="35">
        <v>7.6514999999999951</v>
      </c>
      <c r="AM1753" s="35">
        <v>-37.503557721283812</v>
      </c>
      <c r="AN1753" s="35">
        <v>4.0140000000000002E-3</v>
      </c>
      <c r="AO1753" s="35">
        <v>0</v>
      </c>
      <c r="AP1753" s="35">
        <v>0</v>
      </c>
      <c r="AQ1753" s="35">
        <v>0</v>
      </c>
      <c r="AR1753" s="35">
        <v>-140809.76155</v>
      </c>
      <c r="AS1753" s="35">
        <v>395</v>
      </c>
      <c r="AT1753" s="35">
        <v>9.7185001999999976</v>
      </c>
      <c r="AU1753" s="35">
        <v>-46.779866626023022</v>
      </c>
      <c r="AV1753" s="35">
        <v>1.2399999999999998E-4</v>
      </c>
      <c r="AW1753" s="35">
        <v>0</v>
      </c>
      <c r="AX1753" s="35">
        <v>0</v>
      </c>
      <c r="AY1753" s="35">
        <v>0</v>
      </c>
      <c r="AZ1753" s="35">
        <v>-141420.23375000001</v>
      </c>
      <c r="BA1753" s="35">
        <v>458.4</v>
      </c>
      <c r="BB1753" s="35">
        <v>-5.7914998000000004</v>
      </c>
      <c r="BC1753" s="35">
        <v>96.414522219825528</v>
      </c>
      <c r="BD1753" s="35">
        <v>2.2600000000000007E-4</v>
      </c>
      <c r="BE1753" s="35">
        <v>-11475</v>
      </c>
      <c r="BF1753" s="35">
        <v>0</v>
      </c>
      <c r="BG1753" s="35">
        <v>0</v>
      </c>
      <c r="BH1753" s="35">
        <v>-163490.01920000001</v>
      </c>
      <c r="BI1753" s="35">
        <v>480</v>
      </c>
      <c r="BJ1753" s="35">
        <v>-6.7464998000000023</v>
      </c>
      <c r="BK1753" s="35">
        <v>102.72305794905179</v>
      </c>
      <c r="BL1753" s="35">
        <v>1.0840000000000003E-3</v>
      </c>
      <c r="BM1753" s="35">
        <v>-11475</v>
      </c>
      <c r="BN1753" s="35">
        <v>0</v>
      </c>
      <c r="BO1753" s="35">
        <v>0</v>
      </c>
      <c r="BP1753" s="35">
        <v>-163885.73595999999</v>
      </c>
      <c r="BQ1753" s="35">
        <v>588</v>
      </c>
      <c r="BR1753" s="35">
        <v>-2.9715001000000036</v>
      </c>
      <c r="BS1753" s="35">
        <v>79.161803171847879</v>
      </c>
      <c r="BT1753" s="35">
        <v>-2.3579999999999999E-3</v>
      </c>
      <c r="BU1753" s="35">
        <v>-11475</v>
      </c>
      <c r="BV1753" s="35">
        <v>0</v>
      </c>
      <c r="BW1753" s="35">
        <v>0</v>
      </c>
      <c r="BX1753" s="35">
        <v>-162996.087</v>
      </c>
      <c r="BY1753" s="35">
        <v>730</v>
      </c>
      <c r="BZ1753" s="35">
        <v>-3.3485000000000014</v>
      </c>
      <c r="CA1753" s="35">
        <v>82.051777462189079</v>
      </c>
      <c r="CB1753" s="35">
        <v>-2.3579999999999999E-3</v>
      </c>
      <c r="CC1753" s="35">
        <v>-11475</v>
      </c>
      <c r="CD1753" s="35">
        <v>0</v>
      </c>
      <c r="CE1753" s="35">
        <v>0</v>
      </c>
      <c r="CF1753" s="35">
        <v>-163291.29699999999</v>
      </c>
      <c r="CG1753" s="35">
        <v>752</v>
      </c>
      <c r="CH1753" s="35">
        <v>-3.6164996000000009</v>
      </c>
      <c r="CI1753" s="35">
        <v>84.679774130891815</v>
      </c>
      <c r="CJ1753" s="35">
        <v>-2.3579999999999999E-3</v>
      </c>
      <c r="CK1753" s="35">
        <v>-11475</v>
      </c>
      <c r="CL1753" s="35">
        <v>0</v>
      </c>
      <c r="CM1753" s="35">
        <v>0</v>
      </c>
      <c r="CN1753" s="35">
        <v>-163932.83264000001</v>
      </c>
      <c r="CO1753" s="35">
        <v>913</v>
      </c>
      <c r="CP1753" s="35">
        <v>-1.7485000000000035</v>
      </c>
      <c r="CQ1753" s="35">
        <v>70.817435552678631</v>
      </c>
      <c r="CR1753" s="35">
        <v>-2.3579999999999999E-3</v>
      </c>
      <c r="CS1753" s="35">
        <v>-11475</v>
      </c>
      <c r="CT1753" s="35">
        <v>0</v>
      </c>
      <c r="CU1753" s="35">
        <v>0</v>
      </c>
      <c r="CV1753" s="35">
        <v>-162902.34830000001</v>
      </c>
      <c r="CW1753" s="35">
        <v>1050</v>
      </c>
      <c r="CX1753" s="35">
        <v>-10.488500000000002</v>
      </c>
      <c r="CY1753" s="35">
        <v>123.76307129725191</v>
      </c>
      <c r="CZ1753" s="35">
        <v>1.02E-4</v>
      </c>
      <c r="DA1753" s="35">
        <v>-11475</v>
      </c>
      <c r="DB1753" s="35">
        <v>0</v>
      </c>
      <c r="DC1753" s="35">
        <v>0</v>
      </c>
      <c r="DD1753" s="35">
        <v>-157367.34830000001</v>
      </c>
      <c r="DE1753" s="42">
        <v>1500</v>
      </c>
      <c r="DF1753" s="35">
        <v>2</v>
      </c>
      <c r="DG1753" s="35">
        <v>74</v>
      </c>
      <c r="DH1753" s="35">
        <v>1</v>
      </c>
      <c r="DI1753" s="35">
        <v>43</v>
      </c>
      <c r="DJ1753" s="35">
        <v>1.5</v>
      </c>
      <c r="DK1753" s="26"/>
      <c r="DL1753" s="26"/>
      <c r="DM1753" s="26"/>
      <c r="DN1753" s="26"/>
      <c r="DO1753" s="26"/>
      <c r="DP1753" s="26"/>
      <c r="DQ1753" s="26"/>
      <c r="DR1753" s="26"/>
      <c r="DS1753" s="26"/>
      <c r="DT1753" s="26"/>
      <c r="DU1753" s="26"/>
      <c r="DV1753" s="26"/>
      <c r="DW1753" s="26"/>
      <c r="DX1753" s="26"/>
      <c r="DY1753" s="26"/>
      <c r="DZ1753" s="26"/>
      <c r="EA1753" s="26"/>
      <c r="EB1753" s="26"/>
      <c r="EC1753" s="26"/>
      <c r="ED1753" s="26"/>
      <c r="EE1753" s="26"/>
      <c r="EF1753" s="26"/>
      <c r="EG1753" s="26"/>
      <c r="EH1753" s="26"/>
      <c r="EI1753" s="26"/>
      <c r="EJ1753" s="26"/>
      <c r="EK1753" s="26"/>
      <c r="EL1753" s="26"/>
      <c r="EM1753" s="26"/>
      <c r="EN1753" s="26"/>
      <c r="EO1753" s="26"/>
      <c r="EP1753" s="26"/>
      <c r="EQ1753" s="26"/>
      <c r="ER1753" s="26"/>
      <c r="ES1753" s="26"/>
      <c r="ET1753" s="26"/>
      <c r="EU1753" s="26"/>
      <c r="EV1753" s="26"/>
      <c r="EW1753" s="26"/>
      <c r="EX1753" s="26"/>
      <c r="EY1753" s="26"/>
      <c r="EZ1753" s="26"/>
      <c r="FA1753" s="26"/>
      <c r="FB1753" s="26"/>
      <c r="FC1753" s="26"/>
      <c r="FD1753" s="26"/>
      <c r="FE1753" s="26"/>
      <c r="FF1753" s="26"/>
      <c r="FG1753" s="26"/>
      <c r="FH1753" s="26"/>
      <c r="FI1753" s="26"/>
      <c r="FJ1753" s="26"/>
    </row>
    <row r="1754" spans="1:166" x14ac:dyDescent="0.2">
      <c r="A1754" s="35" t="s">
        <v>3924</v>
      </c>
      <c r="B1754" s="35" t="s">
        <v>223</v>
      </c>
      <c r="C1754" s="35" t="s">
        <v>3925</v>
      </c>
      <c r="E1754" s="36">
        <v>258.00673999999998</v>
      </c>
      <c r="F1754" s="35">
        <v>14.25</v>
      </c>
      <c r="G1754" s="35">
        <v>-71510</v>
      </c>
      <c r="H1754" s="35">
        <v>15.49</v>
      </c>
      <c r="I1754" s="35">
        <v>1600</v>
      </c>
      <c r="J1754" s="35" t="s">
        <v>307</v>
      </c>
      <c r="K1754" s="35">
        <v>4</v>
      </c>
      <c r="L1754" s="35">
        <v>1</v>
      </c>
      <c r="M1754" s="35">
        <v>7</v>
      </c>
      <c r="N1754" s="41">
        <v>10.756</v>
      </c>
      <c r="O1754" s="35">
        <v>1.843E-3</v>
      </c>
      <c r="P1754" s="35">
        <v>0</v>
      </c>
      <c r="Q1754" s="35">
        <v>0</v>
      </c>
      <c r="R1754" s="35">
        <v>0</v>
      </c>
      <c r="S1754" s="35">
        <v>-3371</v>
      </c>
      <c r="T1754" s="42">
        <v>1600</v>
      </c>
      <c r="U1754" s="35">
        <v>-2.2049000000000003</v>
      </c>
      <c r="V1754" s="35">
        <v>29.303641047378562</v>
      </c>
      <c r="W1754" s="35">
        <v>4.8276829999999993E-3</v>
      </c>
      <c r="X1754" s="35">
        <v>30313.75</v>
      </c>
      <c r="Y1754" s="35">
        <v>129.32599999999999</v>
      </c>
      <c r="Z1754" s="35">
        <v>-1.3985875E-8</v>
      </c>
      <c r="AA1754" s="35">
        <v>-73059.134099999996</v>
      </c>
      <c r="AB1754" s="35">
        <v>395</v>
      </c>
      <c r="AC1754" s="35">
        <v>-0.13789979999999957</v>
      </c>
      <c r="AD1754" s="35">
        <v>20.027332142639409</v>
      </c>
      <c r="AE1754" s="35">
        <v>9.3768299999999992E-4</v>
      </c>
      <c r="AF1754" s="35">
        <v>30313.75</v>
      </c>
      <c r="AG1754" s="35">
        <v>129.32599999999999</v>
      </c>
      <c r="AH1754" s="35">
        <v>-1.3985875E-8</v>
      </c>
      <c r="AI1754" s="35">
        <v>-73669.606299999999</v>
      </c>
      <c r="AJ1754" s="35">
        <v>480</v>
      </c>
      <c r="AK1754" s="35">
        <v>-1.0928998000000014</v>
      </c>
      <c r="AL1754" s="35">
        <v>26.335867871865759</v>
      </c>
      <c r="AM1754" s="35">
        <v>1.7956830000000002E-3</v>
      </c>
      <c r="AN1754" s="35">
        <v>30313.75</v>
      </c>
      <c r="AO1754" s="35">
        <v>129.32599999999999</v>
      </c>
      <c r="AP1754" s="35">
        <v>-1.3985875E-8</v>
      </c>
      <c r="AQ1754" s="35">
        <v>-74065.323059999995</v>
      </c>
      <c r="AR1754" s="35">
        <v>588</v>
      </c>
      <c r="AS1754" s="35">
        <v>2.682099899999999</v>
      </c>
      <c r="AT1754" s="35">
        <v>2.7746130946617598</v>
      </c>
      <c r="AU1754" s="35">
        <v>-1.646317E-3</v>
      </c>
      <c r="AV1754" s="35">
        <v>30313.75</v>
      </c>
      <c r="AW1754" s="35">
        <v>129.32599999999999</v>
      </c>
      <c r="AX1754" s="35">
        <v>-1.3985875E-8</v>
      </c>
      <c r="AY1754" s="35">
        <v>-73175.674100000004</v>
      </c>
      <c r="AZ1754" s="35">
        <v>730</v>
      </c>
      <c r="BA1754" s="35">
        <v>2.3050999999999995</v>
      </c>
      <c r="BB1754" s="35">
        <v>5.6645873850029744</v>
      </c>
      <c r="BC1754" s="35">
        <v>-1.646317E-3</v>
      </c>
      <c r="BD1754" s="35">
        <v>30313.75</v>
      </c>
      <c r="BE1754" s="35">
        <v>129.32599999999999</v>
      </c>
      <c r="BF1754" s="35">
        <v>-1.3985875E-8</v>
      </c>
      <c r="BG1754" s="35">
        <v>-73470.884099999996</v>
      </c>
      <c r="BH1754" s="35">
        <v>752</v>
      </c>
      <c r="BI1754" s="35">
        <v>2.0371003999999999</v>
      </c>
      <c r="BJ1754" s="35">
        <v>8.2925840537057383</v>
      </c>
      <c r="BK1754" s="35">
        <v>-1.646317E-3</v>
      </c>
      <c r="BL1754" s="35">
        <v>30313.75</v>
      </c>
      <c r="BM1754" s="35">
        <v>129.32599999999999</v>
      </c>
      <c r="BN1754" s="35">
        <v>-1.3985875E-8</v>
      </c>
      <c r="BO1754" s="35">
        <v>-74112.419739999998</v>
      </c>
      <c r="BP1754" s="35">
        <v>913</v>
      </c>
      <c r="BQ1754" s="35">
        <v>3.9050999999999991</v>
      </c>
      <c r="BR1754" s="35">
        <v>-5.5697545245074807</v>
      </c>
      <c r="BS1754" s="35">
        <v>-1.646317E-3</v>
      </c>
      <c r="BT1754" s="35">
        <v>30313.75</v>
      </c>
      <c r="BU1754" s="35">
        <v>129.32599999999999</v>
      </c>
      <c r="BV1754" s="35">
        <v>-1.3985875E-8</v>
      </c>
      <c r="BW1754" s="35">
        <v>-73081.935400000002</v>
      </c>
      <c r="BX1754" s="42">
        <v>1600</v>
      </c>
      <c r="BY1754" s="35">
        <v>2</v>
      </c>
      <c r="BZ1754" s="35">
        <v>74</v>
      </c>
      <c r="CA1754" s="35">
        <v>1</v>
      </c>
      <c r="CB1754" s="35">
        <v>57</v>
      </c>
      <c r="CC1754" s="35">
        <v>0.5</v>
      </c>
      <c r="CD1754" s="26"/>
      <c r="CE1754" s="26"/>
      <c r="CF1754" s="26"/>
      <c r="CG1754" s="26"/>
      <c r="CH1754" s="26"/>
      <c r="CI1754" s="26"/>
      <c r="CJ1754" s="26"/>
      <c r="CK1754" s="26"/>
      <c r="CL1754" s="26"/>
      <c r="CM1754" s="26"/>
      <c r="CN1754" s="26"/>
      <c r="CO1754" s="26"/>
      <c r="CP1754" s="26"/>
      <c r="CQ1754" s="26"/>
      <c r="CR1754" s="26"/>
      <c r="CS1754" s="26"/>
      <c r="CT1754" s="26"/>
      <c r="CU1754" s="26"/>
      <c r="CV1754" s="26"/>
      <c r="CW1754" s="26"/>
      <c r="CX1754" s="26"/>
      <c r="CY1754" s="26"/>
      <c r="CZ1754" s="26"/>
      <c r="DA1754" s="26"/>
      <c r="DB1754" s="26"/>
      <c r="DC1754" s="26"/>
      <c r="DD1754" s="26"/>
      <c r="DE1754" s="26"/>
      <c r="DF1754" s="26"/>
      <c r="DG1754" s="26"/>
      <c r="DH1754" s="26"/>
      <c r="DI1754" s="26"/>
      <c r="DJ1754" s="26"/>
      <c r="DK1754" s="26"/>
      <c r="DL1754" s="26"/>
      <c r="DM1754" s="26"/>
      <c r="DN1754" s="26"/>
      <c r="DO1754" s="26"/>
      <c r="DP1754" s="26"/>
      <c r="DQ1754" s="26"/>
      <c r="DR1754" s="26"/>
      <c r="DS1754" s="26"/>
      <c r="DT1754" s="26"/>
      <c r="DU1754" s="26"/>
      <c r="DV1754" s="26"/>
      <c r="DW1754" s="26"/>
      <c r="DX1754" s="26"/>
      <c r="DY1754" s="26"/>
      <c r="DZ1754" s="26"/>
      <c r="EA1754" s="26"/>
      <c r="EB1754" s="26"/>
      <c r="EC1754" s="26"/>
      <c r="ED1754" s="26"/>
      <c r="EE1754" s="26"/>
      <c r="EF1754" s="26"/>
      <c r="EG1754" s="26"/>
      <c r="EH1754" s="26"/>
      <c r="EI1754" s="26"/>
      <c r="EJ1754" s="26"/>
      <c r="EK1754" s="26"/>
      <c r="EL1754" s="26"/>
      <c r="EM1754" s="26"/>
      <c r="EN1754" s="26"/>
      <c r="EO1754" s="26"/>
      <c r="EP1754" s="26"/>
      <c r="EQ1754" s="26"/>
      <c r="ER1754" s="26"/>
      <c r="ES1754" s="26"/>
      <c r="ET1754" s="26"/>
      <c r="EU1754" s="26"/>
      <c r="EV1754" s="26"/>
      <c r="EW1754" s="26"/>
      <c r="EX1754" s="26"/>
      <c r="EY1754" s="26"/>
      <c r="EZ1754" s="26"/>
      <c r="FA1754" s="26"/>
      <c r="FB1754" s="26"/>
      <c r="FC1754" s="26"/>
      <c r="FD1754" s="26"/>
      <c r="FE1754" s="26"/>
      <c r="FF1754" s="26"/>
      <c r="FG1754" s="26"/>
      <c r="FH1754" s="26"/>
      <c r="FI1754" s="26"/>
      <c r="FJ1754" s="26"/>
    </row>
    <row r="1755" spans="1:166" x14ac:dyDescent="0.2">
      <c r="A1755" s="35" t="s">
        <v>3926</v>
      </c>
      <c r="B1755" s="35" t="s">
        <v>223</v>
      </c>
      <c r="C1755" s="35" t="s">
        <v>3927</v>
      </c>
      <c r="E1755" s="36">
        <v>259.99939999999998</v>
      </c>
      <c r="F1755" s="35">
        <v>13.89</v>
      </c>
      <c r="G1755" s="35">
        <v>-135000</v>
      </c>
      <c r="H1755" s="35">
        <v>16.899999999999999</v>
      </c>
      <c r="I1755" s="35">
        <v>2173</v>
      </c>
      <c r="J1755" s="35" t="s">
        <v>307</v>
      </c>
      <c r="K1755" s="35">
        <v>1</v>
      </c>
      <c r="L1755" s="35">
        <v>1</v>
      </c>
      <c r="M1755" s="35">
        <v>7</v>
      </c>
      <c r="N1755" s="41">
        <v>14.689500000000001</v>
      </c>
      <c r="O1755" s="35">
        <v>1.5662899999999999E-3</v>
      </c>
      <c r="P1755" s="35">
        <v>-27046.6</v>
      </c>
      <c r="Q1755" s="35">
        <v>-124.986</v>
      </c>
      <c r="R1755" s="35">
        <v>-2.19501E-7</v>
      </c>
      <c r="S1755" s="35">
        <v>-2264</v>
      </c>
      <c r="T1755" s="42">
        <v>2173</v>
      </c>
      <c r="U1755" s="35">
        <v>-4.2759499999999999</v>
      </c>
      <c r="V1755" s="35">
        <v>47.123718694675517</v>
      </c>
      <c r="W1755" s="35">
        <v>4.6758714999999996E-3</v>
      </c>
      <c r="X1755" s="35">
        <v>23071.200000000001</v>
      </c>
      <c r="Y1755" s="35">
        <v>-0.86000000000001364</v>
      </c>
      <c r="Z1755" s="35">
        <v>1.2595057500000001E-7</v>
      </c>
      <c r="AA1755" s="35">
        <v>-135999.64235000001</v>
      </c>
      <c r="AB1755" s="35">
        <v>395</v>
      </c>
      <c r="AC1755" s="35">
        <v>-2.208949800000001</v>
      </c>
      <c r="AD1755" s="35">
        <v>37.847409789936364</v>
      </c>
      <c r="AE1755" s="35">
        <v>7.8587150000000001E-4</v>
      </c>
      <c r="AF1755" s="35">
        <v>23071.200000000001</v>
      </c>
      <c r="AG1755" s="35">
        <v>-0.86000000000001364</v>
      </c>
      <c r="AH1755" s="35">
        <v>1.2595057500000001E-7</v>
      </c>
      <c r="AI1755" s="35">
        <v>-136610.11455</v>
      </c>
      <c r="AJ1755" s="35">
        <v>480</v>
      </c>
      <c r="AK1755" s="35">
        <v>-3.163949800000001</v>
      </c>
      <c r="AL1755" s="35">
        <v>44.155945519162742</v>
      </c>
      <c r="AM1755" s="35">
        <v>1.6438715000000003E-3</v>
      </c>
      <c r="AN1755" s="35">
        <v>23071.200000000001</v>
      </c>
      <c r="AO1755" s="35">
        <v>-0.86000000000001364</v>
      </c>
      <c r="AP1755" s="35">
        <v>1.2595057500000001E-7</v>
      </c>
      <c r="AQ1755" s="35">
        <v>-137005.83131000001</v>
      </c>
      <c r="AR1755" s="35">
        <v>588</v>
      </c>
      <c r="AS1755" s="35">
        <v>0.61104989999999937</v>
      </c>
      <c r="AT1755" s="35">
        <v>20.594690741958715</v>
      </c>
      <c r="AU1755" s="35">
        <v>-1.7981284999999999E-3</v>
      </c>
      <c r="AV1755" s="35">
        <v>23071.200000000001</v>
      </c>
      <c r="AW1755" s="35">
        <v>-0.86000000000001364</v>
      </c>
      <c r="AX1755" s="35">
        <v>1.2595057500000001E-7</v>
      </c>
      <c r="AY1755" s="35">
        <v>-136116.18234999999</v>
      </c>
      <c r="AZ1755" s="35">
        <v>730</v>
      </c>
      <c r="BA1755" s="35">
        <v>0.23404999999999809</v>
      </c>
      <c r="BB1755" s="35">
        <v>23.484665032299944</v>
      </c>
      <c r="BC1755" s="35">
        <v>-1.7981284999999999E-3</v>
      </c>
      <c r="BD1755" s="35">
        <v>23071.200000000001</v>
      </c>
      <c r="BE1755" s="35">
        <v>-0.86000000000001364</v>
      </c>
      <c r="BF1755" s="35">
        <v>1.2595057500000001E-7</v>
      </c>
      <c r="BG1755" s="35">
        <v>-136411.39235000001</v>
      </c>
      <c r="BH1755" s="35">
        <v>752</v>
      </c>
      <c r="BI1755" s="35">
        <v>-3.3949600000001467E-2</v>
      </c>
      <c r="BJ1755" s="35">
        <v>26.112661701002679</v>
      </c>
      <c r="BK1755" s="35">
        <v>-1.7981284999999999E-3</v>
      </c>
      <c r="BL1755" s="35">
        <v>23071.200000000001</v>
      </c>
      <c r="BM1755" s="35">
        <v>-0.86000000000001364</v>
      </c>
      <c r="BN1755" s="35">
        <v>1.2595057500000001E-7</v>
      </c>
      <c r="BO1755" s="35">
        <v>-137052.92799</v>
      </c>
      <c r="BP1755" s="35">
        <v>913</v>
      </c>
      <c r="BQ1755" s="35">
        <v>1.8340499999999995</v>
      </c>
      <c r="BR1755" s="35">
        <v>12.250323122789453</v>
      </c>
      <c r="BS1755" s="35">
        <v>-1.7981284999999999E-3</v>
      </c>
      <c r="BT1755" s="35">
        <v>23071.200000000001</v>
      </c>
      <c r="BU1755" s="35">
        <v>-0.86000000000001364</v>
      </c>
      <c r="BV1755" s="35">
        <v>1.2595057500000001E-7</v>
      </c>
      <c r="BW1755" s="35">
        <v>-136022.44365</v>
      </c>
      <c r="BX1755" s="42">
        <v>2173</v>
      </c>
      <c r="BY1755" s="35">
        <v>2</v>
      </c>
      <c r="BZ1755" s="35">
        <v>74</v>
      </c>
      <c r="CA1755" s="35">
        <v>1</v>
      </c>
      <c r="CB1755" s="35">
        <v>65</v>
      </c>
      <c r="CC1755" s="35">
        <v>0.5</v>
      </c>
      <c r="CD1755" s="26"/>
      <c r="CE1755" s="26"/>
      <c r="CF1755" s="26"/>
      <c r="CG1755" s="26"/>
      <c r="CH1755" s="26"/>
      <c r="CI1755" s="26"/>
      <c r="CJ1755" s="26"/>
      <c r="CK1755" s="26"/>
      <c r="CL1755" s="26"/>
      <c r="CM1755" s="26"/>
      <c r="CN1755" s="26"/>
      <c r="CO1755" s="26"/>
      <c r="CP1755" s="26"/>
      <c r="CQ1755" s="26"/>
      <c r="CR1755" s="26"/>
      <c r="CS1755" s="26"/>
      <c r="CT1755" s="26"/>
      <c r="CU1755" s="26"/>
      <c r="CV1755" s="26"/>
      <c r="CW1755" s="26"/>
      <c r="CX1755" s="26"/>
      <c r="CY1755" s="26"/>
      <c r="CZ1755" s="26"/>
      <c r="DA1755" s="26"/>
      <c r="DB1755" s="26"/>
      <c r="DC1755" s="26"/>
      <c r="DD1755" s="26"/>
      <c r="DE1755" s="26"/>
      <c r="DF1755" s="26"/>
      <c r="DG1755" s="26"/>
      <c r="DH1755" s="26"/>
      <c r="DI1755" s="26"/>
      <c r="DJ1755" s="26"/>
      <c r="DK1755" s="26"/>
      <c r="DL1755" s="26"/>
      <c r="DM1755" s="26"/>
      <c r="DN1755" s="26"/>
      <c r="DO1755" s="26"/>
      <c r="DP1755" s="26"/>
      <c r="DQ1755" s="26"/>
      <c r="DR1755" s="26"/>
      <c r="DS1755" s="26"/>
      <c r="DT1755" s="26"/>
      <c r="DU1755" s="26"/>
      <c r="DV1755" s="26"/>
      <c r="DW1755" s="26"/>
      <c r="DX1755" s="26"/>
      <c r="DY1755" s="26"/>
      <c r="DZ1755" s="26"/>
      <c r="EA1755" s="26"/>
      <c r="EB1755" s="26"/>
      <c r="EC1755" s="26"/>
      <c r="ED1755" s="26"/>
      <c r="EE1755" s="26"/>
      <c r="EF1755" s="26"/>
      <c r="EG1755" s="26"/>
      <c r="EH1755" s="26"/>
      <c r="EI1755" s="26"/>
      <c r="EJ1755" s="26"/>
      <c r="EK1755" s="26"/>
      <c r="EL1755" s="26"/>
      <c r="EM1755" s="26"/>
      <c r="EN1755" s="26"/>
      <c r="EO1755" s="26"/>
      <c r="EP1755" s="26"/>
      <c r="EQ1755" s="26"/>
      <c r="ER1755" s="26"/>
      <c r="ES1755" s="26"/>
      <c r="ET1755" s="26"/>
      <c r="EU1755" s="26"/>
      <c r="EV1755" s="26"/>
      <c r="EW1755" s="26"/>
      <c r="EX1755" s="26"/>
      <c r="EY1755" s="26"/>
      <c r="EZ1755" s="26"/>
      <c r="FA1755" s="26"/>
      <c r="FB1755" s="26"/>
      <c r="FC1755" s="26"/>
      <c r="FD1755" s="26"/>
      <c r="FE1755" s="26"/>
      <c r="FF1755" s="26"/>
      <c r="FG1755" s="26"/>
      <c r="FH1755" s="26"/>
      <c r="FI1755" s="26"/>
      <c r="FJ1755" s="26"/>
    </row>
    <row r="1756" spans="1:166" x14ac:dyDescent="0.2">
      <c r="A1756" s="35" t="s">
        <v>3926</v>
      </c>
      <c r="B1756" s="35" t="s">
        <v>104</v>
      </c>
      <c r="C1756" s="35" t="s">
        <v>3927</v>
      </c>
      <c r="E1756" s="36">
        <v>259.99939999999998</v>
      </c>
      <c r="F1756" s="35">
        <v>1.055E-2</v>
      </c>
      <c r="G1756" s="35">
        <v>-29000</v>
      </c>
      <c r="H1756" s="35">
        <v>58.095999999999997</v>
      </c>
      <c r="I1756" s="35">
        <v>2000</v>
      </c>
      <c r="J1756" s="35" t="s">
        <v>307</v>
      </c>
      <c r="K1756" s="35">
        <v>1</v>
      </c>
      <c r="L1756" s="35">
        <v>1</v>
      </c>
      <c r="M1756" s="35">
        <v>7</v>
      </c>
      <c r="N1756" s="41">
        <v>10.435499999999999</v>
      </c>
      <c r="O1756" s="35">
        <v>-1.4129999999999999E-4</v>
      </c>
      <c r="P1756" s="35">
        <v>16058.5</v>
      </c>
      <c r="Q1756" s="35">
        <v>-89.462799000000004</v>
      </c>
      <c r="R1756" s="35">
        <v>0</v>
      </c>
      <c r="S1756" s="35">
        <v>-1608</v>
      </c>
      <c r="T1756" s="42">
        <v>2000</v>
      </c>
      <c r="U1756" s="35">
        <v>-2.1949999999998582E-2</v>
      </c>
      <c r="V1756" s="35">
        <v>-25.367657610292994</v>
      </c>
      <c r="W1756" s="35">
        <v>6.3834614999999989E-3</v>
      </c>
      <c r="X1756" s="35">
        <v>44623.75</v>
      </c>
      <c r="Y1756" s="35">
        <v>70.186401999999987</v>
      </c>
      <c r="Z1756" s="35">
        <v>1.6200075E-8</v>
      </c>
      <c r="AA1756" s="35">
        <v>-29343.642350000002</v>
      </c>
      <c r="AB1756" s="35">
        <v>395</v>
      </c>
      <c r="AC1756" s="35">
        <v>2.0450502000000004</v>
      </c>
      <c r="AD1756" s="35">
        <v>-34.643966515032169</v>
      </c>
      <c r="AE1756" s="35">
        <v>2.4934614999999999E-3</v>
      </c>
      <c r="AF1756" s="35">
        <v>44623.75</v>
      </c>
      <c r="AG1756" s="35">
        <v>70.186401999999987</v>
      </c>
      <c r="AH1756" s="35">
        <v>1.6200075E-8</v>
      </c>
      <c r="AI1756" s="35">
        <v>-29954.114549999998</v>
      </c>
      <c r="AJ1756" s="35">
        <v>480</v>
      </c>
      <c r="AK1756" s="35">
        <v>1.0900502000000003</v>
      </c>
      <c r="AL1756" s="35">
        <v>-28.335430785805812</v>
      </c>
      <c r="AM1756" s="35">
        <v>3.3514615000000002E-3</v>
      </c>
      <c r="AN1756" s="35">
        <v>44623.75</v>
      </c>
      <c r="AO1756" s="35">
        <v>70.186401999999987</v>
      </c>
      <c r="AP1756" s="35">
        <v>1.6200075E-8</v>
      </c>
      <c r="AQ1756" s="35">
        <v>-30349.831310000001</v>
      </c>
      <c r="AR1756" s="35">
        <v>588</v>
      </c>
      <c r="AS1756" s="35">
        <v>4.8650499000000007</v>
      </c>
      <c r="AT1756" s="35">
        <v>-51.896685563009825</v>
      </c>
      <c r="AU1756" s="35">
        <v>-9.0538500000000014E-5</v>
      </c>
      <c r="AV1756" s="35">
        <v>44623.75</v>
      </c>
      <c r="AW1756" s="35">
        <v>70.186401999999987</v>
      </c>
      <c r="AX1756" s="35">
        <v>1.6200075E-8</v>
      </c>
      <c r="AY1756" s="35">
        <v>-29460.182349999999</v>
      </c>
      <c r="AZ1756" s="35">
        <v>730</v>
      </c>
      <c r="BA1756" s="35">
        <v>4.4880499999999994</v>
      </c>
      <c r="BB1756" s="35">
        <v>-49.006711272668582</v>
      </c>
      <c r="BC1756" s="35">
        <v>-9.0538500000000014E-5</v>
      </c>
      <c r="BD1756" s="35">
        <v>44623.75</v>
      </c>
      <c r="BE1756" s="35">
        <v>70.186401999999987</v>
      </c>
      <c r="BF1756" s="35">
        <v>1.6200075E-8</v>
      </c>
      <c r="BG1756" s="35">
        <v>-29755.392350000002</v>
      </c>
      <c r="BH1756" s="35">
        <v>752</v>
      </c>
      <c r="BI1756" s="35">
        <v>4.2200503999999999</v>
      </c>
      <c r="BJ1756" s="35">
        <v>-46.378714603965825</v>
      </c>
      <c r="BK1756" s="35">
        <v>-9.0538500000000014E-5</v>
      </c>
      <c r="BL1756" s="35">
        <v>44623.75</v>
      </c>
      <c r="BM1756" s="35">
        <v>70.186401999999987</v>
      </c>
      <c r="BN1756" s="35">
        <v>1.6200075E-8</v>
      </c>
      <c r="BO1756" s="35">
        <v>-30396.92799</v>
      </c>
      <c r="BP1756" s="35">
        <v>913</v>
      </c>
      <c r="BQ1756" s="35">
        <v>6.0880500000000008</v>
      </c>
      <c r="BR1756" s="35">
        <v>-60.241053182179066</v>
      </c>
      <c r="BS1756" s="35">
        <v>-9.0538500000000014E-5</v>
      </c>
      <c r="BT1756" s="35">
        <v>44623.75</v>
      </c>
      <c r="BU1756" s="35">
        <v>70.186401999999987</v>
      </c>
      <c r="BV1756" s="35">
        <v>1.6200075E-8</v>
      </c>
      <c r="BW1756" s="35">
        <v>-29366.443650000001</v>
      </c>
      <c r="BX1756" s="42">
        <v>2000</v>
      </c>
      <c r="BY1756" s="35">
        <v>2</v>
      </c>
      <c r="BZ1756" s="35">
        <v>74</v>
      </c>
      <c r="CA1756" s="35">
        <v>1</v>
      </c>
      <c r="CB1756" s="35">
        <v>65</v>
      </c>
      <c r="CC1756" s="35">
        <v>0.5</v>
      </c>
      <c r="CD1756" s="26"/>
      <c r="CE1756" s="26"/>
      <c r="CF1756" s="26"/>
      <c r="CG1756" s="26"/>
      <c r="CH1756" s="26"/>
      <c r="CI1756" s="26"/>
      <c r="CJ1756" s="26"/>
      <c r="CK1756" s="26"/>
      <c r="CL1756" s="26"/>
      <c r="CM1756" s="26"/>
      <c r="CN1756" s="26"/>
      <c r="CO1756" s="26"/>
      <c r="CP1756" s="26"/>
      <c r="CQ1756" s="26"/>
      <c r="CR1756" s="26"/>
      <c r="CS1756" s="26"/>
      <c r="CT1756" s="26"/>
      <c r="CU1756" s="26"/>
      <c r="CV1756" s="26"/>
      <c r="CW1756" s="26"/>
      <c r="CX1756" s="26"/>
      <c r="CY1756" s="26"/>
      <c r="CZ1756" s="26"/>
      <c r="DA1756" s="26"/>
      <c r="DB1756" s="26"/>
      <c r="DC1756" s="26"/>
      <c r="DD1756" s="26"/>
      <c r="DE1756" s="26"/>
      <c r="DF1756" s="26"/>
      <c r="DG1756" s="26"/>
      <c r="DH1756" s="26"/>
      <c r="DI1756" s="26"/>
      <c r="DJ1756" s="26"/>
      <c r="DK1756" s="26"/>
      <c r="DL1756" s="26"/>
      <c r="DM1756" s="26"/>
      <c r="DN1756" s="26"/>
      <c r="DO1756" s="26"/>
      <c r="DP1756" s="26"/>
      <c r="DQ1756" s="26"/>
      <c r="DR1756" s="26"/>
      <c r="DS1756" s="26"/>
      <c r="DT1756" s="26"/>
      <c r="DU1756" s="26"/>
      <c r="DV1756" s="26"/>
      <c r="DW1756" s="26"/>
      <c r="DX1756" s="26"/>
      <c r="DY1756" s="26"/>
      <c r="DZ1756" s="26"/>
      <c r="EA1756" s="26"/>
      <c r="EB1756" s="26"/>
      <c r="EC1756" s="26"/>
      <c r="ED1756" s="26"/>
      <c r="EE1756" s="26"/>
      <c r="EF1756" s="26"/>
      <c r="EG1756" s="26"/>
      <c r="EH1756" s="26"/>
      <c r="EI1756" s="26"/>
      <c r="EJ1756" s="26"/>
      <c r="EK1756" s="26"/>
      <c r="EL1756" s="26"/>
      <c r="EM1756" s="26"/>
      <c r="EN1756" s="26"/>
      <c r="EO1756" s="26"/>
      <c r="EP1756" s="26"/>
      <c r="EQ1756" s="26"/>
      <c r="ER1756" s="26"/>
      <c r="ES1756" s="26"/>
      <c r="ET1756" s="26"/>
      <c r="EU1756" s="26"/>
      <c r="EV1756" s="26"/>
      <c r="EW1756" s="26"/>
      <c r="EX1756" s="26"/>
      <c r="EY1756" s="26"/>
      <c r="EZ1756" s="26"/>
      <c r="FA1756" s="26"/>
      <c r="FB1756" s="26"/>
      <c r="FC1756" s="26"/>
      <c r="FD1756" s="26"/>
      <c r="FE1756" s="26"/>
      <c r="FF1756" s="26"/>
      <c r="FG1756" s="26"/>
      <c r="FH1756" s="26"/>
      <c r="FI1756" s="26"/>
      <c r="FJ1756" s="26"/>
    </row>
    <row r="1757" spans="1:166" x14ac:dyDescent="0.2">
      <c r="A1757" s="35" t="s">
        <v>3928</v>
      </c>
      <c r="B1757" s="35" t="s">
        <v>223</v>
      </c>
      <c r="C1757" s="35" t="s">
        <v>3929</v>
      </c>
      <c r="E1757" s="36">
        <v>275.99880000000002</v>
      </c>
      <c r="F1757" s="35">
        <v>11.46</v>
      </c>
      <c r="G1757" s="35">
        <v>-252350</v>
      </c>
      <c r="H1757" s="35">
        <v>15.805</v>
      </c>
      <c r="I1757" s="35">
        <v>2715</v>
      </c>
      <c r="J1757" s="35" t="s">
        <v>307</v>
      </c>
      <c r="K1757" s="35">
        <v>1</v>
      </c>
      <c r="L1757" s="35">
        <v>1</v>
      </c>
      <c r="M1757" s="35">
        <v>8</v>
      </c>
      <c r="N1757" s="41">
        <v>21.507000000000001</v>
      </c>
      <c r="O1757" s="35">
        <v>-9.9559999999999991E-4</v>
      </c>
      <c r="P1757" s="35">
        <v>644216</v>
      </c>
      <c r="Q1757" s="35">
        <v>69.339995999999999</v>
      </c>
      <c r="R1757" s="35">
        <v>5.9830700000000004E-7</v>
      </c>
      <c r="S1757" s="35">
        <v>-9698</v>
      </c>
      <c r="T1757" s="42">
        <v>2715</v>
      </c>
      <c r="U1757" s="35">
        <v>-4.6699000000000019</v>
      </c>
      <c r="V1757" s="35">
        <v>59.794689555529771</v>
      </c>
      <c r="W1757" s="35">
        <v>7.0059229999999998E-3</v>
      </c>
      <c r="X1757" s="35">
        <v>395297</v>
      </c>
      <c r="Y1757" s="35">
        <v>636.90399200000002</v>
      </c>
      <c r="Z1757" s="35">
        <v>-2.6675335000000001E-7</v>
      </c>
      <c r="AA1757" s="35">
        <v>-261284.39919999999</v>
      </c>
      <c r="AB1757" s="35">
        <v>395</v>
      </c>
      <c r="AC1757" s="35">
        <v>-2.602899800000003</v>
      </c>
      <c r="AD1757" s="35">
        <v>50.518380650790618</v>
      </c>
      <c r="AE1757" s="35">
        <v>3.1159229999999996E-3</v>
      </c>
      <c r="AF1757" s="35">
        <v>395297</v>
      </c>
      <c r="AG1757" s="35">
        <v>636.90399200000002</v>
      </c>
      <c r="AH1757" s="35">
        <v>-2.6675335000000001E-7</v>
      </c>
      <c r="AI1757" s="35">
        <v>-261894.8714</v>
      </c>
      <c r="AJ1757" s="35">
        <v>480</v>
      </c>
      <c r="AK1757" s="35">
        <v>-3.5578998000000013</v>
      </c>
      <c r="AL1757" s="35">
        <v>56.826916380016883</v>
      </c>
      <c r="AM1757" s="35">
        <v>3.9739229999999999E-3</v>
      </c>
      <c r="AN1757" s="35">
        <v>395297</v>
      </c>
      <c r="AO1757" s="35">
        <v>636.90399200000002</v>
      </c>
      <c r="AP1757" s="35">
        <v>-2.6675335000000001E-7</v>
      </c>
      <c r="AQ1757" s="35">
        <v>-262290.58815999998</v>
      </c>
      <c r="AR1757" s="35">
        <v>588</v>
      </c>
      <c r="AS1757" s="35">
        <v>0.21709989999999735</v>
      </c>
      <c r="AT1757" s="35">
        <v>33.265661602812997</v>
      </c>
      <c r="AU1757" s="35">
        <v>5.319229999999999E-4</v>
      </c>
      <c r="AV1757" s="35">
        <v>395297</v>
      </c>
      <c r="AW1757" s="35">
        <v>636.90399200000002</v>
      </c>
      <c r="AX1757" s="35">
        <v>-2.6675335000000001E-7</v>
      </c>
      <c r="AY1757" s="35">
        <v>-261400.93919999999</v>
      </c>
      <c r="AZ1757" s="35">
        <v>730</v>
      </c>
      <c r="BA1757" s="35">
        <v>-0.15990000000000393</v>
      </c>
      <c r="BB1757" s="35">
        <v>36.155635893154169</v>
      </c>
      <c r="BC1757" s="35">
        <v>5.319229999999999E-4</v>
      </c>
      <c r="BD1757" s="35">
        <v>395297</v>
      </c>
      <c r="BE1757" s="35">
        <v>636.90399200000002</v>
      </c>
      <c r="BF1757" s="35">
        <v>-2.6675335000000001E-7</v>
      </c>
      <c r="BG1757" s="35">
        <v>-261696.14919999999</v>
      </c>
      <c r="BH1757" s="35">
        <v>752</v>
      </c>
      <c r="BI1757" s="35">
        <v>-0.42789959999999994</v>
      </c>
      <c r="BJ1757" s="35">
        <v>38.783632561856962</v>
      </c>
      <c r="BK1757" s="35">
        <v>5.319229999999999E-4</v>
      </c>
      <c r="BL1757" s="35">
        <v>395297</v>
      </c>
      <c r="BM1757" s="35">
        <v>636.90399200000002</v>
      </c>
      <c r="BN1757" s="35">
        <v>-2.6675335000000001E-7</v>
      </c>
      <c r="BO1757" s="35">
        <v>-262337.68484</v>
      </c>
      <c r="BP1757" s="35">
        <v>913</v>
      </c>
      <c r="BQ1757" s="35">
        <v>1.4400999999999975</v>
      </c>
      <c r="BR1757" s="35">
        <v>24.92129398364375</v>
      </c>
      <c r="BS1757" s="35">
        <v>5.319229999999999E-4</v>
      </c>
      <c r="BT1757" s="35">
        <v>395297</v>
      </c>
      <c r="BU1757" s="35">
        <v>636.90399200000002</v>
      </c>
      <c r="BV1757" s="35">
        <v>-2.6675335000000001E-7</v>
      </c>
      <c r="BW1757" s="35">
        <v>-261307.20050000001</v>
      </c>
      <c r="BX1757" s="35">
        <v>2500</v>
      </c>
      <c r="BY1757" s="35">
        <v>-8.6599000000000022</v>
      </c>
      <c r="BZ1757" s="35">
        <v>118.33097922714796</v>
      </c>
      <c r="CA1757" s="35">
        <v>5.319229999999999E-4</v>
      </c>
      <c r="CB1757" s="35">
        <v>395297</v>
      </c>
      <c r="CC1757" s="35">
        <v>636.90399200000002</v>
      </c>
      <c r="CD1757" s="35">
        <v>-2.6675335000000001E-7</v>
      </c>
      <c r="CE1757" s="35">
        <v>-263049.51370000001</v>
      </c>
      <c r="CF1757" s="42">
        <v>2715</v>
      </c>
      <c r="CG1757" s="35">
        <v>2</v>
      </c>
      <c r="CH1757" s="35">
        <v>74</v>
      </c>
      <c r="CI1757" s="35">
        <v>1</v>
      </c>
      <c r="CJ1757" s="35">
        <v>65</v>
      </c>
      <c r="CK1757" s="35">
        <v>1</v>
      </c>
      <c r="CL1757" s="26"/>
      <c r="CM1757" s="26"/>
      <c r="CN1757" s="26"/>
      <c r="CO1757" s="26"/>
      <c r="CP1757" s="26"/>
      <c r="CQ1757" s="26"/>
      <c r="CR1757" s="26"/>
      <c r="CS1757" s="26"/>
      <c r="CT1757" s="26"/>
      <c r="CU1757" s="26"/>
      <c r="CV1757" s="26"/>
      <c r="CW1757" s="26"/>
      <c r="CX1757" s="26"/>
      <c r="CY1757" s="26"/>
      <c r="CZ1757" s="26"/>
      <c r="DA1757" s="26"/>
      <c r="DB1757" s="26"/>
      <c r="DC1757" s="26"/>
      <c r="DD1757" s="26"/>
      <c r="DE1757" s="26"/>
      <c r="DF1757" s="26"/>
      <c r="DG1757" s="26"/>
      <c r="DH1757" s="26"/>
      <c r="DI1757" s="26"/>
      <c r="DJ1757" s="26"/>
      <c r="DK1757" s="26"/>
      <c r="DL1757" s="26"/>
      <c r="DM1757" s="26"/>
      <c r="DN1757" s="26"/>
      <c r="DO1757" s="26"/>
      <c r="DP1757" s="26"/>
      <c r="DQ1757" s="26"/>
      <c r="DR1757" s="26"/>
      <c r="DS1757" s="26"/>
      <c r="DT1757" s="26"/>
      <c r="DU1757" s="26"/>
      <c r="DV1757" s="26"/>
      <c r="DW1757" s="26"/>
      <c r="DX1757" s="26"/>
      <c r="DY1757" s="26"/>
      <c r="DZ1757" s="26"/>
      <c r="EA1757" s="26"/>
      <c r="EB1757" s="26"/>
      <c r="EC1757" s="26"/>
      <c r="ED1757" s="26"/>
      <c r="EE1757" s="26"/>
      <c r="EF1757" s="26"/>
      <c r="EG1757" s="26"/>
      <c r="EH1757" s="26"/>
      <c r="EI1757" s="26"/>
      <c r="EJ1757" s="26"/>
      <c r="EK1757" s="26"/>
      <c r="EL1757" s="26"/>
      <c r="EM1757" s="26"/>
      <c r="EN1757" s="26"/>
      <c r="EO1757" s="26"/>
      <c r="EP1757" s="26"/>
      <c r="EQ1757" s="26"/>
      <c r="ER1757" s="26"/>
      <c r="ES1757" s="26"/>
      <c r="ET1757" s="26"/>
      <c r="EU1757" s="26"/>
      <c r="EV1757" s="26"/>
      <c r="EW1757" s="26"/>
      <c r="EX1757" s="26"/>
      <c r="EY1757" s="26"/>
      <c r="EZ1757" s="26"/>
      <c r="FA1757" s="26"/>
      <c r="FB1757" s="26"/>
      <c r="FC1757" s="26"/>
      <c r="FD1757" s="26"/>
      <c r="FE1757" s="26"/>
      <c r="FF1757" s="26"/>
      <c r="FG1757" s="26"/>
      <c r="FH1757" s="26"/>
      <c r="FI1757" s="26"/>
      <c r="FJ1757" s="26"/>
    </row>
    <row r="1758" spans="1:166" x14ac:dyDescent="0.2">
      <c r="A1758" s="35" t="s">
        <v>3930</v>
      </c>
      <c r="B1758" s="35" t="s">
        <v>223</v>
      </c>
      <c r="C1758" s="35" t="s">
        <v>3931</v>
      </c>
      <c r="E1758" s="36">
        <v>339.90339999999998</v>
      </c>
      <c r="F1758" s="35">
        <v>9.07</v>
      </c>
      <c r="G1758" s="35">
        <v>-207200</v>
      </c>
      <c r="H1758" s="35">
        <v>28.5</v>
      </c>
      <c r="I1758" s="35">
        <v>1500</v>
      </c>
      <c r="J1758" s="35" t="s">
        <v>3908</v>
      </c>
      <c r="K1758" s="35">
        <v>4</v>
      </c>
      <c r="L1758" s="35">
        <v>1</v>
      </c>
      <c r="M1758" s="35">
        <v>8</v>
      </c>
      <c r="N1758" s="41">
        <v>19.292998999999998</v>
      </c>
      <c r="O1758" s="35">
        <v>2.8530000000000001E-3</v>
      </c>
      <c r="P1758" s="35">
        <v>400</v>
      </c>
      <c r="Q1758" s="35">
        <v>0</v>
      </c>
      <c r="R1758" s="35">
        <v>0</v>
      </c>
      <c r="S1758" s="35">
        <v>-6007</v>
      </c>
      <c r="T1758" s="42">
        <v>1500</v>
      </c>
      <c r="U1758" s="35">
        <v>0.16605100000000306</v>
      </c>
      <c r="V1758" s="35">
        <v>17.704792043656653</v>
      </c>
      <c r="W1758" s="35">
        <v>3.3391614999999995E-3</v>
      </c>
      <c r="X1758" s="35">
        <v>36794.5</v>
      </c>
      <c r="Y1758" s="35">
        <v>249.11199999999999</v>
      </c>
      <c r="Z1758" s="35">
        <v>1.6200075E-8</v>
      </c>
      <c r="AA1758" s="35">
        <v>-209250.17139999999</v>
      </c>
      <c r="AB1758" s="35">
        <v>332.6</v>
      </c>
      <c r="AC1758" s="35">
        <v>-4.4144488499999976</v>
      </c>
      <c r="AD1758" s="35">
        <v>59.382333304789995</v>
      </c>
      <c r="AE1758" s="35">
        <v>3.416661499999999E-3</v>
      </c>
      <c r="AF1758" s="35">
        <v>28944.5</v>
      </c>
      <c r="AG1758" s="35">
        <v>249.11199999999999</v>
      </c>
      <c r="AH1758" s="35">
        <v>1.6200075E-8</v>
      </c>
      <c r="AI1758" s="35">
        <v>-214250.36855000001</v>
      </c>
      <c r="AJ1758" s="35">
        <v>395</v>
      </c>
      <c r="AK1758" s="35">
        <v>-2.3474486500000005</v>
      </c>
      <c r="AL1758" s="35">
        <v>50.106024400050842</v>
      </c>
      <c r="AM1758" s="35">
        <v>-4.7333849999999997E-4</v>
      </c>
      <c r="AN1758" s="35">
        <v>28944.5</v>
      </c>
      <c r="AO1758" s="35">
        <v>249.11199999999999</v>
      </c>
      <c r="AP1758" s="35">
        <v>1.6200075E-8</v>
      </c>
      <c r="AQ1758" s="35">
        <v>-214860.84075</v>
      </c>
      <c r="AR1758" s="35">
        <v>480</v>
      </c>
      <c r="AS1758" s="35">
        <v>-3.3024486499999988</v>
      </c>
      <c r="AT1758" s="35">
        <v>56.414560129277106</v>
      </c>
      <c r="AU1758" s="35">
        <v>3.8466150000000029E-4</v>
      </c>
      <c r="AV1758" s="35">
        <v>28944.5</v>
      </c>
      <c r="AW1758" s="35">
        <v>249.11199999999999</v>
      </c>
      <c r="AX1758" s="35">
        <v>1.6200075E-8</v>
      </c>
      <c r="AY1758" s="35">
        <v>-215256.55751000001</v>
      </c>
      <c r="AZ1758" s="35">
        <v>588</v>
      </c>
      <c r="BA1758" s="35">
        <v>0.47255105000000341</v>
      </c>
      <c r="BB1758" s="35">
        <v>32.85330535207305</v>
      </c>
      <c r="BC1758" s="35">
        <v>-3.0573384999999999E-3</v>
      </c>
      <c r="BD1758" s="35">
        <v>28944.5</v>
      </c>
      <c r="BE1758" s="35">
        <v>249.11199999999999</v>
      </c>
      <c r="BF1758" s="35">
        <v>1.6200075E-8</v>
      </c>
      <c r="BG1758" s="35">
        <v>-214366.90854999999</v>
      </c>
      <c r="BH1758" s="35">
        <v>730</v>
      </c>
      <c r="BI1758" s="35">
        <v>9.5551150000002139E-2</v>
      </c>
      <c r="BJ1758" s="35">
        <v>35.743279642414336</v>
      </c>
      <c r="BK1758" s="35">
        <v>-3.0573384999999999E-3</v>
      </c>
      <c r="BL1758" s="35">
        <v>28944.5</v>
      </c>
      <c r="BM1758" s="35">
        <v>249.11199999999999</v>
      </c>
      <c r="BN1758" s="35">
        <v>1.6200075E-8</v>
      </c>
      <c r="BO1758" s="35">
        <v>-214662.11855000001</v>
      </c>
      <c r="BP1758" s="35">
        <v>752</v>
      </c>
      <c r="BQ1758" s="35">
        <v>-0.17244845000000097</v>
      </c>
      <c r="BR1758" s="35">
        <v>38.371276311117072</v>
      </c>
      <c r="BS1758" s="35">
        <v>-3.0573384999999999E-3</v>
      </c>
      <c r="BT1758" s="35">
        <v>28944.5</v>
      </c>
      <c r="BU1758" s="35">
        <v>249.11199999999999</v>
      </c>
      <c r="BV1758" s="35">
        <v>1.6200075E-8</v>
      </c>
      <c r="BW1758" s="35">
        <v>-215303.65419</v>
      </c>
      <c r="BX1758" s="35">
        <v>913</v>
      </c>
      <c r="BY1758" s="35">
        <v>1.6955511500000036</v>
      </c>
      <c r="BZ1758" s="35">
        <v>24.50893773290386</v>
      </c>
      <c r="CA1758" s="35">
        <v>-3.0573384999999999E-3</v>
      </c>
      <c r="CB1758" s="35">
        <v>28944.5</v>
      </c>
      <c r="CC1758" s="35">
        <v>249.11199999999999</v>
      </c>
      <c r="CD1758" s="35">
        <v>1.6200075E-8</v>
      </c>
      <c r="CE1758" s="35">
        <v>-214273.16985000001</v>
      </c>
      <c r="CF1758" s="42">
        <v>1500</v>
      </c>
      <c r="CG1758" s="35">
        <v>3</v>
      </c>
      <c r="CH1758" s="35">
        <v>74</v>
      </c>
      <c r="CI1758" s="35">
        <v>1</v>
      </c>
      <c r="CJ1758" s="35">
        <v>65</v>
      </c>
      <c r="CK1758" s="35">
        <v>0.5</v>
      </c>
      <c r="CL1758" s="35">
        <v>14</v>
      </c>
      <c r="CM1758" s="35">
        <v>0.5</v>
      </c>
      <c r="CN1758" s="26"/>
      <c r="CO1758" s="26"/>
      <c r="CP1758" s="26"/>
      <c r="CQ1758" s="26"/>
      <c r="CR1758" s="26"/>
      <c r="CS1758" s="26"/>
      <c r="CT1758" s="26"/>
      <c r="CU1758" s="26"/>
      <c r="CV1758" s="26"/>
      <c r="CW1758" s="26"/>
      <c r="CX1758" s="26"/>
      <c r="CY1758" s="26"/>
      <c r="CZ1758" s="26"/>
      <c r="DA1758" s="26"/>
      <c r="DB1758" s="26"/>
      <c r="DC1758" s="26"/>
      <c r="DD1758" s="26"/>
      <c r="DE1758" s="26"/>
      <c r="DF1758" s="26"/>
      <c r="DG1758" s="26"/>
      <c r="DH1758" s="26"/>
      <c r="DI1758" s="26"/>
      <c r="DJ1758" s="26"/>
      <c r="DK1758" s="26"/>
      <c r="DL1758" s="26"/>
      <c r="DM1758" s="26"/>
      <c r="DN1758" s="26"/>
      <c r="DO1758" s="26"/>
      <c r="DP1758" s="26"/>
      <c r="DQ1758" s="26"/>
      <c r="DR1758" s="26"/>
      <c r="DS1758" s="26"/>
      <c r="DT1758" s="26"/>
      <c r="DU1758" s="26"/>
      <c r="DV1758" s="26"/>
      <c r="DW1758" s="26"/>
      <c r="DX1758" s="26"/>
      <c r="DY1758" s="26"/>
      <c r="DZ1758" s="26"/>
      <c r="EA1758" s="26"/>
      <c r="EB1758" s="26"/>
      <c r="EC1758" s="26"/>
      <c r="ED1758" s="26"/>
      <c r="EE1758" s="26"/>
      <c r="EF1758" s="26"/>
      <c r="EG1758" s="26"/>
      <c r="EH1758" s="26"/>
      <c r="EI1758" s="26"/>
      <c r="EJ1758" s="26"/>
      <c r="EK1758" s="26"/>
      <c r="EL1758" s="26"/>
      <c r="EM1758" s="26"/>
      <c r="EN1758" s="26"/>
      <c r="EO1758" s="26"/>
      <c r="EP1758" s="26"/>
      <c r="EQ1758" s="26"/>
      <c r="ER1758" s="26"/>
      <c r="ES1758" s="26"/>
      <c r="ET1758" s="26"/>
      <c r="EU1758" s="26"/>
      <c r="EV1758" s="26"/>
      <c r="EW1758" s="26"/>
      <c r="EX1758" s="26"/>
      <c r="EY1758" s="26"/>
      <c r="EZ1758" s="26"/>
      <c r="FA1758" s="26"/>
      <c r="FB1758" s="26"/>
      <c r="FC1758" s="26"/>
      <c r="FD1758" s="26"/>
      <c r="FE1758" s="26"/>
      <c r="FF1758" s="26"/>
      <c r="FG1758" s="26"/>
      <c r="FH1758" s="26"/>
      <c r="FI1758" s="26"/>
      <c r="FJ1758" s="26"/>
    </row>
    <row r="1759" spans="1:166" x14ac:dyDescent="0.2">
      <c r="A1759" s="35" t="s">
        <v>3932</v>
      </c>
      <c r="B1759" s="35" t="s">
        <v>223</v>
      </c>
      <c r="C1759" s="35" t="s">
        <v>3933</v>
      </c>
      <c r="E1759" s="36">
        <v>295.45209999999997</v>
      </c>
      <c r="F1759" s="35">
        <v>8.81</v>
      </c>
      <c r="G1759" s="35">
        <v>-221100</v>
      </c>
      <c r="H1759" s="35">
        <v>26</v>
      </c>
      <c r="I1759" s="35">
        <v>1500</v>
      </c>
      <c r="J1759" s="35" t="s">
        <v>307</v>
      </c>
      <c r="K1759" s="35">
        <v>4</v>
      </c>
      <c r="L1759" s="35">
        <v>1</v>
      </c>
      <c r="M1759" s="35">
        <v>7</v>
      </c>
      <c r="N1759" s="41">
        <v>18.292998999999998</v>
      </c>
      <c r="O1759" s="35">
        <v>2.8530000000000001E-3</v>
      </c>
      <c r="P1759" s="35">
        <v>0</v>
      </c>
      <c r="Q1759" s="35">
        <v>0</v>
      </c>
      <c r="R1759" s="35">
        <v>0</v>
      </c>
      <c r="S1759" s="35">
        <v>-5708</v>
      </c>
      <c r="T1759" s="42">
        <v>1500</v>
      </c>
      <c r="U1759" s="35">
        <v>-2.772198999999997</v>
      </c>
      <c r="V1759" s="35">
        <v>46.594854399544602</v>
      </c>
      <c r="W1759" s="35">
        <v>3.2881554999999994E-3</v>
      </c>
      <c r="X1759" s="35">
        <v>30032.125</v>
      </c>
      <c r="Y1759" s="35">
        <v>307.70760000000001</v>
      </c>
      <c r="Z1759" s="35">
        <v>2.46155E-8</v>
      </c>
      <c r="AA1759" s="35">
        <v>-224491.31349999999</v>
      </c>
      <c r="AB1759" s="35">
        <v>395</v>
      </c>
      <c r="AC1759" s="35">
        <v>-0.70519879999999802</v>
      </c>
      <c r="AD1759" s="35">
        <v>37.318545494805562</v>
      </c>
      <c r="AE1759" s="35">
        <v>-6.0184449999999999E-4</v>
      </c>
      <c r="AF1759" s="35">
        <v>30032.125</v>
      </c>
      <c r="AG1759" s="35">
        <v>307.70760000000001</v>
      </c>
      <c r="AH1759" s="35">
        <v>2.46155E-8</v>
      </c>
      <c r="AI1759" s="35">
        <v>-225101.78570000001</v>
      </c>
      <c r="AJ1759" s="35">
        <v>480</v>
      </c>
      <c r="AK1759" s="35">
        <v>-1.6601987999999999</v>
      </c>
      <c r="AL1759" s="35">
        <v>43.627081224031826</v>
      </c>
      <c r="AM1759" s="35">
        <v>2.5615550000000027E-4</v>
      </c>
      <c r="AN1759" s="35">
        <v>30032.125</v>
      </c>
      <c r="AO1759" s="35">
        <v>307.70760000000001</v>
      </c>
      <c r="AP1759" s="35">
        <v>2.46155E-8</v>
      </c>
      <c r="AQ1759" s="35">
        <v>-225497.50245999999</v>
      </c>
      <c r="AR1759" s="35">
        <v>588</v>
      </c>
      <c r="AS1759" s="35">
        <v>2.1148009000000023</v>
      </c>
      <c r="AT1759" s="35">
        <v>20.065826446827884</v>
      </c>
      <c r="AU1759" s="35">
        <v>-3.1858444999999999E-3</v>
      </c>
      <c r="AV1759" s="35">
        <v>30032.125</v>
      </c>
      <c r="AW1759" s="35">
        <v>307.70760000000001</v>
      </c>
      <c r="AX1759" s="35">
        <v>2.46155E-8</v>
      </c>
      <c r="AY1759" s="35">
        <v>-224607.8535</v>
      </c>
      <c r="AZ1759" s="35">
        <v>730</v>
      </c>
      <c r="BA1759" s="35">
        <v>1.737801000000001</v>
      </c>
      <c r="BB1759" s="35">
        <v>22.955800737169056</v>
      </c>
      <c r="BC1759" s="35">
        <v>-3.1858444999999999E-3</v>
      </c>
      <c r="BD1759" s="35">
        <v>30032.125</v>
      </c>
      <c r="BE1759" s="35">
        <v>307.70760000000001</v>
      </c>
      <c r="BF1759" s="35">
        <v>2.46155E-8</v>
      </c>
      <c r="BG1759" s="35">
        <v>-224903.06349999999</v>
      </c>
      <c r="BH1759" s="35">
        <v>752</v>
      </c>
      <c r="BI1759" s="35">
        <v>1.4698014000000015</v>
      </c>
      <c r="BJ1759" s="35">
        <v>25.58379740587182</v>
      </c>
      <c r="BK1759" s="35">
        <v>-3.1858444999999999E-3</v>
      </c>
      <c r="BL1759" s="35">
        <v>30032.125</v>
      </c>
      <c r="BM1759" s="35">
        <v>307.70760000000001</v>
      </c>
      <c r="BN1759" s="35">
        <v>2.46155E-8</v>
      </c>
      <c r="BO1759" s="35">
        <v>-225544.59914000001</v>
      </c>
      <c r="BP1759" s="35">
        <v>913</v>
      </c>
      <c r="BQ1759" s="35">
        <v>3.3378010000000025</v>
      </c>
      <c r="BR1759" s="35">
        <v>11.721458827658608</v>
      </c>
      <c r="BS1759" s="35">
        <v>-3.1858444999999999E-3</v>
      </c>
      <c r="BT1759" s="35">
        <v>30032.125</v>
      </c>
      <c r="BU1759" s="35">
        <v>307.70760000000001</v>
      </c>
      <c r="BV1759" s="35">
        <v>2.46155E-8</v>
      </c>
      <c r="BW1759" s="35">
        <v>-224514.11480000001</v>
      </c>
      <c r="BX1759" s="42">
        <v>1500</v>
      </c>
      <c r="BY1759" s="35">
        <v>3</v>
      </c>
      <c r="BZ1759" s="35">
        <v>74</v>
      </c>
      <c r="CA1759" s="35">
        <v>1</v>
      </c>
      <c r="CB1759" s="35">
        <v>65</v>
      </c>
      <c r="CC1759" s="35">
        <v>0.5</v>
      </c>
      <c r="CD1759" s="35">
        <v>20</v>
      </c>
      <c r="CE1759" s="35">
        <v>0.5</v>
      </c>
      <c r="CF1759" s="26"/>
      <c r="CG1759" s="26"/>
      <c r="CH1759" s="26"/>
      <c r="CI1759" s="26"/>
      <c r="CJ1759" s="26"/>
      <c r="CK1759" s="26"/>
      <c r="CL1759" s="26"/>
      <c r="CM1759" s="26"/>
      <c r="CN1759" s="26"/>
      <c r="CO1759" s="26"/>
      <c r="CP1759" s="26"/>
      <c r="CQ1759" s="26"/>
      <c r="CR1759" s="26"/>
      <c r="CS1759" s="26"/>
      <c r="CT1759" s="26"/>
      <c r="CU1759" s="26"/>
      <c r="CV1759" s="26"/>
      <c r="CW1759" s="26"/>
      <c r="CX1759" s="26"/>
      <c r="CY1759" s="26"/>
      <c r="CZ1759" s="26"/>
      <c r="DA1759" s="26"/>
      <c r="DB1759" s="26"/>
      <c r="DC1759" s="26"/>
      <c r="DD1759" s="26"/>
      <c r="DE1759" s="26"/>
      <c r="DF1759" s="26"/>
      <c r="DG1759" s="26"/>
      <c r="DH1759" s="26"/>
      <c r="DI1759" s="26"/>
      <c r="DJ1759" s="26"/>
      <c r="DK1759" s="26"/>
      <c r="DL1759" s="26"/>
      <c r="DM1759" s="26"/>
      <c r="DN1759" s="26"/>
      <c r="DO1759" s="26"/>
      <c r="DP1759" s="26"/>
      <c r="DQ1759" s="26"/>
      <c r="DR1759" s="26"/>
      <c r="DS1759" s="26"/>
      <c r="DT1759" s="26"/>
      <c r="DU1759" s="26"/>
      <c r="DV1759" s="26"/>
      <c r="DW1759" s="26"/>
      <c r="DX1759" s="26"/>
      <c r="DY1759" s="26"/>
      <c r="DZ1759" s="26"/>
      <c r="EA1759" s="26"/>
      <c r="EB1759" s="26"/>
      <c r="EC1759" s="26"/>
      <c r="ED1759" s="26"/>
      <c r="EE1759" s="26"/>
      <c r="EF1759" s="26"/>
      <c r="EG1759" s="26"/>
      <c r="EH1759" s="26"/>
      <c r="EI1759" s="26"/>
      <c r="EJ1759" s="26"/>
      <c r="EK1759" s="26"/>
      <c r="EL1759" s="26"/>
      <c r="EM1759" s="26"/>
      <c r="EN1759" s="26"/>
      <c r="EO1759" s="26"/>
      <c r="EP1759" s="26"/>
      <c r="EQ1759" s="26"/>
      <c r="ER1759" s="26"/>
      <c r="ES1759" s="26"/>
      <c r="ET1759" s="26"/>
      <c r="EU1759" s="26"/>
      <c r="EV1759" s="26"/>
      <c r="EW1759" s="26"/>
      <c r="EX1759" s="26"/>
      <c r="EY1759" s="26"/>
      <c r="EZ1759" s="26"/>
      <c r="FA1759" s="26"/>
      <c r="FB1759" s="26"/>
      <c r="FC1759" s="26"/>
      <c r="FD1759" s="26"/>
      <c r="FE1759" s="26"/>
      <c r="FF1759" s="26"/>
      <c r="FG1759" s="26"/>
      <c r="FH1759" s="26"/>
      <c r="FI1759" s="26"/>
      <c r="FJ1759" s="26"/>
    </row>
    <row r="1760" spans="1:166" x14ac:dyDescent="0.2">
      <c r="A1760" s="35" t="s">
        <v>3934</v>
      </c>
      <c r="B1760" s="35" t="s">
        <v>223</v>
      </c>
      <c r="C1760" s="35" t="s">
        <v>3935</v>
      </c>
      <c r="E1760" s="36">
        <v>278.99779999999998</v>
      </c>
      <c r="F1760" s="35">
        <v>9.8800000000000008</v>
      </c>
      <c r="G1760" s="35">
        <v>-269800</v>
      </c>
      <c r="H1760" s="35">
        <v>21.9</v>
      </c>
      <c r="I1760" s="35">
        <v>1500</v>
      </c>
      <c r="J1760" s="35" t="s">
        <v>307</v>
      </c>
      <c r="K1760" s="35">
        <v>4</v>
      </c>
      <c r="L1760" s="35">
        <v>1</v>
      </c>
      <c r="M1760" s="35">
        <v>7</v>
      </c>
      <c r="N1760" s="41">
        <v>17.678101000000002</v>
      </c>
      <c r="O1760" s="35">
        <v>2.41165E-3</v>
      </c>
      <c r="P1760" s="35">
        <v>14760.3</v>
      </c>
      <c r="Q1760" s="35">
        <v>0</v>
      </c>
      <c r="R1760" s="35">
        <v>1.4943499999999999E-7</v>
      </c>
      <c r="S1760" s="35">
        <v>-5539</v>
      </c>
      <c r="T1760" s="42">
        <v>1500</v>
      </c>
      <c r="U1760" s="35">
        <v>-1.5253010000000025</v>
      </c>
      <c r="V1760" s="35">
        <v>37.61449760391713</v>
      </c>
      <c r="W1760" s="35">
        <v>3.6816534999999993E-3</v>
      </c>
      <c r="X1760" s="35">
        <v>47388.925000000003</v>
      </c>
      <c r="Y1760" s="35">
        <v>386.65600999999998</v>
      </c>
      <c r="Z1760" s="35">
        <v>-4.9840624999999992E-8</v>
      </c>
      <c r="AA1760" s="35">
        <v>-273586.64815000002</v>
      </c>
      <c r="AB1760" s="35">
        <v>395</v>
      </c>
      <c r="AC1760" s="35">
        <v>0.54169920000000005</v>
      </c>
      <c r="AD1760" s="35">
        <v>28.338188699177749</v>
      </c>
      <c r="AE1760" s="35">
        <v>-2.0834650000000005E-4</v>
      </c>
      <c r="AF1760" s="35">
        <v>47388.925000000003</v>
      </c>
      <c r="AG1760" s="35">
        <v>386.65600999999998</v>
      </c>
      <c r="AH1760" s="35">
        <v>-4.9840624999999992E-8</v>
      </c>
      <c r="AI1760" s="35">
        <v>-274197.12034999998</v>
      </c>
      <c r="AJ1760" s="35">
        <v>480</v>
      </c>
      <c r="AK1760" s="35">
        <v>-0.4133008000000018</v>
      </c>
      <c r="AL1760" s="35">
        <v>34.646724428404241</v>
      </c>
      <c r="AM1760" s="35">
        <v>6.4965350000000021E-4</v>
      </c>
      <c r="AN1760" s="35">
        <v>47388.925000000003</v>
      </c>
      <c r="AO1760" s="35">
        <v>386.65600999999998</v>
      </c>
      <c r="AP1760" s="35">
        <v>-4.9840624999999992E-8</v>
      </c>
      <c r="AQ1760" s="35">
        <v>-274592.83711000002</v>
      </c>
      <c r="AR1760" s="35">
        <v>588</v>
      </c>
      <c r="AS1760" s="35">
        <v>3.3616988999999968</v>
      </c>
      <c r="AT1760" s="35">
        <v>11.085469651200242</v>
      </c>
      <c r="AU1760" s="35">
        <v>-2.7923465E-3</v>
      </c>
      <c r="AV1760" s="35">
        <v>47388.925000000003</v>
      </c>
      <c r="AW1760" s="35">
        <v>386.65600999999998</v>
      </c>
      <c r="AX1760" s="35">
        <v>-4.9840624999999992E-8</v>
      </c>
      <c r="AY1760" s="35">
        <v>-273703.18815</v>
      </c>
      <c r="AZ1760" s="35">
        <v>730</v>
      </c>
      <c r="BA1760" s="35">
        <v>2.9846989999999956</v>
      </c>
      <c r="BB1760" s="35">
        <v>13.975443941541471</v>
      </c>
      <c r="BC1760" s="35">
        <v>-2.7923465E-3</v>
      </c>
      <c r="BD1760" s="35">
        <v>47388.925000000003</v>
      </c>
      <c r="BE1760" s="35">
        <v>386.65600999999998</v>
      </c>
      <c r="BF1760" s="35">
        <v>-4.9840624999999992E-8</v>
      </c>
      <c r="BG1760" s="35">
        <v>-273998.39815000002</v>
      </c>
      <c r="BH1760" s="35">
        <v>752</v>
      </c>
      <c r="BI1760" s="35">
        <v>2.7166993999999995</v>
      </c>
      <c r="BJ1760" s="35">
        <v>16.603440610244149</v>
      </c>
      <c r="BK1760" s="35">
        <v>-2.7923465E-3</v>
      </c>
      <c r="BL1760" s="35">
        <v>47388.925000000003</v>
      </c>
      <c r="BM1760" s="35">
        <v>386.65600999999998</v>
      </c>
      <c r="BN1760" s="35">
        <v>-4.9840624999999992E-8</v>
      </c>
      <c r="BO1760" s="35">
        <v>-274639.93378999998</v>
      </c>
      <c r="BP1760" s="35">
        <v>913</v>
      </c>
      <c r="BQ1760" s="35">
        <v>4.584698999999997</v>
      </c>
      <c r="BR1760" s="35">
        <v>2.741102032030966</v>
      </c>
      <c r="BS1760" s="35">
        <v>-2.7923465E-3</v>
      </c>
      <c r="BT1760" s="35">
        <v>47388.925000000003</v>
      </c>
      <c r="BU1760" s="35">
        <v>386.65600999999998</v>
      </c>
      <c r="BV1760" s="35">
        <v>-4.9840624999999992E-8</v>
      </c>
      <c r="BW1760" s="35">
        <v>-273609.44945000001</v>
      </c>
      <c r="BX1760" s="42">
        <v>1500</v>
      </c>
      <c r="BY1760" s="35">
        <v>3</v>
      </c>
      <c r="BZ1760" s="35">
        <v>74</v>
      </c>
      <c r="CA1760" s="35">
        <v>1</v>
      </c>
      <c r="CB1760" s="35">
        <v>65</v>
      </c>
      <c r="CC1760" s="35">
        <v>0.5</v>
      </c>
      <c r="CD1760" s="35">
        <v>31</v>
      </c>
      <c r="CE1760" s="35">
        <v>0.5</v>
      </c>
      <c r="CF1760" s="26"/>
      <c r="CG1760" s="26"/>
      <c r="CH1760" s="26"/>
      <c r="CI1760" s="26"/>
      <c r="CJ1760" s="26"/>
      <c r="CK1760" s="26"/>
      <c r="CL1760" s="26"/>
      <c r="CM1760" s="26"/>
      <c r="CN1760" s="26"/>
      <c r="CO1760" s="26"/>
      <c r="CP1760" s="26"/>
      <c r="CQ1760" s="26"/>
      <c r="CR1760" s="26"/>
      <c r="CS1760" s="26"/>
      <c r="CT1760" s="26"/>
      <c r="CU1760" s="26"/>
      <c r="CV1760" s="26"/>
      <c r="CW1760" s="26"/>
      <c r="CX1760" s="26"/>
      <c r="CY1760" s="26"/>
      <c r="CZ1760" s="26"/>
      <c r="DA1760" s="26"/>
      <c r="DB1760" s="26"/>
      <c r="DC1760" s="26"/>
      <c r="DD1760" s="26"/>
      <c r="DE1760" s="26"/>
      <c r="DF1760" s="26"/>
      <c r="DG1760" s="26"/>
      <c r="DH1760" s="26"/>
      <c r="DI1760" s="26"/>
      <c r="DJ1760" s="26"/>
      <c r="DK1760" s="26"/>
      <c r="DL1760" s="26"/>
      <c r="DM1760" s="26"/>
      <c r="DN1760" s="26"/>
      <c r="DO1760" s="26"/>
      <c r="DP1760" s="26"/>
      <c r="DQ1760" s="26"/>
      <c r="DR1760" s="26"/>
      <c r="DS1760" s="26"/>
      <c r="DT1760" s="26"/>
      <c r="DU1760" s="26"/>
      <c r="DV1760" s="26"/>
      <c r="DW1760" s="26"/>
      <c r="DX1760" s="26"/>
      <c r="DY1760" s="26"/>
      <c r="DZ1760" s="26"/>
      <c r="EA1760" s="26"/>
      <c r="EB1760" s="26"/>
      <c r="EC1760" s="26"/>
      <c r="ED1760" s="26"/>
      <c r="EE1760" s="26"/>
      <c r="EF1760" s="26"/>
      <c r="EG1760" s="26"/>
      <c r="EH1760" s="26"/>
      <c r="EI1760" s="26"/>
      <c r="EJ1760" s="26"/>
      <c r="EK1760" s="26"/>
      <c r="EL1760" s="26"/>
      <c r="EM1760" s="26"/>
      <c r="EN1760" s="26"/>
      <c r="EO1760" s="26"/>
      <c r="EP1760" s="26"/>
      <c r="EQ1760" s="26"/>
      <c r="ER1760" s="26"/>
      <c r="ES1760" s="26"/>
      <c r="ET1760" s="26"/>
      <c r="EU1760" s="26"/>
      <c r="EV1760" s="26"/>
      <c r="EW1760" s="26"/>
      <c r="EX1760" s="26"/>
      <c r="EY1760" s="26"/>
      <c r="EZ1760" s="26"/>
      <c r="FA1760" s="26"/>
      <c r="FB1760" s="26"/>
      <c r="FC1760" s="26"/>
      <c r="FD1760" s="26"/>
      <c r="FE1760" s="26"/>
      <c r="FF1760" s="26"/>
      <c r="FG1760" s="26"/>
      <c r="FH1760" s="26"/>
      <c r="FI1760" s="26"/>
      <c r="FJ1760" s="26"/>
    </row>
    <row r="1761" spans="1:166" x14ac:dyDescent="0.2">
      <c r="A1761" s="35" t="s">
        <v>3936</v>
      </c>
      <c r="B1761" s="35" t="s">
        <v>223</v>
      </c>
      <c r="C1761" s="35" t="s">
        <v>3937</v>
      </c>
      <c r="E1761" s="36">
        <v>386.90386999999998</v>
      </c>
      <c r="F1761" s="35">
        <v>8.4600000000000009</v>
      </c>
      <c r="G1761" s="35">
        <v>-197800</v>
      </c>
      <c r="H1761" s="35">
        <v>30.2</v>
      </c>
      <c r="I1761" s="35">
        <v>1500</v>
      </c>
      <c r="J1761" s="35" t="s">
        <v>3923</v>
      </c>
      <c r="K1761" s="35">
        <v>4</v>
      </c>
      <c r="L1761" s="35">
        <v>1</v>
      </c>
      <c r="M1761" s="35">
        <v>9</v>
      </c>
      <c r="N1761" s="41">
        <v>20.295000000000002</v>
      </c>
      <c r="O1761" s="35">
        <v>2.8519999999999999E-3</v>
      </c>
      <c r="P1761" s="35">
        <v>500</v>
      </c>
      <c r="Q1761" s="35">
        <v>0</v>
      </c>
      <c r="R1761" s="35">
        <v>0</v>
      </c>
      <c r="S1761" s="35">
        <v>-6306</v>
      </c>
      <c r="T1761" s="42">
        <v>1500</v>
      </c>
      <c r="U1761" s="35">
        <v>-3.4429499999999997</v>
      </c>
      <c r="V1761" s="35">
        <v>35.391236659054471</v>
      </c>
      <c r="W1761" s="35">
        <v>4.136161499999999E-3</v>
      </c>
      <c r="X1761" s="35">
        <v>36844.5</v>
      </c>
      <c r="Y1761" s="35">
        <v>249.11199999999999</v>
      </c>
      <c r="Z1761" s="35">
        <v>1.6200075E-8</v>
      </c>
      <c r="AA1761" s="35">
        <v>-200855.68909999999</v>
      </c>
      <c r="AB1761" s="35">
        <v>386.8</v>
      </c>
      <c r="AC1761" s="35">
        <v>-0.24095000000000155</v>
      </c>
      <c r="AD1761" s="35">
        <v>18.483589025099946</v>
      </c>
      <c r="AE1761" s="35">
        <v>3.3901614999999993E-3</v>
      </c>
      <c r="AF1761" s="35">
        <v>36844.5</v>
      </c>
      <c r="AG1761" s="35">
        <v>249.11199999999999</v>
      </c>
      <c r="AH1761" s="35">
        <v>1.6200075E-8</v>
      </c>
      <c r="AI1761" s="35">
        <v>-201583.2677</v>
      </c>
      <c r="AJ1761" s="35">
        <v>395</v>
      </c>
      <c r="AK1761" s="35">
        <v>1.8260501999999974</v>
      </c>
      <c r="AL1761" s="35">
        <v>9.2072801203607924</v>
      </c>
      <c r="AM1761" s="35">
        <v>-4.9983850000000002E-4</v>
      </c>
      <c r="AN1761" s="35">
        <v>36844.5</v>
      </c>
      <c r="AO1761" s="35">
        <v>249.11199999999999</v>
      </c>
      <c r="AP1761" s="35">
        <v>1.6200075E-8</v>
      </c>
      <c r="AQ1761" s="35">
        <v>-202193.73989999999</v>
      </c>
      <c r="AR1761" s="35">
        <v>458.4</v>
      </c>
      <c r="AS1761" s="35">
        <v>-3.3439498000000007</v>
      </c>
      <c r="AT1761" s="35">
        <v>56.938743068976976</v>
      </c>
      <c r="AU1761" s="35">
        <v>-4.6583849999999984E-4</v>
      </c>
      <c r="AV1761" s="35">
        <v>33019.5</v>
      </c>
      <c r="AW1761" s="35">
        <v>249.11199999999999</v>
      </c>
      <c r="AX1761" s="35">
        <v>1.6200075E-8</v>
      </c>
      <c r="AY1761" s="35">
        <v>-209550.33504999999</v>
      </c>
      <c r="AZ1761" s="35">
        <v>480</v>
      </c>
      <c r="BA1761" s="35">
        <v>-4.2989498000000026</v>
      </c>
      <c r="BB1761" s="35">
        <v>63.247278798203297</v>
      </c>
      <c r="BC1761" s="35">
        <v>3.9216150000000042E-4</v>
      </c>
      <c r="BD1761" s="35">
        <v>33019.5</v>
      </c>
      <c r="BE1761" s="35">
        <v>249.11199999999999</v>
      </c>
      <c r="BF1761" s="35">
        <v>1.6200075E-8</v>
      </c>
      <c r="BG1761" s="35">
        <v>-209946.05181</v>
      </c>
      <c r="BH1761" s="35">
        <v>588</v>
      </c>
      <c r="BI1761" s="35">
        <v>-0.52395010000000042</v>
      </c>
      <c r="BJ1761" s="35">
        <v>39.686024020999355</v>
      </c>
      <c r="BK1761" s="35">
        <v>-3.0498384999999998E-3</v>
      </c>
      <c r="BL1761" s="35">
        <v>33019.5</v>
      </c>
      <c r="BM1761" s="35">
        <v>249.11199999999999</v>
      </c>
      <c r="BN1761" s="35">
        <v>1.6200075E-8</v>
      </c>
      <c r="BO1761" s="35">
        <v>-209056.40285000001</v>
      </c>
      <c r="BP1761" s="35">
        <v>730</v>
      </c>
      <c r="BQ1761" s="35">
        <v>-0.90095000000000169</v>
      </c>
      <c r="BR1761" s="35">
        <v>42.575998311340555</v>
      </c>
      <c r="BS1761" s="35">
        <v>-3.0498384999999998E-3</v>
      </c>
      <c r="BT1761" s="35">
        <v>33019.5</v>
      </c>
      <c r="BU1761" s="35">
        <v>249.11199999999999</v>
      </c>
      <c r="BV1761" s="35">
        <v>1.6200075E-8</v>
      </c>
      <c r="BW1761" s="35">
        <v>-209351.61285</v>
      </c>
      <c r="BX1761" s="35">
        <v>752</v>
      </c>
      <c r="BY1761" s="35">
        <v>-1.1689496000000013</v>
      </c>
      <c r="BZ1761" s="35">
        <v>45.203994980043291</v>
      </c>
      <c r="CA1761" s="35">
        <v>-3.0498384999999998E-3</v>
      </c>
      <c r="CB1761" s="35">
        <v>33019.5</v>
      </c>
      <c r="CC1761" s="35">
        <v>249.11199999999999</v>
      </c>
      <c r="CD1761" s="35">
        <v>1.6200075E-8</v>
      </c>
      <c r="CE1761" s="35">
        <v>-209993.14848999999</v>
      </c>
      <c r="CF1761" s="35">
        <v>913</v>
      </c>
      <c r="CG1761" s="35">
        <v>0.69904999999999973</v>
      </c>
      <c r="CH1761" s="35">
        <v>31.341656401830079</v>
      </c>
      <c r="CI1761" s="35">
        <v>-3.0498384999999998E-3</v>
      </c>
      <c r="CJ1761" s="35">
        <v>33019.5</v>
      </c>
      <c r="CK1761" s="35">
        <v>249.11199999999999</v>
      </c>
      <c r="CL1761" s="35">
        <v>1.6200075E-8</v>
      </c>
      <c r="CM1761" s="35">
        <v>-208962.66415</v>
      </c>
      <c r="CN1761" s="42">
        <v>1500</v>
      </c>
      <c r="CO1761" s="35">
        <v>3</v>
      </c>
      <c r="CP1761" s="35">
        <v>74</v>
      </c>
      <c r="CQ1761" s="35">
        <v>1</v>
      </c>
      <c r="CR1761" s="35">
        <v>65</v>
      </c>
      <c r="CS1761" s="35">
        <v>0.5</v>
      </c>
      <c r="CT1761" s="35">
        <v>43</v>
      </c>
      <c r="CU1761" s="35">
        <v>0.5</v>
      </c>
      <c r="CV1761" s="26"/>
      <c r="CW1761" s="26"/>
      <c r="CX1761" s="26"/>
      <c r="CY1761" s="26"/>
      <c r="CZ1761" s="26"/>
      <c r="DA1761" s="26"/>
      <c r="DB1761" s="26"/>
      <c r="DC1761" s="26"/>
      <c r="DD1761" s="26"/>
      <c r="DE1761" s="26"/>
      <c r="DF1761" s="26"/>
      <c r="DG1761" s="26"/>
      <c r="DH1761" s="26"/>
      <c r="DI1761" s="26"/>
      <c r="DJ1761" s="26"/>
      <c r="DK1761" s="26"/>
      <c r="DL1761" s="26"/>
      <c r="DM1761" s="26"/>
      <c r="DN1761" s="26"/>
      <c r="DO1761" s="26"/>
      <c r="DP1761" s="26"/>
      <c r="DQ1761" s="26"/>
      <c r="DR1761" s="26"/>
      <c r="DS1761" s="26"/>
      <c r="DT1761" s="26"/>
      <c r="DU1761" s="26"/>
      <c r="DV1761" s="26"/>
      <c r="DW1761" s="26"/>
      <c r="DX1761" s="26"/>
      <c r="DY1761" s="26"/>
      <c r="DZ1761" s="26"/>
      <c r="EA1761" s="26"/>
      <c r="EB1761" s="26"/>
      <c r="EC1761" s="26"/>
      <c r="ED1761" s="26"/>
      <c r="EE1761" s="26"/>
      <c r="EF1761" s="26"/>
      <c r="EG1761" s="26"/>
      <c r="EH1761" s="26"/>
      <c r="EI1761" s="26"/>
      <c r="EJ1761" s="26"/>
      <c r="EK1761" s="26"/>
      <c r="EL1761" s="26"/>
      <c r="EM1761" s="26"/>
      <c r="EN1761" s="26"/>
      <c r="EO1761" s="26"/>
      <c r="EP1761" s="26"/>
      <c r="EQ1761" s="26"/>
      <c r="ER1761" s="26"/>
      <c r="ES1761" s="26"/>
      <c r="ET1761" s="26"/>
      <c r="EU1761" s="26"/>
      <c r="EV1761" s="26"/>
      <c r="EW1761" s="26"/>
      <c r="EX1761" s="26"/>
      <c r="EY1761" s="26"/>
      <c r="EZ1761" s="26"/>
      <c r="FA1761" s="26"/>
      <c r="FB1761" s="26"/>
      <c r="FC1761" s="26"/>
      <c r="FD1761" s="26"/>
      <c r="FE1761" s="26"/>
      <c r="FF1761" s="26"/>
      <c r="FG1761" s="26"/>
      <c r="FH1761" s="26"/>
      <c r="FI1761" s="26"/>
      <c r="FJ1761" s="26"/>
    </row>
    <row r="1762" spans="1:166" x14ac:dyDescent="0.2">
      <c r="A1762" s="35" t="s">
        <v>3938</v>
      </c>
      <c r="B1762" s="35" t="s">
        <v>223</v>
      </c>
      <c r="C1762" s="35" t="s">
        <v>3939</v>
      </c>
      <c r="E1762" s="36">
        <v>276.06600000000003</v>
      </c>
      <c r="F1762" s="35">
        <v>10.6</v>
      </c>
      <c r="G1762" s="35">
        <v>-87000</v>
      </c>
      <c r="H1762" s="35">
        <v>18</v>
      </c>
      <c r="I1762" s="35">
        <v>2000</v>
      </c>
      <c r="J1762" s="35" t="s">
        <v>3901</v>
      </c>
      <c r="K1762" s="35">
        <v>3</v>
      </c>
      <c r="L1762" s="35">
        <v>1</v>
      </c>
      <c r="M1762" s="35">
        <v>11</v>
      </c>
      <c r="N1762" s="41">
        <v>10.2202</v>
      </c>
      <c r="O1762" s="35">
        <v>2.3226100000000001E-3</v>
      </c>
      <c r="P1762" s="35">
        <v>781.78998000000001</v>
      </c>
      <c r="Q1762" s="35">
        <v>0</v>
      </c>
      <c r="R1762" s="35">
        <v>-1.73954E-7</v>
      </c>
      <c r="S1762" s="35">
        <v>-3252</v>
      </c>
      <c r="T1762" s="42">
        <v>2000</v>
      </c>
      <c r="U1762" s="35">
        <v>1.9437998000000007</v>
      </c>
      <c r="V1762" s="35">
        <v>-12.283416980262587</v>
      </c>
      <c r="W1762" s="35">
        <v>2.4343899999999998E-3</v>
      </c>
      <c r="X1762" s="35">
        <v>-77409.105009999999</v>
      </c>
      <c r="Y1762" s="35">
        <v>0</v>
      </c>
      <c r="Z1762" s="35">
        <v>8.6976999999999999E-8</v>
      </c>
      <c r="AA1762" s="35">
        <v>-85680.552500000005</v>
      </c>
      <c r="AB1762" s="35">
        <v>368.3</v>
      </c>
      <c r="AC1762" s="35">
        <v>-0.31920019999999916</v>
      </c>
      <c r="AD1762" s="35">
        <v>2.8995287056780796</v>
      </c>
      <c r="AE1762" s="35">
        <v>4.18039E-3</v>
      </c>
      <c r="AF1762" s="35">
        <v>390.89499000000001</v>
      </c>
      <c r="AG1762" s="35">
        <v>0</v>
      </c>
      <c r="AH1762" s="35">
        <v>8.6976999999999999E-8</v>
      </c>
      <c r="AI1762" s="35">
        <v>-86795.661099999998</v>
      </c>
      <c r="AJ1762" s="35">
        <v>388.36</v>
      </c>
      <c r="AK1762" s="35">
        <v>-8.4462001000000004</v>
      </c>
      <c r="AL1762" s="35">
        <v>50.825057791002394</v>
      </c>
      <c r="AM1762" s="35">
        <v>1.669139E-2</v>
      </c>
      <c r="AN1762" s="35">
        <v>390.89499000000001</v>
      </c>
      <c r="AO1762" s="35">
        <v>0</v>
      </c>
      <c r="AP1762" s="35">
        <v>8.6976999999999999E-8</v>
      </c>
      <c r="AQ1762" s="35">
        <v>-88477.910280299999</v>
      </c>
      <c r="AR1762" s="35">
        <v>395</v>
      </c>
      <c r="AS1762" s="35">
        <v>-6.3791998999999997</v>
      </c>
      <c r="AT1762" s="35">
        <v>41.54874888626324</v>
      </c>
      <c r="AU1762" s="35">
        <v>1.2801389999999999E-2</v>
      </c>
      <c r="AV1762" s="35">
        <v>390.89499000000001</v>
      </c>
      <c r="AW1762" s="35">
        <v>0</v>
      </c>
      <c r="AX1762" s="35">
        <v>8.6976999999999999E-8</v>
      </c>
      <c r="AY1762" s="35">
        <v>-89088.382480300002</v>
      </c>
      <c r="AZ1762" s="35">
        <v>432</v>
      </c>
      <c r="BA1762" s="35">
        <v>-0.95519990000000021</v>
      </c>
      <c r="BB1762" s="35">
        <v>15.520734852280071</v>
      </c>
      <c r="BC1762" s="35">
        <v>1.93239E-3</v>
      </c>
      <c r="BD1762" s="35">
        <v>545390.89498999994</v>
      </c>
      <c r="BE1762" s="35">
        <v>0</v>
      </c>
      <c r="BF1762" s="35">
        <v>8.6976999999999999E-8</v>
      </c>
      <c r="BG1762" s="35">
        <v>-91296.7788</v>
      </c>
      <c r="BH1762" s="35">
        <v>480</v>
      </c>
      <c r="BI1762" s="35">
        <v>-1.9101999000000003</v>
      </c>
      <c r="BJ1762" s="35">
        <v>21.829270581506449</v>
      </c>
      <c r="BK1762" s="35">
        <v>2.7903900000000002E-3</v>
      </c>
      <c r="BL1762" s="35">
        <v>545390.89498999994</v>
      </c>
      <c r="BM1762" s="35">
        <v>0</v>
      </c>
      <c r="BN1762" s="35">
        <v>8.6976999999999999E-8</v>
      </c>
      <c r="BO1762" s="35">
        <v>-91692.495559999996</v>
      </c>
      <c r="BP1762" s="35">
        <v>588</v>
      </c>
      <c r="BQ1762" s="35">
        <v>1.8647997999999983</v>
      </c>
      <c r="BR1762" s="35">
        <v>-1.731984195697521</v>
      </c>
      <c r="BS1762" s="35">
        <v>-6.5161000000000017E-4</v>
      </c>
      <c r="BT1762" s="35">
        <v>545390.89498999994</v>
      </c>
      <c r="BU1762" s="35">
        <v>0</v>
      </c>
      <c r="BV1762" s="35">
        <v>8.6976999999999999E-8</v>
      </c>
      <c r="BW1762" s="35">
        <v>-90802.846600000004</v>
      </c>
      <c r="BX1762" s="35">
        <v>730</v>
      </c>
      <c r="BY1762" s="35">
        <v>1.4877999000000006</v>
      </c>
      <c r="BZ1762" s="35">
        <v>1.1579900946436794</v>
      </c>
      <c r="CA1762" s="35">
        <v>-6.5161000000000017E-4</v>
      </c>
      <c r="CB1762" s="35">
        <v>545390.89498999994</v>
      </c>
      <c r="CC1762" s="35">
        <v>0</v>
      </c>
      <c r="CD1762" s="35">
        <v>8.6976999999999999E-8</v>
      </c>
      <c r="CE1762" s="35">
        <v>-91098.056599999996</v>
      </c>
      <c r="CF1762" s="35">
        <v>752</v>
      </c>
      <c r="CG1762" s="35">
        <v>1.2198003000000011</v>
      </c>
      <c r="CH1762" s="35">
        <v>3.7859867633464006</v>
      </c>
      <c r="CI1762" s="35">
        <v>-6.5161000000000017E-4</v>
      </c>
      <c r="CJ1762" s="35">
        <v>545390.89498999994</v>
      </c>
      <c r="CK1762" s="35">
        <v>0</v>
      </c>
      <c r="CL1762" s="35">
        <v>8.6976999999999999E-8</v>
      </c>
      <c r="CM1762" s="35">
        <v>-91739.592239999998</v>
      </c>
      <c r="CN1762" s="35">
        <v>881.8</v>
      </c>
      <c r="CO1762" s="35">
        <v>2.0956002000000016</v>
      </c>
      <c r="CP1762" s="35">
        <v>13.243829476615304</v>
      </c>
      <c r="CQ1762" s="35">
        <v>-2.0901800000000001E-3</v>
      </c>
      <c r="CR1762" s="35">
        <v>-13590.605009999999</v>
      </c>
      <c r="CS1762" s="35">
        <v>0</v>
      </c>
      <c r="CT1762" s="35">
        <v>7.7976999999999997E-8</v>
      </c>
      <c r="CU1762" s="35">
        <v>-103559.21014000001</v>
      </c>
      <c r="CV1762" s="35">
        <v>913</v>
      </c>
      <c r="CW1762" s="35">
        <v>3.963599799999999</v>
      </c>
      <c r="CX1762" s="35">
        <v>-0.61850910159792249</v>
      </c>
      <c r="CY1762" s="35">
        <v>-2.0901800000000001E-3</v>
      </c>
      <c r="CZ1762" s="35">
        <v>-13590.605009999999</v>
      </c>
      <c r="DA1762" s="35">
        <v>0</v>
      </c>
      <c r="DB1762" s="35">
        <v>7.7976999999999997E-8</v>
      </c>
      <c r="DC1762" s="35">
        <v>-102528.7258</v>
      </c>
      <c r="DD1762" s="42">
        <v>2000</v>
      </c>
      <c r="DE1762" s="35">
        <v>2</v>
      </c>
      <c r="DF1762" s="35">
        <v>74</v>
      </c>
      <c r="DG1762" s="35">
        <v>1</v>
      </c>
      <c r="DH1762" s="35">
        <v>81</v>
      </c>
      <c r="DI1762" s="35">
        <v>1</v>
      </c>
      <c r="DJ1762" s="26"/>
      <c r="DK1762" s="26"/>
      <c r="DL1762" s="26"/>
      <c r="DM1762" s="26"/>
      <c r="DN1762" s="26"/>
      <c r="DO1762" s="26"/>
      <c r="DP1762" s="26"/>
      <c r="DQ1762" s="26"/>
      <c r="DR1762" s="26"/>
      <c r="DS1762" s="26"/>
      <c r="DT1762" s="26"/>
      <c r="DU1762" s="26"/>
      <c r="DV1762" s="26"/>
      <c r="DW1762" s="26"/>
      <c r="DX1762" s="26"/>
      <c r="DY1762" s="26"/>
      <c r="DZ1762" s="26"/>
      <c r="EA1762" s="26"/>
      <c r="EB1762" s="26"/>
      <c r="EC1762" s="26"/>
      <c r="ED1762" s="26"/>
      <c r="EE1762" s="26"/>
      <c r="EF1762" s="26"/>
      <c r="EG1762" s="26"/>
      <c r="EH1762" s="26"/>
      <c r="EI1762" s="26"/>
      <c r="EJ1762" s="26"/>
      <c r="EK1762" s="26"/>
      <c r="EL1762" s="26"/>
      <c r="EM1762" s="26"/>
      <c r="EN1762" s="26"/>
      <c r="EO1762" s="26"/>
      <c r="EP1762" s="26"/>
      <c r="EQ1762" s="26"/>
      <c r="ER1762" s="26"/>
      <c r="ES1762" s="26"/>
      <c r="ET1762" s="26"/>
      <c r="EU1762" s="26"/>
      <c r="EV1762" s="26"/>
      <c r="EW1762" s="26"/>
      <c r="EX1762" s="26"/>
      <c r="EY1762" s="26"/>
      <c r="EZ1762" s="26"/>
      <c r="FA1762" s="26"/>
      <c r="FB1762" s="26"/>
      <c r="FC1762" s="26"/>
      <c r="FD1762" s="26"/>
      <c r="FE1762" s="26"/>
      <c r="FF1762" s="26"/>
      <c r="FG1762" s="26"/>
      <c r="FH1762" s="26"/>
      <c r="FI1762" s="26"/>
      <c r="FJ1762" s="26"/>
    </row>
    <row r="1763" spans="1:166" x14ac:dyDescent="0.2">
      <c r="A1763" s="35" t="s">
        <v>3940</v>
      </c>
      <c r="B1763" s="35" t="s">
        <v>223</v>
      </c>
      <c r="C1763" s="35" t="s">
        <v>3941</v>
      </c>
      <c r="E1763" s="36">
        <v>292.09899999999999</v>
      </c>
      <c r="F1763" s="35">
        <v>8.41</v>
      </c>
      <c r="G1763" s="35">
        <v>-118000</v>
      </c>
      <c r="H1763" s="35">
        <v>22.5</v>
      </c>
      <c r="I1763" s="35">
        <v>1500</v>
      </c>
      <c r="J1763" s="35" t="s">
        <v>3901</v>
      </c>
      <c r="K1763" s="35">
        <v>3</v>
      </c>
      <c r="L1763" s="35">
        <v>1</v>
      </c>
      <c r="M1763" s="35">
        <v>11</v>
      </c>
      <c r="N1763" s="41">
        <v>15.257999999999999</v>
      </c>
      <c r="O1763" s="35">
        <v>9.9500000000000001E-4</v>
      </c>
      <c r="P1763" s="35">
        <v>45400</v>
      </c>
      <c r="Q1763" s="35">
        <v>0</v>
      </c>
      <c r="R1763" s="35">
        <v>0</v>
      </c>
      <c r="S1763" s="35">
        <v>-4790</v>
      </c>
      <c r="T1763" s="42">
        <v>1500</v>
      </c>
      <c r="U1763" s="35">
        <v>0.99299970000000215</v>
      </c>
      <c r="V1763" s="35">
        <v>-7.0280146462271773</v>
      </c>
      <c r="W1763" s="35">
        <v>2.9034999999999998E-3</v>
      </c>
      <c r="X1763" s="35">
        <v>-94000</v>
      </c>
      <c r="Y1763" s="35">
        <v>0</v>
      </c>
      <c r="Z1763" s="35">
        <v>0</v>
      </c>
      <c r="AA1763" s="35">
        <v>-116815.386</v>
      </c>
      <c r="AB1763" s="35">
        <v>368.3</v>
      </c>
      <c r="AC1763" s="35">
        <v>-2.4015002999999986</v>
      </c>
      <c r="AD1763" s="35">
        <v>15.746403882683808</v>
      </c>
      <c r="AE1763" s="35">
        <v>5.5224999999999996E-3</v>
      </c>
      <c r="AF1763" s="35">
        <v>22700</v>
      </c>
      <c r="AG1763" s="35">
        <v>0</v>
      </c>
      <c r="AH1763" s="35">
        <v>0</v>
      </c>
      <c r="AI1763" s="35">
        <v>-118488.04889999999</v>
      </c>
      <c r="AJ1763" s="35">
        <v>388.36</v>
      </c>
      <c r="AK1763" s="35">
        <v>-14.592000149999999</v>
      </c>
      <c r="AL1763" s="35">
        <v>87.634697510670264</v>
      </c>
      <c r="AM1763" s="35">
        <v>2.4289000000000002E-2</v>
      </c>
      <c r="AN1763" s="35">
        <v>22700</v>
      </c>
      <c r="AO1763" s="35">
        <v>0</v>
      </c>
      <c r="AP1763" s="35">
        <v>0</v>
      </c>
      <c r="AQ1763" s="35">
        <v>-121011.42267045</v>
      </c>
      <c r="AR1763" s="35">
        <v>395</v>
      </c>
      <c r="AS1763" s="35">
        <v>-12.524999949999998</v>
      </c>
      <c r="AT1763" s="35">
        <v>78.358388605931054</v>
      </c>
      <c r="AU1763" s="35">
        <v>2.0399E-2</v>
      </c>
      <c r="AV1763" s="35">
        <v>22700</v>
      </c>
      <c r="AW1763" s="35">
        <v>0</v>
      </c>
      <c r="AX1763" s="35">
        <v>0</v>
      </c>
      <c r="AY1763" s="35">
        <v>-121621.89487044999</v>
      </c>
      <c r="AZ1763" s="35">
        <v>432</v>
      </c>
      <c r="BA1763" s="35">
        <v>-4.3889999499999988</v>
      </c>
      <c r="BB1763" s="35">
        <v>39.316367554956457</v>
      </c>
      <c r="BC1763" s="35">
        <v>4.0954999999999993E-3</v>
      </c>
      <c r="BD1763" s="35">
        <v>840200</v>
      </c>
      <c r="BE1763" s="35">
        <v>0</v>
      </c>
      <c r="BF1763" s="35">
        <v>0</v>
      </c>
      <c r="BG1763" s="35">
        <v>-124934.48935</v>
      </c>
      <c r="BH1763" s="35">
        <v>480</v>
      </c>
      <c r="BI1763" s="35">
        <v>-5.3439999500000006</v>
      </c>
      <c r="BJ1763" s="35">
        <v>45.624903284182778</v>
      </c>
      <c r="BK1763" s="35">
        <v>4.9535000000000004E-3</v>
      </c>
      <c r="BL1763" s="35">
        <v>840200</v>
      </c>
      <c r="BM1763" s="35">
        <v>0</v>
      </c>
      <c r="BN1763" s="35">
        <v>0</v>
      </c>
      <c r="BO1763" s="35">
        <v>-125330.20611</v>
      </c>
      <c r="BP1763" s="35">
        <v>588</v>
      </c>
      <c r="BQ1763" s="35">
        <v>-1.5690002500000002</v>
      </c>
      <c r="BR1763" s="35">
        <v>22.063648506978808</v>
      </c>
      <c r="BS1763" s="35">
        <v>1.5115E-3</v>
      </c>
      <c r="BT1763" s="35">
        <v>840200</v>
      </c>
      <c r="BU1763" s="35">
        <v>0</v>
      </c>
      <c r="BV1763" s="35">
        <v>0</v>
      </c>
      <c r="BW1763" s="35">
        <v>-124440.55715000001</v>
      </c>
      <c r="BX1763" s="35">
        <v>730</v>
      </c>
      <c r="BY1763" s="35">
        <v>-1.9460001499999997</v>
      </c>
      <c r="BZ1763" s="35">
        <v>24.95362279731998</v>
      </c>
      <c r="CA1763" s="35">
        <v>1.5115E-3</v>
      </c>
      <c r="CB1763" s="35">
        <v>840200</v>
      </c>
      <c r="CC1763" s="35">
        <v>0</v>
      </c>
      <c r="CD1763" s="35">
        <v>0</v>
      </c>
      <c r="CE1763" s="35">
        <v>-124735.76715</v>
      </c>
      <c r="CF1763" s="35">
        <v>752</v>
      </c>
      <c r="CG1763" s="35">
        <v>-2.2139997499999993</v>
      </c>
      <c r="CH1763" s="35">
        <v>27.581619466022744</v>
      </c>
      <c r="CI1763" s="35">
        <v>1.5115E-3</v>
      </c>
      <c r="CJ1763" s="35">
        <v>840200</v>
      </c>
      <c r="CK1763" s="35">
        <v>0</v>
      </c>
      <c r="CL1763" s="35">
        <v>0</v>
      </c>
      <c r="CM1763" s="35">
        <v>-125377.30279</v>
      </c>
      <c r="CN1763" s="35">
        <v>881.8</v>
      </c>
      <c r="CO1763" s="35">
        <v>-0.90029989999999849</v>
      </c>
      <c r="CP1763" s="35">
        <v>41.768383535926048</v>
      </c>
      <c r="CQ1763" s="35">
        <v>-6.4635500000000004E-4</v>
      </c>
      <c r="CR1763" s="35">
        <v>1727.75</v>
      </c>
      <c r="CS1763" s="35">
        <v>0</v>
      </c>
      <c r="CT1763" s="35">
        <v>-1.3499999999999998E-8</v>
      </c>
      <c r="CU1763" s="35">
        <v>-143106.72964000001</v>
      </c>
      <c r="CV1763" s="35">
        <v>913</v>
      </c>
      <c r="CW1763" s="35">
        <v>0.96769970000000072</v>
      </c>
      <c r="CX1763" s="35">
        <v>27.906044957712837</v>
      </c>
      <c r="CY1763" s="35">
        <v>-6.4635500000000004E-4</v>
      </c>
      <c r="CZ1763" s="35">
        <v>1727.75</v>
      </c>
      <c r="DA1763" s="35">
        <v>0</v>
      </c>
      <c r="DB1763" s="35">
        <v>-1.3499999999999998E-8</v>
      </c>
      <c r="DC1763" s="35">
        <v>-142076.24530000001</v>
      </c>
      <c r="DD1763" s="42">
        <v>1500</v>
      </c>
      <c r="DE1763" s="35">
        <v>2</v>
      </c>
      <c r="DF1763" s="35">
        <v>74</v>
      </c>
      <c r="DG1763" s="35">
        <v>1</v>
      </c>
      <c r="DH1763" s="35">
        <v>81</v>
      </c>
      <c r="DI1763" s="35">
        <v>1.5</v>
      </c>
      <c r="DJ1763" s="26"/>
      <c r="DK1763" s="26"/>
      <c r="DL1763" s="26"/>
      <c r="DM1763" s="26"/>
      <c r="DN1763" s="26"/>
      <c r="DO1763" s="26"/>
      <c r="DP1763" s="26"/>
      <c r="DQ1763" s="26"/>
      <c r="DR1763" s="26"/>
      <c r="DS1763" s="26"/>
      <c r="DT1763" s="26"/>
      <c r="DU1763" s="26"/>
      <c r="DV1763" s="26"/>
      <c r="DW1763" s="26"/>
      <c r="DX1763" s="26"/>
      <c r="DY1763" s="26"/>
      <c r="DZ1763" s="26"/>
      <c r="EA1763" s="26"/>
      <c r="EB1763" s="26"/>
      <c r="EC1763" s="26"/>
      <c r="ED1763" s="26"/>
      <c r="EE1763" s="26"/>
      <c r="EF1763" s="26"/>
      <c r="EG1763" s="26"/>
      <c r="EH1763" s="26"/>
      <c r="EI1763" s="26"/>
      <c r="EJ1763" s="26"/>
      <c r="EK1763" s="26"/>
      <c r="EL1763" s="26"/>
      <c r="EM1763" s="26"/>
      <c r="EN1763" s="26"/>
      <c r="EO1763" s="26"/>
      <c r="EP1763" s="26"/>
      <c r="EQ1763" s="26"/>
      <c r="ER1763" s="26"/>
      <c r="ES1763" s="26"/>
      <c r="ET1763" s="26"/>
      <c r="EU1763" s="26"/>
      <c r="EV1763" s="26"/>
      <c r="EW1763" s="26"/>
      <c r="EX1763" s="26"/>
      <c r="EY1763" s="26"/>
      <c r="EZ1763" s="26"/>
      <c r="FA1763" s="26"/>
      <c r="FB1763" s="26"/>
      <c r="FC1763" s="26"/>
      <c r="FD1763" s="26"/>
      <c r="FE1763" s="26"/>
      <c r="FF1763" s="26"/>
      <c r="FG1763" s="26"/>
      <c r="FH1763" s="26"/>
      <c r="FI1763" s="26"/>
      <c r="FJ1763" s="26"/>
    </row>
    <row r="1764" spans="1:166" x14ac:dyDescent="0.2">
      <c r="A1764" s="34" t="s">
        <v>310</v>
      </c>
      <c r="B1764" s="26" t="s">
        <v>89</v>
      </c>
      <c r="C1764" s="26" t="s">
        <v>311</v>
      </c>
      <c r="D1764" s="26"/>
      <c r="E1764" s="36">
        <v>85.467799999999997</v>
      </c>
      <c r="F1764" s="26">
        <v>1.532</v>
      </c>
      <c r="G1764" s="26">
        <v>0</v>
      </c>
      <c r="H1764" s="26">
        <v>18.350000000000001</v>
      </c>
      <c r="I1764" s="26">
        <v>2000</v>
      </c>
      <c r="J1764" s="35" t="s">
        <v>312</v>
      </c>
      <c r="K1764" s="26">
        <v>1</v>
      </c>
      <c r="L1764" s="26">
        <v>3</v>
      </c>
      <c r="M1764" s="26">
        <v>0</v>
      </c>
      <c r="N1764" s="26">
        <v>0.53300000000000003</v>
      </c>
      <c r="O1764" s="26">
        <v>1.1556E-2</v>
      </c>
      <c r="P1764" s="26">
        <v>0</v>
      </c>
      <c r="Q1764" s="26">
        <v>0</v>
      </c>
      <c r="R1764" s="26">
        <v>0</v>
      </c>
      <c r="S1764" s="26">
        <v>-1186</v>
      </c>
      <c r="T1764" s="26">
        <v>312.64</v>
      </c>
      <c r="U1764" s="26">
        <v>524</v>
      </c>
      <c r="V1764" s="26" t="s">
        <v>92</v>
      </c>
      <c r="W1764" s="26">
        <v>7.1713901</v>
      </c>
      <c r="X1764" s="26">
        <v>-2.5658899999999999E-4</v>
      </c>
      <c r="Y1764" s="26">
        <v>-137237</v>
      </c>
      <c r="Z1764" s="26">
        <v>0</v>
      </c>
      <c r="AA1764" s="26">
        <v>0</v>
      </c>
      <c r="AB1764" s="26">
        <v>-1144.0237999999999</v>
      </c>
      <c r="AC1764" s="26">
        <v>974.5</v>
      </c>
      <c r="AD1764" s="26">
        <v>17230</v>
      </c>
      <c r="AE1764" s="26" t="s">
        <v>93</v>
      </c>
      <c r="AF1764" s="26">
        <v>4.6938801000000003</v>
      </c>
      <c r="AG1764" s="52">
        <v>7.1820400000000001E-5</v>
      </c>
      <c r="AH1764" s="26">
        <v>-141296</v>
      </c>
      <c r="AI1764" s="26">
        <v>0</v>
      </c>
      <c r="AJ1764" s="26">
        <v>0</v>
      </c>
      <c r="AK1764" s="26">
        <v>18192.600999999999</v>
      </c>
      <c r="AL1764" s="38">
        <v>2000</v>
      </c>
      <c r="AM1764" s="35">
        <v>1</v>
      </c>
      <c r="AN1764" s="35">
        <v>76</v>
      </c>
      <c r="AO1764" s="35">
        <v>1</v>
      </c>
      <c r="AP1764" s="26"/>
      <c r="AQ1764" s="26"/>
      <c r="AR1764" s="26"/>
      <c r="AS1764" s="26"/>
      <c r="AT1764" s="26"/>
      <c r="AU1764" s="26"/>
      <c r="AV1764" s="26"/>
      <c r="AW1764" s="26"/>
      <c r="AX1764" s="26"/>
      <c r="AY1764" s="26"/>
      <c r="AZ1764" s="26"/>
      <c r="BA1764" s="26"/>
      <c r="BB1764" s="26"/>
      <c r="BC1764" s="26"/>
      <c r="BD1764" s="26"/>
      <c r="BE1764" s="26"/>
      <c r="BF1764" s="26"/>
      <c r="BG1764" s="26"/>
      <c r="BH1764" s="26"/>
      <c r="BI1764" s="26"/>
      <c r="BJ1764" s="26"/>
      <c r="BK1764" s="26"/>
      <c r="BL1764" s="26"/>
      <c r="BM1764" s="26"/>
      <c r="BN1764" s="26"/>
      <c r="BO1764" s="26"/>
      <c r="BP1764" s="26"/>
      <c r="BQ1764" s="26"/>
      <c r="BR1764" s="26"/>
      <c r="BS1764" s="26"/>
      <c r="BT1764" s="26"/>
      <c r="BU1764" s="26"/>
      <c r="BV1764" s="26"/>
      <c r="BW1764" s="26"/>
      <c r="BX1764" s="26"/>
      <c r="BY1764" s="26"/>
      <c r="BZ1764" s="26"/>
      <c r="CA1764" s="26"/>
      <c r="CB1764" s="26"/>
      <c r="CC1764" s="26"/>
      <c r="CD1764" s="26"/>
      <c r="CE1764" s="26"/>
      <c r="CF1764" s="26"/>
      <c r="CG1764" s="26"/>
      <c r="CH1764" s="26"/>
      <c r="CI1764" s="26"/>
      <c r="CJ1764" s="26"/>
      <c r="CK1764" s="26"/>
      <c r="CL1764" s="26"/>
      <c r="CM1764" s="26"/>
      <c r="CN1764" s="26"/>
      <c r="CO1764" s="26"/>
      <c r="CP1764" s="26"/>
      <c r="CQ1764" s="26"/>
      <c r="CR1764" s="26"/>
      <c r="CS1764" s="26"/>
      <c r="CT1764" s="26"/>
      <c r="CU1764" s="26"/>
      <c r="CV1764" s="26"/>
      <c r="CW1764" s="26"/>
      <c r="CX1764" s="26"/>
      <c r="CY1764" s="26"/>
      <c r="CZ1764" s="26"/>
      <c r="DA1764" s="26"/>
      <c r="DB1764" s="26"/>
      <c r="DC1764" s="26"/>
      <c r="DD1764" s="26"/>
      <c r="DE1764" s="26"/>
      <c r="DF1764" s="26"/>
      <c r="DG1764" s="26"/>
      <c r="DH1764" s="26"/>
      <c r="DI1764" s="26"/>
      <c r="DJ1764" s="26"/>
      <c r="DK1764" s="26"/>
      <c r="DL1764" s="26"/>
      <c r="DM1764" s="26"/>
      <c r="DN1764" s="26"/>
      <c r="DO1764" s="26"/>
      <c r="DP1764" s="26"/>
      <c r="DQ1764" s="26"/>
      <c r="DR1764" s="26"/>
      <c r="DS1764" s="26"/>
      <c r="DT1764" s="26"/>
      <c r="DU1764" s="26"/>
      <c r="DV1764" s="26"/>
      <c r="DW1764" s="26"/>
      <c r="DX1764" s="26"/>
      <c r="DY1764" s="26"/>
      <c r="DZ1764" s="26"/>
      <c r="EA1764" s="26"/>
      <c r="EB1764" s="26"/>
      <c r="EC1764" s="26"/>
      <c r="ED1764" s="26"/>
      <c r="EE1764" s="26"/>
      <c r="EF1764" s="26"/>
      <c r="EG1764" s="26"/>
      <c r="EH1764" s="26"/>
      <c r="EI1764" s="26"/>
      <c r="EJ1764" s="26"/>
      <c r="EK1764" s="26"/>
      <c r="EL1764" s="26"/>
      <c r="EM1764" s="26"/>
      <c r="EN1764" s="26"/>
      <c r="EO1764" s="26"/>
      <c r="EP1764" s="26"/>
      <c r="EQ1764" s="26"/>
      <c r="ER1764" s="26"/>
      <c r="ES1764" s="26"/>
      <c r="ET1764" s="26"/>
      <c r="EU1764" s="26"/>
      <c r="EV1764" s="26"/>
      <c r="EW1764" s="26"/>
      <c r="EX1764" s="26"/>
      <c r="EY1764" s="26"/>
      <c r="EZ1764" s="26"/>
      <c r="FA1764" s="26"/>
      <c r="FB1764" s="26"/>
      <c r="FC1764" s="26"/>
      <c r="FD1764" s="26"/>
      <c r="FE1764" s="26"/>
      <c r="FF1764" s="26"/>
      <c r="FG1764" s="26"/>
      <c r="FH1764" s="26"/>
      <c r="FI1764" s="26"/>
      <c r="FJ1764" s="26"/>
    </row>
    <row r="1765" spans="1:166" x14ac:dyDescent="0.2">
      <c r="A1765" s="35" t="s">
        <v>310</v>
      </c>
      <c r="B1765" s="35" t="s">
        <v>104</v>
      </c>
      <c r="C1765" s="35" t="s">
        <v>311</v>
      </c>
      <c r="E1765" s="36">
        <v>85.467799999999997</v>
      </c>
      <c r="F1765" s="35">
        <v>3.5000000000000001E-3</v>
      </c>
      <c r="G1765" s="35">
        <v>19330</v>
      </c>
      <c r="H1765" s="35">
        <v>40.625999999999998</v>
      </c>
      <c r="I1765" s="35">
        <v>2000</v>
      </c>
      <c r="J1765" s="35" t="s">
        <v>312</v>
      </c>
      <c r="K1765" s="35">
        <v>1</v>
      </c>
      <c r="L1765" s="35">
        <v>1</v>
      </c>
      <c r="M1765" s="35">
        <v>3</v>
      </c>
      <c r="N1765" s="41">
        <v>4.9629998000000004</v>
      </c>
      <c r="O1765" s="35">
        <v>3.0000000000000001E-6</v>
      </c>
      <c r="P1765" s="35">
        <v>-300</v>
      </c>
      <c r="Q1765" s="35">
        <v>0</v>
      </c>
      <c r="R1765" s="35">
        <v>0</v>
      </c>
      <c r="S1765" s="35">
        <v>-1479</v>
      </c>
      <c r="T1765" s="42">
        <v>2000</v>
      </c>
      <c r="U1765" s="35">
        <v>-4.4299998</v>
      </c>
      <c r="V1765" s="35">
        <v>0.50361079651521123</v>
      </c>
      <c r="W1765" s="35">
        <v>1.1553000000000001E-2</v>
      </c>
      <c r="X1765" s="35">
        <v>-150</v>
      </c>
      <c r="Y1765" s="35">
        <v>0</v>
      </c>
      <c r="Z1765" s="35">
        <v>0</v>
      </c>
      <c r="AA1765" s="35">
        <v>19037.166400000002</v>
      </c>
      <c r="AB1765" s="35">
        <v>312.64</v>
      </c>
      <c r="AC1765" s="35">
        <v>2.2083902999999996</v>
      </c>
      <c r="AD1765" s="35">
        <v>-34.508429007618467</v>
      </c>
      <c r="AE1765" s="35">
        <v>-2.5958900000000001E-4</v>
      </c>
      <c r="AF1765" s="35">
        <v>68468.5</v>
      </c>
      <c r="AG1765" s="35">
        <v>0</v>
      </c>
      <c r="AH1765" s="35">
        <v>0</v>
      </c>
      <c r="AI1765" s="35">
        <v>18995.023799999999</v>
      </c>
      <c r="AJ1765" s="35">
        <v>974.5</v>
      </c>
      <c r="AK1765" s="35">
        <v>-0.26911970000000007</v>
      </c>
      <c r="AL1765" s="35">
        <v>2.0620469698029091</v>
      </c>
      <c r="AM1765" s="35">
        <v>6.8820399999999996E-5</v>
      </c>
      <c r="AN1765" s="35">
        <v>70498</v>
      </c>
      <c r="AO1765" s="35">
        <v>0</v>
      </c>
      <c r="AP1765" s="35">
        <v>0</v>
      </c>
      <c r="AQ1765" s="35">
        <v>-341.60099999999875</v>
      </c>
      <c r="AR1765" s="42">
        <v>2000</v>
      </c>
      <c r="AS1765" s="35">
        <v>1</v>
      </c>
      <c r="AT1765" s="35">
        <v>76</v>
      </c>
      <c r="AU1765" s="35">
        <v>1</v>
      </c>
      <c r="AV1765" s="26"/>
      <c r="AW1765" s="26"/>
      <c r="AX1765" s="26"/>
      <c r="AY1765" s="26"/>
      <c r="AZ1765" s="26"/>
      <c r="BA1765" s="26"/>
      <c r="BB1765" s="26"/>
      <c r="BC1765" s="26"/>
      <c r="BD1765" s="26"/>
      <c r="BE1765" s="26"/>
      <c r="BF1765" s="26"/>
      <c r="BG1765" s="26"/>
      <c r="BH1765" s="26"/>
      <c r="BI1765" s="26"/>
      <c r="BJ1765" s="26"/>
      <c r="BK1765" s="26"/>
      <c r="BL1765" s="26"/>
      <c r="BM1765" s="26"/>
      <c r="BN1765" s="26"/>
      <c r="BO1765" s="26"/>
      <c r="BP1765" s="26"/>
      <c r="BQ1765" s="26"/>
      <c r="BR1765" s="26"/>
      <c r="BS1765" s="26"/>
      <c r="BT1765" s="26"/>
      <c r="BU1765" s="26"/>
      <c r="BV1765" s="26"/>
      <c r="BW1765" s="26"/>
      <c r="BX1765" s="26"/>
      <c r="BY1765" s="26"/>
      <c r="BZ1765" s="26"/>
      <c r="CA1765" s="26"/>
      <c r="CB1765" s="26"/>
      <c r="CC1765" s="26"/>
      <c r="CD1765" s="26"/>
      <c r="CE1765" s="26"/>
      <c r="CF1765" s="26"/>
      <c r="CG1765" s="26"/>
      <c r="CH1765" s="26"/>
      <c r="CI1765" s="26"/>
      <c r="CJ1765" s="26"/>
      <c r="CK1765" s="26"/>
      <c r="CL1765" s="26"/>
      <c r="CM1765" s="26"/>
      <c r="CN1765" s="26"/>
      <c r="CO1765" s="26"/>
      <c r="CP1765" s="26"/>
      <c r="CQ1765" s="26"/>
      <c r="CR1765" s="26"/>
      <c r="CS1765" s="26"/>
      <c r="CT1765" s="26"/>
      <c r="CU1765" s="26"/>
      <c r="CV1765" s="26"/>
      <c r="CW1765" s="26"/>
      <c r="CX1765" s="26"/>
      <c r="CY1765" s="26"/>
      <c r="CZ1765" s="26"/>
      <c r="DA1765" s="26"/>
      <c r="DB1765" s="26"/>
      <c r="DC1765" s="26"/>
      <c r="DD1765" s="26"/>
      <c r="DE1765" s="26"/>
      <c r="DF1765" s="26"/>
      <c r="DG1765" s="26"/>
      <c r="DH1765" s="26"/>
      <c r="DI1765" s="26"/>
      <c r="DJ1765" s="26"/>
      <c r="DK1765" s="26"/>
      <c r="DL1765" s="26"/>
      <c r="DM1765" s="26"/>
      <c r="DN1765" s="26"/>
      <c r="DO1765" s="26"/>
      <c r="DP1765" s="26"/>
      <c r="DQ1765" s="26"/>
      <c r="DR1765" s="26"/>
      <c r="DS1765" s="26"/>
      <c r="DT1765" s="26"/>
      <c r="DU1765" s="26"/>
      <c r="DV1765" s="26"/>
      <c r="DW1765" s="26"/>
      <c r="DX1765" s="26"/>
      <c r="DY1765" s="26"/>
      <c r="DZ1765" s="26"/>
      <c r="EA1765" s="26"/>
      <c r="EB1765" s="26"/>
      <c r="EC1765" s="26"/>
      <c r="ED1765" s="26"/>
      <c r="EE1765" s="26"/>
      <c r="EF1765" s="26"/>
      <c r="EG1765" s="26"/>
      <c r="EH1765" s="26"/>
      <c r="EI1765" s="26"/>
      <c r="EJ1765" s="26"/>
      <c r="EK1765" s="26"/>
      <c r="EL1765" s="26"/>
      <c r="EM1765" s="26"/>
      <c r="EN1765" s="26"/>
      <c r="EO1765" s="26"/>
      <c r="EP1765" s="26"/>
      <c r="EQ1765" s="26"/>
      <c r="ER1765" s="26"/>
      <c r="ES1765" s="26"/>
      <c r="ET1765" s="26"/>
      <c r="EU1765" s="26"/>
      <c r="EV1765" s="26"/>
      <c r="EW1765" s="26"/>
      <c r="EX1765" s="26"/>
      <c r="EY1765" s="26"/>
      <c r="EZ1765" s="26"/>
      <c r="FA1765" s="26"/>
      <c r="FB1765" s="26"/>
      <c r="FC1765" s="26"/>
      <c r="FD1765" s="26"/>
      <c r="FE1765" s="26"/>
      <c r="FF1765" s="26"/>
      <c r="FG1765" s="26"/>
      <c r="FH1765" s="26"/>
      <c r="FI1765" s="26"/>
      <c r="FJ1765" s="26"/>
    </row>
    <row r="1766" spans="1:166" x14ac:dyDescent="0.2">
      <c r="A1766" s="35" t="s">
        <v>3942</v>
      </c>
      <c r="B1766" s="35" t="s">
        <v>104</v>
      </c>
      <c r="C1766" s="35" t="s">
        <v>3943</v>
      </c>
      <c r="E1766" s="36">
        <v>204.95027999999999</v>
      </c>
      <c r="F1766" s="35">
        <v>8.3800000000000003E-3</v>
      </c>
      <c r="G1766" s="35">
        <v>-156256</v>
      </c>
      <c r="H1766" s="35">
        <v>87.59</v>
      </c>
      <c r="I1766" s="35">
        <v>3000</v>
      </c>
      <c r="J1766" s="35" t="s">
        <v>312</v>
      </c>
      <c r="K1766" s="35">
        <v>4</v>
      </c>
      <c r="L1766" s="35">
        <v>3</v>
      </c>
      <c r="M1766" s="35">
        <v>6</v>
      </c>
      <c r="N1766" s="41">
        <v>27.341498999999999</v>
      </c>
      <c r="O1766" s="35">
        <v>3.5113499999999998E-4</v>
      </c>
      <c r="P1766" s="35">
        <v>170217</v>
      </c>
      <c r="Q1766" s="35">
        <v>0</v>
      </c>
      <c r="R1766" s="35">
        <v>0</v>
      </c>
      <c r="S1766" s="35">
        <v>-8754</v>
      </c>
      <c r="T1766" s="35">
        <v>600</v>
      </c>
      <c r="U1766" s="35">
        <v>0</v>
      </c>
      <c r="V1766" s="26" t="s">
        <v>118</v>
      </c>
      <c r="W1766" s="35">
        <v>43.663502000000001</v>
      </c>
      <c r="X1766" s="35">
        <v>-9.1699999999999995E-4</v>
      </c>
      <c r="Y1766" s="35">
        <v>-1561030</v>
      </c>
      <c r="Z1766" s="35">
        <v>-960.65197999999998</v>
      </c>
      <c r="AA1766" s="35">
        <v>0</v>
      </c>
      <c r="AB1766" s="35">
        <v>8326</v>
      </c>
      <c r="AC1766" s="35">
        <v>1400</v>
      </c>
      <c r="AD1766" s="35">
        <v>0</v>
      </c>
      <c r="AE1766" s="26" t="s">
        <v>118</v>
      </c>
      <c r="AF1766" s="35">
        <v>27.093900999999999</v>
      </c>
      <c r="AG1766" s="35">
        <v>1.1095E-3</v>
      </c>
      <c r="AH1766" s="35">
        <v>1064710</v>
      </c>
      <c r="AI1766" s="35">
        <v>0</v>
      </c>
      <c r="AJ1766" s="35">
        <v>-1.02431E-7</v>
      </c>
      <c r="AK1766" s="35">
        <v>-9987</v>
      </c>
      <c r="AL1766" s="42">
        <v>3000</v>
      </c>
      <c r="AM1766" s="35">
        <v>-11.634319</v>
      </c>
      <c r="AN1766" s="35">
        <v>90.96025296891878</v>
      </c>
      <c r="AO1766" s="35">
        <v>2.3735838000000002E-2</v>
      </c>
      <c r="AP1766" s="35">
        <v>100152</v>
      </c>
      <c r="AQ1766" s="35">
        <v>112.738</v>
      </c>
      <c r="AR1766" s="35">
        <v>-2.9439350000000002E-8</v>
      </c>
      <c r="AS1766" s="35">
        <v>-159261.5281</v>
      </c>
      <c r="AT1766" s="35">
        <v>312.64</v>
      </c>
      <c r="AU1766" s="35">
        <v>1.6424611999999996</v>
      </c>
      <c r="AV1766" s="35">
        <v>20.936173360651424</v>
      </c>
      <c r="AW1766" s="35">
        <v>1.1066000000000011E-4</v>
      </c>
      <c r="AX1766" s="35">
        <v>237389</v>
      </c>
      <c r="AY1766" s="35">
        <v>112.738</v>
      </c>
      <c r="AZ1766" s="35">
        <v>-2.9439350000000002E-8</v>
      </c>
      <c r="BA1766" s="35">
        <v>-159345.81330000001</v>
      </c>
      <c r="BB1766" s="35">
        <v>600</v>
      </c>
      <c r="BC1766" s="35">
        <v>-14.679541800000003</v>
      </c>
      <c r="BD1766" s="35">
        <v>176.96106251822866</v>
      </c>
      <c r="BE1766" s="35">
        <v>1.3787949999999999E-3</v>
      </c>
      <c r="BF1766" s="35">
        <v>-628234.5</v>
      </c>
      <c r="BG1766" s="35">
        <v>-1808.5659599999999</v>
      </c>
      <c r="BH1766" s="35">
        <v>-2.9439350000000002E-8</v>
      </c>
      <c r="BI1766" s="35">
        <v>-142265.81330000001</v>
      </c>
      <c r="BJ1766" s="35">
        <v>974.5</v>
      </c>
      <c r="BK1766" s="35">
        <v>-19.6345618</v>
      </c>
      <c r="BL1766" s="35">
        <v>250.10201447307145</v>
      </c>
      <c r="BM1766" s="35">
        <v>2.0356138000000002E-3</v>
      </c>
      <c r="BN1766" s="35">
        <v>-624175.5</v>
      </c>
      <c r="BO1766" s="35">
        <v>-1808.5659599999999</v>
      </c>
      <c r="BP1766" s="35">
        <v>-2.9439350000000002E-8</v>
      </c>
      <c r="BQ1766" s="35">
        <v>-180939.06289999999</v>
      </c>
      <c r="BR1766" s="35">
        <v>1400</v>
      </c>
      <c r="BS1766" s="35">
        <v>-3.0649607999999979</v>
      </c>
      <c r="BT1766" s="35">
        <v>93.866834356912705</v>
      </c>
      <c r="BU1766" s="35">
        <v>9.1138000000001024E-6</v>
      </c>
      <c r="BV1766" s="35">
        <v>688694.5</v>
      </c>
      <c r="BW1766" s="35">
        <v>112.738</v>
      </c>
      <c r="BX1766" s="35">
        <v>2.1776149999999997E-8</v>
      </c>
      <c r="BY1766" s="35">
        <v>-199252.06289999999</v>
      </c>
      <c r="BZ1766" s="35">
        <v>2000</v>
      </c>
      <c r="CA1766" s="35">
        <v>-12.452721</v>
      </c>
      <c r="CB1766" s="35">
        <v>152.32952543271691</v>
      </c>
      <c r="CC1766" s="35">
        <v>-1.3452699999999995E-4</v>
      </c>
      <c r="CD1766" s="35">
        <v>547398.5</v>
      </c>
      <c r="CE1766" s="35">
        <v>112.738</v>
      </c>
      <c r="CF1766" s="35">
        <v>2.1776149999999997E-8</v>
      </c>
      <c r="CG1766" s="35">
        <v>-162866.8609</v>
      </c>
      <c r="CH1766" s="42">
        <v>3000</v>
      </c>
      <c r="CI1766" s="35">
        <v>3</v>
      </c>
      <c r="CJ1766" s="35">
        <v>65</v>
      </c>
      <c r="CK1766" s="35">
        <v>1</v>
      </c>
      <c r="CL1766" s="35">
        <v>38</v>
      </c>
      <c r="CM1766" s="35">
        <v>1</v>
      </c>
      <c r="CN1766" s="35">
        <v>76</v>
      </c>
      <c r="CO1766" s="35">
        <v>2</v>
      </c>
      <c r="CP1766" s="26"/>
      <c r="CQ1766" s="26"/>
      <c r="CR1766" s="26"/>
      <c r="CS1766" s="26"/>
      <c r="CT1766" s="26"/>
      <c r="CU1766" s="26"/>
      <c r="CV1766" s="26"/>
      <c r="CW1766" s="26"/>
      <c r="CX1766" s="26"/>
      <c r="CY1766" s="26"/>
      <c r="CZ1766" s="26"/>
      <c r="DA1766" s="26"/>
      <c r="DB1766" s="26"/>
      <c r="DC1766" s="26"/>
      <c r="DD1766" s="26"/>
      <c r="DE1766" s="26"/>
      <c r="DF1766" s="26"/>
      <c r="DG1766" s="26"/>
      <c r="DH1766" s="26"/>
      <c r="DI1766" s="26"/>
      <c r="DJ1766" s="26"/>
      <c r="DK1766" s="26"/>
      <c r="DL1766" s="26"/>
      <c r="DM1766" s="26"/>
      <c r="DN1766" s="26"/>
      <c r="DO1766" s="26"/>
      <c r="DP1766" s="26"/>
      <c r="DQ1766" s="26"/>
      <c r="DR1766" s="26"/>
      <c r="DS1766" s="26"/>
      <c r="DT1766" s="26"/>
      <c r="DU1766" s="26"/>
      <c r="DV1766" s="26"/>
      <c r="DW1766" s="26"/>
      <c r="DX1766" s="26"/>
      <c r="DY1766" s="26"/>
      <c r="DZ1766" s="26"/>
      <c r="EA1766" s="26"/>
      <c r="EB1766" s="26"/>
      <c r="EC1766" s="26"/>
      <c r="ED1766" s="26"/>
      <c r="EE1766" s="26"/>
      <c r="EF1766" s="26"/>
      <c r="EG1766" s="26"/>
      <c r="EH1766" s="26"/>
      <c r="EI1766" s="26"/>
      <c r="EJ1766" s="26"/>
      <c r="EK1766" s="26"/>
      <c r="EL1766" s="26"/>
      <c r="EM1766" s="26"/>
      <c r="EN1766" s="26"/>
      <c r="EO1766" s="26"/>
      <c r="EP1766" s="26"/>
      <c r="EQ1766" s="26"/>
      <c r="ER1766" s="26"/>
      <c r="ES1766" s="26"/>
      <c r="ET1766" s="26"/>
      <c r="EU1766" s="26"/>
      <c r="EV1766" s="26"/>
      <c r="EW1766" s="26"/>
      <c r="EX1766" s="26"/>
      <c r="EY1766" s="26"/>
      <c r="EZ1766" s="26"/>
      <c r="FA1766" s="26"/>
      <c r="FB1766" s="26"/>
      <c r="FC1766" s="26"/>
      <c r="FD1766" s="26"/>
      <c r="FE1766" s="26"/>
      <c r="FF1766" s="26"/>
      <c r="FG1766" s="26"/>
      <c r="FH1766" s="26"/>
      <c r="FI1766" s="26"/>
      <c r="FJ1766" s="26"/>
    </row>
    <row r="1767" spans="1:166" x14ac:dyDescent="0.2">
      <c r="A1767" s="35" t="s">
        <v>3944</v>
      </c>
      <c r="B1767" s="35" t="s">
        <v>223</v>
      </c>
      <c r="C1767" s="35" t="s">
        <v>3945</v>
      </c>
      <c r="E1767" s="36">
        <v>230.94479999999999</v>
      </c>
      <c r="F1767" s="35" t="s">
        <v>546</v>
      </c>
      <c r="G1767" s="35">
        <v>-273500</v>
      </c>
      <c r="H1767" s="35">
        <v>43.34</v>
      </c>
      <c r="I1767" s="35">
        <v>1100</v>
      </c>
      <c r="J1767" s="35" t="s">
        <v>312</v>
      </c>
      <c r="K1767" s="35">
        <v>4</v>
      </c>
      <c r="L1767" s="35">
        <v>1</v>
      </c>
      <c r="M1767" s="35">
        <v>3</v>
      </c>
      <c r="N1767" s="41">
        <v>31.532</v>
      </c>
      <c r="O1767" s="35">
        <v>5.5950000000000001E-3</v>
      </c>
      <c r="P1767" s="35">
        <v>600300</v>
      </c>
      <c r="Q1767" s="35">
        <v>0</v>
      </c>
      <c r="R1767" s="35">
        <v>0</v>
      </c>
      <c r="S1767" s="35">
        <v>-11912</v>
      </c>
      <c r="T1767" s="42">
        <v>1100</v>
      </c>
      <c r="U1767" s="35">
        <v>2.1083499999999979</v>
      </c>
      <c r="V1767" s="35">
        <v>3.8230066549721187</v>
      </c>
      <c r="W1767" s="35">
        <v>1.58856785E-2</v>
      </c>
      <c r="X1767" s="35">
        <v>478040</v>
      </c>
      <c r="Y1767" s="35">
        <v>1594.6120000000001</v>
      </c>
      <c r="Z1767" s="35">
        <v>9.5936025000000004E-8</v>
      </c>
      <c r="AA1767" s="35">
        <v>-288427.94404999999</v>
      </c>
      <c r="AB1767" s="35">
        <v>312.64</v>
      </c>
      <c r="AC1767" s="35">
        <v>15.385130200000003</v>
      </c>
      <c r="AD1767" s="35">
        <v>-66.201072953295238</v>
      </c>
      <c r="AE1767" s="35">
        <v>-7.7394995000000001E-3</v>
      </c>
      <c r="AF1767" s="35">
        <v>615277</v>
      </c>
      <c r="AG1767" s="35">
        <v>1594.6120000000001</v>
      </c>
      <c r="AH1767" s="35">
        <v>9.5936025000000004E-8</v>
      </c>
      <c r="AI1767" s="35">
        <v>-288512.22924999997</v>
      </c>
      <c r="AJ1767" s="35">
        <v>974.5</v>
      </c>
      <c r="AK1767" s="35">
        <v>10.430110199999998</v>
      </c>
      <c r="AL1767" s="35">
        <v>6.9398790015475242</v>
      </c>
      <c r="AM1767" s="35">
        <v>-7.0826806999999999E-3</v>
      </c>
      <c r="AN1767" s="35">
        <v>619336</v>
      </c>
      <c r="AO1767" s="35">
        <v>1594.6120000000001</v>
      </c>
      <c r="AP1767" s="35">
        <v>9.5936025000000004E-8</v>
      </c>
      <c r="AQ1767" s="35">
        <v>-327185.47885000001</v>
      </c>
      <c r="AR1767" s="42">
        <v>1100</v>
      </c>
      <c r="AS1767" s="35">
        <v>3</v>
      </c>
      <c r="AT1767" s="35">
        <v>76</v>
      </c>
      <c r="AU1767" s="35">
        <v>2</v>
      </c>
      <c r="AV1767" s="35">
        <v>15</v>
      </c>
      <c r="AW1767" s="35">
        <v>1</v>
      </c>
      <c r="AX1767" s="35">
        <v>65</v>
      </c>
      <c r="AY1767" s="35">
        <v>1.5</v>
      </c>
      <c r="AZ1767" s="26"/>
      <c r="BA1767" s="26"/>
      <c r="BB1767" s="26"/>
      <c r="BC1767" s="26"/>
      <c r="BD1767" s="26"/>
      <c r="BE1767" s="26"/>
      <c r="BF1767" s="26"/>
      <c r="BG1767" s="26"/>
      <c r="BH1767" s="26"/>
      <c r="BI1767" s="26"/>
      <c r="BJ1767" s="26"/>
      <c r="BK1767" s="26"/>
      <c r="BL1767" s="26"/>
      <c r="BM1767" s="26"/>
      <c r="BN1767" s="26"/>
      <c r="BO1767" s="26"/>
      <c r="BP1767" s="26"/>
      <c r="BQ1767" s="26"/>
      <c r="BR1767" s="26"/>
      <c r="BS1767" s="26"/>
      <c r="BT1767" s="26"/>
      <c r="BU1767" s="26"/>
      <c r="BV1767" s="26"/>
      <c r="BW1767" s="26"/>
      <c r="BX1767" s="26"/>
      <c r="BY1767" s="26"/>
      <c r="BZ1767" s="26"/>
      <c r="CA1767" s="26"/>
      <c r="CB1767" s="26"/>
      <c r="CC1767" s="26"/>
      <c r="CD1767" s="26"/>
      <c r="CE1767" s="26"/>
      <c r="CF1767" s="26"/>
      <c r="CG1767" s="26"/>
      <c r="CH1767" s="26"/>
      <c r="CI1767" s="26"/>
      <c r="CJ1767" s="26"/>
      <c r="CK1767" s="26"/>
      <c r="CL1767" s="26"/>
      <c r="CM1767" s="26"/>
      <c r="CN1767" s="26"/>
      <c r="CO1767" s="26"/>
      <c r="CP1767" s="26"/>
      <c r="CQ1767" s="26"/>
      <c r="CR1767" s="26"/>
      <c r="CS1767" s="26"/>
      <c r="CT1767" s="26"/>
      <c r="CU1767" s="26"/>
      <c r="CV1767" s="26"/>
      <c r="CW1767" s="26"/>
      <c r="CX1767" s="26"/>
      <c r="CY1767" s="26"/>
      <c r="CZ1767" s="26"/>
      <c r="DA1767" s="26"/>
      <c r="DB1767" s="26"/>
      <c r="DC1767" s="26"/>
      <c r="DD1767" s="26"/>
      <c r="DE1767" s="26"/>
      <c r="DF1767" s="26"/>
      <c r="DG1767" s="26"/>
      <c r="DH1767" s="26"/>
      <c r="DI1767" s="26"/>
      <c r="DJ1767" s="26"/>
      <c r="DK1767" s="26"/>
      <c r="DL1767" s="26"/>
      <c r="DM1767" s="26"/>
      <c r="DN1767" s="26"/>
      <c r="DO1767" s="26"/>
      <c r="DP1767" s="26"/>
      <c r="DQ1767" s="26"/>
      <c r="DR1767" s="26"/>
      <c r="DS1767" s="26"/>
      <c r="DT1767" s="26"/>
      <c r="DU1767" s="26"/>
      <c r="DV1767" s="26"/>
      <c r="DW1767" s="26"/>
      <c r="DX1767" s="26"/>
      <c r="DY1767" s="26"/>
      <c r="DZ1767" s="26"/>
      <c r="EA1767" s="26"/>
      <c r="EB1767" s="26"/>
      <c r="EC1767" s="26"/>
      <c r="ED1767" s="26"/>
      <c r="EE1767" s="26"/>
      <c r="EF1767" s="26"/>
      <c r="EG1767" s="26"/>
      <c r="EH1767" s="26"/>
      <c r="EI1767" s="26"/>
      <c r="EJ1767" s="26"/>
      <c r="EK1767" s="26"/>
      <c r="EL1767" s="26"/>
      <c r="EM1767" s="26"/>
      <c r="EN1767" s="26"/>
      <c r="EO1767" s="26"/>
      <c r="EP1767" s="26"/>
      <c r="EQ1767" s="26"/>
      <c r="ER1767" s="26"/>
      <c r="ES1767" s="26"/>
      <c r="ET1767" s="26"/>
      <c r="EU1767" s="26"/>
      <c r="EV1767" s="26"/>
      <c r="EW1767" s="26"/>
      <c r="EX1767" s="26"/>
      <c r="EY1767" s="26"/>
      <c r="EZ1767" s="26"/>
      <c r="FA1767" s="26"/>
      <c r="FB1767" s="26"/>
      <c r="FC1767" s="26"/>
      <c r="FD1767" s="26"/>
      <c r="FE1767" s="26"/>
      <c r="FF1767" s="26"/>
      <c r="FG1767" s="26"/>
      <c r="FH1767" s="26"/>
      <c r="FI1767" s="26"/>
      <c r="FJ1767" s="26"/>
    </row>
    <row r="1768" spans="1:166" x14ac:dyDescent="0.2">
      <c r="A1768" s="35" t="s">
        <v>3946</v>
      </c>
      <c r="B1768" s="35" t="s">
        <v>99</v>
      </c>
      <c r="C1768" s="35" t="s">
        <v>3947</v>
      </c>
      <c r="E1768" s="36">
        <v>286.92929999999996</v>
      </c>
      <c r="F1768" s="35">
        <v>3.5179999999999998</v>
      </c>
      <c r="G1768" s="35">
        <v>-337180</v>
      </c>
      <c r="H1768" s="35">
        <v>51.53</v>
      </c>
      <c r="I1768" s="35">
        <v>1500</v>
      </c>
      <c r="J1768" s="35" t="s">
        <v>3948</v>
      </c>
      <c r="K1768" s="35">
        <v>4</v>
      </c>
      <c r="L1768" s="35">
        <v>4</v>
      </c>
      <c r="M1768" s="35">
        <v>7</v>
      </c>
      <c r="N1768" s="41">
        <v>-4.4303898999999998</v>
      </c>
      <c r="O1768" s="35">
        <v>6.4824999999999994E-2</v>
      </c>
      <c r="P1768" s="35">
        <v>-768152</v>
      </c>
      <c r="Q1768" s="35">
        <v>0</v>
      </c>
      <c r="R1768" s="35">
        <v>-2.9894099999999999E-5</v>
      </c>
      <c r="S1768" s="35">
        <v>-1073</v>
      </c>
      <c r="T1768" s="35">
        <v>600</v>
      </c>
      <c r="U1768" s="35">
        <v>0</v>
      </c>
      <c r="V1768" s="26" t="s">
        <v>118</v>
      </c>
      <c r="W1768" s="35">
        <v>578.60199</v>
      </c>
      <c r="X1768" s="35">
        <v>-0.52881999999999996</v>
      </c>
      <c r="Y1768" s="35">
        <v>40929700</v>
      </c>
      <c r="Z1768" s="35">
        <v>0</v>
      </c>
      <c r="AA1768" s="35">
        <v>1.9711899999999999E-4</v>
      </c>
      <c r="AB1768" s="35">
        <v>-255711</v>
      </c>
      <c r="AC1768" s="35">
        <v>998</v>
      </c>
      <c r="AD1768" s="35">
        <v>1310</v>
      </c>
      <c r="AE1768" s="35" t="s">
        <v>102</v>
      </c>
      <c r="AF1768" s="35">
        <v>-30.3081</v>
      </c>
      <c r="AG1768" s="35">
        <v>3.74665E-2</v>
      </c>
      <c r="AH1768" s="35">
        <v>-1720080</v>
      </c>
      <c r="AI1768" s="35">
        <v>0</v>
      </c>
      <c r="AJ1768" s="35">
        <v>0</v>
      </c>
      <c r="AK1768" s="35">
        <v>27941</v>
      </c>
      <c r="AL1768" s="35">
        <v>1261</v>
      </c>
      <c r="AM1768" s="35">
        <v>7520</v>
      </c>
      <c r="AN1768" s="35" t="s">
        <v>92</v>
      </c>
      <c r="AO1768" s="35">
        <v>51.468601</v>
      </c>
      <c r="AP1768" s="35">
        <v>-3.6573999999999999E-5</v>
      </c>
      <c r="AQ1768" s="35">
        <v>236347</v>
      </c>
      <c r="AR1768" s="35">
        <v>0</v>
      </c>
      <c r="AS1768" s="35">
        <v>0</v>
      </c>
      <c r="AT1768" s="35">
        <v>-9576</v>
      </c>
      <c r="AU1768" s="42">
        <v>1500</v>
      </c>
      <c r="AV1768" s="35">
        <v>31.190589899999999</v>
      </c>
      <c r="AW1768" s="35">
        <v>-132.96687575536282</v>
      </c>
      <c r="AX1768" s="35">
        <v>-4.2640353999999991E-2</v>
      </c>
      <c r="AY1768" s="35">
        <v>-237698</v>
      </c>
      <c r="AZ1768" s="35">
        <v>996.44799999999998</v>
      </c>
      <c r="BA1768" s="35">
        <v>2.5473500300000001E-5</v>
      </c>
      <c r="BB1768" s="35">
        <v>-337329.15151</v>
      </c>
      <c r="BC1768" s="35">
        <v>311.5</v>
      </c>
      <c r="BD1768" s="35">
        <v>15.844589899999999</v>
      </c>
      <c r="BE1768" s="35">
        <v>15.45164120717925</v>
      </c>
      <c r="BF1768" s="35">
        <v>-3.6916853999999992E-2</v>
      </c>
      <c r="BG1768" s="35">
        <v>-606796</v>
      </c>
      <c r="BH1768" s="35">
        <v>-741.09204000000011</v>
      </c>
      <c r="BI1768" s="35">
        <v>1.4787233799999999E-5</v>
      </c>
      <c r="BJ1768" s="35">
        <v>-324497.01559999998</v>
      </c>
      <c r="BK1768" s="35">
        <v>312.64</v>
      </c>
      <c r="BL1768" s="35">
        <v>29.1213701</v>
      </c>
      <c r="BM1768" s="35">
        <v>-54.57243840108822</v>
      </c>
      <c r="BN1768" s="35">
        <v>-6.0542031999999996E-2</v>
      </c>
      <c r="BO1768" s="35">
        <v>-469559</v>
      </c>
      <c r="BP1768" s="35">
        <v>-741.09204000000011</v>
      </c>
      <c r="BQ1768" s="35">
        <v>1.4787233799999999E-5</v>
      </c>
      <c r="BR1768" s="35">
        <v>-324581.30080000003</v>
      </c>
      <c r="BS1768" s="35">
        <v>600</v>
      </c>
      <c r="BT1768" s="35">
        <v>-553.91100979999999</v>
      </c>
      <c r="BU1768" s="35">
        <v>3726.2038197658012</v>
      </c>
      <c r="BV1768" s="35">
        <v>0.53310296800000001</v>
      </c>
      <c r="BW1768" s="35">
        <v>20379367</v>
      </c>
      <c r="BX1768" s="35">
        <v>-741.09204000000011</v>
      </c>
      <c r="BY1768" s="35">
        <v>-9.8719316199999996E-5</v>
      </c>
      <c r="BZ1768" s="35">
        <v>-579219.30079999997</v>
      </c>
      <c r="CA1768" s="35">
        <v>974.5</v>
      </c>
      <c r="CB1768" s="35">
        <v>-558.86602979999998</v>
      </c>
      <c r="CC1768" s="35">
        <v>3799.3447717206445</v>
      </c>
      <c r="CD1768" s="35">
        <v>0.53375978679999991</v>
      </c>
      <c r="CE1768" s="35">
        <v>20383426</v>
      </c>
      <c r="CF1768" s="35">
        <v>-741.09204000000011</v>
      </c>
      <c r="CG1768" s="35">
        <v>-9.8719316199999996E-5</v>
      </c>
      <c r="CH1768" s="35">
        <v>-617892.55040000007</v>
      </c>
      <c r="CI1768" s="35">
        <v>998</v>
      </c>
      <c r="CJ1768" s="35">
        <v>50.044060200000004</v>
      </c>
      <c r="CK1768" s="35">
        <v>-201.46035338325197</v>
      </c>
      <c r="CL1768" s="35">
        <v>-3.2526713200000001E-2</v>
      </c>
      <c r="CM1768" s="35">
        <v>-941464</v>
      </c>
      <c r="CN1768" s="35">
        <v>-741.09204000000011</v>
      </c>
      <c r="CO1768" s="35">
        <v>-1.5981619999999999E-7</v>
      </c>
      <c r="CP1768" s="35">
        <v>-334240.55040000001</v>
      </c>
      <c r="CQ1768" s="35">
        <v>1261</v>
      </c>
      <c r="CR1768" s="35">
        <v>-31.732640799999999</v>
      </c>
      <c r="CS1768" s="35">
        <v>364.24312431007382</v>
      </c>
      <c r="CT1768" s="35">
        <v>4.9763608000000003E-3</v>
      </c>
      <c r="CU1768" s="35">
        <v>36749.5</v>
      </c>
      <c r="CV1768" s="35">
        <v>-741.09204000000011</v>
      </c>
      <c r="CW1768" s="35">
        <v>-1.5981619999999999E-7</v>
      </c>
      <c r="CX1768" s="35">
        <v>-371757.55040000001</v>
      </c>
      <c r="CY1768" s="42">
        <v>1500</v>
      </c>
      <c r="CZ1768" s="35">
        <v>3</v>
      </c>
      <c r="DA1768" s="35">
        <v>76</v>
      </c>
      <c r="DB1768" s="35">
        <v>2</v>
      </c>
      <c r="DC1768" s="35">
        <v>23</v>
      </c>
      <c r="DD1768" s="35">
        <v>1</v>
      </c>
      <c r="DE1768" s="35">
        <v>65</v>
      </c>
      <c r="DF1768" s="35">
        <v>2</v>
      </c>
      <c r="DG1768" s="26"/>
      <c r="DH1768" s="26"/>
      <c r="DI1768" s="26"/>
      <c r="DJ1768" s="26"/>
      <c r="DK1768" s="26"/>
      <c r="DL1768" s="26"/>
      <c r="DM1768" s="26"/>
      <c r="DN1768" s="26"/>
      <c r="DO1768" s="26"/>
      <c r="DP1768" s="26"/>
      <c r="DQ1768" s="26"/>
      <c r="DR1768" s="26"/>
      <c r="DS1768" s="26"/>
      <c r="DT1768" s="26"/>
      <c r="DU1768" s="26"/>
      <c r="DV1768" s="26"/>
      <c r="DW1768" s="26"/>
      <c r="DX1768" s="26"/>
      <c r="DY1768" s="26"/>
      <c r="DZ1768" s="26"/>
      <c r="EA1768" s="26"/>
      <c r="EB1768" s="26"/>
      <c r="EC1768" s="26"/>
      <c r="ED1768" s="26"/>
      <c r="EE1768" s="26"/>
      <c r="EF1768" s="26"/>
      <c r="EG1768" s="26"/>
      <c r="EH1768" s="26"/>
      <c r="EI1768" s="26"/>
      <c r="EJ1768" s="26"/>
      <c r="EK1768" s="26"/>
      <c r="EL1768" s="26"/>
      <c r="EM1768" s="26"/>
      <c r="EN1768" s="26"/>
      <c r="EO1768" s="26"/>
      <c r="EP1768" s="26"/>
      <c r="EQ1768" s="26"/>
      <c r="ER1768" s="26"/>
      <c r="ES1768" s="26"/>
      <c r="ET1768" s="26"/>
      <c r="EU1768" s="26"/>
      <c r="EV1768" s="26"/>
      <c r="EW1768" s="26"/>
      <c r="EX1768" s="26"/>
      <c r="EY1768" s="26"/>
      <c r="EZ1768" s="26"/>
      <c r="FA1768" s="26"/>
      <c r="FB1768" s="26"/>
      <c r="FC1768" s="26"/>
      <c r="FD1768" s="26"/>
      <c r="FE1768" s="26"/>
      <c r="FF1768" s="26"/>
      <c r="FG1768" s="26"/>
      <c r="FH1768" s="26"/>
      <c r="FI1768" s="26"/>
      <c r="FJ1768" s="26"/>
    </row>
    <row r="1769" spans="1:166" x14ac:dyDescent="0.2">
      <c r="A1769" s="35" t="s">
        <v>3949</v>
      </c>
      <c r="B1769" s="35" t="s">
        <v>99</v>
      </c>
      <c r="C1769" s="35" t="s">
        <v>3950</v>
      </c>
      <c r="E1769" s="36">
        <v>266.99919999999997</v>
      </c>
      <c r="F1769" s="35">
        <v>3.613</v>
      </c>
      <c r="G1769" s="35">
        <v>-343120</v>
      </c>
      <c r="H1769" s="35">
        <v>47.19</v>
      </c>
      <c r="I1769" s="35">
        <v>2000</v>
      </c>
      <c r="J1769" s="35" t="s">
        <v>3951</v>
      </c>
      <c r="K1769" s="35">
        <v>4</v>
      </c>
      <c r="L1769" s="35">
        <v>4</v>
      </c>
      <c r="M1769" s="35">
        <v>10</v>
      </c>
      <c r="N1769" s="41">
        <v>30.945</v>
      </c>
      <c r="O1769" s="35">
        <v>5.2634999999999999E-3</v>
      </c>
      <c r="P1769" s="35">
        <v>300031</v>
      </c>
      <c r="Q1769" s="35">
        <v>0</v>
      </c>
      <c r="R1769" s="35">
        <v>4.8836699999999999E-6</v>
      </c>
      <c r="S1769" s="35">
        <v>-10830</v>
      </c>
      <c r="T1769" s="35">
        <v>750</v>
      </c>
      <c r="U1769" s="35">
        <v>0</v>
      </c>
      <c r="V1769" s="26" t="s">
        <v>118</v>
      </c>
      <c r="W1769" s="35">
        <v>-675.99103000000002</v>
      </c>
      <c r="X1769" s="35">
        <v>0.31856000000000001</v>
      </c>
      <c r="Y1769" s="35">
        <v>-139874000</v>
      </c>
      <c r="Z1769" s="35">
        <v>0</v>
      </c>
      <c r="AA1769" s="35">
        <v>0</v>
      </c>
      <c r="AB1769" s="35">
        <v>532102</v>
      </c>
      <c r="AC1769" s="35">
        <v>931</v>
      </c>
      <c r="AD1769" s="35">
        <v>104</v>
      </c>
      <c r="AE1769" s="35" t="s">
        <v>102</v>
      </c>
      <c r="AF1769" s="35">
        <v>18.799999</v>
      </c>
      <c r="AG1769" s="35">
        <v>1.3469999999999999E-2</v>
      </c>
      <c r="AH1769" s="35">
        <v>-1671.7</v>
      </c>
      <c r="AI1769" s="35">
        <v>0</v>
      </c>
      <c r="AJ1769" s="35">
        <v>0</v>
      </c>
      <c r="AK1769" s="35">
        <v>-443</v>
      </c>
      <c r="AL1769" s="35">
        <v>1339</v>
      </c>
      <c r="AM1769" s="35">
        <v>9180</v>
      </c>
      <c r="AN1769" s="35" t="s">
        <v>92</v>
      </c>
      <c r="AO1769" s="35">
        <v>49.334999000000003</v>
      </c>
      <c r="AP1769" s="35">
        <v>0</v>
      </c>
      <c r="AQ1769" s="35">
        <v>0</v>
      </c>
      <c r="AR1769" s="35">
        <v>0</v>
      </c>
      <c r="AS1769" s="35">
        <v>0</v>
      </c>
      <c r="AT1769" s="35">
        <v>-8000</v>
      </c>
      <c r="AU1769" s="42">
        <v>2000</v>
      </c>
      <c r="AV1769" s="35">
        <v>3.9891998000000015</v>
      </c>
      <c r="AW1769" s="35">
        <v>33.635595586192494</v>
      </c>
      <c r="AX1769" s="35">
        <v>1.5204145999999998E-2</v>
      </c>
      <c r="AY1769" s="35">
        <v>218593.5</v>
      </c>
      <c r="AZ1769" s="35">
        <v>996.44799999999998</v>
      </c>
      <c r="BA1769" s="35">
        <v>-2.3770346999999999E-6</v>
      </c>
      <c r="BB1769" s="35">
        <v>-350774.3616</v>
      </c>
      <c r="BC1769" s="35">
        <v>312.64</v>
      </c>
      <c r="BD1769" s="35">
        <v>17.265979999999999</v>
      </c>
      <c r="BE1769" s="35">
        <v>-36.388484022074863</v>
      </c>
      <c r="BF1769" s="35">
        <v>-8.4210320000000002E-3</v>
      </c>
      <c r="BG1769" s="35">
        <v>355830.5</v>
      </c>
      <c r="BH1769" s="35">
        <v>996.44799999999998</v>
      </c>
      <c r="BI1769" s="35">
        <v>-2.3770346999999999E-6</v>
      </c>
      <c r="BJ1769" s="35">
        <v>-350858.64679999999</v>
      </c>
      <c r="BK1769" s="35">
        <v>368.3</v>
      </c>
      <c r="BL1769" s="35">
        <v>15.002980000000001</v>
      </c>
      <c r="BM1769" s="35">
        <v>-21.205538336134168</v>
      </c>
      <c r="BN1769" s="35">
        <v>-6.675032E-3</v>
      </c>
      <c r="BO1769" s="35">
        <v>433630.5</v>
      </c>
      <c r="BP1769" s="35">
        <v>996.44799999999998</v>
      </c>
      <c r="BQ1769" s="35">
        <v>-2.3770346999999999E-6</v>
      </c>
      <c r="BR1769" s="35">
        <v>-351973.75540000002</v>
      </c>
      <c r="BS1769" s="35">
        <v>388.36</v>
      </c>
      <c r="BT1769" s="35">
        <v>6.8759800999999996</v>
      </c>
      <c r="BU1769" s="35">
        <v>26.719990749189947</v>
      </c>
      <c r="BV1769" s="35">
        <v>5.8359680000000013E-3</v>
      </c>
      <c r="BW1769" s="35">
        <v>433630.5</v>
      </c>
      <c r="BX1769" s="35">
        <v>996.44799999999998</v>
      </c>
      <c r="BY1769" s="35">
        <v>-2.3770346999999999E-6</v>
      </c>
      <c r="BZ1769" s="35">
        <v>-353656.00458030001</v>
      </c>
      <c r="CA1769" s="35">
        <v>432</v>
      </c>
      <c r="CB1769" s="35">
        <v>12.299980099999999</v>
      </c>
      <c r="CC1769" s="35">
        <v>0.69197671520691983</v>
      </c>
      <c r="CD1769" s="35">
        <v>-5.0330319999999998E-3</v>
      </c>
      <c r="CE1769" s="35">
        <v>978630.5</v>
      </c>
      <c r="CF1769" s="35">
        <v>996.44799999999998</v>
      </c>
      <c r="CG1769" s="35">
        <v>-2.3770346999999999E-6</v>
      </c>
      <c r="CH1769" s="35">
        <v>-355864.40090000001</v>
      </c>
      <c r="CI1769" s="35">
        <v>750</v>
      </c>
      <c r="CJ1769" s="35">
        <v>719.23601010000004</v>
      </c>
      <c r="CK1769" s="35">
        <v>-5044.9873094479008</v>
      </c>
      <c r="CL1769" s="35">
        <v>-0.31832953200000003</v>
      </c>
      <c r="CM1769" s="35">
        <v>-69108385</v>
      </c>
      <c r="CN1769" s="35">
        <v>996.44799999999998</v>
      </c>
      <c r="CO1769" s="35">
        <v>6.4800300000000001E-8</v>
      </c>
      <c r="CP1769" s="35">
        <v>187067.59909999999</v>
      </c>
      <c r="CQ1769" s="35">
        <v>881.8</v>
      </c>
      <c r="CR1769" s="35">
        <v>720.11180999999999</v>
      </c>
      <c r="CS1769" s="35">
        <v>-5035.5294667346307</v>
      </c>
      <c r="CT1769" s="35">
        <v>-0.319768102</v>
      </c>
      <c r="CU1769" s="35">
        <v>-69667366.5</v>
      </c>
      <c r="CV1769" s="35">
        <v>996.44799999999998</v>
      </c>
      <c r="CW1769" s="35">
        <v>5.58003E-8</v>
      </c>
      <c r="CX1769" s="35">
        <v>175247.98119999998</v>
      </c>
      <c r="CY1769" s="35">
        <v>931</v>
      </c>
      <c r="CZ1769" s="35">
        <v>25.320780999999997</v>
      </c>
      <c r="DA1769" s="35">
        <v>-78.469316233230245</v>
      </c>
      <c r="DB1769" s="35">
        <v>-1.4678101999999998E-2</v>
      </c>
      <c r="DC1769" s="35">
        <v>268797.65000000002</v>
      </c>
      <c r="DD1769" s="35">
        <v>996.44799999999998</v>
      </c>
      <c r="DE1769" s="35">
        <v>5.58003E-8</v>
      </c>
      <c r="DF1769" s="35">
        <v>-357297.01880000002</v>
      </c>
      <c r="DG1769" s="35">
        <v>974.5</v>
      </c>
      <c r="DH1769" s="35">
        <v>20.365760999999999</v>
      </c>
      <c r="DI1769" s="35">
        <v>-5.3283642783874825</v>
      </c>
      <c r="DJ1769" s="35">
        <v>-1.40212832E-2</v>
      </c>
      <c r="DK1769" s="35">
        <v>272856.65000000002</v>
      </c>
      <c r="DL1769" s="35">
        <v>996.44799999999998</v>
      </c>
      <c r="DM1769" s="35">
        <v>5.58003E-8</v>
      </c>
      <c r="DN1769" s="35">
        <v>-395970.2684</v>
      </c>
      <c r="DO1769" s="35">
        <v>1339</v>
      </c>
      <c r="DP1769" s="35">
        <v>-10.169239000000005</v>
      </c>
      <c r="DQ1769" s="35">
        <v>202.12075761782515</v>
      </c>
      <c r="DR1769" s="35">
        <v>-5.5128320000000003E-4</v>
      </c>
      <c r="DS1769" s="35">
        <v>273692.5</v>
      </c>
      <c r="DT1769" s="35">
        <v>996.44799999999998</v>
      </c>
      <c r="DU1769" s="35">
        <v>5.58003E-8</v>
      </c>
      <c r="DV1769" s="35">
        <v>-403527.2684</v>
      </c>
      <c r="DW1769" s="42">
        <v>2000</v>
      </c>
      <c r="DX1769" s="35">
        <v>3</v>
      </c>
      <c r="DY1769" s="35">
        <v>76</v>
      </c>
      <c r="DZ1769" s="35">
        <v>2</v>
      </c>
      <c r="EA1769" s="35">
        <v>81</v>
      </c>
      <c r="EB1769" s="35">
        <v>1</v>
      </c>
      <c r="EC1769" s="35">
        <v>65</v>
      </c>
      <c r="ED1769" s="35">
        <v>2</v>
      </c>
      <c r="EE1769" s="26"/>
      <c r="EF1769" s="26"/>
      <c r="EG1769" s="26"/>
      <c r="EH1769" s="26"/>
      <c r="EI1769" s="26"/>
      <c r="EJ1769" s="26"/>
      <c r="EK1769" s="26"/>
      <c r="EL1769" s="26"/>
      <c r="EM1769" s="26"/>
      <c r="EN1769" s="26"/>
      <c r="EO1769" s="26"/>
      <c r="EP1769" s="26"/>
      <c r="EQ1769" s="26"/>
      <c r="ER1769" s="26"/>
      <c r="ES1769" s="26"/>
      <c r="ET1769" s="26"/>
      <c r="EU1769" s="26"/>
      <c r="EV1769" s="26"/>
      <c r="EW1769" s="26"/>
      <c r="EX1769" s="26"/>
      <c r="EY1769" s="26"/>
      <c r="EZ1769" s="26"/>
      <c r="FA1769" s="26"/>
      <c r="FB1769" s="26"/>
      <c r="FC1769" s="26"/>
      <c r="FD1769" s="26"/>
      <c r="FE1769" s="26"/>
      <c r="FF1769" s="26"/>
      <c r="FG1769" s="26"/>
      <c r="FH1769" s="26"/>
      <c r="FI1769" s="26"/>
      <c r="FJ1769" s="26"/>
    </row>
    <row r="1770" spans="1:166" x14ac:dyDescent="0.2">
      <c r="A1770" s="35" t="s">
        <v>3952</v>
      </c>
      <c r="B1770" s="35" t="s">
        <v>223</v>
      </c>
      <c r="C1770" s="35" t="s">
        <v>3953</v>
      </c>
      <c r="E1770" s="36">
        <v>310.15780000000001</v>
      </c>
      <c r="F1770" s="35">
        <v>2.16</v>
      </c>
      <c r="G1770" s="35">
        <v>-413600</v>
      </c>
      <c r="H1770" s="35">
        <v>43.81</v>
      </c>
      <c r="I1770" s="35">
        <v>800</v>
      </c>
      <c r="J1770" s="35" t="s">
        <v>3954</v>
      </c>
      <c r="K1770" s="35">
        <v>4</v>
      </c>
      <c r="L1770" s="35">
        <v>1</v>
      </c>
      <c r="M1770" s="35">
        <v>2</v>
      </c>
      <c r="N1770" s="41">
        <v>36.002997999999998</v>
      </c>
      <c r="O1770" s="35">
        <v>7.4910000000000003E-3</v>
      </c>
      <c r="P1770" s="35">
        <v>763600</v>
      </c>
      <c r="Q1770" s="35">
        <v>0</v>
      </c>
      <c r="R1770" s="35">
        <v>0</v>
      </c>
      <c r="S1770" s="35">
        <v>-13961</v>
      </c>
      <c r="T1770" s="42">
        <v>800</v>
      </c>
      <c r="U1770" s="35">
        <v>-9.6733479999999972</v>
      </c>
      <c r="V1770" s="35">
        <v>114.73536104351592</v>
      </c>
      <c r="W1770" s="35">
        <v>1.5867484499999997E-2</v>
      </c>
      <c r="X1770" s="35">
        <v>475133.5</v>
      </c>
      <c r="Y1770" s="35">
        <v>747.33600000000001</v>
      </c>
      <c r="Z1770" s="35">
        <v>4.8600225000000001E-8</v>
      </c>
      <c r="AA1770" s="35">
        <v>-424710.04005000001</v>
      </c>
      <c r="AB1770" s="35">
        <v>312.64</v>
      </c>
      <c r="AC1770" s="35">
        <v>3.6034322000000074</v>
      </c>
      <c r="AD1770" s="35">
        <v>44.711281435248566</v>
      </c>
      <c r="AE1770" s="35">
        <v>-7.7576935000000001E-3</v>
      </c>
      <c r="AF1770" s="35">
        <v>612370.5</v>
      </c>
      <c r="AG1770" s="35">
        <v>747.33600000000001</v>
      </c>
      <c r="AH1770" s="35">
        <v>4.8600225000000001E-8</v>
      </c>
      <c r="AI1770" s="35">
        <v>-424794.32524999999</v>
      </c>
      <c r="AJ1770" s="42">
        <v>800</v>
      </c>
      <c r="AK1770" s="35">
        <v>3</v>
      </c>
      <c r="AL1770" s="35">
        <v>76</v>
      </c>
      <c r="AM1770" s="35">
        <v>2</v>
      </c>
      <c r="AN1770" s="35">
        <v>104</v>
      </c>
      <c r="AO1770" s="35">
        <v>1</v>
      </c>
      <c r="AP1770" s="35">
        <v>65</v>
      </c>
      <c r="AQ1770" s="35">
        <v>1.5</v>
      </c>
      <c r="AR1770" s="26"/>
      <c r="AS1770" s="26"/>
      <c r="AT1770" s="26"/>
      <c r="AU1770" s="26"/>
      <c r="AV1770" s="26"/>
      <c r="AW1770" s="26"/>
      <c r="AX1770" s="26"/>
      <c r="AY1770" s="26"/>
      <c r="AZ1770" s="26"/>
      <c r="BA1770" s="26"/>
      <c r="BB1770" s="26"/>
      <c r="BC1770" s="26"/>
      <c r="BD1770" s="26"/>
      <c r="BE1770" s="26"/>
      <c r="BF1770" s="26"/>
      <c r="BG1770" s="26"/>
      <c r="BH1770" s="26"/>
      <c r="BI1770" s="26"/>
      <c r="BJ1770" s="26"/>
      <c r="BK1770" s="26"/>
      <c r="BL1770" s="26"/>
      <c r="BM1770" s="26"/>
      <c r="BN1770" s="26"/>
      <c r="BO1770" s="26"/>
      <c r="BP1770" s="26"/>
      <c r="BQ1770" s="26"/>
      <c r="BR1770" s="26"/>
      <c r="BS1770" s="26"/>
      <c r="BT1770" s="26"/>
      <c r="BU1770" s="26"/>
      <c r="BV1770" s="26"/>
      <c r="BW1770" s="26"/>
      <c r="BX1770" s="26"/>
      <c r="BY1770" s="26"/>
      <c r="BZ1770" s="26"/>
      <c r="CA1770" s="26"/>
      <c r="CB1770" s="26"/>
      <c r="CC1770" s="26"/>
      <c r="CD1770" s="26"/>
      <c r="CE1770" s="26"/>
      <c r="CF1770" s="26"/>
      <c r="CG1770" s="26"/>
      <c r="CH1770" s="26"/>
      <c r="CI1770" s="26"/>
      <c r="CJ1770" s="26"/>
      <c r="CK1770" s="26"/>
      <c r="CL1770" s="26"/>
      <c r="CM1770" s="26"/>
      <c r="CN1770" s="26"/>
      <c r="CO1770" s="26"/>
      <c r="CP1770" s="26"/>
      <c r="CQ1770" s="26"/>
      <c r="CR1770" s="26"/>
      <c r="CS1770" s="26"/>
      <c r="CT1770" s="26"/>
      <c r="CU1770" s="26"/>
      <c r="CV1770" s="26"/>
      <c r="CW1770" s="26"/>
      <c r="CX1770" s="26"/>
      <c r="CY1770" s="26"/>
      <c r="CZ1770" s="26"/>
      <c r="DA1770" s="26"/>
      <c r="DB1770" s="26"/>
      <c r="DC1770" s="26"/>
      <c r="DD1770" s="26"/>
      <c r="DE1770" s="26"/>
      <c r="DF1770" s="26"/>
      <c r="DG1770" s="26"/>
      <c r="DH1770" s="26"/>
      <c r="DI1770" s="26"/>
      <c r="DJ1770" s="26"/>
      <c r="DK1770" s="26"/>
      <c r="DL1770" s="26"/>
      <c r="DM1770" s="26"/>
      <c r="DN1770" s="26"/>
      <c r="DO1770" s="26"/>
      <c r="DP1770" s="26"/>
      <c r="DQ1770" s="26"/>
      <c r="DR1770" s="26"/>
      <c r="DS1770" s="26"/>
      <c r="DT1770" s="26"/>
      <c r="DU1770" s="26"/>
      <c r="DV1770" s="26"/>
      <c r="DW1770" s="26"/>
      <c r="DX1770" s="26"/>
      <c r="DY1770" s="26"/>
      <c r="DZ1770" s="26"/>
      <c r="EA1770" s="26"/>
      <c r="EB1770" s="26"/>
      <c r="EC1770" s="26"/>
      <c r="ED1770" s="26"/>
      <c r="EE1770" s="26"/>
      <c r="EF1770" s="26"/>
      <c r="EG1770" s="26"/>
      <c r="EH1770" s="26"/>
      <c r="EI1770" s="26"/>
      <c r="EJ1770" s="26"/>
      <c r="EK1770" s="26"/>
      <c r="EL1770" s="26"/>
      <c r="EM1770" s="26"/>
      <c r="EN1770" s="26"/>
      <c r="EO1770" s="26"/>
      <c r="EP1770" s="26"/>
      <c r="EQ1770" s="26"/>
      <c r="ER1770" s="26"/>
      <c r="ES1770" s="26"/>
      <c r="ET1770" s="26"/>
      <c r="EU1770" s="26"/>
      <c r="EV1770" s="26"/>
      <c r="EW1770" s="26"/>
      <c r="EX1770" s="26"/>
      <c r="EY1770" s="26"/>
      <c r="EZ1770" s="26"/>
      <c r="FA1770" s="26"/>
      <c r="FB1770" s="26"/>
      <c r="FC1770" s="26"/>
      <c r="FD1770" s="26"/>
      <c r="FE1770" s="26"/>
      <c r="FF1770" s="26"/>
      <c r="FG1770" s="26"/>
      <c r="FH1770" s="26"/>
      <c r="FI1770" s="26"/>
      <c r="FJ1770" s="26"/>
    </row>
    <row r="1771" spans="1:166" x14ac:dyDescent="0.2">
      <c r="A1771" s="35" t="s">
        <v>3955</v>
      </c>
      <c r="B1771" s="35" t="s">
        <v>99</v>
      </c>
      <c r="C1771" s="35" t="s">
        <v>3956</v>
      </c>
      <c r="E1771" s="36">
        <v>172.2724</v>
      </c>
      <c r="F1771" s="35">
        <v>2.82</v>
      </c>
      <c r="G1771" s="35">
        <v>-449300</v>
      </c>
      <c r="H1771" s="35">
        <v>39</v>
      </c>
      <c r="I1771" s="35">
        <v>1000</v>
      </c>
      <c r="J1771" s="35" t="s">
        <v>3957</v>
      </c>
      <c r="K1771" s="35">
        <v>4</v>
      </c>
      <c r="L1771" s="35">
        <v>3</v>
      </c>
      <c r="M1771" s="35">
        <v>6</v>
      </c>
      <c r="N1771" s="41">
        <v>36.409697999999999</v>
      </c>
      <c r="O1771" s="35">
        <v>-1.7018700000000001E-2</v>
      </c>
      <c r="P1771" s="35">
        <v>433534</v>
      </c>
      <c r="Q1771" s="35">
        <v>0</v>
      </c>
      <c r="R1771" s="35">
        <v>2.40571E-5</v>
      </c>
      <c r="S1771" s="35">
        <v>-11434</v>
      </c>
      <c r="T1771" s="35">
        <v>518</v>
      </c>
      <c r="U1771" s="35">
        <v>2860</v>
      </c>
      <c r="V1771" s="35" t="s">
        <v>102</v>
      </c>
      <c r="W1771" s="35">
        <v>77.533600000000007</v>
      </c>
      <c r="X1771" s="35">
        <v>-4.4054299999999998E-2</v>
      </c>
      <c r="Y1771" s="35">
        <v>3015040</v>
      </c>
      <c r="Z1771" s="35">
        <v>0</v>
      </c>
      <c r="AA1771" s="35">
        <v>1.6705200000000001E-5</v>
      </c>
      <c r="AB1771" s="35">
        <v>-26584</v>
      </c>
      <c r="AC1771" s="35">
        <v>855</v>
      </c>
      <c r="AD1771" s="35">
        <v>4680</v>
      </c>
      <c r="AE1771" s="35" t="s">
        <v>92</v>
      </c>
      <c r="AF1771" s="35">
        <v>41.210299999999997</v>
      </c>
      <c r="AG1771" s="35">
        <v>-6.8965499999999996E-4</v>
      </c>
      <c r="AH1771" s="35">
        <v>0</v>
      </c>
      <c r="AI1771" s="35">
        <v>0</v>
      </c>
      <c r="AJ1771" s="35">
        <v>0</v>
      </c>
      <c r="AK1771" s="35">
        <v>-8581</v>
      </c>
      <c r="AL1771" s="42">
        <v>1000</v>
      </c>
      <c r="AM1771" s="35">
        <v>-16.010698099999999</v>
      </c>
      <c r="AN1771" s="35">
        <v>152.38544905147046</v>
      </c>
      <c r="AO1771" s="35">
        <v>3.8959268000000005E-2</v>
      </c>
      <c r="AP1771" s="35">
        <v>251541.1</v>
      </c>
      <c r="AQ1771" s="35">
        <v>550.17603999999994</v>
      </c>
      <c r="AR1771" s="35">
        <v>-1.43969428E-5</v>
      </c>
      <c r="AS1771" s="35">
        <v>-457810.42374</v>
      </c>
      <c r="AT1771" s="35">
        <v>312.64</v>
      </c>
      <c r="AU1771" s="35">
        <v>-9.3723079999999968</v>
      </c>
      <c r="AV1771" s="35">
        <v>117.37340924733644</v>
      </c>
      <c r="AW1771" s="35">
        <v>2.7146679E-2</v>
      </c>
      <c r="AX1771" s="35">
        <v>320159.59999999998</v>
      </c>
      <c r="AY1771" s="35">
        <v>550.17603999999994</v>
      </c>
      <c r="AZ1771" s="35">
        <v>-1.43969428E-5</v>
      </c>
      <c r="BA1771" s="35">
        <v>-457852.56634000002</v>
      </c>
      <c r="BB1771" s="35">
        <v>518</v>
      </c>
      <c r="BC1771" s="35">
        <v>-50.496210000000005</v>
      </c>
      <c r="BD1771" s="35">
        <v>383.84195361433365</v>
      </c>
      <c r="BE1771" s="35">
        <v>5.4182279E-2</v>
      </c>
      <c r="BF1771" s="35">
        <v>1610912.6</v>
      </c>
      <c r="BG1771" s="35">
        <v>550.17603999999994</v>
      </c>
      <c r="BH1771" s="35">
        <v>-1.07209928E-5</v>
      </c>
      <c r="BI1771" s="35">
        <v>-473002.56634000002</v>
      </c>
      <c r="BJ1771" s="35">
        <v>550</v>
      </c>
      <c r="BK1771" s="35">
        <v>-41.988210100000003</v>
      </c>
      <c r="BL1771" s="35">
        <v>330.50821154016614</v>
      </c>
      <c r="BM1771" s="35">
        <v>4.3562878999999999E-2</v>
      </c>
      <c r="BN1771" s="35">
        <v>1424042.1</v>
      </c>
      <c r="BO1771" s="35">
        <v>550.17603999999994</v>
      </c>
      <c r="BP1771" s="35">
        <v>-8.2917428E-6</v>
      </c>
      <c r="BQ1771" s="35">
        <v>-470047.6728</v>
      </c>
      <c r="BR1771" s="35">
        <v>855</v>
      </c>
      <c r="BS1771" s="35">
        <v>-5.6649100999999931</v>
      </c>
      <c r="BT1771" s="35">
        <v>97.262407712863194</v>
      </c>
      <c r="BU1771" s="35">
        <v>1.9823399999999993E-4</v>
      </c>
      <c r="BV1771" s="35">
        <v>-83477.899999999994</v>
      </c>
      <c r="BW1771" s="35">
        <v>550.17603999999994</v>
      </c>
      <c r="BX1771" s="35">
        <v>6.0857199999999998E-8</v>
      </c>
      <c r="BY1771" s="35">
        <v>-452044.6728</v>
      </c>
      <c r="BZ1771" s="35">
        <v>974.5</v>
      </c>
      <c r="CA1771" s="35">
        <v>-8.1424200999999954</v>
      </c>
      <c r="CB1771" s="35">
        <v>133.83288369028446</v>
      </c>
      <c r="CC1771" s="35">
        <v>5.2664339999999995E-4</v>
      </c>
      <c r="CD1771" s="35">
        <v>-81448.399999999994</v>
      </c>
      <c r="CE1771" s="35">
        <v>550.17603999999994</v>
      </c>
      <c r="CF1771" s="35">
        <v>6.0857199999999998E-8</v>
      </c>
      <c r="CG1771" s="35">
        <v>-471381.29759999999</v>
      </c>
      <c r="CH1771" s="42">
        <v>1000</v>
      </c>
      <c r="CI1771" s="35">
        <v>3</v>
      </c>
      <c r="CJ1771" s="35">
        <v>76</v>
      </c>
      <c r="CK1771" s="35">
        <v>1</v>
      </c>
      <c r="CL1771" s="35">
        <v>9</v>
      </c>
      <c r="CM1771" s="35">
        <v>1</v>
      </c>
      <c r="CN1771" s="35">
        <v>31</v>
      </c>
      <c r="CO1771" s="35">
        <v>2</v>
      </c>
      <c r="CP1771" s="26"/>
      <c r="CQ1771" s="26"/>
      <c r="CR1771" s="26"/>
      <c r="CS1771" s="26"/>
      <c r="CT1771" s="26"/>
      <c r="CU1771" s="26"/>
      <c r="CV1771" s="26"/>
      <c r="CW1771" s="26"/>
      <c r="CX1771" s="26"/>
      <c r="CY1771" s="26"/>
      <c r="CZ1771" s="26"/>
      <c r="DA1771" s="26"/>
      <c r="DB1771" s="26"/>
      <c r="DC1771" s="26"/>
      <c r="DD1771" s="26"/>
      <c r="DE1771" s="26"/>
      <c r="DF1771" s="26"/>
      <c r="DG1771" s="26"/>
      <c r="DH1771" s="26"/>
      <c r="DI1771" s="26"/>
      <c r="DJ1771" s="26"/>
      <c r="DK1771" s="26"/>
      <c r="DL1771" s="26"/>
      <c r="DM1771" s="26"/>
      <c r="DN1771" s="26"/>
      <c r="DO1771" s="26"/>
      <c r="DP1771" s="26"/>
      <c r="DQ1771" s="26"/>
      <c r="DR1771" s="26"/>
      <c r="DS1771" s="26"/>
      <c r="DT1771" s="26"/>
      <c r="DU1771" s="26"/>
      <c r="DV1771" s="26"/>
      <c r="DW1771" s="26"/>
      <c r="DX1771" s="26"/>
      <c r="DY1771" s="26"/>
      <c r="DZ1771" s="26"/>
      <c r="EA1771" s="26"/>
      <c r="EB1771" s="26"/>
      <c r="EC1771" s="26"/>
      <c r="ED1771" s="26"/>
      <c r="EE1771" s="26"/>
      <c r="EF1771" s="26"/>
      <c r="EG1771" s="26"/>
      <c r="EH1771" s="26"/>
      <c r="EI1771" s="26"/>
      <c r="EJ1771" s="26"/>
      <c r="EK1771" s="26"/>
      <c r="EL1771" s="26"/>
      <c r="EM1771" s="26"/>
      <c r="EN1771" s="26"/>
      <c r="EO1771" s="26"/>
      <c r="EP1771" s="26"/>
      <c r="EQ1771" s="26"/>
      <c r="ER1771" s="26"/>
      <c r="ES1771" s="26"/>
      <c r="ET1771" s="26"/>
      <c r="EU1771" s="26"/>
      <c r="EV1771" s="26"/>
      <c r="EW1771" s="26"/>
      <c r="EX1771" s="26"/>
      <c r="EY1771" s="26"/>
      <c r="EZ1771" s="26"/>
      <c r="FA1771" s="26"/>
      <c r="FB1771" s="26"/>
      <c r="FC1771" s="26"/>
      <c r="FD1771" s="26"/>
      <c r="FE1771" s="26"/>
      <c r="FF1771" s="26"/>
      <c r="FG1771" s="26"/>
      <c r="FH1771" s="26"/>
      <c r="FI1771" s="26"/>
      <c r="FJ1771" s="26"/>
    </row>
    <row r="1772" spans="1:166" x14ac:dyDescent="0.2">
      <c r="A1772" s="35" t="s">
        <v>3958</v>
      </c>
      <c r="B1772" s="35" t="s">
        <v>104</v>
      </c>
      <c r="C1772" s="35" t="s">
        <v>3959</v>
      </c>
      <c r="E1772" s="36">
        <v>120.9205</v>
      </c>
      <c r="F1772" s="35">
        <v>4.9500000000000004E-3</v>
      </c>
      <c r="G1772" s="35">
        <v>-54700</v>
      </c>
      <c r="H1772" s="35">
        <v>59.664000000000001</v>
      </c>
      <c r="I1772" s="35">
        <v>2000</v>
      </c>
      <c r="J1772" s="35" t="s">
        <v>312</v>
      </c>
      <c r="K1772" s="35">
        <v>2</v>
      </c>
      <c r="L1772" s="35">
        <v>1</v>
      </c>
      <c r="M1772" s="35">
        <v>3</v>
      </c>
      <c r="N1772" s="41">
        <v>8.9350003999999998</v>
      </c>
      <c r="O1772" s="35">
        <v>1.02E-4</v>
      </c>
      <c r="P1772" s="35">
        <v>16200</v>
      </c>
      <c r="Q1772" s="35">
        <v>0</v>
      </c>
      <c r="R1772" s="35">
        <v>0</v>
      </c>
      <c r="S1772" s="35">
        <v>-2727</v>
      </c>
      <c r="T1772" s="42">
        <v>2000</v>
      </c>
      <c r="U1772" s="35">
        <v>-3.2947503999999999</v>
      </c>
      <c r="V1772" s="35">
        <v>-1.0535766981468271</v>
      </c>
      <c r="W1772" s="35">
        <v>1.1352994E-2</v>
      </c>
      <c r="X1772" s="35">
        <v>1537.625</v>
      </c>
      <c r="Y1772" s="35">
        <v>58.595599999999997</v>
      </c>
      <c r="Z1772" s="35">
        <v>8.4154249999999994E-9</v>
      </c>
      <c r="AA1772" s="35">
        <v>-55188.50475</v>
      </c>
      <c r="AB1772" s="35">
        <v>312.64</v>
      </c>
      <c r="AC1772" s="35">
        <v>3.3436397000000007</v>
      </c>
      <c r="AD1772" s="35">
        <v>-36.065616502280534</v>
      </c>
      <c r="AE1772" s="35">
        <v>-4.5959499999999998E-4</v>
      </c>
      <c r="AF1772" s="35">
        <v>70156.125</v>
      </c>
      <c r="AG1772" s="35">
        <v>58.595599999999997</v>
      </c>
      <c r="AH1772" s="35">
        <v>8.4154249999999994E-9</v>
      </c>
      <c r="AI1772" s="35">
        <v>-55230.647349999999</v>
      </c>
      <c r="AJ1772" s="35">
        <v>974.5</v>
      </c>
      <c r="AK1772" s="35">
        <v>0.86612970000000011</v>
      </c>
      <c r="AL1772" s="35">
        <v>0.50485947514086149</v>
      </c>
      <c r="AM1772" s="35">
        <v>-1.3118560000000001E-4</v>
      </c>
      <c r="AN1772" s="35">
        <v>72185.625</v>
      </c>
      <c r="AO1772" s="35">
        <v>58.595599999999997</v>
      </c>
      <c r="AP1772" s="35">
        <v>8.4154249999999994E-9</v>
      </c>
      <c r="AQ1772" s="35">
        <v>-74567.272150000004</v>
      </c>
      <c r="AR1772" s="42">
        <v>2000</v>
      </c>
      <c r="AS1772" s="35">
        <v>2</v>
      </c>
      <c r="AT1772" s="35">
        <v>76</v>
      </c>
      <c r="AU1772" s="35">
        <v>1</v>
      </c>
      <c r="AV1772" s="35">
        <v>20</v>
      </c>
      <c r="AW1772" s="35">
        <v>0.5</v>
      </c>
      <c r="AX1772" s="26"/>
      <c r="AY1772" s="26"/>
      <c r="AZ1772" s="26"/>
      <c r="BA1772" s="26"/>
      <c r="BB1772" s="26"/>
      <c r="BC1772" s="26"/>
      <c r="BD1772" s="26"/>
      <c r="BE1772" s="26"/>
      <c r="BF1772" s="26"/>
      <c r="BG1772" s="26"/>
      <c r="BH1772" s="26"/>
      <c r="BI1772" s="26"/>
      <c r="BJ1772" s="26"/>
      <c r="BK1772" s="26"/>
      <c r="BL1772" s="26"/>
      <c r="BM1772" s="26"/>
      <c r="BN1772" s="26"/>
      <c r="BO1772" s="26"/>
      <c r="BP1772" s="26"/>
      <c r="BQ1772" s="26"/>
      <c r="BR1772" s="26"/>
      <c r="BS1772" s="26"/>
      <c r="BT1772" s="26"/>
      <c r="BU1772" s="26"/>
      <c r="BV1772" s="26"/>
      <c r="BW1772" s="26"/>
      <c r="BX1772" s="26"/>
      <c r="BY1772" s="26"/>
      <c r="BZ1772" s="26"/>
      <c r="CA1772" s="26"/>
      <c r="CB1772" s="26"/>
      <c r="CC1772" s="26"/>
      <c r="CD1772" s="26"/>
      <c r="CE1772" s="26"/>
      <c r="CF1772" s="26"/>
      <c r="CG1772" s="26"/>
      <c r="CH1772" s="26"/>
      <c r="CI1772" s="26"/>
      <c r="CJ1772" s="26"/>
      <c r="CK1772" s="26"/>
      <c r="CL1772" s="26"/>
      <c r="CM1772" s="26"/>
      <c r="CN1772" s="26"/>
      <c r="CO1772" s="26"/>
      <c r="CP1772" s="26"/>
      <c r="CQ1772" s="26"/>
      <c r="CR1772" s="26"/>
      <c r="CS1772" s="26"/>
      <c r="CT1772" s="26"/>
      <c r="CU1772" s="26"/>
      <c r="CV1772" s="26"/>
      <c r="CW1772" s="26"/>
      <c r="CX1772" s="26"/>
      <c r="CY1772" s="26"/>
      <c r="CZ1772" s="26"/>
      <c r="DA1772" s="26"/>
      <c r="DB1772" s="26"/>
      <c r="DC1772" s="26"/>
      <c r="DD1772" s="26"/>
      <c r="DE1772" s="26"/>
      <c r="DF1772" s="26"/>
      <c r="DG1772" s="26"/>
      <c r="DH1772" s="26"/>
      <c r="DI1772" s="26"/>
      <c r="DJ1772" s="26"/>
      <c r="DK1772" s="26"/>
      <c r="DL1772" s="26"/>
      <c r="DM1772" s="26"/>
      <c r="DN1772" s="26"/>
      <c r="DO1772" s="26"/>
      <c r="DP1772" s="26"/>
      <c r="DQ1772" s="26"/>
      <c r="DR1772" s="26"/>
      <c r="DS1772" s="26"/>
      <c r="DT1772" s="26"/>
      <c r="DU1772" s="26"/>
      <c r="DV1772" s="26"/>
      <c r="DW1772" s="26"/>
      <c r="DX1772" s="26"/>
      <c r="DY1772" s="26"/>
      <c r="DZ1772" s="26"/>
      <c r="EA1772" s="26"/>
      <c r="EB1772" s="26"/>
      <c r="EC1772" s="26"/>
      <c r="ED1772" s="26"/>
      <c r="EE1772" s="26"/>
      <c r="EF1772" s="26"/>
      <c r="EG1772" s="26"/>
      <c r="EH1772" s="26"/>
      <c r="EI1772" s="26"/>
      <c r="EJ1772" s="26"/>
      <c r="EK1772" s="26"/>
      <c r="EL1772" s="26"/>
      <c r="EM1772" s="26"/>
      <c r="EN1772" s="26"/>
      <c r="EO1772" s="26"/>
      <c r="EP1772" s="26"/>
      <c r="EQ1772" s="26"/>
      <c r="ER1772" s="26"/>
      <c r="ES1772" s="26"/>
      <c r="ET1772" s="26"/>
      <c r="EU1772" s="26"/>
      <c r="EV1772" s="26"/>
      <c r="EW1772" s="26"/>
      <c r="EX1772" s="26"/>
      <c r="EY1772" s="26"/>
      <c r="EZ1772" s="26"/>
      <c r="FA1772" s="26"/>
      <c r="FB1772" s="26"/>
      <c r="FC1772" s="26"/>
      <c r="FD1772" s="26"/>
      <c r="FE1772" s="26"/>
      <c r="FF1772" s="26"/>
      <c r="FG1772" s="26"/>
      <c r="FH1772" s="26"/>
      <c r="FI1772" s="26"/>
      <c r="FJ1772" s="26"/>
    </row>
    <row r="1773" spans="1:166" x14ac:dyDescent="0.2">
      <c r="A1773" s="35" t="s">
        <v>3960</v>
      </c>
      <c r="B1773" s="35" t="s">
        <v>99</v>
      </c>
      <c r="C1773" s="35" t="s">
        <v>3961</v>
      </c>
      <c r="E1773" s="36">
        <v>104.4662</v>
      </c>
      <c r="F1773" s="35">
        <v>3.5569999999999999</v>
      </c>
      <c r="G1773" s="35">
        <v>-133300</v>
      </c>
      <c r="H1773" s="35">
        <v>19.2</v>
      </c>
      <c r="I1773" s="35">
        <v>1400</v>
      </c>
      <c r="J1773" s="35" t="s">
        <v>312</v>
      </c>
      <c r="K1773" s="35">
        <v>2</v>
      </c>
      <c r="L1773" s="35">
        <v>2</v>
      </c>
      <c r="M1773" s="35">
        <v>4</v>
      </c>
      <c r="N1773" s="41">
        <v>11.622</v>
      </c>
      <c r="O1773" s="35">
        <v>2.14E-3</v>
      </c>
      <c r="P1773" s="35">
        <v>73500</v>
      </c>
      <c r="Q1773" s="35">
        <v>0</v>
      </c>
      <c r="R1773" s="35">
        <v>0</v>
      </c>
      <c r="S1773" s="35">
        <v>-3902</v>
      </c>
      <c r="T1773" s="35">
        <v>1068</v>
      </c>
      <c r="U1773" s="35">
        <v>6125</v>
      </c>
      <c r="V1773" s="35" t="s">
        <v>92</v>
      </c>
      <c r="W1773" s="35">
        <v>17</v>
      </c>
      <c r="X1773" s="35">
        <v>0</v>
      </c>
      <c r="Y1773" s="35">
        <v>0</v>
      </c>
      <c r="Z1773" s="35">
        <v>0</v>
      </c>
      <c r="AA1773" s="35">
        <v>0</v>
      </c>
      <c r="AB1773" s="35">
        <v>-1011</v>
      </c>
      <c r="AC1773" s="42">
        <v>1400</v>
      </c>
      <c r="AD1773" s="35">
        <v>-5.3497499999999993</v>
      </c>
      <c r="AE1773" s="35">
        <v>50.142629358042313</v>
      </c>
      <c r="AF1773" s="35">
        <v>9.2671420000000008E-3</v>
      </c>
      <c r="AG1773" s="35">
        <v>40164.275000000001</v>
      </c>
      <c r="AH1773" s="35">
        <v>137.54400999999999</v>
      </c>
      <c r="AI1773" s="35">
        <v>8.6767999999999997E-9</v>
      </c>
      <c r="AJ1773" s="35">
        <v>-135527.8394</v>
      </c>
      <c r="AK1773" s="35">
        <v>312.64</v>
      </c>
      <c r="AL1773" s="35">
        <v>1.2886401000000003</v>
      </c>
      <c r="AM1773" s="35">
        <v>15.130589553908578</v>
      </c>
      <c r="AN1773" s="35">
        <v>-2.5454470000000002E-3</v>
      </c>
      <c r="AO1773" s="35">
        <v>108782.77499999999</v>
      </c>
      <c r="AP1773" s="35">
        <v>137.54400999999999</v>
      </c>
      <c r="AQ1773" s="35">
        <v>8.6767999999999997E-9</v>
      </c>
      <c r="AR1773" s="35">
        <v>-135569.98199999999</v>
      </c>
      <c r="AS1773" s="35">
        <v>974.5</v>
      </c>
      <c r="AT1773" s="35">
        <v>-1.1888699000000003</v>
      </c>
      <c r="AU1773" s="35">
        <v>51.70106553133003</v>
      </c>
      <c r="AV1773" s="35">
        <v>-2.2170376E-3</v>
      </c>
      <c r="AW1773" s="35">
        <v>110812.27499999999</v>
      </c>
      <c r="AX1773" s="35">
        <v>137.54400999999999</v>
      </c>
      <c r="AY1773" s="35">
        <v>8.6767999999999997E-9</v>
      </c>
      <c r="AZ1773" s="35">
        <v>-154906.60680000001</v>
      </c>
      <c r="BA1773" s="35">
        <v>1068</v>
      </c>
      <c r="BB1773" s="35">
        <v>-6.5668699000000004</v>
      </c>
      <c r="BC1773" s="35">
        <v>84.244501957388437</v>
      </c>
      <c r="BD1773" s="35">
        <v>-7.7037600000000003E-5</v>
      </c>
      <c r="BE1773" s="35">
        <v>74062.274999999994</v>
      </c>
      <c r="BF1773" s="35">
        <v>137.54400999999999</v>
      </c>
      <c r="BG1773" s="35">
        <v>8.6767999999999997E-9</v>
      </c>
      <c r="BH1773" s="35">
        <v>-152015.60680000001</v>
      </c>
      <c r="BI1773" s="42">
        <v>1400</v>
      </c>
      <c r="BJ1773" s="35">
        <v>2</v>
      </c>
      <c r="BK1773" s="35">
        <v>76</v>
      </c>
      <c r="BL1773" s="35">
        <v>1</v>
      </c>
      <c r="BM1773" s="35">
        <v>31</v>
      </c>
      <c r="BN1773" s="35">
        <v>0.5</v>
      </c>
      <c r="BO1773" s="26"/>
      <c r="BP1773" s="26"/>
      <c r="BQ1773" s="26"/>
      <c r="BR1773" s="26"/>
      <c r="BS1773" s="26"/>
      <c r="BT1773" s="26"/>
      <c r="BU1773" s="26"/>
      <c r="BV1773" s="26"/>
      <c r="BW1773" s="26"/>
      <c r="BX1773" s="26"/>
      <c r="BY1773" s="26"/>
      <c r="BZ1773" s="26"/>
      <c r="CA1773" s="26"/>
      <c r="CB1773" s="26"/>
      <c r="CC1773" s="26"/>
      <c r="CD1773" s="26"/>
      <c r="CE1773" s="26"/>
      <c r="CF1773" s="26"/>
      <c r="CG1773" s="26"/>
      <c r="CH1773" s="26"/>
      <c r="CI1773" s="26"/>
      <c r="CJ1773" s="26"/>
      <c r="CK1773" s="26"/>
      <c r="CL1773" s="26"/>
      <c r="CM1773" s="26"/>
      <c r="CN1773" s="26"/>
      <c r="CO1773" s="26"/>
      <c r="CP1773" s="26"/>
      <c r="CQ1773" s="26"/>
      <c r="CR1773" s="26"/>
      <c r="CS1773" s="26"/>
      <c r="CT1773" s="26"/>
      <c r="CU1773" s="26"/>
      <c r="CV1773" s="26"/>
      <c r="CW1773" s="26"/>
      <c r="CX1773" s="26"/>
      <c r="CY1773" s="26"/>
      <c r="CZ1773" s="26"/>
      <c r="DA1773" s="26"/>
      <c r="DB1773" s="26"/>
      <c r="DC1773" s="26"/>
      <c r="DD1773" s="26"/>
      <c r="DE1773" s="26"/>
      <c r="DF1773" s="26"/>
      <c r="DG1773" s="26"/>
      <c r="DH1773" s="26"/>
      <c r="DI1773" s="26"/>
      <c r="DJ1773" s="26"/>
      <c r="DK1773" s="26"/>
      <c r="DL1773" s="26"/>
      <c r="DM1773" s="26"/>
      <c r="DN1773" s="26"/>
      <c r="DO1773" s="26"/>
      <c r="DP1773" s="26"/>
      <c r="DQ1773" s="26"/>
      <c r="DR1773" s="26"/>
      <c r="DS1773" s="26"/>
      <c r="DT1773" s="26"/>
      <c r="DU1773" s="26"/>
      <c r="DV1773" s="26"/>
      <c r="DW1773" s="26"/>
      <c r="DX1773" s="26"/>
      <c r="DY1773" s="26"/>
      <c r="DZ1773" s="26"/>
      <c r="EA1773" s="26"/>
      <c r="EB1773" s="26"/>
      <c r="EC1773" s="26"/>
      <c r="ED1773" s="26"/>
      <c r="EE1773" s="26"/>
      <c r="EF1773" s="26"/>
      <c r="EG1773" s="26"/>
      <c r="EH1773" s="26"/>
      <c r="EI1773" s="26"/>
      <c r="EJ1773" s="26"/>
      <c r="EK1773" s="26"/>
      <c r="EL1773" s="26"/>
      <c r="EM1773" s="26"/>
      <c r="EN1773" s="26"/>
      <c r="EO1773" s="26"/>
      <c r="EP1773" s="26"/>
      <c r="EQ1773" s="26"/>
      <c r="ER1773" s="26"/>
      <c r="ES1773" s="26"/>
      <c r="ET1773" s="26"/>
      <c r="EU1773" s="26"/>
      <c r="EV1773" s="26"/>
      <c r="EW1773" s="26"/>
      <c r="EX1773" s="26"/>
      <c r="EY1773" s="26"/>
      <c r="EZ1773" s="26"/>
      <c r="FA1773" s="26"/>
      <c r="FB1773" s="26"/>
      <c r="FC1773" s="26"/>
      <c r="FD1773" s="26"/>
      <c r="FE1773" s="26"/>
      <c r="FF1773" s="26"/>
      <c r="FG1773" s="26"/>
      <c r="FH1773" s="26"/>
      <c r="FI1773" s="26"/>
      <c r="FJ1773" s="26"/>
    </row>
    <row r="1774" spans="1:166" x14ac:dyDescent="0.2">
      <c r="A1774" s="35" t="s">
        <v>3962</v>
      </c>
      <c r="B1774" s="35" t="s">
        <v>223</v>
      </c>
      <c r="C1774" s="35" t="s">
        <v>3963</v>
      </c>
      <c r="E1774" s="36">
        <v>117.4666</v>
      </c>
      <c r="F1774" s="35">
        <v>3.8</v>
      </c>
      <c r="G1774" s="35">
        <v>-66600</v>
      </c>
      <c r="H1774" s="35">
        <v>31.09</v>
      </c>
      <c r="I1774" s="35">
        <v>600</v>
      </c>
      <c r="J1774" s="35" t="s">
        <v>312</v>
      </c>
      <c r="K1774" s="35">
        <v>1</v>
      </c>
      <c r="L1774" s="35">
        <v>1</v>
      </c>
      <c r="M1774" s="35">
        <v>2</v>
      </c>
      <c r="N1774" s="41">
        <v>18.882999000000002</v>
      </c>
      <c r="O1774" s="35">
        <v>2.4689999999999998E-3</v>
      </c>
      <c r="P1774" s="35">
        <v>161400</v>
      </c>
      <c r="Q1774" s="35">
        <v>0</v>
      </c>
      <c r="R1774" s="35">
        <v>0</v>
      </c>
      <c r="S1774" s="35">
        <v>-6391</v>
      </c>
      <c r="T1774" s="42">
        <v>600</v>
      </c>
      <c r="U1774" s="35">
        <v>-5.5028990000000029</v>
      </c>
      <c r="V1774" s="35">
        <v>55.274593047657646</v>
      </c>
      <c r="W1774" s="35">
        <v>8.6233230000000022E-3</v>
      </c>
      <c r="X1774" s="35">
        <v>153889</v>
      </c>
      <c r="Y1774" s="35">
        <v>498.22399999999999</v>
      </c>
      <c r="Z1774" s="35">
        <v>3.240015E-8</v>
      </c>
      <c r="AA1774" s="35">
        <v>-72806.347299999994</v>
      </c>
      <c r="AB1774" s="35">
        <v>312.64</v>
      </c>
      <c r="AC1774" s="35">
        <v>1.1354910999999994</v>
      </c>
      <c r="AD1774" s="35">
        <v>20.262553243523939</v>
      </c>
      <c r="AE1774" s="35">
        <v>-3.1892659999999996E-3</v>
      </c>
      <c r="AF1774" s="35">
        <v>222507.5</v>
      </c>
      <c r="AG1774" s="35">
        <v>498.22399999999999</v>
      </c>
      <c r="AH1774" s="35">
        <v>3.240015E-8</v>
      </c>
      <c r="AI1774" s="35">
        <v>-72848.4899</v>
      </c>
      <c r="AJ1774" s="42">
        <v>600</v>
      </c>
      <c r="AK1774" s="35">
        <v>2</v>
      </c>
      <c r="AL1774" s="35">
        <v>76</v>
      </c>
      <c r="AM1774" s="35">
        <v>1</v>
      </c>
      <c r="AN1774" s="35">
        <v>65</v>
      </c>
      <c r="AO1774" s="35">
        <v>1</v>
      </c>
      <c r="AP1774" s="26"/>
      <c r="AQ1774" s="26"/>
      <c r="AR1774" s="26"/>
      <c r="AS1774" s="26"/>
      <c r="AT1774" s="26"/>
      <c r="AU1774" s="26"/>
      <c r="AV1774" s="26"/>
      <c r="AW1774" s="26"/>
      <c r="AX1774" s="26"/>
      <c r="AY1774" s="26"/>
      <c r="AZ1774" s="26"/>
      <c r="BA1774" s="26"/>
      <c r="BB1774" s="26"/>
      <c r="BC1774" s="26"/>
      <c r="BD1774" s="26"/>
      <c r="BE1774" s="26"/>
      <c r="BF1774" s="26"/>
      <c r="BG1774" s="26"/>
      <c r="BH1774" s="26"/>
      <c r="BI1774" s="26"/>
      <c r="BJ1774" s="26"/>
      <c r="BK1774" s="26"/>
      <c r="BL1774" s="26"/>
      <c r="BM1774" s="26"/>
      <c r="BN1774" s="26"/>
      <c r="BO1774" s="26"/>
      <c r="BP1774" s="26"/>
      <c r="BQ1774" s="26"/>
      <c r="BR1774" s="26"/>
      <c r="BS1774" s="26"/>
      <c r="BT1774" s="26"/>
      <c r="BU1774" s="26"/>
      <c r="BV1774" s="26"/>
      <c r="BW1774" s="26"/>
      <c r="BX1774" s="26"/>
      <c r="BY1774" s="26"/>
      <c r="BZ1774" s="26"/>
      <c r="CA1774" s="26"/>
      <c r="CB1774" s="26"/>
      <c r="CC1774" s="26"/>
      <c r="CD1774" s="26"/>
      <c r="CE1774" s="26"/>
      <c r="CF1774" s="26"/>
      <c r="CG1774" s="26"/>
      <c r="CH1774" s="26"/>
      <c r="CI1774" s="26"/>
      <c r="CJ1774" s="26"/>
      <c r="CK1774" s="26"/>
      <c r="CL1774" s="26"/>
      <c r="CM1774" s="26"/>
      <c r="CN1774" s="26"/>
      <c r="CO1774" s="26"/>
      <c r="CP1774" s="26"/>
      <c r="CQ1774" s="26"/>
      <c r="CR1774" s="26"/>
      <c r="CS1774" s="26"/>
      <c r="CT1774" s="26"/>
      <c r="CU1774" s="26"/>
      <c r="CV1774" s="26"/>
      <c r="CW1774" s="26"/>
      <c r="CX1774" s="26"/>
      <c r="CY1774" s="26"/>
      <c r="CZ1774" s="26"/>
      <c r="DA1774" s="26"/>
      <c r="DB1774" s="26"/>
      <c r="DC1774" s="26"/>
      <c r="DD1774" s="26"/>
      <c r="DE1774" s="26"/>
      <c r="DF1774" s="26"/>
      <c r="DG1774" s="26"/>
      <c r="DH1774" s="26"/>
      <c r="DI1774" s="26"/>
      <c r="DJ1774" s="26"/>
      <c r="DK1774" s="26"/>
      <c r="DL1774" s="26"/>
      <c r="DM1774" s="26"/>
      <c r="DN1774" s="26"/>
      <c r="DO1774" s="26"/>
      <c r="DP1774" s="26"/>
      <c r="DQ1774" s="26"/>
      <c r="DR1774" s="26"/>
      <c r="DS1774" s="26"/>
      <c r="DT1774" s="26"/>
      <c r="DU1774" s="26"/>
      <c r="DV1774" s="26"/>
      <c r="DW1774" s="26"/>
      <c r="DX1774" s="26"/>
      <c r="DY1774" s="26"/>
      <c r="DZ1774" s="26"/>
      <c r="EA1774" s="26"/>
      <c r="EB1774" s="26"/>
      <c r="EC1774" s="26"/>
      <c r="ED1774" s="26"/>
      <c r="EE1774" s="26"/>
      <c r="EF1774" s="26"/>
      <c r="EG1774" s="26"/>
      <c r="EH1774" s="26"/>
      <c r="EI1774" s="26"/>
      <c r="EJ1774" s="26"/>
      <c r="EK1774" s="26"/>
      <c r="EL1774" s="26"/>
      <c r="EM1774" s="26"/>
      <c r="EN1774" s="26"/>
      <c r="EO1774" s="26"/>
      <c r="EP1774" s="26"/>
      <c r="EQ1774" s="26"/>
      <c r="ER1774" s="26"/>
      <c r="ES1774" s="26"/>
      <c r="ET1774" s="26"/>
      <c r="EU1774" s="26"/>
      <c r="EV1774" s="26"/>
      <c r="EW1774" s="26"/>
      <c r="EX1774" s="26"/>
      <c r="EY1774" s="26"/>
      <c r="EZ1774" s="26"/>
      <c r="FA1774" s="26"/>
      <c r="FB1774" s="26"/>
      <c r="FC1774" s="26"/>
      <c r="FD1774" s="26"/>
      <c r="FE1774" s="26"/>
      <c r="FF1774" s="26"/>
      <c r="FG1774" s="26"/>
      <c r="FH1774" s="26"/>
      <c r="FI1774" s="26"/>
      <c r="FJ1774" s="26"/>
    </row>
    <row r="1775" spans="1:166" x14ac:dyDescent="0.2">
      <c r="A1775" s="35" t="s">
        <v>3964</v>
      </c>
      <c r="B1775" s="35" t="s">
        <v>104</v>
      </c>
      <c r="C1775" s="35" t="s">
        <v>3965</v>
      </c>
      <c r="E1775" s="36">
        <v>102.47514</v>
      </c>
      <c r="F1775" s="35">
        <v>4.1900000000000001E-3</v>
      </c>
      <c r="G1775" s="35">
        <v>-57673</v>
      </c>
      <c r="H1775" s="35">
        <v>59.366</v>
      </c>
      <c r="I1775" s="35">
        <v>3000</v>
      </c>
      <c r="J1775" s="35" t="s">
        <v>312</v>
      </c>
      <c r="K1775" s="35">
        <v>4</v>
      </c>
      <c r="L1775" s="35">
        <v>1</v>
      </c>
      <c r="M1775" s="35">
        <v>4</v>
      </c>
      <c r="N1775" s="41">
        <v>9.4407596999999992</v>
      </c>
      <c r="O1775" s="35">
        <v>1.22174E-3</v>
      </c>
      <c r="P1775" s="35">
        <v>129287</v>
      </c>
      <c r="Q1775" s="35">
        <v>108.892</v>
      </c>
      <c r="R1775" s="35">
        <v>-1.2389999999999999E-7</v>
      </c>
      <c r="S1775" s="35">
        <v>-5234</v>
      </c>
      <c r="T1775" s="42">
        <v>3000</v>
      </c>
      <c r="U1775" s="35">
        <v>-1.5871696999999996</v>
      </c>
      <c r="V1775" s="35">
        <v>-3.8721933216474156</v>
      </c>
      <c r="W1775" s="35">
        <v>1.08217465E-2</v>
      </c>
      <c r="X1775" s="35">
        <v>72165.25</v>
      </c>
      <c r="Y1775" s="35">
        <v>274.15300000000002</v>
      </c>
      <c r="Z1775" s="35">
        <v>4.7230324999999994E-8</v>
      </c>
      <c r="AA1775" s="35">
        <v>-60032.764049999998</v>
      </c>
      <c r="AB1775" s="35">
        <v>312.64</v>
      </c>
      <c r="AC1775" s="35">
        <v>5.0512204000000001</v>
      </c>
      <c r="AD1775" s="35">
        <v>-38.884233125781094</v>
      </c>
      <c r="AE1775" s="35">
        <v>-9.9084249999999998E-4</v>
      </c>
      <c r="AF1775" s="35">
        <v>140783.75</v>
      </c>
      <c r="AG1775" s="35">
        <v>274.15300000000002</v>
      </c>
      <c r="AH1775" s="35">
        <v>4.7230324999999994E-8</v>
      </c>
      <c r="AI1775" s="35">
        <v>-60074.906649999997</v>
      </c>
      <c r="AJ1775" s="35">
        <v>974.5</v>
      </c>
      <c r="AK1775" s="35">
        <v>2.5737104000000013</v>
      </c>
      <c r="AL1775" s="35">
        <v>-2.3137571483597199</v>
      </c>
      <c r="AM1775" s="35">
        <v>-6.6243309999999996E-4</v>
      </c>
      <c r="AN1775" s="35">
        <v>142813.25</v>
      </c>
      <c r="AO1775" s="35">
        <v>274.15300000000002</v>
      </c>
      <c r="AP1775" s="35">
        <v>4.7230324999999994E-8</v>
      </c>
      <c r="AQ1775" s="35">
        <v>-79411.531450000009</v>
      </c>
      <c r="AR1775" s="35">
        <v>2000</v>
      </c>
      <c r="AS1775" s="35">
        <v>-2.1201696999999999</v>
      </c>
      <c r="AT1775" s="35">
        <v>60.926234050848961</v>
      </c>
      <c r="AU1775" s="35">
        <v>-7.3425349999999999E-4</v>
      </c>
      <c r="AV1775" s="35">
        <v>72165.25</v>
      </c>
      <c r="AW1775" s="35">
        <v>274.15300000000002</v>
      </c>
      <c r="AX1775" s="35">
        <v>4.7230324999999994E-8</v>
      </c>
      <c r="AY1775" s="35">
        <v>-61218.93045</v>
      </c>
      <c r="AZ1775" s="42">
        <v>3000</v>
      </c>
      <c r="BA1775" s="35">
        <v>3</v>
      </c>
      <c r="BB1775" s="35">
        <v>76</v>
      </c>
      <c r="BC1775" s="35">
        <v>1</v>
      </c>
      <c r="BD1775" s="35">
        <v>65</v>
      </c>
      <c r="BE1775" s="35">
        <v>0.5</v>
      </c>
      <c r="BF1775" s="35">
        <v>38</v>
      </c>
      <c r="BG1775" s="35">
        <v>0.5</v>
      </c>
      <c r="BH1775" s="26"/>
      <c r="BI1775" s="26"/>
      <c r="BJ1775" s="26"/>
      <c r="BK1775" s="26"/>
      <c r="BL1775" s="26"/>
      <c r="BM1775" s="26"/>
      <c r="BN1775" s="26"/>
      <c r="BO1775" s="26"/>
      <c r="BP1775" s="26"/>
      <c r="BQ1775" s="26"/>
      <c r="BR1775" s="26"/>
      <c r="BS1775" s="26"/>
      <c r="BT1775" s="26"/>
      <c r="BU1775" s="26"/>
      <c r="BV1775" s="26"/>
      <c r="BW1775" s="26"/>
      <c r="BX1775" s="26"/>
      <c r="BY1775" s="26"/>
      <c r="BZ1775" s="26"/>
      <c r="CA1775" s="26"/>
      <c r="CB1775" s="26"/>
      <c r="CC1775" s="26"/>
      <c r="CD1775" s="26"/>
      <c r="CE1775" s="26"/>
      <c r="CF1775" s="26"/>
      <c r="CG1775" s="26"/>
      <c r="CH1775" s="26"/>
      <c r="CI1775" s="26"/>
      <c r="CJ1775" s="26"/>
      <c r="CK1775" s="26"/>
      <c r="CL1775" s="26"/>
      <c r="CM1775" s="26"/>
      <c r="CN1775" s="26"/>
      <c r="CO1775" s="26"/>
      <c r="CP1775" s="26"/>
      <c r="CQ1775" s="26"/>
      <c r="CR1775" s="26"/>
      <c r="CS1775" s="26"/>
      <c r="CT1775" s="26"/>
      <c r="CU1775" s="26"/>
      <c r="CV1775" s="26"/>
      <c r="CW1775" s="26"/>
      <c r="CX1775" s="26"/>
      <c r="CY1775" s="26"/>
      <c r="CZ1775" s="26"/>
      <c r="DA1775" s="26"/>
      <c r="DB1775" s="26"/>
      <c r="DC1775" s="26"/>
      <c r="DD1775" s="26"/>
      <c r="DE1775" s="26"/>
      <c r="DF1775" s="26"/>
      <c r="DG1775" s="26"/>
      <c r="DH1775" s="26"/>
      <c r="DI1775" s="26"/>
      <c r="DJ1775" s="26"/>
      <c r="DK1775" s="26"/>
      <c r="DL1775" s="26"/>
      <c r="DM1775" s="26"/>
      <c r="DN1775" s="26"/>
      <c r="DO1775" s="26"/>
      <c r="DP1775" s="26"/>
      <c r="DQ1775" s="26"/>
      <c r="DR1775" s="26"/>
      <c r="DS1775" s="26"/>
      <c r="DT1775" s="26"/>
      <c r="DU1775" s="26"/>
      <c r="DV1775" s="26"/>
      <c r="DW1775" s="26"/>
      <c r="DX1775" s="26"/>
      <c r="DY1775" s="26"/>
      <c r="DZ1775" s="26"/>
      <c r="EA1775" s="26"/>
      <c r="EB1775" s="26"/>
      <c r="EC1775" s="26"/>
      <c r="ED1775" s="26"/>
      <c r="EE1775" s="26"/>
      <c r="EF1775" s="26"/>
      <c r="EG1775" s="26"/>
      <c r="EH1775" s="26"/>
      <c r="EI1775" s="26"/>
      <c r="EJ1775" s="26"/>
      <c r="EK1775" s="26"/>
      <c r="EL1775" s="26"/>
      <c r="EM1775" s="26"/>
      <c r="EN1775" s="26"/>
      <c r="EO1775" s="26"/>
      <c r="EP1775" s="26"/>
      <c r="EQ1775" s="26"/>
      <c r="ER1775" s="26"/>
      <c r="ES1775" s="26"/>
      <c r="ET1775" s="26"/>
      <c r="EU1775" s="26"/>
      <c r="EV1775" s="26"/>
      <c r="EW1775" s="26"/>
      <c r="EX1775" s="26"/>
      <c r="EY1775" s="26"/>
      <c r="EZ1775" s="26"/>
      <c r="FA1775" s="26"/>
      <c r="FB1775" s="26"/>
      <c r="FC1775" s="26"/>
      <c r="FD1775" s="26"/>
      <c r="FE1775" s="26"/>
      <c r="FF1775" s="26"/>
      <c r="FG1775" s="26"/>
      <c r="FH1775" s="26"/>
      <c r="FI1775" s="26"/>
      <c r="FJ1775" s="26"/>
    </row>
    <row r="1776" spans="1:166" x14ac:dyDescent="0.2">
      <c r="A1776" s="35" t="s">
        <v>3966</v>
      </c>
      <c r="B1776" s="35" t="s">
        <v>223</v>
      </c>
      <c r="C1776" s="35" t="s">
        <v>3967</v>
      </c>
      <c r="E1776" s="36">
        <v>164.439762</v>
      </c>
      <c r="F1776" s="35" t="s">
        <v>546</v>
      </c>
      <c r="G1776" s="35">
        <v>-295700</v>
      </c>
      <c r="H1776" s="35">
        <v>27.23</v>
      </c>
      <c r="I1776" s="35">
        <v>700</v>
      </c>
      <c r="J1776" s="35" t="s">
        <v>3968</v>
      </c>
      <c r="K1776" s="35">
        <v>4</v>
      </c>
      <c r="L1776" s="35">
        <v>1</v>
      </c>
      <c r="M1776" s="35">
        <v>4</v>
      </c>
      <c r="N1776" s="41">
        <v>-165.22200000000001</v>
      </c>
      <c r="O1776" s="35">
        <v>0.10279099999999999</v>
      </c>
      <c r="P1776" s="35">
        <v>1764040</v>
      </c>
      <c r="Q1776" s="35">
        <v>5411.0298000000003</v>
      </c>
      <c r="R1776" s="35">
        <v>-3.1813400000000003E-5</v>
      </c>
      <c r="S1776" s="35">
        <v>-58382</v>
      </c>
      <c r="T1776" s="42">
        <v>700</v>
      </c>
      <c r="U1776" s="35">
        <v>188.82465000000002</v>
      </c>
      <c r="V1776" s="35">
        <v>-1465.4168893640922</v>
      </c>
      <c r="W1776" s="35">
        <v>-8.8745515499999997E-2</v>
      </c>
      <c r="X1776" s="35">
        <v>991803.5</v>
      </c>
      <c r="Y1776" s="35">
        <v>11569.3956</v>
      </c>
      <c r="Z1776" s="35">
        <v>1.5955300225000001E-5</v>
      </c>
      <c r="AA1776" s="35">
        <v>-352982.30674999999</v>
      </c>
      <c r="AB1776" s="35">
        <v>312.64</v>
      </c>
      <c r="AC1776" s="35">
        <v>195.4630401</v>
      </c>
      <c r="AD1776" s="35">
        <v>-1500.428929168226</v>
      </c>
      <c r="AE1776" s="35">
        <v>-0.1005581045</v>
      </c>
      <c r="AF1776" s="35">
        <v>1060422</v>
      </c>
      <c r="AG1776" s="35">
        <v>11569.3956</v>
      </c>
      <c r="AH1776" s="35">
        <v>1.5955300225000001E-5</v>
      </c>
      <c r="AI1776" s="35">
        <v>-353024.44935000001</v>
      </c>
      <c r="AJ1776" s="35">
        <v>317.3</v>
      </c>
      <c r="AK1776" s="35">
        <v>197.95603990000001</v>
      </c>
      <c r="AL1776" s="35">
        <v>-1514.7652272549028</v>
      </c>
      <c r="AM1776" s="35">
        <v>-0.10374310449999999</v>
      </c>
      <c r="AN1776" s="35">
        <v>1060422</v>
      </c>
      <c r="AO1776" s="35">
        <v>11569.3956</v>
      </c>
      <c r="AP1776" s="35">
        <v>1.5955300225000001E-5</v>
      </c>
      <c r="AQ1776" s="35">
        <v>-352711.08415000001</v>
      </c>
      <c r="AR1776" s="35">
        <v>552.29999999999995</v>
      </c>
      <c r="AS1776" s="35">
        <v>197.63104010000001</v>
      </c>
      <c r="AT1776" s="35">
        <v>-1508.9739510224924</v>
      </c>
      <c r="AU1776" s="35">
        <v>-0.10394260449999999</v>
      </c>
      <c r="AV1776" s="35">
        <v>1038676</v>
      </c>
      <c r="AW1776" s="35">
        <v>11662.855600000001</v>
      </c>
      <c r="AX1776" s="35">
        <v>1.5968100225000002E-5</v>
      </c>
      <c r="AY1776" s="35">
        <v>-356870.24674999999</v>
      </c>
      <c r="AZ1776" s="42">
        <v>700</v>
      </c>
      <c r="BA1776" s="35">
        <v>3</v>
      </c>
      <c r="BB1776" s="35">
        <v>76</v>
      </c>
      <c r="BC1776" s="35">
        <v>1</v>
      </c>
      <c r="BD1776" s="35">
        <v>67</v>
      </c>
      <c r="BE1776" s="35">
        <v>1</v>
      </c>
      <c r="BF1776" s="35">
        <v>65</v>
      </c>
      <c r="BG1776" s="35">
        <v>1.5</v>
      </c>
      <c r="BH1776" s="26"/>
      <c r="BI1776" s="26"/>
      <c r="BJ1776" s="26"/>
      <c r="BK1776" s="26"/>
      <c r="BL1776" s="26"/>
      <c r="BM1776" s="26"/>
      <c r="BN1776" s="26"/>
      <c r="BO1776" s="26"/>
      <c r="BP1776" s="26"/>
      <c r="BQ1776" s="26"/>
      <c r="BR1776" s="26"/>
      <c r="BS1776" s="26"/>
      <c r="BT1776" s="26"/>
      <c r="BU1776" s="26"/>
      <c r="BV1776" s="26"/>
      <c r="BW1776" s="26"/>
      <c r="BX1776" s="26"/>
      <c r="BY1776" s="26"/>
      <c r="BZ1776" s="26"/>
      <c r="CA1776" s="26"/>
      <c r="CB1776" s="26"/>
      <c r="CC1776" s="26"/>
      <c r="CD1776" s="26"/>
      <c r="CE1776" s="26"/>
      <c r="CF1776" s="26"/>
      <c r="CG1776" s="26"/>
      <c r="CH1776" s="26"/>
      <c r="CI1776" s="26"/>
      <c r="CJ1776" s="26"/>
      <c r="CK1776" s="26"/>
      <c r="CL1776" s="26"/>
      <c r="CM1776" s="26"/>
      <c r="CN1776" s="26"/>
      <c r="CO1776" s="26"/>
      <c r="CP1776" s="26"/>
      <c r="CQ1776" s="26"/>
      <c r="CR1776" s="26"/>
      <c r="CS1776" s="26"/>
      <c r="CT1776" s="26"/>
      <c r="CU1776" s="26"/>
      <c r="CV1776" s="26"/>
      <c r="CW1776" s="26"/>
      <c r="CX1776" s="26"/>
      <c r="CY1776" s="26"/>
      <c r="CZ1776" s="26"/>
      <c r="DA1776" s="26"/>
      <c r="DB1776" s="26"/>
      <c r="DC1776" s="26"/>
      <c r="DD1776" s="26"/>
      <c r="DE1776" s="26"/>
      <c r="DF1776" s="26"/>
      <c r="DG1776" s="26"/>
      <c r="DH1776" s="26"/>
      <c r="DI1776" s="26"/>
      <c r="DJ1776" s="26"/>
      <c r="DK1776" s="26"/>
      <c r="DL1776" s="26"/>
      <c r="DM1776" s="26"/>
      <c r="DN1776" s="26"/>
      <c r="DO1776" s="26"/>
      <c r="DP1776" s="26"/>
      <c r="DQ1776" s="26"/>
      <c r="DR1776" s="26"/>
      <c r="DS1776" s="26"/>
      <c r="DT1776" s="26"/>
      <c r="DU1776" s="26"/>
      <c r="DV1776" s="26"/>
      <c r="DW1776" s="26"/>
      <c r="DX1776" s="26"/>
      <c r="DY1776" s="26"/>
      <c r="DZ1776" s="26"/>
      <c r="EA1776" s="26"/>
      <c r="EB1776" s="26"/>
      <c r="EC1776" s="26"/>
      <c r="ED1776" s="26"/>
      <c r="EE1776" s="26"/>
      <c r="EF1776" s="26"/>
      <c r="EG1776" s="26"/>
      <c r="EH1776" s="26"/>
      <c r="EI1776" s="26"/>
      <c r="EJ1776" s="26"/>
      <c r="EK1776" s="26"/>
      <c r="EL1776" s="26"/>
      <c r="EM1776" s="26"/>
      <c r="EN1776" s="26"/>
      <c r="EO1776" s="26"/>
      <c r="EP1776" s="26"/>
      <c r="EQ1776" s="26"/>
      <c r="ER1776" s="26"/>
      <c r="ES1776" s="26"/>
      <c r="ET1776" s="26"/>
      <c r="EU1776" s="26"/>
      <c r="EV1776" s="26"/>
      <c r="EW1776" s="26"/>
      <c r="EX1776" s="26"/>
      <c r="EY1776" s="26"/>
      <c r="EZ1776" s="26"/>
      <c r="FA1776" s="26"/>
      <c r="FB1776" s="26"/>
      <c r="FC1776" s="26"/>
      <c r="FD1776" s="26"/>
      <c r="FE1776" s="26"/>
      <c r="FF1776" s="26"/>
      <c r="FG1776" s="26"/>
      <c r="FH1776" s="26"/>
      <c r="FI1776" s="26"/>
      <c r="FJ1776" s="26"/>
    </row>
    <row r="1777" spans="1:166" x14ac:dyDescent="0.2">
      <c r="A1777" s="34" t="s">
        <v>313</v>
      </c>
      <c r="B1777" s="26" t="s">
        <v>223</v>
      </c>
      <c r="C1777" s="26" t="s">
        <v>314</v>
      </c>
      <c r="D1777" s="26"/>
      <c r="E1777" s="36">
        <v>186.20699999999999</v>
      </c>
      <c r="F1777" s="26">
        <v>20.53</v>
      </c>
      <c r="G1777" s="26">
        <v>0</v>
      </c>
      <c r="H1777" s="26">
        <v>8.73</v>
      </c>
      <c r="I1777" s="26">
        <v>2000</v>
      </c>
      <c r="J1777" s="35" t="s">
        <v>315</v>
      </c>
      <c r="K1777" s="26">
        <v>1</v>
      </c>
      <c r="L1777" s="26">
        <v>1</v>
      </c>
      <c r="M1777" s="26">
        <v>0</v>
      </c>
      <c r="N1777" s="26">
        <v>5.6760001000000004</v>
      </c>
      <c r="O1777" s="26">
        <v>6.4599999999999998E-4</v>
      </c>
      <c r="P1777" s="26">
        <v>2400</v>
      </c>
      <c r="Q1777" s="26">
        <v>0</v>
      </c>
      <c r="R1777" s="26">
        <v>0</v>
      </c>
      <c r="S1777" s="26">
        <v>-1758</v>
      </c>
      <c r="T1777" s="38">
        <v>2000</v>
      </c>
      <c r="U1777" s="35">
        <v>1</v>
      </c>
      <c r="V1777" s="35">
        <v>77</v>
      </c>
      <c r="W1777" s="35">
        <v>1</v>
      </c>
      <c r="X1777" s="26"/>
      <c r="Y1777" s="26"/>
      <c r="Z1777" s="26"/>
      <c r="AA1777" s="26"/>
      <c r="AB1777" s="26"/>
      <c r="AC1777" s="26"/>
      <c r="AD1777" s="26"/>
      <c r="AE1777" s="26"/>
      <c r="AF1777" s="26"/>
      <c r="AG1777" s="26"/>
      <c r="AH1777" s="26"/>
      <c r="AI1777" s="26"/>
      <c r="AJ1777" s="26"/>
      <c r="AK1777" s="26"/>
      <c r="AL1777" s="26"/>
      <c r="AM1777" s="26"/>
      <c r="AN1777" s="26"/>
      <c r="AO1777" s="26"/>
      <c r="AP1777" s="26"/>
      <c r="AQ1777" s="26"/>
      <c r="AR1777" s="26"/>
      <c r="AS1777" s="26"/>
      <c r="AT1777" s="26"/>
      <c r="AU1777" s="26"/>
      <c r="AV1777" s="26"/>
      <c r="AW1777" s="26"/>
      <c r="AX1777" s="26"/>
      <c r="AY1777" s="26"/>
      <c r="AZ1777" s="26"/>
      <c r="BA1777" s="26"/>
      <c r="BB1777" s="26"/>
      <c r="BC1777" s="26"/>
      <c r="BD1777" s="26"/>
      <c r="BE1777" s="26"/>
      <c r="BF1777" s="26"/>
      <c r="BG1777" s="26"/>
      <c r="BH1777" s="26"/>
      <c r="BI1777" s="26"/>
      <c r="BJ1777" s="26"/>
      <c r="BK1777" s="26"/>
      <c r="BL1777" s="26"/>
      <c r="BM1777" s="26"/>
      <c r="BN1777" s="26"/>
      <c r="BO1777" s="26"/>
      <c r="BP1777" s="26"/>
      <c r="BQ1777" s="26"/>
      <c r="BR1777" s="26"/>
      <c r="BS1777" s="26"/>
      <c r="BT1777" s="26"/>
      <c r="BU1777" s="26"/>
      <c r="BV1777" s="26"/>
      <c r="BW1777" s="26"/>
      <c r="BX1777" s="26"/>
      <c r="BY1777" s="26"/>
      <c r="BZ1777" s="26"/>
      <c r="CA1777" s="26"/>
      <c r="CB1777" s="26"/>
      <c r="CC1777" s="26"/>
      <c r="CD1777" s="26"/>
      <c r="CE1777" s="26"/>
      <c r="CF1777" s="26"/>
      <c r="CG1777" s="26"/>
      <c r="CH1777" s="26"/>
      <c r="CI1777" s="26"/>
      <c r="CJ1777" s="26"/>
      <c r="CK1777" s="26"/>
      <c r="CL1777" s="26"/>
      <c r="CM1777" s="26"/>
      <c r="CN1777" s="26"/>
      <c r="CO1777" s="26"/>
      <c r="CP1777" s="26"/>
      <c r="CQ1777" s="26"/>
      <c r="CR1777" s="26"/>
      <c r="CS1777" s="26"/>
      <c r="CT1777" s="26"/>
      <c r="CU1777" s="26"/>
      <c r="CV1777" s="26"/>
      <c r="CW1777" s="26"/>
      <c r="CX1777" s="26"/>
      <c r="CY1777" s="26"/>
      <c r="CZ1777" s="26"/>
      <c r="DA1777" s="26"/>
      <c r="DB1777" s="26"/>
      <c r="DC1777" s="26"/>
      <c r="DD1777" s="26"/>
      <c r="DE1777" s="26"/>
      <c r="DF1777" s="26"/>
      <c r="DG1777" s="26"/>
      <c r="DH1777" s="26"/>
      <c r="DI1777" s="26"/>
      <c r="DJ1777" s="26"/>
      <c r="DK1777" s="26"/>
      <c r="DL1777" s="26"/>
      <c r="DM1777" s="26"/>
      <c r="DN1777" s="26"/>
      <c r="DO1777" s="26"/>
      <c r="DP1777" s="26"/>
      <c r="DQ1777" s="26"/>
      <c r="DR1777" s="26"/>
      <c r="DS1777" s="26"/>
      <c r="DT1777" s="26"/>
      <c r="DU1777" s="26"/>
      <c r="DV1777" s="26"/>
      <c r="DW1777" s="26"/>
      <c r="DX1777" s="26"/>
      <c r="DY1777" s="26"/>
      <c r="DZ1777" s="26"/>
      <c r="EA1777" s="26"/>
      <c r="EB1777" s="26"/>
      <c r="EC1777" s="26"/>
      <c r="ED1777" s="26"/>
      <c r="EE1777" s="26"/>
      <c r="EF1777" s="26"/>
      <c r="EG1777" s="26"/>
      <c r="EH1777" s="26"/>
      <c r="EI1777" s="26"/>
      <c r="EJ1777" s="26"/>
      <c r="EK1777" s="26"/>
      <c r="EL1777" s="26"/>
      <c r="EM1777" s="26"/>
      <c r="EN1777" s="26"/>
      <c r="EO1777" s="26"/>
      <c r="EP1777" s="26"/>
      <c r="EQ1777" s="26"/>
      <c r="ER1777" s="26"/>
      <c r="ES1777" s="26"/>
      <c r="ET1777" s="26"/>
      <c r="EU1777" s="26"/>
      <c r="EV1777" s="26"/>
      <c r="EW1777" s="26"/>
      <c r="EX1777" s="26"/>
      <c r="EY1777" s="26"/>
      <c r="EZ1777" s="26"/>
      <c r="FA1777" s="26"/>
      <c r="FB1777" s="26"/>
      <c r="FC1777" s="26"/>
      <c r="FD1777" s="26"/>
      <c r="FE1777" s="26"/>
      <c r="FF1777" s="26"/>
      <c r="FG1777" s="26"/>
      <c r="FH1777" s="26"/>
      <c r="FI1777" s="26"/>
      <c r="FJ1777" s="26"/>
    </row>
    <row r="1778" spans="1:166" x14ac:dyDescent="0.2">
      <c r="A1778" s="35" t="s">
        <v>313</v>
      </c>
      <c r="B1778" s="35" t="s">
        <v>104</v>
      </c>
      <c r="C1778" s="35" t="s">
        <v>314</v>
      </c>
      <c r="E1778" s="36">
        <v>186.20699999999999</v>
      </c>
      <c r="F1778" s="35">
        <v>7.62E-3</v>
      </c>
      <c r="G1778" s="35">
        <v>184000</v>
      </c>
      <c r="H1778" s="35">
        <v>45.131</v>
      </c>
      <c r="I1778" s="35">
        <v>2000</v>
      </c>
      <c r="J1778" s="35" t="s">
        <v>315</v>
      </c>
      <c r="K1778" s="35">
        <v>1</v>
      </c>
      <c r="L1778" s="35">
        <v>1</v>
      </c>
      <c r="M1778" s="35">
        <v>1</v>
      </c>
      <c r="N1778" s="41">
        <v>4.9340000000000002</v>
      </c>
      <c r="O1778" s="35">
        <v>1.9000000000000001E-5</v>
      </c>
      <c r="P1778" s="35">
        <v>-2100</v>
      </c>
      <c r="Q1778" s="35">
        <v>0</v>
      </c>
      <c r="R1778" s="35">
        <v>0</v>
      </c>
      <c r="S1778" s="35">
        <v>-1466</v>
      </c>
      <c r="T1778" s="42">
        <v>2000</v>
      </c>
      <c r="U1778" s="35">
        <v>0.74200010000000027</v>
      </c>
      <c r="V1778" s="35">
        <v>-41.769808741761267</v>
      </c>
      <c r="W1778" s="35">
        <v>6.2699999999999995E-4</v>
      </c>
      <c r="X1778" s="35">
        <v>-2250</v>
      </c>
      <c r="Y1778" s="35">
        <v>0</v>
      </c>
      <c r="Z1778" s="35">
        <v>0</v>
      </c>
      <c r="AA1778" s="35">
        <v>184291.77420000001</v>
      </c>
      <c r="AB1778" s="42">
        <v>2000</v>
      </c>
      <c r="AC1778" s="35">
        <v>1</v>
      </c>
      <c r="AD1778" s="35">
        <v>77</v>
      </c>
      <c r="AE1778" s="35">
        <v>1</v>
      </c>
      <c r="AF1778" s="26"/>
      <c r="AG1778" s="26"/>
      <c r="AH1778" s="26"/>
      <c r="AI1778" s="26"/>
      <c r="AJ1778" s="26"/>
      <c r="AK1778" s="26"/>
      <c r="AL1778" s="26"/>
      <c r="AM1778" s="26"/>
      <c r="AN1778" s="26"/>
      <c r="AO1778" s="26"/>
      <c r="AP1778" s="26"/>
      <c r="AQ1778" s="26"/>
      <c r="AR1778" s="26"/>
      <c r="AS1778" s="26"/>
      <c r="AT1778" s="26"/>
      <c r="AU1778" s="26"/>
      <c r="AV1778" s="26"/>
      <c r="AW1778" s="26"/>
      <c r="AX1778" s="26"/>
      <c r="AY1778" s="26"/>
      <c r="AZ1778" s="26"/>
      <c r="BA1778" s="26"/>
      <c r="BB1778" s="26"/>
      <c r="BC1778" s="26"/>
      <c r="BD1778" s="26"/>
      <c r="BE1778" s="26"/>
      <c r="BF1778" s="26"/>
      <c r="BG1778" s="26"/>
      <c r="BH1778" s="26"/>
      <c r="BI1778" s="26"/>
      <c r="BJ1778" s="26"/>
      <c r="BK1778" s="26"/>
      <c r="BL1778" s="26"/>
      <c r="BM1778" s="26"/>
      <c r="BN1778" s="26"/>
      <c r="BO1778" s="26"/>
      <c r="BP1778" s="26"/>
      <c r="BQ1778" s="26"/>
      <c r="BR1778" s="26"/>
      <c r="BS1778" s="26"/>
      <c r="BT1778" s="26"/>
      <c r="BU1778" s="26"/>
      <c r="BV1778" s="26"/>
      <c r="BW1778" s="26"/>
      <c r="BX1778" s="26"/>
      <c r="BY1778" s="26"/>
      <c r="BZ1778" s="26"/>
      <c r="CA1778" s="26"/>
      <c r="CB1778" s="26"/>
      <c r="CC1778" s="26"/>
      <c r="CD1778" s="26"/>
      <c r="CE1778" s="26"/>
      <c r="CF1778" s="26"/>
      <c r="CG1778" s="26"/>
      <c r="CH1778" s="26"/>
      <c r="CI1778" s="26"/>
      <c r="CJ1778" s="26"/>
      <c r="CK1778" s="26"/>
      <c r="CL1778" s="26"/>
      <c r="CM1778" s="26"/>
      <c r="CN1778" s="26"/>
      <c r="CO1778" s="26"/>
      <c r="CP1778" s="26"/>
      <c r="CQ1778" s="26"/>
      <c r="CR1778" s="26"/>
      <c r="CS1778" s="26"/>
      <c r="CT1778" s="26"/>
      <c r="CU1778" s="26"/>
      <c r="CV1778" s="26"/>
      <c r="CW1778" s="26"/>
      <c r="CX1778" s="26"/>
      <c r="CY1778" s="26"/>
      <c r="CZ1778" s="26"/>
      <c r="DA1778" s="26"/>
      <c r="DB1778" s="26"/>
      <c r="DC1778" s="26"/>
      <c r="DD1778" s="26"/>
      <c r="DE1778" s="26"/>
      <c r="DF1778" s="26"/>
      <c r="DG1778" s="26"/>
      <c r="DH1778" s="26"/>
      <c r="DI1778" s="26"/>
      <c r="DJ1778" s="26"/>
      <c r="DK1778" s="26"/>
      <c r="DL1778" s="26"/>
      <c r="DM1778" s="26"/>
      <c r="DN1778" s="26"/>
      <c r="DO1778" s="26"/>
      <c r="DP1778" s="26"/>
      <c r="DQ1778" s="26"/>
      <c r="DR1778" s="26"/>
      <c r="DS1778" s="26"/>
      <c r="DT1778" s="26"/>
      <c r="DU1778" s="26"/>
      <c r="DV1778" s="26"/>
      <c r="DW1778" s="26"/>
      <c r="DX1778" s="26"/>
      <c r="DY1778" s="26"/>
      <c r="DZ1778" s="26"/>
      <c r="EA1778" s="26"/>
      <c r="EB1778" s="26"/>
      <c r="EC1778" s="26"/>
      <c r="ED1778" s="26"/>
      <c r="EE1778" s="26"/>
      <c r="EF1778" s="26"/>
      <c r="EG1778" s="26"/>
      <c r="EH1778" s="26"/>
      <c r="EI1778" s="26"/>
      <c r="EJ1778" s="26"/>
      <c r="EK1778" s="26"/>
      <c r="EL1778" s="26"/>
      <c r="EM1778" s="26"/>
      <c r="EN1778" s="26"/>
      <c r="EO1778" s="26"/>
      <c r="EP1778" s="26"/>
      <c r="EQ1778" s="26"/>
      <c r="ER1778" s="26"/>
      <c r="ES1778" s="26"/>
      <c r="ET1778" s="26"/>
      <c r="EU1778" s="26"/>
      <c r="EV1778" s="26"/>
      <c r="EW1778" s="26"/>
      <c r="EX1778" s="26"/>
      <c r="EY1778" s="26"/>
      <c r="EZ1778" s="26"/>
      <c r="FA1778" s="26"/>
      <c r="FB1778" s="26"/>
      <c r="FC1778" s="26"/>
      <c r="FD1778" s="26"/>
      <c r="FE1778" s="26"/>
      <c r="FF1778" s="26"/>
      <c r="FG1778" s="26"/>
      <c r="FH1778" s="26"/>
      <c r="FI1778" s="26"/>
      <c r="FJ1778" s="26"/>
    </row>
    <row r="1779" spans="1:166" x14ac:dyDescent="0.2">
      <c r="A1779" s="35" t="s">
        <v>3969</v>
      </c>
      <c r="B1779" s="35" t="s">
        <v>99</v>
      </c>
      <c r="C1779" s="35" t="s">
        <v>3970</v>
      </c>
      <c r="E1779" s="36">
        <v>484.40980000000002</v>
      </c>
      <c r="F1779" s="35">
        <v>6.1029999999999998</v>
      </c>
      <c r="G1779" s="35">
        <v>-301900</v>
      </c>
      <c r="H1779" s="35">
        <v>49.54</v>
      </c>
      <c r="I1779" s="35">
        <v>700</v>
      </c>
      <c r="J1779" s="35" t="s">
        <v>315</v>
      </c>
      <c r="K1779" s="35">
        <v>1</v>
      </c>
      <c r="L1779" s="35">
        <v>3</v>
      </c>
      <c r="M1779" s="35">
        <v>3</v>
      </c>
      <c r="N1779" s="41">
        <v>38.436999999999998</v>
      </c>
      <c r="O1779" s="35">
        <v>1.0309E-2</v>
      </c>
      <c r="P1779" s="35">
        <v>431500</v>
      </c>
      <c r="Q1779" s="35">
        <v>0</v>
      </c>
      <c r="R1779" s="35">
        <v>0</v>
      </c>
      <c r="S1779" s="35">
        <v>-13824</v>
      </c>
      <c r="T1779" s="35">
        <v>413</v>
      </c>
      <c r="U1779" s="35">
        <v>20</v>
      </c>
      <c r="V1779" s="35" t="s">
        <v>102</v>
      </c>
      <c r="W1779" s="35">
        <v>30.181000000000001</v>
      </c>
      <c r="X1779" s="35">
        <v>1.7713E-2</v>
      </c>
      <c r="Y1779" s="35">
        <v>0</v>
      </c>
      <c r="Z1779" s="35">
        <v>0</v>
      </c>
      <c r="AA1779" s="35">
        <v>0</v>
      </c>
      <c r="AB1779" s="35">
        <v>-10612</v>
      </c>
      <c r="AC1779" s="35">
        <v>600</v>
      </c>
      <c r="AD1779" s="35">
        <v>15699</v>
      </c>
      <c r="AE1779" s="35" t="s">
        <v>92</v>
      </c>
      <c r="AF1779" s="35">
        <v>66.100998000000004</v>
      </c>
      <c r="AG1779" s="35">
        <v>0</v>
      </c>
      <c r="AH1779" s="35">
        <v>0</v>
      </c>
      <c r="AI1779" s="35">
        <v>0</v>
      </c>
      <c r="AJ1779" s="35">
        <v>0</v>
      </c>
      <c r="AK1779" s="35">
        <v>-10088</v>
      </c>
      <c r="AL1779" s="42">
        <v>700</v>
      </c>
      <c r="AM1779" s="35">
        <v>17.8798502</v>
      </c>
      <c r="AN1779" s="35">
        <v>-19.213119150833904</v>
      </c>
      <c r="AO1779" s="35">
        <v>-1.0639869500000001E-2</v>
      </c>
      <c r="AP1779" s="35">
        <v>469511.5</v>
      </c>
      <c r="AQ1779" s="35">
        <v>1743.7839999999999</v>
      </c>
      <c r="AR1779" s="35">
        <v>1.1340052499999999E-7</v>
      </c>
      <c r="AS1779" s="35">
        <v>-315713.74955000001</v>
      </c>
      <c r="AT1779" s="35">
        <v>413</v>
      </c>
      <c r="AU1779" s="35">
        <v>26.135850199999997</v>
      </c>
      <c r="AV1779" s="35">
        <v>-72.396308634327283</v>
      </c>
      <c r="AW1779" s="35">
        <v>-1.80438695E-2</v>
      </c>
      <c r="AX1779" s="35">
        <v>253761.5</v>
      </c>
      <c r="AY1779" s="35">
        <v>1743.7839999999999</v>
      </c>
      <c r="AZ1779" s="35">
        <v>1.1340052499999999E-7</v>
      </c>
      <c r="BA1779" s="35">
        <v>-312501.74955000001</v>
      </c>
      <c r="BB1779" s="35">
        <v>600</v>
      </c>
      <c r="BC1779" s="35">
        <v>-9.7841478000000066</v>
      </c>
      <c r="BD1779" s="35">
        <v>145.88078978717726</v>
      </c>
      <c r="BE1779" s="35">
        <v>-3.3086950000000008E-4</v>
      </c>
      <c r="BF1779" s="35">
        <v>253761.5</v>
      </c>
      <c r="BG1779" s="35">
        <v>1743.7839999999999</v>
      </c>
      <c r="BH1779" s="35">
        <v>1.1340052499999999E-7</v>
      </c>
      <c r="BI1779" s="35">
        <v>-311977.74955000001</v>
      </c>
      <c r="BJ1779" s="42">
        <v>700</v>
      </c>
      <c r="BK1779" s="35">
        <v>2</v>
      </c>
      <c r="BL1779" s="35">
        <v>77</v>
      </c>
      <c r="BM1779" s="35">
        <v>2</v>
      </c>
      <c r="BN1779" s="35">
        <v>65</v>
      </c>
      <c r="BO1779" s="35">
        <v>3.5</v>
      </c>
      <c r="BP1779" s="26"/>
      <c r="BQ1779" s="26"/>
      <c r="BR1779" s="26"/>
      <c r="BS1779" s="26"/>
      <c r="BT1779" s="26"/>
      <c r="BU1779" s="26"/>
      <c r="BV1779" s="26"/>
      <c r="BW1779" s="26"/>
      <c r="BX1779" s="26"/>
      <c r="BY1779" s="26"/>
      <c r="BZ1779" s="26"/>
      <c r="CA1779" s="26"/>
      <c r="CB1779" s="26"/>
      <c r="CC1779" s="26"/>
      <c r="CD1779" s="26"/>
      <c r="CE1779" s="26"/>
      <c r="CF1779" s="26"/>
      <c r="CG1779" s="26"/>
      <c r="CH1779" s="26"/>
      <c r="CI1779" s="26"/>
      <c r="CJ1779" s="26"/>
      <c r="CK1779" s="26"/>
      <c r="CL1779" s="26"/>
      <c r="CM1779" s="26"/>
      <c r="CN1779" s="26"/>
      <c r="CO1779" s="26"/>
      <c r="CP1779" s="26"/>
      <c r="CQ1779" s="26"/>
      <c r="CR1779" s="26"/>
      <c r="CS1779" s="26"/>
      <c r="CT1779" s="26"/>
      <c r="CU1779" s="26"/>
      <c r="CV1779" s="26"/>
      <c r="CW1779" s="26"/>
      <c r="CX1779" s="26"/>
      <c r="CY1779" s="26"/>
      <c r="CZ1779" s="26"/>
      <c r="DA1779" s="26"/>
      <c r="DB1779" s="26"/>
      <c r="DC1779" s="26"/>
      <c r="DD1779" s="26"/>
      <c r="DE1779" s="26"/>
      <c r="DF1779" s="26"/>
      <c r="DG1779" s="26"/>
      <c r="DH1779" s="26"/>
      <c r="DI1779" s="26"/>
      <c r="DJ1779" s="26"/>
      <c r="DK1779" s="26"/>
      <c r="DL1779" s="26"/>
      <c r="DM1779" s="26"/>
      <c r="DN1779" s="26"/>
      <c r="DO1779" s="26"/>
      <c r="DP1779" s="26"/>
      <c r="DQ1779" s="26"/>
      <c r="DR1779" s="26"/>
      <c r="DS1779" s="26"/>
      <c r="DT1779" s="26"/>
      <c r="DU1779" s="26"/>
      <c r="DV1779" s="26"/>
      <c r="DW1779" s="26"/>
      <c r="DX1779" s="26"/>
      <c r="DY1779" s="26"/>
      <c r="DZ1779" s="26"/>
      <c r="EA1779" s="26"/>
      <c r="EB1779" s="26"/>
      <c r="EC1779" s="26"/>
      <c r="ED1779" s="26"/>
      <c r="EE1779" s="26"/>
      <c r="EF1779" s="26"/>
      <c r="EG1779" s="26"/>
      <c r="EH1779" s="26"/>
      <c r="EI1779" s="26"/>
      <c r="EJ1779" s="26"/>
      <c r="EK1779" s="26"/>
      <c r="EL1779" s="26"/>
      <c r="EM1779" s="26"/>
      <c r="EN1779" s="26"/>
      <c r="EO1779" s="26"/>
      <c r="EP1779" s="26"/>
      <c r="EQ1779" s="26"/>
      <c r="ER1779" s="26"/>
      <c r="ES1779" s="26"/>
      <c r="ET1779" s="26"/>
      <c r="EU1779" s="26"/>
      <c r="EV1779" s="26"/>
      <c r="EW1779" s="26"/>
      <c r="EX1779" s="26"/>
      <c r="EY1779" s="26"/>
      <c r="EZ1779" s="26"/>
      <c r="FA1779" s="26"/>
      <c r="FB1779" s="26"/>
      <c r="FC1779" s="26"/>
      <c r="FD1779" s="26"/>
      <c r="FE1779" s="26"/>
      <c r="FF1779" s="26"/>
      <c r="FG1779" s="26"/>
      <c r="FH1779" s="26"/>
      <c r="FI1779" s="26"/>
      <c r="FJ1779" s="26"/>
    </row>
    <row r="1780" spans="1:166" x14ac:dyDescent="0.2">
      <c r="A1780" s="35" t="s">
        <v>3971</v>
      </c>
      <c r="B1780" s="35" t="s">
        <v>223</v>
      </c>
      <c r="C1780" s="35" t="s">
        <v>3972</v>
      </c>
      <c r="E1780" s="36">
        <v>596.87599999999998</v>
      </c>
      <c r="F1780" s="35">
        <v>4.8659999999999997</v>
      </c>
      <c r="G1780" s="35">
        <v>-107900</v>
      </c>
      <c r="H1780" s="35">
        <v>40</v>
      </c>
      <c r="I1780" s="35">
        <v>700</v>
      </c>
      <c r="J1780" s="35" t="s">
        <v>3973</v>
      </c>
      <c r="K1780" s="35">
        <v>3</v>
      </c>
      <c r="L1780" s="35">
        <v>1</v>
      </c>
      <c r="M1780" s="35">
        <v>4</v>
      </c>
      <c r="N1780" s="41">
        <v>44.400002000000001</v>
      </c>
      <c r="O1780" s="35">
        <v>6.0000000000000001E-3</v>
      </c>
      <c r="P1780" s="35">
        <v>0</v>
      </c>
      <c r="Q1780" s="35">
        <v>0</v>
      </c>
      <c r="R1780" s="35">
        <v>0</v>
      </c>
      <c r="S1780" s="35">
        <v>-13771</v>
      </c>
      <c r="T1780" s="42">
        <v>700</v>
      </c>
      <c r="U1780" s="35">
        <v>24.169996800000007</v>
      </c>
      <c r="V1780" s="35">
        <v>-126.97301723852269</v>
      </c>
      <c r="W1780" s="35">
        <v>-1.6726999999999999E-2</v>
      </c>
      <c r="X1780" s="35">
        <v>-547000</v>
      </c>
      <c r="Y1780" s="35">
        <v>0</v>
      </c>
      <c r="Z1780" s="35">
        <v>0</v>
      </c>
      <c r="AA1780" s="35">
        <v>-98511.120599999995</v>
      </c>
      <c r="AB1780" s="35">
        <v>368.3</v>
      </c>
      <c r="AC1780" s="35">
        <v>8.3289967999999988</v>
      </c>
      <c r="AD1780" s="35">
        <v>-20.692397436937881</v>
      </c>
      <c r="AE1780" s="35">
        <v>-4.5050000000000003E-3</v>
      </c>
      <c r="AF1780" s="35">
        <v>-2400</v>
      </c>
      <c r="AG1780" s="35">
        <v>0</v>
      </c>
      <c r="AH1780" s="35">
        <v>0</v>
      </c>
      <c r="AI1780" s="35">
        <v>-106316.8808</v>
      </c>
      <c r="AJ1780" s="35">
        <v>388.36</v>
      </c>
      <c r="AK1780" s="35">
        <v>-48.560002499999996</v>
      </c>
      <c r="AL1780" s="35">
        <v>314.78630616033206</v>
      </c>
      <c r="AM1780" s="35">
        <v>8.3072000000000007E-2</v>
      </c>
      <c r="AN1780" s="35">
        <v>-2400</v>
      </c>
      <c r="AO1780" s="35">
        <v>0</v>
      </c>
      <c r="AP1780" s="35">
        <v>0</v>
      </c>
      <c r="AQ1780" s="35">
        <v>-118092.62506210001</v>
      </c>
      <c r="AR1780" s="35">
        <v>432</v>
      </c>
      <c r="AS1780" s="35">
        <v>-10.5920025</v>
      </c>
      <c r="AT1780" s="35">
        <v>132.59020792245028</v>
      </c>
      <c r="AU1780" s="35">
        <v>6.9889999999999987E-3</v>
      </c>
      <c r="AV1780" s="35">
        <v>3812600</v>
      </c>
      <c r="AW1780" s="35">
        <v>0</v>
      </c>
      <c r="AX1780" s="35">
        <v>0</v>
      </c>
      <c r="AY1780" s="35">
        <v>-133551.39929999999</v>
      </c>
      <c r="AZ1780" s="42">
        <v>700</v>
      </c>
      <c r="BA1780" s="35">
        <v>2</v>
      </c>
      <c r="BB1780" s="35">
        <v>77</v>
      </c>
      <c r="BC1780" s="35">
        <v>2</v>
      </c>
      <c r="BD1780" s="35">
        <v>81</v>
      </c>
      <c r="BE1780" s="35">
        <v>7</v>
      </c>
      <c r="BF1780" s="26"/>
      <c r="BG1780" s="26"/>
      <c r="BH1780" s="26"/>
      <c r="BI1780" s="26"/>
      <c r="BJ1780" s="26"/>
      <c r="BK1780" s="26"/>
      <c r="BL1780" s="26"/>
      <c r="BM1780" s="26"/>
      <c r="BN1780" s="26"/>
      <c r="BO1780" s="26"/>
      <c r="BP1780" s="26"/>
      <c r="BQ1780" s="26"/>
      <c r="BR1780" s="26"/>
      <c r="BS1780" s="26"/>
      <c r="BT1780" s="26"/>
      <c r="BU1780" s="26"/>
      <c r="BV1780" s="26"/>
      <c r="BW1780" s="26"/>
      <c r="BX1780" s="26"/>
      <c r="BY1780" s="26"/>
      <c r="BZ1780" s="26"/>
      <c r="CA1780" s="26"/>
      <c r="CB1780" s="26"/>
      <c r="CC1780" s="26"/>
      <c r="CD1780" s="26"/>
      <c r="CE1780" s="26"/>
      <c r="CF1780" s="26"/>
      <c r="CG1780" s="26"/>
      <c r="CH1780" s="26"/>
      <c r="CI1780" s="26"/>
      <c r="CJ1780" s="26"/>
      <c r="CK1780" s="26"/>
      <c r="CL1780" s="26"/>
      <c r="CM1780" s="26"/>
      <c r="CN1780" s="26"/>
      <c r="CO1780" s="26"/>
      <c r="CP1780" s="26"/>
      <c r="CQ1780" s="26"/>
      <c r="CR1780" s="26"/>
      <c r="CS1780" s="26"/>
      <c r="CT1780" s="26"/>
      <c r="CU1780" s="26"/>
      <c r="CV1780" s="26"/>
      <c r="CW1780" s="26"/>
      <c r="CX1780" s="26"/>
      <c r="CY1780" s="26"/>
      <c r="CZ1780" s="26"/>
      <c r="DA1780" s="26"/>
      <c r="DB1780" s="26"/>
      <c r="DC1780" s="26"/>
      <c r="DD1780" s="26"/>
      <c r="DE1780" s="26"/>
      <c r="DF1780" s="26"/>
      <c r="DG1780" s="26"/>
      <c r="DH1780" s="26"/>
      <c r="DI1780" s="26"/>
      <c r="DJ1780" s="26"/>
      <c r="DK1780" s="26"/>
      <c r="DL1780" s="26"/>
      <c r="DM1780" s="26"/>
      <c r="DN1780" s="26"/>
      <c r="DO1780" s="26"/>
      <c r="DP1780" s="26"/>
      <c r="DQ1780" s="26"/>
      <c r="DR1780" s="26"/>
      <c r="DS1780" s="26"/>
      <c r="DT1780" s="26"/>
      <c r="DU1780" s="26"/>
      <c r="DV1780" s="26"/>
      <c r="DW1780" s="26"/>
      <c r="DX1780" s="26"/>
      <c r="DY1780" s="26"/>
      <c r="DZ1780" s="26"/>
      <c r="EA1780" s="26"/>
      <c r="EB1780" s="26"/>
      <c r="EC1780" s="26"/>
      <c r="ED1780" s="26"/>
      <c r="EE1780" s="26"/>
      <c r="EF1780" s="26"/>
      <c r="EG1780" s="26"/>
      <c r="EH1780" s="26"/>
      <c r="EI1780" s="26"/>
      <c r="EJ1780" s="26"/>
      <c r="EK1780" s="26"/>
      <c r="EL1780" s="26"/>
      <c r="EM1780" s="26"/>
      <c r="EN1780" s="26"/>
      <c r="EO1780" s="26"/>
      <c r="EP1780" s="26"/>
      <c r="EQ1780" s="26"/>
      <c r="ER1780" s="26"/>
      <c r="ES1780" s="26"/>
      <c r="ET1780" s="26"/>
      <c r="EU1780" s="26"/>
      <c r="EV1780" s="26"/>
      <c r="EW1780" s="26"/>
      <c r="EX1780" s="26"/>
      <c r="EY1780" s="26"/>
      <c r="EZ1780" s="26"/>
      <c r="FA1780" s="26"/>
      <c r="FB1780" s="26"/>
      <c r="FC1780" s="26"/>
      <c r="FD1780" s="26"/>
      <c r="FE1780" s="26"/>
      <c r="FF1780" s="26"/>
      <c r="FG1780" s="26"/>
      <c r="FH1780" s="26"/>
      <c r="FI1780" s="26"/>
      <c r="FJ1780" s="26"/>
    </row>
    <row r="1781" spans="1:166" x14ac:dyDescent="0.2">
      <c r="A1781" s="35" t="s">
        <v>3974</v>
      </c>
      <c r="B1781" s="35" t="s">
        <v>104</v>
      </c>
      <c r="C1781" s="35" t="s">
        <v>3975</v>
      </c>
      <c r="E1781" s="36">
        <v>202.2064</v>
      </c>
      <c r="F1781" s="35">
        <v>8.2699999999999996E-3</v>
      </c>
      <c r="G1781" s="35">
        <v>95000</v>
      </c>
      <c r="H1781" s="35">
        <v>58.061</v>
      </c>
      <c r="I1781" s="35">
        <v>2000</v>
      </c>
      <c r="J1781" s="35" t="s">
        <v>315</v>
      </c>
      <c r="K1781" s="35">
        <v>1</v>
      </c>
      <c r="L1781" s="35">
        <v>1</v>
      </c>
      <c r="M1781" s="35">
        <v>1</v>
      </c>
      <c r="N1781" s="41">
        <v>13.1751</v>
      </c>
      <c r="O1781" s="35">
        <v>-8.1312099999999998E-4</v>
      </c>
      <c r="P1781" s="35">
        <v>-59464.699000000001</v>
      </c>
      <c r="Q1781" s="35">
        <v>-203.97200000000001</v>
      </c>
      <c r="R1781" s="35">
        <v>1.02137E-7</v>
      </c>
      <c r="S1781" s="35">
        <v>-137</v>
      </c>
      <c r="T1781" s="42">
        <v>2000</v>
      </c>
      <c r="U1781" s="35">
        <v>-1.0755499000000004</v>
      </c>
      <c r="V1781" s="35">
        <v>-13.684446445790684</v>
      </c>
      <c r="W1781" s="35">
        <v>1.2272824999999998E-3</v>
      </c>
      <c r="X1781" s="35">
        <v>5662.1504999999997</v>
      </c>
      <c r="Y1781" s="35">
        <v>-158.83200000000002</v>
      </c>
      <c r="Z1781" s="35">
        <v>-3.4868424999999998E-8</v>
      </c>
      <c r="AA1781" s="35">
        <v>96120.017349999995</v>
      </c>
      <c r="AB1781" s="42">
        <v>2000</v>
      </c>
      <c r="AC1781" s="35">
        <v>2</v>
      </c>
      <c r="AD1781" s="35">
        <v>77</v>
      </c>
      <c r="AE1781" s="35">
        <v>1</v>
      </c>
      <c r="AF1781" s="35">
        <v>65</v>
      </c>
      <c r="AG1781" s="35">
        <v>0.5</v>
      </c>
      <c r="AH1781" s="26"/>
      <c r="AI1781" s="26"/>
      <c r="AJ1781" s="26"/>
      <c r="AK1781" s="26"/>
      <c r="AL1781" s="26"/>
      <c r="AM1781" s="26"/>
      <c r="AN1781" s="26"/>
      <c r="AO1781" s="26"/>
      <c r="AP1781" s="26"/>
      <c r="AQ1781" s="26"/>
      <c r="AR1781" s="26"/>
      <c r="AS1781" s="26"/>
      <c r="AT1781" s="26"/>
      <c r="AU1781" s="26"/>
      <c r="AV1781" s="26"/>
      <c r="AW1781" s="26"/>
      <c r="AX1781" s="26"/>
      <c r="AY1781" s="26"/>
      <c r="AZ1781" s="26"/>
      <c r="BA1781" s="26"/>
      <c r="BB1781" s="26"/>
      <c r="BC1781" s="26"/>
      <c r="BD1781" s="26"/>
      <c r="BE1781" s="26"/>
      <c r="BF1781" s="26"/>
      <c r="BG1781" s="26"/>
      <c r="BH1781" s="26"/>
      <c r="BI1781" s="26"/>
      <c r="BJ1781" s="26"/>
      <c r="BK1781" s="26"/>
      <c r="BL1781" s="26"/>
      <c r="BM1781" s="26"/>
      <c r="BN1781" s="26"/>
      <c r="BO1781" s="26"/>
      <c r="BP1781" s="26"/>
      <c r="BQ1781" s="26"/>
      <c r="BR1781" s="26"/>
      <c r="BS1781" s="26"/>
      <c r="BT1781" s="26"/>
      <c r="BU1781" s="26"/>
      <c r="BV1781" s="26"/>
      <c r="BW1781" s="26"/>
      <c r="BX1781" s="26"/>
      <c r="BY1781" s="26"/>
      <c r="BZ1781" s="26"/>
      <c r="CA1781" s="26"/>
      <c r="CB1781" s="26"/>
      <c r="CC1781" s="26"/>
      <c r="CD1781" s="26"/>
      <c r="CE1781" s="26"/>
      <c r="CF1781" s="26"/>
      <c r="CG1781" s="26"/>
      <c r="CH1781" s="26"/>
      <c r="CI1781" s="26"/>
      <c r="CJ1781" s="26"/>
      <c r="CK1781" s="26"/>
      <c r="CL1781" s="26"/>
      <c r="CM1781" s="26"/>
      <c r="CN1781" s="26"/>
      <c r="CO1781" s="26"/>
      <c r="CP1781" s="26"/>
      <c r="CQ1781" s="26"/>
      <c r="CR1781" s="26"/>
      <c r="CS1781" s="26"/>
      <c r="CT1781" s="26"/>
      <c r="CU1781" s="26"/>
      <c r="CV1781" s="26"/>
      <c r="CW1781" s="26"/>
      <c r="CX1781" s="26"/>
      <c r="CY1781" s="26"/>
      <c r="CZ1781" s="26"/>
      <c r="DA1781" s="26"/>
      <c r="DB1781" s="26"/>
      <c r="DC1781" s="26"/>
      <c r="DD1781" s="26"/>
      <c r="DE1781" s="26"/>
      <c r="DF1781" s="26"/>
      <c r="DG1781" s="26"/>
      <c r="DH1781" s="26"/>
      <c r="DI1781" s="26"/>
      <c r="DJ1781" s="26"/>
      <c r="DK1781" s="26"/>
      <c r="DL1781" s="26"/>
      <c r="DM1781" s="26"/>
      <c r="DN1781" s="26"/>
      <c r="DO1781" s="26"/>
      <c r="DP1781" s="26"/>
      <c r="DQ1781" s="26"/>
      <c r="DR1781" s="26"/>
      <c r="DS1781" s="26"/>
      <c r="DT1781" s="26"/>
      <c r="DU1781" s="26"/>
      <c r="DV1781" s="26"/>
      <c r="DW1781" s="26"/>
      <c r="DX1781" s="26"/>
      <c r="DY1781" s="26"/>
      <c r="DZ1781" s="26"/>
      <c r="EA1781" s="26"/>
      <c r="EB1781" s="26"/>
      <c r="EC1781" s="26"/>
      <c r="ED1781" s="26"/>
      <c r="EE1781" s="26"/>
      <c r="EF1781" s="26"/>
      <c r="EG1781" s="26"/>
      <c r="EH1781" s="26"/>
      <c r="EI1781" s="26"/>
      <c r="EJ1781" s="26"/>
      <c r="EK1781" s="26"/>
      <c r="EL1781" s="26"/>
      <c r="EM1781" s="26"/>
      <c r="EN1781" s="26"/>
      <c r="EO1781" s="26"/>
      <c r="EP1781" s="26"/>
      <c r="EQ1781" s="26"/>
      <c r="ER1781" s="26"/>
      <c r="ES1781" s="26"/>
      <c r="ET1781" s="26"/>
      <c r="EU1781" s="26"/>
      <c r="EV1781" s="26"/>
      <c r="EW1781" s="26"/>
      <c r="EX1781" s="26"/>
      <c r="EY1781" s="26"/>
      <c r="EZ1781" s="26"/>
      <c r="FA1781" s="26"/>
      <c r="FB1781" s="26"/>
      <c r="FC1781" s="26"/>
      <c r="FD1781" s="26"/>
      <c r="FE1781" s="26"/>
      <c r="FF1781" s="26"/>
      <c r="FG1781" s="26"/>
      <c r="FH1781" s="26"/>
      <c r="FI1781" s="26"/>
      <c r="FJ1781" s="26"/>
    </row>
    <row r="1782" spans="1:166" x14ac:dyDescent="0.2">
      <c r="A1782" s="35" t="s">
        <v>3976</v>
      </c>
      <c r="B1782" s="35" t="s">
        <v>223</v>
      </c>
      <c r="C1782" s="35" t="s">
        <v>3977</v>
      </c>
      <c r="E1782" s="36">
        <v>218.20579999999998</v>
      </c>
      <c r="F1782" s="35">
        <v>11.4</v>
      </c>
      <c r="G1782" s="35">
        <v>-107300</v>
      </c>
      <c r="H1782" s="35">
        <v>11.430999999999999</v>
      </c>
      <c r="I1782" s="35">
        <v>1400</v>
      </c>
      <c r="J1782" s="35" t="s">
        <v>315</v>
      </c>
      <c r="K1782" s="35">
        <v>1</v>
      </c>
      <c r="L1782" s="35">
        <v>1</v>
      </c>
      <c r="M1782" s="35">
        <v>1</v>
      </c>
      <c r="N1782" s="41">
        <v>52.965099000000002</v>
      </c>
      <c r="O1782" s="35">
        <v>-1.02839E-2</v>
      </c>
      <c r="P1782" s="35">
        <v>-343795</v>
      </c>
      <c r="Q1782" s="35">
        <v>-1323.64</v>
      </c>
      <c r="R1782" s="35">
        <v>2.3337799999999999E-6</v>
      </c>
      <c r="S1782" s="35">
        <v>9069</v>
      </c>
      <c r="T1782" s="42">
        <v>1400</v>
      </c>
      <c r="U1782" s="35">
        <v>-34.441998900000002</v>
      </c>
      <c r="V1782" s="35">
        <v>332.15031848690347</v>
      </c>
      <c r="W1782" s="35">
        <v>1.0466223E-2</v>
      </c>
      <c r="X1782" s="35">
        <v>-99908.5</v>
      </c>
      <c r="Y1782" s="35">
        <v>-2149.056</v>
      </c>
      <c r="Z1782" s="35">
        <v>-1.1344898499999999E-6</v>
      </c>
      <c r="AA1782" s="35">
        <v>-97474.739499999996</v>
      </c>
      <c r="AB1782" s="42">
        <v>1400</v>
      </c>
      <c r="AC1782" s="35">
        <v>2</v>
      </c>
      <c r="AD1782" s="35">
        <v>77</v>
      </c>
      <c r="AE1782" s="35">
        <v>1</v>
      </c>
      <c r="AF1782" s="35">
        <v>65</v>
      </c>
      <c r="AG1782" s="35">
        <v>1</v>
      </c>
      <c r="AH1782" s="26"/>
      <c r="AI1782" s="26"/>
      <c r="AJ1782" s="26"/>
      <c r="AK1782" s="26"/>
      <c r="AL1782" s="26"/>
      <c r="AM1782" s="26"/>
      <c r="AN1782" s="26"/>
      <c r="AO1782" s="26"/>
      <c r="AP1782" s="26"/>
      <c r="AQ1782" s="26"/>
      <c r="AR1782" s="26"/>
      <c r="AS1782" s="26"/>
      <c r="AT1782" s="26"/>
      <c r="AU1782" s="26"/>
      <c r="AV1782" s="26"/>
      <c r="AW1782" s="26"/>
      <c r="AX1782" s="26"/>
      <c r="AY1782" s="26"/>
      <c r="AZ1782" s="26"/>
      <c r="BA1782" s="26"/>
      <c r="BB1782" s="26"/>
      <c r="BC1782" s="26"/>
      <c r="BD1782" s="26"/>
      <c r="BE1782" s="26"/>
      <c r="BF1782" s="26"/>
      <c r="BG1782" s="26"/>
      <c r="BH1782" s="26"/>
      <c r="BI1782" s="26"/>
      <c r="BJ1782" s="26"/>
      <c r="BK1782" s="26"/>
      <c r="BL1782" s="26"/>
      <c r="BM1782" s="26"/>
      <c r="BN1782" s="26"/>
      <c r="BO1782" s="26"/>
      <c r="BP1782" s="26"/>
      <c r="BQ1782" s="26"/>
      <c r="BR1782" s="26"/>
      <c r="BS1782" s="26"/>
      <c r="BT1782" s="26"/>
      <c r="BU1782" s="26"/>
      <c r="BV1782" s="26"/>
      <c r="BW1782" s="26"/>
      <c r="BX1782" s="26"/>
      <c r="BY1782" s="26"/>
      <c r="BZ1782" s="26"/>
      <c r="CA1782" s="26"/>
      <c r="CB1782" s="26"/>
      <c r="CC1782" s="26"/>
      <c r="CD1782" s="26"/>
      <c r="CE1782" s="26"/>
      <c r="CF1782" s="26"/>
      <c r="CG1782" s="26"/>
      <c r="CH1782" s="26"/>
      <c r="CI1782" s="26"/>
      <c r="CJ1782" s="26"/>
      <c r="CK1782" s="26"/>
      <c r="CL1782" s="26"/>
      <c r="CM1782" s="26"/>
      <c r="CN1782" s="26"/>
      <c r="CO1782" s="26"/>
      <c r="CP1782" s="26"/>
      <c r="CQ1782" s="26"/>
      <c r="CR1782" s="26"/>
      <c r="CS1782" s="26"/>
      <c r="CT1782" s="26"/>
      <c r="CU1782" s="26"/>
      <c r="CV1782" s="26"/>
      <c r="CW1782" s="26"/>
      <c r="CX1782" s="26"/>
      <c r="CY1782" s="26"/>
      <c r="CZ1782" s="26"/>
      <c r="DA1782" s="26"/>
      <c r="DB1782" s="26"/>
      <c r="DC1782" s="26"/>
      <c r="DD1782" s="26"/>
      <c r="DE1782" s="26"/>
      <c r="DF1782" s="26"/>
      <c r="DG1782" s="26"/>
      <c r="DH1782" s="26"/>
      <c r="DI1782" s="26"/>
      <c r="DJ1782" s="26"/>
      <c r="DK1782" s="26"/>
      <c r="DL1782" s="26"/>
      <c r="DM1782" s="26"/>
      <c r="DN1782" s="26"/>
      <c r="DO1782" s="26"/>
      <c r="DP1782" s="26"/>
      <c r="DQ1782" s="26"/>
      <c r="DR1782" s="26"/>
      <c r="DS1782" s="26"/>
      <c r="DT1782" s="26"/>
      <c r="DU1782" s="26"/>
      <c r="DV1782" s="26"/>
      <c r="DW1782" s="26"/>
      <c r="DX1782" s="26"/>
      <c r="DY1782" s="26"/>
      <c r="DZ1782" s="26"/>
      <c r="EA1782" s="26"/>
      <c r="EB1782" s="26"/>
      <c r="EC1782" s="26"/>
      <c r="ED1782" s="26"/>
      <c r="EE1782" s="26"/>
      <c r="EF1782" s="26"/>
      <c r="EG1782" s="26"/>
      <c r="EH1782" s="26"/>
      <c r="EI1782" s="26"/>
      <c r="EJ1782" s="26"/>
      <c r="EK1782" s="26"/>
      <c r="EL1782" s="26"/>
      <c r="EM1782" s="26"/>
      <c r="EN1782" s="26"/>
      <c r="EO1782" s="26"/>
      <c r="EP1782" s="26"/>
      <c r="EQ1782" s="26"/>
      <c r="ER1782" s="26"/>
      <c r="ES1782" s="26"/>
      <c r="ET1782" s="26"/>
      <c r="EU1782" s="26"/>
      <c r="EV1782" s="26"/>
      <c r="EW1782" s="26"/>
      <c r="EX1782" s="26"/>
      <c r="EY1782" s="26"/>
      <c r="EZ1782" s="26"/>
      <c r="FA1782" s="26"/>
      <c r="FB1782" s="26"/>
      <c r="FC1782" s="26"/>
      <c r="FD1782" s="26"/>
      <c r="FE1782" s="26"/>
      <c r="FF1782" s="26"/>
      <c r="FG1782" s="26"/>
      <c r="FH1782" s="26"/>
      <c r="FI1782" s="26"/>
      <c r="FJ1782" s="26"/>
    </row>
    <row r="1783" spans="1:166" x14ac:dyDescent="0.2">
      <c r="A1783" s="35" t="s">
        <v>3978</v>
      </c>
      <c r="B1783" s="35" t="s">
        <v>223</v>
      </c>
      <c r="C1783" s="35" t="s">
        <v>3979</v>
      </c>
      <c r="E1783" s="36">
        <v>234.20519999999999</v>
      </c>
      <c r="F1783" s="35">
        <v>6.9</v>
      </c>
      <c r="G1783" s="35">
        <v>-140800</v>
      </c>
      <c r="H1783" s="35">
        <v>16.553000000000001</v>
      </c>
      <c r="I1783" s="35">
        <v>1000</v>
      </c>
      <c r="J1783" s="35" t="s">
        <v>315</v>
      </c>
      <c r="K1783" s="35">
        <v>1</v>
      </c>
      <c r="L1783" s="35">
        <v>1</v>
      </c>
      <c r="M1783" s="35">
        <v>1</v>
      </c>
      <c r="N1783" s="41">
        <v>17.5198</v>
      </c>
      <c r="O1783" s="35">
        <v>7.1523799999999998E-3</v>
      </c>
      <c r="P1783" s="35">
        <v>311108</v>
      </c>
      <c r="Q1783" s="35">
        <v>0</v>
      </c>
      <c r="R1783" s="35">
        <v>-1.91215E-6</v>
      </c>
      <c r="S1783" s="35">
        <v>-6852</v>
      </c>
      <c r="T1783" s="42">
        <v>1000</v>
      </c>
      <c r="U1783" s="35">
        <v>7.4268500999999993</v>
      </c>
      <c r="V1783" s="35">
        <v>1.2998514308231393</v>
      </c>
      <c r="W1783" s="35">
        <v>-7.2018954999999996E-3</v>
      </c>
      <c r="X1783" s="35">
        <v>264137.5</v>
      </c>
      <c r="Y1783" s="35">
        <v>747.33600000000001</v>
      </c>
      <c r="Z1783" s="35">
        <v>1.0046752249999999E-6</v>
      </c>
      <c r="AA1783" s="35">
        <v>-147396.49635</v>
      </c>
      <c r="AB1783" s="42">
        <v>1000</v>
      </c>
      <c r="AC1783" s="35">
        <v>2</v>
      </c>
      <c r="AD1783" s="35">
        <v>77</v>
      </c>
      <c r="AE1783" s="35">
        <v>1</v>
      </c>
      <c r="AF1783" s="35">
        <v>65</v>
      </c>
      <c r="AG1783" s="35">
        <v>1.5</v>
      </c>
      <c r="AH1783" s="26"/>
      <c r="AI1783" s="26"/>
      <c r="AJ1783" s="26"/>
      <c r="AK1783" s="26"/>
      <c r="AL1783" s="26"/>
      <c r="AM1783" s="26"/>
      <c r="AN1783" s="26"/>
      <c r="AO1783" s="26"/>
      <c r="AP1783" s="26"/>
      <c r="AQ1783" s="26"/>
      <c r="AR1783" s="26"/>
      <c r="AS1783" s="26"/>
      <c r="AT1783" s="26"/>
      <c r="AU1783" s="26"/>
      <c r="AV1783" s="26"/>
      <c r="AW1783" s="26"/>
      <c r="AX1783" s="26"/>
      <c r="AY1783" s="26"/>
      <c r="AZ1783" s="26"/>
      <c r="BA1783" s="26"/>
      <c r="BB1783" s="26"/>
      <c r="BC1783" s="26"/>
      <c r="BD1783" s="26"/>
      <c r="BE1783" s="26"/>
      <c r="BF1783" s="26"/>
      <c r="BG1783" s="26"/>
      <c r="BH1783" s="26"/>
      <c r="BI1783" s="26"/>
      <c r="BJ1783" s="26"/>
      <c r="BK1783" s="26"/>
      <c r="BL1783" s="26"/>
      <c r="BM1783" s="26"/>
      <c r="BN1783" s="26"/>
      <c r="BO1783" s="26"/>
      <c r="BP1783" s="26"/>
      <c r="BQ1783" s="26"/>
      <c r="BR1783" s="26"/>
      <c r="BS1783" s="26"/>
      <c r="BT1783" s="26"/>
      <c r="BU1783" s="26"/>
      <c r="BV1783" s="26"/>
      <c r="BW1783" s="26"/>
      <c r="BX1783" s="26"/>
      <c r="BY1783" s="26"/>
      <c r="BZ1783" s="26"/>
      <c r="CA1783" s="26"/>
      <c r="CB1783" s="26"/>
      <c r="CC1783" s="26"/>
      <c r="CD1783" s="26"/>
      <c r="CE1783" s="26"/>
      <c r="CF1783" s="26"/>
      <c r="CG1783" s="26"/>
      <c r="CH1783" s="26"/>
      <c r="CI1783" s="26"/>
      <c r="CJ1783" s="26"/>
      <c r="CK1783" s="26"/>
      <c r="CL1783" s="26"/>
      <c r="CM1783" s="26"/>
      <c r="CN1783" s="26"/>
      <c r="CO1783" s="26"/>
      <c r="CP1783" s="26"/>
      <c r="CQ1783" s="26"/>
      <c r="CR1783" s="26"/>
      <c r="CS1783" s="26"/>
      <c r="CT1783" s="26"/>
      <c r="CU1783" s="26"/>
      <c r="CV1783" s="26"/>
      <c r="CW1783" s="26"/>
      <c r="CX1783" s="26"/>
      <c r="CY1783" s="26"/>
      <c r="CZ1783" s="26"/>
      <c r="DA1783" s="26"/>
      <c r="DB1783" s="26"/>
      <c r="DC1783" s="26"/>
      <c r="DD1783" s="26"/>
      <c r="DE1783" s="26"/>
      <c r="DF1783" s="26"/>
      <c r="DG1783" s="26"/>
      <c r="DH1783" s="26"/>
      <c r="DI1783" s="26"/>
      <c r="DJ1783" s="26"/>
      <c r="DK1783" s="26"/>
      <c r="DL1783" s="26"/>
      <c r="DM1783" s="26"/>
      <c r="DN1783" s="26"/>
      <c r="DO1783" s="26"/>
      <c r="DP1783" s="26"/>
      <c r="DQ1783" s="26"/>
      <c r="DR1783" s="26"/>
      <c r="DS1783" s="26"/>
      <c r="DT1783" s="26"/>
      <c r="DU1783" s="26"/>
      <c r="DV1783" s="26"/>
      <c r="DW1783" s="26"/>
      <c r="DX1783" s="26"/>
      <c r="DY1783" s="26"/>
      <c r="DZ1783" s="26"/>
      <c r="EA1783" s="26"/>
      <c r="EB1783" s="26"/>
      <c r="EC1783" s="26"/>
      <c r="ED1783" s="26"/>
      <c r="EE1783" s="26"/>
      <c r="EF1783" s="26"/>
      <c r="EG1783" s="26"/>
      <c r="EH1783" s="26"/>
      <c r="EI1783" s="26"/>
      <c r="EJ1783" s="26"/>
      <c r="EK1783" s="26"/>
      <c r="EL1783" s="26"/>
      <c r="EM1783" s="26"/>
      <c r="EN1783" s="26"/>
      <c r="EO1783" s="26"/>
      <c r="EP1783" s="26"/>
      <c r="EQ1783" s="26"/>
      <c r="ER1783" s="26"/>
      <c r="ES1783" s="26"/>
      <c r="ET1783" s="26"/>
      <c r="EU1783" s="26"/>
      <c r="EV1783" s="26"/>
      <c r="EW1783" s="26"/>
      <c r="EX1783" s="26"/>
      <c r="EY1783" s="26"/>
      <c r="EZ1783" s="26"/>
      <c r="FA1783" s="26"/>
      <c r="FB1783" s="26"/>
      <c r="FC1783" s="26"/>
      <c r="FD1783" s="26"/>
      <c r="FE1783" s="26"/>
      <c r="FF1783" s="26"/>
      <c r="FG1783" s="26"/>
      <c r="FH1783" s="26"/>
      <c r="FI1783" s="26"/>
      <c r="FJ1783" s="26"/>
    </row>
    <row r="1784" spans="1:166" x14ac:dyDescent="0.2">
      <c r="A1784" s="35" t="s">
        <v>3980</v>
      </c>
      <c r="B1784" s="35" t="s">
        <v>223</v>
      </c>
      <c r="C1784" s="35" t="s">
        <v>3981</v>
      </c>
      <c r="E1784" s="36">
        <v>250.339</v>
      </c>
      <c r="F1784" s="35">
        <v>7.5060000000000002</v>
      </c>
      <c r="G1784" s="35">
        <v>-42700</v>
      </c>
      <c r="H1784" s="35">
        <v>14.5</v>
      </c>
      <c r="I1784" s="35">
        <v>1500</v>
      </c>
      <c r="J1784" s="35" t="s">
        <v>3973</v>
      </c>
      <c r="K1784" s="35">
        <v>3</v>
      </c>
      <c r="L1784" s="35">
        <v>1</v>
      </c>
      <c r="M1784" s="35">
        <v>5</v>
      </c>
      <c r="N1784" s="41">
        <v>16.389999</v>
      </c>
      <c r="O1784" s="35">
        <v>1.885E-3</v>
      </c>
      <c r="P1784" s="35">
        <v>157000</v>
      </c>
      <c r="Q1784" s="35">
        <v>0</v>
      </c>
      <c r="R1784" s="35">
        <v>0</v>
      </c>
      <c r="S1784" s="35">
        <v>-5581</v>
      </c>
      <c r="T1784" s="42">
        <v>1500</v>
      </c>
      <c r="U1784" s="35">
        <v>5.6340007000000014</v>
      </c>
      <c r="V1784" s="35">
        <v>-26.276584758747674</v>
      </c>
      <c r="W1784" s="35">
        <v>-4.6730000000000001E-3</v>
      </c>
      <c r="X1784" s="35">
        <v>-78300</v>
      </c>
      <c r="Y1784" s="35">
        <v>0</v>
      </c>
      <c r="Z1784" s="35">
        <v>0</v>
      </c>
      <c r="AA1784" s="35">
        <v>-40910.559800000003</v>
      </c>
      <c r="AB1784" s="35">
        <v>368.3</v>
      </c>
      <c r="AC1784" s="35">
        <v>1.1080007000000016</v>
      </c>
      <c r="AD1784" s="35">
        <v>4.0893066131336724</v>
      </c>
      <c r="AE1784" s="35">
        <v>-1.181E-3</v>
      </c>
      <c r="AF1784" s="35">
        <v>77300</v>
      </c>
      <c r="AG1784" s="35">
        <v>0</v>
      </c>
      <c r="AH1784" s="35">
        <v>0</v>
      </c>
      <c r="AI1784" s="35">
        <v>-43140.777000000002</v>
      </c>
      <c r="AJ1784" s="35">
        <v>388.36</v>
      </c>
      <c r="AK1784" s="35">
        <v>-15.145999099999999</v>
      </c>
      <c r="AL1784" s="35">
        <v>99.940364783782229</v>
      </c>
      <c r="AM1784" s="35">
        <v>2.3841000000000001E-2</v>
      </c>
      <c r="AN1784" s="35">
        <v>77300</v>
      </c>
      <c r="AO1784" s="35">
        <v>0</v>
      </c>
      <c r="AP1784" s="35">
        <v>0</v>
      </c>
      <c r="AQ1784" s="35">
        <v>-46505.275360599997</v>
      </c>
      <c r="AR1784" s="35">
        <v>432</v>
      </c>
      <c r="AS1784" s="35">
        <v>-4.2979990999999984</v>
      </c>
      <c r="AT1784" s="35">
        <v>47.884336715816005</v>
      </c>
      <c r="AU1784" s="35">
        <v>2.1030000000000003E-3</v>
      </c>
      <c r="AV1784" s="35">
        <v>1167300</v>
      </c>
      <c r="AW1784" s="35">
        <v>0</v>
      </c>
      <c r="AX1784" s="35">
        <v>0</v>
      </c>
      <c r="AY1784" s="35">
        <v>-50922.067999999999</v>
      </c>
      <c r="AZ1784" s="35">
        <v>881.8</v>
      </c>
      <c r="BA1784" s="35">
        <v>-2.5463992999999974</v>
      </c>
      <c r="BB1784" s="35">
        <v>66.800022142353754</v>
      </c>
      <c r="BC1784" s="35">
        <v>-7.7413999999999998E-4</v>
      </c>
      <c r="BD1784" s="35">
        <v>49337</v>
      </c>
      <c r="BE1784" s="35">
        <v>0</v>
      </c>
      <c r="BF1784" s="35">
        <v>-1.7999999999999999E-8</v>
      </c>
      <c r="BG1784" s="35">
        <v>-74561.303799999994</v>
      </c>
      <c r="BH1784" s="42">
        <v>1500</v>
      </c>
      <c r="BI1784" s="35">
        <v>2</v>
      </c>
      <c r="BJ1784" s="35">
        <v>77</v>
      </c>
      <c r="BK1784" s="35">
        <v>1</v>
      </c>
      <c r="BL1784" s="35">
        <v>81</v>
      </c>
      <c r="BM1784" s="35">
        <v>2</v>
      </c>
      <c r="BN1784" s="26"/>
      <c r="BO1784" s="26"/>
      <c r="BP1784" s="26"/>
      <c r="BQ1784" s="26"/>
      <c r="BR1784" s="26"/>
      <c r="BS1784" s="26"/>
      <c r="BT1784" s="26"/>
      <c r="BU1784" s="26"/>
      <c r="BV1784" s="26"/>
      <c r="BW1784" s="26"/>
      <c r="BX1784" s="26"/>
      <c r="BY1784" s="26"/>
      <c r="BZ1784" s="26"/>
      <c r="CA1784" s="26"/>
      <c r="CB1784" s="26"/>
      <c r="CC1784" s="26"/>
      <c r="CD1784" s="26"/>
      <c r="CE1784" s="26"/>
      <c r="CF1784" s="26"/>
      <c r="CG1784" s="26"/>
      <c r="CH1784" s="26"/>
      <c r="CI1784" s="26"/>
      <c r="CJ1784" s="26"/>
      <c r="CK1784" s="26"/>
      <c r="CL1784" s="26"/>
      <c r="CM1784" s="26"/>
      <c r="CN1784" s="26"/>
      <c r="CO1784" s="26"/>
      <c r="CP1784" s="26"/>
      <c r="CQ1784" s="26"/>
      <c r="CR1784" s="26"/>
      <c r="CS1784" s="26"/>
      <c r="CT1784" s="26"/>
      <c r="CU1784" s="26"/>
      <c r="CV1784" s="26"/>
      <c r="CW1784" s="26"/>
      <c r="CX1784" s="26"/>
      <c r="CY1784" s="26"/>
      <c r="CZ1784" s="26"/>
      <c r="DA1784" s="26"/>
      <c r="DB1784" s="26"/>
      <c r="DC1784" s="26"/>
      <c r="DD1784" s="26"/>
      <c r="DE1784" s="26"/>
      <c r="DF1784" s="26"/>
      <c r="DG1784" s="26"/>
      <c r="DH1784" s="26"/>
      <c r="DI1784" s="26"/>
      <c r="DJ1784" s="26"/>
      <c r="DK1784" s="26"/>
      <c r="DL1784" s="26"/>
      <c r="DM1784" s="26"/>
      <c r="DN1784" s="26"/>
      <c r="DO1784" s="26"/>
      <c r="DP1784" s="26"/>
      <c r="DQ1784" s="26"/>
      <c r="DR1784" s="26"/>
      <c r="DS1784" s="26"/>
      <c r="DT1784" s="26"/>
      <c r="DU1784" s="26"/>
      <c r="DV1784" s="26"/>
      <c r="DW1784" s="26"/>
      <c r="DX1784" s="26"/>
      <c r="DY1784" s="26"/>
      <c r="DZ1784" s="26"/>
      <c r="EA1784" s="26"/>
      <c r="EB1784" s="26"/>
      <c r="EC1784" s="26"/>
      <c r="ED1784" s="26"/>
      <c r="EE1784" s="26"/>
      <c r="EF1784" s="26"/>
      <c r="EG1784" s="26"/>
      <c r="EH1784" s="26"/>
      <c r="EI1784" s="26"/>
      <c r="EJ1784" s="26"/>
      <c r="EK1784" s="26"/>
      <c r="EL1784" s="26"/>
      <c r="EM1784" s="26"/>
      <c r="EN1784" s="26"/>
      <c r="EO1784" s="26"/>
      <c r="EP1784" s="26"/>
      <c r="EQ1784" s="26"/>
      <c r="ER1784" s="26"/>
      <c r="ES1784" s="26"/>
      <c r="ET1784" s="26"/>
      <c r="EU1784" s="26"/>
      <c r="EV1784" s="26"/>
      <c r="EW1784" s="26"/>
      <c r="EX1784" s="26"/>
      <c r="EY1784" s="26"/>
      <c r="EZ1784" s="26"/>
      <c r="FA1784" s="26"/>
      <c r="FB1784" s="26"/>
      <c r="FC1784" s="26"/>
      <c r="FD1784" s="26"/>
      <c r="FE1784" s="26"/>
      <c r="FF1784" s="26"/>
      <c r="FG1784" s="26"/>
      <c r="FH1784" s="26"/>
      <c r="FI1784" s="26"/>
      <c r="FJ1784" s="26"/>
    </row>
    <row r="1785" spans="1:166" x14ac:dyDescent="0.2">
      <c r="A1785" s="34" t="s">
        <v>316</v>
      </c>
      <c r="B1785" s="26" t="s">
        <v>99</v>
      </c>
      <c r="C1785" s="26" t="s">
        <v>317</v>
      </c>
      <c r="D1785" s="26"/>
      <c r="E1785" s="36">
        <v>102.9055</v>
      </c>
      <c r="F1785" s="26">
        <v>12.4</v>
      </c>
      <c r="G1785" s="26">
        <v>0</v>
      </c>
      <c r="H1785" s="26">
        <v>7.5419999999999998</v>
      </c>
      <c r="I1785" s="26">
        <v>2500</v>
      </c>
      <c r="J1785" s="35" t="s">
        <v>318</v>
      </c>
      <c r="K1785" s="26">
        <v>1</v>
      </c>
      <c r="L1785" s="26">
        <v>2</v>
      </c>
      <c r="M1785" s="26">
        <v>0</v>
      </c>
      <c r="N1785" s="26">
        <v>13.662699999999999</v>
      </c>
      <c r="O1785" s="26">
        <v>-1.7340599999999999E-3</v>
      </c>
      <c r="P1785" s="26">
        <v>-123888</v>
      </c>
      <c r="Q1785" s="26">
        <v>-284.09399000000002</v>
      </c>
      <c r="R1785" s="52">
        <v>5.8567399999999998E-7</v>
      </c>
      <c r="S1785" s="26">
        <v>1386</v>
      </c>
      <c r="T1785" s="26">
        <v>2237</v>
      </c>
      <c r="U1785" s="26">
        <v>6356</v>
      </c>
      <c r="V1785" s="26" t="s">
        <v>92</v>
      </c>
      <c r="W1785" s="26">
        <v>12.09</v>
      </c>
      <c r="X1785" s="26">
        <v>0</v>
      </c>
      <c r="Y1785" s="26">
        <v>0</v>
      </c>
      <c r="Z1785" s="26">
        <v>0</v>
      </c>
      <c r="AA1785" s="26">
        <v>0</v>
      </c>
      <c r="AB1785" s="26">
        <v>-4353.2615999999998</v>
      </c>
      <c r="AC1785" s="38">
        <v>2500</v>
      </c>
      <c r="AD1785" s="35">
        <v>1</v>
      </c>
      <c r="AE1785" s="35">
        <v>78</v>
      </c>
      <c r="AF1785" s="35">
        <v>1</v>
      </c>
      <c r="AG1785" s="26"/>
      <c r="AH1785" s="26"/>
      <c r="AI1785" s="26"/>
      <c r="AJ1785" s="26"/>
      <c r="AK1785" s="26"/>
      <c r="AL1785" s="26"/>
      <c r="AM1785" s="26"/>
      <c r="AN1785" s="26"/>
      <c r="AO1785" s="26"/>
      <c r="AP1785" s="26"/>
      <c r="AQ1785" s="26"/>
      <c r="AR1785" s="26"/>
      <c r="AS1785" s="26"/>
      <c r="AT1785" s="26"/>
      <c r="AU1785" s="26"/>
      <c r="AV1785" s="26"/>
      <c r="AW1785" s="26"/>
      <c r="AX1785" s="26"/>
      <c r="AY1785" s="26"/>
      <c r="AZ1785" s="26"/>
      <c r="BA1785" s="26"/>
      <c r="BB1785" s="26"/>
      <c r="BC1785" s="26"/>
      <c r="BD1785" s="26"/>
      <c r="BE1785" s="26"/>
      <c r="BF1785" s="26"/>
      <c r="BG1785" s="26"/>
      <c r="BH1785" s="26"/>
      <c r="BI1785" s="26"/>
      <c r="BJ1785" s="26"/>
      <c r="BK1785" s="26"/>
      <c r="BL1785" s="26"/>
      <c r="BM1785" s="26"/>
      <c r="BN1785" s="26"/>
      <c r="BO1785" s="26"/>
      <c r="BP1785" s="26"/>
      <c r="BQ1785" s="26"/>
      <c r="BR1785" s="26"/>
      <c r="BS1785" s="26"/>
      <c r="BT1785" s="26"/>
      <c r="BU1785" s="26"/>
      <c r="BV1785" s="26"/>
      <c r="BW1785" s="26"/>
      <c r="BX1785" s="26"/>
      <c r="BY1785" s="26"/>
      <c r="BZ1785" s="26"/>
      <c r="CA1785" s="26"/>
      <c r="CB1785" s="26"/>
      <c r="CC1785" s="26"/>
      <c r="CD1785" s="26"/>
      <c r="CE1785" s="26"/>
      <c r="CF1785" s="26"/>
      <c r="CG1785" s="26"/>
      <c r="CH1785" s="26"/>
      <c r="CI1785" s="26"/>
      <c r="CJ1785" s="26"/>
      <c r="CK1785" s="26"/>
      <c r="CL1785" s="26"/>
      <c r="CM1785" s="26"/>
      <c r="CN1785" s="26"/>
      <c r="CO1785" s="26"/>
      <c r="CP1785" s="26"/>
      <c r="CQ1785" s="26"/>
      <c r="CR1785" s="26"/>
      <c r="CS1785" s="26"/>
      <c r="CT1785" s="26"/>
      <c r="CU1785" s="26"/>
      <c r="CV1785" s="26"/>
      <c r="CW1785" s="26"/>
      <c r="CX1785" s="26"/>
      <c r="CY1785" s="26"/>
      <c r="CZ1785" s="26"/>
      <c r="DA1785" s="26"/>
      <c r="DB1785" s="26"/>
      <c r="DC1785" s="26"/>
      <c r="DD1785" s="26"/>
      <c r="DE1785" s="26"/>
      <c r="DF1785" s="26"/>
      <c r="DG1785" s="26"/>
      <c r="DH1785" s="26"/>
      <c r="DI1785" s="26"/>
      <c r="DJ1785" s="26"/>
      <c r="DK1785" s="26"/>
      <c r="DL1785" s="26"/>
      <c r="DM1785" s="26"/>
      <c r="DN1785" s="26"/>
      <c r="DO1785" s="26"/>
      <c r="DP1785" s="26"/>
      <c r="DQ1785" s="26"/>
      <c r="DR1785" s="26"/>
      <c r="DS1785" s="26"/>
      <c r="DT1785" s="26"/>
      <c r="DU1785" s="26"/>
      <c r="DV1785" s="26"/>
      <c r="DW1785" s="26"/>
      <c r="DX1785" s="26"/>
      <c r="DY1785" s="26"/>
      <c r="DZ1785" s="26"/>
      <c r="EA1785" s="26"/>
      <c r="EB1785" s="26"/>
      <c r="EC1785" s="26"/>
      <c r="ED1785" s="26"/>
      <c r="EE1785" s="26"/>
      <c r="EF1785" s="26"/>
      <c r="EG1785" s="26"/>
      <c r="EH1785" s="26"/>
      <c r="EI1785" s="26"/>
      <c r="EJ1785" s="26"/>
      <c r="EK1785" s="26"/>
      <c r="EL1785" s="26"/>
      <c r="EM1785" s="26"/>
      <c r="EN1785" s="26"/>
      <c r="EO1785" s="26"/>
      <c r="EP1785" s="26"/>
      <c r="EQ1785" s="26"/>
      <c r="ER1785" s="26"/>
      <c r="ES1785" s="26"/>
      <c r="ET1785" s="26"/>
      <c r="EU1785" s="26"/>
      <c r="EV1785" s="26"/>
      <c r="EW1785" s="26"/>
      <c r="EX1785" s="26"/>
      <c r="EY1785" s="26"/>
      <c r="EZ1785" s="26"/>
      <c r="FA1785" s="26"/>
      <c r="FB1785" s="26"/>
      <c r="FC1785" s="26"/>
      <c r="FD1785" s="26"/>
      <c r="FE1785" s="26"/>
      <c r="FF1785" s="26"/>
      <c r="FG1785" s="26"/>
      <c r="FH1785" s="26"/>
      <c r="FI1785" s="26"/>
      <c r="FJ1785" s="26"/>
    </row>
    <row r="1786" spans="1:166" x14ac:dyDescent="0.2">
      <c r="A1786" s="25" t="s">
        <v>316</v>
      </c>
      <c r="B1786" s="35" t="s">
        <v>104</v>
      </c>
      <c r="C1786" s="35" t="s">
        <v>317</v>
      </c>
      <c r="E1786" s="36">
        <v>102.9055</v>
      </c>
      <c r="F1786" s="35">
        <v>4.2100000000000002E-3</v>
      </c>
      <c r="G1786" s="35">
        <v>133100</v>
      </c>
      <c r="H1786" s="35">
        <v>44.387</v>
      </c>
      <c r="I1786" s="35">
        <v>2000</v>
      </c>
      <c r="J1786" s="35" t="s">
        <v>318</v>
      </c>
      <c r="K1786" s="35">
        <v>1</v>
      </c>
      <c r="L1786" s="35">
        <v>1</v>
      </c>
      <c r="M1786" s="35">
        <v>1</v>
      </c>
      <c r="N1786" s="41">
        <v>12.052300000000001</v>
      </c>
      <c r="O1786" s="35">
        <v>-4.9809099999999999E-4</v>
      </c>
      <c r="P1786" s="35">
        <v>-205494</v>
      </c>
      <c r="Q1786" s="35">
        <v>-312.36099000000002</v>
      </c>
      <c r="R1786" s="35">
        <v>0</v>
      </c>
      <c r="S1786" s="35">
        <v>2534</v>
      </c>
      <c r="T1786" s="42">
        <v>2000</v>
      </c>
      <c r="U1786" s="35">
        <v>1.6103999999999985</v>
      </c>
      <c r="V1786" s="35">
        <v>-45.793854237792402</v>
      </c>
      <c r="W1786" s="35">
        <v>-1.235969E-3</v>
      </c>
      <c r="X1786" s="35">
        <v>-40803</v>
      </c>
      <c r="Y1786" s="35">
        <v>-56.533999999999992</v>
      </c>
      <c r="Z1786" s="35">
        <v>2.9283699999999999E-7</v>
      </c>
      <c r="AA1786" s="35">
        <v>134247.93049999999</v>
      </c>
      <c r="AB1786" s="42">
        <v>2000</v>
      </c>
      <c r="AC1786" s="35">
        <v>1</v>
      </c>
      <c r="AD1786" s="35">
        <v>78</v>
      </c>
      <c r="AE1786" s="35">
        <v>1</v>
      </c>
      <c r="AF1786" s="26"/>
      <c r="AG1786" s="26"/>
      <c r="AH1786" s="26"/>
      <c r="AI1786" s="26"/>
      <c r="AJ1786" s="26"/>
      <c r="AK1786" s="26"/>
      <c r="AL1786" s="26"/>
      <c r="AM1786" s="26"/>
      <c r="AN1786" s="26"/>
      <c r="AO1786" s="26"/>
      <c r="AP1786" s="26"/>
      <c r="AQ1786" s="26"/>
      <c r="AR1786" s="26"/>
      <c r="AS1786" s="26"/>
      <c r="AT1786" s="26"/>
      <c r="AU1786" s="26"/>
      <c r="AV1786" s="26"/>
      <c r="AW1786" s="26"/>
      <c r="AX1786" s="26"/>
      <c r="AY1786" s="26"/>
      <c r="AZ1786" s="26"/>
      <c r="BA1786" s="26"/>
      <c r="BB1786" s="26"/>
      <c r="BC1786" s="26"/>
      <c r="BD1786" s="26"/>
      <c r="BE1786" s="26"/>
      <c r="BF1786" s="26"/>
      <c r="BG1786" s="26"/>
      <c r="BH1786" s="26"/>
      <c r="BI1786" s="26"/>
      <c r="BJ1786" s="26"/>
      <c r="BK1786" s="26"/>
      <c r="BL1786" s="26"/>
      <c r="BM1786" s="26"/>
      <c r="BN1786" s="26"/>
      <c r="BO1786" s="26"/>
      <c r="BP1786" s="26"/>
      <c r="BQ1786" s="26"/>
      <c r="BR1786" s="26"/>
      <c r="BS1786" s="26"/>
      <c r="BT1786" s="26"/>
      <c r="BU1786" s="26"/>
      <c r="BV1786" s="26"/>
      <c r="BW1786" s="26"/>
      <c r="BX1786" s="26"/>
      <c r="BY1786" s="26"/>
      <c r="BZ1786" s="26"/>
      <c r="CA1786" s="26"/>
      <c r="CB1786" s="26"/>
      <c r="CC1786" s="26"/>
      <c r="CD1786" s="26"/>
      <c r="CE1786" s="26"/>
      <c r="CF1786" s="26"/>
      <c r="CG1786" s="26"/>
      <c r="CH1786" s="26"/>
      <c r="CI1786" s="26"/>
      <c r="CJ1786" s="26"/>
      <c r="CK1786" s="26"/>
      <c r="CL1786" s="26"/>
      <c r="CM1786" s="26"/>
      <c r="CN1786" s="26"/>
      <c r="CO1786" s="26"/>
      <c r="CP1786" s="26"/>
      <c r="CQ1786" s="26"/>
      <c r="CR1786" s="26"/>
      <c r="CS1786" s="26"/>
      <c r="CT1786" s="26"/>
      <c r="CU1786" s="26"/>
      <c r="CV1786" s="26"/>
      <c r="CW1786" s="26"/>
      <c r="CX1786" s="26"/>
      <c r="CY1786" s="26"/>
      <c r="CZ1786" s="26"/>
      <c r="DA1786" s="26"/>
      <c r="DB1786" s="26"/>
      <c r="DC1786" s="26"/>
      <c r="DD1786" s="26"/>
      <c r="DE1786" s="26"/>
      <c r="DF1786" s="26"/>
      <c r="DG1786" s="26"/>
      <c r="DH1786" s="26"/>
      <c r="DI1786" s="26"/>
      <c r="DJ1786" s="26"/>
      <c r="DK1786" s="26"/>
      <c r="DL1786" s="26"/>
      <c r="DM1786" s="26"/>
      <c r="DN1786" s="26"/>
      <c r="DO1786" s="26"/>
      <c r="DP1786" s="26"/>
      <c r="DQ1786" s="26"/>
      <c r="DR1786" s="26"/>
      <c r="DS1786" s="26"/>
      <c r="DT1786" s="26"/>
      <c r="DU1786" s="26"/>
      <c r="DV1786" s="26"/>
      <c r="DW1786" s="26"/>
      <c r="DX1786" s="26"/>
      <c r="DY1786" s="26"/>
      <c r="DZ1786" s="26"/>
      <c r="EA1786" s="26"/>
      <c r="EB1786" s="26"/>
      <c r="EC1786" s="26"/>
      <c r="ED1786" s="26"/>
      <c r="EE1786" s="26"/>
      <c r="EF1786" s="26"/>
      <c r="EG1786" s="26"/>
      <c r="EH1786" s="26"/>
      <c r="EI1786" s="26"/>
      <c r="EJ1786" s="26"/>
      <c r="EK1786" s="26"/>
      <c r="EL1786" s="26"/>
      <c r="EM1786" s="26"/>
      <c r="EN1786" s="26"/>
      <c r="EO1786" s="26"/>
      <c r="EP1786" s="26"/>
      <c r="EQ1786" s="26"/>
      <c r="ER1786" s="26"/>
      <c r="ES1786" s="26"/>
      <c r="ET1786" s="26"/>
      <c r="EU1786" s="26"/>
      <c r="EV1786" s="26"/>
      <c r="EW1786" s="26"/>
      <c r="EX1786" s="26"/>
      <c r="EY1786" s="26"/>
      <c r="EZ1786" s="26"/>
      <c r="FA1786" s="26"/>
      <c r="FB1786" s="26"/>
      <c r="FC1786" s="26"/>
      <c r="FD1786" s="26"/>
      <c r="FE1786" s="26"/>
      <c r="FF1786" s="26"/>
      <c r="FG1786" s="26"/>
      <c r="FH1786" s="26"/>
      <c r="FI1786" s="26"/>
      <c r="FJ1786" s="26"/>
    </row>
    <row r="1787" spans="1:166" x14ac:dyDescent="0.2">
      <c r="A1787" s="35" t="s">
        <v>3982</v>
      </c>
      <c r="B1787" s="35" t="s">
        <v>104</v>
      </c>
      <c r="C1787" s="35" t="s">
        <v>3983</v>
      </c>
      <c r="E1787" s="36">
        <v>118.9049</v>
      </c>
      <c r="F1787" s="35">
        <v>4.8599999999999997E-3</v>
      </c>
      <c r="G1787" s="35">
        <v>95000</v>
      </c>
      <c r="H1787" s="35">
        <v>57.673000000000002</v>
      </c>
      <c r="I1787" s="35">
        <v>2500</v>
      </c>
      <c r="J1787" s="35" t="s">
        <v>318</v>
      </c>
      <c r="K1787" s="35">
        <v>1</v>
      </c>
      <c r="L1787" s="35">
        <v>1</v>
      </c>
      <c r="M1787" s="35">
        <v>2</v>
      </c>
      <c r="N1787" s="41">
        <v>11.296900000000001</v>
      </c>
      <c r="O1787" s="35">
        <v>-3.9084100000000001E-4</v>
      </c>
      <c r="P1787" s="35">
        <v>-1162.9100000000001</v>
      </c>
      <c r="Q1787" s="35">
        <v>-120.798</v>
      </c>
      <c r="R1787" s="35">
        <v>4.1522800000000003E-8</v>
      </c>
      <c r="S1787" s="35">
        <v>-1245</v>
      </c>
      <c r="T1787" s="42">
        <v>2500</v>
      </c>
      <c r="U1787" s="35">
        <v>8.7893499999999989</v>
      </c>
      <c r="V1787" s="35">
        <v>-99.202354753474481</v>
      </c>
      <c r="W1787" s="35">
        <v>-1.5750574999999999E-3</v>
      </c>
      <c r="X1787" s="35">
        <v>97957.044999999998</v>
      </c>
      <c r="Y1787" s="35">
        <v>575.70398</v>
      </c>
      <c r="Z1787" s="35">
        <v>2.8827567500000002E-7</v>
      </c>
      <c r="AA1787" s="35">
        <v>91868.173649999997</v>
      </c>
      <c r="AB1787" s="35">
        <v>2237</v>
      </c>
      <c r="AC1787" s="35">
        <v>7.2166499999999978</v>
      </c>
      <c r="AD1787" s="35">
        <v>-80.026026487791057</v>
      </c>
      <c r="AE1787" s="35">
        <v>1.590025E-4</v>
      </c>
      <c r="AF1787" s="35">
        <v>36013.044999999998</v>
      </c>
      <c r="AG1787" s="35">
        <v>7.5159999999999911</v>
      </c>
      <c r="AH1787" s="35">
        <v>-4.5613250000000013E-9</v>
      </c>
      <c r="AI1787" s="35">
        <v>97607.504749999993</v>
      </c>
      <c r="AJ1787" s="42">
        <v>2500</v>
      </c>
      <c r="AK1787" s="35">
        <v>2</v>
      </c>
      <c r="AL1787" s="35">
        <v>78</v>
      </c>
      <c r="AM1787" s="35">
        <v>1</v>
      </c>
      <c r="AN1787" s="35">
        <v>65</v>
      </c>
      <c r="AO1787" s="35">
        <v>0.5</v>
      </c>
      <c r="AP1787" s="26"/>
      <c r="AQ1787" s="26"/>
      <c r="AR1787" s="26"/>
      <c r="AS1787" s="26"/>
      <c r="AT1787" s="26"/>
      <c r="AU1787" s="26"/>
      <c r="AV1787" s="26"/>
      <c r="AW1787" s="26"/>
      <c r="AX1787" s="26"/>
      <c r="AY1787" s="26"/>
      <c r="AZ1787" s="26"/>
      <c r="BA1787" s="26"/>
      <c r="BB1787" s="26"/>
      <c r="BC1787" s="26"/>
      <c r="BD1787" s="26"/>
      <c r="BE1787" s="26"/>
      <c r="BF1787" s="26"/>
      <c r="BG1787" s="26"/>
      <c r="BH1787" s="26"/>
      <c r="BI1787" s="26"/>
      <c r="BJ1787" s="26"/>
      <c r="BK1787" s="26"/>
      <c r="BL1787" s="26"/>
      <c r="BM1787" s="26"/>
      <c r="BN1787" s="26"/>
      <c r="BO1787" s="26"/>
      <c r="BP1787" s="26"/>
      <c r="BQ1787" s="26"/>
      <c r="BR1787" s="26"/>
      <c r="BS1787" s="26"/>
      <c r="BT1787" s="26"/>
      <c r="BU1787" s="26"/>
      <c r="BV1787" s="26"/>
      <c r="BW1787" s="26"/>
      <c r="BX1787" s="26"/>
      <c r="BY1787" s="26"/>
      <c r="BZ1787" s="26"/>
      <c r="CA1787" s="26"/>
      <c r="CB1787" s="26"/>
      <c r="CC1787" s="26"/>
      <c r="CD1787" s="26"/>
      <c r="CE1787" s="26"/>
      <c r="CF1787" s="26"/>
      <c r="CG1787" s="26"/>
      <c r="CH1787" s="26"/>
      <c r="CI1787" s="26"/>
      <c r="CJ1787" s="26"/>
      <c r="CK1787" s="26"/>
      <c r="CL1787" s="26"/>
      <c r="CM1787" s="26"/>
      <c r="CN1787" s="26"/>
      <c r="CO1787" s="26"/>
      <c r="CP1787" s="26"/>
      <c r="CQ1787" s="26"/>
      <c r="CR1787" s="26"/>
      <c r="CS1787" s="26"/>
      <c r="CT1787" s="26"/>
      <c r="CU1787" s="26"/>
      <c r="CV1787" s="26"/>
      <c r="CW1787" s="26"/>
      <c r="CX1787" s="26"/>
      <c r="CY1787" s="26"/>
      <c r="CZ1787" s="26"/>
      <c r="DA1787" s="26"/>
      <c r="DB1787" s="26"/>
      <c r="DC1787" s="26"/>
      <c r="DD1787" s="26"/>
      <c r="DE1787" s="26"/>
      <c r="DF1787" s="26"/>
      <c r="DG1787" s="26"/>
      <c r="DH1787" s="26"/>
      <c r="DI1787" s="26"/>
      <c r="DJ1787" s="26"/>
      <c r="DK1787" s="26"/>
      <c r="DL1787" s="26"/>
      <c r="DM1787" s="26"/>
      <c r="DN1787" s="26"/>
      <c r="DO1787" s="26"/>
      <c r="DP1787" s="26"/>
      <c r="DQ1787" s="26"/>
      <c r="DR1787" s="26"/>
      <c r="DS1787" s="26"/>
      <c r="DT1787" s="26"/>
      <c r="DU1787" s="26"/>
      <c r="DV1787" s="26"/>
      <c r="DW1787" s="26"/>
      <c r="DX1787" s="26"/>
      <c r="DY1787" s="26"/>
      <c r="DZ1787" s="26"/>
      <c r="EA1787" s="26"/>
      <c r="EB1787" s="26"/>
      <c r="EC1787" s="26"/>
      <c r="ED1787" s="26"/>
      <c r="EE1787" s="26"/>
      <c r="EF1787" s="26"/>
      <c r="EG1787" s="26"/>
      <c r="EH1787" s="26"/>
      <c r="EI1787" s="26"/>
      <c r="EJ1787" s="26"/>
      <c r="EK1787" s="26"/>
      <c r="EL1787" s="26"/>
      <c r="EM1787" s="26"/>
      <c r="EN1787" s="26"/>
      <c r="EO1787" s="26"/>
      <c r="EP1787" s="26"/>
      <c r="EQ1787" s="26"/>
      <c r="ER1787" s="26"/>
      <c r="ES1787" s="26"/>
      <c r="ET1787" s="26"/>
      <c r="EU1787" s="26"/>
      <c r="EV1787" s="26"/>
      <c r="EW1787" s="26"/>
      <c r="EX1787" s="26"/>
      <c r="EY1787" s="26"/>
      <c r="EZ1787" s="26"/>
      <c r="FA1787" s="26"/>
      <c r="FB1787" s="26"/>
      <c r="FC1787" s="26"/>
      <c r="FD1787" s="26"/>
      <c r="FE1787" s="26"/>
      <c r="FF1787" s="26"/>
      <c r="FG1787" s="26"/>
      <c r="FH1787" s="26"/>
      <c r="FI1787" s="26"/>
      <c r="FJ1787" s="26"/>
    </row>
    <row r="1788" spans="1:166" x14ac:dyDescent="0.2">
      <c r="A1788" s="34" t="s">
        <v>321</v>
      </c>
      <c r="B1788" s="26" t="s">
        <v>99</v>
      </c>
      <c r="C1788" s="26" t="s">
        <v>322</v>
      </c>
      <c r="D1788" s="26"/>
      <c r="E1788" s="36">
        <v>101.07</v>
      </c>
      <c r="F1788" s="26">
        <v>12.3</v>
      </c>
      <c r="G1788" s="26">
        <v>0</v>
      </c>
      <c r="H1788" s="26">
        <v>6.8390000000000004</v>
      </c>
      <c r="I1788" s="26">
        <v>3000</v>
      </c>
      <c r="J1788" s="35" t="s">
        <v>323</v>
      </c>
      <c r="K1788" s="26">
        <v>1</v>
      </c>
      <c r="L1788" s="26">
        <v>2</v>
      </c>
      <c r="M1788" s="26">
        <v>0</v>
      </c>
      <c r="N1788" s="26">
        <v>18.377800000000001</v>
      </c>
      <c r="O1788" s="26">
        <v>-3.17972E-3</v>
      </c>
      <c r="P1788" s="26">
        <v>-215585</v>
      </c>
      <c r="Q1788" s="26">
        <v>-461.75900000000001</v>
      </c>
      <c r="R1788" s="52">
        <v>7.28297E-7</v>
      </c>
      <c r="S1788" s="26">
        <v>3480</v>
      </c>
      <c r="T1788" s="26">
        <v>2607</v>
      </c>
      <c r="U1788" s="26">
        <v>9200</v>
      </c>
      <c r="V1788" s="26" t="s">
        <v>92</v>
      </c>
      <c r="W1788" s="26">
        <v>12.4</v>
      </c>
      <c r="X1788" s="26">
        <v>0</v>
      </c>
      <c r="Y1788" s="26">
        <v>0</v>
      </c>
      <c r="Z1788" s="26">
        <v>0</v>
      </c>
      <c r="AA1788" s="26">
        <v>0</v>
      </c>
      <c r="AB1788" s="26">
        <v>-4101.7231000000002</v>
      </c>
      <c r="AC1788" s="38">
        <v>3000</v>
      </c>
      <c r="AD1788" s="35">
        <v>1</v>
      </c>
      <c r="AE1788" s="35">
        <v>80</v>
      </c>
      <c r="AF1788" s="35">
        <v>1</v>
      </c>
      <c r="AG1788" s="26"/>
      <c r="AH1788" s="26"/>
      <c r="AI1788" s="26"/>
      <c r="AJ1788" s="26"/>
      <c r="AK1788" s="26"/>
      <c r="AL1788" s="26"/>
      <c r="AM1788" s="26"/>
      <c r="AN1788" s="26"/>
      <c r="AO1788" s="26"/>
      <c r="AP1788" s="26"/>
      <c r="AQ1788" s="26"/>
      <c r="AR1788" s="26"/>
      <c r="AS1788" s="26"/>
      <c r="AT1788" s="26"/>
      <c r="AU1788" s="26"/>
      <c r="AV1788" s="26"/>
      <c r="AW1788" s="26"/>
      <c r="AX1788" s="26"/>
      <c r="AY1788" s="26"/>
      <c r="AZ1788" s="26"/>
      <c r="BA1788" s="26"/>
      <c r="BB1788" s="26"/>
      <c r="BC1788" s="26"/>
      <c r="BD1788" s="26"/>
      <c r="BE1788" s="26"/>
      <c r="BF1788" s="26"/>
      <c r="BG1788" s="26"/>
      <c r="BH1788" s="26"/>
      <c r="BI1788" s="26"/>
      <c r="BJ1788" s="26"/>
      <c r="BK1788" s="26"/>
      <c r="BL1788" s="26"/>
      <c r="BM1788" s="26"/>
      <c r="BN1788" s="26"/>
      <c r="BO1788" s="26"/>
      <c r="BP1788" s="26"/>
      <c r="BQ1788" s="26"/>
      <c r="BR1788" s="26"/>
      <c r="BS1788" s="26"/>
      <c r="BT1788" s="26"/>
      <c r="BU1788" s="26"/>
      <c r="BV1788" s="26"/>
      <c r="BW1788" s="26"/>
      <c r="BX1788" s="26"/>
      <c r="BY1788" s="26"/>
      <c r="BZ1788" s="26"/>
      <c r="CA1788" s="26"/>
      <c r="CB1788" s="26"/>
      <c r="CC1788" s="26"/>
      <c r="CD1788" s="26"/>
      <c r="CE1788" s="26"/>
      <c r="CF1788" s="26"/>
      <c r="CG1788" s="26"/>
      <c r="CH1788" s="26"/>
      <c r="CI1788" s="26"/>
      <c r="CJ1788" s="26"/>
      <c r="CK1788" s="26"/>
      <c r="CL1788" s="26"/>
      <c r="CM1788" s="26"/>
      <c r="CN1788" s="26"/>
      <c r="CO1788" s="26"/>
      <c r="CP1788" s="26"/>
      <c r="CQ1788" s="26"/>
      <c r="CR1788" s="26"/>
      <c r="CS1788" s="26"/>
      <c r="CT1788" s="26"/>
      <c r="CU1788" s="26"/>
      <c r="CV1788" s="26"/>
      <c r="CW1788" s="26"/>
      <c r="CX1788" s="26"/>
      <c r="CY1788" s="26"/>
      <c r="CZ1788" s="26"/>
      <c r="DA1788" s="26"/>
      <c r="DB1788" s="26"/>
      <c r="DC1788" s="26"/>
      <c r="DD1788" s="26"/>
      <c r="DE1788" s="26"/>
      <c r="DF1788" s="26"/>
      <c r="DG1788" s="26"/>
      <c r="DH1788" s="26"/>
      <c r="DI1788" s="26"/>
      <c r="DJ1788" s="26"/>
      <c r="DK1788" s="26"/>
      <c r="DL1788" s="26"/>
      <c r="DM1788" s="26"/>
      <c r="DN1788" s="26"/>
      <c r="DO1788" s="26"/>
      <c r="DP1788" s="26"/>
      <c r="DQ1788" s="26"/>
      <c r="DR1788" s="26"/>
      <c r="DS1788" s="26"/>
      <c r="DT1788" s="26"/>
      <c r="DU1788" s="26"/>
      <c r="DV1788" s="26"/>
      <c r="DW1788" s="26"/>
      <c r="DX1788" s="26"/>
      <c r="DY1788" s="26"/>
      <c r="DZ1788" s="26"/>
      <c r="EA1788" s="26"/>
      <c r="EB1788" s="26"/>
      <c r="EC1788" s="26"/>
      <c r="ED1788" s="26"/>
      <c r="EE1788" s="26"/>
      <c r="EF1788" s="26"/>
      <c r="EG1788" s="26"/>
      <c r="EH1788" s="26"/>
      <c r="EI1788" s="26"/>
      <c r="EJ1788" s="26"/>
      <c r="EK1788" s="26"/>
      <c r="EL1788" s="26"/>
      <c r="EM1788" s="26"/>
      <c r="EN1788" s="26"/>
      <c r="EO1788" s="26"/>
      <c r="EP1788" s="26"/>
      <c r="EQ1788" s="26"/>
      <c r="ER1788" s="26"/>
      <c r="ES1788" s="26"/>
      <c r="ET1788" s="26"/>
      <c r="EU1788" s="26"/>
      <c r="EV1788" s="26"/>
      <c r="EW1788" s="26"/>
      <c r="EX1788" s="26"/>
      <c r="EY1788" s="26"/>
      <c r="EZ1788" s="26"/>
      <c r="FA1788" s="26"/>
      <c r="FB1788" s="26"/>
      <c r="FC1788" s="26"/>
      <c r="FD1788" s="26"/>
      <c r="FE1788" s="26"/>
      <c r="FF1788" s="26"/>
      <c r="FG1788" s="26"/>
      <c r="FH1788" s="26"/>
      <c r="FI1788" s="26"/>
      <c r="FJ1788" s="26"/>
    </row>
    <row r="1789" spans="1:166" x14ac:dyDescent="0.2">
      <c r="A1789" s="35" t="s">
        <v>321</v>
      </c>
      <c r="B1789" s="35" t="s">
        <v>104</v>
      </c>
      <c r="C1789" s="35" t="s">
        <v>322</v>
      </c>
      <c r="E1789" s="36">
        <v>101.07</v>
      </c>
      <c r="F1789" s="35">
        <v>4.13E-3</v>
      </c>
      <c r="G1789" s="35">
        <v>153600</v>
      </c>
      <c r="H1789" s="35">
        <v>44.55</v>
      </c>
      <c r="I1789" s="35">
        <v>3000</v>
      </c>
      <c r="J1789" s="35" t="s">
        <v>323</v>
      </c>
      <c r="K1789" s="35">
        <v>1</v>
      </c>
      <c r="L1789" s="35">
        <v>1</v>
      </c>
      <c r="M1789" s="35">
        <v>2</v>
      </c>
      <c r="N1789" s="41">
        <v>13.6797</v>
      </c>
      <c r="O1789" s="35">
        <v>-1.6878100000000001E-3</v>
      </c>
      <c r="P1789" s="35">
        <v>-125873</v>
      </c>
      <c r="Q1789" s="35">
        <v>-311.22800000000001</v>
      </c>
      <c r="R1789" s="35">
        <v>2.5110799999999997E-7</v>
      </c>
      <c r="S1789" s="35">
        <v>1861</v>
      </c>
      <c r="T1789" s="42">
        <v>3000</v>
      </c>
      <c r="U1789" s="35">
        <v>4.6981000000000002</v>
      </c>
      <c r="V1789" s="35">
        <v>-76.564210268020929</v>
      </c>
      <c r="W1789" s="35">
        <v>-1.4919099999999999E-3</v>
      </c>
      <c r="X1789" s="35">
        <v>44856</v>
      </c>
      <c r="Y1789" s="35">
        <v>301.06200000000001</v>
      </c>
      <c r="Z1789" s="35">
        <v>2.3859449999999999E-7</v>
      </c>
      <c r="AA1789" s="35">
        <v>151980.7095</v>
      </c>
      <c r="AB1789" s="35">
        <v>2607</v>
      </c>
      <c r="AC1789" s="35">
        <v>-1.2797000000000001</v>
      </c>
      <c r="AD1789" s="35">
        <v>-20.162838525668601</v>
      </c>
      <c r="AE1789" s="35">
        <v>1.6878100000000001E-3</v>
      </c>
      <c r="AF1789" s="35">
        <v>-62936.5</v>
      </c>
      <c r="AG1789" s="35">
        <v>-622.45600000000002</v>
      </c>
      <c r="AH1789" s="35">
        <v>-1.2555399999999999E-7</v>
      </c>
      <c r="AI1789" s="35">
        <v>159562.7231</v>
      </c>
      <c r="AJ1789" s="42">
        <v>3000</v>
      </c>
      <c r="AK1789" s="35">
        <v>1</v>
      </c>
      <c r="AL1789" s="35">
        <v>80</v>
      </c>
      <c r="AM1789" s="35">
        <v>1</v>
      </c>
      <c r="AN1789" s="26"/>
      <c r="AO1789" s="26"/>
      <c r="AP1789" s="26"/>
      <c r="AQ1789" s="26"/>
      <c r="AR1789" s="26"/>
      <c r="AS1789" s="26"/>
      <c r="AT1789" s="26"/>
      <c r="AU1789" s="26"/>
      <c r="AV1789" s="26"/>
      <c r="AW1789" s="26"/>
      <c r="AX1789" s="26"/>
      <c r="AY1789" s="26"/>
      <c r="AZ1789" s="26"/>
      <c r="BA1789" s="26"/>
      <c r="BB1789" s="26"/>
      <c r="BC1789" s="26"/>
      <c r="BD1789" s="26"/>
      <c r="BE1789" s="26"/>
      <c r="BF1789" s="26"/>
      <c r="BG1789" s="26"/>
      <c r="BH1789" s="26"/>
      <c r="BI1789" s="26"/>
      <c r="BJ1789" s="26"/>
      <c r="BK1789" s="26"/>
      <c r="BL1789" s="26"/>
      <c r="BM1789" s="26"/>
      <c r="BN1789" s="26"/>
      <c r="BO1789" s="26"/>
      <c r="BP1789" s="26"/>
      <c r="BQ1789" s="26"/>
      <c r="BR1789" s="26"/>
      <c r="BS1789" s="26"/>
      <c r="BT1789" s="26"/>
      <c r="BU1789" s="26"/>
      <c r="BV1789" s="26"/>
      <c r="BW1789" s="26"/>
      <c r="BX1789" s="26"/>
      <c r="BY1789" s="26"/>
      <c r="BZ1789" s="26"/>
      <c r="CA1789" s="26"/>
      <c r="CB1789" s="26"/>
      <c r="CC1789" s="26"/>
      <c r="CD1789" s="26"/>
      <c r="CE1789" s="26"/>
      <c r="CF1789" s="26"/>
      <c r="CG1789" s="26"/>
      <c r="CH1789" s="26"/>
      <c r="CI1789" s="26"/>
      <c r="CJ1789" s="26"/>
      <c r="CK1789" s="26"/>
      <c r="CL1789" s="26"/>
      <c r="CM1789" s="26"/>
      <c r="CN1789" s="26"/>
      <c r="CO1789" s="26"/>
      <c r="CP1789" s="26"/>
      <c r="CQ1789" s="26"/>
      <c r="CR1789" s="26"/>
      <c r="CS1789" s="26"/>
      <c r="CT1789" s="26"/>
      <c r="CU1789" s="26"/>
      <c r="CV1789" s="26"/>
      <c r="CW1789" s="26"/>
      <c r="CX1789" s="26"/>
      <c r="CY1789" s="26"/>
      <c r="CZ1789" s="26"/>
      <c r="DA1789" s="26"/>
      <c r="DB1789" s="26"/>
      <c r="DC1789" s="26"/>
      <c r="DD1789" s="26"/>
      <c r="DE1789" s="26"/>
      <c r="DF1789" s="26"/>
      <c r="DG1789" s="26"/>
      <c r="DH1789" s="26"/>
      <c r="DI1789" s="26"/>
      <c r="DJ1789" s="26"/>
      <c r="DK1789" s="26"/>
      <c r="DL1789" s="26"/>
      <c r="DM1789" s="26"/>
      <c r="DN1789" s="26"/>
      <c r="DO1789" s="26"/>
      <c r="DP1789" s="26"/>
      <c r="DQ1789" s="26"/>
      <c r="DR1789" s="26"/>
      <c r="DS1789" s="26"/>
      <c r="DT1789" s="26"/>
      <c r="DU1789" s="26"/>
      <c r="DV1789" s="26"/>
      <c r="DW1789" s="26"/>
      <c r="DX1789" s="26"/>
      <c r="DY1789" s="26"/>
      <c r="DZ1789" s="26"/>
      <c r="EA1789" s="26"/>
      <c r="EB1789" s="26"/>
      <c r="EC1789" s="26"/>
      <c r="ED1789" s="26"/>
      <c r="EE1789" s="26"/>
      <c r="EF1789" s="26"/>
      <c r="EG1789" s="26"/>
      <c r="EH1789" s="26"/>
      <c r="EI1789" s="26"/>
      <c r="EJ1789" s="26"/>
      <c r="EK1789" s="26"/>
      <c r="EL1789" s="26"/>
      <c r="EM1789" s="26"/>
      <c r="EN1789" s="26"/>
      <c r="EO1789" s="26"/>
      <c r="EP1789" s="26"/>
      <c r="EQ1789" s="26"/>
      <c r="ER1789" s="26"/>
      <c r="ES1789" s="26"/>
      <c r="ET1789" s="26"/>
      <c r="EU1789" s="26"/>
      <c r="EV1789" s="26"/>
      <c r="EW1789" s="26"/>
      <c r="EX1789" s="26"/>
      <c r="EY1789" s="26"/>
      <c r="EZ1789" s="26"/>
      <c r="FA1789" s="26"/>
      <c r="FB1789" s="26"/>
      <c r="FC1789" s="26"/>
      <c r="FD1789" s="26"/>
      <c r="FE1789" s="26"/>
      <c r="FF1789" s="26"/>
      <c r="FG1789" s="26"/>
      <c r="FH1789" s="26"/>
      <c r="FI1789" s="26"/>
      <c r="FJ1789" s="26"/>
    </row>
    <row r="1790" spans="1:166" x14ac:dyDescent="0.2">
      <c r="A1790" s="35" t="s">
        <v>3984</v>
      </c>
      <c r="B1790" s="35" t="s">
        <v>104</v>
      </c>
      <c r="C1790" s="35" t="s">
        <v>3985</v>
      </c>
      <c r="E1790" s="36">
        <v>241.12199999999999</v>
      </c>
      <c r="F1790" s="35">
        <v>9.8600000000000007E-3</v>
      </c>
      <c r="G1790" s="35">
        <v>-252000</v>
      </c>
      <c r="H1790" s="35">
        <v>110.45</v>
      </c>
      <c r="I1790" s="35">
        <v>1000</v>
      </c>
      <c r="J1790" s="35" t="s">
        <v>323</v>
      </c>
      <c r="K1790" s="35">
        <v>4</v>
      </c>
      <c r="L1790" s="35">
        <v>1</v>
      </c>
      <c r="M1790" s="35">
        <v>1</v>
      </c>
      <c r="N1790" s="41">
        <v>41.519401999999999</v>
      </c>
      <c r="O1790" s="35">
        <v>1.07974E-2</v>
      </c>
      <c r="P1790" s="35">
        <v>448922</v>
      </c>
      <c r="Q1790" s="35">
        <v>0</v>
      </c>
      <c r="R1790" s="35">
        <v>-2.3166200000000001E-6</v>
      </c>
      <c r="S1790" s="35">
        <v>-14783</v>
      </c>
      <c r="T1790" s="42">
        <v>1000</v>
      </c>
      <c r="U1790" s="35">
        <v>75.494647999999998</v>
      </c>
      <c r="V1790" s="35">
        <v>-644.40168770142236</v>
      </c>
      <c r="W1790" s="35">
        <v>-1.9815342499999999E-2</v>
      </c>
      <c r="X1790" s="35">
        <v>855758.5</v>
      </c>
      <c r="Y1790" s="35">
        <v>6405.4580000000005</v>
      </c>
      <c r="Z1790" s="35">
        <v>1.840137875E-6</v>
      </c>
      <c r="AA1790" s="35">
        <v>-292197.10625000001</v>
      </c>
      <c r="AB1790" s="42">
        <v>1000</v>
      </c>
      <c r="AC1790" s="35">
        <v>3</v>
      </c>
      <c r="AD1790" s="35">
        <v>15</v>
      </c>
      <c r="AE1790" s="35">
        <v>5</v>
      </c>
      <c r="AF1790" s="35">
        <v>65</v>
      </c>
      <c r="AG1790" s="35">
        <v>2.5</v>
      </c>
      <c r="AH1790" s="35">
        <v>80</v>
      </c>
      <c r="AI1790" s="35">
        <v>1</v>
      </c>
      <c r="AJ1790" s="26"/>
      <c r="AK1790" s="26"/>
      <c r="AL1790" s="26"/>
      <c r="AM1790" s="26"/>
      <c r="AN1790" s="26"/>
      <c r="AO1790" s="26"/>
      <c r="AP1790" s="26"/>
      <c r="AQ1790" s="26"/>
      <c r="AR1790" s="26"/>
      <c r="AS1790" s="26"/>
      <c r="AT1790" s="26"/>
      <c r="AU1790" s="26"/>
      <c r="AV1790" s="26"/>
      <c r="AW1790" s="26"/>
      <c r="AX1790" s="26"/>
      <c r="AY1790" s="26"/>
      <c r="AZ1790" s="26"/>
      <c r="BA1790" s="26"/>
      <c r="BB1790" s="26"/>
      <c r="BC1790" s="26"/>
      <c r="BD1790" s="26"/>
      <c r="BE1790" s="26"/>
      <c r="BF1790" s="26"/>
      <c r="BG1790" s="26"/>
      <c r="BH1790" s="26"/>
      <c r="BI1790" s="26"/>
      <c r="BJ1790" s="26"/>
      <c r="BK1790" s="26"/>
      <c r="BL1790" s="26"/>
      <c r="BM1790" s="26"/>
      <c r="BN1790" s="26"/>
      <c r="BO1790" s="26"/>
      <c r="BP1790" s="26"/>
      <c r="BQ1790" s="26"/>
      <c r="BR1790" s="26"/>
      <c r="BS1790" s="26"/>
      <c r="BT1790" s="26"/>
      <c r="BU1790" s="26"/>
      <c r="BV1790" s="26"/>
      <c r="BW1790" s="26"/>
      <c r="BX1790" s="26"/>
      <c r="BY1790" s="26"/>
      <c r="BZ1790" s="26"/>
      <c r="CA1790" s="26"/>
      <c r="CB1790" s="26"/>
      <c r="CC1790" s="26"/>
      <c r="CD1790" s="26"/>
      <c r="CE1790" s="26"/>
      <c r="CF1790" s="26"/>
      <c r="CG1790" s="26"/>
      <c r="CH1790" s="26"/>
      <c r="CI1790" s="26"/>
      <c r="CJ1790" s="26"/>
      <c r="CK1790" s="26"/>
      <c r="CL1790" s="26"/>
      <c r="CM1790" s="26"/>
      <c r="CN1790" s="26"/>
      <c r="CO1790" s="26"/>
      <c r="CP1790" s="26"/>
      <c r="CQ1790" s="26"/>
      <c r="CR1790" s="26"/>
      <c r="CS1790" s="26"/>
      <c r="CT1790" s="26"/>
      <c r="CU1790" s="26"/>
      <c r="CV1790" s="26"/>
      <c r="CW1790" s="26"/>
      <c r="CX1790" s="26"/>
      <c r="CY1790" s="26"/>
      <c r="CZ1790" s="26"/>
      <c r="DA1790" s="26"/>
      <c r="DB1790" s="26"/>
      <c r="DC1790" s="26"/>
      <c r="DD1790" s="26"/>
      <c r="DE1790" s="26"/>
      <c r="DF1790" s="26"/>
      <c r="DG1790" s="26"/>
      <c r="DH1790" s="26"/>
      <c r="DI1790" s="26"/>
      <c r="DJ1790" s="26"/>
      <c r="DK1790" s="26"/>
      <c r="DL1790" s="26"/>
      <c r="DM1790" s="26"/>
      <c r="DN1790" s="26"/>
      <c r="DO1790" s="26"/>
      <c r="DP1790" s="26"/>
      <c r="DQ1790" s="26"/>
      <c r="DR1790" s="26"/>
      <c r="DS1790" s="26"/>
      <c r="DT1790" s="26"/>
      <c r="DU1790" s="26"/>
      <c r="DV1790" s="26"/>
      <c r="DW1790" s="26"/>
      <c r="DX1790" s="26"/>
      <c r="DY1790" s="26"/>
      <c r="DZ1790" s="26"/>
      <c r="EA1790" s="26"/>
      <c r="EB1790" s="26"/>
      <c r="EC1790" s="26"/>
      <c r="ED1790" s="26"/>
      <c r="EE1790" s="26"/>
      <c r="EF1790" s="26"/>
      <c r="EG1790" s="26"/>
      <c r="EH1790" s="26"/>
      <c r="EI1790" s="26"/>
      <c r="EJ1790" s="26"/>
      <c r="EK1790" s="26"/>
      <c r="EL1790" s="26"/>
      <c r="EM1790" s="26"/>
      <c r="EN1790" s="26"/>
      <c r="EO1790" s="26"/>
      <c r="EP1790" s="26"/>
      <c r="EQ1790" s="26"/>
      <c r="ER1790" s="26"/>
      <c r="ES1790" s="26"/>
      <c r="ET1790" s="26"/>
      <c r="EU1790" s="26"/>
      <c r="EV1790" s="26"/>
      <c r="EW1790" s="26"/>
      <c r="EX1790" s="26"/>
      <c r="EY1790" s="26"/>
      <c r="EZ1790" s="26"/>
      <c r="FA1790" s="26"/>
      <c r="FB1790" s="26"/>
      <c r="FC1790" s="26"/>
      <c r="FD1790" s="26"/>
      <c r="FE1790" s="26"/>
      <c r="FF1790" s="26"/>
      <c r="FG1790" s="26"/>
      <c r="FH1790" s="26"/>
      <c r="FI1790" s="26"/>
      <c r="FJ1790" s="26"/>
    </row>
    <row r="1791" spans="1:166" x14ac:dyDescent="0.2">
      <c r="A1791" s="35" t="s">
        <v>3986</v>
      </c>
      <c r="B1791" s="35" t="s">
        <v>104</v>
      </c>
      <c r="C1791" s="35" t="s">
        <v>3987</v>
      </c>
      <c r="E1791" s="36">
        <v>117.06939999999999</v>
      </c>
      <c r="F1791" s="35">
        <v>4.79E-3</v>
      </c>
      <c r="G1791" s="35">
        <v>89000</v>
      </c>
      <c r="H1791" s="35">
        <v>57.850999999999999</v>
      </c>
      <c r="I1791" s="35">
        <v>2000</v>
      </c>
      <c r="J1791" s="35" t="s">
        <v>323</v>
      </c>
      <c r="K1791" s="35">
        <v>1</v>
      </c>
      <c r="L1791" s="35">
        <v>1</v>
      </c>
      <c r="M1791" s="35">
        <v>1</v>
      </c>
      <c r="N1791" s="41">
        <v>12.6296</v>
      </c>
      <c r="O1791" s="35">
        <v>-6.9985100000000003E-4</v>
      </c>
      <c r="P1791" s="35">
        <v>-41291.898000000001</v>
      </c>
      <c r="Q1791" s="35">
        <v>-178.19099</v>
      </c>
      <c r="R1791" s="35">
        <v>8.6374000000000003E-8</v>
      </c>
      <c r="S1791" s="35">
        <v>-490</v>
      </c>
      <c r="T1791" s="42">
        <v>2000</v>
      </c>
      <c r="U1791" s="35">
        <v>12.171749999999999</v>
      </c>
      <c r="V1791" s="35">
        <v>-128.74792135124602</v>
      </c>
      <c r="W1791" s="35">
        <v>-2.7117075E-3</v>
      </c>
      <c r="X1791" s="35">
        <v>123741.05100000001</v>
      </c>
      <c r="Y1791" s="35">
        <v>816.24802000000011</v>
      </c>
      <c r="Z1791" s="35">
        <v>3.3716157499999998E-7</v>
      </c>
      <c r="AA1791" s="35">
        <v>84528.952650000007</v>
      </c>
      <c r="AB1791" s="42">
        <v>2000</v>
      </c>
      <c r="AC1791" s="35">
        <v>2</v>
      </c>
      <c r="AD1791" s="35">
        <v>80</v>
      </c>
      <c r="AE1791" s="35">
        <v>1</v>
      </c>
      <c r="AF1791" s="35">
        <v>65</v>
      </c>
      <c r="AG1791" s="35">
        <v>0.5</v>
      </c>
      <c r="AH1791" s="26"/>
      <c r="AI1791" s="26"/>
      <c r="AJ1791" s="26"/>
      <c r="AK1791" s="26"/>
      <c r="AL1791" s="26"/>
      <c r="AM1791" s="26"/>
      <c r="AN1791" s="26"/>
      <c r="AO1791" s="26"/>
      <c r="AP1791" s="26"/>
      <c r="AQ1791" s="26"/>
      <c r="AR1791" s="26"/>
      <c r="AS1791" s="26"/>
      <c r="AT1791" s="26"/>
      <c r="AU1791" s="26"/>
      <c r="AV1791" s="26"/>
      <c r="AW1791" s="26"/>
      <c r="AX1791" s="26"/>
      <c r="AY1791" s="26"/>
      <c r="AZ1791" s="26"/>
      <c r="BA1791" s="26"/>
      <c r="BB1791" s="26"/>
      <c r="BC1791" s="26"/>
      <c r="BD1791" s="26"/>
      <c r="BE1791" s="26"/>
      <c r="BF1791" s="26"/>
      <c r="BG1791" s="26"/>
      <c r="BH1791" s="26"/>
      <c r="BI1791" s="26"/>
      <c r="BJ1791" s="26"/>
      <c r="BK1791" s="26"/>
      <c r="BL1791" s="26"/>
      <c r="BM1791" s="26"/>
      <c r="BN1791" s="26"/>
      <c r="BO1791" s="26"/>
      <c r="BP1791" s="26"/>
      <c r="BQ1791" s="26"/>
      <c r="BR1791" s="26"/>
      <c r="BS1791" s="26"/>
      <c r="BT1791" s="26"/>
      <c r="BU1791" s="26"/>
      <c r="BV1791" s="26"/>
      <c r="BW1791" s="26"/>
      <c r="BX1791" s="26"/>
      <c r="BY1791" s="26"/>
      <c r="BZ1791" s="26"/>
      <c r="CA1791" s="26"/>
      <c r="CB1791" s="26"/>
      <c r="CC1791" s="26"/>
      <c r="CD1791" s="26"/>
      <c r="CE1791" s="26"/>
      <c r="CF1791" s="26"/>
      <c r="CG1791" s="26"/>
      <c r="CH1791" s="26"/>
      <c r="CI1791" s="26"/>
      <c r="CJ1791" s="26"/>
      <c r="CK1791" s="26"/>
      <c r="CL1791" s="26"/>
      <c r="CM1791" s="26"/>
      <c r="CN1791" s="26"/>
      <c r="CO1791" s="26"/>
      <c r="CP1791" s="26"/>
      <c r="CQ1791" s="26"/>
      <c r="CR1791" s="26"/>
      <c r="CS1791" s="26"/>
      <c r="CT1791" s="26"/>
      <c r="CU1791" s="26"/>
      <c r="CV1791" s="26"/>
      <c r="CW1791" s="26"/>
      <c r="CX1791" s="26"/>
      <c r="CY1791" s="26"/>
      <c r="CZ1791" s="26"/>
      <c r="DA1791" s="26"/>
      <c r="DB1791" s="26"/>
      <c r="DC1791" s="26"/>
      <c r="DD1791" s="26"/>
      <c r="DE1791" s="26"/>
      <c r="DF1791" s="26"/>
      <c r="DG1791" s="26"/>
      <c r="DH1791" s="26"/>
      <c r="DI1791" s="26"/>
      <c r="DJ1791" s="26"/>
      <c r="DK1791" s="26"/>
      <c r="DL1791" s="26"/>
      <c r="DM1791" s="26"/>
      <c r="DN1791" s="26"/>
      <c r="DO1791" s="26"/>
      <c r="DP1791" s="26"/>
      <c r="DQ1791" s="26"/>
      <c r="DR1791" s="26"/>
      <c r="DS1791" s="26"/>
      <c r="DT1791" s="26"/>
      <c r="DU1791" s="26"/>
      <c r="DV1791" s="26"/>
      <c r="DW1791" s="26"/>
      <c r="DX1791" s="26"/>
      <c r="DY1791" s="26"/>
      <c r="DZ1791" s="26"/>
      <c r="EA1791" s="26"/>
      <c r="EB1791" s="26"/>
      <c r="EC1791" s="26"/>
      <c r="ED1791" s="26"/>
      <c r="EE1791" s="26"/>
      <c r="EF1791" s="26"/>
      <c r="EG1791" s="26"/>
      <c r="EH1791" s="26"/>
      <c r="EI1791" s="26"/>
      <c r="EJ1791" s="26"/>
      <c r="EK1791" s="26"/>
      <c r="EL1791" s="26"/>
      <c r="EM1791" s="26"/>
      <c r="EN1791" s="26"/>
      <c r="EO1791" s="26"/>
      <c r="EP1791" s="26"/>
      <c r="EQ1791" s="26"/>
      <c r="ER1791" s="26"/>
      <c r="ES1791" s="26"/>
      <c r="ET1791" s="26"/>
      <c r="EU1791" s="26"/>
      <c r="EV1791" s="26"/>
      <c r="EW1791" s="26"/>
      <c r="EX1791" s="26"/>
      <c r="EY1791" s="26"/>
      <c r="EZ1791" s="26"/>
      <c r="FA1791" s="26"/>
      <c r="FB1791" s="26"/>
      <c r="FC1791" s="26"/>
      <c r="FD1791" s="26"/>
      <c r="FE1791" s="26"/>
      <c r="FF1791" s="26"/>
      <c r="FG1791" s="26"/>
      <c r="FH1791" s="26"/>
      <c r="FI1791" s="26"/>
      <c r="FJ1791" s="26"/>
    </row>
    <row r="1792" spans="1:166" x14ac:dyDescent="0.2">
      <c r="A1792" s="35" t="s">
        <v>3988</v>
      </c>
      <c r="B1792" s="35" t="s">
        <v>223</v>
      </c>
      <c r="C1792" s="35" t="s">
        <v>3989</v>
      </c>
      <c r="E1792" s="36">
        <v>133.06879999999998</v>
      </c>
      <c r="F1792" s="35">
        <v>6.97</v>
      </c>
      <c r="G1792" s="35">
        <v>-72900</v>
      </c>
      <c r="H1792" s="35">
        <v>13.9</v>
      </c>
      <c r="I1792" s="35">
        <v>1200</v>
      </c>
      <c r="J1792" s="35" t="s">
        <v>323</v>
      </c>
      <c r="K1792" s="35">
        <v>1</v>
      </c>
      <c r="L1792" s="35">
        <v>1</v>
      </c>
      <c r="M1792" s="35">
        <v>1</v>
      </c>
      <c r="N1792" s="41">
        <v>18.535999</v>
      </c>
      <c r="O1792" s="35">
        <v>9.9646900000000004E-4</v>
      </c>
      <c r="P1792" s="35">
        <v>583687</v>
      </c>
      <c r="Q1792" s="35">
        <v>0</v>
      </c>
      <c r="R1792" s="35">
        <v>1.3472899999999999E-7</v>
      </c>
      <c r="S1792" s="35">
        <v>-7576</v>
      </c>
      <c r="T1792" s="42">
        <v>1200</v>
      </c>
      <c r="U1792" s="35">
        <v>12.688900999999998</v>
      </c>
      <c r="V1792" s="35">
        <v>-76.212457791105919</v>
      </c>
      <c r="W1792" s="35">
        <v>-4.6398660000000003E-3</v>
      </c>
      <c r="X1792" s="35">
        <v>472825</v>
      </c>
      <c r="Y1792" s="35">
        <v>1421.742</v>
      </c>
      <c r="Z1792" s="35">
        <v>3.2918415000000001E-7</v>
      </c>
      <c r="AA1792" s="35">
        <v>-84957.804199999999</v>
      </c>
      <c r="AB1792" s="42">
        <v>1200</v>
      </c>
      <c r="AC1792" s="35">
        <v>2</v>
      </c>
      <c r="AD1792" s="35">
        <v>80</v>
      </c>
      <c r="AE1792" s="35">
        <v>1</v>
      </c>
      <c r="AF1792" s="35">
        <v>65</v>
      </c>
      <c r="AG1792" s="35">
        <v>1</v>
      </c>
      <c r="AH1792" s="26"/>
      <c r="AI1792" s="26"/>
      <c r="AJ1792" s="26"/>
      <c r="AK1792" s="26"/>
      <c r="AL1792" s="26"/>
      <c r="AM1792" s="26"/>
      <c r="AN1792" s="26"/>
      <c r="AO1792" s="26"/>
      <c r="AP1792" s="26"/>
      <c r="AQ1792" s="26"/>
      <c r="AR1792" s="26"/>
      <c r="AS1792" s="26"/>
      <c r="AT1792" s="26"/>
      <c r="AU1792" s="26"/>
      <c r="AV1792" s="26"/>
      <c r="AW1792" s="26"/>
      <c r="AX1792" s="26"/>
      <c r="AY1792" s="26"/>
      <c r="AZ1792" s="26"/>
      <c r="BA1792" s="26"/>
      <c r="BB1792" s="26"/>
      <c r="BC1792" s="26"/>
      <c r="BD1792" s="26"/>
      <c r="BE1792" s="26"/>
      <c r="BF1792" s="26"/>
      <c r="BG1792" s="26"/>
      <c r="BH1792" s="26"/>
      <c r="BI1792" s="26"/>
      <c r="BJ1792" s="26"/>
      <c r="BK1792" s="26"/>
      <c r="BL1792" s="26"/>
      <c r="BM1792" s="26"/>
      <c r="BN1792" s="26"/>
      <c r="BO1792" s="26"/>
      <c r="BP1792" s="26"/>
      <c r="BQ1792" s="26"/>
      <c r="BR1792" s="26"/>
      <c r="BS1792" s="26"/>
      <c r="BT1792" s="26"/>
      <c r="BU1792" s="26"/>
      <c r="BV1792" s="26"/>
      <c r="BW1792" s="26"/>
      <c r="BX1792" s="26"/>
      <c r="BY1792" s="26"/>
      <c r="BZ1792" s="26"/>
      <c r="CA1792" s="26"/>
      <c r="CB1792" s="26"/>
      <c r="CC1792" s="26"/>
      <c r="CD1792" s="26"/>
      <c r="CE1792" s="26"/>
      <c r="CF1792" s="26"/>
      <c r="CG1792" s="26"/>
      <c r="CH1792" s="26"/>
      <c r="CI1792" s="26"/>
      <c r="CJ1792" s="26"/>
      <c r="CK1792" s="26"/>
      <c r="CL1792" s="26"/>
      <c r="CM1792" s="26"/>
      <c r="CN1792" s="26"/>
      <c r="CO1792" s="26"/>
      <c r="CP1792" s="26"/>
      <c r="CQ1792" s="26"/>
      <c r="CR1792" s="26"/>
      <c r="CS1792" s="26"/>
      <c r="CT1792" s="26"/>
      <c r="CU1792" s="26"/>
      <c r="CV1792" s="26"/>
      <c r="CW1792" s="26"/>
      <c r="CX1792" s="26"/>
      <c r="CY1792" s="26"/>
      <c r="CZ1792" s="26"/>
      <c r="DA1792" s="26"/>
      <c r="DB1792" s="26"/>
      <c r="DC1792" s="26"/>
      <c r="DD1792" s="26"/>
      <c r="DE1792" s="26"/>
      <c r="DF1792" s="26"/>
      <c r="DG1792" s="26"/>
      <c r="DH1792" s="26"/>
      <c r="DI1792" s="26"/>
      <c r="DJ1792" s="26"/>
      <c r="DK1792" s="26"/>
      <c r="DL1792" s="26"/>
      <c r="DM1792" s="26"/>
      <c r="DN1792" s="26"/>
      <c r="DO1792" s="26"/>
      <c r="DP1792" s="26"/>
      <c r="DQ1792" s="26"/>
      <c r="DR1792" s="26"/>
      <c r="DS1792" s="26"/>
      <c r="DT1792" s="26"/>
      <c r="DU1792" s="26"/>
      <c r="DV1792" s="26"/>
      <c r="DW1792" s="26"/>
      <c r="DX1792" s="26"/>
      <c r="DY1792" s="26"/>
      <c r="DZ1792" s="26"/>
      <c r="EA1792" s="26"/>
      <c r="EB1792" s="26"/>
      <c r="EC1792" s="26"/>
      <c r="ED1792" s="26"/>
      <c r="EE1792" s="26"/>
      <c r="EF1792" s="26"/>
      <c r="EG1792" s="26"/>
      <c r="EH1792" s="26"/>
      <c r="EI1792" s="26"/>
      <c r="EJ1792" s="26"/>
      <c r="EK1792" s="26"/>
      <c r="EL1792" s="26"/>
      <c r="EM1792" s="26"/>
      <c r="EN1792" s="26"/>
      <c r="EO1792" s="26"/>
      <c r="EP1792" s="26"/>
      <c r="EQ1792" s="26"/>
      <c r="ER1792" s="26"/>
      <c r="ES1792" s="26"/>
      <c r="ET1792" s="26"/>
      <c r="EU1792" s="26"/>
      <c r="EV1792" s="26"/>
      <c r="EW1792" s="26"/>
      <c r="EX1792" s="26"/>
      <c r="EY1792" s="26"/>
      <c r="EZ1792" s="26"/>
      <c r="FA1792" s="26"/>
      <c r="FB1792" s="26"/>
      <c r="FC1792" s="26"/>
      <c r="FD1792" s="26"/>
      <c r="FE1792" s="26"/>
      <c r="FF1792" s="26"/>
      <c r="FG1792" s="26"/>
      <c r="FH1792" s="26"/>
      <c r="FI1792" s="26"/>
      <c r="FJ1792" s="26"/>
    </row>
    <row r="1793" spans="1:166" x14ac:dyDescent="0.2">
      <c r="A1793" s="35" t="s">
        <v>3990</v>
      </c>
      <c r="B1793" s="35" t="s">
        <v>223</v>
      </c>
      <c r="C1793" s="35" t="s">
        <v>3991</v>
      </c>
      <c r="D1793" s="35" t="s">
        <v>3992</v>
      </c>
      <c r="E1793" s="36">
        <v>165.202</v>
      </c>
      <c r="F1793" s="35">
        <v>6.99</v>
      </c>
      <c r="G1793" s="35">
        <v>-47600</v>
      </c>
      <c r="H1793" s="35">
        <v>13.2</v>
      </c>
      <c r="I1793" s="35">
        <v>1500</v>
      </c>
      <c r="J1793" s="35" t="s">
        <v>3993</v>
      </c>
      <c r="K1793" s="35">
        <v>3</v>
      </c>
      <c r="L1793" s="35">
        <v>1</v>
      </c>
      <c r="M1793" s="35">
        <v>5</v>
      </c>
      <c r="N1793" s="41">
        <v>19.318199</v>
      </c>
      <c r="O1793" s="35">
        <v>-1.6446099999999999E-3</v>
      </c>
      <c r="P1793" s="35">
        <v>241189</v>
      </c>
      <c r="Q1793" s="35">
        <v>0</v>
      </c>
      <c r="R1793" s="35">
        <v>8.4626699999999999E-7</v>
      </c>
      <c r="S1793" s="35">
        <v>-6445</v>
      </c>
      <c r="T1793" s="42">
        <v>1500</v>
      </c>
      <c r="U1793" s="35">
        <v>15.407600600000002</v>
      </c>
      <c r="V1793" s="35">
        <v>-117.17752383800658</v>
      </c>
      <c r="W1793" s="35">
        <v>-4.9691100000000005E-3</v>
      </c>
      <c r="X1793" s="35">
        <v>72787</v>
      </c>
      <c r="Y1793" s="35">
        <v>923.51800000000003</v>
      </c>
      <c r="Z1793" s="35">
        <v>-5.8984999999999995E-8</v>
      </c>
      <c r="AA1793" s="35">
        <v>-51912.624499999998</v>
      </c>
      <c r="AB1793" s="35">
        <v>368.3</v>
      </c>
      <c r="AC1793" s="35">
        <v>10.881600599999999</v>
      </c>
      <c r="AD1793" s="35">
        <v>-86.811632466125261</v>
      </c>
      <c r="AE1793" s="35">
        <v>-1.4771100000000002E-3</v>
      </c>
      <c r="AF1793" s="35">
        <v>228387</v>
      </c>
      <c r="AG1793" s="35">
        <v>923.51800000000003</v>
      </c>
      <c r="AH1793" s="35">
        <v>-5.8984999999999995E-8</v>
      </c>
      <c r="AI1793" s="35">
        <v>-54142.841699999997</v>
      </c>
      <c r="AJ1793" s="35">
        <v>388.36</v>
      </c>
      <c r="AK1793" s="35">
        <v>-5.3723992000000003</v>
      </c>
      <c r="AL1793" s="35">
        <v>9.0394257045233388</v>
      </c>
      <c r="AM1793" s="35">
        <v>2.3544890000000002E-2</v>
      </c>
      <c r="AN1793" s="35">
        <v>228387</v>
      </c>
      <c r="AO1793" s="35">
        <v>923.51800000000003</v>
      </c>
      <c r="AP1793" s="35">
        <v>-5.8984999999999995E-8</v>
      </c>
      <c r="AQ1793" s="35">
        <v>-57507.3400606</v>
      </c>
      <c r="AR1793" s="35">
        <v>432</v>
      </c>
      <c r="AS1793" s="35">
        <v>5.4756008000000023</v>
      </c>
      <c r="AT1793" s="35">
        <v>-43.016602363442892</v>
      </c>
      <c r="AU1793" s="35">
        <v>1.8068899999999998E-3</v>
      </c>
      <c r="AV1793" s="35">
        <v>1318387</v>
      </c>
      <c r="AW1793" s="35">
        <v>923.51800000000003</v>
      </c>
      <c r="AX1793" s="35">
        <v>-5.8984999999999995E-8</v>
      </c>
      <c r="AY1793" s="35">
        <v>-61924.132700000002</v>
      </c>
      <c r="AZ1793" s="35">
        <v>881.8</v>
      </c>
      <c r="BA1793" s="35">
        <v>7.2272006000000033</v>
      </c>
      <c r="BB1793" s="35">
        <v>-24.100916936905193</v>
      </c>
      <c r="BC1793" s="35">
        <v>-1.07025E-3</v>
      </c>
      <c r="BD1793" s="35">
        <v>200424</v>
      </c>
      <c r="BE1793" s="35">
        <v>923.51800000000003</v>
      </c>
      <c r="BF1793" s="35">
        <v>-7.6984999999999971E-8</v>
      </c>
      <c r="BG1793" s="35">
        <v>-85563.368499999997</v>
      </c>
      <c r="BH1793" s="42">
        <v>1500</v>
      </c>
      <c r="BI1793" s="35">
        <v>2</v>
      </c>
      <c r="BJ1793" s="35">
        <v>80</v>
      </c>
      <c r="BK1793" s="35">
        <v>1</v>
      </c>
      <c r="BL1793" s="35">
        <v>81</v>
      </c>
      <c r="BM1793" s="35">
        <v>2</v>
      </c>
      <c r="BN1793" s="26"/>
      <c r="BO1793" s="26"/>
      <c r="BP1793" s="26"/>
      <c r="BQ1793" s="26"/>
      <c r="BR1793" s="26"/>
      <c r="BS1793" s="26"/>
      <c r="BT1793" s="26"/>
      <c r="BU1793" s="26"/>
      <c r="BV1793" s="26"/>
      <c r="BW1793" s="26"/>
      <c r="BX1793" s="26"/>
      <c r="BY1793" s="26"/>
      <c r="BZ1793" s="26"/>
      <c r="CA1793" s="26"/>
      <c r="CB1793" s="26"/>
      <c r="CC1793" s="26"/>
      <c r="CD1793" s="26"/>
      <c r="CE1793" s="26"/>
      <c r="CF1793" s="26"/>
      <c r="CG1793" s="26"/>
      <c r="CH1793" s="26"/>
      <c r="CI1793" s="26"/>
      <c r="CJ1793" s="26"/>
      <c r="CK1793" s="26"/>
      <c r="CL1793" s="26"/>
      <c r="CM1793" s="26"/>
      <c r="CN1793" s="26"/>
      <c r="CO1793" s="26"/>
      <c r="CP1793" s="26"/>
      <c r="CQ1793" s="26"/>
      <c r="CR1793" s="26"/>
      <c r="CS1793" s="26"/>
      <c r="CT1793" s="26"/>
      <c r="CU1793" s="26"/>
      <c r="CV1793" s="26"/>
      <c r="CW1793" s="26"/>
      <c r="CX1793" s="26"/>
      <c r="CY1793" s="26"/>
      <c r="CZ1793" s="26"/>
      <c r="DA1793" s="26"/>
      <c r="DB1793" s="26"/>
      <c r="DC1793" s="26"/>
      <c r="DD1793" s="26"/>
      <c r="DE1793" s="26"/>
      <c r="DF1793" s="26"/>
      <c r="DG1793" s="26"/>
      <c r="DH1793" s="26"/>
      <c r="DI1793" s="26"/>
      <c r="DJ1793" s="26"/>
      <c r="DK1793" s="26"/>
      <c r="DL1793" s="26"/>
      <c r="DM1793" s="26"/>
      <c r="DN1793" s="26"/>
      <c r="DO1793" s="26"/>
      <c r="DP1793" s="26"/>
      <c r="DQ1793" s="26"/>
      <c r="DR1793" s="26"/>
      <c r="DS1793" s="26"/>
      <c r="DT1793" s="26"/>
      <c r="DU1793" s="26"/>
      <c r="DV1793" s="26"/>
      <c r="DW1793" s="26"/>
      <c r="DX1793" s="26"/>
      <c r="DY1793" s="26"/>
      <c r="DZ1793" s="26"/>
      <c r="EA1793" s="26"/>
      <c r="EB1793" s="26"/>
      <c r="EC1793" s="26"/>
      <c r="ED1793" s="26"/>
      <c r="EE1793" s="26"/>
      <c r="EF1793" s="26"/>
      <c r="EG1793" s="26"/>
      <c r="EH1793" s="26"/>
      <c r="EI1793" s="26"/>
      <c r="EJ1793" s="26"/>
      <c r="EK1793" s="26"/>
      <c r="EL1793" s="26"/>
      <c r="EM1793" s="26"/>
      <c r="EN1793" s="26"/>
      <c r="EO1793" s="26"/>
      <c r="EP1793" s="26"/>
      <c r="EQ1793" s="26"/>
      <c r="ER1793" s="26"/>
      <c r="ES1793" s="26"/>
      <c r="ET1793" s="26"/>
      <c r="EU1793" s="26"/>
      <c r="EV1793" s="26"/>
      <c r="EW1793" s="26"/>
      <c r="EX1793" s="26"/>
      <c r="EY1793" s="26"/>
      <c r="EZ1793" s="26"/>
      <c r="FA1793" s="26"/>
      <c r="FB1793" s="26"/>
      <c r="FC1793" s="26"/>
      <c r="FD1793" s="26"/>
      <c r="FE1793" s="26"/>
      <c r="FF1793" s="26"/>
      <c r="FG1793" s="26"/>
      <c r="FH1793" s="26"/>
      <c r="FI1793" s="26"/>
      <c r="FJ1793" s="26"/>
    </row>
    <row r="1794" spans="1:166" x14ac:dyDescent="0.2">
      <c r="A1794" s="35" t="s">
        <v>3994</v>
      </c>
      <c r="B1794" s="35" t="s">
        <v>223</v>
      </c>
      <c r="C1794" s="35" t="s">
        <v>3995</v>
      </c>
      <c r="E1794" s="36">
        <v>258.99</v>
      </c>
      <c r="F1794" s="35" t="s">
        <v>546</v>
      </c>
      <c r="G1794" s="35">
        <v>-38600</v>
      </c>
      <c r="H1794" s="35">
        <v>19.5</v>
      </c>
      <c r="I1794" s="35">
        <v>1200</v>
      </c>
      <c r="J1794" s="35" t="s">
        <v>3996</v>
      </c>
      <c r="K1794" s="35">
        <v>4</v>
      </c>
      <c r="L1794" s="35">
        <v>1</v>
      </c>
      <c r="M1794" s="35">
        <v>3</v>
      </c>
      <c r="N1794" s="41">
        <v>17.059999000000001</v>
      </c>
      <c r="O1794" s="35">
        <v>1.325E-3</v>
      </c>
      <c r="P1794" s="35">
        <v>100000</v>
      </c>
      <c r="Q1794" s="35">
        <v>0</v>
      </c>
      <c r="R1794" s="35">
        <v>0</v>
      </c>
      <c r="S1794" s="35">
        <v>-5540</v>
      </c>
      <c r="T1794" s="42">
        <v>1200</v>
      </c>
      <c r="U1794" s="35">
        <v>12.2418008</v>
      </c>
      <c r="V1794" s="35">
        <v>-98.342921667282084</v>
      </c>
      <c r="W1794" s="35">
        <v>-2.1367199999999999E-3</v>
      </c>
      <c r="X1794" s="35">
        <v>141692.5</v>
      </c>
      <c r="Y1794" s="35">
        <v>923.51800000000003</v>
      </c>
      <c r="Z1794" s="35">
        <v>3.641485E-7</v>
      </c>
      <c r="AA1794" s="35">
        <v>-44044.800900000002</v>
      </c>
      <c r="AB1794" s="35">
        <v>494.3</v>
      </c>
      <c r="AC1794" s="35">
        <v>37.163800999999992</v>
      </c>
      <c r="AD1794" s="35">
        <v>-252.02468771102971</v>
      </c>
      <c r="AE1794" s="35">
        <v>-2.702272E-2</v>
      </c>
      <c r="AF1794" s="35">
        <v>-208342.5</v>
      </c>
      <c r="AG1794" s="35">
        <v>923.51800000000003</v>
      </c>
      <c r="AH1794" s="35">
        <v>4.8534184999999998E-6</v>
      </c>
      <c r="AI1794" s="35">
        <v>-38249.659299999999</v>
      </c>
      <c r="AJ1794" s="35">
        <v>1016.55</v>
      </c>
      <c r="AK1794" s="35">
        <v>11.9818006</v>
      </c>
      <c r="AL1794" s="35">
        <v>-57.23492537148411</v>
      </c>
      <c r="AM1794" s="35">
        <v>-4.8237200000000001E-3</v>
      </c>
      <c r="AN1794" s="35">
        <v>127842.5</v>
      </c>
      <c r="AO1794" s="35">
        <v>923.51800000000003</v>
      </c>
      <c r="AP1794" s="35">
        <v>3.641485E-7</v>
      </c>
      <c r="AQ1794" s="35">
        <v>-77567.714500000002</v>
      </c>
      <c r="AR1794" s="42">
        <v>1200</v>
      </c>
      <c r="AS1794" s="35">
        <v>2</v>
      </c>
      <c r="AT1794" s="35">
        <v>80</v>
      </c>
      <c r="AU1794" s="35">
        <v>1</v>
      </c>
      <c r="AV1794" s="35">
        <v>84</v>
      </c>
      <c r="AW1794" s="35">
        <v>2</v>
      </c>
      <c r="AX1794" s="26"/>
      <c r="AY1794" s="26"/>
      <c r="AZ1794" s="26"/>
      <c r="BA1794" s="26"/>
      <c r="BB1794" s="26"/>
      <c r="BC1794" s="26"/>
      <c r="BD1794" s="26"/>
      <c r="BE1794" s="26"/>
      <c r="BF1794" s="26"/>
      <c r="BG1794" s="26"/>
      <c r="BH1794" s="26"/>
      <c r="BI1794" s="26"/>
      <c r="BJ1794" s="26"/>
      <c r="BK1794" s="26"/>
      <c r="BL1794" s="26"/>
      <c r="BM1794" s="26"/>
      <c r="BN1794" s="26"/>
      <c r="BO1794" s="26"/>
      <c r="BP1794" s="26"/>
      <c r="BQ1794" s="26"/>
      <c r="BR1794" s="26"/>
      <c r="BS1794" s="26"/>
      <c r="BT1794" s="26"/>
      <c r="BU1794" s="26"/>
      <c r="BV1794" s="26"/>
      <c r="BW1794" s="26"/>
      <c r="BX1794" s="26"/>
      <c r="BY1794" s="26"/>
      <c r="BZ1794" s="26"/>
      <c r="CA1794" s="26"/>
      <c r="CB1794" s="26"/>
      <c r="CC1794" s="26"/>
      <c r="CD1794" s="26"/>
      <c r="CE1794" s="26"/>
      <c r="CF1794" s="26"/>
      <c r="CG1794" s="26"/>
      <c r="CH1794" s="26"/>
      <c r="CI1794" s="26"/>
      <c r="CJ1794" s="26"/>
      <c r="CK1794" s="26"/>
      <c r="CL1794" s="26"/>
      <c r="CM1794" s="26"/>
      <c r="CN1794" s="26"/>
      <c r="CO1794" s="26"/>
      <c r="CP1794" s="26"/>
      <c r="CQ1794" s="26"/>
      <c r="CR1794" s="26"/>
      <c r="CS1794" s="26"/>
      <c r="CT1794" s="26"/>
      <c r="CU1794" s="26"/>
      <c r="CV1794" s="26"/>
      <c r="CW1794" s="26"/>
      <c r="CX1794" s="26"/>
      <c r="CY1794" s="26"/>
      <c r="CZ1794" s="26"/>
      <c r="DA1794" s="26"/>
      <c r="DB1794" s="26"/>
      <c r="DC1794" s="26"/>
      <c r="DD1794" s="26"/>
      <c r="DE1794" s="26"/>
      <c r="DF1794" s="26"/>
      <c r="DG1794" s="26"/>
      <c r="DH1794" s="26"/>
      <c r="DI1794" s="26"/>
      <c r="DJ1794" s="26"/>
      <c r="DK1794" s="26"/>
      <c r="DL1794" s="26"/>
      <c r="DM1794" s="26"/>
      <c r="DN1794" s="26"/>
      <c r="DO1794" s="26"/>
      <c r="DP1794" s="26"/>
      <c r="DQ1794" s="26"/>
      <c r="DR1794" s="26"/>
      <c r="DS1794" s="26"/>
      <c r="DT1794" s="26"/>
      <c r="DU1794" s="26"/>
      <c r="DV1794" s="26"/>
      <c r="DW1794" s="26"/>
      <c r="DX1794" s="26"/>
      <c r="DY1794" s="26"/>
      <c r="DZ1794" s="26"/>
      <c r="EA1794" s="26"/>
      <c r="EB1794" s="26"/>
      <c r="EC1794" s="26"/>
      <c r="ED1794" s="26"/>
      <c r="EE1794" s="26"/>
      <c r="EF1794" s="26"/>
      <c r="EG1794" s="26"/>
      <c r="EH1794" s="26"/>
      <c r="EI1794" s="26"/>
      <c r="EJ1794" s="26"/>
      <c r="EK1794" s="26"/>
      <c r="EL1794" s="26"/>
      <c r="EM1794" s="26"/>
      <c r="EN1794" s="26"/>
      <c r="EO1794" s="26"/>
      <c r="EP1794" s="26"/>
      <c r="EQ1794" s="26"/>
      <c r="ER1794" s="26"/>
      <c r="ES1794" s="26"/>
      <c r="ET1794" s="26"/>
      <c r="EU1794" s="26"/>
      <c r="EV1794" s="26"/>
      <c r="EW1794" s="26"/>
      <c r="EX1794" s="26"/>
      <c r="EY1794" s="26"/>
      <c r="EZ1794" s="26"/>
      <c r="FA1794" s="26"/>
      <c r="FB1794" s="26"/>
      <c r="FC1794" s="26"/>
      <c r="FD1794" s="26"/>
      <c r="FE1794" s="26"/>
      <c r="FF1794" s="26"/>
      <c r="FG1794" s="26"/>
      <c r="FH1794" s="26"/>
      <c r="FI1794" s="26"/>
      <c r="FJ1794" s="26"/>
    </row>
    <row r="1795" spans="1:166" x14ac:dyDescent="0.2">
      <c r="A1795" s="35" t="s">
        <v>3997</v>
      </c>
      <c r="B1795" s="35" t="s">
        <v>223</v>
      </c>
      <c r="C1795" s="35" t="s">
        <v>3998</v>
      </c>
      <c r="E1795" s="36">
        <v>356.27</v>
      </c>
      <c r="F1795" s="35">
        <v>9.0660000000000007</v>
      </c>
      <c r="G1795" s="35">
        <v>-33500</v>
      </c>
      <c r="H1795" s="35">
        <v>21.4</v>
      </c>
      <c r="I1795" s="35">
        <v>1500</v>
      </c>
      <c r="J1795" s="35" t="s">
        <v>3999</v>
      </c>
      <c r="K1795" s="35">
        <v>4</v>
      </c>
      <c r="L1795" s="35">
        <v>1</v>
      </c>
      <c r="M1795" s="35">
        <v>3</v>
      </c>
      <c r="N1795" s="41">
        <v>20.703500999999999</v>
      </c>
      <c r="O1795" s="35">
        <v>-2.7467099999999999E-3</v>
      </c>
      <c r="P1795" s="35">
        <v>154494</v>
      </c>
      <c r="Q1795" s="35">
        <v>0</v>
      </c>
      <c r="R1795" s="35">
        <v>1.39602E-6</v>
      </c>
      <c r="S1795" s="35">
        <v>-6484</v>
      </c>
      <c r="T1795" s="42">
        <v>1500</v>
      </c>
      <c r="U1795" s="35">
        <v>6.7042988000000001</v>
      </c>
      <c r="V1795" s="35">
        <v>-63.199131707215493</v>
      </c>
      <c r="W1795" s="35">
        <v>4.9409900000000001E-3</v>
      </c>
      <c r="X1795" s="35">
        <v>187039.5</v>
      </c>
      <c r="Y1795" s="35">
        <v>923.51800000000003</v>
      </c>
      <c r="Z1795" s="35">
        <v>-3.3386149999999999E-7</v>
      </c>
      <c r="AA1795" s="35">
        <v>-40307.698900000003</v>
      </c>
      <c r="AB1795" s="35">
        <v>722.65</v>
      </c>
      <c r="AC1795" s="35">
        <v>15.674299000000001</v>
      </c>
      <c r="AD1795" s="35">
        <v>-111.88622566828717</v>
      </c>
      <c r="AE1795" s="35">
        <v>-4.3301000000000017E-4</v>
      </c>
      <c r="AF1795" s="35">
        <v>185039.5</v>
      </c>
      <c r="AG1795" s="35">
        <v>923.51800000000003</v>
      </c>
      <c r="AH1795" s="35">
        <v>-3.3386149999999999E-7</v>
      </c>
      <c r="AI1795" s="35">
        <v>-44986.41966</v>
      </c>
      <c r="AJ1795" s="35">
        <v>1339</v>
      </c>
      <c r="AK1795" s="35">
        <v>-4.5213009999999976</v>
      </c>
      <c r="AL1795" s="35">
        <v>70.749176298720997</v>
      </c>
      <c r="AM1795" s="35">
        <v>3.9956899999999997E-3</v>
      </c>
      <c r="AN1795" s="35">
        <v>92517.5</v>
      </c>
      <c r="AO1795" s="35">
        <v>196.63800000000003</v>
      </c>
      <c r="AP1795" s="35">
        <v>-7.2352849999999998E-7</v>
      </c>
      <c r="AQ1795" s="35">
        <v>-75179.662500000006</v>
      </c>
      <c r="AR1795" s="42">
        <v>1500</v>
      </c>
      <c r="AS1795" s="35">
        <v>2</v>
      </c>
      <c r="AT1795" s="35">
        <v>80</v>
      </c>
      <c r="AU1795" s="35">
        <v>1</v>
      </c>
      <c r="AV1795" s="35">
        <v>92</v>
      </c>
      <c r="AW1795" s="35">
        <v>2</v>
      </c>
      <c r="AX1795" s="26"/>
      <c r="AY1795" s="26"/>
      <c r="AZ1795" s="26"/>
      <c r="BA1795" s="26"/>
      <c r="BB1795" s="26"/>
      <c r="BC1795" s="26"/>
      <c r="BD1795" s="26"/>
      <c r="BE1795" s="26"/>
      <c r="BF1795" s="26"/>
      <c r="BG1795" s="26"/>
      <c r="BH1795" s="26"/>
      <c r="BI1795" s="26"/>
      <c r="BJ1795" s="26"/>
      <c r="BK1795" s="26"/>
      <c r="BL1795" s="26"/>
      <c r="BM1795" s="26"/>
      <c r="BN1795" s="26"/>
      <c r="BO1795" s="26"/>
      <c r="BP1795" s="26"/>
      <c r="BQ1795" s="26"/>
      <c r="BR1795" s="26"/>
      <c r="BS1795" s="26"/>
      <c r="BT1795" s="26"/>
      <c r="BU1795" s="26"/>
      <c r="BV1795" s="26"/>
      <c r="BW1795" s="26"/>
      <c r="BX1795" s="26"/>
      <c r="BY1795" s="26"/>
      <c r="BZ1795" s="26"/>
      <c r="CA1795" s="26"/>
      <c r="CB1795" s="26"/>
      <c r="CC1795" s="26"/>
      <c r="CD1795" s="26"/>
      <c r="CE1795" s="26"/>
      <c r="CF1795" s="26"/>
      <c r="CG1795" s="26"/>
      <c r="CH1795" s="26"/>
      <c r="CI1795" s="26"/>
      <c r="CJ1795" s="26"/>
      <c r="CK1795" s="26"/>
      <c r="CL1795" s="26"/>
      <c r="CM1795" s="26"/>
      <c r="CN1795" s="26"/>
      <c r="CO1795" s="26"/>
      <c r="CP1795" s="26"/>
      <c r="CQ1795" s="26"/>
      <c r="CR1795" s="26"/>
      <c r="CS1795" s="26"/>
      <c r="CT1795" s="26"/>
      <c r="CU1795" s="26"/>
      <c r="CV1795" s="26"/>
      <c r="CW1795" s="26"/>
      <c r="CX1795" s="26"/>
      <c r="CY1795" s="26"/>
      <c r="CZ1795" s="26"/>
      <c r="DA1795" s="26"/>
      <c r="DB1795" s="26"/>
      <c r="DC1795" s="26"/>
      <c r="DD1795" s="26"/>
      <c r="DE1795" s="26"/>
      <c r="DF1795" s="26"/>
      <c r="DG1795" s="26"/>
      <c r="DH1795" s="26"/>
      <c r="DI1795" s="26"/>
      <c r="DJ1795" s="26"/>
      <c r="DK1795" s="26"/>
      <c r="DL1795" s="26"/>
      <c r="DM1795" s="26"/>
      <c r="DN1795" s="26"/>
      <c r="DO1795" s="26"/>
      <c r="DP1795" s="26"/>
      <c r="DQ1795" s="26"/>
      <c r="DR1795" s="26"/>
      <c r="DS1795" s="26"/>
      <c r="DT1795" s="26"/>
      <c r="DU1795" s="26"/>
      <c r="DV1795" s="26"/>
      <c r="DW1795" s="26"/>
      <c r="DX1795" s="26"/>
      <c r="DY1795" s="26"/>
      <c r="DZ1795" s="26"/>
      <c r="EA1795" s="26"/>
      <c r="EB1795" s="26"/>
      <c r="EC1795" s="26"/>
      <c r="ED1795" s="26"/>
      <c r="EE1795" s="26"/>
      <c r="EF1795" s="26"/>
      <c r="EG1795" s="26"/>
      <c r="EH1795" s="26"/>
      <c r="EI1795" s="26"/>
      <c r="EJ1795" s="26"/>
      <c r="EK1795" s="26"/>
      <c r="EL1795" s="26"/>
      <c r="EM1795" s="26"/>
      <c r="EN1795" s="26"/>
      <c r="EO1795" s="26"/>
      <c r="EP1795" s="26"/>
      <c r="EQ1795" s="26"/>
      <c r="ER1795" s="26"/>
      <c r="ES1795" s="26"/>
      <c r="ET1795" s="26"/>
      <c r="EU1795" s="26"/>
      <c r="EV1795" s="26"/>
      <c r="EW1795" s="26"/>
      <c r="EX1795" s="26"/>
      <c r="EY1795" s="26"/>
      <c r="EZ1795" s="26"/>
      <c r="FA1795" s="26"/>
      <c r="FB1795" s="26"/>
      <c r="FC1795" s="26"/>
      <c r="FD1795" s="26"/>
      <c r="FE1795" s="26"/>
      <c r="FF1795" s="26"/>
      <c r="FG1795" s="26"/>
      <c r="FH1795" s="26"/>
      <c r="FI1795" s="26"/>
      <c r="FJ1795" s="26"/>
    </row>
    <row r="1796" spans="1:166" x14ac:dyDescent="0.2">
      <c r="A1796" s="34" t="s">
        <v>324</v>
      </c>
      <c r="B1796" s="26" t="s">
        <v>89</v>
      </c>
      <c r="C1796" s="40" t="s">
        <v>325</v>
      </c>
      <c r="D1796" s="26"/>
      <c r="E1796" s="36">
        <v>32.066000000000003</v>
      </c>
      <c r="F1796" s="26">
        <v>2.0699999999999998</v>
      </c>
      <c r="G1796" s="26">
        <v>0</v>
      </c>
      <c r="H1796" s="26">
        <v>7.6609999999999996</v>
      </c>
      <c r="I1796" s="37">
        <v>5000</v>
      </c>
      <c r="J1796" s="35" t="s">
        <v>326</v>
      </c>
      <c r="K1796" s="45" t="s">
        <v>97</v>
      </c>
      <c r="L1796" s="26">
        <v>6</v>
      </c>
      <c r="M1796" s="26">
        <v>0</v>
      </c>
      <c r="N1796" s="26">
        <v>8.1739998000000007</v>
      </c>
      <c r="O1796" s="26">
        <v>-1.717E-3</v>
      </c>
      <c r="P1796" s="26">
        <v>155600</v>
      </c>
      <c r="Q1796" s="26">
        <v>0</v>
      </c>
      <c r="R1796" s="26">
        <v>0</v>
      </c>
      <c r="S1796" s="26">
        <v>-2806</v>
      </c>
      <c r="T1796" s="26">
        <v>368.3</v>
      </c>
      <c r="U1796" s="26">
        <v>96</v>
      </c>
      <c r="V1796" s="26" t="s">
        <v>102</v>
      </c>
      <c r="W1796" s="26">
        <v>5.9109997999999999</v>
      </c>
      <c r="X1796" s="26">
        <v>2.9E-5</v>
      </c>
      <c r="Y1796" s="26">
        <v>0</v>
      </c>
      <c r="Z1796" s="26">
        <v>0</v>
      </c>
      <c r="AA1796" s="26">
        <v>0</v>
      </c>
      <c r="AB1796" s="26">
        <v>-1691.2244000000001</v>
      </c>
      <c r="AC1796" s="26">
        <v>388.36</v>
      </c>
      <c r="AD1796" s="26">
        <v>413</v>
      </c>
      <c r="AE1796" s="26" t="s">
        <v>92</v>
      </c>
      <c r="AF1796" s="26">
        <v>-2.2160001</v>
      </c>
      <c r="AG1796" s="26">
        <v>1.2540000000000001E-2</v>
      </c>
      <c r="AH1796" s="26">
        <v>0</v>
      </c>
      <c r="AI1796" s="26">
        <v>0</v>
      </c>
      <c r="AJ1796" s="26">
        <v>0</v>
      </c>
      <c r="AK1796" s="26">
        <v>-8.9752197000000002</v>
      </c>
      <c r="AL1796" s="26">
        <v>432</v>
      </c>
      <c r="AM1796" s="26">
        <v>0</v>
      </c>
      <c r="AN1796" s="26" t="s">
        <v>164</v>
      </c>
      <c r="AO1796" s="26">
        <v>3.2079998999999999</v>
      </c>
      <c r="AP1796" s="26">
        <v>1.671E-3</v>
      </c>
      <c r="AQ1796" s="26">
        <v>-1090000</v>
      </c>
      <c r="AR1796" s="26">
        <v>0</v>
      </c>
      <c r="AS1796" s="26">
        <v>0</v>
      </c>
      <c r="AT1796" s="26">
        <v>2199.4211</v>
      </c>
      <c r="AU1796" s="26">
        <v>881.8</v>
      </c>
      <c r="AV1796" s="26">
        <v>12728</v>
      </c>
      <c r="AW1796" s="26" t="s">
        <v>93</v>
      </c>
      <c r="AX1796" s="26">
        <v>4.0837998000000004</v>
      </c>
      <c r="AY1796" s="26">
        <v>2.3243E-4</v>
      </c>
      <c r="AZ1796" s="26">
        <v>27963</v>
      </c>
      <c r="BA1796" s="26">
        <v>0</v>
      </c>
      <c r="BB1796" s="26">
        <v>-1.7999999999999999E-8</v>
      </c>
      <c r="BC1796" s="26">
        <v>14019.039000000001</v>
      </c>
      <c r="BD1796" s="26">
        <v>3000</v>
      </c>
      <c r="BE1796" s="26">
        <v>0</v>
      </c>
      <c r="BF1796" s="26" t="s">
        <v>118</v>
      </c>
      <c r="BG1796" s="26">
        <v>4.6589999999999998</v>
      </c>
      <c r="BH1796" s="52">
        <v>5.3499999999999999E-5</v>
      </c>
      <c r="BI1796" s="26">
        <v>0</v>
      </c>
      <c r="BJ1796" s="26">
        <v>0</v>
      </c>
      <c r="BK1796" s="26">
        <v>0</v>
      </c>
      <c r="BL1796" s="26">
        <v>13428</v>
      </c>
      <c r="BM1796" s="38">
        <v>5000</v>
      </c>
      <c r="BN1796" s="35">
        <v>1</v>
      </c>
      <c r="BO1796" s="35">
        <v>81</v>
      </c>
      <c r="BP1796" s="35">
        <v>1</v>
      </c>
      <c r="BQ1796" s="26"/>
      <c r="BR1796" s="26"/>
      <c r="BS1796" s="26"/>
      <c r="BT1796" s="26"/>
      <c r="BU1796" s="26"/>
      <c r="BV1796" s="26"/>
      <c r="BW1796" s="26"/>
      <c r="BX1796" s="26"/>
      <c r="BY1796" s="26"/>
      <c r="BZ1796" s="26"/>
      <c r="CA1796" s="26"/>
      <c r="CB1796" s="26"/>
      <c r="CC1796" s="26"/>
      <c r="CD1796" s="26"/>
      <c r="CE1796" s="26"/>
      <c r="CF1796" s="26"/>
      <c r="CG1796" s="26"/>
      <c r="CH1796" s="26"/>
      <c r="CI1796" s="26"/>
      <c r="CJ1796" s="26"/>
      <c r="CK1796" s="26"/>
      <c r="CL1796" s="26"/>
      <c r="CM1796" s="26"/>
      <c r="CN1796" s="26"/>
      <c r="CO1796" s="26"/>
      <c r="CP1796" s="26"/>
      <c r="CQ1796" s="26"/>
      <c r="CR1796" s="26"/>
      <c r="CS1796" s="26"/>
      <c r="CT1796" s="26"/>
      <c r="CU1796" s="26"/>
      <c r="CV1796" s="26"/>
      <c r="CW1796" s="26"/>
      <c r="CX1796" s="26"/>
      <c r="CY1796" s="26"/>
      <c r="CZ1796" s="26"/>
      <c r="DA1796" s="26"/>
      <c r="DB1796" s="26"/>
      <c r="DC1796" s="26"/>
      <c r="DD1796" s="26"/>
      <c r="DE1796" s="26"/>
      <c r="DF1796" s="26"/>
      <c r="DG1796" s="26"/>
      <c r="DH1796" s="26"/>
      <c r="DI1796" s="26"/>
      <c r="DJ1796" s="26"/>
      <c r="DK1796" s="26"/>
      <c r="DL1796" s="26"/>
      <c r="DM1796" s="26"/>
      <c r="DN1796" s="26"/>
      <c r="DO1796" s="26"/>
      <c r="DP1796" s="26"/>
      <c r="DQ1796" s="26"/>
      <c r="DR1796" s="26"/>
      <c r="DS1796" s="26"/>
      <c r="DT1796" s="26"/>
      <c r="DU1796" s="26"/>
      <c r="DV1796" s="26"/>
      <c r="DW1796" s="26"/>
      <c r="DX1796" s="26"/>
      <c r="DY1796" s="26"/>
      <c r="DZ1796" s="26"/>
      <c r="EA1796" s="26"/>
      <c r="EB1796" s="26"/>
      <c r="EC1796" s="26"/>
      <c r="ED1796" s="26"/>
      <c r="EE1796" s="26"/>
      <c r="EF1796" s="26"/>
      <c r="EG1796" s="26"/>
      <c r="EH1796" s="26"/>
      <c r="EI1796" s="26"/>
      <c r="EJ1796" s="26"/>
      <c r="EK1796" s="26"/>
      <c r="EL1796" s="26"/>
      <c r="EM1796" s="26"/>
      <c r="EN1796" s="26"/>
      <c r="EO1796" s="26"/>
      <c r="EP1796" s="26"/>
      <c r="EQ1796" s="26"/>
      <c r="ER1796" s="26"/>
      <c r="ES1796" s="26"/>
      <c r="ET1796" s="26"/>
      <c r="EU1796" s="26"/>
      <c r="EV1796" s="26"/>
      <c r="EW1796" s="26"/>
      <c r="EX1796" s="26"/>
      <c r="EY1796" s="26"/>
      <c r="EZ1796" s="26"/>
      <c r="FA1796" s="26"/>
      <c r="FB1796" s="26"/>
      <c r="FC1796" s="26"/>
      <c r="FD1796" s="26"/>
      <c r="FE1796" s="26"/>
      <c r="FF1796" s="26"/>
      <c r="FG1796" s="26"/>
      <c r="FH1796" s="26"/>
      <c r="FI1796" s="26"/>
      <c r="FJ1796" s="26"/>
    </row>
    <row r="1797" spans="1:166" x14ac:dyDescent="0.2">
      <c r="A1797" s="50" t="s">
        <v>324</v>
      </c>
      <c r="B1797" s="26" t="s">
        <v>2230</v>
      </c>
      <c r="C1797" s="40" t="s">
        <v>325</v>
      </c>
      <c r="D1797" s="26" t="s">
        <v>1057</v>
      </c>
      <c r="E1797" s="26">
        <v>32.066000000000003</v>
      </c>
      <c r="F1797" s="26" t="s">
        <v>416</v>
      </c>
      <c r="G1797" s="26">
        <v>0</v>
      </c>
      <c r="H1797" s="26">
        <v>27.253</v>
      </c>
      <c r="I1797" s="40">
        <v>2100</v>
      </c>
      <c r="J1797" s="35" t="s">
        <v>2231</v>
      </c>
      <c r="K1797" s="45">
        <v>1</v>
      </c>
      <c r="L1797" s="26">
        <v>1</v>
      </c>
      <c r="M1797" s="26">
        <v>0</v>
      </c>
      <c r="N1797" s="26">
        <v>3.4035001</v>
      </c>
      <c r="O1797" s="26">
        <v>3.73075E-4</v>
      </c>
      <c r="P1797" s="26">
        <v>51090</v>
      </c>
      <c r="Q1797" s="26">
        <v>29.021000000000001</v>
      </c>
      <c r="R1797" s="26">
        <v>-3.4448349999999998E-8</v>
      </c>
      <c r="S1797" s="26">
        <v>-1719.5</v>
      </c>
      <c r="T1797" s="38">
        <v>2100</v>
      </c>
      <c r="U1797" s="26">
        <v>1</v>
      </c>
      <c r="V1797" s="26">
        <v>81</v>
      </c>
      <c r="W1797" s="26">
        <v>1</v>
      </c>
      <c r="X1797" s="26"/>
      <c r="Y1797" s="26"/>
      <c r="Z1797" s="26"/>
      <c r="AA1797" s="26"/>
      <c r="AB1797" s="26"/>
      <c r="AC1797" s="26"/>
      <c r="AD1797" s="26"/>
      <c r="AE1797" s="26"/>
      <c r="AF1797" s="26"/>
      <c r="AG1797" s="26"/>
      <c r="AH1797" s="26"/>
      <c r="AI1797" s="26"/>
      <c r="AJ1797" s="26"/>
      <c r="AK1797" s="26"/>
      <c r="AL1797" s="26"/>
      <c r="AM1797" s="26"/>
      <c r="AN1797" s="26"/>
      <c r="AO1797" s="26"/>
      <c r="AP1797" s="26"/>
      <c r="AQ1797" s="26"/>
      <c r="AR1797" s="26"/>
      <c r="AS1797" s="59"/>
      <c r="AT1797" s="26"/>
      <c r="AU1797" s="26"/>
      <c r="AV1797" s="26"/>
      <c r="AW1797" s="26"/>
      <c r="AX1797" s="26"/>
      <c r="AY1797" s="26"/>
      <c r="AZ1797" s="26"/>
      <c r="BA1797" s="26"/>
      <c r="BB1797" s="26"/>
      <c r="BC1797" s="26"/>
      <c r="BD1797" s="26"/>
      <c r="BE1797" s="26"/>
      <c r="BF1797" s="26"/>
      <c r="BG1797" s="26"/>
      <c r="BH1797" s="52"/>
      <c r="BI1797" s="26"/>
      <c r="BJ1797" s="26"/>
      <c r="BK1797" s="26"/>
      <c r="BL1797" s="26"/>
      <c r="BM1797" s="38"/>
      <c r="BN1797" s="26"/>
      <c r="BO1797" s="26"/>
      <c r="BP1797" s="26"/>
      <c r="BQ1797" s="26"/>
      <c r="BR1797" s="26"/>
      <c r="BS1797" s="26"/>
      <c r="BT1797" s="26"/>
      <c r="BU1797" s="26"/>
      <c r="BV1797" s="26"/>
      <c r="BW1797" s="26"/>
      <c r="BX1797" s="26"/>
      <c r="BY1797" s="38"/>
      <c r="BZ1797" s="26"/>
      <c r="CA1797" s="26"/>
      <c r="CB1797" s="26"/>
      <c r="CC1797" s="26"/>
      <c r="CD1797" s="26"/>
      <c r="CE1797" s="26"/>
      <c r="CF1797" s="26"/>
      <c r="CG1797" s="26"/>
      <c r="CH1797" s="26"/>
      <c r="CI1797" s="26"/>
      <c r="CJ1797" s="26"/>
      <c r="CK1797" s="26"/>
      <c r="CL1797" s="26"/>
      <c r="CM1797" s="26"/>
      <c r="CN1797" s="26"/>
      <c r="CO1797" s="26"/>
      <c r="CP1797" s="26"/>
      <c r="CQ1797" s="26"/>
      <c r="CR1797" s="26"/>
      <c r="CS1797" s="26"/>
      <c r="CT1797" s="26"/>
      <c r="CU1797" s="26"/>
      <c r="CV1797" s="26"/>
      <c r="CW1797" s="26"/>
      <c r="CX1797" s="26"/>
      <c r="CY1797" s="26"/>
      <c r="CZ1797" s="26"/>
      <c r="DA1797" s="26"/>
      <c r="DB1797" s="26"/>
      <c r="DC1797" s="26"/>
      <c r="DD1797" s="26"/>
      <c r="DE1797" s="26"/>
      <c r="DF1797" s="26"/>
      <c r="DG1797" s="26"/>
      <c r="DH1797" s="26"/>
      <c r="DI1797" s="26"/>
      <c r="DJ1797" s="26"/>
      <c r="DK1797" s="26"/>
      <c r="DL1797" s="26"/>
      <c r="DM1797" s="26"/>
      <c r="DN1797" s="26"/>
      <c r="DO1797" s="26"/>
      <c r="DP1797" s="26"/>
      <c r="DQ1797" s="26"/>
      <c r="DR1797" s="26"/>
      <c r="DS1797" s="26"/>
      <c r="DT1797" s="26"/>
      <c r="DU1797" s="26"/>
      <c r="DV1797" s="26"/>
      <c r="DW1797" s="26"/>
      <c r="DX1797" s="26"/>
      <c r="DY1797" s="26"/>
      <c r="DZ1797" s="26"/>
      <c r="EA1797" s="26"/>
      <c r="EB1797" s="26"/>
      <c r="EC1797" s="26"/>
      <c r="ED1797" s="26"/>
      <c r="EE1797" s="26"/>
      <c r="EF1797" s="26"/>
      <c r="EG1797" s="26"/>
      <c r="EH1797" s="26"/>
      <c r="EI1797" s="26"/>
      <c r="EJ1797" s="26"/>
      <c r="EK1797" s="26"/>
      <c r="EL1797" s="26"/>
      <c r="EM1797" s="26"/>
      <c r="EN1797" s="26"/>
      <c r="EO1797" s="26"/>
      <c r="EP1797" s="26"/>
      <c r="EQ1797" s="26"/>
      <c r="ER1797" s="26"/>
      <c r="ES1797" s="26"/>
      <c r="ET1797" s="26"/>
      <c r="EU1797" s="26"/>
      <c r="EV1797" s="26"/>
      <c r="EW1797" s="26"/>
      <c r="EX1797" s="26"/>
      <c r="EY1797" s="26"/>
      <c r="EZ1797" s="26"/>
      <c r="FA1797" s="26"/>
      <c r="FB1797" s="26"/>
      <c r="FC1797" s="26"/>
      <c r="FD1797" s="26"/>
      <c r="FE1797" s="26"/>
      <c r="FF1797" s="26"/>
      <c r="FG1797" s="26"/>
      <c r="FH1797" s="26"/>
      <c r="FI1797" s="26"/>
      <c r="FJ1797" s="26"/>
    </row>
    <row r="1798" spans="1:166" x14ac:dyDescent="0.2">
      <c r="A1798" s="35" t="s">
        <v>324</v>
      </c>
      <c r="B1798" s="35" t="s">
        <v>104</v>
      </c>
      <c r="C1798" s="35" t="s">
        <v>325</v>
      </c>
      <c r="E1798" s="36">
        <v>32.066000000000003</v>
      </c>
      <c r="F1798" s="35">
        <v>1.31E-3</v>
      </c>
      <c r="G1798" s="35">
        <v>66200</v>
      </c>
      <c r="H1798" s="35">
        <v>40.085999999999999</v>
      </c>
      <c r="I1798" s="47">
        <v>5000</v>
      </c>
      <c r="J1798" s="35" t="s">
        <v>326</v>
      </c>
      <c r="K1798" s="51" t="s">
        <v>97</v>
      </c>
      <c r="L1798" s="35">
        <v>2</v>
      </c>
      <c r="M1798" s="35">
        <v>6</v>
      </c>
      <c r="N1798" s="41">
        <v>3.3086700000000002</v>
      </c>
      <c r="O1798" s="35">
        <v>1.81058E-4</v>
      </c>
      <c r="P1798" s="35">
        <v>46322.398000000001</v>
      </c>
      <c r="Q1798" s="35">
        <v>95.399001999999996</v>
      </c>
      <c r="R1798" s="35">
        <v>0</v>
      </c>
      <c r="S1798" s="35">
        <v>-2805</v>
      </c>
      <c r="T1798" s="44">
        <v>3000</v>
      </c>
      <c r="U1798" s="35">
        <v>0</v>
      </c>
      <c r="V1798" s="35" t="s">
        <v>118</v>
      </c>
      <c r="W1798" s="35">
        <v>4.9169999999999998</v>
      </c>
      <c r="X1798" s="52">
        <v>6.0999999999999999E-5</v>
      </c>
      <c r="Y1798" s="35">
        <v>0</v>
      </c>
      <c r="Z1798" s="35">
        <v>0</v>
      </c>
      <c r="AA1798" s="35">
        <v>0</v>
      </c>
      <c r="AB1798" s="35">
        <v>-1309</v>
      </c>
      <c r="AC1798" s="42">
        <v>5000</v>
      </c>
      <c r="AD1798" s="35">
        <v>4.8653299999999993</v>
      </c>
      <c r="AE1798" s="35">
        <v>-70.018786883951975</v>
      </c>
      <c r="AF1798" s="35">
        <v>-1.898058E-3</v>
      </c>
      <c r="AG1798" s="35">
        <v>-54638.800999999999</v>
      </c>
      <c r="AH1798" s="35">
        <v>190.79800399999999</v>
      </c>
      <c r="AI1798" s="35">
        <v>0</v>
      </c>
      <c r="AJ1798" s="35">
        <v>66201.332999999999</v>
      </c>
      <c r="AK1798" s="35">
        <v>368.3</v>
      </c>
      <c r="AL1798" s="35">
        <v>2.6023297999999997</v>
      </c>
      <c r="AM1798" s="35">
        <v>-54.835839816231697</v>
      </c>
      <c r="AN1798" s="35">
        <v>-1.52058E-4</v>
      </c>
      <c r="AO1798" s="35">
        <v>23161.199000000001</v>
      </c>
      <c r="AP1798" s="35">
        <v>190.79800399999999</v>
      </c>
      <c r="AQ1798" s="35">
        <v>0</v>
      </c>
      <c r="AR1798" s="35">
        <v>65086.224399999999</v>
      </c>
      <c r="AS1798" s="35">
        <v>388.36</v>
      </c>
      <c r="AT1798" s="35">
        <v>-5.5246700999999998</v>
      </c>
      <c r="AU1798" s="35">
        <v>-6.9103107309074119</v>
      </c>
      <c r="AV1798" s="35">
        <v>1.2358942000000001E-2</v>
      </c>
      <c r="AW1798" s="35">
        <v>23161.199000000001</v>
      </c>
      <c r="AX1798" s="35">
        <v>190.79800399999999</v>
      </c>
      <c r="AY1798" s="35">
        <v>0</v>
      </c>
      <c r="AZ1798" s="35">
        <v>63404</v>
      </c>
      <c r="BA1798" s="35">
        <v>432</v>
      </c>
      <c r="BB1798" s="35">
        <v>-0.10067010000000032</v>
      </c>
      <c r="BC1798" s="35">
        <v>-32.938324764890538</v>
      </c>
      <c r="BD1798" s="35">
        <v>1.489942E-3</v>
      </c>
      <c r="BE1798" s="35">
        <v>568161.19900000002</v>
      </c>
      <c r="BF1798" s="35">
        <v>190.79800399999999</v>
      </c>
      <c r="BG1798" s="35">
        <v>0</v>
      </c>
      <c r="BH1798" s="44">
        <v>61195.5789</v>
      </c>
      <c r="BI1798" s="35">
        <v>881.8</v>
      </c>
      <c r="BJ1798" s="35">
        <v>0.7751298000000002</v>
      </c>
      <c r="BK1798" s="35">
        <v>-23.480482051621657</v>
      </c>
      <c r="BL1798" s="26">
        <v>5.1371999999999995E-5</v>
      </c>
      <c r="BM1798" s="26">
        <v>9179.6990000000005</v>
      </c>
      <c r="BN1798" s="26">
        <v>190.79800399999999</v>
      </c>
      <c r="BO1798" s="26">
        <v>-8.9999999999999995E-9</v>
      </c>
      <c r="BP1798" s="26">
        <v>49375.960999999996</v>
      </c>
      <c r="BQ1798" s="26">
        <v>3000</v>
      </c>
      <c r="BR1798" s="26">
        <v>-0.25800000000000001</v>
      </c>
      <c r="BS1798" s="26">
        <v>-12.32478378232155</v>
      </c>
      <c r="BT1798" s="26">
        <v>-7.4999999999999993E-6</v>
      </c>
      <c r="BU1798" s="26">
        <v>0</v>
      </c>
      <c r="BV1798" s="26">
        <v>0</v>
      </c>
      <c r="BW1798" s="26">
        <v>0</v>
      </c>
      <c r="BX1798" s="26">
        <v>51463</v>
      </c>
      <c r="BY1798" s="38">
        <v>5000</v>
      </c>
      <c r="BZ1798" s="26">
        <v>1</v>
      </c>
      <c r="CA1798" s="26">
        <v>81</v>
      </c>
      <c r="CB1798" s="26">
        <v>1</v>
      </c>
      <c r="CC1798" s="26"/>
      <c r="CD1798" s="26"/>
      <c r="CE1798" s="26"/>
      <c r="CF1798" s="26"/>
      <c r="CG1798" s="26"/>
      <c r="CH1798" s="26"/>
      <c r="CI1798" s="26"/>
      <c r="CJ1798" s="26"/>
      <c r="CK1798" s="26"/>
      <c r="CL1798" s="26"/>
      <c r="CM1798" s="26"/>
      <c r="CN1798" s="26"/>
      <c r="CO1798" s="26"/>
      <c r="CP1798" s="26"/>
      <c r="CQ1798" s="26"/>
      <c r="CR1798" s="26"/>
      <c r="CS1798" s="26"/>
      <c r="CT1798" s="26"/>
      <c r="CU1798" s="26"/>
      <c r="CV1798" s="26"/>
      <c r="CW1798" s="26"/>
      <c r="CX1798" s="26"/>
      <c r="CY1798" s="26"/>
      <c r="CZ1798" s="26"/>
      <c r="DA1798" s="26"/>
      <c r="DB1798" s="26"/>
      <c r="DC1798" s="26"/>
      <c r="DD1798" s="26"/>
      <c r="DE1798" s="26"/>
      <c r="DF1798" s="26"/>
      <c r="DG1798" s="26"/>
      <c r="DH1798" s="26"/>
      <c r="DI1798" s="26"/>
      <c r="DJ1798" s="26"/>
      <c r="DK1798" s="26"/>
      <c r="DL1798" s="26"/>
      <c r="DM1798" s="26"/>
      <c r="DN1798" s="26"/>
      <c r="DO1798" s="26"/>
      <c r="DP1798" s="26"/>
      <c r="DQ1798" s="26"/>
      <c r="DR1798" s="26"/>
      <c r="DS1798" s="26"/>
      <c r="DT1798" s="26"/>
      <c r="DU1798" s="26"/>
      <c r="DV1798" s="26"/>
      <c r="DW1798" s="26"/>
      <c r="DX1798" s="26"/>
      <c r="DY1798" s="26"/>
      <c r="DZ1798" s="26"/>
      <c r="EA1798" s="26"/>
      <c r="EB1798" s="26"/>
      <c r="EC1798" s="26"/>
      <c r="ED1798" s="26"/>
      <c r="EE1798" s="26"/>
      <c r="EF1798" s="26"/>
      <c r="EG1798" s="26"/>
      <c r="EH1798" s="26"/>
      <c r="EI1798" s="26"/>
      <c r="EJ1798" s="26"/>
      <c r="EK1798" s="26"/>
      <c r="EL1798" s="26"/>
      <c r="EM1798" s="26"/>
      <c r="EN1798" s="26"/>
      <c r="EO1798" s="26"/>
      <c r="EP1798" s="26"/>
      <c r="EQ1798" s="26"/>
      <c r="ER1798" s="26"/>
      <c r="ES1798" s="26"/>
      <c r="ET1798" s="26"/>
      <c r="EU1798" s="26"/>
      <c r="EV1798" s="26"/>
      <c r="EW1798" s="26"/>
      <c r="EX1798" s="26"/>
      <c r="EY1798" s="26"/>
      <c r="EZ1798" s="26"/>
      <c r="FA1798" s="26"/>
      <c r="FB1798" s="26"/>
      <c r="FC1798" s="26"/>
      <c r="FD1798" s="26"/>
      <c r="FE1798" s="26"/>
      <c r="FF1798" s="26"/>
      <c r="FG1798" s="26"/>
      <c r="FH1798" s="26"/>
      <c r="FI1798" s="26"/>
      <c r="FJ1798" s="26"/>
    </row>
    <row r="1799" spans="1:166" x14ac:dyDescent="0.2">
      <c r="A1799" s="46" t="s">
        <v>4000</v>
      </c>
      <c r="B1799" s="35" t="s">
        <v>104</v>
      </c>
      <c r="C1799" s="35" t="s">
        <v>4001</v>
      </c>
      <c r="E1799" s="36">
        <v>64.132000000000005</v>
      </c>
      <c r="F1799" s="35">
        <v>2.6199999999999999E-3</v>
      </c>
      <c r="G1799" s="35">
        <v>30710</v>
      </c>
      <c r="H1799" s="35">
        <v>54.506</v>
      </c>
      <c r="I1799" s="47">
        <v>5000</v>
      </c>
      <c r="J1799" s="35" t="s">
        <v>326</v>
      </c>
      <c r="K1799" s="51" t="s">
        <v>97</v>
      </c>
      <c r="L1799" s="35">
        <v>2</v>
      </c>
      <c r="M1799" s="35">
        <v>6</v>
      </c>
      <c r="N1799" s="41">
        <v>6.8070002000000001</v>
      </c>
      <c r="O1799" s="35">
        <v>7.4615E-4</v>
      </c>
      <c r="P1799" s="35">
        <v>102180</v>
      </c>
      <c r="Q1799" s="35">
        <v>58.042000000000002</v>
      </c>
      <c r="R1799" s="35">
        <v>-6.8896699999999995E-8</v>
      </c>
      <c r="S1799" s="35">
        <v>-3439</v>
      </c>
      <c r="T1799" s="44">
        <v>3000</v>
      </c>
      <c r="U1799" s="35">
        <v>0</v>
      </c>
      <c r="V1799" s="35" t="s">
        <v>118</v>
      </c>
      <c r="W1799" s="35">
        <v>9.3179999999999996</v>
      </c>
      <c r="X1799" s="35">
        <v>1.07E-4</v>
      </c>
      <c r="Y1799" s="35">
        <v>0</v>
      </c>
      <c r="Z1799" s="35">
        <v>0</v>
      </c>
      <c r="AA1799" s="35">
        <v>0</v>
      </c>
      <c r="AB1799" s="35">
        <v>-3860</v>
      </c>
      <c r="AC1799" s="42">
        <v>5000</v>
      </c>
      <c r="AD1799" s="35">
        <v>9.5409994000000005</v>
      </c>
      <c r="AE1799" s="35">
        <v>-105.13944392244977</v>
      </c>
      <c r="AF1799" s="35">
        <v>-4.1801499999999997E-3</v>
      </c>
      <c r="AG1799" s="35">
        <v>-104510</v>
      </c>
      <c r="AH1799" s="35">
        <v>116.084</v>
      </c>
      <c r="AI1799" s="35">
        <v>3.4448349999999998E-8</v>
      </c>
      <c r="AJ1799" s="35">
        <v>32883.665999999997</v>
      </c>
      <c r="AK1799" s="35">
        <v>368.3</v>
      </c>
      <c r="AL1799" s="35">
        <v>5.0149993999999998</v>
      </c>
      <c r="AM1799" s="35">
        <v>-74.773552550568439</v>
      </c>
      <c r="AN1799" s="35">
        <v>-6.8815E-4</v>
      </c>
      <c r="AO1799" s="35">
        <v>51090</v>
      </c>
      <c r="AP1799" s="35">
        <v>116.084</v>
      </c>
      <c r="AQ1799" s="35">
        <v>3.4448349999999998E-8</v>
      </c>
      <c r="AR1799" s="35">
        <v>30653.448799999998</v>
      </c>
      <c r="AS1799" s="35">
        <v>388.36</v>
      </c>
      <c r="AT1799" s="35">
        <v>-11.2390004</v>
      </c>
      <c r="AU1799" s="35">
        <v>21.07750562008011</v>
      </c>
      <c r="AV1799" s="35">
        <v>2.4333850000000001E-2</v>
      </c>
      <c r="AW1799" s="35">
        <v>51090</v>
      </c>
      <c r="AX1799" s="35">
        <v>116.084</v>
      </c>
      <c r="AY1799" s="35">
        <v>3.4448349999999998E-8</v>
      </c>
      <c r="AZ1799" s="35">
        <v>27288.9504394</v>
      </c>
      <c r="BA1799" s="35">
        <v>432</v>
      </c>
      <c r="BB1799" s="35">
        <v>-0.39100040000000025</v>
      </c>
      <c r="BC1799" s="35">
        <v>-30.978522447886114</v>
      </c>
      <c r="BD1799" s="35">
        <v>2.5958499999999998E-3</v>
      </c>
      <c r="BE1799" s="35">
        <v>1141090</v>
      </c>
      <c r="BF1799" s="35">
        <v>116.084</v>
      </c>
      <c r="BG1799" s="35">
        <v>3.4448349999999998E-8</v>
      </c>
      <c r="BH1799" s="44">
        <v>22872.157800000001</v>
      </c>
      <c r="BI1799" s="35">
        <v>881.8</v>
      </c>
      <c r="BJ1799" s="35">
        <v>0</v>
      </c>
      <c r="BK1799" s="35">
        <v>0</v>
      </c>
      <c r="BL1799" s="35">
        <v>0</v>
      </c>
      <c r="BM1799" s="35">
        <v>0</v>
      </c>
      <c r="BN1799" s="35">
        <v>0</v>
      </c>
      <c r="BO1799" s="35">
        <v>0</v>
      </c>
      <c r="BP1799" s="35">
        <v>0</v>
      </c>
      <c r="BQ1799" s="35">
        <v>3000</v>
      </c>
      <c r="BR1799" s="35">
        <v>0</v>
      </c>
      <c r="BS1799" s="35">
        <v>0</v>
      </c>
      <c r="BT1799" s="35">
        <v>0</v>
      </c>
      <c r="BU1799" s="35">
        <v>0</v>
      </c>
      <c r="BV1799" s="35">
        <v>0</v>
      </c>
      <c r="BW1799" s="35">
        <v>0</v>
      </c>
      <c r="BX1799" s="35">
        <v>0</v>
      </c>
      <c r="BY1799" s="42">
        <v>5000</v>
      </c>
      <c r="BZ1799" s="35">
        <v>1</v>
      </c>
      <c r="CA1799" s="35">
        <v>81</v>
      </c>
      <c r="CB1799" s="35">
        <v>2</v>
      </c>
      <c r="CC1799" s="26"/>
      <c r="CD1799" s="26"/>
      <c r="CE1799" s="26"/>
      <c r="CF1799" s="26"/>
      <c r="CG1799" s="26"/>
      <c r="CH1799" s="26"/>
      <c r="CI1799" s="26"/>
      <c r="CJ1799" s="26"/>
      <c r="CK1799" s="26"/>
      <c r="CL1799" s="26"/>
      <c r="CM1799" s="26"/>
      <c r="CN1799" s="26"/>
      <c r="CO1799" s="26"/>
      <c r="CP1799" s="26"/>
      <c r="CQ1799" s="26"/>
      <c r="CR1799" s="26"/>
      <c r="CS1799" s="26"/>
      <c r="CT1799" s="26"/>
      <c r="CU1799" s="26"/>
      <c r="CV1799" s="26"/>
      <c r="CW1799" s="26"/>
      <c r="CX1799" s="26"/>
      <c r="CY1799" s="26"/>
      <c r="CZ1799" s="26"/>
      <c r="DA1799" s="26"/>
      <c r="DB1799" s="26"/>
      <c r="DC1799" s="26"/>
      <c r="DD1799" s="26"/>
      <c r="DE1799" s="26"/>
      <c r="DF1799" s="26"/>
      <c r="DG1799" s="26"/>
      <c r="DH1799" s="26"/>
      <c r="DI1799" s="26"/>
      <c r="DJ1799" s="26"/>
      <c r="DK1799" s="26"/>
      <c r="DL1799" s="26"/>
      <c r="DM1799" s="26"/>
      <c r="DN1799" s="26"/>
      <c r="DO1799" s="26"/>
      <c r="DP1799" s="26"/>
      <c r="DQ1799" s="26"/>
      <c r="DR1799" s="26"/>
      <c r="DS1799" s="26"/>
      <c r="DT1799" s="26"/>
      <c r="DU1799" s="26"/>
      <c r="DV1799" s="26"/>
      <c r="DW1799" s="26"/>
      <c r="DX1799" s="26"/>
      <c r="DY1799" s="26"/>
      <c r="DZ1799" s="26"/>
      <c r="EA1799" s="26"/>
      <c r="EB1799" s="26"/>
      <c r="EC1799" s="26"/>
      <c r="ED1799" s="26"/>
      <c r="EE1799" s="26"/>
      <c r="EF1799" s="26"/>
      <c r="EG1799" s="26"/>
      <c r="EH1799" s="26"/>
      <c r="EI1799" s="26"/>
      <c r="EJ1799" s="26"/>
      <c r="EK1799" s="26"/>
      <c r="EL1799" s="26"/>
      <c r="EM1799" s="26"/>
      <c r="EN1799" s="26"/>
      <c r="EO1799" s="26"/>
      <c r="EP1799" s="26"/>
      <c r="EQ1799" s="26"/>
      <c r="ER1799" s="26"/>
      <c r="ES1799" s="26"/>
      <c r="ET1799" s="26"/>
      <c r="EU1799" s="26"/>
      <c r="EV1799" s="26"/>
      <c r="EW1799" s="26"/>
      <c r="EX1799" s="26"/>
      <c r="EY1799" s="26"/>
      <c r="EZ1799" s="26"/>
      <c r="FA1799" s="26"/>
      <c r="FB1799" s="26"/>
      <c r="FC1799" s="26"/>
      <c r="FD1799" s="26"/>
      <c r="FE1799" s="26"/>
      <c r="FF1799" s="26"/>
      <c r="FG1799" s="26"/>
      <c r="FH1799" s="26"/>
      <c r="FI1799" s="26"/>
      <c r="FJ1799" s="26"/>
    </row>
    <row r="1800" spans="1:166" x14ac:dyDescent="0.2">
      <c r="A1800" s="35" t="s">
        <v>4002</v>
      </c>
      <c r="B1800" s="35" t="s">
        <v>104</v>
      </c>
      <c r="C1800" s="35" t="s">
        <v>4003</v>
      </c>
      <c r="E1800" s="36">
        <v>223.94</v>
      </c>
      <c r="F1800" s="35">
        <v>9.1599999999999997E-3</v>
      </c>
      <c r="G1800" s="35">
        <v>7400</v>
      </c>
      <c r="H1800" s="35">
        <v>83.75</v>
      </c>
      <c r="I1800" s="35">
        <v>1000</v>
      </c>
      <c r="J1800" s="35" t="s">
        <v>4004</v>
      </c>
      <c r="K1800" s="35">
        <v>2</v>
      </c>
      <c r="L1800" s="35">
        <v>1</v>
      </c>
      <c r="M1800" s="35">
        <v>6</v>
      </c>
      <c r="N1800" s="41">
        <v>19.445</v>
      </c>
      <c r="O1800" s="35">
        <v>3.2400000000000001E-4</v>
      </c>
      <c r="P1800" s="35">
        <v>146900</v>
      </c>
      <c r="Q1800" s="35">
        <v>0</v>
      </c>
      <c r="R1800" s="35">
        <v>0</v>
      </c>
      <c r="S1800" s="35">
        <v>-6319</v>
      </c>
      <c r="T1800" s="42">
        <v>1000</v>
      </c>
      <c r="U1800" s="35">
        <v>14.993999600000002</v>
      </c>
      <c r="V1800" s="35">
        <v>-131.09637744015802</v>
      </c>
      <c r="W1800" s="35">
        <v>-3.8579999999999999E-3</v>
      </c>
      <c r="X1800" s="35">
        <v>-82150</v>
      </c>
      <c r="Y1800" s="35">
        <v>0</v>
      </c>
      <c r="Z1800" s="35">
        <v>0</v>
      </c>
      <c r="AA1800" s="35">
        <v>12078.607899999999</v>
      </c>
      <c r="AB1800" s="35">
        <v>332.6</v>
      </c>
      <c r="AC1800" s="35">
        <v>5.8329999000000008</v>
      </c>
      <c r="AD1800" s="35">
        <v>-47.741294917891452</v>
      </c>
      <c r="AE1800" s="35">
        <v>-3.7030000000000001E-3</v>
      </c>
      <c r="AF1800" s="35">
        <v>-97850</v>
      </c>
      <c r="AG1800" s="35">
        <v>0</v>
      </c>
      <c r="AH1800" s="35">
        <v>0</v>
      </c>
      <c r="AI1800" s="35">
        <v>2078.2136</v>
      </c>
      <c r="AJ1800" s="35">
        <v>368.3</v>
      </c>
      <c r="AK1800" s="35">
        <v>1.306999900000001</v>
      </c>
      <c r="AL1800" s="35">
        <v>-17.375403546010119</v>
      </c>
      <c r="AM1800" s="35">
        <v>-2.1100000000000001E-4</v>
      </c>
      <c r="AN1800" s="35">
        <v>57750</v>
      </c>
      <c r="AO1800" s="35">
        <v>0</v>
      </c>
      <c r="AP1800" s="35">
        <v>0</v>
      </c>
      <c r="AQ1800" s="35">
        <v>-152.00360000000001</v>
      </c>
      <c r="AR1800" s="35">
        <v>388.36</v>
      </c>
      <c r="AS1800" s="35">
        <v>-14.946999900000002</v>
      </c>
      <c r="AT1800" s="35">
        <v>78.47565462463848</v>
      </c>
      <c r="AU1800" s="35">
        <v>2.4811E-2</v>
      </c>
      <c r="AV1800" s="35">
        <v>57750</v>
      </c>
      <c r="AW1800" s="35">
        <v>0</v>
      </c>
      <c r="AX1800" s="35">
        <v>0</v>
      </c>
      <c r="AY1800" s="35">
        <v>-3516.5019606000005</v>
      </c>
      <c r="AZ1800" s="35">
        <v>432</v>
      </c>
      <c r="BA1800" s="35">
        <v>-4.0989999000000008</v>
      </c>
      <c r="BB1800" s="35">
        <v>26.419626556672227</v>
      </c>
      <c r="BC1800" s="35">
        <v>3.0729999999999998E-3</v>
      </c>
      <c r="BD1800" s="35">
        <v>1147750</v>
      </c>
      <c r="BE1800" s="35">
        <v>0</v>
      </c>
      <c r="BF1800" s="35">
        <v>0</v>
      </c>
      <c r="BG1800" s="35">
        <v>-7933.2946000000011</v>
      </c>
      <c r="BH1800" s="35">
        <v>881.8</v>
      </c>
      <c r="BI1800" s="35">
        <v>-2.3474001000000015</v>
      </c>
      <c r="BJ1800" s="35">
        <v>45.335311983210005</v>
      </c>
      <c r="BK1800" s="35">
        <v>1.9586000000000001E-4</v>
      </c>
      <c r="BL1800" s="35">
        <v>29787</v>
      </c>
      <c r="BM1800" s="35">
        <v>0</v>
      </c>
      <c r="BN1800" s="35">
        <v>-1.7999999999999999E-8</v>
      </c>
      <c r="BO1800" s="35">
        <v>-31572.530400000003</v>
      </c>
      <c r="BP1800" s="42">
        <v>1000</v>
      </c>
      <c r="BQ1800" s="35">
        <v>2</v>
      </c>
      <c r="BR1800" s="35">
        <v>81</v>
      </c>
      <c r="BS1800" s="35">
        <v>2</v>
      </c>
      <c r="BT1800" s="35">
        <v>14</v>
      </c>
      <c r="BU1800" s="35">
        <v>1</v>
      </c>
      <c r="BV1800" s="26"/>
      <c r="BW1800" s="26"/>
      <c r="BX1800" s="26"/>
      <c r="BY1800" s="26"/>
      <c r="BZ1800" s="26"/>
      <c r="CA1800" s="26"/>
      <c r="CB1800" s="26"/>
      <c r="CC1800" s="26"/>
      <c r="CD1800" s="26"/>
      <c r="CE1800" s="26"/>
      <c r="CF1800" s="26"/>
      <c r="CG1800" s="26"/>
      <c r="CH1800" s="26"/>
      <c r="CI1800" s="26"/>
      <c r="CJ1800" s="26"/>
      <c r="CK1800" s="26"/>
      <c r="CL1800" s="26"/>
      <c r="CM1800" s="26"/>
      <c r="CN1800" s="26"/>
      <c r="CO1800" s="26"/>
      <c r="CP1800" s="26"/>
      <c r="CQ1800" s="26"/>
      <c r="CR1800" s="26"/>
      <c r="CS1800" s="26"/>
      <c r="CT1800" s="26"/>
      <c r="CU1800" s="26"/>
      <c r="CV1800" s="26"/>
      <c r="CW1800" s="26"/>
      <c r="CX1800" s="26"/>
      <c r="CY1800" s="26"/>
      <c r="CZ1800" s="26"/>
      <c r="DA1800" s="26"/>
      <c r="DB1800" s="26"/>
      <c r="DC1800" s="26"/>
      <c r="DD1800" s="26"/>
      <c r="DE1800" s="26"/>
      <c r="DF1800" s="26"/>
      <c r="DG1800" s="26"/>
      <c r="DH1800" s="26"/>
      <c r="DI1800" s="26"/>
      <c r="DJ1800" s="26"/>
      <c r="DK1800" s="26"/>
      <c r="DL1800" s="26"/>
      <c r="DM1800" s="26"/>
      <c r="DN1800" s="26"/>
      <c r="DO1800" s="26"/>
      <c r="DP1800" s="26"/>
      <c r="DQ1800" s="26"/>
      <c r="DR1800" s="26"/>
      <c r="DS1800" s="26"/>
      <c r="DT1800" s="26"/>
      <c r="DU1800" s="26"/>
      <c r="DV1800" s="26"/>
      <c r="DW1800" s="26"/>
      <c r="DX1800" s="26"/>
      <c r="DY1800" s="26"/>
      <c r="DZ1800" s="26"/>
      <c r="EA1800" s="26"/>
      <c r="EB1800" s="26"/>
      <c r="EC1800" s="26"/>
      <c r="ED1800" s="26"/>
      <c r="EE1800" s="26"/>
      <c r="EF1800" s="26"/>
      <c r="EG1800" s="26"/>
      <c r="EH1800" s="26"/>
      <c r="EI1800" s="26"/>
      <c r="EJ1800" s="26"/>
      <c r="EK1800" s="26"/>
      <c r="EL1800" s="26"/>
      <c r="EM1800" s="26"/>
      <c r="EN1800" s="26"/>
      <c r="EO1800" s="26"/>
      <c r="EP1800" s="26"/>
      <c r="EQ1800" s="26"/>
      <c r="ER1800" s="26"/>
      <c r="ES1800" s="26"/>
      <c r="ET1800" s="26"/>
      <c r="EU1800" s="26"/>
      <c r="EV1800" s="26"/>
      <c r="EW1800" s="26"/>
      <c r="EX1800" s="26"/>
      <c r="EY1800" s="26"/>
      <c r="EZ1800" s="26"/>
      <c r="FA1800" s="26"/>
      <c r="FB1800" s="26"/>
      <c r="FC1800" s="26"/>
      <c r="FD1800" s="26"/>
      <c r="FE1800" s="26"/>
      <c r="FF1800" s="26"/>
      <c r="FG1800" s="26"/>
      <c r="FH1800" s="26"/>
      <c r="FI1800" s="26"/>
      <c r="FJ1800" s="26"/>
    </row>
    <row r="1801" spans="1:166" x14ac:dyDescent="0.2">
      <c r="A1801" s="35" t="s">
        <v>4005</v>
      </c>
      <c r="B1801" s="35" t="s">
        <v>104</v>
      </c>
      <c r="C1801" s="35" t="s">
        <v>4006</v>
      </c>
      <c r="E1801" s="36">
        <v>99.584699999999998</v>
      </c>
      <c r="F1801" s="35">
        <v>4.0699999999999998E-3</v>
      </c>
      <c r="G1801" s="35">
        <v>18800</v>
      </c>
      <c r="H1801" s="35">
        <v>69.799000000000007</v>
      </c>
      <c r="I1801" s="35">
        <v>2000</v>
      </c>
      <c r="J1801" s="35" t="s">
        <v>1840</v>
      </c>
      <c r="K1801" s="35">
        <v>2</v>
      </c>
      <c r="L1801" s="35">
        <v>1</v>
      </c>
      <c r="M1801" s="35">
        <v>5</v>
      </c>
      <c r="N1801" s="41">
        <v>14.7318</v>
      </c>
      <c r="O1801" s="35">
        <v>-7.9066800000000007E-5</v>
      </c>
      <c r="P1801" s="35">
        <v>98376.797000000006</v>
      </c>
      <c r="Q1801" s="35">
        <v>-48.347400999999998</v>
      </c>
      <c r="R1801" s="35">
        <v>0</v>
      </c>
      <c r="S1801" s="35">
        <v>-3880</v>
      </c>
      <c r="T1801" s="42">
        <v>2000</v>
      </c>
      <c r="U1801" s="35">
        <v>6.7234496000000021</v>
      </c>
      <c r="V1801" s="35">
        <v>-70.972077925520409</v>
      </c>
      <c r="W1801" s="35">
        <v>-3.4559392E-3</v>
      </c>
      <c r="X1801" s="35">
        <v>-112973.97649999999</v>
      </c>
      <c r="Y1801" s="35">
        <v>-38.099201999999998</v>
      </c>
      <c r="Z1801" s="35">
        <v>8.4154249999999994E-9</v>
      </c>
      <c r="AA1801" s="35">
        <v>21584.994849999999</v>
      </c>
      <c r="AB1801" s="35">
        <v>368.3</v>
      </c>
      <c r="AC1801" s="35">
        <v>2.1974495999999988</v>
      </c>
      <c r="AD1801" s="35">
        <v>-40.606186553639056</v>
      </c>
      <c r="AE1801" s="35">
        <v>3.6060800000000005E-5</v>
      </c>
      <c r="AF1801" s="35">
        <v>42626.023500000003</v>
      </c>
      <c r="AG1801" s="35">
        <v>-38.099201999999998</v>
      </c>
      <c r="AH1801" s="35">
        <v>8.4154249999999994E-9</v>
      </c>
      <c r="AI1801" s="35">
        <v>19354.77765</v>
      </c>
      <c r="AJ1801" s="35">
        <v>388.36</v>
      </c>
      <c r="AK1801" s="35">
        <v>-14.0565502</v>
      </c>
      <c r="AL1801" s="35">
        <v>55.244871617009508</v>
      </c>
      <c r="AM1801" s="35">
        <v>2.50580608E-2</v>
      </c>
      <c r="AN1801" s="35">
        <v>42626.023500000003</v>
      </c>
      <c r="AO1801" s="35">
        <v>-38.099201999999998</v>
      </c>
      <c r="AP1801" s="35">
        <v>8.4154249999999994E-9</v>
      </c>
      <c r="AQ1801" s="35">
        <v>15990.279289400001</v>
      </c>
      <c r="AR1801" s="35">
        <v>432</v>
      </c>
      <c r="AS1801" s="35">
        <v>-3.2085502000000012</v>
      </c>
      <c r="AT1801" s="35">
        <v>3.1888435490432894</v>
      </c>
      <c r="AU1801" s="35">
        <v>3.3200608E-3</v>
      </c>
      <c r="AV1801" s="35">
        <v>1132626.0234999999</v>
      </c>
      <c r="AW1801" s="35">
        <v>-38.099201999999998</v>
      </c>
      <c r="AX1801" s="35">
        <v>8.4154249999999994E-9</v>
      </c>
      <c r="AY1801" s="35">
        <v>11573.486649999999</v>
      </c>
      <c r="AZ1801" s="35">
        <v>881.8</v>
      </c>
      <c r="BA1801" s="35">
        <v>-1.4569504000000002</v>
      </c>
      <c r="BB1801" s="35">
        <v>22.104528975581044</v>
      </c>
      <c r="BC1801" s="35">
        <v>4.4292080000000002E-4</v>
      </c>
      <c r="BD1801" s="35">
        <v>14663.023500000003</v>
      </c>
      <c r="BE1801" s="35">
        <v>-38.099201999999998</v>
      </c>
      <c r="BF1801" s="35">
        <v>-9.5845749999999997E-9</v>
      </c>
      <c r="BG1801" s="35">
        <v>-12065.74915</v>
      </c>
      <c r="BH1801" s="42">
        <v>2000</v>
      </c>
      <c r="BI1801" s="35">
        <v>2</v>
      </c>
      <c r="BJ1801" s="35">
        <v>81</v>
      </c>
      <c r="BK1801" s="35">
        <v>2</v>
      </c>
      <c r="BL1801" s="35">
        <v>20</v>
      </c>
      <c r="BM1801" s="35">
        <v>0.5</v>
      </c>
      <c r="BN1801" s="26"/>
      <c r="BO1801" s="26"/>
      <c r="BP1801" s="26"/>
      <c r="BQ1801" s="26"/>
      <c r="BR1801" s="26"/>
      <c r="BS1801" s="26"/>
      <c r="BT1801" s="26"/>
      <c r="BU1801" s="26"/>
      <c r="BV1801" s="26"/>
      <c r="BW1801" s="26"/>
      <c r="BX1801" s="26"/>
      <c r="BY1801" s="26"/>
      <c r="BZ1801" s="26"/>
      <c r="CA1801" s="26"/>
      <c r="CB1801" s="26"/>
      <c r="CC1801" s="26"/>
      <c r="CD1801" s="26"/>
      <c r="CE1801" s="26"/>
      <c r="CF1801" s="26"/>
      <c r="CG1801" s="26"/>
      <c r="CH1801" s="26"/>
      <c r="CI1801" s="26"/>
      <c r="CJ1801" s="26"/>
      <c r="CK1801" s="26"/>
      <c r="CL1801" s="26"/>
      <c r="CM1801" s="26"/>
      <c r="CN1801" s="26"/>
      <c r="CO1801" s="26"/>
      <c r="CP1801" s="26"/>
      <c r="CQ1801" s="26"/>
      <c r="CR1801" s="26"/>
      <c r="CS1801" s="26"/>
      <c r="CT1801" s="26"/>
      <c r="CU1801" s="26"/>
      <c r="CV1801" s="26"/>
      <c r="CW1801" s="26"/>
      <c r="CX1801" s="26"/>
      <c r="CY1801" s="26"/>
      <c r="CZ1801" s="26"/>
      <c r="DA1801" s="26"/>
      <c r="DB1801" s="26"/>
      <c r="DC1801" s="26"/>
      <c r="DD1801" s="26"/>
      <c r="DE1801" s="26"/>
      <c r="DF1801" s="26"/>
      <c r="DG1801" s="26"/>
      <c r="DH1801" s="26"/>
      <c r="DI1801" s="26"/>
      <c r="DJ1801" s="26"/>
      <c r="DK1801" s="26"/>
      <c r="DL1801" s="26"/>
      <c r="DM1801" s="26"/>
      <c r="DN1801" s="26"/>
      <c r="DO1801" s="26"/>
      <c r="DP1801" s="26"/>
      <c r="DQ1801" s="26"/>
      <c r="DR1801" s="26"/>
      <c r="DS1801" s="26"/>
      <c r="DT1801" s="26"/>
      <c r="DU1801" s="26"/>
      <c r="DV1801" s="26"/>
      <c r="DW1801" s="26"/>
      <c r="DX1801" s="26"/>
      <c r="DY1801" s="26"/>
      <c r="DZ1801" s="26"/>
      <c r="EA1801" s="26"/>
      <c r="EB1801" s="26"/>
      <c r="EC1801" s="26"/>
      <c r="ED1801" s="26"/>
      <c r="EE1801" s="26"/>
      <c r="EF1801" s="26"/>
      <c r="EG1801" s="26"/>
      <c r="EH1801" s="26"/>
      <c r="EI1801" s="26"/>
      <c r="EJ1801" s="26"/>
      <c r="EK1801" s="26"/>
      <c r="EL1801" s="26"/>
      <c r="EM1801" s="26"/>
      <c r="EN1801" s="26"/>
      <c r="EO1801" s="26"/>
      <c r="EP1801" s="26"/>
      <c r="EQ1801" s="26"/>
      <c r="ER1801" s="26"/>
      <c r="ES1801" s="26"/>
      <c r="ET1801" s="26"/>
      <c r="EU1801" s="26"/>
      <c r="EV1801" s="26"/>
      <c r="EW1801" s="26"/>
      <c r="EX1801" s="26"/>
      <c r="EY1801" s="26"/>
      <c r="EZ1801" s="26"/>
      <c r="FA1801" s="26"/>
      <c r="FB1801" s="26"/>
      <c r="FC1801" s="26"/>
      <c r="FD1801" s="26"/>
      <c r="FE1801" s="26"/>
      <c r="FF1801" s="26"/>
      <c r="FG1801" s="26"/>
      <c r="FH1801" s="26"/>
      <c r="FI1801" s="26"/>
      <c r="FJ1801" s="26"/>
    </row>
    <row r="1802" spans="1:166" x14ac:dyDescent="0.2">
      <c r="A1802" s="35" t="s">
        <v>4007</v>
      </c>
      <c r="B1802" s="35" t="s">
        <v>104</v>
      </c>
      <c r="C1802" s="35" t="s">
        <v>4008</v>
      </c>
      <c r="E1802" s="36">
        <v>135.03739999999999</v>
      </c>
      <c r="F1802" s="35">
        <v>5.5199999999999997E-3</v>
      </c>
      <c r="G1802" s="35">
        <v>-4000</v>
      </c>
      <c r="H1802" s="35">
        <v>78.180000000000007</v>
      </c>
      <c r="I1802" s="35">
        <v>1500</v>
      </c>
      <c r="J1802" s="35" t="s">
        <v>1840</v>
      </c>
      <c r="K1802" s="35">
        <v>2</v>
      </c>
      <c r="L1802" s="35">
        <v>1</v>
      </c>
      <c r="M1802" s="35">
        <v>5</v>
      </c>
      <c r="N1802" s="41">
        <v>18.542998999999998</v>
      </c>
      <c r="O1802" s="35">
        <v>1.34337E-3</v>
      </c>
      <c r="P1802" s="35">
        <v>164848</v>
      </c>
      <c r="Q1802" s="35">
        <v>0</v>
      </c>
      <c r="R1802" s="35">
        <v>-3.6617E-7</v>
      </c>
      <c r="S1802" s="35">
        <v>-6191</v>
      </c>
      <c r="T1802" s="42">
        <v>1500</v>
      </c>
      <c r="U1802" s="35">
        <v>8.0195006000000042</v>
      </c>
      <c r="V1802" s="35">
        <v>-64.727820936446847</v>
      </c>
      <c r="W1802" s="35">
        <v>-4.9793820000000001E-3</v>
      </c>
      <c r="X1802" s="35">
        <v>-86300.75</v>
      </c>
      <c r="Y1802" s="35">
        <v>117.19119999999999</v>
      </c>
      <c r="Z1802" s="35">
        <v>1.9991584999999999E-7</v>
      </c>
      <c r="AA1802" s="35">
        <v>-2473.6762999999992</v>
      </c>
      <c r="AB1802" s="35">
        <v>368.3</v>
      </c>
      <c r="AC1802" s="35">
        <v>3.4935006000000008</v>
      </c>
      <c r="AD1802" s="35">
        <v>-34.361929564565457</v>
      </c>
      <c r="AE1802" s="35">
        <v>-1.487382E-3</v>
      </c>
      <c r="AF1802" s="35">
        <v>69299.25</v>
      </c>
      <c r="AG1802" s="35">
        <v>117.19119999999999</v>
      </c>
      <c r="AH1802" s="35">
        <v>1.9991584999999999E-7</v>
      </c>
      <c r="AI1802" s="35">
        <v>-4703.8935000000001</v>
      </c>
      <c r="AJ1802" s="35">
        <v>388.36</v>
      </c>
      <c r="AK1802" s="35">
        <v>-12.760499199999998</v>
      </c>
      <c r="AL1802" s="35">
        <v>61.489128606083099</v>
      </c>
      <c r="AM1802" s="35">
        <v>2.3534618E-2</v>
      </c>
      <c r="AN1802" s="35">
        <v>69299.25</v>
      </c>
      <c r="AO1802" s="35">
        <v>117.19119999999999</v>
      </c>
      <c r="AP1802" s="35">
        <v>1.9991584999999999E-7</v>
      </c>
      <c r="AQ1802" s="35">
        <v>-8068.3918605999997</v>
      </c>
      <c r="AR1802" s="35">
        <v>432</v>
      </c>
      <c r="AS1802" s="35">
        <v>-1.9124991999999992</v>
      </c>
      <c r="AT1802" s="35">
        <v>9.433100538116868</v>
      </c>
      <c r="AU1802" s="35">
        <v>1.7966179999999998E-3</v>
      </c>
      <c r="AV1802" s="35">
        <v>1159299.25</v>
      </c>
      <c r="AW1802" s="35">
        <v>117.19119999999999</v>
      </c>
      <c r="AX1802" s="35">
        <v>1.9991584999999999E-7</v>
      </c>
      <c r="AY1802" s="35">
        <v>-12485.184499999999</v>
      </c>
      <c r="AZ1802" s="35">
        <v>881.8</v>
      </c>
      <c r="BA1802" s="35">
        <v>-0.16089939999999814</v>
      </c>
      <c r="BB1802" s="35">
        <v>28.348785964654649</v>
      </c>
      <c r="BC1802" s="35">
        <v>-1.080522E-3</v>
      </c>
      <c r="BD1802" s="35">
        <v>41336.25</v>
      </c>
      <c r="BE1802" s="35">
        <v>117.19119999999999</v>
      </c>
      <c r="BF1802" s="35">
        <v>1.8191585000000001E-7</v>
      </c>
      <c r="BG1802" s="35">
        <v>-36124.420299999998</v>
      </c>
      <c r="BH1802" s="42">
        <v>1500</v>
      </c>
      <c r="BI1802" s="35">
        <v>2</v>
      </c>
      <c r="BJ1802" s="35">
        <v>81</v>
      </c>
      <c r="BK1802" s="35">
        <v>2</v>
      </c>
      <c r="BL1802" s="35">
        <v>20</v>
      </c>
      <c r="BM1802" s="35">
        <v>1</v>
      </c>
      <c r="BN1802" s="26"/>
      <c r="BO1802" s="26"/>
      <c r="BP1802" s="26"/>
      <c r="BQ1802" s="26"/>
      <c r="BR1802" s="26"/>
      <c r="BS1802" s="26"/>
      <c r="BT1802" s="26"/>
      <c r="BU1802" s="26"/>
      <c r="BV1802" s="26"/>
      <c r="BW1802" s="26"/>
      <c r="BX1802" s="26"/>
      <c r="BY1802" s="26"/>
      <c r="BZ1802" s="26"/>
      <c r="CA1802" s="26"/>
      <c r="CB1802" s="26"/>
      <c r="CC1802" s="26"/>
      <c r="CD1802" s="26"/>
      <c r="CE1802" s="26"/>
      <c r="CF1802" s="26"/>
      <c r="CG1802" s="26"/>
      <c r="CH1802" s="26"/>
      <c r="CI1802" s="26"/>
      <c r="CJ1802" s="26"/>
      <c r="CK1802" s="26"/>
      <c r="CL1802" s="26"/>
      <c r="CM1802" s="26"/>
      <c r="CN1802" s="26"/>
      <c r="CO1802" s="26"/>
      <c r="CP1802" s="26"/>
      <c r="CQ1802" s="26"/>
      <c r="CR1802" s="26"/>
      <c r="CS1802" s="26"/>
      <c r="CT1802" s="26"/>
      <c r="CU1802" s="26"/>
      <c r="CV1802" s="26"/>
      <c r="CW1802" s="26"/>
      <c r="CX1802" s="26"/>
      <c r="CY1802" s="26"/>
      <c r="CZ1802" s="26"/>
      <c r="DA1802" s="26"/>
      <c r="DB1802" s="26"/>
      <c r="DC1802" s="26"/>
      <c r="DD1802" s="26"/>
      <c r="DE1802" s="26"/>
      <c r="DF1802" s="26"/>
      <c r="DG1802" s="26"/>
      <c r="DH1802" s="26"/>
      <c r="DI1802" s="26"/>
      <c r="DJ1802" s="26"/>
      <c r="DK1802" s="26"/>
      <c r="DL1802" s="26"/>
      <c r="DM1802" s="26"/>
      <c r="DN1802" s="26"/>
      <c r="DO1802" s="26"/>
      <c r="DP1802" s="26"/>
      <c r="DQ1802" s="26"/>
      <c r="DR1802" s="26"/>
      <c r="DS1802" s="26"/>
      <c r="DT1802" s="26"/>
      <c r="DU1802" s="26"/>
      <c r="DV1802" s="26"/>
      <c r="DW1802" s="26"/>
      <c r="DX1802" s="26"/>
      <c r="DY1802" s="26"/>
      <c r="DZ1802" s="26"/>
      <c r="EA1802" s="26"/>
      <c r="EB1802" s="26"/>
      <c r="EC1802" s="26"/>
      <c r="ED1802" s="26"/>
      <c r="EE1802" s="26"/>
      <c r="EF1802" s="26"/>
      <c r="EG1802" s="26"/>
      <c r="EH1802" s="26"/>
      <c r="EI1802" s="26"/>
      <c r="EJ1802" s="26"/>
      <c r="EK1802" s="26"/>
      <c r="EL1802" s="26"/>
      <c r="EM1802" s="26"/>
      <c r="EN1802" s="26"/>
      <c r="EO1802" s="26"/>
      <c r="EP1802" s="26"/>
      <c r="EQ1802" s="26"/>
      <c r="ER1802" s="26"/>
      <c r="ES1802" s="26"/>
      <c r="ET1802" s="26"/>
      <c r="EU1802" s="26"/>
      <c r="EV1802" s="26"/>
      <c r="EW1802" s="26"/>
      <c r="EX1802" s="26"/>
      <c r="EY1802" s="26"/>
      <c r="EZ1802" s="26"/>
      <c r="FA1802" s="26"/>
      <c r="FB1802" s="26"/>
      <c r="FC1802" s="26"/>
      <c r="FD1802" s="26"/>
      <c r="FE1802" s="26"/>
      <c r="FF1802" s="26"/>
      <c r="FG1802" s="26"/>
      <c r="FH1802" s="26"/>
      <c r="FI1802" s="26"/>
      <c r="FJ1802" s="26"/>
    </row>
    <row r="1803" spans="1:166" x14ac:dyDescent="0.2">
      <c r="A1803" s="35" t="s">
        <v>4009</v>
      </c>
      <c r="B1803" s="35" t="s">
        <v>104</v>
      </c>
      <c r="C1803" s="35" t="s">
        <v>4010</v>
      </c>
      <c r="E1803" s="36">
        <v>254.11600000000001</v>
      </c>
      <c r="F1803" s="35">
        <v>1.039E-2</v>
      </c>
      <c r="G1803" s="35">
        <v>-493400</v>
      </c>
      <c r="H1803" s="35">
        <v>94.872</v>
      </c>
      <c r="I1803" s="35">
        <v>2000</v>
      </c>
      <c r="J1803" s="35" t="s">
        <v>1840</v>
      </c>
      <c r="K1803" s="35">
        <v>2</v>
      </c>
      <c r="L1803" s="35">
        <v>1</v>
      </c>
      <c r="M1803" s="35">
        <v>5</v>
      </c>
      <c r="N1803" s="41">
        <v>122.89700000000001</v>
      </c>
      <c r="O1803" s="35">
        <v>-1.11851E-2</v>
      </c>
      <c r="P1803" s="35">
        <v>50454.101999999999</v>
      </c>
      <c r="Q1803" s="35">
        <v>-2548.8101000000001</v>
      </c>
      <c r="R1803" s="35">
        <v>1.4036800000000001E-6</v>
      </c>
      <c r="S1803" s="35">
        <v>8156</v>
      </c>
      <c r="T1803" s="42">
        <v>2000</v>
      </c>
      <c r="U1803" s="35">
        <v>-49.156500400000013</v>
      </c>
      <c r="V1803" s="35">
        <v>595.02549675267255</v>
      </c>
      <c r="W1803" s="35">
        <v>6.2625199999999997E-3</v>
      </c>
      <c r="X1803" s="35">
        <v>-96230.198999999993</v>
      </c>
      <c r="Y1803" s="35">
        <v>-3722.1801000000005</v>
      </c>
      <c r="Z1803" s="35">
        <v>-6.1507200000000002E-7</v>
      </c>
      <c r="AA1803" s="35">
        <v>-474751.39199999999</v>
      </c>
      <c r="AB1803" s="35">
        <v>368.3</v>
      </c>
      <c r="AC1803" s="35">
        <v>-53.682500400000009</v>
      </c>
      <c r="AD1803" s="35">
        <v>625.39138812455394</v>
      </c>
      <c r="AE1803" s="35">
        <v>9.7545199999999992E-3</v>
      </c>
      <c r="AF1803" s="35">
        <v>59369.800999999999</v>
      </c>
      <c r="AG1803" s="35">
        <v>-3722.1801000000005</v>
      </c>
      <c r="AH1803" s="35">
        <v>-6.1507200000000002E-7</v>
      </c>
      <c r="AI1803" s="35">
        <v>-476981.60920000001</v>
      </c>
      <c r="AJ1803" s="35">
        <v>388.36</v>
      </c>
      <c r="AK1803" s="35">
        <v>-69.936500200000012</v>
      </c>
      <c r="AL1803" s="35">
        <v>721.24244629520263</v>
      </c>
      <c r="AM1803" s="35">
        <v>3.4776520000000005E-2</v>
      </c>
      <c r="AN1803" s="35">
        <v>59369.800999999999</v>
      </c>
      <c r="AO1803" s="35">
        <v>-3722.1801000000005</v>
      </c>
      <c r="AP1803" s="35">
        <v>-6.1507200000000002E-7</v>
      </c>
      <c r="AQ1803" s="35">
        <v>-480346.10756059998</v>
      </c>
      <c r="AR1803" s="35">
        <v>432</v>
      </c>
      <c r="AS1803" s="35">
        <v>-59.088500200000006</v>
      </c>
      <c r="AT1803" s="35">
        <v>669.18641822723612</v>
      </c>
      <c r="AU1803" s="35">
        <v>1.303852E-2</v>
      </c>
      <c r="AV1803" s="35">
        <v>1149369.801</v>
      </c>
      <c r="AW1803" s="35">
        <v>-3722.1801000000005</v>
      </c>
      <c r="AX1803" s="35">
        <v>-6.1507200000000002E-7</v>
      </c>
      <c r="AY1803" s="35">
        <v>-484762.90019999997</v>
      </c>
      <c r="AZ1803" s="35">
        <v>881.8</v>
      </c>
      <c r="BA1803" s="35">
        <v>-57.336900400000005</v>
      </c>
      <c r="BB1803" s="35">
        <v>688.10210365377418</v>
      </c>
      <c r="BC1803" s="35">
        <v>1.0161379999999999E-2</v>
      </c>
      <c r="BD1803" s="35">
        <v>31406.800999999999</v>
      </c>
      <c r="BE1803" s="35">
        <v>-3722.1801000000005</v>
      </c>
      <c r="BF1803" s="35">
        <v>-6.3307199999999999E-7</v>
      </c>
      <c r="BG1803" s="35">
        <v>-508402.136</v>
      </c>
      <c r="BH1803" s="42">
        <v>2000</v>
      </c>
      <c r="BI1803" s="35">
        <v>2</v>
      </c>
      <c r="BJ1803" s="35">
        <v>81</v>
      </c>
      <c r="BK1803" s="35">
        <v>2</v>
      </c>
      <c r="BL1803" s="35">
        <v>31</v>
      </c>
      <c r="BM1803" s="35">
        <v>5</v>
      </c>
      <c r="BN1803" s="26"/>
      <c r="BO1803" s="26"/>
      <c r="BP1803" s="26"/>
      <c r="BQ1803" s="26"/>
      <c r="BR1803" s="26"/>
      <c r="BS1803" s="26"/>
      <c r="BT1803" s="26"/>
      <c r="BU1803" s="26"/>
      <c r="BV1803" s="26"/>
      <c r="BW1803" s="26"/>
      <c r="BX1803" s="26"/>
      <c r="BY1803" s="26"/>
      <c r="BZ1803" s="26"/>
      <c r="CA1803" s="26"/>
      <c r="CB1803" s="26"/>
      <c r="CC1803" s="26"/>
      <c r="CD1803" s="26"/>
      <c r="CE1803" s="26"/>
      <c r="CF1803" s="26"/>
      <c r="CG1803" s="26"/>
      <c r="CH1803" s="26"/>
      <c r="CI1803" s="26"/>
      <c r="CJ1803" s="26"/>
      <c r="CK1803" s="26"/>
      <c r="CL1803" s="26"/>
      <c r="CM1803" s="26"/>
      <c r="CN1803" s="26"/>
      <c r="CO1803" s="26"/>
      <c r="CP1803" s="26"/>
      <c r="CQ1803" s="26"/>
      <c r="CR1803" s="26"/>
      <c r="CS1803" s="26"/>
      <c r="CT1803" s="26"/>
      <c r="CU1803" s="26"/>
      <c r="CV1803" s="26"/>
      <c r="CW1803" s="26"/>
      <c r="CX1803" s="26"/>
      <c r="CY1803" s="26"/>
      <c r="CZ1803" s="26"/>
      <c r="DA1803" s="26"/>
      <c r="DB1803" s="26"/>
      <c r="DC1803" s="26"/>
      <c r="DD1803" s="26"/>
      <c r="DE1803" s="26"/>
      <c r="DF1803" s="26"/>
      <c r="DG1803" s="26"/>
      <c r="DH1803" s="26"/>
      <c r="DI1803" s="26"/>
      <c r="DJ1803" s="26"/>
      <c r="DK1803" s="26"/>
      <c r="DL1803" s="26"/>
      <c r="DM1803" s="26"/>
      <c r="DN1803" s="26"/>
      <c r="DO1803" s="26"/>
      <c r="DP1803" s="26"/>
      <c r="DQ1803" s="26"/>
      <c r="DR1803" s="26"/>
      <c r="DS1803" s="26"/>
      <c r="DT1803" s="26"/>
      <c r="DU1803" s="26"/>
      <c r="DV1803" s="26"/>
      <c r="DW1803" s="26"/>
      <c r="DX1803" s="26"/>
      <c r="DY1803" s="26"/>
      <c r="DZ1803" s="26"/>
      <c r="EA1803" s="26"/>
      <c r="EB1803" s="26"/>
      <c r="EC1803" s="26"/>
      <c r="ED1803" s="26"/>
      <c r="EE1803" s="26"/>
      <c r="EF1803" s="26"/>
      <c r="EG1803" s="26"/>
      <c r="EH1803" s="26"/>
      <c r="EI1803" s="26"/>
      <c r="EJ1803" s="26"/>
      <c r="EK1803" s="26"/>
      <c r="EL1803" s="26"/>
      <c r="EM1803" s="26"/>
      <c r="EN1803" s="26"/>
      <c r="EO1803" s="26"/>
      <c r="EP1803" s="26"/>
      <c r="EQ1803" s="26"/>
      <c r="ER1803" s="26"/>
      <c r="ES1803" s="26"/>
      <c r="ET1803" s="26"/>
      <c r="EU1803" s="26"/>
      <c r="EV1803" s="26"/>
      <c r="EW1803" s="26"/>
      <c r="EX1803" s="26"/>
      <c r="EY1803" s="26"/>
      <c r="EZ1803" s="26"/>
      <c r="FA1803" s="26"/>
      <c r="FB1803" s="26"/>
      <c r="FC1803" s="26"/>
      <c r="FD1803" s="26"/>
      <c r="FE1803" s="26"/>
      <c r="FF1803" s="26"/>
      <c r="FG1803" s="26"/>
      <c r="FH1803" s="26"/>
      <c r="FI1803" s="26"/>
      <c r="FJ1803" s="26"/>
    </row>
    <row r="1804" spans="1:166" x14ac:dyDescent="0.2">
      <c r="A1804" s="35" t="s">
        <v>4011</v>
      </c>
      <c r="B1804" s="35" t="s">
        <v>104</v>
      </c>
      <c r="C1804" s="35" t="s">
        <v>4012</v>
      </c>
      <c r="E1804" s="36">
        <v>80.131399999999999</v>
      </c>
      <c r="F1804" s="35">
        <v>3.2799999999999999E-3</v>
      </c>
      <c r="G1804" s="35">
        <v>-9700</v>
      </c>
      <c r="H1804" s="35">
        <v>63.795999999999999</v>
      </c>
      <c r="I1804" s="47">
        <v>5000</v>
      </c>
      <c r="J1804" s="35" t="s">
        <v>1840</v>
      </c>
      <c r="K1804" s="51" t="s">
        <v>97</v>
      </c>
      <c r="L1804" s="35">
        <v>2</v>
      </c>
      <c r="M1804" s="35">
        <v>7</v>
      </c>
      <c r="N1804" s="41">
        <v>21.479799</v>
      </c>
      <c r="O1804" s="35">
        <v>-1.36729E-3</v>
      </c>
      <c r="P1804" s="35">
        <v>-74419.297000000006</v>
      </c>
      <c r="Q1804" s="35">
        <v>-379.93200999999999</v>
      </c>
      <c r="R1804" s="35">
        <v>1.64996E-7</v>
      </c>
      <c r="S1804" s="35">
        <v>523</v>
      </c>
      <c r="T1804" s="44">
        <v>2000</v>
      </c>
      <c r="U1804" s="35">
        <v>0</v>
      </c>
      <c r="V1804" s="35" t="s">
        <v>118</v>
      </c>
      <c r="W1804" s="35">
        <v>13.885300000000001</v>
      </c>
      <c r="X1804" s="54">
        <v>2.9411999999999999E-6</v>
      </c>
      <c r="Y1804" s="35">
        <v>633706</v>
      </c>
      <c r="Z1804" s="35">
        <v>0</v>
      </c>
      <c r="AA1804" s="35">
        <v>0</v>
      </c>
      <c r="AB1804" s="35">
        <v>-5794</v>
      </c>
      <c r="AC1804" s="42">
        <v>5000</v>
      </c>
      <c r="AD1804" s="35">
        <v>1.2917509999999979</v>
      </c>
      <c r="AE1804" s="35">
        <v>-18.202339970684271</v>
      </c>
      <c r="AF1804" s="35">
        <v>-2.2985484999999998E-3</v>
      </c>
      <c r="AG1804" s="35">
        <v>-156215.14850000001</v>
      </c>
      <c r="AH1804" s="35">
        <v>-510.75202000000002</v>
      </c>
      <c r="AI1804" s="35">
        <v>-6.6297924999999995E-8</v>
      </c>
      <c r="AJ1804" s="35">
        <v>-4065.0908499999996</v>
      </c>
      <c r="AK1804" s="35">
        <v>368.3</v>
      </c>
      <c r="AL1804" s="35">
        <v>-3.2342493999999995</v>
      </c>
      <c r="AM1804" s="35">
        <v>12.163554164756178</v>
      </c>
      <c r="AN1804" s="35">
        <v>1.1934515000000001E-3</v>
      </c>
      <c r="AO1804" s="35">
        <v>-615.14850000000297</v>
      </c>
      <c r="AP1804" s="35">
        <v>-510.75202000000002</v>
      </c>
      <c r="AQ1804" s="35">
        <v>-6.6297924999999995E-8</v>
      </c>
      <c r="AR1804" s="35">
        <v>-6295.3080499999996</v>
      </c>
      <c r="AS1804" s="35">
        <v>388.36</v>
      </c>
      <c r="AT1804" s="35">
        <v>-19.488249199999998</v>
      </c>
      <c r="AU1804" s="35">
        <v>108.01461233540475</v>
      </c>
      <c r="AV1804" s="35">
        <v>2.62154515E-2</v>
      </c>
      <c r="AW1804" s="35">
        <v>-615.14850000000297</v>
      </c>
      <c r="AX1804" s="35">
        <v>-510.75202000000002</v>
      </c>
      <c r="AY1804" s="35">
        <v>-6.6297924999999995E-8</v>
      </c>
      <c r="AZ1804" s="35">
        <v>-9659.7568499999998</v>
      </c>
      <c r="BA1804" s="35">
        <v>432</v>
      </c>
      <c r="BB1804" s="35">
        <v>-8.6402491999999995</v>
      </c>
      <c r="BC1804" s="35">
        <v>55.958584267438518</v>
      </c>
      <c r="BD1804" s="35">
        <v>4.4774515000000001E-3</v>
      </c>
      <c r="BE1804" s="35">
        <v>1089384.8515000001</v>
      </c>
      <c r="BF1804" s="35">
        <v>-510.75202000000002</v>
      </c>
      <c r="BG1804" s="35">
        <v>-6.6297924999999995E-8</v>
      </c>
      <c r="BH1804" s="42">
        <v>-14076.599050000001</v>
      </c>
      <c r="BI1804" s="35">
        <v>881.8</v>
      </c>
      <c r="BJ1804" s="35">
        <v>-6.8886493999999985</v>
      </c>
      <c r="BK1804" s="35">
        <v>74.874269693976316</v>
      </c>
      <c r="BL1804" s="35">
        <v>1.6003114999999998E-3</v>
      </c>
      <c r="BM1804" s="35">
        <v>-28578.148500000003</v>
      </c>
      <c r="BN1804" s="26">
        <v>-510.75202000000002</v>
      </c>
      <c r="BO1804" s="26">
        <v>-8.4297924999999997E-8</v>
      </c>
      <c r="BP1804" s="26">
        <v>-37715.834849999999</v>
      </c>
      <c r="BQ1804" s="26">
        <v>2000</v>
      </c>
      <c r="BR1804" s="26">
        <v>0.70584960000000052</v>
      </c>
      <c r="BS1804" s="26">
        <v>5.6386510161300993</v>
      </c>
      <c r="BT1804" s="26">
        <v>2.3008029999999999E-4</v>
      </c>
      <c r="BU1804" s="26">
        <v>325484.5</v>
      </c>
      <c r="BV1804" s="26">
        <v>249.11199999999999</v>
      </c>
      <c r="BW1804" s="26">
        <v>-1.7999249999999988E-9</v>
      </c>
      <c r="BX1804" s="26">
        <v>-44032.834849999999</v>
      </c>
      <c r="BY1804" s="26">
        <v>3000</v>
      </c>
      <c r="BZ1804" s="26">
        <v>-0.32380000000000209</v>
      </c>
      <c r="CA1804" s="26">
        <v>17.372196778145749</v>
      </c>
      <c r="CB1804" s="26">
        <v>1.9080879999999999E-4</v>
      </c>
      <c r="CC1804" s="26">
        <v>316853</v>
      </c>
      <c r="CD1804" s="26">
        <v>0</v>
      </c>
      <c r="CE1804" s="26">
        <v>0</v>
      </c>
      <c r="CF1804" s="26">
        <v>-40551.5</v>
      </c>
      <c r="CG1804" s="38">
        <v>5000</v>
      </c>
      <c r="CH1804" s="26">
        <v>2</v>
      </c>
      <c r="CI1804" s="26">
        <v>81</v>
      </c>
      <c r="CJ1804" s="26">
        <v>2</v>
      </c>
      <c r="CK1804" s="26">
        <v>65</v>
      </c>
      <c r="CL1804" s="26">
        <v>0.5</v>
      </c>
      <c r="CM1804" s="26"/>
      <c r="CN1804" s="26"/>
      <c r="CO1804" s="26"/>
      <c r="CP1804" s="26"/>
      <c r="CQ1804" s="26"/>
      <c r="CR1804" s="26"/>
      <c r="CS1804" s="26"/>
      <c r="CT1804" s="26"/>
      <c r="CU1804" s="26"/>
      <c r="CV1804" s="26"/>
      <c r="CW1804" s="26"/>
      <c r="CX1804" s="26"/>
      <c r="CY1804" s="26"/>
      <c r="CZ1804" s="26"/>
      <c r="DA1804" s="26"/>
      <c r="DB1804" s="26"/>
      <c r="DC1804" s="26"/>
      <c r="DD1804" s="26"/>
      <c r="DE1804" s="26"/>
      <c r="DF1804" s="26"/>
      <c r="DG1804" s="26"/>
      <c r="DH1804" s="26"/>
      <c r="DI1804" s="26"/>
      <c r="DJ1804" s="26"/>
      <c r="DK1804" s="26"/>
      <c r="DL1804" s="26"/>
      <c r="DM1804" s="26"/>
      <c r="DN1804" s="26"/>
      <c r="DO1804" s="26"/>
      <c r="DP1804" s="26"/>
      <c r="DQ1804" s="26"/>
      <c r="DR1804" s="26"/>
      <c r="DS1804" s="26"/>
      <c r="DT1804" s="26"/>
      <c r="DU1804" s="26"/>
      <c r="DV1804" s="26"/>
      <c r="DW1804" s="26"/>
      <c r="DX1804" s="26"/>
      <c r="DY1804" s="26"/>
      <c r="DZ1804" s="26"/>
      <c r="EA1804" s="26"/>
      <c r="EB1804" s="26"/>
      <c r="EC1804" s="26"/>
      <c r="ED1804" s="26"/>
      <c r="EE1804" s="26"/>
      <c r="EF1804" s="26"/>
      <c r="EG1804" s="26"/>
      <c r="EH1804" s="26"/>
      <c r="EI1804" s="26"/>
      <c r="EJ1804" s="26"/>
      <c r="EK1804" s="26"/>
      <c r="EL1804" s="26"/>
      <c r="EM1804" s="26"/>
      <c r="EN1804" s="26"/>
      <c r="EO1804" s="26"/>
      <c r="EP1804" s="26"/>
      <c r="EQ1804" s="26"/>
      <c r="ER1804" s="26"/>
      <c r="ES1804" s="26"/>
      <c r="ET1804" s="26"/>
      <c r="EU1804" s="26"/>
      <c r="EV1804" s="26"/>
      <c r="EW1804" s="26"/>
      <c r="EX1804" s="26"/>
      <c r="EY1804" s="26"/>
      <c r="EZ1804" s="26"/>
      <c r="FA1804" s="26"/>
      <c r="FB1804" s="26"/>
      <c r="FC1804" s="26"/>
      <c r="FD1804" s="26"/>
      <c r="FE1804" s="26"/>
      <c r="FF1804" s="26"/>
      <c r="FG1804" s="26"/>
      <c r="FH1804" s="26"/>
      <c r="FI1804" s="26"/>
      <c r="FJ1804" s="26"/>
    </row>
    <row r="1805" spans="1:166" x14ac:dyDescent="0.2">
      <c r="A1805" s="35" t="s">
        <v>4013</v>
      </c>
      <c r="B1805" s="35" t="s">
        <v>104</v>
      </c>
      <c r="C1805" s="35" t="s">
        <v>4014</v>
      </c>
      <c r="E1805" s="36">
        <v>96.198000000000008</v>
      </c>
      <c r="F1805" s="35">
        <v>3.9300000000000003E-3</v>
      </c>
      <c r="G1805" s="35">
        <v>34272</v>
      </c>
      <c r="H1805" s="35">
        <v>65.275000000000006</v>
      </c>
      <c r="I1805" s="35">
        <v>3000</v>
      </c>
      <c r="J1805" s="35" t="s">
        <v>1840</v>
      </c>
      <c r="K1805" s="35">
        <v>1</v>
      </c>
      <c r="L1805" s="35">
        <v>1</v>
      </c>
      <c r="M1805" s="35">
        <v>5</v>
      </c>
      <c r="N1805" s="41">
        <v>15.981</v>
      </c>
      <c r="O1805" s="35">
        <v>-3.1553899999999999E-4</v>
      </c>
      <c r="P1805" s="35">
        <v>101901</v>
      </c>
      <c r="Q1805" s="35">
        <v>-109.181</v>
      </c>
      <c r="R1805" s="35">
        <v>2.9958399999999998E-8</v>
      </c>
      <c r="S1805" s="35">
        <v>-3194</v>
      </c>
      <c r="T1805" s="42">
        <v>3000</v>
      </c>
      <c r="U1805" s="35">
        <v>8.5409994000000022</v>
      </c>
      <c r="V1805" s="35">
        <v>-92.338147340031767</v>
      </c>
      <c r="W1805" s="35">
        <v>-4.8354610000000001E-3</v>
      </c>
      <c r="X1805" s="35">
        <v>-182449.5</v>
      </c>
      <c r="Y1805" s="35">
        <v>-218.36199999999999</v>
      </c>
      <c r="Z1805" s="35">
        <v>-1.4979199999999999E-8</v>
      </c>
      <c r="AA1805" s="35">
        <v>39496.998999999996</v>
      </c>
      <c r="AB1805" s="35">
        <v>368.3</v>
      </c>
      <c r="AC1805" s="35">
        <v>1.7519994000000008</v>
      </c>
      <c r="AD1805" s="35">
        <v>-46.789310282209776</v>
      </c>
      <c r="AE1805" s="35">
        <v>4.0253899999999999E-4</v>
      </c>
      <c r="AF1805" s="35">
        <v>50950.5</v>
      </c>
      <c r="AG1805" s="35">
        <v>-218.36199999999999</v>
      </c>
      <c r="AH1805" s="35">
        <v>-1.4979199999999999E-8</v>
      </c>
      <c r="AI1805" s="35">
        <v>36151.673199999997</v>
      </c>
      <c r="AJ1805" s="35">
        <v>388.36</v>
      </c>
      <c r="AK1805" s="35">
        <v>-22.629000300000001</v>
      </c>
      <c r="AL1805" s="35">
        <v>96.987276973763073</v>
      </c>
      <c r="AM1805" s="35">
        <v>3.7935538999999997E-2</v>
      </c>
      <c r="AN1805" s="35">
        <v>50950.5</v>
      </c>
      <c r="AO1805" s="35">
        <v>-218.36199999999999</v>
      </c>
      <c r="AP1805" s="35">
        <v>-1.4979199999999999E-8</v>
      </c>
      <c r="AQ1805" s="35">
        <v>31104.925659100001</v>
      </c>
      <c r="AR1805" s="35">
        <v>432</v>
      </c>
      <c r="AS1805" s="35">
        <v>-6.357000300000001</v>
      </c>
      <c r="AT1805" s="35">
        <v>18.903234871813751</v>
      </c>
      <c r="AU1805" s="35">
        <v>5.3285390000000002E-3</v>
      </c>
      <c r="AV1805" s="35">
        <v>1685950.5</v>
      </c>
      <c r="AW1805" s="35">
        <v>-218.36199999999999</v>
      </c>
      <c r="AX1805" s="35">
        <v>-1.4979199999999999E-8</v>
      </c>
      <c r="AY1805" s="35">
        <v>24479.736700000001</v>
      </c>
      <c r="AZ1805" s="35">
        <v>881.8</v>
      </c>
      <c r="BA1805" s="35">
        <v>-3.7296005999999995</v>
      </c>
      <c r="BB1805" s="35">
        <v>47.276763011620375</v>
      </c>
      <c r="BC1805" s="35">
        <v>1.0128289999999998E-3</v>
      </c>
      <c r="BD1805" s="35">
        <v>9006</v>
      </c>
      <c r="BE1805" s="35">
        <v>-218.36199999999999</v>
      </c>
      <c r="BF1805" s="35">
        <v>-4.1979199999999993E-8</v>
      </c>
      <c r="BG1805" s="35">
        <v>-10979.116999999998</v>
      </c>
      <c r="BH1805" s="42">
        <v>3000</v>
      </c>
      <c r="BI1805" s="35">
        <v>1</v>
      </c>
      <c r="BJ1805" s="35">
        <v>81</v>
      </c>
      <c r="BK1805" s="35">
        <v>3</v>
      </c>
      <c r="BL1805" s="26"/>
      <c r="BM1805" s="26"/>
      <c r="BN1805" s="26"/>
      <c r="BO1805" s="26"/>
      <c r="BP1805" s="26"/>
      <c r="BQ1805" s="26"/>
      <c r="BR1805" s="26"/>
      <c r="BS1805" s="26"/>
      <c r="BT1805" s="26"/>
      <c r="BU1805" s="26"/>
      <c r="BV1805" s="26"/>
      <c r="BW1805" s="26"/>
      <c r="BX1805" s="26"/>
      <c r="BY1805" s="26"/>
      <c r="BZ1805" s="26"/>
      <c r="CA1805" s="26"/>
      <c r="CB1805" s="26"/>
      <c r="CC1805" s="26"/>
      <c r="CD1805" s="26"/>
      <c r="CE1805" s="26"/>
      <c r="CF1805" s="26"/>
      <c r="CG1805" s="26"/>
      <c r="CH1805" s="26"/>
      <c r="CI1805" s="26"/>
      <c r="CJ1805" s="26"/>
      <c r="CK1805" s="26"/>
      <c r="CL1805" s="26"/>
      <c r="CM1805" s="26"/>
      <c r="CN1805" s="26"/>
      <c r="CO1805" s="26"/>
      <c r="CP1805" s="26"/>
      <c r="CQ1805" s="26"/>
      <c r="CR1805" s="26"/>
      <c r="CS1805" s="26"/>
      <c r="CT1805" s="26"/>
      <c r="CU1805" s="26"/>
      <c r="CV1805" s="26"/>
      <c r="CW1805" s="26"/>
      <c r="CX1805" s="26"/>
      <c r="CY1805" s="26"/>
      <c r="CZ1805" s="26"/>
      <c r="DA1805" s="26"/>
      <c r="DB1805" s="26"/>
      <c r="DC1805" s="26"/>
      <c r="DD1805" s="26"/>
      <c r="DE1805" s="26"/>
      <c r="DF1805" s="26"/>
      <c r="DG1805" s="26"/>
      <c r="DH1805" s="26"/>
      <c r="DI1805" s="26"/>
      <c r="DJ1805" s="26"/>
      <c r="DK1805" s="26"/>
      <c r="DL1805" s="26"/>
      <c r="DM1805" s="26"/>
      <c r="DN1805" s="26"/>
      <c r="DO1805" s="26"/>
      <c r="DP1805" s="26"/>
      <c r="DQ1805" s="26"/>
      <c r="DR1805" s="26"/>
      <c r="DS1805" s="26"/>
      <c r="DT1805" s="26"/>
      <c r="DU1805" s="26"/>
      <c r="DV1805" s="26"/>
      <c r="DW1805" s="26"/>
      <c r="DX1805" s="26"/>
      <c r="DY1805" s="26"/>
      <c r="DZ1805" s="26"/>
      <c r="EA1805" s="26"/>
      <c r="EB1805" s="26"/>
      <c r="EC1805" s="26"/>
      <c r="ED1805" s="26"/>
      <c r="EE1805" s="26"/>
      <c r="EF1805" s="26"/>
      <c r="EG1805" s="26"/>
      <c r="EH1805" s="26"/>
      <c r="EI1805" s="26"/>
      <c r="EJ1805" s="26"/>
      <c r="EK1805" s="26"/>
      <c r="EL1805" s="26"/>
      <c r="EM1805" s="26"/>
      <c r="EN1805" s="26"/>
      <c r="EO1805" s="26"/>
      <c r="EP1805" s="26"/>
      <c r="EQ1805" s="26"/>
      <c r="ER1805" s="26"/>
      <c r="ES1805" s="26"/>
      <c r="ET1805" s="26"/>
      <c r="EU1805" s="26"/>
      <c r="EV1805" s="26"/>
      <c r="EW1805" s="26"/>
      <c r="EX1805" s="26"/>
      <c r="EY1805" s="26"/>
      <c r="EZ1805" s="26"/>
      <c r="FA1805" s="26"/>
      <c r="FB1805" s="26"/>
      <c r="FC1805" s="26"/>
      <c r="FD1805" s="26"/>
      <c r="FE1805" s="26"/>
      <c r="FF1805" s="26"/>
      <c r="FG1805" s="26"/>
      <c r="FH1805" s="26"/>
      <c r="FI1805" s="26"/>
      <c r="FJ1805" s="26"/>
    </row>
    <row r="1806" spans="1:166" x14ac:dyDescent="0.2">
      <c r="A1806" s="35" t="s">
        <v>4015</v>
      </c>
      <c r="B1806" s="35" t="s">
        <v>104</v>
      </c>
      <c r="C1806" s="35" t="s">
        <v>4016</v>
      </c>
      <c r="E1806" s="36">
        <v>128.26400000000001</v>
      </c>
      <c r="F1806" s="35">
        <v>5.2500000000000003E-3</v>
      </c>
      <c r="G1806" s="35">
        <v>32417</v>
      </c>
      <c r="H1806" s="35">
        <v>70.128</v>
      </c>
      <c r="I1806" s="35">
        <v>3000</v>
      </c>
      <c r="J1806" s="35" t="s">
        <v>1840</v>
      </c>
      <c r="K1806" s="35">
        <v>1</v>
      </c>
      <c r="L1806" s="35">
        <v>1</v>
      </c>
      <c r="M1806" s="35">
        <v>5</v>
      </c>
      <c r="N1806" s="41">
        <v>23.377399</v>
      </c>
      <c r="O1806" s="35">
        <v>-5.3384899999999998E-4</v>
      </c>
      <c r="P1806" s="35">
        <v>173449</v>
      </c>
      <c r="Q1806" s="35">
        <v>-185.11699999999999</v>
      </c>
      <c r="R1806" s="35">
        <v>5.0779299999999997E-8</v>
      </c>
      <c r="S1806" s="35">
        <v>-4309</v>
      </c>
      <c r="T1806" s="42">
        <v>3000</v>
      </c>
      <c r="U1806" s="35">
        <v>9.3186002000000023</v>
      </c>
      <c r="V1806" s="35">
        <v>-89.916779487423668</v>
      </c>
      <c r="W1806" s="35">
        <v>-6.3341509999999997E-3</v>
      </c>
      <c r="X1806" s="35">
        <v>-224475.5</v>
      </c>
      <c r="Y1806" s="35">
        <v>-370.23399999999998</v>
      </c>
      <c r="Z1806" s="35">
        <v>-2.5389649999999999E-8</v>
      </c>
      <c r="AA1806" s="35">
        <v>39333.332000000002</v>
      </c>
      <c r="AB1806" s="35">
        <v>368.3</v>
      </c>
      <c r="AC1806" s="35">
        <v>0.26660019999999918</v>
      </c>
      <c r="AD1806" s="35">
        <v>-29.184996743660903</v>
      </c>
      <c r="AE1806" s="35">
        <v>6.4984899999999998E-4</v>
      </c>
      <c r="AF1806" s="35">
        <v>86724.5</v>
      </c>
      <c r="AG1806" s="35">
        <v>-370.23399999999998</v>
      </c>
      <c r="AH1806" s="35">
        <v>-2.5389649999999999E-8</v>
      </c>
      <c r="AI1806" s="35">
        <v>34872.897599999997</v>
      </c>
      <c r="AJ1806" s="35">
        <v>388.36</v>
      </c>
      <c r="AK1806" s="35">
        <v>-32.241399399999999</v>
      </c>
      <c r="AL1806" s="35">
        <v>162.51711959763617</v>
      </c>
      <c r="AM1806" s="35">
        <v>5.0693849000000006E-2</v>
      </c>
      <c r="AN1806" s="35">
        <v>86724.5</v>
      </c>
      <c r="AO1806" s="35">
        <v>-370.23399999999998</v>
      </c>
      <c r="AP1806" s="35">
        <v>-2.5389649999999999E-8</v>
      </c>
      <c r="AQ1806" s="35">
        <v>28143.900878799999</v>
      </c>
      <c r="AR1806" s="35">
        <v>432</v>
      </c>
      <c r="AS1806" s="35">
        <v>-10.545399400000001</v>
      </c>
      <c r="AT1806" s="35">
        <v>58.405063461703719</v>
      </c>
      <c r="AU1806" s="35">
        <v>7.2178490000000001E-3</v>
      </c>
      <c r="AV1806" s="35">
        <v>2266724.5</v>
      </c>
      <c r="AW1806" s="35">
        <v>-370.23399999999998</v>
      </c>
      <c r="AX1806" s="35">
        <v>-2.5389649999999999E-8</v>
      </c>
      <c r="AY1806" s="35">
        <v>19310.315600000002</v>
      </c>
      <c r="AZ1806" s="35">
        <v>881.8</v>
      </c>
      <c r="BA1806" s="35">
        <v>-7.0421997999999988</v>
      </c>
      <c r="BB1806" s="35">
        <v>96.236434314779245</v>
      </c>
      <c r="BC1806" s="35">
        <v>1.4635690000000001E-3</v>
      </c>
      <c r="BD1806" s="35">
        <v>30798.5</v>
      </c>
      <c r="BE1806" s="35">
        <v>-370.23399999999998</v>
      </c>
      <c r="BF1806" s="35">
        <v>-6.1389649999999997E-8</v>
      </c>
      <c r="BG1806" s="35">
        <v>-27968.156000000003</v>
      </c>
      <c r="BH1806" s="42">
        <v>3000</v>
      </c>
      <c r="BI1806" s="35">
        <v>1</v>
      </c>
      <c r="BJ1806" s="35">
        <v>81</v>
      </c>
      <c r="BK1806" s="35">
        <v>4</v>
      </c>
      <c r="BL1806" s="26"/>
      <c r="BM1806" s="26"/>
      <c r="BN1806" s="26"/>
      <c r="BO1806" s="26"/>
      <c r="BP1806" s="26"/>
      <c r="BQ1806" s="26"/>
      <c r="BR1806" s="26"/>
      <c r="BS1806" s="26"/>
      <c r="BT1806" s="26"/>
      <c r="BU1806" s="26"/>
      <c r="BV1806" s="26"/>
      <c r="BW1806" s="26"/>
      <c r="BX1806" s="26"/>
      <c r="BY1806" s="26"/>
      <c r="BZ1806" s="26"/>
      <c r="CA1806" s="26"/>
      <c r="CB1806" s="26"/>
      <c r="CC1806" s="26"/>
      <c r="CD1806" s="26"/>
      <c r="CE1806" s="26"/>
      <c r="CF1806" s="26"/>
      <c r="CG1806" s="26"/>
      <c r="CH1806" s="26"/>
      <c r="CI1806" s="26"/>
      <c r="CJ1806" s="26"/>
      <c r="CK1806" s="26"/>
      <c r="CL1806" s="26"/>
      <c r="CM1806" s="26"/>
      <c r="CN1806" s="26"/>
      <c r="CO1806" s="26"/>
      <c r="CP1806" s="26"/>
      <c r="CQ1806" s="26"/>
      <c r="CR1806" s="26"/>
      <c r="CS1806" s="26"/>
      <c r="CT1806" s="26"/>
      <c r="CU1806" s="26"/>
      <c r="CV1806" s="26"/>
      <c r="CW1806" s="26"/>
      <c r="CX1806" s="26"/>
      <c r="CY1806" s="26"/>
      <c r="CZ1806" s="26"/>
      <c r="DA1806" s="26"/>
      <c r="DB1806" s="26"/>
      <c r="DC1806" s="26"/>
      <c r="DD1806" s="26"/>
      <c r="DE1806" s="26"/>
      <c r="DF1806" s="26"/>
      <c r="DG1806" s="26"/>
      <c r="DH1806" s="26"/>
      <c r="DI1806" s="26"/>
      <c r="DJ1806" s="26"/>
      <c r="DK1806" s="26"/>
      <c r="DL1806" s="26"/>
      <c r="DM1806" s="26"/>
      <c r="DN1806" s="26"/>
      <c r="DO1806" s="26"/>
      <c r="DP1806" s="26"/>
      <c r="DQ1806" s="26"/>
      <c r="DR1806" s="26"/>
      <c r="DS1806" s="26"/>
      <c r="DT1806" s="26"/>
      <c r="DU1806" s="26"/>
      <c r="DV1806" s="26"/>
      <c r="DW1806" s="26"/>
      <c r="DX1806" s="26"/>
      <c r="DY1806" s="26"/>
      <c r="DZ1806" s="26"/>
      <c r="EA1806" s="26"/>
      <c r="EB1806" s="26"/>
      <c r="EC1806" s="26"/>
      <c r="ED1806" s="26"/>
      <c r="EE1806" s="26"/>
      <c r="EF1806" s="26"/>
      <c r="EG1806" s="26"/>
      <c r="EH1806" s="26"/>
      <c r="EI1806" s="26"/>
      <c r="EJ1806" s="26"/>
      <c r="EK1806" s="26"/>
      <c r="EL1806" s="26"/>
      <c r="EM1806" s="26"/>
      <c r="EN1806" s="26"/>
      <c r="EO1806" s="26"/>
      <c r="EP1806" s="26"/>
      <c r="EQ1806" s="26"/>
      <c r="ER1806" s="26"/>
      <c r="ES1806" s="26"/>
      <c r="ET1806" s="26"/>
      <c r="EU1806" s="26"/>
      <c r="EV1806" s="26"/>
      <c r="EW1806" s="26"/>
      <c r="EX1806" s="26"/>
      <c r="EY1806" s="26"/>
      <c r="EZ1806" s="26"/>
      <c r="FA1806" s="26"/>
      <c r="FB1806" s="26"/>
      <c r="FC1806" s="26"/>
      <c r="FD1806" s="26"/>
      <c r="FE1806" s="26"/>
      <c r="FF1806" s="26"/>
      <c r="FG1806" s="26"/>
      <c r="FH1806" s="26"/>
      <c r="FI1806" s="26"/>
      <c r="FJ1806" s="26"/>
    </row>
    <row r="1807" spans="1:166" x14ac:dyDescent="0.2">
      <c r="A1807" s="35" t="s">
        <v>4017</v>
      </c>
      <c r="B1807" s="35" t="s">
        <v>104</v>
      </c>
      <c r="C1807" s="35" t="s">
        <v>4018</v>
      </c>
      <c r="E1807" s="36">
        <v>160.33000000000001</v>
      </c>
      <c r="F1807" s="35">
        <v>6.5599999999999999E-3</v>
      </c>
      <c r="G1807" s="35">
        <v>29704</v>
      </c>
      <c r="H1807" s="35">
        <v>80.629000000000005</v>
      </c>
      <c r="I1807" s="35">
        <v>3000</v>
      </c>
      <c r="J1807" s="35" t="s">
        <v>1840</v>
      </c>
      <c r="K1807" s="35">
        <v>1</v>
      </c>
      <c r="L1807" s="35">
        <v>1</v>
      </c>
      <c r="M1807" s="35">
        <v>5</v>
      </c>
      <c r="N1807" s="41">
        <v>27.191299000000001</v>
      </c>
      <c r="O1807" s="35">
        <v>-1.00894E-4</v>
      </c>
      <c r="P1807" s="35">
        <v>286643</v>
      </c>
      <c r="Q1807" s="35">
        <v>-88.944800999999998</v>
      </c>
      <c r="R1807" s="35">
        <v>0</v>
      </c>
      <c r="S1807" s="35">
        <v>-7524</v>
      </c>
      <c r="T1807" s="42">
        <v>3000</v>
      </c>
      <c r="U1807" s="35">
        <v>13.678700000000006</v>
      </c>
      <c r="V1807" s="35">
        <v>-126.4919482347261</v>
      </c>
      <c r="W1807" s="35">
        <v>-8.4841059999999999E-3</v>
      </c>
      <c r="X1807" s="35">
        <v>-245678.5</v>
      </c>
      <c r="Y1807" s="35">
        <v>-177.889602</v>
      </c>
      <c r="Z1807" s="35">
        <v>0</v>
      </c>
      <c r="AA1807" s="35">
        <v>36211.665000000001</v>
      </c>
      <c r="AB1807" s="35">
        <v>368.3</v>
      </c>
      <c r="AC1807" s="35">
        <v>2.3636999999999979</v>
      </c>
      <c r="AD1807" s="35">
        <v>-50.577219805022743</v>
      </c>
      <c r="AE1807" s="35">
        <v>2.4589399999999997E-4</v>
      </c>
      <c r="AF1807" s="35">
        <v>143321.5</v>
      </c>
      <c r="AG1807" s="35">
        <v>-177.889602</v>
      </c>
      <c r="AH1807" s="35">
        <v>0</v>
      </c>
      <c r="AI1807" s="35">
        <v>30636.121999999999</v>
      </c>
      <c r="AJ1807" s="35">
        <v>388.36</v>
      </c>
      <c r="AK1807" s="35">
        <v>-38.271299499999998</v>
      </c>
      <c r="AL1807" s="35">
        <v>189.05042562159863</v>
      </c>
      <c r="AM1807" s="35">
        <v>6.280089400000001E-2</v>
      </c>
      <c r="AN1807" s="35">
        <v>143321.5</v>
      </c>
      <c r="AO1807" s="35">
        <v>-177.889602</v>
      </c>
      <c r="AP1807" s="35">
        <v>0</v>
      </c>
      <c r="AQ1807" s="35">
        <v>22224.876098500001</v>
      </c>
      <c r="AR1807" s="35">
        <v>432</v>
      </c>
      <c r="AS1807" s="35">
        <v>-11.1512995</v>
      </c>
      <c r="AT1807" s="35">
        <v>58.910355451683117</v>
      </c>
      <c r="AU1807" s="35">
        <v>8.4558940000000003E-3</v>
      </c>
      <c r="AV1807" s="35">
        <v>2868321.5</v>
      </c>
      <c r="AW1807" s="35">
        <v>-177.889602</v>
      </c>
      <c r="AX1807" s="35">
        <v>0</v>
      </c>
      <c r="AY1807" s="35">
        <v>11182.894500000002</v>
      </c>
      <c r="AZ1807" s="35">
        <v>881.8</v>
      </c>
      <c r="BA1807" s="35">
        <v>-6.7722999999999978</v>
      </c>
      <c r="BB1807" s="35">
        <v>106.19956901802755</v>
      </c>
      <c r="BC1807" s="35">
        <v>1.2630440000000001E-3</v>
      </c>
      <c r="BD1807" s="35">
        <v>73414</v>
      </c>
      <c r="BE1807" s="35">
        <v>-177.889602</v>
      </c>
      <c r="BF1807" s="35">
        <v>-4.4999999999999999E-8</v>
      </c>
      <c r="BG1807" s="35">
        <v>-47915.195000000007</v>
      </c>
      <c r="BH1807" s="42">
        <v>3000</v>
      </c>
      <c r="BI1807" s="35">
        <v>1</v>
      </c>
      <c r="BJ1807" s="35">
        <v>81</v>
      </c>
      <c r="BK1807" s="35">
        <v>5</v>
      </c>
      <c r="BL1807" s="26"/>
      <c r="BM1807" s="26"/>
      <c r="BN1807" s="26"/>
      <c r="BO1807" s="26"/>
      <c r="BP1807" s="26"/>
      <c r="BQ1807" s="26"/>
      <c r="BR1807" s="26"/>
      <c r="BS1807" s="26"/>
      <c r="BT1807" s="26"/>
      <c r="BU1807" s="26"/>
      <c r="BV1807" s="26"/>
      <c r="BW1807" s="26"/>
      <c r="BX1807" s="26"/>
      <c r="BY1807" s="26"/>
      <c r="BZ1807" s="26"/>
      <c r="CA1807" s="26"/>
      <c r="CB1807" s="26"/>
      <c r="CC1807" s="26"/>
      <c r="CD1807" s="26"/>
      <c r="CE1807" s="26"/>
      <c r="CF1807" s="26"/>
      <c r="CG1807" s="26"/>
      <c r="CH1807" s="26"/>
      <c r="CI1807" s="26"/>
      <c r="CJ1807" s="26"/>
      <c r="CK1807" s="26"/>
      <c r="CL1807" s="26"/>
      <c r="CM1807" s="26"/>
      <c r="CN1807" s="26"/>
      <c r="CO1807" s="26"/>
      <c r="CP1807" s="26"/>
      <c r="CQ1807" s="26"/>
      <c r="CR1807" s="26"/>
      <c r="CS1807" s="26"/>
      <c r="CT1807" s="26"/>
      <c r="CU1807" s="26"/>
      <c r="CV1807" s="26"/>
      <c r="CW1807" s="26"/>
      <c r="CX1807" s="26"/>
      <c r="CY1807" s="26"/>
      <c r="CZ1807" s="26"/>
      <c r="DA1807" s="26"/>
      <c r="DB1807" s="26"/>
      <c r="DC1807" s="26"/>
      <c r="DD1807" s="26"/>
      <c r="DE1807" s="26"/>
      <c r="DF1807" s="26"/>
      <c r="DG1807" s="26"/>
      <c r="DH1807" s="26"/>
      <c r="DI1807" s="26"/>
      <c r="DJ1807" s="26"/>
      <c r="DK1807" s="26"/>
      <c r="DL1807" s="26"/>
      <c r="DM1807" s="26"/>
      <c r="DN1807" s="26"/>
      <c r="DO1807" s="26"/>
      <c r="DP1807" s="26"/>
      <c r="DQ1807" s="26"/>
      <c r="DR1807" s="26"/>
      <c r="DS1807" s="26"/>
      <c r="DT1807" s="26"/>
      <c r="DU1807" s="26"/>
      <c r="DV1807" s="26"/>
      <c r="DW1807" s="26"/>
      <c r="DX1807" s="26"/>
      <c r="DY1807" s="26"/>
      <c r="DZ1807" s="26"/>
      <c r="EA1807" s="26"/>
      <c r="EB1807" s="26"/>
      <c r="EC1807" s="26"/>
      <c r="ED1807" s="26"/>
      <c r="EE1807" s="26"/>
      <c r="EF1807" s="26"/>
      <c r="EG1807" s="26"/>
      <c r="EH1807" s="26"/>
      <c r="EI1807" s="26"/>
      <c r="EJ1807" s="26"/>
      <c r="EK1807" s="26"/>
      <c r="EL1807" s="26"/>
      <c r="EM1807" s="26"/>
      <c r="EN1807" s="26"/>
      <c r="EO1807" s="26"/>
      <c r="EP1807" s="26"/>
      <c r="EQ1807" s="26"/>
      <c r="ER1807" s="26"/>
      <c r="ES1807" s="26"/>
      <c r="ET1807" s="26"/>
      <c r="EU1807" s="26"/>
      <c r="EV1807" s="26"/>
      <c r="EW1807" s="26"/>
      <c r="EX1807" s="26"/>
      <c r="EY1807" s="26"/>
      <c r="EZ1807" s="26"/>
      <c r="FA1807" s="26"/>
      <c r="FB1807" s="26"/>
      <c r="FC1807" s="26"/>
      <c r="FD1807" s="26"/>
      <c r="FE1807" s="26"/>
      <c r="FF1807" s="26"/>
      <c r="FG1807" s="26"/>
      <c r="FH1807" s="26"/>
      <c r="FI1807" s="26"/>
      <c r="FJ1807" s="26"/>
    </row>
    <row r="1808" spans="1:166" x14ac:dyDescent="0.2">
      <c r="A1808" s="35" t="s">
        <v>4019</v>
      </c>
      <c r="B1808" s="35" t="s">
        <v>104</v>
      </c>
      <c r="C1808" s="35" t="s">
        <v>4020</v>
      </c>
      <c r="E1808" s="36">
        <v>192.39600000000002</v>
      </c>
      <c r="F1808" s="35">
        <v>7.8700000000000003E-3</v>
      </c>
      <c r="G1808" s="35">
        <v>24004</v>
      </c>
      <c r="H1808" s="35">
        <v>84.555000000000007</v>
      </c>
      <c r="I1808" s="35">
        <v>3000</v>
      </c>
      <c r="J1808" s="35" t="s">
        <v>1840</v>
      </c>
      <c r="K1808" s="35">
        <v>1</v>
      </c>
      <c r="L1808" s="35">
        <v>1</v>
      </c>
      <c r="M1808" s="35">
        <v>5</v>
      </c>
      <c r="N1808" s="41">
        <v>32.847900000000003</v>
      </c>
      <c r="O1808" s="35">
        <v>-7.8737800000000004E-5</v>
      </c>
      <c r="P1808" s="35">
        <v>347824</v>
      </c>
      <c r="Q1808" s="35">
        <v>-68.622200000000007</v>
      </c>
      <c r="R1808" s="35">
        <v>0</v>
      </c>
      <c r="S1808" s="35">
        <v>-9768</v>
      </c>
      <c r="T1808" s="42">
        <v>3000</v>
      </c>
      <c r="U1808" s="35">
        <v>16.196098800000001</v>
      </c>
      <c r="V1808" s="35">
        <v>-140.28845160486779</v>
      </c>
      <c r="W1808" s="35">
        <v>-1.02232622E-2</v>
      </c>
      <c r="X1808" s="35">
        <v>-292888</v>
      </c>
      <c r="Y1808" s="35">
        <v>-137.24440000000001</v>
      </c>
      <c r="Z1808" s="35">
        <v>0</v>
      </c>
      <c r="AA1808" s="35">
        <v>31073.998</v>
      </c>
      <c r="AB1808" s="35">
        <v>368.3</v>
      </c>
      <c r="AC1808" s="35">
        <v>2.6180987999999985</v>
      </c>
      <c r="AD1808" s="35">
        <v>-49.190777489223791</v>
      </c>
      <c r="AE1808" s="35">
        <v>2.527378E-4</v>
      </c>
      <c r="AF1808" s="35">
        <v>173912</v>
      </c>
      <c r="AG1808" s="35">
        <v>-137.24440000000001</v>
      </c>
      <c r="AH1808" s="35">
        <v>0</v>
      </c>
      <c r="AI1808" s="35">
        <v>24383.346400000002</v>
      </c>
      <c r="AJ1808" s="35">
        <v>388.36</v>
      </c>
      <c r="AK1808" s="35">
        <v>-46.143900600000002</v>
      </c>
      <c r="AL1808" s="35">
        <v>238.36239702272192</v>
      </c>
      <c r="AM1808" s="35">
        <v>7.5318737800000007E-2</v>
      </c>
      <c r="AN1808" s="35">
        <v>173912</v>
      </c>
      <c r="AO1808" s="35">
        <v>-137.24440000000001</v>
      </c>
      <c r="AP1808" s="35">
        <v>0</v>
      </c>
      <c r="AQ1808" s="35">
        <v>14289.851318200001</v>
      </c>
      <c r="AR1808" s="35">
        <v>432</v>
      </c>
      <c r="AS1808" s="35">
        <v>-13.599900600000005</v>
      </c>
      <c r="AT1808" s="35">
        <v>82.194312818823263</v>
      </c>
      <c r="AU1808" s="35">
        <v>1.0104737799999999E-2</v>
      </c>
      <c r="AV1808" s="35">
        <v>3443912</v>
      </c>
      <c r="AW1808" s="35">
        <v>-137.24440000000001</v>
      </c>
      <c r="AX1808" s="35">
        <v>0</v>
      </c>
      <c r="AY1808" s="35">
        <v>1039.4733999999989</v>
      </c>
      <c r="AZ1808" s="35">
        <v>881.8</v>
      </c>
      <c r="BA1808" s="35">
        <v>-8.345101200000002</v>
      </c>
      <c r="BB1808" s="35">
        <v>138.94136909843655</v>
      </c>
      <c r="BC1808" s="35">
        <v>1.4733177999999999E-3</v>
      </c>
      <c r="BD1808" s="35">
        <v>90023</v>
      </c>
      <c r="BE1808" s="35">
        <v>-137.24440000000001</v>
      </c>
      <c r="BF1808" s="35">
        <v>-5.3999999999999994E-8</v>
      </c>
      <c r="BG1808" s="35">
        <v>-69878.233999999997</v>
      </c>
      <c r="BH1808" s="42">
        <v>3000</v>
      </c>
      <c r="BI1808" s="35">
        <v>1</v>
      </c>
      <c r="BJ1808" s="35">
        <v>81</v>
      </c>
      <c r="BK1808" s="35">
        <v>6</v>
      </c>
      <c r="BL1808" s="26"/>
      <c r="BM1808" s="26"/>
      <c r="BN1808" s="26"/>
      <c r="BO1808" s="26"/>
      <c r="BP1808" s="26"/>
      <c r="BQ1808" s="26"/>
      <c r="BR1808" s="26"/>
      <c r="BS1808" s="26"/>
      <c r="BT1808" s="26"/>
      <c r="BU1808" s="26"/>
      <c r="BV1808" s="26"/>
      <c r="BW1808" s="26"/>
      <c r="BX1808" s="26"/>
      <c r="BY1808" s="26"/>
      <c r="BZ1808" s="26"/>
      <c r="CA1808" s="26"/>
      <c r="CB1808" s="26"/>
      <c r="CC1808" s="26"/>
      <c r="CD1808" s="26"/>
      <c r="CE1808" s="26"/>
      <c r="CF1808" s="26"/>
      <c r="CG1808" s="26"/>
      <c r="CH1808" s="26"/>
      <c r="CI1808" s="26"/>
      <c r="CJ1808" s="26"/>
      <c r="CK1808" s="26"/>
      <c r="CL1808" s="26"/>
      <c r="CM1808" s="26"/>
      <c r="CN1808" s="26"/>
      <c r="CO1808" s="26"/>
      <c r="CP1808" s="26"/>
      <c r="CQ1808" s="26"/>
      <c r="CR1808" s="26"/>
      <c r="CS1808" s="26"/>
      <c r="CT1808" s="26"/>
      <c r="CU1808" s="26"/>
      <c r="CV1808" s="26"/>
      <c r="CW1808" s="26"/>
      <c r="CX1808" s="26"/>
      <c r="CY1808" s="26"/>
      <c r="CZ1808" s="26"/>
      <c r="DA1808" s="26"/>
      <c r="DB1808" s="26"/>
      <c r="DC1808" s="26"/>
      <c r="DD1808" s="26"/>
      <c r="DE1808" s="26"/>
      <c r="DF1808" s="26"/>
      <c r="DG1808" s="26"/>
      <c r="DH1808" s="26"/>
      <c r="DI1808" s="26"/>
      <c r="DJ1808" s="26"/>
      <c r="DK1808" s="26"/>
      <c r="DL1808" s="26"/>
      <c r="DM1808" s="26"/>
      <c r="DN1808" s="26"/>
      <c r="DO1808" s="26"/>
      <c r="DP1808" s="26"/>
      <c r="DQ1808" s="26"/>
      <c r="DR1808" s="26"/>
      <c r="DS1808" s="26"/>
      <c r="DT1808" s="26"/>
      <c r="DU1808" s="26"/>
      <c r="DV1808" s="26"/>
      <c r="DW1808" s="26"/>
      <c r="DX1808" s="26"/>
      <c r="DY1808" s="26"/>
      <c r="DZ1808" s="26"/>
      <c r="EA1808" s="26"/>
      <c r="EB1808" s="26"/>
      <c r="EC1808" s="26"/>
      <c r="ED1808" s="26"/>
      <c r="EE1808" s="26"/>
      <c r="EF1808" s="26"/>
      <c r="EG1808" s="26"/>
      <c r="EH1808" s="26"/>
      <c r="EI1808" s="26"/>
      <c r="EJ1808" s="26"/>
      <c r="EK1808" s="26"/>
      <c r="EL1808" s="26"/>
      <c r="EM1808" s="26"/>
      <c r="EN1808" s="26"/>
      <c r="EO1808" s="26"/>
      <c r="EP1808" s="26"/>
      <c r="EQ1808" s="26"/>
      <c r="ER1808" s="26"/>
      <c r="ES1808" s="26"/>
      <c r="ET1808" s="26"/>
      <c r="EU1808" s="26"/>
      <c r="EV1808" s="26"/>
      <c r="EW1808" s="26"/>
      <c r="EX1808" s="26"/>
      <c r="EY1808" s="26"/>
      <c r="EZ1808" s="26"/>
      <c r="FA1808" s="26"/>
      <c r="FB1808" s="26"/>
      <c r="FC1808" s="26"/>
      <c r="FD1808" s="26"/>
      <c r="FE1808" s="26"/>
      <c r="FF1808" s="26"/>
      <c r="FG1808" s="26"/>
      <c r="FH1808" s="26"/>
      <c r="FI1808" s="26"/>
      <c r="FJ1808" s="26"/>
    </row>
    <row r="1809" spans="1:166" x14ac:dyDescent="0.2">
      <c r="A1809" s="35" t="s">
        <v>4021</v>
      </c>
      <c r="B1809" s="35" t="s">
        <v>104</v>
      </c>
      <c r="C1809" s="35" t="s">
        <v>4022</v>
      </c>
      <c r="E1809" s="36">
        <v>224.46200000000002</v>
      </c>
      <c r="F1809" s="35">
        <v>9.1800000000000007E-3</v>
      </c>
      <c r="G1809" s="35">
        <v>25669</v>
      </c>
      <c r="H1809" s="35">
        <v>95.507999999999996</v>
      </c>
      <c r="I1809" s="35">
        <v>3000</v>
      </c>
      <c r="J1809" s="35" t="s">
        <v>1840</v>
      </c>
      <c r="K1809" s="35">
        <v>1</v>
      </c>
      <c r="L1809" s="35">
        <v>1</v>
      </c>
      <c r="M1809" s="35">
        <v>5</v>
      </c>
      <c r="N1809" s="41">
        <v>39.031601000000002</v>
      </c>
      <c r="O1809" s="35">
        <v>-9.5561600000000003E-5</v>
      </c>
      <c r="P1809" s="35">
        <v>407165</v>
      </c>
      <c r="Q1809" s="35">
        <v>-83.026497000000006</v>
      </c>
      <c r="R1809" s="35">
        <v>0</v>
      </c>
      <c r="S1809" s="35">
        <v>-11561</v>
      </c>
      <c r="T1809" s="42">
        <v>3000</v>
      </c>
      <c r="U1809" s="35">
        <v>18.186397599999999</v>
      </c>
      <c r="V1809" s="35">
        <v>-155.60407590722897</v>
      </c>
      <c r="W1809" s="35">
        <v>-1.19234384E-2</v>
      </c>
      <c r="X1809" s="35">
        <v>-341017.5</v>
      </c>
      <c r="Y1809" s="35">
        <v>-166.05299400000001</v>
      </c>
      <c r="Z1809" s="35">
        <v>0</v>
      </c>
      <c r="AA1809" s="35">
        <v>33752.331000000006</v>
      </c>
      <c r="AB1809" s="35">
        <v>368.3</v>
      </c>
      <c r="AC1809" s="35">
        <v>2.3453975999999983</v>
      </c>
      <c r="AD1809" s="35">
        <v>-49.323456105644283</v>
      </c>
      <c r="AE1809" s="35">
        <v>2.9856160000000002E-4</v>
      </c>
      <c r="AF1809" s="35">
        <v>203582.5</v>
      </c>
      <c r="AG1809" s="35">
        <v>-166.05299400000001</v>
      </c>
      <c r="AH1809" s="35">
        <v>0</v>
      </c>
      <c r="AI1809" s="35">
        <v>25946.570800000001</v>
      </c>
      <c r="AJ1809" s="35">
        <v>388.36</v>
      </c>
      <c r="AK1809" s="35">
        <v>-54.543601700000004</v>
      </c>
      <c r="AL1809" s="35">
        <v>286.15524749162569</v>
      </c>
      <c r="AM1809" s="35">
        <v>8.7875561600000013E-2</v>
      </c>
      <c r="AN1809" s="35">
        <v>203582.5</v>
      </c>
      <c r="AO1809" s="35">
        <v>-166.05299400000001</v>
      </c>
      <c r="AP1809" s="35">
        <v>0</v>
      </c>
      <c r="AQ1809" s="35">
        <v>14170.8265379</v>
      </c>
      <c r="AR1809" s="35">
        <v>432</v>
      </c>
      <c r="AS1809" s="35">
        <v>-16.575601700000004</v>
      </c>
      <c r="AT1809" s="35">
        <v>103.95914925374394</v>
      </c>
      <c r="AU1809" s="35">
        <v>1.1792561599999999E-2</v>
      </c>
      <c r="AV1809" s="35">
        <v>4018582.5</v>
      </c>
      <c r="AW1809" s="35">
        <v>-166.05299400000001</v>
      </c>
      <c r="AX1809" s="35">
        <v>0</v>
      </c>
      <c r="AY1809" s="35">
        <v>-1287.9477000000006</v>
      </c>
      <c r="AZ1809" s="35">
        <v>881.8</v>
      </c>
      <c r="BA1809" s="35">
        <v>-10.4450024</v>
      </c>
      <c r="BB1809" s="35">
        <v>170.16404824662609</v>
      </c>
      <c r="BC1809" s="35">
        <v>1.7225716E-3</v>
      </c>
      <c r="BD1809" s="35">
        <v>105712</v>
      </c>
      <c r="BE1809" s="35">
        <v>-166.05299400000001</v>
      </c>
      <c r="BF1809" s="35">
        <v>-6.2999999999999995E-8</v>
      </c>
      <c r="BG1809" s="35">
        <v>-84025.273000000001</v>
      </c>
      <c r="BH1809" s="42">
        <v>3000</v>
      </c>
      <c r="BI1809" s="35">
        <v>1</v>
      </c>
      <c r="BJ1809" s="35">
        <v>81</v>
      </c>
      <c r="BK1809" s="35">
        <v>7</v>
      </c>
      <c r="BL1809" s="26"/>
      <c r="BM1809" s="26"/>
      <c r="BN1809" s="26"/>
      <c r="BO1809" s="26"/>
      <c r="BP1809" s="26"/>
      <c r="BQ1809" s="26"/>
      <c r="BR1809" s="26"/>
      <c r="BS1809" s="26"/>
      <c r="BT1809" s="26"/>
      <c r="BU1809" s="26"/>
      <c r="BV1809" s="26"/>
      <c r="BW1809" s="26"/>
      <c r="BX1809" s="26"/>
      <c r="BY1809" s="26"/>
      <c r="BZ1809" s="26"/>
      <c r="CA1809" s="26"/>
      <c r="CB1809" s="26"/>
      <c r="CC1809" s="26"/>
      <c r="CD1809" s="26"/>
      <c r="CE1809" s="26"/>
      <c r="CF1809" s="26"/>
      <c r="CG1809" s="26"/>
      <c r="CH1809" s="26"/>
      <c r="CI1809" s="26"/>
      <c r="CJ1809" s="26"/>
      <c r="CK1809" s="26"/>
      <c r="CL1809" s="26"/>
      <c r="CM1809" s="26"/>
      <c r="CN1809" s="26"/>
      <c r="CO1809" s="26"/>
      <c r="CP1809" s="26"/>
      <c r="CQ1809" s="26"/>
      <c r="CR1809" s="26"/>
      <c r="CS1809" s="26"/>
      <c r="CT1809" s="26"/>
      <c r="CU1809" s="26"/>
      <c r="CV1809" s="26"/>
      <c r="CW1809" s="26"/>
      <c r="CX1809" s="26"/>
      <c r="CY1809" s="26"/>
      <c r="CZ1809" s="26"/>
      <c r="DA1809" s="26"/>
      <c r="DB1809" s="26"/>
      <c r="DC1809" s="26"/>
      <c r="DD1809" s="26"/>
      <c r="DE1809" s="26"/>
      <c r="DF1809" s="26"/>
      <c r="DG1809" s="26"/>
      <c r="DH1809" s="26"/>
      <c r="DI1809" s="26"/>
      <c r="DJ1809" s="26"/>
      <c r="DK1809" s="26"/>
      <c r="DL1809" s="26"/>
      <c r="DM1809" s="26"/>
      <c r="DN1809" s="26"/>
      <c r="DO1809" s="26"/>
      <c r="DP1809" s="26"/>
      <c r="DQ1809" s="26"/>
      <c r="DR1809" s="26"/>
      <c r="DS1809" s="26"/>
      <c r="DT1809" s="26"/>
      <c r="DU1809" s="26"/>
      <c r="DV1809" s="26"/>
      <c r="DW1809" s="26"/>
      <c r="DX1809" s="26"/>
      <c r="DY1809" s="26"/>
      <c r="DZ1809" s="26"/>
      <c r="EA1809" s="26"/>
      <c r="EB1809" s="26"/>
      <c r="EC1809" s="26"/>
      <c r="ED1809" s="26"/>
      <c r="EE1809" s="26"/>
      <c r="EF1809" s="26"/>
      <c r="EG1809" s="26"/>
      <c r="EH1809" s="26"/>
      <c r="EI1809" s="26"/>
      <c r="EJ1809" s="26"/>
      <c r="EK1809" s="26"/>
      <c r="EL1809" s="26"/>
      <c r="EM1809" s="26"/>
      <c r="EN1809" s="26"/>
      <c r="EO1809" s="26"/>
      <c r="EP1809" s="26"/>
      <c r="EQ1809" s="26"/>
      <c r="ER1809" s="26"/>
      <c r="ES1809" s="26"/>
      <c r="ET1809" s="26"/>
      <c r="EU1809" s="26"/>
      <c r="EV1809" s="26"/>
      <c r="EW1809" s="26"/>
      <c r="EX1809" s="26"/>
      <c r="EY1809" s="26"/>
      <c r="EZ1809" s="26"/>
      <c r="FA1809" s="26"/>
      <c r="FB1809" s="26"/>
      <c r="FC1809" s="26"/>
      <c r="FD1809" s="26"/>
      <c r="FE1809" s="26"/>
      <c r="FF1809" s="26"/>
      <c r="FG1809" s="26"/>
      <c r="FH1809" s="26"/>
      <c r="FI1809" s="26"/>
      <c r="FJ1809" s="26"/>
    </row>
    <row r="1810" spans="1:166" x14ac:dyDescent="0.2">
      <c r="A1810" s="35" t="s">
        <v>4023</v>
      </c>
      <c r="B1810" s="35" t="s">
        <v>104</v>
      </c>
      <c r="C1810" s="35" t="s">
        <v>4024</v>
      </c>
      <c r="E1810" s="36">
        <v>256.52800000000002</v>
      </c>
      <c r="F1810" s="35">
        <v>1.0489999999999999E-2</v>
      </c>
      <c r="G1810" s="35">
        <v>23881</v>
      </c>
      <c r="H1810" s="35">
        <v>101.741</v>
      </c>
      <c r="I1810" s="35">
        <v>3000</v>
      </c>
      <c r="J1810" s="35" t="s">
        <v>1840</v>
      </c>
      <c r="K1810" s="35">
        <v>1</v>
      </c>
      <c r="L1810" s="35">
        <v>1</v>
      </c>
      <c r="M1810" s="35">
        <v>5</v>
      </c>
      <c r="N1810" s="41">
        <v>47.172600000000003</v>
      </c>
      <c r="O1810" s="35">
        <v>-5.4405399999999998E-4</v>
      </c>
      <c r="P1810" s="35">
        <v>400407</v>
      </c>
      <c r="Q1810" s="35">
        <v>-178.61</v>
      </c>
      <c r="R1810" s="35">
        <v>5.3017200000000002E-8</v>
      </c>
      <c r="S1810" s="35">
        <v>-12276</v>
      </c>
      <c r="T1810" s="42">
        <v>3000</v>
      </c>
      <c r="U1810" s="35">
        <v>18.219398400000003</v>
      </c>
      <c r="V1810" s="35">
        <v>-149.01122808121312</v>
      </c>
      <c r="W1810" s="35">
        <v>-1.3191946E-2</v>
      </c>
      <c r="X1810" s="35">
        <v>-422196.5</v>
      </c>
      <c r="Y1810" s="35">
        <v>-357.22</v>
      </c>
      <c r="Z1810" s="35">
        <v>-2.6508600000000001E-8</v>
      </c>
      <c r="AA1810" s="35">
        <v>34055.664000000004</v>
      </c>
      <c r="AB1810" s="35">
        <v>368.3</v>
      </c>
      <c r="AC1810" s="35">
        <v>0.11539839999999657</v>
      </c>
      <c r="AD1810" s="35">
        <v>-27.54766259368775</v>
      </c>
      <c r="AE1810" s="35">
        <v>7.7605399999999998E-4</v>
      </c>
      <c r="AF1810" s="35">
        <v>200203.5</v>
      </c>
      <c r="AG1810" s="35">
        <v>-357.22</v>
      </c>
      <c r="AH1810" s="35">
        <v>-2.6508600000000001E-8</v>
      </c>
      <c r="AI1810" s="35">
        <v>25134.7952</v>
      </c>
      <c r="AJ1810" s="35">
        <v>388.36</v>
      </c>
      <c r="AK1810" s="35">
        <v>-64.900600800000007</v>
      </c>
      <c r="AL1810" s="35">
        <v>355.85657008890661</v>
      </c>
      <c r="AM1810" s="35">
        <v>0.10086405400000001</v>
      </c>
      <c r="AN1810" s="35">
        <v>200203.5</v>
      </c>
      <c r="AO1810" s="35">
        <v>-357.22</v>
      </c>
      <c r="AP1810" s="35">
        <v>-2.6508600000000001E-8</v>
      </c>
      <c r="AQ1810" s="35">
        <v>11676.8017576</v>
      </c>
      <c r="AR1810" s="35">
        <v>432</v>
      </c>
      <c r="AS1810" s="35">
        <v>-21.508600800000004</v>
      </c>
      <c r="AT1810" s="35">
        <v>147.63245781704168</v>
      </c>
      <c r="AU1810" s="35">
        <v>1.3912054E-2</v>
      </c>
      <c r="AV1810" s="35">
        <v>4560203.5</v>
      </c>
      <c r="AW1810" s="35">
        <v>-357.22</v>
      </c>
      <c r="AX1810" s="35">
        <v>-2.6508600000000001E-8</v>
      </c>
      <c r="AY1810" s="35">
        <v>-5990.3688000000002</v>
      </c>
      <c r="AZ1810" s="35">
        <v>881.8</v>
      </c>
      <c r="BA1810" s="35">
        <v>-14.502201599999999</v>
      </c>
      <c r="BB1810" s="35">
        <v>223.29519952319279</v>
      </c>
      <c r="BC1810" s="35">
        <v>2.4034939999999999E-3</v>
      </c>
      <c r="BD1810" s="35">
        <v>88351.5</v>
      </c>
      <c r="BE1810" s="35">
        <v>-357.22</v>
      </c>
      <c r="BF1810" s="35">
        <v>-9.8508600000000004E-8</v>
      </c>
      <c r="BG1810" s="35">
        <v>-100547.31200000001</v>
      </c>
      <c r="BH1810" s="42">
        <v>3000</v>
      </c>
      <c r="BI1810" s="35">
        <v>1</v>
      </c>
      <c r="BJ1810" s="35">
        <v>81</v>
      </c>
      <c r="BK1810" s="35">
        <v>8</v>
      </c>
      <c r="BL1810" s="26"/>
      <c r="BM1810" s="26"/>
      <c r="BN1810" s="26"/>
      <c r="BO1810" s="26"/>
      <c r="BP1810" s="26"/>
      <c r="BQ1810" s="26"/>
      <c r="BR1810" s="26"/>
      <c r="BS1810" s="26"/>
      <c r="BT1810" s="26"/>
      <c r="BU1810" s="26"/>
      <c r="BV1810" s="26"/>
      <c r="BW1810" s="26"/>
      <c r="BX1810" s="26"/>
      <c r="BY1810" s="26"/>
      <c r="BZ1810" s="26"/>
      <c r="CA1810" s="26"/>
      <c r="CB1810" s="26"/>
      <c r="CC1810" s="26"/>
      <c r="CD1810" s="26"/>
      <c r="CE1810" s="26"/>
      <c r="CF1810" s="26"/>
      <c r="CG1810" s="26"/>
      <c r="CH1810" s="26"/>
      <c r="CI1810" s="26"/>
      <c r="CJ1810" s="26"/>
      <c r="CK1810" s="26"/>
      <c r="CL1810" s="26"/>
      <c r="CM1810" s="26"/>
      <c r="CN1810" s="26"/>
      <c r="CO1810" s="26"/>
      <c r="CP1810" s="26"/>
      <c r="CQ1810" s="26"/>
      <c r="CR1810" s="26"/>
      <c r="CS1810" s="26"/>
      <c r="CT1810" s="26"/>
      <c r="CU1810" s="26"/>
      <c r="CV1810" s="26"/>
      <c r="CW1810" s="26"/>
      <c r="CX1810" s="26"/>
      <c r="CY1810" s="26"/>
      <c r="CZ1810" s="26"/>
      <c r="DA1810" s="26"/>
      <c r="DB1810" s="26"/>
      <c r="DC1810" s="26"/>
      <c r="DD1810" s="26"/>
      <c r="DE1810" s="26"/>
      <c r="DF1810" s="26"/>
      <c r="DG1810" s="26"/>
      <c r="DH1810" s="26"/>
      <c r="DI1810" s="26"/>
      <c r="DJ1810" s="26"/>
      <c r="DK1810" s="26"/>
      <c r="DL1810" s="26"/>
      <c r="DM1810" s="26"/>
      <c r="DN1810" s="26"/>
      <c r="DO1810" s="26"/>
      <c r="DP1810" s="26"/>
      <c r="DQ1810" s="26"/>
      <c r="DR1810" s="26"/>
      <c r="DS1810" s="26"/>
      <c r="DT1810" s="26"/>
      <c r="DU1810" s="26"/>
      <c r="DV1810" s="26"/>
      <c r="DW1810" s="26"/>
      <c r="DX1810" s="26"/>
      <c r="DY1810" s="26"/>
      <c r="DZ1810" s="26"/>
      <c r="EA1810" s="26"/>
      <c r="EB1810" s="26"/>
      <c r="EC1810" s="26"/>
      <c r="ED1810" s="26"/>
      <c r="EE1810" s="26"/>
      <c r="EF1810" s="26"/>
      <c r="EG1810" s="26"/>
      <c r="EH1810" s="26"/>
      <c r="EI1810" s="26"/>
      <c r="EJ1810" s="26"/>
      <c r="EK1810" s="26"/>
      <c r="EL1810" s="26"/>
      <c r="EM1810" s="26"/>
      <c r="EN1810" s="26"/>
      <c r="EO1810" s="26"/>
      <c r="EP1810" s="26"/>
      <c r="EQ1810" s="26"/>
      <c r="ER1810" s="26"/>
      <c r="ES1810" s="26"/>
      <c r="ET1810" s="26"/>
      <c r="EU1810" s="26"/>
      <c r="EV1810" s="26"/>
      <c r="EW1810" s="26"/>
      <c r="EX1810" s="26"/>
      <c r="EY1810" s="26"/>
      <c r="EZ1810" s="26"/>
      <c r="FA1810" s="26"/>
      <c r="FB1810" s="26"/>
      <c r="FC1810" s="26"/>
      <c r="FD1810" s="26"/>
      <c r="FE1810" s="26"/>
      <c r="FF1810" s="26"/>
      <c r="FG1810" s="26"/>
      <c r="FH1810" s="26"/>
      <c r="FI1810" s="26"/>
      <c r="FJ1810" s="26"/>
    </row>
    <row r="1811" spans="1:166" x14ac:dyDescent="0.2">
      <c r="A1811" s="35" t="s">
        <v>4025</v>
      </c>
      <c r="B1811" s="35" t="s">
        <v>104</v>
      </c>
      <c r="C1811" s="35" t="s">
        <v>4026</v>
      </c>
      <c r="E1811" s="36">
        <v>67.518699999999995</v>
      </c>
      <c r="F1811" s="35">
        <v>2.7599999999999999E-3</v>
      </c>
      <c r="G1811" s="35">
        <v>37400</v>
      </c>
      <c r="H1811" s="35">
        <v>56.695999999999998</v>
      </c>
      <c r="I1811" s="35">
        <v>2000</v>
      </c>
      <c r="J1811" s="35" t="s">
        <v>1840</v>
      </c>
      <c r="K1811" s="35">
        <v>2</v>
      </c>
      <c r="L1811" s="35">
        <v>1</v>
      </c>
      <c r="M1811" s="35">
        <v>5</v>
      </c>
      <c r="N1811" s="41">
        <v>8.1941299000000001</v>
      </c>
      <c r="O1811" s="35">
        <v>1.10398E-4</v>
      </c>
      <c r="P1811" s="35">
        <v>55046.398000000001</v>
      </c>
      <c r="Q1811" s="35">
        <v>46.009200999999997</v>
      </c>
      <c r="R1811" s="35">
        <v>0</v>
      </c>
      <c r="S1811" s="35">
        <v>-3432</v>
      </c>
      <c r="T1811" s="42">
        <v>2000</v>
      </c>
      <c r="U1811" s="35">
        <v>5.0871199000000011</v>
      </c>
      <c r="V1811" s="35">
        <v>-60.314542503341229</v>
      </c>
      <c r="W1811" s="35">
        <v>-1.9284040000000001E-3</v>
      </c>
      <c r="X1811" s="35">
        <v>-56839.175999999999</v>
      </c>
      <c r="Y1811" s="35">
        <v>150.614002</v>
      </c>
      <c r="Z1811" s="35">
        <v>8.4154249999999994E-9</v>
      </c>
      <c r="AA1811" s="35">
        <v>37826.661850000004</v>
      </c>
      <c r="AB1811" s="35">
        <v>368.3</v>
      </c>
      <c r="AC1811" s="35">
        <v>2.8241198999999995</v>
      </c>
      <c r="AD1811" s="35">
        <v>-45.131596817400563</v>
      </c>
      <c r="AE1811" s="35">
        <v>-1.82404E-4</v>
      </c>
      <c r="AF1811" s="35">
        <v>20960.824000000001</v>
      </c>
      <c r="AG1811" s="35">
        <v>150.614002</v>
      </c>
      <c r="AH1811" s="35">
        <v>8.4154249999999994E-9</v>
      </c>
      <c r="AI1811" s="35">
        <v>36711.553249999997</v>
      </c>
      <c r="AJ1811" s="35">
        <v>388.36</v>
      </c>
      <c r="AK1811" s="35">
        <v>-5.30288</v>
      </c>
      <c r="AL1811" s="35">
        <v>2.793932267923708</v>
      </c>
      <c r="AM1811" s="35">
        <v>1.2328596000000001E-2</v>
      </c>
      <c r="AN1811" s="35">
        <v>20960.824000000001</v>
      </c>
      <c r="AO1811" s="35">
        <v>150.614002</v>
      </c>
      <c r="AP1811" s="35">
        <v>8.4154249999999994E-9</v>
      </c>
      <c r="AQ1811" s="35">
        <v>35029.304069700003</v>
      </c>
      <c r="AR1811" s="35">
        <v>432</v>
      </c>
      <c r="AS1811" s="35">
        <v>0.12111999999999945</v>
      </c>
      <c r="AT1811" s="35">
        <v>-23.234081766059376</v>
      </c>
      <c r="AU1811" s="35">
        <v>1.4595959999999999E-3</v>
      </c>
      <c r="AV1811" s="35">
        <v>565960.82400000002</v>
      </c>
      <c r="AW1811" s="35">
        <v>150.614002</v>
      </c>
      <c r="AX1811" s="35">
        <v>8.4154249999999994E-9</v>
      </c>
      <c r="AY1811" s="35">
        <v>32820.907749999998</v>
      </c>
      <c r="AZ1811" s="35">
        <v>881.8</v>
      </c>
      <c r="BA1811" s="35">
        <v>0.99691989999999997</v>
      </c>
      <c r="BB1811" s="35">
        <v>-13.776239052790505</v>
      </c>
      <c r="BC1811" s="35">
        <v>2.1025999999999998E-5</v>
      </c>
      <c r="BD1811" s="35">
        <v>6979.3240000000005</v>
      </c>
      <c r="BE1811" s="35">
        <v>150.614002</v>
      </c>
      <c r="BF1811" s="35">
        <v>-5.8457500000000012E-10</v>
      </c>
      <c r="BG1811" s="35">
        <v>21001.289850000001</v>
      </c>
      <c r="BH1811" s="42">
        <v>2000</v>
      </c>
      <c r="BI1811" s="35">
        <v>2</v>
      </c>
      <c r="BJ1811" s="35">
        <v>81</v>
      </c>
      <c r="BK1811" s="35">
        <v>1</v>
      </c>
      <c r="BL1811" s="35">
        <v>20</v>
      </c>
      <c r="BM1811" s="35">
        <v>0.5</v>
      </c>
      <c r="BN1811" s="26"/>
      <c r="BO1811" s="26"/>
      <c r="BP1811" s="26"/>
      <c r="BQ1811" s="26"/>
      <c r="BR1811" s="26"/>
      <c r="BS1811" s="26"/>
      <c r="BT1811" s="26"/>
      <c r="BU1811" s="26"/>
      <c r="BV1811" s="26"/>
      <c r="BW1811" s="26"/>
      <c r="BX1811" s="26"/>
      <c r="BY1811" s="26"/>
      <c r="BZ1811" s="26"/>
      <c r="CA1811" s="26"/>
      <c r="CB1811" s="26"/>
      <c r="CC1811" s="26"/>
      <c r="CD1811" s="26"/>
      <c r="CE1811" s="26"/>
      <c r="CF1811" s="26"/>
      <c r="CG1811" s="26"/>
      <c r="CH1811" s="26"/>
      <c r="CI1811" s="26"/>
      <c r="CJ1811" s="26"/>
      <c r="CK1811" s="26"/>
      <c r="CL1811" s="26"/>
      <c r="CM1811" s="26"/>
      <c r="CN1811" s="26"/>
      <c r="CO1811" s="26"/>
      <c r="CP1811" s="26"/>
      <c r="CQ1811" s="26"/>
      <c r="CR1811" s="26"/>
      <c r="CS1811" s="26"/>
      <c r="CT1811" s="26"/>
      <c r="CU1811" s="26"/>
      <c r="CV1811" s="26"/>
      <c r="CW1811" s="26"/>
      <c r="CX1811" s="26"/>
      <c r="CY1811" s="26"/>
      <c r="CZ1811" s="26"/>
      <c r="DA1811" s="26"/>
      <c r="DB1811" s="26"/>
      <c r="DC1811" s="26"/>
      <c r="DD1811" s="26"/>
      <c r="DE1811" s="26"/>
      <c r="DF1811" s="26"/>
      <c r="DG1811" s="26"/>
      <c r="DH1811" s="26"/>
      <c r="DI1811" s="26"/>
      <c r="DJ1811" s="26"/>
      <c r="DK1811" s="26"/>
      <c r="DL1811" s="26"/>
      <c r="DM1811" s="26"/>
      <c r="DN1811" s="26"/>
      <c r="DO1811" s="26"/>
      <c r="DP1811" s="26"/>
      <c r="DQ1811" s="26"/>
      <c r="DR1811" s="26"/>
      <c r="DS1811" s="26"/>
      <c r="DT1811" s="26"/>
      <c r="DU1811" s="26"/>
      <c r="DV1811" s="26"/>
      <c r="DW1811" s="26"/>
      <c r="DX1811" s="26"/>
      <c r="DY1811" s="26"/>
      <c r="DZ1811" s="26"/>
      <c r="EA1811" s="26"/>
      <c r="EB1811" s="26"/>
      <c r="EC1811" s="26"/>
      <c r="ED1811" s="26"/>
      <c r="EE1811" s="26"/>
      <c r="EF1811" s="26"/>
      <c r="EG1811" s="26"/>
      <c r="EH1811" s="26"/>
      <c r="EI1811" s="26"/>
      <c r="EJ1811" s="26"/>
      <c r="EK1811" s="26"/>
      <c r="EL1811" s="26"/>
      <c r="EM1811" s="26"/>
      <c r="EN1811" s="26"/>
      <c r="EO1811" s="26"/>
      <c r="EP1811" s="26"/>
      <c r="EQ1811" s="26"/>
      <c r="ER1811" s="26"/>
      <c r="ES1811" s="26"/>
      <c r="ET1811" s="26"/>
      <c r="EU1811" s="26"/>
      <c r="EV1811" s="26"/>
      <c r="EW1811" s="26"/>
      <c r="EX1811" s="26"/>
      <c r="EY1811" s="26"/>
      <c r="EZ1811" s="26"/>
      <c r="FA1811" s="26"/>
      <c r="FB1811" s="26"/>
      <c r="FC1811" s="26"/>
      <c r="FD1811" s="26"/>
      <c r="FE1811" s="26"/>
      <c r="FF1811" s="26"/>
      <c r="FG1811" s="26"/>
      <c r="FH1811" s="26"/>
      <c r="FI1811" s="26"/>
      <c r="FJ1811" s="26"/>
    </row>
    <row r="1812" spans="1:166" x14ac:dyDescent="0.2">
      <c r="A1812" s="35" t="s">
        <v>4027</v>
      </c>
      <c r="B1812" s="35" t="s">
        <v>104</v>
      </c>
      <c r="C1812" s="35" t="s">
        <v>4028</v>
      </c>
      <c r="E1812" s="36">
        <v>102.9714</v>
      </c>
      <c r="F1812" s="35">
        <v>4.2100000000000002E-3</v>
      </c>
      <c r="G1812" s="35">
        <v>-4200</v>
      </c>
      <c r="H1812" s="35">
        <v>67.284999999999997</v>
      </c>
      <c r="I1812" s="35">
        <v>2000</v>
      </c>
      <c r="J1812" s="35" t="s">
        <v>1840</v>
      </c>
      <c r="K1812" s="35">
        <v>2</v>
      </c>
      <c r="L1812" s="35">
        <v>1</v>
      </c>
      <c r="M1812" s="35">
        <v>5</v>
      </c>
      <c r="N1812" s="41">
        <v>14.743</v>
      </c>
      <c r="O1812" s="35">
        <v>-8.0567299999999997E-5</v>
      </c>
      <c r="P1812" s="35">
        <v>99128.297000000006</v>
      </c>
      <c r="Q1812" s="35">
        <v>-48.894001000000003</v>
      </c>
      <c r="R1812" s="35">
        <v>0</v>
      </c>
      <c r="S1812" s="35">
        <v>-3877</v>
      </c>
      <c r="T1812" s="42">
        <v>2000</v>
      </c>
      <c r="U1812" s="35">
        <v>3.6454997999999978</v>
      </c>
      <c r="V1812" s="35">
        <v>-30.685451555388674</v>
      </c>
      <c r="W1812" s="35">
        <v>-1.8384446999999999E-3</v>
      </c>
      <c r="X1812" s="35">
        <v>-41360.601499999997</v>
      </c>
      <c r="Y1812" s="35">
        <v>19.403197999999989</v>
      </c>
      <c r="Z1812" s="35">
        <v>1.6830849999999999E-8</v>
      </c>
      <c r="AA1812" s="35">
        <v>-3166.0092999999997</v>
      </c>
      <c r="AB1812" s="35">
        <v>368.3</v>
      </c>
      <c r="AC1812" s="35">
        <v>1.3824997999999997</v>
      </c>
      <c r="AD1812" s="35">
        <v>-15.502505869448013</v>
      </c>
      <c r="AE1812" s="35">
        <v>-9.2444700000000006E-5</v>
      </c>
      <c r="AF1812" s="35">
        <v>36439.398500000003</v>
      </c>
      <c r="AG1812" s="35">
        <v>19.403197999999989</v>
      </c>
      <c r="AH1812" s="35">
        <v>1.6830849999999999E-8</v>
      </c>
      <c r="AI1812" s="35">
        <v>-4281.1178999999993</v>
      </c>
      <c r="AJ1812" s="35">
        <v>388.36</v>
      </c>
      <c r="AK1812" s="35">
        <v>-6.7445001000000016</v>
      </c>
      <c r="AL1812" s="35">
        <v>32.423023215876285</v>
      </c>
      <c r="AM1812" s="35">
        <v>1.2418555300000002E-2</v>
      </c>
      <c r="AN1812" s="35">
        <v>36439.398500000003</v>
      </c>
      <c r="AO1812" s="35">
        <v>19.403197999999989</v>
      </c>
      <c r="AP1812" s="35">
        <v>1.6830849999999999E-8</v>
      </c>
      <c r="AQ1812" s="35">
        <v>-5963.3670803000005</v>
      </c>
      <c r="AR1812" s="35">
        <v>432</v>
      </c>
      <c r="AS1812" s="35">
        <v>-1.3205001000000021</v>
      </c>
      <c r="AT1812" s="35">
        <v>6.3950091818931529</v>
      </c>
      <c r="AU1812" s="35">
        <v>1.5495553000000001E-3</v>
      </c>
      <c r="AV1812" s="35">
        <v>581439.39850000001</v>
      </c>
      <c r="AW1812" s="35">
        <v>19.403197999999989</v>
      </c>
      <c r="AX1812" s="35">
        <v>1.6830849999999999E-8</v>
      </c>
      <c r="AY1812" s="35">
        <v>-8171.7633999999998</v>
      </c>
      <c r="AZ1812" s="35">
        <v>881.8</v>
      </c>
      <c r="BA1812" s="35">
        <v>-0.44470020000000154</v>
      </c>
      <c r="BB1812" s="35">
        <v>15.852851895162061</v>
      </c>
      <c r="BC1812" s="35">
        <v>1.1098529999999999E-4</v>
      </c>
      <c r="BD1812" s="35">
        <v>22457.898500000003</v>
      </c>
      <c r="BE1812" s="35">
        <v>19.403197999999989</v>
      </c>
      <c r="BF1812" s="35">
        <v>7.8308499999999993E-9</v>
      </c>
      <c r="BG1812" s="35">
        <v>-19991.381300000001</v>
      </c>
      <c r="BH1812" s="42">
        <v>2000</v>
      </c>
      <c r="BI1812" s="35">
        <v>2</v>
      </c>
      <c r="BJ1812" s="35">
        <v>81</v>
      </c>
      <c r="BK1812" s="35">
        <v>1</v>
      </c>
      <c r="BL1812" s="35">
        <v>20</v>
      </c>
      <c r="BM1812" s="35">
        <v>1</v>
      </c>
      <c r="BN1812" s="26"/>
      <c r="BO1812" s="26"/>
      <c r="BP1812" s="26"/>
      <c r="BQ1812" s="26"/>
      <c r="BR1812" s="26"/>
      <c r="BS1812" s="26"/>
      <c r="BT1812" s="26"/>
      <c r="BU1812" s="26"/>
      <c r="BV1812" s="26"/>
      <c r="BW1812" s="26"/>
      <c r="BX1812" s="26"/>
      <c r="BY1812" s="26"/>
      <c r="BZ1812" s="26"/>
      <c r="CA1812" s="26"/>
      <c r="CB1812" s="26"/>
      <c r="CC1812" s="26"/>
      <c r="CD1812" s="26"/>
      <c r="CE1812" s="26"/>
      <c r="CF1812" s="26"/>
      <c r="CG1812" s="26"/>
      <c r="CH1812" s="26"/>
      <c r="CI1812" s="26"/>
      <c r="CJ1812" s="26"/>
      <c r="CK1812" s="26"/>
      <c r="CL1812" s="26"/>
      <c r="CM1812" s="26"/>
      <c r="CN1812" s="26"/>
      <c r="CO1812" s="26"/>
      <c r="CP1812" s="26"/>
      <c r="CQ1812" s="26"/>
      <c r="CR1812" s="26"/>
      <c r="CS1812" s="26"/>
      <c r="CT1812" s="26"/>
      <c r="CU1812" s="26"/>
      <c r="CV1812" s="26"/>
      <c r="CW1812" s="26"/>
      <c r="CX1812" s="26"/>
      <c r="CY1812" s="26"/>
      <c r="CZ1812" s="26"/>
      <c r="DA1812" s="26"/>
      <c r="DB1812" s="26"/>
      <c r="DC1812" s="26"/>
      <c r="DD1812" s="26"/>
      <c r="DE1812" s="26"/>
      <c r="DF1812" s="26"/>
      <c r="DG1812" s="26"/>
      <c r="DH1812" s="26"/>
      <c r="DI1812" s="26"/>
      <c r="DJ1812" s="26"/>
      <c r="DK1812" s="26"/>
      <c r="DL1812" s="26"/>
      <c r="DM1812" s="26"/>
      <c r="DN1812" s="26"/>
      <c r="DO1812" s="26"/>
      <c r="DP1812" s="26"/>
      <c r="DQ1812" s="26"/>
      <c r="DR1812" s="26"/>
      <c r="DS1812" s="26"/>
      <c r="DT1812" s="26"/>
      <c r="DU1812" s="26"/>
      <c r="DV1812" s="26"/>
      <c r="DW1812" s="26"/>
      <c r="DX1812" s="26"/>
      <c r="DY1812" s="26"/>
      <c r="DZ1812" s="26"/>
      <c r="EA1812" s="26"/>
      <c r="EB1812" s="26"/>
      <c r="EC1812" s="26"/>
      <c r="ED1812" s="26"/>
      <c r="EE1812" s="26"/>
      <c r="EF1812" s="26"/>
      <c r="EG1812" s="26"/>
      <c r="EH1812" s="26"/>
      <c r="EI1812" s="26"/>
      <c r="EJ1812" s="26"/>
      <c r="EK1812" s="26"/>
      <c r="EL1812" s="26"/>
      <c r="EM1812" s="26"/>
      <c r="EN1812" s="26"/>
      <c r="EO1812" s="26"/>
      <c r="EP1812" s="26"/>
      <c r="EQ1812" s="26"/>
      <c r="ER1812" s="26"/>
      <c r="ES1812" s="26"/>
      <c r="ET1812" s="26"/>
      <c r="EU1812" s="26"/>
      <c r="EV1812" s="26"/>
      <c r="EW1812" s="26"/>
      <c r="EX1812" s="26"/>
      <c r="EY1812" s="26"/>
      <c r="EZ1812" s="26"/>
      <c r="FA1812" s="26"/>
      <c r="FB1812" s="26"/>
      <c r="FC1812" s="26"/>
      <c r="FD1812" s="26"/>
      <c r="FE1812" s="26"/>
      <c r="FF1812" s="26"/>
      <c r="FG1812" s="26"/>
      <c r="FH1812" s="26"/>
      <c r="FI1812" s="26"/>
      <c r="FJ1812" s="26"/>
    </row>
    <row r="1813" spans="1:166" x14ac:dyDescent="0.2">
      <c r="A1813" s="35" t="s">
        <v>4029</v>
      </c>
      <c r="B1813" s="35" t="s">
        <v>104</v>
      </c>
      <c r="C1813" s="35" t="s">
        <v>4030</v>
      </c>
      <c r="E1813" s="36">
        <v>162.51069999999999</v>
      </c>
      <c r="F1813" s="35">
        <v>6.6499999999999997E-3</v>
      </c>
      <c r="G1813" s="35">
        <v>-248300</v>
      </c>
      <c r="H1813" s="35">
        <v>76.438999999999993</v>
      </c>
      <c r="I1813" s="35">
        <v>2000</v>
      </c>
      <c r="J1813" s="35" t="s">
        <v>1840</v>
      </c>
      <c r="K1813" s="35">
        <v>2</v>
      </c>
      <c r="L1813" s="35">
        <v>1</v>
      </c>
      <c r="M1813" s="35">
        <v>5</v>
      </c>
      <c r="N1813" s="41">
        <v>59.585200999999998</v>
      </c>
      <c r="O1813" s="35">
        <v>-4.2248199999999998E-3</v>
      </c>
      <c r="P1813" s="35">
        <v>177232</v>
      </c>
      <c r="Q1813" s="35">
        <v>-1045.5699</v>
      </c>
      <c r="R1813" s="35">
        <v>5.3389000000000002E-7</v>
      </c>
      <c r="S1813" s="35">
        <v>56</v>
      </c>
      <c r="T1813" s="42">
        <v>2000</v>
      </c>
      <c r="U1813" s="35">
        <v>-17.607701199999994</v>
      </c>
      <c r="V1813" s="35">
        <v>235.15167381583979</v>
      </c>
      <c r="W1813" s="35">
        <v>1.6625239999999999E-3</v>
      </c>
      <c r="X1813" s="35">
        <v>21325</v>
      </c>
      <c r="Y1813" s="35">
        <v>-1344.8241499999999</v>
      </c>
      <c r="Z1813" s="35">
        <v>-2.1514557500000001E-7</v>
      </c>
      <c r="AA1813" s="35">
        <v>-241945.36715000001</v>
      </c>
      <c r="AB1813" s="35">
        <v>368.3</v>
      </c>
      <c r="AC1813" s="35">
        <v>-19.870701199999999</v>
      </c>
      <c r="AD1813" s="35">
        <v>250.33461950178037</v>
      </c>
      <c r="AE1813" s="35">
        <v>3.4085239999999996E-3</v>
      </c>
      <c r="AF1813" s="35">
        <v>99125</v>
      </c>
      <c r="AG1813" s="35">
        <v>-1344.8241499999999</v>
      </c>
      <c r="AH1813" s="35">
        <v>-2.1514557500000001E-7</v>
      </c>
      <c r="AI1813" s="35">
        <v>-243060.47575000001</v>
      </c>
      <c r="AJ1813" s="35">
        <v>388.36</v>
      </c>
      <c r="AK1813" s="35">
        <v>-27.9977011</v>
      </c>
      <c r="AL1813" s="35">
        <v>298.26014858710482</v>
      </c>
      <c r="AM1813" s="35">
        <v>1.5919524000000001E-2</v>
      </c>
      <c r="AN1813" s="35">
        <v>99125</v>
      </c>
      <c r="AO1813" s="35">
        <v>-1344.8241499999999</v>
      </c>
      <c r="AP1813" s="35">
        <v>-2.1514557500000001E-7</v>
      </c>
      <c r="AQ1813" s="35">
        <v>-244742.7249303</v>
      </c>
      <c r="AR1813" s="35">
        <v>432</v>
      </c>
      <c r="AS1813" s="35">
        <v>-22.573701100000001</v>
      </c>
      <c r="AT1813" s="35">
        <v>272.23213455312157</v>
      </c>
      <c r="AU1813" s="35">
        <v>5.0505239999999998E-3</v>
      </c>
      <c r="AV1813" s="35">
        <v>644125</v>
      </c>
      <c r="AW1813" s="35">
        <v>-1344.8241499999999</v>
      </c>
      <c r="AX1813" s="35">
        <v>-2.1514557500000001E-7</v>
      </c>
      <c r="AY1813" s="35">
        <v>-246951.12125</v>
      </c>
      <c r="AZ1813" s="35">
        <v>881.8</v>
      </c>
      <c r="BA1813" s="35">
        <v>-21.697901199999997</v>
      </c>
      <c r="BB1813" s="35">
        <v>281.68997726639054</v>
      </c>
      <c r="BC1813" s="35">
        <v>3.6119539999999997E-3</v>
      </c>
      <c r="BD1813" s="35">
        <v>85143.5</v>
      </c>
      <c r="BE1813" s="35">
        <v>-1344.8241499999999</v>
      </c>
      <c r="BF1813" s="35">
        <v>-2.2414557500000002E-7</v>
      </c>
      <c r="BG1813" s="35">
        <v>-258770.73915000001</v>
      </c>
      <c r="BH1813" s="42">
        <v>2000</v>
      </c>
      <c r="BI1813" s="35">
        <v>3</v>
      </c>
      <c r="BJ1813" s="35">
        <v>81</v>
      </c>
      <c r="BK1813" s="35">
        <v>1</v>
      </c>
      <c r="BL1813" s="35">
        <v>20</v>
      </c>
      <c r="BM1813" s="35">
        <v>0.5</v>
      </c>
      <c r="BN1813" s="35">
        <v>31</v>
      </c>
      <c r="BO1813" s="35">
        <v>2.5</v>
      </c>
      <c r="BP1813" s="26"/>
      <c r="BQ1813" s="26"/>
      <c r="BR1813" s="26"/>
      <c r="BS1813" s="26"/>
      <c r="BT1813" s="26"/>
      <c r="BU1813" s="26"/>
      <c r="BV1813" s="26"/>
      <c r="BW1813" s="26"/>
      <c r="BX1813" s="26"/>
      <c r="BY1813" s="26"/>
      <c r="BZ1813" s="26"/>
      <c r="CA1813" s="26"/>
      <c r="CB1813" s="26"/>
      <c r="CC1813" s="26"/>
      <c r="CD1813" s="26"/>
      <c r="CE1813" s="26"/>
      <c r="CF1813" s="26"/>
      <c r="CG1813" s="26"/>
      <c r="CH1813" s="26"/>
      <c r="CI1813" s="26"/>
      <c r="CJ1813" s="26"/>
      <c r="CK1813" s="26"/>
      <c r="CL1813" s="26"/>
      <c r="CM1813" s="26"/>
      <c r="CN1813" s="26"/>
      <c r="CO1813" s="26"/>
      <c r="CP1813" s="26"/>
      <c r="CQ1813" s="26"/>
      <c r="CR1813" s="26"/>
      <c r="CS1813" s="26"/>
      <c r="CT1813" s="26"/>
      <c r="CU1813" s="26"/>
      <c r="CV1813" s="26"/>
      <c r="CW1813" s="26"/>
      <c r="CX1813" s="26"/>
      <c r="CY1813" s="26"/>
      <c r="CZ1813" s="26"/>
      <c r="DA1813" s="26"/>
      <c r="DB1813" s="26"/>
      <c r="DC1813" s="26"/>
      <c r="DD1813" s="26"/>
      <c r="DE1813" s="26"/>
      <c r="DF1813" s="26"/>
      <c r="DG1813" s="26"/>
      <c r="DH1813" s="26"/>
      <c r="DI1813" s="26"/>
      <c r="DJ1813" s="26"/>
      <c r="DK1813" s="26"/>
      <c r="DL1813" s="26"/>
      <c r="DM1813" s="26"/>
      <c r="DN1813" s="26"/>
      <c r="DO1813" s="26"/>
      <c r="DP1813" s="26"/>
      <c r="DQ1813" s="26"/>
      <c r="DR1813" s="26"/>
      <c r="DS1813" s="26"/>
      <c r="DT1813" s="26"/>
      <c r="DU1813" s="26"/>
      <c r="DV1813" s="26"/>
      <c r="DW1813" s="26"/>
      <c r="DX1813" s="26"/>
      <c r="DY1813" s="26"/>
      <c r="DZ1813" s="26"/>
      <c r="EA1813" s="26"/>
      <c r="EB1813" s="26"/>
      <c r="EC1813" s="26"/>
      <c r="ED1813" s="26"/>
      <c r="EE1813" s="26"/>
      <c r="EF1813" s="26"/>
      <c r="EG1813" s="26"/>
      <c r="EH1813" s="26"/>
      <c r="EI1813" s="26"/>
      <c r="EJ1813" s="26"/>
      <c r="EK1813" s="26"/>
      <c r="EL1813" s="26"/>
      <c r="EM1813" s="26"/>
      <c r="EN1813" s="26"/>
      <c r="EO1813" s="26"/>
      <c r="EP1813" s="26"/>
      <c r="EQ1813" s="26"/>
      <c r="ER1813" s="26"/>
      <c r="ES1813" s="26"/>
      <c r="ET1813" s="26"/>
      <c r="EU1813" s="26"/>
      <c r="EV1813" s="26"/>
      <c r="EW1813" s="26"/>
      <c r="EX1813" s="26"/>
      <c r="EY1813" s="26"/>
      <c r="EZ1813" s="26"/>
      <c r="FA1813" s="26"/>
      <c r="FB1813" s="26"/>
      <c r="FC1813" s="26"/>
      <c r="FD1813" s="26"/>
      <c r="FE1813" s="26"/>
      <c r="FF1813" s="26"/>
      <c r="FG1813" s="26"/>
      <c r="FH1813" s="26"/>
      <c r="FI1813" s="26"/>
      <c r="FJ1813" s="26"/>
    </row>
    <row r="1814" spans="1:166" x14ac:dyDescent="0.2">
      <c r="A1814" s="35" t="s">
        <v>4031</v>
      </c>
      <c r="B1814" s="35" t="s">
        <v>104</v>
      </c>
      <c r="C1814" s="35" t="s">
        <v>4032</v>
      </c>
      <c r="E1814" s="36">
        <v>34.08</v>
      </c>
      <c r="F1814" s="35">
        <v>1.48E-3</v>
      </c>
      <c r="G1814" s="35">
        <v>33100</v>
      </c>
      <c r="H1814" s="35">
        <v>48.13</v>
      </c>
      <c r="I1814" s="35">
        <v>2500</v>
      </c>
      <c r="J1814" s="35" t="s">
        <v>1840</v>
      </c>
      <c r="K1814" s="35">
        <v>4</v>
      </c>
      <c r="L1814" s="35">
        <v>1</v>
      </c>
      <c r="M1814" s="35">
        <v>6</v>
      </c>
      <c r="N1814" s="41">
        <v>9.6511496999999995</v>
      </c>
      <c r="O1814" s="35">
        <v>2.9276500000000001E-4</v>
      </c>
      <c r="P1814" s="35">
        <v>-137260</v>
      </c>
      <c r="Q1814" s="35">
        <v>-123.801</v>
      </c>
      <c r="R1814" s="35">
        <v>-4.84156E-8</v>
      </c>
      <c r="S1814" s="35">
        <v>-304</v>
      </c>
      <c r="T1814" s="42">
        <v>2500</v>
      </c>
      <c r="U1814" s="35">
        <v>-0.81860489999999864</v>
      </c>
      <c r="V1814" s="35">
        <v>-6.5526674168279158</v>
      </c>
      <c r="W1814" s="35">
        <v>-9.3800000000000003E-4</v>
      </c>
      <c r="X1814" s="35">
        <v>-163421.55074999999</v>
      </c>
      <c r="Y1814" s="35">
        <v>-427.90299000000005</v>
      </c>
      <c r="Z1814" s="35">
        <v>-4.4836949999999997E-8</v>
      </c>
      <c r="AA1814" s="35">
        <v>37560.901599999997</v>
      </c>
      <c r="AB1814" s="35">
        <v>368.3</v>
      </c>
      <c r="AC1814" s="35">
        <v>-3.0816048999999994</v>
      </c>
      <c r="AD1814" s="35">
        <v>8.6302782691127504</v>
      </c>
      <c r="AE1814" s="35">
        <v>8.0799999999999991E-4</v>
      </c>
      <c r="AF1814" s="35">
        <v>-85621.550749999995</v>
      </c>
      <c r="AG1814" s="35">
        <v>-427.90299000000005</v>
      </c>
      <c r="AH1814" s="35">
        <v>-4.4836949999999997E-8</v>
      </c>
      <c r="AI1814" s="35">
        <v>36445.792999999998</v>
      </c>
      <c r="AJ1814" s="35">
        <v>388.36</v>
      </c>
      <c r="AK1814" s="35">
        <v>-11.2086048</v>
      </c>
      <c r="AL1814" s="35">
        <v>56.555807354437022</v>
      </c>
      <c r="AM1814" s="35">
        <v>1.3319000000000001E-2</v>
      </c>
      <c r="AN1814" s="35">
        <v>-85621.550749999995</v>
      </c>
      <c r="AO1814" s="35">
        <v>-427.90299000000005</v>
      </c>
      <c r="AP1814" s="35">
        <v>-4.4836949999999997E-8</v>
      </c>
      <c r="AQ1814" s="35">
        <v>34763.543819699997</v>
      </c>
      <c r="AR1814" s="35">
        <v>432</v>
      </c>
      <c r="AS1814" s="35">
        <v>-5.7846047999999994</v>
      </c>
      <c r="AT1814" s="35">
        <v>30.527793320453917</v>
      </c>
      <c r="AU1814" s="35">
        <v>2.4499999999999999E-3</v>
      </c>
      <c r="AV1814" s="35">
        <v>459378.44924999995</v>
      </c>
      <c r="AW1814" s="35">
        <v>-427.90299000000005</v>
      </c>
      <c r="AX1814" s="35">
        <v>-4.4836949999999997E-8</v>
      </c>
      <c r="AY1814" s="35">
        <v>32555.147499999999</v>
      </c>
      <c r="AZ1814" s="35">
        <v>881.8</v>
      </c>
      <c r="BA1814" s="35">
        <v>-4.9088048999999989</v>
      </c>
      <c r="BB1814" s="35">
        <v>39.985636033722784</v>
      </c>
      <c r="BC1814" s="35">
        <v>1.01143E-3</v>
      </c>
      <c r="BD1814" s="35">
        <v>-99603.050749999995</v>
      </c>
      <c r="BE1814" s="35">
        <v>-427.90299000000005</v>
      </c>
      <c r="BF1814" s="35">
        <v>-5.3836949999999998E-8</v>
      </c>
      <c r="BG1814" s="35">
        <v>20735.529600000002</v>
      </c>
      <c r="BH1814" s="42">
        <v>2000</v>
      </c>
      <c r="BI1814" s="35">
        <v>-5.5673498999999991</v>
      </c>
      <c r="BJ1814" s="35">
        <v>34.706266556149714</v>
      </c>
      <c r="BK1814" s="35">
        <v>-6.0335000000000011E-5</v>
      </c>
      <c r="BL1814" s="35">
        <v>-82611.5</v>
      </c>
      <c r="BM1814" s="35">
        <v>-247.602</v>
      </c>
      <c r="BN1814" s="35">
        <v>1.5207800000000002E-8</v>
      </c>
      <c r="BO1814" s="35">
        <v>18776.960999999999</v>
      </c>
      <c r="BP1814" s="42">
        <v>2500</v>
      </c>
      <c r="BQ1814" s="35">
        <v>2</v>
      </c>
      <c r="BR1814" s="35">
        <v>81</v>
      </c>
      <c r="BS1814" s="35">
        <v>1</v>
      </c>
      <c r="BT1814" s="35">
        <v>26</v>
      </c>
      <c r="BU1814" s="35">
        <v>0.5</v>
      </c>
      <c r="BV1814" s="26"/>
      <c r="BW1814" s="26"/>
      <c r="BX1814" s="26"/>
      <c r="BY1814" s="26"/>
      <c r="BZ1814" s="26"/>
      <c r="CA1814" s="26"/>
      <c r="CB1814" s="26"/>
      <c r="CC1814" s="26"/>
      <c r="CD1814" s="26"/>
      <c r="CE1814" s="26"/>
      <c r="CF1814" s="26"/>
      <c r="CG1814" s="26"/>
      <c r="CH1814" s="26"/>
      <c r="CI1814" s="26"/>
      <c r="CJ1814" s="26"/>
      <c r="CK1814" s="26"/>
      <c r="CL1814" s="26"/>
      <c r="CM1814" s="26"/>
      <c r="CN1814" s="26"/>
      <c r="CO1814" s="26"/>
      <c r="CP1814" s="26"/>
      <c r="CQ1814" s="26"/>
      <c r="CR1814" s="26"/>
      <c r="CS1814" s="26"/>
      <c r="CT1814" s="26"/>
      <c r="CU1814" s="26"/>
      <c r="CV1814" s="26"/>
      <c r="CW1814" s="26"/>
      <c r="CX1814" s="26"/>
      <c r="CY1814" s="26"/>
      <c r="CZ1814" s="26"/>
      <c r="DA1814" s="26"/>
      <c r="DB1814" s="26"/>
      <c r="DC1814" s="26"/>
      <c r="DD1814" s="26"/>
      <c r="DE1814" s="26"/>
      <c r="DF1814" s="26"/>
      <c r="DG1814" s="26"/>
      <c r="DH1814" s="26"/>
      <c r="DI1814" s="26"/>
      <c r="DJ1814" s="26"/>
      <c r="DK1814" s="26"/>
      <c r="DL1814" s="26"/>
      <c r="DM1814" s="26"/>
      <c r="DN1814" s="26"/>
      <c r="DO1814" s="26"/>
      <c r="DP1814" s="26"/>
      <c r="DQ1814" s="26"/>
      <c r="DR1814" s="26"/>
      <c r="DS1814" s="26"/>
      <c r="DT1814" s="26"/>
      <c r="DU1814" s="26"/>
      <c r="DV1814" s="26"/>
      <c r="DW1814" s="26"/>
      <c r="DX1814" s="26"/>
      <c r="DY1814" s="26"/>
      <c r="DZ1814" s="26"/>
      <c r="EA1814" s="26"/>
      <c r="EB1814" s="26"/>
      <c r="EC1814" s="26"/>
      <c r="ED1814" s="26"/>
      <c r="EE1814" s="26"/>
      <c r="EF1814" s="26"/>
      <c r="EG1814" s="26"/>
      <c r="EH1814" s="26"/>
      <c r="EI1814" s="26"/>
      <c r="EJ1814" s="26"/>
      <c r="EK1814" s="26"/>
      <c r="EL1814" s="26"/>
      <c r="EM1814" s="26"/>
      <c r="EN1814" s="26"/>
      <c r="EO1814" s="26"/>
      <c r="EP1814" s="26"/>
      <c r="EQ1814" s="26"/>
      <c r="ER1814" s="26"/>
      <c r="ES1814" s="26"/>
      <c r="ET1814" s="26"/>
      <c r="EU1814" s="26"/>
      <c r="EV1814" s="26"/>
      <c r="EW1814" s="26"/>
      <c r="EX1814" s="26"/>
      <c r="EY1814" s="26"/>
      <c r="EZ1814" s="26"/>
      <c r="FA1814" s="26"/>
      <c r="FB1814" s="26"/>
      <c r="FC1814" s="26"/>
      <c r="FD1814" s="26"/>
      <c r="FE1814" s="26"/>
      <c r="FF1814" s="26"/>
      <c r="FG1814" s="26"/>
      <c r="FH1814" s="26"/>
      <c r="FI1814" s="26"/>
      <c r="FJ1814" s="26"/>
    </row>
    <row r="1815" spans="1:166" x14ac:dyDescent="0.2">
      <c r="A1815" s="35" t="s">
        <v>4033</v>
      </c>
      <c r="B1815" s="35" t="s">
        <v>104</v>
      </c>
      <c r="C1815" s="35" t="s">
        <v>4034</v>
      </c>
      <c r="E1815" s="36">
        <v>51.064400000000006</v>
      </c>
      <c r="F1815" s="35">
        <v>2.0899999999999998E-3</v>
      </c>
      <c r="G1815" s="35">
        <v>3100</v>
      </c>
      <c r="H1815" s="35">
        <v>53.814999999999998</v>
      </c>
      <c r="I1815" s="35">
        <v>2000</v>
      </c>
      <c r="J1815" s="35" t="s">
        <v>1840</v>
      </c>
      <c r="K1815" s="35">
        <v>2</v>
      </c>
      <c r="L1815" s="35">
        <v>1</v>
      </c>
      <c r="M1815" s="35">
        <v>5</v>
      </c>
      <c r="N1815" s="41">
        <v>8.8529996999999998</v>
      </c>
      <c r="O1815" s="35">
        <v>6.7000000000000002E-5</v>
      </c>
      <c r="P1815" s="35">
        <v>43800</v>
      </c>
      <c r="Q1815" s="35">
        <v>0</v>
      </c>
      <c r="R1815" s="35">
        <v>0</v>
      </c>
      <c r="S1815" s="35">
        <v>-2792</v>
      </c>
      <c r="T1815" s="42">
        <v>2000</v>
      </c>
      <c r="U1815" s="35">
        <v>5.0602501000000011</v>
      </c>
      <c r="V1815" s="35">
        <v>-59.247052462308346</v>
      </c>
      <c r="W1815" s="35">
        <v>-1.932858E-3</v>
      </c>
      <c r="X1815" s="35">
        <v>-52485.725000000006</v>
      </c>
      <c r="Y1815" s="35">
        <v>137.54400999999999</v>
      </c>
      <c r="Z1815" s="35">
        <v>8.6767999999999997E-9</v>
      </c>
      <c r="AA1815" s="35">
        <v>3602.3272000000002</v>
      </c>
      <c r="AB1815" s="35">
        <v>368.3</v>
      </c>
      <c r="AC1815" s="35">
        <v>2.7972501000000012</v>
      </c>
      <c r="AD1815" s="35">
        <v>-44.06410677636768</v>
      </c>
      <c r="AE1815" s="35">
        <v>-1.8685800000000001E-4</v>
      </c>
      <c r="AF1815" s="35">
        <v>25314.275000000001</v>
      </c>
      <c r="AG1815" s="35">
        <v>137.54400999999999</v>
      </c>
      <c r="AH1815" s="35">
        <v>8.6767999999999997E-9</v>
      </c>
      <c r="AI1815" s="35">
        <v>2487.2186000000002</v>
      </c>
      <c r="AJ1815" s="35">
        <v>388.36</v>
      </c>
      <c r="AK1815" s="35">
        <v>-5.3297498000000001</v>
      </c>
      <c r="AL1815" s="35">
        <v>3.8614223089566124</v>
      </c>
      <c r="AM1815" s="35">
        <v>1.2324142000000001E-2</v>
      </c>
      <c r="AN1815" s="35">
        <v>25314.275000000001</v>
      </c>
      <c r="AO1815" s="35">
        <v>137.54400999999999</v>
      </c>
      <c r="AP1815" s="35">
        <v>8.6767999999999997E-9</v>
      </c>
      <c r="AQ1815" s="35">
        <v>804.96941969999989</v>
      </c>
      <c r="AR1815" s="35">
        <v>432</v>
      </c>
      <c r="AS1815" s="35">
        <v>9.4250199999999396E-2</v>
      </c>
      <c r="AT1815" s="35">
        <v>-22.166591725026507</v>
      </c>
      <c r="AU1815" s="35">
        <v>1.455142E-3</v>
      </c>
      <c r="AV1815" s="35">
        <v>570314.27500000002</v>
      </c>
      <c r="AW1815" s="35">
        <v>137.54400999999999</v>
      </c>
      <c r="AX1815" s="35">
        <v>8.6767999999999997E-9</v>
      </c>
      <c r="AY1815" s="35">
        <v>-1403.4269000000004</v>
      </c>
      <c r="AZ1815" s="35">
        <v>881.8</v>
      </c>
      <c r="BA1815" s="35">
        <v>0.97005009999999992</v>
      </c>
      <c r="BB1815" s="35">
        <v>-12.708749011757607</v>
      </c>
      <c r="BC1815" s="35">
        <v>1.657199999999999E-5</v>
      </c>
      <c r="BD1815" s="35">
        <v>11332.775</v>
      </c>
      <c r="BE1815" s="35">
        <v>137.54400999999999</v>
      </c>
      <c r="BF1815" s="35">
        <v>-3.2319999999999988E-10</v>
      </c>
      <c r="BG1815" s="35">
        <v>-13223.044800000001</v>
      </c>
      <c r="BH1815" s="42">
        <v>2000</v>
      </c>
      <c r="BI1815" s="35">
        <v>2</v>
      </c>
      <c r="BJ1815" s="35">
        <v>81</v>
      </c>
      <c r="BK1815" s="35">
        <v>1</v>
      </c>
      <c r="BL1815" s="35">
        <v>31</v>
      </c>
      <c r="BM1815" s="35">
        <v>0.5</v>
      </c>
      <c r="BN1815" s="26"/>
      <c r="BO1815" s="26"/>
      <c r="BP1815" s="26"/>
      <c r="BQ1815" s="26"/>
      <c r="BR1815" s="26"/>
      <c r="BS1815" s="26"/>
      <c r="BT1815" s="26"/>
      <c r="BU1815" s="26"/>
      <c r="BV1815" s="26"/>
      <c r="BW1815" s="26"/>
      <c r="BX1815" s="26"/>
      <c r="BY1815" s="26"/>
      <c r="BZ1815" s="26"/>
      <c r="CA1815" s="26"/>
      <c r="CB1815" s="26"/>
      <c r="CC1815" s="26"/>
      <c r="CD1815" s="26"/>
      <c r="CE1815" s="26"/>
      <c r="CF1815" s="26"/>
      <c r="CG1815" s="26"/>
      <c r="CH1815" s="26"/>
      <c r="CI1815" s="26"/>
      <c r="CJ1815" s="26"/>
      <c r="CK1815" s="26"/>
      <c r="CL1815" s="26"/>
      <c r="CM1815" s="26"/>
      <c r="CN1815" s="26"/>
      <c r="CO1815" s="26"/>
      <c r="CP1815" s="26"/>
      <c r="CQ1815" s="26"/>
      <c r="CR1815" s="26"/>
      <c r="CS1815" s="26"/>
      <c r="CT1815" s="26"/>
      <c r="CU1815" s="26"/>
      <c r="CV1815" s="26"/>
      <c r="CW1815" s="26"/>
      <c r="CX1815" s="26"/>
      <c r="CY1815" s="26"/>
      <c r="CZ1815" s="26"/>
      <c r="DA1815" s="26"/>
      <c r="DB1815" s="26"/>
      <c r="DC1815" s="26"/>
      <c r="DD1815" s="26"/>
      <c r="DE1815" s="26"/>
      <c r="DF1815" s="26"/>
      <c r="DG1815" s="26"/>
      <c r="DH1815" s="26"/>
      <c r="DI1815" s="26"/>
      <c r="DJ1815" s="26"/>
      <c r="DK1815" s="26"/>
      <c r="DL1815" s="26"/>
      <c r="DM1815" s="26"/>
      <c r="DN1815" s="26"/>
      <c r="DO1815" s="26"/>
      <c r="DP1815" s="26"/>
      <c r="DQ1815" s="26"/>
      <c r="DR1815" s="26"/>
      <c r="DS1815" s="26"/>
      <c r="DT1815" s="26"/>
      <c r="DU1815" s="26"/>
      <c r="DV1815" s="26"/>
      <c r="DW1815" s="26"/>
      <c r="DX1815" s="26"/>
      <c r="DY1815" s="26"/>
      <c r="DZ1815" s="26"/>
      <c r="EA1815" s="26"/>
      <c r="EB1815" s="26"/>
      <c r="EC1815" s="26"/>
      <c r="ED1815" s="26"/>
      <c r="EE1815" s="26"/>
      <c r="EF1815" s="26"/>
      <c r="EG1815" s="26"/>
      <c r="EH1815" s="26"/>
      <c r="EI1815" s="26"/>
      <c r="EJ1815" s="26"/>
      <c r="EK1815" s="26"/>
      <c r="EL1815" s="26"/>
      <c r="EM1815" s="26"/>
      <c r="EN1815" s="26"/>
      <c r="EO1815" s="26"/>
      <c r="EP1815" s="26"/>
      <c r="EQ1815" s="26"/>
      <c r="ER1815" s="26"/>
      <c r="ES1815" s="26"/>
      <c r="ET1815" s="26"/>
      <c r="EU1815" s="26"/>
      <c r="EV1815" s="26"/>
      <c r="EW1815" s="26"/>
      <c r="EX1815" s="26"/>
      <c r="EY1815" s="26"/>
      <c r="EZ1815" s="26"/>
      <c r="FA1815" s="26"/>
      <c r="FB1815" s="26"/>
      <c r="FC1815" s="26"/>
      <c r="FD1815" s="26"/>
      <c r="FE1815" s="26"/>
      <c r="FF1815" s="26"/>
      <c r="FG1815" s="26"/>
      <c r="FH1815" s="26"/>
      <c r="FI1815" s="26"/>
      <c r="FJ1815" s="26"/>
    </row>
    <row r="1816" spans="1:166" x14ac:dyDescent="0.2">
      <c r="A1816" s="35" t="s">
        <v>4035</v>
      </c>
      <c r="B1816" s="35" t="s">
        <v>104</v>
      </c>
      <c r="C1816" s="35" t="s">
        <v>4036</v>
      </c>
      <c r="E1816" s="36">
        <v>70.06280000000001</v>
      </c>
      <c r="F1816" s="35">
        <v>2.8700000000000002E-3</v>
      </c>
      <c r="G1816" s="35">
        <v>-70900</v>
      </c>
      <c r="H1816" s="35">
        <v>61.564999999999998</v>
      </c>
      <c r="I1816" s="35">
        <v>2000</v>
      </c>
      <c r="J1816" s="35" t="s">
        <v>1840</v>
      </c>
      <c r="K1816" s="35">
        <v>2</v>
      </c>
      <c r="L1816" s="35">
        <v>1</v>
      </c>
      <c r="M1816" s="35">
        <v>5</v>
      </c>
      <c r="N1816" s="41">
        <v>20.475999999999999</v>
      </c>
      <c r="O1816" s="35">
        <v>-1.2520000000000001E-3</v>
      </c>
      <c r="P1816" s="35">
        <v>-13216.3</v>
      </c>
      <c r="Q1816" s="35">
        <v>-317.25799999999998</v>
      </c>
      <c r="R1816" s="35">
        <v>1.56262E-7</v>
      </c>
      <c r="S1816" s="35">
        <v>-475</v>
      </c>
      <c r="T1816" s="42">
        <v>2000</v>
      </c>
      <c r="U1816" s="35">
        <v>-0.82350019999999802</v>
      </c>
      <c r="V1816" s="35">
        <v>10.060694734095534</v>
      </c>
      <c r="W1816" s="35">
        <v>-7.6271600000000009E-4</v>
      </c>
      <c r="X1816" s="35">
        <v>-77579.600000000006</v>
      </c>
      <c r="Y1816" s="35">
        <v>-359.42797999999999</v>
      </c>
      <c r="Z1816" s="35">
        <v>-6.0777399999999997E-8</v>
      </c>
      <c r="AA1816" s="35">
        <v>-67592.678599999999</v>
      </c>
      <c r="AB1816" s="35">
        <v>368.3</v>
      </c>
      <c r="AC1816" s="35">
        <v>-3.0865001999999997</v>
      </c>
      <c r="AD1816" s="35">
        <v>25.243640420036257</v>
      </c>
      <c r="AE1816" s="35">
        <v>9.8328400000000007E-4</v>
      </c>
      <c r="AF1816" s="35">
        <v>220.40000000000055</v>
      </c>
      <c r="AG1816" s="35">
        <v>-359.42797999999999</v>
      </c>
      <c r="AH1816" s="35">
        <v>-6.0777399999999997E-8</v>
      </c>
      <c r="AI1816" s="35">
        <v>-68707.787200000006</v>
      </c>
      <c r="AJ1816" s="35">
        <v>388.36</v>
      </c>
      <c r="AK1816" s="35">
        <v>-11.213500099999999</v>
      </c>
      <c r="AL1816" s="35">
        <v>73.169169505360514</v>
      </c>
      <c r="AM1816" s="35">
        <v>1.3494284E-2</v>
      </c>
      <c r="AN1816" s="35">
        <v>220.40000000000055</v>
      </c>
      <c r="AO1816" s="35">
        <v>-359.42797999999999</v>
      </c>
      <c r="AP1816" s="35">
        <v>-6.0777399999999997E-8</v>
      </c>
      <c r="AQ1816" s="35">
        <v>-70390.036380300007</v>
      </c>
      <c r="AR1816" s="35">
        <v>432</v>
      </c>
      <c r="AS1816" s="35">
        <v>-5.7895000999999979</v>
      </c>
      <c r="AT1816" s="35">
        <v>47.141155471377374</v>
      </c>
      <c r="AU1816" s="35">
        <v>2.6252840000000003E-3</v>
      </c>
      <c r="AV1816" s="35">
        <v>545220.4</v>
      </c>
      <c r="AW1816" s="35">
        <v>-359.42797999999999</v>
      </c>
      <c r="AX1816" s="35">
        <v>-6.0777399999999997E-8</v>
      </c>
      <c r="AY1816" s="35">
        <v>-72598.432700000005</v>
      </c>
      <c r="AZ1816" s="35">
        <v>881.8</v>
      </c>
      <c r="BA1816" s="35">
        <v>-4.9137001999999974</v>
      </c>
      <c r="BB1816" s="35">
        <v>56.598998184646263</v>
      </c>
      <c r="BC1816" s="35">
        <v>1.1867140000000002E-3</v>
      </c>
      <c r="BD1816" s="35">
        <v>-13761.1</v>
      </c>
      <c r="BE1816" s="35">
        <v>-359.42797999999999</v>
      </c>
      <c r="BF1816" s="35">
        <v>-6.9777399999999999E-8</v>
      </c>
      <c r="BG1816" s="35">
        <v>-84418.050600000002</v>
      </c>
      <c r="BH1816" s="42">
        <v>2000</v>
      </c>
      <c r="BI1816" s="35">
        <v>2</v>
      </c>
      <c r="BJ1816" s="35">
        <v>81</v>
      </c>
      <c r="BK1816" s="35">
        <v>1</v>
      </c>
      <c r="BL1816" s="35">
        <v>31</v>
      </c>
      <c r="BM1816" s="35">
        <v>1</v>
      </c>
      <c r="BN1816" s="26"/>
      <c r="BO1816" s="26"/>
      <c r="BP1816" s="26"/>
      <c r="BQ1816" s="26"/>
      <c r="BR1816" s="26"/>
      <c r="BS1816" s="26"/>
      <c r="BT1816" s="26"/>
      <c r="BU1816" s="26"/>
      <c r="BV1816" s="26"/>
      <c r="BW1816" s="26"/>
      <c r="BX1816" s="26"/>
      <c r="BY1816" s="26"/>
      <c r="BZ1816" s="26"/>
      <c r="CA1816" s="26"/>
      <c r="CB1816" s="26"/>
      <c r="CC1816" s="26"/>
      <c r="CD1816" s="26"/>
      <c r="CE1816" s="26"/>
      <c r="CF1816" s="26"/>
      <c r="CG1816" s="26"/>
      <c r="CH1816" s="26"/>
      <c r="CI1816" s="26"/>
      <c r="CJ1816" s="26"/>
      <c r="CK1816" s="26"/>
      <c r="CL1816" s="26"/>
      <c r="CM1816" s="26"/>
      <c r="CN1816" s="26"/>
      <c r="CO1816" s="26"/>
      <c r="CP1816" s="26"/>
      <c r="CQ1816" s="26"/>
      <c r="CR1816" s="26"/>
      <c r="CS1816" s="26"/>
      <c r="CT1816" s="26"/>
      <c r="CU1816" s="26"/>
      <c r="CV1816" s="26"/>
      <c r="CW1816" s="26"/>
      <c r="CX1816" s="26"/>
      <c r="CY1816" s="26"/>
      <c r="CZ1816" s="26"/>
      <c r="DA1816" s="26"/>
      <c r="DB1816" s="26"/>
      <c r="DC1816" s="26"/>
      <c r="DD1816" s="26"/>
      <c r="DE1816" s="26"/>
      <c r="DF1816" s="26"/>
      <c r="DG1816" s="26"/>
      <c r="DH1816" s="26"/>
      <c r="DI1816" s="26"/>
      <c r="DJ1816" s="26"/>
      <c r="DK1816" s="26"/>
      <c r="DL1816" s="26"/>
      <c r="DM1816" s="26"/>
      <c r="DN1816" s="26"/>
      <c r="DO1816" s="26"/>
      <c r="DP1816" s="26"/>
      <c r="DQ1816" s="26"/>
      <c r="DR1816" s="26"/>
      <c r="DS1816" s="26"/>
      <c r="DT1816" s="26"/>
      <c r="DU1816" s="26"/>
      <c r="DV1816" s="26"/>
      <c r="DW1816" s="26"/>
      <c r="DX1816" s="26"/>
      <c r="DY1816" s="26"/>
      <c r="DZ1816" s="26"/>
      <c r="EA1816" s="26"/>
      <c r="EB1816" s="26"/>
      <c r="EC1816" s="26"/>
      <c r="ED1816" s="26"/>
      <c r="EE1816" s="26"/>
      <c r="EF1816" s="26"/>
      <c r="EG1816" s="26"/>
      <c r="EH1816" s="26"/>
      <c r="EI1816" s="26"/>
      <c r="EJ1816" s="26"/>
      <c r="EK1816" s="26"/>
      <c r="EL1816" s="26"/>
      <c r="EM1816" s="26"/>
      <c r="EN1816" s="26"/>
      <c r="EO1816" s="26"/>
      <c r="EP1816" s="26"/>
      <c r="EQ1816" s="26"/>
      <c r="ER1816" s="26"/>
      <c r="ES1816" s="26"/>
      <c r="ET1816" s="26"/>
      <c r="EU1816" s="26"/>
      <c r="EV1816" s="26"/>
      <c r="EW1816" s="26"/>
      <c r="EX1816" s="26"/>
      <c r="EY1816" s="26"/>
      <c r="EZ1816" s="26"/>
      <c r="FA1816" s="26"/>
      <c r="FB1816" s="26"/>
      <c r="FC1816" s="26"/>
      <c r="FD1816" s="26"/>
      <c r="FE1816" s="26"/>
      <c r="FF1816" s="26"/>
      <c r="FG1816" s="26"/>
      <c r="FH1816" s="26"/>
      <c r="FI1816" s="26"/>
      <c r="FJ1816" s="26"/>
    </row>
    <row r="1817" spans="1:166" x14ac:dyDescent="0.2">
      <c r="A1817" s="35" t="s">
        <v>4037</v>
      </c>
      <c r="B1817" s="35" t="s">
        <v>104</v>
      </c>
      <c r="C1817" s="35" t="s">
        <v>4038</v>
      </c>
      <c r="E1817" s="36">
        <v>89.061199999999999</v>
      </c>
      <c r="F1817" s="35">
        <v>3.64E-3</v>
      </c>
      <c r="G1817" s="35">
        <v>-120400</v>
      </c>
      <c r="H1817" s="35">
        <v>66.346999999999994</v>
      </c>
      <c r="I1817" s="35">
        <v>2000</v>
      </c>
      <c r="J1817" s="35" t="s">
        <v>1840</v>
      </c>
      <c r="K1817" s="35">
        <v>2</v>
      </c>
      <c r="L1817" s="35">
        <v>1</v>
      </c>
      <c r="M1817" s="35">
        <v>5</v>
      </c>
      <c r="N1817" s="41">
        <v>32.496101000000003</v>
      </c>
      <c r="O1817" s="35">
        <v>-2.3982000000000001E-3</v>
      </c>
      <c r="P1817" s="35">
        <v>-32039</v>
      </c>
      <c r="Q1817" s="35">
        <v>-612.40197999999998</v>
      </c>
      <c r="R1817" s="35">
        <v>2.9934199999999998E-7</v>
      </c>
      <c r="S1817" s="35">
        <v>1198</v>
      </c>
      <c r="T1817" s="42">
        <v>2000</v>
      </c>
      <c r="U1817" s="35">
        <v>-7.1043512</v>
      </c>
      <c r="V1817" s="35">
        <v>84.031464770181174</v>
      </c>
      <c r="W1817" s="35">
        <v>2.3462599999999993E-4</v>
      </c>
      <c r="X1817" s="35">
        <v>-83576.675000000003</v>
      </c>
      <c r="Y1817" s="35">
        <v>-812.17192999999997</v>
      </c>
      <c r="Z1817" s="35">
        <v>-1.2364059999999999E-7</v>
      </c>
      <c r="AA1817" s="35">
        <v>-114931.6844</v>
      </c>
      <c r="AB1817" s="35">
        <v>368.3</v>
      </c>
      <c r="AC1817" s="35">
        <v>-9.3673512000000017</v>
      </c>
      <c r="AD1817" s="35">
        <v>99.214410456121868</v>
      </c>
      <c r="AE1817" s="35">
        <v>1.9806260000000001E-3</v>
      </c>
      <c r="AF1817" s="35">
        <v>-5776.6749999999993</v>
      </c>
      <c r="AG1817" s="35">
        <v>-812.17192999999997</v>
      </c>
      <c r="AH1817" s="35">
        <v>-1.2364059999999999E-7</v>
      </c>
      <c r="AI1817" s="35">
        <v>-116046.79300000001</v>
      </c>
      <c r="AJ1817" s="35">
        <v>388.36</v>
      </c>
      <c r="AK1817" s="35">
        <v>-17.494351100000003</v>
      </c>
      <c r="AL1817" s="35">
        <v>147.13993954144615</v>
      </c>
      <c r="AM1817" s="35">
        <v>1.4491626000000001E-2</v>
      </c>
      <c r="AN1817" s="35">
        <v>-5776.6749999999993</v>
      </c>
      <c r="AO1817" s="35">
        <v>-812.17192999999997</v>
      </c>
      <c r="AP1817" s="35">
        <v>-1.2364059999999999E-7</v>
      </c>
      <c r="AQ1817" s="35">
        <v>-117729.04218030001</v>
      </c>
      <c r="AR1817" s="35">
        <v>432</v>
      </c>
      <c r="AS1817" s="35">
        <v>-12.0703511</v>
      </c>
      <c r="AT1817" s="35">
        <v>121.11192550746301</v>
      </c>
      <c r="AU1817" s="35">
        <v>3.6226259999999999E-3</v>
      </c>
      <c r="AV1817" s="35">
        <v>539223.32499999995</v>
      </c>
      <c r="AW1817" s="35">
        <v>-812.17192999999997</v>
      </c>
      <c r="AX1817" s="35">
        <v>-1.2364059999999999E-7</v>
      </c>
      <c r="AY1817" s="35">
        <v>-119937.4385</v>
      </c>
      <c r="AZ1817" s="35">
        <v>881.8</v>
      </c>
      <c r="BA1817" s="35">
        <v>-11.194551199999999</v>
      </c>
      <c r="BB1817" s="35">
        <v>130.56976822073187</v>
      </c>
      <c r="BC1817" s="35">
        <v>2.1840560000000002E-3</v>
      </c>
      <c r="BD1817" s="35">
        <v>-19758.174999999999</v>
      </c>
      <c r="BE1817" s="35">
        <v>-812.17192999999997</v>
      </c>
      <c r="BF1817" s="35">
        <v>-1.3264060000000001E-7</v>
      </c>
      <c r="BG1817" s="35">
        <v>-131757.0564</v>
      </c>
      <c r="BH1817" s="42">
        <v>2000</v>
      </c>
      <c r="BI1817" s="35">
        <v>2</v>
      </c>
      <c r="BJ1817" s="35">
        <v>81</v>
      </c>
      <c r="BK1817" s="35">
        <v>1</v>
      </c>
      <c r="BL1817" s="35">
        <v>31</v>
      </c>
      <c r="BM1817" s="35">
        <v>1.5</v>
      </c>
      <c r="BN1817" s="26"/>
      <c r="BO1817" s="26"/>
      <c r="BP1817" s="26"/>
      <c r="BQ1817" s="26"/>
      <c r="BR1817" s="26"/>
      <c r="BS1817" s="26"/>
      <c r="BT1817" s="26"/>
      <c r="BU1817" s="26"/>
      <c r="BV1817" s="26"/>
      <c r="BW1817" s="26"/>
      <c r="BX1817" s="26"/>
      <c r="BY1817" s="26"/>
      <c r="BZ1817" s="26"/>
      <c r="CA1817" s="26"/>
      <c r="CB1817" s="26"/>
      <c r="CC1817" s="26"/>
      <c r="CD1817" s="26"/>
      <c r="CE1817" s="26"/>
      <c r="CF1817" s="26"/>
      <c r="CG1817" s="26"/>
      <c r="CH1817" s="26"/>
      <c r="CI1817" s="26"/>
      <c r="CJ1817" s="26"/>
      <c r="CK1817" s="26"/>
      <c r="CL1817" s="26"/>
      <c r="CM1817" s="26"/>
      <c r="CN1817" s="26"/>
      <c r="CO1817" s="26"/>
      <c r="CP1817" s="26"/>
      <c r="CQ1817" s="26"/>
      <c r="CR1817" s="26"/>
      <c r="CS1817" s="26"/>
      <c r="CT1817" s="26"/>
      <c r="CU1817" s="26"/>
      <c r="CV1817" s="26"/>
      <c r="CW1817" s="26"/>
      <c r="CX1817" s="26"/>
      <c r="CY1817" s="26"/>
      <c r="CZ1817" s="26"/>
      <c r="DA1817" s="26"/>
      <c r="DB1817" s="26"/>
      <c r="DC1817" s="26"/>
      <c r="DD1817" s="26"/>
      <c r="DE1817" s="26"/>
      <c r="DF1817" s="26"/>
      <c r="DG1817" s="26"/>
      <c r="DH1817" s="26"/>
      <c r="DI1817" s="26"/>
      <c r="DJ1817" s="26"/>
      <c r="DK1817" s="26"/>
      <c r="DL1817" s="26"/>
      <c r="DM1817" s="26"/>
      <c r="DN1817" s="26"/>
      <c r="DO1817" s="26"/>
      <c r="DP1817" s="26"/>
      <c r="DQ1817" s="26"/>
      <c r="DR1817" s="26"/>
      <c r="DS1817" s="26"/>
      <c r="DT1817" s="26"/>
      <c r="DU1817" s="26"/>
      <c r="DV1817" s="26"/>
      <c r="DW1817" s="26"/>
      <c r="DX1817" s="26"/>
      <c r="DY1817" s="26"/>
      <c r="DZ1817" s="26"/>
      <c r="EA1817" s="26"/>
      <c r="EB1817" s="26"/>
      <c r="EC1817" s="26"/>
      <c r="ED1817" s="26"/>
      <c r="EE1817" s="26"/>
      <c r="EF1817" s="26"/>
      <c r="EG1817" s="26"/>
      <c r="EH1817" s="26"/>
      <c r="EI1817" s="26"/>
      <c r="EJ1817" s="26"/>
      <c r="EK1817" s="26"/>
      <c r="EL1817" s="26"/>
      <c r="EM1817" s="26"/>
      <c r="EN1817" s="26"/>
      <c r="EO1817" s="26"/>
      <c r="EP1817" s="26"/>
      <c r="EQ1817" s="26"/>
      <c r="ER1817" s="26"/>
      <c r="ES1817" s="26"/>
      <c r="ET1817" s="26"/>
      <c r="EU1817" s="26"/>
      <c r="EV1817" s="26"/>
      <c r="EW1817" s="26"/>
      <c r="EX1817" s="26"/>
      <c r="EY1817" s="26"/>
      <c r="EZ1817" s="26"/>
      <c r="FA1817" s="26"/>
      <c r="FB1817" s="26"/>
      <c r="FC1817" s="26"/>
      <c r="FD1817" s="26"/>
      <c r="FE1817" s="26"/>
      <c r="FF1817" s="26"/>
      <c r="FG1817" s="26"/>
      <c r="FH1817" s="26"/>
      <c r="FI1817" s="26"/>
      <c r="FJ1817" s="26"/>
    </row>
    <row r="1818" spans="1:166" x14ac:dyDescent="0.2">
      <c r="A1818" s="35" t="s">
        <v>4039</v>
      </c>
      <c r="B1818" s="35" t="s">
        <v>104</v>
      </c>
      <c r="C1818" s="35" t="s">
        <v>4040</v>
      </c>
      <c r="E1818" s="36">
        <v>108.0596</v>
      </c>
      <c r="F1818" s="35">
        <v>4.4200000000000003E-3</v>
      </c>
      <c r="G1818" s="35">
        <v>-182400</v>
      </c>
      <c r="H1818" s="35">
        <v>71.59</v>
      </c>
      <c r="I1818" s="35">
        <v>2000</v>
      </c>
      <c r="J1818" s="35" t="s">
        <v>1840</v>
      </c>
      <c r="K1818" s="35">
        <v>2</v>
      </c>
      <c r="L1818" s="35">
        <v>1</v>
      </c>
      <c r="M1818" s="35">
        <v>5</v>
      </c>
      <c r="N1818" s="41">
        <v>38.599601999999997</v>
      </c>
      <c r="O1818" s="35">
        <v>-2.45576E-3</v>
      </c>
      <c r="P1818" s="35">
        <v>80125.101999999999</v>
      </c>
      <c r="Q1818" s="35">
        <v>-613.67602999999997</v>
      </c>
      <c r="R1818" s="35">
        <v>3.0875000000000001E-7</v>
      </c>
      <c r="S1818" s="35">
        <v>-971</v>
      </c>
      <c r="T1818" s="42">
        <v>2000</v>
      </c>
      <c r="U1818" s="35">
        <v>-7.4686021999999959</v>
      </c>
      <c r="V1818" s="35">
        <v>102.26318428533341</v>
      </c>
      <c r="W1818" s="35">
        <v>1.4332799999999986E-4</v>
      </c>
      <c r="X1818" s="35">
        <v>-24080.349000000002</v>
      </c>
      <c r="Y1818" s="35">
        <v>-677.17601999999999</v>
      </c>
      <c r="Z1818" s="35">
        <v>-1.196678E-7</v>
      </c>
      <c r="AA1818" s="35">
        <v>-178612.69020000001</v>
      </c>
      <c r="AB1818" s="35">
        <v>368.3</v>
      </c>
      <c r="AC1818" s="35">
        <v>-9.7316021999999975</v>
      </c>
      <c r="AD1818" s="35">
        <v>117.44612997127393</v>
      </c>
      <c r="AE1818" s="35">
        <v>1.889328E-3</v>
      </c>
      <c r="AF1818" s="35">
        <v>53719.650999999998</v>
      </c>
      <c r="AG1818" s="35">
        <v>-677.17601999999999</v>
      </c>
      <c r="AH1818" s="35">
        <v>-1.196678E-7</v>
      </c>
      <c r="AI1818" s="35">
        <v>-179727.79879999999</v>
      </c>
      <c r="AJ1818" s="35">
        <v>388.36</v>
      </c>
      <c r="AK1818" s="35">
        <v>-17.858602099999995</v>
      </c>
      <c r="AL1818" s="35">
        <v>165.37165905659816</v>
      </c>
      <c r="AM1818" s="35">
        <v>1.4400328E-2</v>
      </c>
      <c r="AN1818" s="35">
        <v>53719.650999999998</v>
      </c>
      <c r="AO1818" s="35">
        <v>-677.17601999999999</v>
      </c>
      <c r="AP1818" s="35">
        <v>-1.196678E-7</v>
      </c>
      <c r="AQ1818" s="35">
        <v>-181410.04798030001</v>
      </c>
      <c r="AR1818" s="35">
        <v>432</v>
      </c>
      <c r="AS1818" s="35">
        <v>-12.434602099999996</v>
      </c>
      <c r="AT1818" s="35">
        <v>139.34364502261496</v>
      </c>
      <c r="AU1818" s="35">
        <v>3.5313279999999998E-3</v>
      </c>
      <c r="AV1818" s="35">
        <v>598719.65099999995</v>
      </c>
      <c r="AW1818" s="35">
        <v>-677.17601999999999</v>
      </c>
      <c r="AX1818" s="35">
        <v>-1.196678E-7</v>
      </c>
      <c r="AY1818" s="35">
        <v>-183618.4443</v>
      </c>
      <c r="AZ1818" s="35">
        <v>881.8</v>
      </c>
      <c r="BA1818" s="35">
        <v>-11.558802199999995</v>
      </c>
      <c r="BB1818" s="35">
        <v>148.801487735884</v>
      </c>
      <c r="BC1818" s="35">
        <v>2.0927580000000001E-3</v>
      </c>
      <c r="BD1818" s="35">
        <v>39738.150999999998</v>
      </c>
      <c r="BE1818" s="35">
        <v>-677.17601999999999</v>
      </c>
      <c r="BF1818" s="35">
        <v>-1.2866780000000001E-7</v>
      </c>
      <c r="BG1818" s="35">
        <v>-195438.06219999999</v>
      </c>
      <c r="BH1818" s="42">
        <v>2000</v>
      </c>
      <c r="BI1818" s="35">
        <v>2</v>
      </c>
      <c r="BJ1818" s="35">
        <v>81</v>
      </c>
      <c r="BK1818" s="35">
        <v>1</v>
      </c>
      <c r="BL1818" s="35">
        <v>31</v>
      </c>
      <c r="BM1818" s="35">
        <v>2</v>
      </c>
      <c r="BN1818" s="26"/>
      <c r="BO1818" s="26"/>
      <c r="BP1818" s="26"/>
      <c r="BQ1818" s="26"/>
      <c r="BR1818" s="26"/>
      <c r="BS1818" s="26"/>
      <c r="BT1818" s="26"/>
      <c r="BU1818" s="26"/>
      <c r="BV1818" s="26"/>
      <c r="BW1818" s="26"/>
      <c r="BX1818" s="26"/>
      <c r="BY1818" s="26"/>
      <c r="BZ1818" s="26"/>
      <c r="CA1818" s="26"/>
      <c r="CB1818" s="26"/>
      <c r="CC1818" s="26"/>
      <c r="CD1818" s="26"/>
      <c r="CE1818" s="26"/>
      <c r="CF1818" s="26"/>
      <c r="CG1818" s="26"/>
      <c r="CH1818" s="26"/>
      <c r="CI1818" s="26"/>
      <c r="CJ1818" s="26"/>
      <c r="CK1818" s="26"/>
      <c r="CL1818" s="26"/>
      <c r="CM1818" s="26"/>
      <c r="CN1818" s="26"/>
      <c r="CO1818" s="26"/>
      <c r="CP1818" s="26"/>
      <c r="CQ1818" s="26"/>
      <c r="CR1818" s="26"/>
      <c r="CS1818" s="26"/>
      <c r="CT1818" s="26"/>
      <c r="CU1818" s="26"/>
      <c r="CV1818" s="26"/>
      <c r="CW1818" s="26"/>
      <c r="CX1818" s="26"/>
      <c r="CY1818" s="26"/>
      <c r="CZ1818" s="26"/>
      <c r="DA1818" s="26"/>
      <c r="DB1818" s="26"/>
      <c r="DC1818" s="26"/>
      <c r="DD1818" s="26"/>
      <c r="DE1818" s="26"/>
      <c r="DF1818" s="26"/>
      <c r="DG1818" s="26"/>
      <c r="DH1818" s="26"/>
      <c r="DI1818" s="26"/>
      <c r="DJ1818" s="26"/>
      <c r="DK1818" s="26"/>
      <c r="DL1818" s="26"/>
      <c r="DM1818" s="26"/>
      <c r="DN1818" s="26"/>
      <c r="DO1818" s="26"/>
      <c r="DP1818" s="26"/>
      <c r="DQ1818" s="26"/>
      <c r="DR1818" s="26"/>
      <c r="DS1818" s="26"/>
      <c r="DT1818" s="26"/>
      <c r="DU1818" s="26"/>
      <c r="DV1818" s="26"/>
      <c r="DW1818" s="26"/>
      <c r="DX1818" s="26"/>
      <c r="DY1818" s="26"/>
      <c r="DZ1818" s="26"/>
      <c r="EA1818" s="26"/>
      <c r="EB1818" s="26"/>
      <c r="EC1818" s="26"/>
      <c r="ED1818" s="26"/>
      <c r="EE1818" s="26"/>
      <c r="EF1818" s="26"/>
      <c r="EG1818" s="26"/>
      <c r="EH1818" s="26"/>
      <c r="EI1818" s="26"/>
      <c r="EJ1818" s="26"/>
      <c r="EK1818" s="26"/>
      <c r="EL1818" s="26"/>
      <c r="EM1818" s="26"/>
      <c r="EN1818" s="26"/>
      <c r="EO1818" s="26"/>
      <c r="EP1818" s="26"/>
      <c r="EQ1818" s="26"/>
      <c r="ER1818" s="26"/>
      <c r="ES1818" s="26"/>
      <c r="ET1818" s="26"/>
      <c r="EU1818" s="26"/>
      <c r="EV1818" s="26"/>
      <c r="EW1818" s="26"/>
      <c r="EX1818" s="26"/>
      <c r="EY1818" s="26"/>
      <c r="EZ1818" s="26"/>
      <c r="FA1818" s="26"/>
      <c r="FB1818" s="26"/>
      <c r="FC1818" s="26"/>
      <c r="FD1818" s="26"/>
      <c r="FE1818" s="26"/>
      <c r="FF1818" s="26"/>
      <c r="FG1818" s="26"/>
      <c r="FH1818" s="26"/>
      <c r="FI1818" s="26"/>
      <c r="FJ1818" s="26"/>
    </row>
    <row r="1819" spans="1:166" x14ac:dyDescent="0.2">
      <c r="A1819" s="35" t="s">
        <v>4041</v>
      </c>
      <c r="B1819" s="35" t="s">
        <v>104</v>
      </c>
      <c r="C1819" s="35" t="s">
        <v>4042</v>
      </c>
      <c r="E1819" s="36">
        <v>127.05800000000001</v>
      </c>
      <c r="F1819" s="35">
        <v>5.1999999999999998E-3</v>
      </c>
      <c r="G1819" s="35">
        <v>-217100</v>
      </c>
      <c r="H1819" s="35">
        <v>72.811000000000007</v>
      </c>
      <c r="I1819" s="35">
        <v>2000</v>
      </c>
      <c r="J1819" s="35" t="s">
        <v>1840</v>
      </c>
      <c r="K1819" s="35">
        <v>2</v>
      </c>
      <c r="L1819" s="35">
        <v>1</v>
      </c>
      <c r="M1819" s="35">
        <v>5</v>
      </c>
      <c r="N1819" s="41">
        <v>49.063201999999997</v>
      </c>
      <c r="O1819" s="35">
        <v>-3.4727299999999998E-3</v>
      </c>
      <c r="P1819" s="35">
        <v>191573</v>
      </c>
      <c r="Q1819" s="35">
        <v>-812.76397999999995</v>
      </c>
      <c r="R1819" s="35">
        <v>4.6061300000000002E-7</v>
      </c>
      <c r="S1819" s="35">
        <v>-940</v>
      </c>
      <c r="T1819" s="42">
        <v>2000</v>
      </c>
      <c r="U1819" s="35">
        <v>-12.192952200000001</v>
      </c>
      <c r="V1819" s="35">
        <v>164.61812753942127</v>
      </c>
      <c r="W1819" s="35">
        <v>1.0114399999999997E-3</v>
      </c>
      <c r="X1819" s="35">
        <v>35057.875</v>
      </c>
      <c r="Y1819" s="35">
        <v>-937.80790999999999</v>
      </c>
      <c r="Z1819" s="35">
        <v>-1.869225E-7</v>
      </c>
      <c r="AA1819" s="35">
        <v>-212793.696</v>
      </c>
      <c r="AB1819" s="35">
        <v>368.3</v>
      </c>
      <c r="AC1819" s="35">
        <v>-14.455952199999999</v>
      </c>
      <c r="AD1819" s="35">
        <v>179.80107322536185</v>
      </c>
      <c r="AE1819" s="35">
        <v>2.7574399999999999E-3</v>
      </c>
      <c r="AF1819" s="35">
        <v>112857.875</v>
      </c>
      <c r="AG1819" s="35">
        <v>-937.80790999999999</v>
      </c>
      <c r="AH1819" s="35">
        <v>-1.869225E-7</v>
      </c>
      <c r="AI1819" s="35">
        <v>-213908.8046</v>
      </c>
      <c r="AJ1819" s="35">
        <v>388.36</v>
      </c>
      <c r="AK1819" s="35">
        <v>-22.582952099999996</v>
      </c>
      <c r="AL1819" s="35">
        <v>227.72660231068619</v>
      </c>
      <c r="AM1819" s="35">
        <v>1.5268440000000001E-2</v>
      </c>
      <c r="AN1819" s="35">
        <v>112857.875</v>
      </c>
      <c r="AO1819" s="35">
        <v>-937.80790999999999</v>
      </c>
      <c r="AP1819" s="35">
        <v>-1.869225E-7</v>
      </c>
      <c r="AQ1819" s="35">
        <v>-215591.05378029999</v>
      </c>
      <c r="AR1819" s="35">
        <v>432</v>
      </c>
      <c r="AS1819" s="35">
        <v>-17.158952099999997</v>
      </c>
      <c r="AT1819" s="35">
        <v>201.69858827670299</v>
      </c>
      <c r="AU1819" s="35">
        <v>4.3994400000000001E-3</v>
      </c>
      <c r="AV1819" s="35">
        <v>657857.875</v>
      </c>
      <c r="AW1819" s="35">
        <v>-937.80790999999999</v>
      </c>
      <c r="AX1819" s="35">
        <v>-1.869225E-7</v>
      </c>
      <c r="AY1819" s="35">
        <v>-217799.45009999999</v>
      </c>
      <c r="AZ1819" s="35">
        <v>881.8</v>
      </c>
      <c r="BA1819" s="35">
        <v>-16.283152199999996</v>
      </c>
      <c r="BB1819" s="35">
        <v>211.15643098997194</v>
      </c>
      <c r="BC1819" s="35">
        <v>2.96087E-3</v>
      </c>
      <c r="BD1819" s="35">
        <v>98876.375</v>
      </c>
      <c r="BE1819" s="35">
        <v>-937.80790999999999</v>
      </c>
      <c r="BF1819" s="35">
        <v>-1.9592250000000001E-7</v>
      </c>
      <c r="BG1819" s="35">
        <v>-229619.068</v>
      </c>
      <c r="BH1819" s="42">
        <v>2000</v>
      </c>
      <c r="BI1819" s="35">
        <v>2</v>
      </c>
      <c r="BJ1819" s="35">
        <v>81</v>
      </c>
      <c r="BK1819" s="35">
        <v>1</v>
      </c>
      <c r="BL1819" s="35">
        <v>31</v>
      </c>
      <c r="BM1819" s="35">
        <v>2.5</v>
      </c>
      <c r="BN1819" s="26"/>
      <c r="BO1819" s="26"/>
      <c r="BP1819" s="26"/>
      <c r="BQ1819" s="26"/>
      <c r="BR1819" s="26"/>
      <c r="BS1819" s="26"/>
      <c r="BT1819" s="26"/>
      <c r="BU1819" s="26"/>
      <c r="BV1819" s="26"/>
      <c r="BW1819" s="26"/>
      <c r="BX1819" s="26"/>
      <c r="BY1819" s="26"/>
      <c r="BZ1819" s="26"/>
      <c r="CA1819" s="26"/>
      <c r="CB1819" s="26"/>
      <c r="CC1819" s="26"/>
      <c r="CD1819" s="26"/>
      <c r="CE1819" s="26"/>
      <c r="CF1819" s="26"/>
      <c r="CG1819" s="26"/>
      <c r="CH1819" s="26"/>
      <c r="CI1819" s="26"/>
      <c r="CJ1819" s="26"/>
      <c r="CK1819" s="26"/>
      <c r="CL1819" s="26"/>
      <c r="CM1819" s="26"/>
      <c r="CN1819" s="26"/>
      <c r="CO1819" s="26"/>
      <c r="CP1819" s="26"/>
      <c r="CQ1819" s="26"/>
      <c r="CR1819" s="26"/>
      <c r="CS1819" s="26"/>
      <c r="CT1819" s="26"/>
      <c r="CU1819" s="26"/>
      <c r="CV1819" s="26"/>
      <c r="CW1819" s="26"/>
      <c r="CX1819" s="26"/>
      <c r="CY1819" s="26"/>
      <c r="CZ1819" s="26"/>
      <c r="DA1819" s="26"/>
      <c r="DB1819" s="26"/>
      <c r="DC1819" s="26"/>
      <c r="DD1819" s="26"/>
      <c r="DE1819" s="26"/>
      <c r="DF1819" s="26"/>
      <c r="DG1819" s="26"/>
      <c r="DH1819" s="26"/>
      <c r="DI1819" s="26"/>
      <c r="DJ1819" s="26"/>
      <c r="DK1819" s="26"/>
      <c r="DL1819" s="26"/>
      <c r="DM1819" s="26"/>
      <c r="DN1819" s="26"/>
      <c r="DO1819" s="26"/>
      <c r="DP1819" s="26"/>
      <c r="DQ1819" s="26"/>
      <c r="DR1819" s="26"/>
      <c r="DS1819" s="26"/>
      <c r="DT1819" s="26"/>
      <c r="DU1819" s="26"/>
      <c r="DV1819" s="26"/>
      <c r="DW1819" s="26"/>
      <c r="DX1819" s="26"/>
      <c r="DY1819" s="26"/>
      <c r="DZ1819" s="26"/>
      <c r="EA1819" s="26"/>
      <c r="EB1819" s="26"/>
      <c r="EC1819" s="26"/>
      <c r="ED1819" s="26"/>
      <c r="EE1819" s="26"/>
      <c r="EF1819" s="26"/>
      <c r="EG1819" s="26"/>
      <c r="EH1819" s="26"/>
      <c r="EI1819" s="26"/>
      <c r="EJ1819" s="26"/>
      <c r="EK1819" s="26"/>
      <c r="EL1819" s="26"/>
      <c r="EM1819" s="26"/>
      <c r="EN1819" s="26"/>
      <c r="EO1819" s="26"/>
      <c r="EP1819" s="26"/>
      <c r="EQ1819" s="26"/>
      <c r="ER1819" s="26"/>
      <c r="ES1819" s="26"/>
      <c r="ET1819" s="26"/>
      <c r="EU1819" s="26"/>
      <c r="EV1819" s="26"/>
      <c r="EW1819" s="26"/>
      <c r="EX1819" s="26"/>
      <c r="EY1819" s="26"/>
      <c r="EZ1819" s="26"/>
      <c r="FA1819" s="26"/>
      <c r="FB1819" s="26"/>
      <c r="FC1819" s="26"/>
      <c r="FD1819" s="26"/>
      <c r="FE1819" s="26"/>
      <c r="FF1819" s="26"/>
      <c r="FG1819" s="26"/>
      <c r="FH1819" s="26"/>
      <c r="FI1819" s="26"/>
      <c r="FJ1819" s="26"/>
    </row>
    <row r="1820" spans="1:166" x14ac:dyDescent="0.2">
      <c r="A1820" s="35" t="s">
        <v>4043</v>
      </c>
      <c r="B1820" s="35" t="s">
        <v>104</v>
      </c>
      <c r="C1820" s="35" t="s">
        <v>4044</v>
      </c>
      <c r="E1820" s="36">
        <v>146.0564</v>
      </c>
      <c r="F1820" s="35">
        <v>5.9699999999999996E-3</v>
      </c>
      <c r="G1820" s="35">
        <v>-291700</v>
      </c>
      <c r="H1820" s="35">
        <v>69.650999999999996</v>
      </c>
      <c r="I1820" s="35">
        <v>2000</v>
      </c>
      <c r="J1820" s="35" t="s">
        <v>1840</v>
      </c>
      <c r="K1820" s="35">
        <v>2</v>
      </c>
      <c r="L1820" s="35">
        <v>1</v>
      </c>
      <c r="M1820" s="35">
        <v>5</v>
      </c>
      <c r="N1820" s="41">
        <v>66.112099000000001</v>
      </c>
      <c r="O1820" s="35">
        <v>-5.5786799999999999E-3</v>
      </c>
      <c r="P1820" s="35">
        <v>65435.699000000001</v>
      </c>
      <c r="Q1820" s="35">
        <v>-1349.13</v>
      </c>
      <c r="R1820" s="35">
        <v>7.1688899999999998E-7</v>
      </c>
      <c r="S1820" s="35">
        <v>3842</v>
      </c>
      <c r="T1820" s="42">
        <v>2000</v>
      </c>
      <c r="U1820" s="35">
        <v>-23.502599199999992</v>
      </c>
      <c r="V1820" s="35">
        <v>293.02102801497722</v>
      </c>
      <c r="W1820" s="35">
        <v>2.9685319999999999E-3</v>
      </c>
      <c r="X1820" s="35">
        <v>-24596.500499999998</v>
      </c>
      <c r="Y1820" s="35">
        <v>-1872.9959400000002</v>
      </c>
      <c r="Z1820" s="35">
        <v>-3.063837E-7</v>
      </c>
      <c r="AA1820" s="35">
        <v>-282123.70179999998</v>
      </c>
      <c r="AB1820" s="35">
        <v>368.3</v>
      </c>
      <c r="AC1820" s="35">
        <v>-25.765599199999997</v>
      </c>
      <c r="AD1820" s="35">
        <v>308.20397370091814</v>
      </c>
      <c r="AE1820" s="35">
        <v>4.7145319999999996E-3</v>
      </c>
      <c r="AF1820" s="35">
        <v>53203.499500000005</v>
      </c>
      <c r="AG1820" s="35">
        <v>-1872.9959400000002</v>
      </c>
      <c r="AH1820" s="35">
        <v>-3.063837E-7</v>
      </c>
      <c r="AI1820" s="35">
        <v>-283238.81040000002</v>
      </c>
      <c r="AJ1820" s="35">
        <v>388.36</v>
      </c>
      <c r="AK1820" s="35">
        <v>-33.892599099999998</v>
      </c>
      <c r="AL1820" s="35">
        <v>356.12950278624214</v>
      </c>
      <c r="AM1820" s="35">
        <v>1.7225532000000002E-2</v>
      </c>
      <c r="AN1820" s="35">
        <v>53203.499500000005</v>
      </c>
      <c r="AO1820" s="35">
        <v>-1872.9959400000002</v>
      </c>
      <c r="AP1820" s="35">
        <v>-3.063837E-7</v>
      </c>
      <c r="AQ1820" s="35">
        <v>-284921.0595803</v>
      </c>
      <c r="AR1820" s="35">
        <v>432</v>
      </c>
      <c r="AS1820" s="35">
        <v>-28.468599099999999</v>
      </c>
      <c r="AT1820" s="35">
        <v>330.10148875225912</v>
      </c>
      <c r="AU1820" s="35">
        <v>6.3565319999999998E-3</v>
      </c>
      <c r="AV1820" s="35">
        <v>598203.49950000003</v>
      </c>
      <c r="AW1820" s="35">
        <v>-1872.9959400000002</v>
      </c>
      <c r="AX1820" s="35">
        <v>-3.063837E-7</v>
      </c>
      <c r="AY1820" s="35">
        <v>-287129.4559</v>
      </c>
      <c r="AZ1820" s="35">
        <v>881.8</v>
      </c>
      <c r="BA1820" s="35">
        <v>-27.592799199999995</v>
      </c>
      <c r="BB1820" s="35">
        <v>339.55933146552803</v>
      </c>
      <c r="BC1820" s="35">
        <v>4.9179619999999997E-3</v>
      </c>
      <c r="BD1820" s="35">
        <v>39221.999500000005</v>
      </c>
      <c r="BE1820" s="35">
        <v>-1872.9959400000002</v>
      </c>
      <c r="BF1820" s="35">
        <v>-3.1538369999999998E-7</v>
      </c>
      <c r="BG1820" s="35">
        <v>-298949.07380000001</v>
      </c>
      <c r="BH1820" s="42">
        <v>2000</v>
      </c>
      <c r="BI1820" s="35">
        <v>2</v>
      </c>
      <c r="BJ1820" s="35">
        <v>81</v>
      </c>
      <c r="BK1820" s="35">
        <v>1</v>
      </c>
      <c r="BL1820" s="35">
        <v>31</v>
      </c>
      <c r="BM1820" s="35">
        <v>3</v>
      </c>
      <c r="BN1820" s="26"/>
      <c r="BO1820" s="26"/>
      <c r="BP1820" s="26"/>
      <c r="BQ1820" s="26"/>
      <c r="BR1820" s="26"/>
      <c r="BS1820" s="26"/>
      <c r="BT1820" s="26"/>
      <c r="BU1820" s="26"/>
      <c r="BV1820" s="26"/>
      <c r="BW1820" s="26"/>
      <c r="BX1820" s="26"/>
      <c r="BY1820" s="26"/>
      <c r="BZ1820" s="26"/>
      <c r="CA1820" s="26"/>
      <c r="CB1820" s="26"/>
      <c r="CC1820" s="26"/>
      <c r="CD1820" s="26"/>
      <c r="CE1820" s="26"/>
      <c r="CF1820" s="26"/>
      <c r="CG1820" s="26"/>
      <c r="CH1820" s="26"/>
      <c r="CI1820" s="26"/>
      <c r="CJ1820" s="26"/>
      <c r="CK1820" s="26"/>
      <c r="CL1820" s="26"/>
      <c r="CM1820" s="26"/>
      <c r="CN1820" s="26"/>
      <c r="CO1820" s="26"/>
      <c r="CP1820" s="26"/>
      <c r="CQ1820" s="26"/>
      <c r="CR1820" s="26"/>
      <c r="CS1820" s="26"/>
      <c r="CT1820" s="26"/>
      <c r="CU1820" s="26"/>
      <c r="CV1820" s="26"/>
      <c r="CW1820" s="26"/>
      <c r="CX1820" s="26"/>
      <c r="CY1820" s="26"/>
      <c r="CZ1820" s="26"/>
      <c r="DA1820" s="26"/>
      <c r="DB1820" s="26"/>
      <c r="DC1820" s="26"/>
      <c r="DD1820" s="26"/>
      <c r="DE1820" s="26"/>
      <c r="DF1820" s="26"/>
      <c r="DG1820" s="26"/>
      <c r="DH1820" s="26"/>
      <c r="DI1820" s="26"/>
      <c r="DJ1820" s="26"/>
      <c r="DK1820" s="26"/>
      <c r="DL1820" s="26"/>
      <c r="DM1820" s="26"/>
      <c r="DN1820" s="26"/>
      <c r="DO1820" s="26"/>
      <c r="DP1820" s="26"/>
      <c r="DQ1820" s="26"/>
      <c r="DR1820" s="26"/>
      <c r="DS1820" s="26"/>
      <c r="DT1820" s="26"/>
      <c r="DU1820" s="26"/>
      <c r="DV1820" s="26"/>
      <c r="DW1820" s="26"/>
      <c r="DX1820" s="26"/>
      <c r="DY1820" s="26"/>
      <c r="DZ1820" s="26"/>
      <c r="EA1820" s="26"/>
      <c r="EB1820" s="26"/>
      <c r="EC1820" s="26"/>
      <c r="ED1820" s="26"/>
      <c r="EE1820" s="26"/>
      <c r="EF1820" s="26"/>
      <c r="EG1820" s="26"/>
      <c r="EH1820" s="26"/>
      <c r="EI1820" s="26"/>
      <c r="EJ1820" s="26"/>
      <c r="EK1820" s="26"/>
      <c r="EL1820" s="26"/>
      <c r="EM1820" s="26"/>
      <c r="EN1820" s="26"/>
      <c r="EO1820" s="26"/>
      <c r="EP1820" s="26"/>
      <c r="EQ1820" s="26"/>
      <c r="ER1820" s="26"/>
      <c r="ES1820" s="26"/>
      <c r="ET1820" s="26"/>
      <c r="EU1820" s="26"/>
      <c r="EV1820" s="26"/>
      <c r="EW1820" s="26"/>
      <c r="EX1820" s="26"/>
      <c r="EY1820" s="26"/>
      <c r="EZ1820" s="26"/>
      <c r="FA1820" s="26"/>
      <c r="FB1820" s="26"/>
      <c r="FC1820" s="26"/>
      <c r="FD1820" s="26"/>
      <c r="FE1820" s="26"/>
      <c r="FF1820" s="26"/>
      <c r="FG1820" s="26"/>
      <c r="FH1820" s="26"/>
      <c r="FI1820" s="26"/>
      <c r="FJ1820" s="26"/>
    </row>
    <row r="1821" spans="1:166" x14ac:dyDescent="0.2">
      <c r="A1821" s="35" t="s">
        <v>4045</v>
      </c>
      <c r="B1821" s="35" t="s">
        <v>104</v>
      </c>
      <c r="C1821" s="35" t="s">
        <v>4046</v>
      </c>
      <c r="E1821" s="36">
        <v>48.065400000000004</v>
      </c>
      <c r="F1821" s="35">
        <v>1.97E-3</v>
      </c>
      <c r="G1821" s="35">
        <v>1200</v>
      </c>
      <c r="H1821" s="35">
        <v>53.02</v>
      </c>
      <c r="I1821" s="47">
        <v>5000</v>
      </c>
      <c r="J1821" s="35" t="s">
        <v>1840</v>
      </c>
      <c r="K1821" s="51" t="s">
        <v>97</v>
      </c>
      <c r="L1821" s="35">
        <v>2</v>
      </c>
      <c r="M1821" s="35">
        <v>6</v>
      </c>
      <c r="N1821" s="41">
        <v>11.1068</v>
      </c>
      <c r="O1821" s="35">
        <v>-1.81514E-4</v>
      </c>
      <c r="P1821" s="35">
        <v>-35940</v>
      </c>
      <c r="Q1821" s="35">
        <v>-145.09800999999999</v>
      </c>
      <c r="R1821" s="35">
        <v>4.0108999999999999E-8</v>
      </c>
      <c r="S1821" s="35">
        <v>-670</v>
      </c>
      <c r="T1821" s="44">
        <v>3000</v>
      </c>
      <c r="U1821" s="35">
        <v>0</v>
      </c>
      <c r="V1821" s="35" t="s">
        <v>118</v>
      </c>
      <c r="W1821" s="35">
        <v>10.191700000000001</v>
      </c>
      <c r="X1821" s="54">
        <v>1.0185E-5</v>
      </c>
      <c r="Y1821" s="35">
        <v>4704000</v>
      </c>
      <c r="Z1821" s="35">
        <v>0</v>
      </c>
      <c r="AA1821" s="35">
        <v>0</v>
      </c>
      <c r="AB1821" s="35">
        <v>-8095</v>
      </c>
      <c r="AC1821" s="42">
        <v>5000</v>
      </c>
      <c r="AD1821" s="35">
        <v>3.4907499999999985</v>
      </c>
      <c r="AE1821" s="35">
        <v>-42.657275345382864</v>
      </c>
      <c r="AF1821" s="35">
        <v>-1.7673245E-3</v>
      </c>
      <c r="AG1821" s="35">
        <v>-59175.5</v>
      </c>
      <c r="AH1821" s="35">
        <v>-41.084019999999981</v>
      </c>
      <c r="AI1821" s="35">
        <v>-3.8544249999999991E-9</v>
      </c>
      <c r="AJ1821" s="35">
        <v>2835.5761499999999</v>
      </c>
      <c r="AK1821" s="35">
        <v>368.3</v>
      </c>
      <c r="AL1821" s="35">
        <v>1.2277497999999998</v>
      </c>
      <c r="AM1821" s="35">
        <v>-27.474328277662643</v>
      </c>
      <c r="AN1821" s="35">
        <v>-2.1324500000000009E-5</v>
      </c>
      <c r="AO1821" s="35">
        <v>18624.5</v>
      </c>
      <c r="AP1821" s="35">
        <v>-41.084019999999981</v>
      </c>
      <c r="AQ1821" s="35">
        <v>-3.8544249999999991E-9</v>
      </c>
      <c r="AR1821" s="35">
        <v>1720.4675500000001</v>
      </c>
      <c r="AS1821" s="35">
        <v>388.36</v>
      </c>
      <c r="AT1821" s="35">
        <v>-6.8992500999999997</v>
      </c>
      <c r="AU1821" s="35">
        <v>20.451200807661628</v>
      </c>
      <c r="AV1821" s="35">
        <v>1.2489675500000002E-2</v>
      </c>
      <c r="AW1821" s="35">
        <v>18624.5</v>
      </c>
      <c r="AX1821" s="35">
        <v>-41.084019999999981</v>
      </c>
      <c r="AY1821" s="35">
        <v>-3.8544249999999991E-9</v>
      </c>
      <c r="AZ1821" s="35">
        <v>38.243150000000014</v>
      </c>
      <c r="BA1821" s="35">
        <v>432</v>
      </c>
      <c r="BB1821" s="35">
        <v>-1.4752501000000002</v>
      </c>
      <c r="BC1821" s="35">
        <v>-5.5768132263214873</v>
      </c>
      <c r="BD1821" s="35">
        <v>1.6206755E-3</v>
      </c>
      <c r="BE1821" s="35">
        <v>563624.5</v>
      </c>
      <c r="BF1821" s="35">
        <v>-41.084019999999981</v>
      </c>
      <c r="BG1821" s="35">
        <v>-3.8544249999999991E-9</v>
      </c>
      <c r="BH1821" s="42">
        <v>-2170.1779500000002</v>
      </c>
      <c r="BI1821" s="35">
        <v>881.8</v>
      </c>
      <c r="BJ1821" s="35">
        <v>-0.59945019999999971</v>
      </c>
      <c r="BK1821" s="35">
        <v>3.8810294869473942</v>
      </c>
      <c r="BL1821" s="35">
        <v>1.8210549999999999E-4</v>
      </c>
      <c r="BM1821" s="35">
        <v>4643</v>
      </c>
      <c r="BN1821" s="26">
        <v>-41.084019999999981</v>
      </c>
      <c r="BO1821" s="26">
        <v>-1.2854424999999999E-8</v>
      </c>
      <c r="BP1821" s="26">
        <v>-13989.79585</v>
      </c>
      <c r="BQ1821" s="26">
        <v>3000</v>
      </c>
      <c r="BR1821" s="26">
        <v>-1.289200000000001</v>
      </c>
      <c r="BS1821" s="26">
        <v>9.9441166097885532</v>
      </c>
      <c r="BT1821" s="26">
        <v>1.3006499999999998E-4</v>
      </c>
      <c r="BU1821" s="26">
        <v>2352000</v>
      </c>
      <c r="BV1821" s="26">
        <v>0</v>
      </c>
      <c r="BW1821" s="26">
        <v>0</v>
      </c>
      <c r="BX1821" s="26">
        <v>-18524.5</v>
      </c>
      <c r="BY1821" s="38">
        <v>5000</v>
      </c>
      <c r="BZ1821" s="26">
        <v>2</v>
      </c>
      <c r="CA1821" s="26">
        <v>81</v>
      </c>
      <c r="CB1821" s="26">
        <v>1</v>
      </c>
      <c r="CC1821" s="26">
        <v>65</v>
      </c>
      <c r="CD1821" s="26">
        <v>0.5</v>
      </c>
      <c r="CE1821" s="26"/>
      <c r="CF1821" s="26"/>
      <c r="CG1821" s="26"/>
      <c r="CH1821" s="26"/>
      <c r="CI1821" s="26"/>
      <c r="CJ1821" s="26"/>
      <c r="CK1821" s="26"/>
      <c r="CL1821" s="26"/>
      <c r="CM1821" s="26"/>
      <c r="CN1821" s="26"/>
      <c r="CO1821" s="26"/>
      <c r="CP1821" s="26"/>
      <c r="CQ1821" s="26"/>
      <c r="CR1821" s="26"/>
      <c r="CS1821" s="26"/>
      <c r="CT1821" s="26"/>
      <c r="CU1821" s="26"/>
      <c r="CV1821" s="26"/>
      <c r="CW1821" s="26"/>
      <c r="CX1821" s="26"/>
      <c r="CY1821" s="26"/>
      <c r="CZ1821" s="26"/>
      <c r="DA1821" s="26"/>
      <c r="DB1821" s="26"/>
      <c r="DC1821" s="26"/>
      <c r="DD1821" s="26"/>
      <c r="DE1821" s="26"/>
      <c r="DF1821" s="26"/>
      <c r="DG1821" s="26"/>
      <c r="DH1821" s="26"/>
      <c r="DI1821" s="26"/>
      <c r="DJ1821" s="26"/>
      <c r="DK1821" s="26"/>
      <c r="DL1821" s="26"/>
      <c r="DM1821" s="26"/>
      <c r="DN1821" s="26"/>
      <c r="DO1821" s="26"/>
      <c r="DP1821" s="26"/>
      <c r="DQ1821" s="26"/>
      <c r="DR1821" s="26"/>
      <c r="DS1821" s="26"/>
      <c r="DT1821" s="26"/>
      <c r="DU1821" s="26"/>
      <c r="DV1821" s="26"/>
      <c r="DW1821" s="26"/>
      <c r="DX1821" s="26"/>
      <c r="DY1821" s="26"/>
      <c r="DZ1821" s="26"/>
      <c r="EA1821" s="26"/>
      <c r="EB1821" s="26"/>
      <c r="EC1821" s="26"/>
      <c r="ED1821" s="26"/>
      <c r="EE1821" s="26"/>
      <c r="EF1821" s="26"/>
      <c r="EG1821" s="26"/>
      <c r="EH1821" s="26"/>
      <c r="EI1821" s="26"/>
      <c r="EJ1821" s="26"/>
      <c r="EK1821" s="26"/>
      <c r="EL1821" s="26"/>
      <c r="EM1821" s="26"/>
      <c r="EN1821" s="26"/>
      <c r="EO1821" s="26"/>
      <c r="EP1821" s="26"/>
      <c r="EQ1821" s="26"/>
      <c r="ER1821" s="26"/>
      <c r="ES1821" s="26"/>
      <c r="ET1821" s="26"/>
      <c r="EU1821" s="26"/>
      <c r="EV1821" s="26"/>
      <c r="EW1821" s="26"/>
      <c r="EX1821" s="26"/>
      <c r="EY1821" s="26"/>
      <c r="EZ1821" s="26"/>
      <c r="FA1821" s="26"/>
      <c r="FB1821" s="26"/>
      <c r="FC1821" s="26"/>
      <c r="FD1821" s="26"/>
      <c r="FE1821" s="26"/>
      <c r="FF1821" s="26"/>
      <c r="FG1821" s="26"/>
      <c r="FH1821" s="26"/>
      <c r="FI1821" s="26"/>
      <c r="FJ1821" s="26"/>
    </row>
    <row r="1822" spans="1:166" x14ac:dyDescent="0.2">
      <c r="A1822" s="35" t="s">
        <v>4047</v>
      </c>
      <c r="B1822" s="35" t="s">
        <v>104</v>
      </c>
      <c r="C1822" s="35" t="s">
        <v>4048</v>
      </c>
      <c r="E1822" s="36">
        <v>64.064800000000005</v>
      </c>
      <c r="F1822" s="35">
        <v>2.6199999999999999E-3</v>
      </c>
      <c r="G1822" s="35">
        <v>-70940</v>
      </c>
      <c r="H1822" s="35">
        <v>59.3</v>
      </c>
      <c r="I1822" s="47">
        <v>5000</v>
      </c>
      <c r="J1822" s="35" t="s">
        <v>1840</v>
      </c>
      <c r="K1822" s="51" t="s">
        <v>97</v>
      </c>
      <c r="L1822" s="35">
        <v>2</v>
      </c>
      <c r="M1822" s="35">
        <v>6</v>
      </c>
      <c r="N1822" s="41">
        <v>22.435699</v>
      </c>
      <c r="O1822" s="35">
        <v>-1.06697E-3</v>
      </c>
      <c r="P1822" s="35">
        <v>-170359</v>
      </c>
      <c r="Q1822" s="35">
        <v>-490.81099999999998</v>
      </c>
      <c r="R1822" s="35">
        <v>9.9298299999999997E-8</v>
      </c>
      <c r="S1822" s="35">
        <v>2449</v>
      </c>
      <c r="T1822" s="44">
        <v>3000</v>
      </c>
      <c r="U1822" s="35">
        <v>0</v>
      </c>
      <c r="V1822" s="35" t="s">
        <v>118</v>
      </c>
      <c r="W1822" s="35">
        <v>13.8592</v>
      </c>
      <c r="X1822" s="54">
        <v>7.9166999999999996E-5</v>
      </c>
      <c r="Y1822" s="35">
        <v>1008000</v>
      </c>
      <c r="Z1822" s="35">
        <v>0</v>
      </c>
      <c r="AA1822" s="35">
        <v>0</v>
      </c>
      <c r="AB1822" s="35">
        <v>-6731</v>
      </c>
      <c r="AC1822" s="42">
        <v>5000</v>
      </c>
      <c r="AD1822" s="35">
        <v>-1.4145990000000026</v>
      </c>
      <c r="AE1822" s="35">
        <v>20.496750127197799</v>
      </c>
      <c r="AF1822" s="35">
        <v>-1.1137069999999998E-3</v>
      </c>
      <c r="AG1822" s="35">
        <v>-89790.5</v>
      </c>
      <c r="AH1822" s="35">
        <v>-483.39799999999997</v>
      </c>
      <c r="AI1822" s="35">
        <v>-1.7248999999999998E-8</v>
      </c>
      <c r="AJ1822" s="35">
        <v>-66686.180699999997</v>
      </c>
      <c r="AK1822" s="35">
        <v>368.3</v>
      </c>
      <c r="AL1822" s="35">
        <v>-3.6775991999999995</v>
      </c>
      <c r="AM1822" s="35">
        <v>35.67969719491802</v>
      </c>
      <c r="AN1822" s="35">
        <v>6.3229299999999992E-4</v>
      </c>
      <c r="AO1822" s="35">
        <v>-11990.5</v>
      </c>
      <c r="AP1822" s="35">
        <v>-483.39799999999997</v>
      </c>
      <c r="AQ1822" s="35">
        <v>-1.7248999999999998E-8</v>
      </c>
      <c r="AR1822" s="35">
        <v>-67801.289300000004</v>
      </c>
      <c r="AS1822" s="35">
        <v>388.36</v>
      </c>
      <c r="AT1822" s="35">
        <v>-11.804599100000001</v>
      </c>
      <c r="AU1822" s="35">
        <v>83.605226280242306</v>
      </c>
      <c r="AV1822" s="35">
        <v>1.3143293E-2</v>
      </c>
      <c r="AW1822" s="35">
        <v>-11990.5</v>
      </c>
      <c r="AX1822" s="35">
        <v>-483.39799999999997</v>
      </c>
      <c r="AY1822" s="35">
        <v>-1.7248999999999998E-8</v>
      </c>
      <c r="AZ1822" s="35">
        <v>-69483.513699999996</v>
      </c>
      <c r="BA1822" s="35">
        <v>432</v>
      </c>
      <c r="BB1822" s="35">
        <v>-6.3805991000000013</v>
      </c>
      <c r="BC1822" s="35">
        <v>57.577212246259251</v>
      </c>
      <c r="BD1822" s="35">
        <v>2.2742930000000001E-3</v>
      </c>
      <c r="BE1822" s="35">
        <v>533009.5</v>
      </c>
      <c r="BF1822" s="35">
        <v>-483.39799999999997</v>
      </c>
      <c r="BG1822" s="35">
        <v>-1.7248999999999998E-8</v>
      </c>
      <c r="BH1822" s="42">
        <v>-71691.934800000003</v>
      </c>
      <c r="BI1822" s="35">
        <v>881.8</v>
      </c>
      <c r="BJ1822" s="35">
        <v>-5.5047992000000008</v>
      </c>
      <c r="BK1822" s="35">
        <v>67.035054959528125</v>
      </c>
      <c r="BL1822" s="35">
        <v>8.3572300000000002E-4</v>
      </c>
      <c r="BM1822" s="35">
        <v>-25972</v>
      </c>
      <c r="BN1822" s="26">
        <v>-483.39799999999997</v>
      </c>
      <c r="BO1822" s="26">
        <v>-2.6248999999999999E-8</v>
      </c>
      <c r="BP1822" s="26">
        <v>-83511.5527</v>
      </c>
      <c r="BQ1822" s="26">
        <v>3000</v>
      </c>
      <c r="BR1822" s="26">
        <v>-0.71319999999999872</v>
      </c>
      <c r="BS1822" s="26">
        <v>22.944854291032279</v>
      </c>
      <c r="BT1822" s="26">
        <v>1.4783299999999999E-4</v>
      </c>
      <c r="BU1822" s="26">
        <v>504000</v>
      </c>
      <c r="BV1822" s="26">
        <v>0</v>
      </c>
      <c r="BW1822" s="26">
        <v>0</v>
      </c>
      <c r="BX1822" s="26">
        <v>-87502</v>
      </c>
      <c r="BY1822" s="38">
        <v>5000</v>
      </c>
      <c r="BZ1822" s="26">
        <v>2</v>
      </c>
      <c r="CA1822" s="26">
        <v>81</v>
      </c>
      <c r="CB1822" s="26">
        <v>1</v>
      </c>
      <c r="CC1822" s="26">
        <v>65</v>
      </c>
      <c r="CD1822" s="26">
        <v>1</v>
      </c>
      <c r="CE1822" s="26"/>
      <c r="CF1822" s="26"/>
      <c r="CG1822" s="26"/>
      <c r="CH1822" s="26"/>
      <c r="CI1822" s="26"/>
      <c r="CJ1822" s="26"/>
      <c r="CK1822" s="26"/>
      <c r="CL1822" s="26"/>
      <c r="CM1822" s="26"/>
      <c r="CN1822" s="26"/>
      <c r="CO1822" s="26"/>
      <c r="CP1822" s="26"/>
      <c r="CQ1822" s="26"/>
      <c r="CR1822" s="26"/>
      <c r="CS1822" s="26"/>
      <c r="CT1822" s="26"/>
      <c r="CU1822" s="26"/>
      <c r="CV1822" s="26"/>
      <c r="CW1822" s="26"/>
      <c r="CX1822" s="26"/>
      <c r="CY1822" s="26"/>
      <c r="CZ1822" s="26"/>
      <c r="DA1822" s="26"/>
      <c r="DB1822" s="26"/>
      <c r="DC1822" s="26"/>
      <c r="DD1822" s="26"/>
      <c r="DE1822" s="26"/>
      <c r="DF1822" s="26"/>
      <c r="DG1822" s="26"/>
      <c r="DH1822" s="26"/>
      <c r="DI1822" s="26"/>
      <c r="DJ1822" s="26"/>
      <c r="DK1822" s="26"/>
      <c r="DL1822" s="26"/>
      <c r="DM1822" s="26"/>
      <c r="DN1822" s="26"/>
      <c r="DO1822" s="26"/>
      <c r="DP1822" s="26"/>
      <c r="DQ1822" s="26"/>
      <c r="DR1822" s="26"/>
      <c r="DS1822" s="26"/>
      <c r="DT1822" s="26"/>
      <c r="DU1822" s="26"/>
      <c r="DV1822" s="26"/>
      <c r="DW1822" s="26"/>
      <c r="DX1822" s="26"/>
      <c r="DY1822" s="26"/>
      <c r="DZ1822" s="26"/>
      <c r="EA1822" s="26"/>
      <c r="EB1822" s="26"/>
      <c r="EC1822" s="26"/>
      <c r="ED1822" s="26"/>
      <c r="EE1822" s="26"/>
      <c r="EF1822" s="26"/>
      <c r="EG1822" s="26"/>
      <c r="EH1822" s="26"/>
      <c r="EI1822" s="26"/>
      <c r="EJ1822" s="26"/>
      <c r="EK1822" s="26"/>
      <c r="EL1822" s="26"/>
      <c r="EM1822" s="26"/>
      <c r="EN1822" s="26"/>
      <c r="EO1822" s="26"/>
      <c r="EP1822" s="26"/>
      <c r="EQ1822" s="26"/>
      <c r="ER1822" s="26"/>
      <c r="ES1822" s="26"/>
      <c r="ET1822" s="26"/>
      <c r="EU1822" s="26"/>
      <c r="EV1822" s="26"/>
      <c r="EW1822" s="26"/>
      <c r="EX1822" s="26"/>
      <c r="EY1822" s="26"/>
      <c r="EZ1822" s="26"/>
      <c r="FA1822" s="26"/>
      <c r="FB1822" s="26"/>
      <c r="FC1822" s="26"/>
      <c r="FD1822" s="26"/>
      <c r="FE1822" s="26"/>
      <c r="FF1822" s="26"/>
      <c r="FG1822" s="26"/>
      <c r="FH1822" s="26"/>
      <c r="FI1822" s="26"/>
      <c r="FJ1822" s="26"/>
    </row>
    <row r="1823" spans="1:166" x14ac:dyDescent="0.2">
      <c r="A1823" s="35" t="s">
        <v>4049</v>
      </c>
      <c r="B1823" s="35" t="s">
        <v>104</v>
      </c>
      <c r="C1823" s="35" t="s">
        <v>4050</v>
      </c>
      <c r="E1823" s="36">
        <v>134.97020000000001</v>
      </c>
      <c r="F1823" s="35">
        <v>5.5199999999999997E-3</v>
      </c>
      <c r="G1823" s="35">
        <v>-84800</v>
      </c>
      <c r="H1823" s="35">
        <v>74.326999999999998</v>
      </c>
      <c r="I1823" s="35">
        <v>2000</v>
      </c>
      <c r="J1823" s="35" t="s">
        <v>1840</v>
      </c>
      <c r="K1823" s="35">
        <v>4</v>
      </c>
      <c r="L1823" s="35">
        <v>1</v>
      </c>
      <c r="M1823" s="35">
        <v>5</v>
      </c>
      <c r="N1823" s="41">
        <v>39.492198999999999</v>
      </c>
      <c r="O1823" s="35">
        <v>-2.2590100000000001E-3</v>
      </c>
      <c r="P1823" s="35">
        <v>-101377</v>
      </c>
      <c r="Q1823" s="35">
        <v>-722.71198000000004</v>
      </c>
      <c r="R1823" s="35">
        <v>2.5467300000000002E-7</v>
      </c>
      <c r="S1823" s="35">
        <v>1239</v>
      </c>
      <c r="T1823" s="42">
        <v>2000</v>
      </c>
      <c r="U1823" s="35">
        <v>-8.2565991999999966</v>
      </c>
      <c r="V1823" s="35">
        <v>114.28772717114163</v>
      </c>
      <c r="W1823" s="35">
        <v>-1.236789999999998E-4</v>
      </c>
      <c r="X1823" s="35">
        <v>-68424.25</v>
      </c>
      <c r="Y1823" s="35">
        <v>-830.00876000000005</v>
      </c>
      <c r="Z1823" s="35">
        <v>-7.8105500000000011E-8</v>
      </c>
      <c r="AA1823" s="35">
        <v>-79651.523000000001</v>
      </c>
      <c r="AB1823" s="35">
        <v>368.3</v>
      </c>
      <c r="AC1823" s="35">
        <v>-10.519599200000002</v>
      </c>
      <c r="AD1823" s="35">
        <v>129.47067285708223</v>
      </c>
      <c r="AE1823" s="35">
        <v>1.6223210000000001E-3</v>
      </c>
      <c r="AF1823" s="35">
        <v>9375.75</v>
      </c>
      <c r="AG1823" s="35">
        <v>-830.00876000000005</v>
      </c>
      <c r="AH1823" s="35">
        <v>-7.8105500000000011E-8</v>
      </c>
      <c r="AI1823" s="35">
        <v>-80766.631599999993</v>
      </c>
      <c r="AJ1823" s="35">
        <v>388.36</v>
      </c>
      <c r="AK1823" s="35">
        <v>-18.646599100000003</v>
      </c>
      <c r="AL1823" s="35">
        <v>177.39620194240655</v>
      </c>
      <c r="AM1823" s="35">
        <v>1.4133321000000001E-2</v>
      </c>
      <c r="AN1823" s="35">
        <v>9375.75</v>
      </c>
      <c r="AO1823" s="35">
        <v>-830.00876000000005</v>
      </c>
      <c r="AP1823" s="35">
        <v>-7.8105500000000011E-8</v>
      </c>
      <c r="AQ1823" s="35">
        <v>-82448.880780299995</v>
      </c>
      <c r="AR1823" s="35">
        <v>432</v>
      </c>
      <c r="AS1823" s="35">
        <v>-13.222599100000004</v>
      </c>
      <c r="AT1823" s="35">
        <v>151.36818790842349</v>
      </c>
      <c r="AU1823" s="35">
        <v>3.2643210000000001E-3</v>
      </c>
      <c r="AV1823" s="35">
        <v>554375.75</v>
      </c>
      <c r="AW1823" s="35">
        <v>-830.00876000000005</v>
      </c>
      <c r="AX1823" s="35">
        <v>-7.8105500000000011E-8</v>
      </c>
      <c r="AY1823" s="35">
        <v>-84657.277100000007</v>
      </c>
      <c r="AZ1823" s="35">
        <v>881.8</v>
      </c>
      <c r="BA1823" s="35">
        <v>-12.3467992</v>
      </c>
      <c r="BB1823" s="35">
        <v>160.82603062169233</v>
      </c>
      <c r="BC1823" s="35">
        <v>1.825751E-3</v>
      </c>
      <c r="BD1823" s="35">
        <v>-4605.75</v>
      </c>
      <c r="BE1823" s="35">
        <v>-830.00876000000005</v>
      </c>
      <c r="BF1823" s="35">
        <v>-8.7105500000000012E-8</v>
      </c>
      <c r="BG1823" s="35">
        <v>-96476.895000000004</v>
      </c>
      <c r="BH1823" s="42">
        <v>2000</v>
      </c>
      <c r="BI1823" s="35">
        <v>3</v>
      </c>
      <c r="BJ1823" s="35">
        <v>81</v>
      </c>
      <c r="BK1823" s="35">
        <v>1</v>
      </c>
      <c r="BL1823" s="35">
        <v>65</v>
      </c>
      <c r="BM1823" s="35">
        <v>1</v>
      </c>
      <c r="BN1823" s="35">
        <v>20</v>
      </c>
      <c r="BO1823" s="35">
        <v>1</v>
      </c>
      <c r="BP1823" s="26"/>
      <c r="BQ1823" s="26"/>
      <c r="BR1823" s="26"/>
      <c r="BS1823" s="26"/>
      <c r="BT1823" s="26"/>
      <c r="BU1823" s="26"/>
      <c r="BV1823" s="26"/>
      <c r="BW1823" s="26"/>
      <c r="BX1823" s="26"/>
      <c r="BY1823" s="26"/>
      <c r="BZ1823" s="26"/>
      <c r="CA1823" s="26"/>
      <c r="CB1823" s="26"/>
      <c r="CC1823" s="26"/>
      <c r="CD1823" s="26"/>
      <c r="CE1823" s="26"/>
      <c r="CF1823" s="26"/>
      <c r="CG1823" s="26"/>
      <c r="CH1823" s="26"/>
      <c r="CI1823" s="26"/>
      <c r="CJ1823" s="26"/>
      <c r="CK1823" s="26"/>
      <c r="CL1823" s="26"/>
      <c r="CM1823" s="26"/>
      <c r="CN1823" s="26"/>
      <c r="CO1823" s="26"/>
      <c r="CP1823" s="26"/>
      <c r="CQ1823" s="26"/>
      <c r="CR1823" s="26"/>
      <c r="CS1823" s="26"/>
      <c r="CT1823" s="26"/>
      <c r="CU1823" s="26"/>
      <c r="CV1823" s="26"/>
      <c r="CW1823" s="26"/>
      <c r="CX1823" s="26"/>
      <c r="CY1823" s="26"/>
      <c r="CZ1823" s="26"/>
      <c r="DA1823" s="26"/>
      <c r="DB1823" s="26"/>
      <c r="DC1823" s="26"/>
      <c r="DD1823" s="26"/>
      <c r="DE1823" s="26"/>
      <c r="DF1823" s="26"/>
      <c r="DG1823" s="26"/>
      <c r="DH1823" s="26"/>
      <c r="DI1823" s="26"/>
      <c r="DJ1823" s="26"/>
      <c r="DK1823" s="26"/>
      <c r="DL1823" s="26"/>
      <c r="DM1823" s="26"/>
      <c r="DN1823" s="26"/>
      <c r="DO1823" s="26"/>
      <c r="DP1823" s="26"/>
      <c r="DQ1823" s="26"/>
      <c r="DR1823" s="26"/>
      <c r="DS1823" s="26"/>
      <c r="DT1823" s="26"/>
      <c r="DU1823" s="26"/>
      <c r="DV1823" s="26"/>
      <c r="DW1823" s="26"/>
      <c r="DX1823" s="26"/>
      <c r="DY1823" s="26"/>
      <c r="DZ1823" s="26"/>
      <c r="EA1823" s="26"/>
      <c r="EB1823" s="26"/>
      <c r="EC1823" s="26"/>
      <c r="ED1823" s="26"/>
      <c r="EE1823" s="26"/>
      <c r="EF1823" s="26"/>
      <c r="EG1823" s="26"/>
      <c r="EH1823" s="26"/>
      <c r="EI1823" s="26"/>
      <c r="EJ1823" s="26"/>
      <c r="EK1823" s="26"/>
      <c r="EL1823" s="26"/>
      <c r="EM1823" s="26"/>
      <c r="EN1823" s="26"/>
      <c r="EO1823" s="26"/>
      <c r="EP1823" s="26"/>
      <c r="EQ1823" s="26"/>
      <c r="ER1823" s="26"/>
      <c r="ES1823" s="26"/>
      <c r="ET1823" s="26"/>
      <c r="EU1823" s="26"/>
      <c r="EV1823" s="26"/>
      <c r="EW1823" s="26"/>
      <c r="EX1823" s="26"/>
      <c r="EY1823" s="26"/>
      <c r="EZ1823" s="26"/>
      <c r="FA1823" s="26"/>
      <c r="FB1823" s="26"/>
      <c r="FC1823" s="26"/>
      <c r="FD1823" s="26"/>
      <c r="FE1823" s="26"/>
      <c r="FF1823" s="26"/>
      <c r="FG1823" s="26"/>
      <c r="FH1823" s="26"/>
      <c r="FI1823" s="26"/>
      <c r="FJ1823" s="26"/>
    </row>
    <row r="1824" spans="1:166" x14ac:dyDescent="0.2">
      <c r="A1824" s="35" t="s">
        <v>4051</v>
      </c>
      <c r="B1824" s="35" t="s">
        <v>104</v>
      </c>
      <c r="C1824" s="35" t="s">
        <v>4052</v>
      </c>
      <c r="E1824" s="36">
        <v>102.0616</v>
      </c>
      <c r="F1824" s="35">
        <v>4.1700000000000001E-3</v>
      </c>
      <c r="G1824" s="35">
        <v>-181300</v>
      </c>
      <c r="H1824" s="35">
        <v>67.760999999999996</v>
      </c>
      <c r="I1824" s="35">
        <v>2000</v>
      </c>
      <c r="J1824" s="35" t="s">
        <v>1840</v>
      </c>
      <c r="K1824" s="35">
        <v>4</v>
      </c>
      <c r="L1824" s="35">
        <v>1</v>
      </c>
      <c r="M1824" s="35">
        <v>5</v>
      </c>
      <c r="N1824" s="41">
        <v>46.238300000000002</v>
      </c>
      <c r="O1824" s="35">
        <v>-3.4512000000000002E-3</v>
      </c>
      <c r="P1824" s="35">
        <v>-205914</v>
      </c>
      <c r="Q1824" s="35">
        <v>-1066.08</v>
      </c>
      <c r="R1824" s="35">
        <v>3.9609100000000002E-7</v>
      </c>
      <c r="S1824" s="35">
        <v>5609</v>
      </c>
      <c r="T1824" s="42">
        <v>2000</v>
      </c>
      <c r="U1824" s="35">
        <v>-13.738700200000004</v>
      </c>
      <c r="V1824" s="35">
        <v>167.03854718916034</v>
      </c>
      <c r="W1824" s="35">
        <v>9.7280700000000045E-4</v>
      </c>
      <c r="X1824" s="35">
        <v>-100739.45</v>
      </c>
      <c r="Y1824" s="35">
        <v>-1358.84798</v>
      </c>
      <c r="Z1824" s="35">
        <v>-1.4829175000000001E-7</v>
      </c>
      <c r="AA1824" s="35">
        <v>-172910.1923</v>
      </c>
      <c r="AB1824" s="35">
        <v>368.3</v>
      </c>
      <c r="AC1824" s="35">
        <v>-16.001700200000002</v>
      </c>
      <c r="AD1824" s="35">
        <v>182.22149287510109</v>
      </c>
      <c r="AE1824" s="35">
        <v>2.7188070000000002E-3</v>
      </c>
      <c r="AF1824" s="35">
        <v>-22939.45</v>
      </c>
      <c r="AG1824" s="35">
        <v>-1358.84798</v>
      </c>
      <c r="AH1824" s="35">
        <v>-1.4829175000000001E-7</v>
      </c>
      <c r="AI1824" s="35">
        <v>-174025.3009</v>
      </c>
      <c r="AJ1824" s="35">
        <v>388.36</v>
      </c>
      <c r="AK1824" s="35">
        <v>-24.128700100000003</v>
      </c>
      <c r="AL1824" s="35">
        <v>230.14702196042532</v>
      </c>
      <c r="AM1824" s="35">
        <v>1.5229807E-2</v>
      </c>
      <c r="AN1824" s="35">
        <v>-22939.45</v>
      </c>
      <c r="AO1824" s="35">
        <v>-1358.84798</v>
      </c>
      <c r="AP1824" s="35">
        <v>-1.4829175000000001E-7</v>
      </c>
      <c r="AQ1824" s="35">
        <v>-175707.55008029999</v>
      </c>
      <c r="AR1824" s="35">
        <v>432</v>
      </c>
      <c r="AS1824" s="35">
        <v>-18.704700100000004</v>
      </c>
      <c r="AT1824" s="35">
        <v>204.11900792644224</v>
      </c>
      <c r="AU1824" s="35">
        <v>4.3608070000000004E-3</v>
      </c>
      <c r="AV1824" s="35">
        <v>522060.55</v>
      </c>
      <c r="AW1824" s="35">
        <v>-1358.84798</v>
      </c>
      <c r="AX1824" s="35">
        <v>-1.4829175000000001E-7</v>
      </c>
      <c r="AY1824" s="35">
        <v>-177915.94639999999</v>
      </c>
      <c r="AZ1824" s="35">
        <v>881.8</v>
      </c>
      <c r="BA1824" s="35">
        <v>-17.828900200000003</v>
      </c>
      <c r="BB1824" s="35">
        <v>213.57685063971113</v>
      </c>
      <c r="BC1824" s="35">
        <v>2.9222370000000003E-3</v>
      </c>
      <c r="BD1824" s="35">
        <v>-36920.949999999997</v>
      </c>
      <c r="BE1824" s="35">
        <v>-1358.84798</v>
      </c>
      <c r="BF1824" s="35">
        <v>-1.5729175E-7</v>
      </c>
      <c r="BG1824" s="35">
        <v>-189735.5643</v>
      </c>
      <c r="BH1824" s="42">
        <v>2000</v>
      </c>
      <c r="BI1824" s="35">
        <v>3</v>
      </c>
      <c r="BJ1824" s="35">
        <v>81</v>
      </c>
      <c r="BK1824" s="35">
        <v>1</v>
      </c>
      <c r="BL1824" s="35">
        <v>65</v>
      </c>
      <c r="BM1824" s="35">
        <v>1</v>
      </c>
      <c r="BN1824" s="35">
        <v>31</v>
      </c>
      <c r="BO1824" s="35">
        <v>1</v>
      </c>
      <c r="BP1824" s="26"/>
      <c r="BQ1824" s="26"/>
      <c r="BR1824" s="26"/>
      <c r="BS1824" s="26"/>
      <c r="BT1824" s="26"/>
      <c r="BU1824" s="26"/>
      <c r="BV1824" s="26"/>
      <c r="BW1824" s="26"/>
      <c r="BX1824" s="26"/>
      <c r="BY1824" s="26"/>
      <c r="BZ1824" s="26"/>
      <c r="CA1824" s="26"/>
      <c r="CB1824" s="26"/>
      <c r="CC1824" s="26"/>
      <c r="CD1824" s="26"/>
      <c r="CE1824" s="26"/>
      <c r="CF1824" s="26"/>
      <c r="CG1824" s="26"/>
      <c r="CH1824" s="26"/>
      <c r="CI1824" s="26"/>
      <c r="CJ1824" s="26"/>
      <c r="CK1824" s="26"/>
      <c r="CL1824" s="26"/>
      <c r="CM1824" s="26"/>
      <c r="CN1824" s="26"/>
      <c r="CO1824" s="26"/>
      <c r="CP1824" s="26"/>
      <c r="CQ1824" s="26"/>
      <c r="CR1824" s="26"/>
      <c r="CS1824" s="26"/>
      <c r="CT1824" s="26"/>
      <c r="CU1824" s="26"/>
      <c r="CV1824" s="26"/>
      <c r="CW1824" s="26"/>
      <c r="CX1824" s="26"/>
      <c r="CY1824" s="26"/>
      <c r="CZ1824" s="26"/>
      <c r="DA1824" s="26"/>
      <c r="DB1824" s="26"/>
      <c r="DC1824" s="26"/>
      <c r="DD1824" s="26"/>
      <c r="DE1824" s="26"/>
      <c r="DF1824" s="26"/>
      <c r="DG1824" s="26"/>
      <c r="DH1824" s="26"/>
      <c r="DI1824" s="26"/>
      <c r="DJ1824" s="26"/>
      <c r="DK1824" s="26"/>
      <c r="DL1824" s="26"/>
      <c r="DM1824" s="26"/>
      <c r="DN1824" s="26"/>
      <c r="DO1824" s="26"/>
      <c r="DP1824" s="26"/>
      <c r="DQ1824" s="26"/>
      <c r="DR1824" s="26"/>
      <c r="DS1824" s="26"/>
      <c r="DT1824" s="26"/>
      <c r="DU1824" s="26"/>
      <c r="DV1824" s="26"/>
      <c r="DW1824" s="26"/>
      <c r="DX1824" s="26"/>
      <c r="DY1824" s="26"/>
      <c r="DZ1824" s="26"/>
      <c r="EA1824" s="26"/>
      <c r="EB1824" s="26"/>
      <c r="EC1824" s="26"/>
      <c r="ED1824" s="26"/>
      <c r="EE1824" s="26"/>
      <c r="EF1824" s="26"/>
      <c r="EG1824" s="26"/>
      <c r="EH1824" s="26"/>
      <c r="EI1824" s="26"/>
      <c r="EJ1824" s="26"/>
      <c r="EK1824" s="26"/>
      <c r="EL1824" s="26"/>
      <c r="EM1824" s="26"/>
      <c r="EN1824" s="26"/>
      <c r="EO1824" s="26"/>
      <c r="EP1824" s="26"/>
      <c r="EQ1824" s="26"/>
      <c r="ER1824" s="26"/>
      <c r="ES1824" s="26"/>
      <c r="ET1824" s="26"/>
      <c r="EU1824" s="26"/>
      <c r="EV1824" s="26"/>
      <c r="EW1824" s="26"/>
      <c r="EX1824" s="26"/>
      <c r="EY1824" s="26"/>
      <c r="EZ1824" s="26"/>
      <c r="FA1824" s="26"/>
      <c r="FB1824" s="26"/>
      <c r="FC1824" s="26"/>
      <c r="FD1824" s="26"/>
      <c r="FE1824" s="26"/>
      <c r="FF1824" s="26"/>
      <c r="FG1824" s="26"/>
      <c r="FH1824" s="26"/>
      <c r="FI1824" s="26"/>
      <c r="FJ1824" s="26"/>
    </row>
    <row r="1825" spans="1:166" x14ac:dyDescent="0.2">
      <c r="A1825" s="35" t="s">
        <v>4053</v>
      </c>
      <c r="B1825" s="35" t="s">
        <v>104</v>
      </c>
      <c r="C1825" s="35" t="s">
        <v>4054</v>
      </c>
      <c r="E1825" s="36">
        <v>80.0642</v>
      </c>
      <c r="F1825" s="35">
        <v>3.5200000000000001E-3</v>
      </c>
      <c r="G1825" s="35">
        <v>-94580</v>
      </c>
      <c r="H1825" s="35">
        <v>61.344000000000001</v>
      </c>
      <c r="I1825" s="47">
        <v>5000</v>
      </c>
      <c r="J1825" s="35" t="s">
        <v>4055</v>
      </c>
      <c r="K1825" s="51" t="s">
        <v>97</v>
      </c>
      <c r="L1825" s="35">
        <v>2</v>
      </c>
      <c r="M1825" s="35">
        <v>6</v>
      </c>
      <c r="N1825" s="41">
        <v>33.817501</v>
      </c>
      <c r="O1825" s="35">
        <v>-1.8951E-3</v>
      </c>
      <c r="P1825" s="35">
        <v>-218366</v>
      </c>
      <c r="Q1825" s="35">
        <v>-797.06403</v>
      </c>
      <c r="R1825" s="35">
        <v>1.6720499999999999E-7</v>
      </c>
      <c r="S1825" s="35">
        <v>4577</v>
      </c>
      <c r="T1825" s="44">
        <v>3000</v>
      </c>
      <c r="U1825" s="35">
        <v>0</v>
      </c>
      <c r="V1825" s="35" t="s">
        <v>118</v>
      </c>
      <c r="W1825" s="35">
        <v>19.460999999999999</v>
      </c>
      <c r="X1825" s="52">
        <v>3.4999999999999997E-5</v>
      </c>
      <c r="Y1825" s="35">
        <v>0</v>
      </c>
      <c r="Z1825" s="35">
        <v>0</v>
      </c>
      <c r="AA1825" s="35">
        <v>0</v>
      </c>
      <c r="AB1825" s="35">
        <v>-8940</v>
      </c>
      <c r="AC1825" s="42">
        <v>5000</v>
      </c>
      <c r="AD1825" s="35">
        <v>-6.3728510000000007</v>
      </c>
      <c r="AE1825" s="35">
        <v>86.477208115753342</v>
      </c>
      <c r="AF1825" s="35">
        <v>-5.1741550000000019E-4</v>
      </c>
      <c r="AG1825" s="35">
        <v>-77199.5</v>
      </c>
      <c r="AH1825" s="35">
        <v>-846.79205999999999</v>
      </c>
      <c r="AI1825" s="35">
        <v>-3.5002274999999996E-8</v>
      </c>
      <c r="AJ1825" s="35">
        <v>-88698.937550000002</v>
      </c>
      <c r="AK1825" s="35">
        <v>368.3</v>
      </c>
      <c r="AL1825" s="35">
        <v>-8.6358512000000012</v>
      </c>
      <c r="AM1825" s="35">
        <v>101.66015518347351</v>
      </c>
      <c r="AN1825" s="35">
        <v>1.2285845E-3</v>
      </c>
      <c r="AO1825" s="35">
        <v>600.5</v>
      </c>
      <c r="AP1825" s="35">
        <v>-846.79205999999999</v>
      </c>
      <c r="AQ1825" s="35">
        <v>-3.5002274999999996E-8</v>
      </c>
      <c r="AR1825" s="35">
        <v>-89814.046149999995</v>
      </c>
      <c r="AS1825" s="35">
        <v>388.36</v>
      </c>
      <c r="AT1825" s="35">
        <v>-16.762851099999999</v>
      </c>
      <c r="AU1825" s="35">
        <v>149.58568426879785</v>
      </c>
      <c r="AV1825" s="35">
        <v>1.3739584500000001E-2</v>
      </c>
      <c r="AW1825" s="35">
        <v>600.5</v>
      </c>
      <c r="AX1825" s="35">
        <v>-846.79205999999999</v>
      </c>
      <c r="AY1825" s="35">
        <v>-3.5002274999999996E-8</v>
      </c>
      <c r="AZ1825" s="35">
        <v>-91496.270550000001</v>
      </c>
      <c r="BA1825" s="35">
        <v>432</v>
      </c>
      <c r="BB1825" s="35">
        <v>-11.338851099999999</v>
      </c>
      <c r="BC1825" s="35">
        <v>123.55767023481471</v>
      </c>
      <c r="BD1825" s="35">
        <v>2.8705845E-3</v>
      </c>
      <c r="BE1825" s="35">
        <v>545600.5</v>
      </c>
      <c r="BF1825" s="35">
        <v>-846.79205999999999</v>
      </c>
      <c r="BG1825" s="35">
        <v>-3.5002274999999996E-8</v>
      </c>
      <c r="BH1825" s="42">
        <v>-93704.691649999993</v>
      </c>
      <c r="BI1825" s="35">
        <v>881.8</v>
      </c>
      <c r="BJ1825" s="35">
        <v>-10.463051199999999</v>
      </c>
      <c r="BK1825" s="35">
        <v>133.01551294808363</v>
      </c>
      <c r="BL1825" s="35">
        <v>1.4320145000000001E-3</v>
      </c>
      <c r="BM1825" s="35">
        <v>-13381</v>
      </c>
      <c r="BN1825" s="26">
        <v>-846.79205999999999</v>
      </c>
      <c r="BO1825" s="26">
        <v>-4.4002274999999998E-8</v>
      </c>
      <c r="BP1825" s="26">
        <v>-105524.30955000001</v>
      </c>
      <c r="BQ1825" s="26">
        <v>3000</v>
      </c>
      <c r="BR1825" s="26">
        <v>-2.0715000000000003</v>
      </c>
      <c r="BS1825" s="26">
        <v>55.441012184600417</v>
      </c>
      <c r="BT1825" s="26">
        <v>2.7874999999999997E-4</v>
      </c>
      <c r="BU1825" s="26">
        <v>0</v>
      </c>
      <c r="BV1825" s="26">
        <v>0</v>
      </c>
      <c r="BW1825" s="26">
        <v>0</v>
      </c>
      <c r="BX1825" s="26">
        <v>-111552.5</v>
      </c>
      <c r="BY1825" s="38">
        <v>5000</v>
      </c>
      <c r="BZ1825" s="26">
        <v>2</v>
      </c>
      <c r="CA1825" s="26">
        <v>81</v>
      </c>
      <c r="CB1825" s="26">
        <v>1</v>
      </c>
      <c r="CC1825" s="26">
        <v>65</v>
      </c>
      <c r="CD1825" s="26">
        <v>1.5</v>
      </c>
      <c r="CE1825" s="26"/>
      <c r="CF1825" s="26"/>
      <c r="CG1825" s="26"/>
      <c r="CH1825" s="26"/>
      <c r="CI1825" s="26"/>
      <c r="CJ1825" s="26"/>
      <c r="CK1825" s="26"/>
      <c r="CL1825" s="26"/>
      <c r="CM1825" s="26"/>
      <c r="CN1825" s="26"/>
      <c r="CO1825" s="26"/>
      <c r="CP1825" s="26"/>
      <c r="CQ1825" s="26"/>
      <c r="CR1825" s="26"/>
      <c r="CS1825" s="26"/>
      <c r="CT1825" s="26"/>
      <c r="CU1825" s="26"/>
      <c r="CV1825" s="26"/>
      <c r="CW1825" s="26"/>
      <c r="CX1825" s="26"/>
      <c r="CY1825" s="26"/>
      <c r="CZ1825" s="26"/>
      <c r="DA1825" s="26"/>
      <c r="DB1825" s="26"/>
      <c r="DC1825" s="26"/>
      <c r="DD1825" s="26"/>
      <c r="DE1825" s="26"/>
      <c r="DF1825" s="26"/>
      <c r="DG1825" s="26"/>
      <c r="DH1825" s="26"/>
      <c r="DI1825" s="26"/>
      <c r="DJ1825" s="26"/>
      <c r="DK1825" s="26"/>
      <c r="DL1825" s="26"/>
      <c r="DM1825" s="26"/>
      <c r="DN1825" s="26"/>
      <c r="DO1825" s="26"/>
      <c r="DP1825" s="26"/>
      <c r="DQ1825" s="26"/>
      <c r="DR1825" s="26"/>
      <c r="DS1825" s="26"/>
      <c r="DT1825" s="26"/>
      <c r="DU1825" s="26"/>
      <c r="DV1825" s="26"/>
      <c r="DW1825" s="26"/>
      <c r="DX1825" s="26"/>
      <c r="DY1825" s="26"/>
      <c r="DZ1825" s="26"/>
      <c r="EA1825" s="26"/>
      <c r="EB1825" s="26"/>
      <c r="EC1825" s="26"/>
      <c r="ED1825" s="26"/>
      <c r="EE1825" s="26"/>
      <c r="EF1825" s="26"/>
      <c r="EG1825" s="26"/>
      <c r="EH1825" s="26"/>
      <c r="EI1825" s="26"/>
      <c r="EJ1825" s="26"/>
      <c r="EK1825" s="26"/>
      <c r="EL1825" s="26"/>
      <c r="EM1825" s="26"/>
      <c r="EN1825" s="26"/>
      <c r="EO1825" s="26"/>
      <c r="EP1825" s="26"/>
      <c r="EQ1825" s="26"/>
      <c r="ER1825" s="26"/>
      <c r="ES1825" s="26"/>
      <c r="ET1825" s="26"/>
      <c r="EU1825" s="26"/>
      <c r="EV1825" s="26"/>
      <c r="EW1825" s="26"/>
      <c r="EX1825" s="26"/>
      <c r="EY1825" s="26"/>
      <c r="EZ1825" s="26"/>
      <c r="FA1825" s="26"/>
      <c r="FB1825" s="26"/>
      <c r="FC1825" s="26"/>
      <c r="FD1825" s="26"/>
      <c r="FE1825" s="26"/>
      <c r="FF1825" s="26"/>
      <c r="FG1825" s="26"/>
      <c r="FH1825" s="26"/>
      <c r="FI1825" s="26"/>
      <c r="FJ1825" s="26"/>
    </row>
    <row r="1826" spans="1:166" x14ac:dyDescent="0.2">
      <c r="A1826" s="35" t="s">
        <v>4056</v>
      </c>
      <c r="B1826" s="35" t="s">
        <v>104</v>
      </c>
      <c r="C1826" s="35" t="s">
        <v>4057</v>
      </c>
      <c r="E1826" s="36">
        <v>86.062200000000004</v>
      </c>
      <c r="F1826" s="35">
        <v>4.1799999999999997E-3</v>
      </c>
      <c r="G1826" s="35">
        <v>-130000</v>
      </c>
      <c r="H1826" s="35">
        <v>66.686999999999998</v>
      </c>
      <c r="I1826" s="35">
        <v>2000</v>
      </c>
      <c r="J1826" s="35" t="s">
        <v>1840</v>
      </c>
      <c r="K1826" s="35">
        <v>4</v>
      </c>
      <c r="L1826" s="35">
        <v>1</v>
      </c>
      <c r="M1826" s="35">
        <v>5</v>
      </c>
      <c r="N1826" s="41">
        <v>32.282200000000003</v>
      </c>
      <c r="O1826" s="35">
        <v>-2.20558E-3</v>
      </c>
      <c r="P1826" s="35">
        <v>-73715.101999999999</v>
      </c>
      <c r="Q1826" s="35">
        <v>-629.15399000000002</v>
      </c>
      <c r="R1826" s="35">
        <v>2.6279300000000002E-7</v>
      </c>
      <c r="S1826" s="35">
        <v>1675</v>
      </c>
      <c r="T1826" s="42">
        <v>2000</v>
      </c>
      <c r="U1826" s="35">
        <v>-6.2061502000000033</v>
      </c>
      <c r="V1826" s="35">
        <v>75.992486561792703</v>
      </c>
      <c r="W1826" s="35">
        <v>-4.0974500000000216E-5</v>
      </c>
      <c r="X1826" s="35">
        <v>-71234.500999999989</v>
      </c>
      <c r="Y1826" s="35">
        <v>-734.10796000000005</v>
      </c>
      <c r="Z1826" s="35">
        <v>-9.7842825000000012E-8</v>
      </c>
      <c r="AA1826" s="35">
        <v>-125043.43545</v>
      </c>
      <c r="AB1826" s="35">
        <v>368.3</v>
      </c>
      <c r="AC1826" s="35">
        <v>-8.4691502000000014</v>
      </c>
      <c r="AD1826" s="35">
        <v>91.175432247733283</v>
      </c>
      <c r="AE1826" s="35">
        <v>1.7050254999999999E-3</v>
      </c>
      <c r="AF1826" s="35">
        <v>6565.4990000000034</v>
      </c>
      <c r="AG1826" s="35">
        <v>-734.10796000000005</v>
      </c>
      <c r="AH1826" s="35">
        <v>-9.7842825000000012E-8</v>
      </c>
      <c r="AI1826" s="35">
        <v>-126158.54405</v>
      </c>
      <c r="AJ1826" s="35">
        <v>388.36</v>
      </c>
      <c r="AK1826" s="35">
        <v>-16.596150100000003</v>
      </c>
      <c r="AL1826" s="35">
        <v>139.10096133305763</v>
      </c>
      <c r="AM1826" s="35">
        <v>1.4216025500000002E-2</v>
      </c>
      <c r="AN1826" s="35">
        <v>6565.4990000000034</v>
      </c>
      <c r="AO1826" s="35">
        <v>-734.10796000000005</v>
      </c>
      <c r="AP1826" s="35">
        <v>-9.7842825000000012E-8</v>
      </c>
      <c r="AQ1826" s="35">
        <v>-127840.7932303</v>
      </c>
      <c r="AR1826" s="35">
        <v>432</v>
      </c>
      <c r="AS1826" s="35">
        <v>-11.172150100000003</v>
      </c>
      <c r="AT1826" s="35">
        <v>113.07294729907443</v>
      </c>
      <c r="AU1826" s="35">
        <v>3.3470254999999997E-3</v>
      </c>
      <c r="AV1826" s="35">
        <v>551565.49900000007</v>
      </c>
      <c r="AW1826" s="35">
        <v>-734.10796000000005</v>
      </c>
      <c r="AX1826" s="35">
        <v>-9.7842825000000012E-8</v>
      </c>
      <c r="AY1826" s="35">
        <v>-130049.18955</v>
      </c>
      <c r="AZ1826" s="35">
        <v>881.8</v>
      </c>
      <c r="BA1826" s="35">
        <v>-10.296350200000003</v>
      </c>
      <c r="BB1826" s="35">
        <v>122.53079001234343</v>
      </c>
      <c r="BC1826" s="35">
        <v>1.9084555E-3</v>
      </c>
      <c r="BD1826" s="35">
        <v>-7416.0010000000002</v>
      </c>
      <c r="BE1826" s="35">
        <v>-734.10796000000005</v>
      </c>
      <c r="BF1826" s="35">
        <v>-1.06842825E-7</v>
      </c>
      <c r="BG1826" s="35">
        <v>-141868.80744999999</v>
      </c>
      <c r="BH1826" s="42">
        <v>2000</v>
      </c>
      <c r="BI1826" s="35">
        <v>3</v>
      </c>
      <c r="BJ1826" s="35">
        <v>81</v>
      </c>
      <c r="BK1826" s="35">
        <v>1</v>
      </c>
      <c r="BL1826" s="35">
        <v>65</v>
      </c>
      <c r="BM1826" s="35">
        <v>0.5</v>
      </c>
      <c r="BN1826" s="35">
        <v>31</v>
      </c>
      <c r="BO1826" s="35">
        <v>1</v>
      </c>
      <c r="BP1826" s="26"/>
      <c r="BQ1826" s="26"/>
      <c r="BR1826" s="26"/>
      <c r="BS1826" s="26"/>
      <c r="BT1826" s="26"/>
      <c r="BU1826" s="26"/>
      <c r="BV1826" s="26"/>
      <c r="BW1826" s="26"/>
      <c r="BX1826" s="26"/>
      <c r="BY1826" s="26"/>
      <c r="BZ1826" s="26"/>
      <c r="CA1826" s="26"/>
      <c r="CB1826" s="26"/>
      <c r="CC1826" s="26"/>
      <c r="CD1826" s="26"/>
      <c r="CE1826" s="26"/>
      <c r="CF1826" s="26"/>
      <c r="CG1826" s="26"/>
      <c r="CH1826" s="26"/>
      <c r="CI1826" s="26"/>
      <c r="CJ1826" s="26"/>
      <c r="CK1826" s="26"/>
      <c r="CL1826" s="26"/>
      <c r="CM1826" s="26"/>
      <c r="CN1826" s="26"/>
      <c r="CO1826" s="26"/>
      <c r="CP1826" s="26"/>
      <c r="CQ1826" s="26"/>
      <c r="CR1826" s="26"/>
      <c r="CS1826" s="26"/>
      <c r="CT1826" s="26"/>
      <c r="CU1826" s="26"/>
      <c r="CV1826" s="26"/>
      <c r="CW1826" s="26"/>
      <c r="CX1826" s="26"/>
      <c r="CY1826" s="26"/>
      <c r="CZ1826" s="26"/>
      <c r="DA1826" s="26"/>
      <c r="DB1826" s="26"/>
      <c r="DC1826" s="26"/>
      <c r="DD1826" s="26"/>
      <c r="DE1826" s="26"/>
      <c r="DF1826" s="26"/>
      <c r="DG1826" s="26"/>
      <c r="DH1826" s="26"/>
      <c r="DI1826" s="26"/>
      <c r="DJ1826" s="26"/>
      <c r="DK1826" s="26"/>
      <c r="DL1826" s="26"/>
      <c r="DM1826" s="26"/>
      <c r="DN1826" s="26"/>
      <c r="DO1826" s="26"/>
      <c r="DP1826" s="26"/>
      <c r="DQ1826" s="26"/>
      <c r="DR1826" s="26"/>
      <c r="DS1826" s="26"/>
      <c r="DT1826" s="26"/>
      <c r="DU1826" s="26"/>
      <c r="DV1826" s="26"/>
      <c r="DW1826" s="26"/>
      <c r="DX1826" s="26"/>
      <c r="DY1826" s="26"/>
      <c r="DZ1826" s="26"/>
      <c r="EA1826" s="26"/>
      <c r="EB1826" s="26"/>
      <c r="EC1826" s="26"/>
      <c r="ED1826" s="26"/>
      <c r="EE1826" s="26"/>
      <c r="EF1826" s="26"/>
      <c r="EG1826" s="26"/>
      <c r="EH1826" s="26"/>
      <c r="EI1826" s="26"/>
      <c r="EJ1826" s="26"/>
      <c r="EK1826" s="26"/>
      <c r="EL1826" s="26"/>
      <c r="EM1826" s="26"/>
      <c r="EN1826" s="26"/>
      <c r="EO1826" s="26"/>
      <c r="EP1826" s="26"/>
      <c r="EQ1826" s="26"/>
      <c r="ER1826" s="26"/>
      <c r="ES1826" s="26"/>
      <c r="ET1826" s="26"/>
      <c r="EU1826" s="26"/>
      <c r="EV1826" s="26"/>
      <c r="EW1826" s="26"/>
      <c r="EX1826" s="26"/>
      <c r="EY1826" s="26"/>
      <c r="EZ1826" s="26"/>
      <c r="FA1826" s="26"/>
      <c r="FB1826" s="26"/>
      <c r="FC1826" s="26"/>
      <c r="FD1826" s="26"/>
      <c r="FE1826" s="26"/>
      <c r="FF1826" s="26"/>
      <c r="FG1826" s="26"/>
      <c r="FH1826" s="26"/>
      <c r="FI1826" s="26"/>
      <c r="FJ1826" s="26"/>
    </row>
    <row r="1827" spans="1:166" x14ac:dyDescent="0.2">
      <c r="A1827" s="35" t="s">
        <v>4058</v>
      </c>
      <c r="B1827" s="35" t="s">
        <v>104</v>
      </c>
      <c r="C1827" s="35" t="s">
        <v>4059</v>
      </c>
      <c r="E1827" s="36">
        <v>102.12880000000001</v>
      </c>
      <c r="F1827" s="35">
        <v>4.9800000000000001E-3</v>
      </c>
      <c r="G1827" s="35">
        <v>-95900</v>
      </c>
      <c r="H1827" s="35">
        <v>69.959999999999994</v>
      </c>
      <c r="I1827" s="35">
        <v>2000</v>
      </c>
      <c r="J1827" s="35" t="s">
        <v>1840</v>
      </c>
      <c r="K1827" s="35">
        <v>4</v>
      </c>
      <c r="L1827" s="35">
        <v>1</v>
      </c>
      <c r="M1827" s="35">
        <v>5</v>
      </c>
      <c r="N1827" s="41">
        <v>27.830099000000001</v>
      </c>
      <c r="O1827" s="35">
        <v>-1.5625400000000001E-3</v>
      </c>
      <c r="P1827" s="35">
        <v>82579.101999999999</v>
      </c>
      <c r="Q1827" s="35">
        <v>-377.61498999999998</v>
      </c>
      <c r="R1827" s="35">
        <v>1.9933800000000001E-7</v>
      </c>
      <c r="S1827" s="35">
        <v>-1921</v>
      </c>
      <c r="T1827" s="42">
        <v>2000</v>
      </c>
      <c r="U1827" s="35">
        <v>-3.5993999999988091E-3</v>
      </c>
      <c r="V1827" s="35">
        <v>7.838868902029219</v>
      </c>
      <c r="W1827" s="35">
        <v>-2.1691760000000001E-3</v>
      </c>
      <c r="X1827" s="35">
        <v>-107481.899</v>
      </c>
      <c r="Y1827" s="35">
        <v>-480.14195999999998</v>
      </c>
      <c r="Z1827" s="35">
        <v>-8.2315400000000001E-8</v>
      </c>
      <c r="AA1827" s="35">
        <v>-91232.345600000001</v>
      </c>
      <c r="AB1827" s="35">
        <v>368.3</v>
      </c>
      <c r="AC1827" s="35">
        <v>-4.5295993999999986</v>
      </c>
      <c r="AD1827" s="35">
        <v>38.204760273910495</v>
      </c>
      <c r="AE1827" s="35">
        <v>1.322824E-3</v>
      </c>
      <c r="AF1827" s="35">
        <v>48118.101000000002</v>
      </c>
      <c r="AG1827" s="35">
        <v>-480.14195999999998</v>
      </c>
      <c r="AH1827" s="35">
        <v>-8.2315400000000001E-8</v>
      </c>
      <c r="AI1827" s="35">
        <v>-93462.5628</v>
      </c>
      <c r="AJ1827" s="35">
        <v>388.36</v>
      </c>
      <c r="AK1827" s="35">
        <v>-20.783599200000001</v>
      </c>
      <c r="AL1827" s="35">
        <v>134.05581844455909</v>
      </c>
      <c r="AM1827" s="35">
        <v>2.6344824000000003E-2</v>
      </c>
      <c r="AN1827" s="35">
        <v>48118.101000000002</v>
      </c>
      <c r="AO1827" s="35">
        <v>-480.14195999999998</v>
      </c>
      <c r="AP1827" s="35">
        <v>-8.2315400000000001E-8</v>
      </c>
      <c r="AQ1827" s="35">
        <v>-96827.061160600002</v>
      </c>
      <c r="AR1827" s="35">
        <v>432</v>
      </c>
      <c r="AS1827" s="35">
        <v>-9.9355992000000022</v>
      </c>
      <c r="AT1827" s="35">
        <v>81.99979037659287</v>
      </c>
      <c r="AU1827" s="35">
        <v>4.6068239999999998E-3</v>
      </c>
      <c r="AV1827" s="35">
        <v>1138118.101</v>
      </c>
      <c r="AW1827" s="35">
        <v>-480.14195999999998</v>
      </c>
      <c r="AX1827" s="35">
        <v>-8.2315400000000001E-8</v>
      </c>
      <c r="AY1827" s="35">
        <v>-101243.8538</v>
      </c>
      <c r="AZ1827" s="35">
        <v>881.8</v>
      </c>
      <c r="BA1827" s="35">
        <v>-8.1839994000000011</v>
      </c>
      <c r="BB1827" s="35">
        <v>100.91547580313065</v>
      </c>
      <c r="BC1827" s="35">
        <v>1.729684E-3</v>
      </c>
      <c r="BD1827" s="35">
        <v>20155.100999999999</v>
      </c>
      <c r="BE1827" s="35">
        <v>-480.14195999999998</v>
      </c>
      <c r="BF1827" s="35">
        <v>-1.003154E-7</v>
      </c>
      <c r="BG1827" s="35">
        <v>-124883.08960000001</v>
      </c>
      <c r="BH1827" s="42">
        <v>2000</v>
      </c>
      <c r="BI1827" s="35">
        <v>2</v>
      </c>
      <c r="BJ1827" s="35">
        <v>81</v>
      </c>
      <c r="BK1827" s="35">
        <v>2</v>
      </c>
      <c r="BL1827" s="35">
        <v>31</v>
      </c>
      <c r="BM1827" s="35">
        <v>1</v>
      </c>
      <c r="BN1827" s="26"/>
      <c r="BO1827" s="26"/>
      <c r="BP1827" s="26"/>
      <c r="BQ1827" s="26"/>
      <c r="BR1827" s="26"/>
      <c r="BS1827" s="26"/>
      <c r="BT1827" s="26"/>
      <c r="BU1827" s="26"/>
      <c r="BV1827" s="26"/>
      <c r="BW1827" s="26"/>
      <c r="BX1827" s="26"/>
      <c r="BY1827" s="26"/>
      <c r="BZ1827" s="26"/>
      <c r="CA1827" s="26"/>
      <c r="CB1827" s="26"/>
      <c r="CC1827" s="26"/>
      <c r="CD1827" s="26"/>
      <c r="CE1827" s="26"/>
      <c r="CF1827" s="26"/>
      <c r="CG1827" s="26"/>
      <c r="CH1827" s="26"/>
      <c r="CI1827" s="26"/>
      <c r="CJ1827" s="26"/>
      <c r="CK1827" s="26"/>
      <c r="CL1827" s="26"/>
      <c r="CM1827" s="26"/>
      <c r="CN1827" s="26"/>
      <c r="CO1827" s="26"/>
      <c r="CP1827" s="26"/>
      <c r="CQ1827" s="26"/>
      <c r="CR1827" s="26"/>
      <c r="CS1827" s="26"/>
      <c r="CT1827" s="26"/>
      <c r="CU1827" s="26"/>
      <c r="CV1827" s="26"/>
      <c r="CW1827" s="26"/>
      <c r="CX1827" s="26"/>
      <c r="CY1827" s="26"/>
      <c r="CZ1827" s="26"/>
      <c r="DA1827" s="26"/>
      <c r="DB1827" s="26"/>
      <c r="DC1827" s="26"/>
      <c r="DD1827" s="26"/>
      <c r="DE1827" s="26"/>
      <c r="DF1827" s="26"/>
      <c r="DG1827" s="26"/>
      <c r="DH1827" s="26"/>
      <c r="DI1827" s="26"/>
      <c r="DJ1827" s="26"/>
      <c r="DK1827" s="26"/>
      <c r="DL1827" s="26"/>
      <c r="DM1827" s="26"/>
      <c r="DN1827" s="26"/>
      <c r="DO1827" s="26"/>
      <c r="DP1827" s="26"/>
      <c r="DQ1827" s="26"/>
      <c r="DR1827" s="26"/>
      <c r="DS1827" s="26"/>
      <c r="DT1827" s="26"/>
      <c r="DU1827" s="26"/>
      <c r="DV1827" s="26"/>
      <c r="DW1827" s="26"/>
      <c r="DX1827" s="26"/>
      <c r="DY1827" s="26"/>
      <c r="DZ1827" s="26"/>
      <c r="EA1827" s="26"/>
      <c r="EB1827" s="26"/>
      <c r="EC1827" s="26"/>
      <c r="ED1827" s="26"/>
      <c r="EE1827" s="26"/>
      <c r="EF1827" s="26"/>
      <c r="EG1827" s="26"/>
      <c r="EH1827" s="26"/>
      <c r="EI1827" s="26"/>
      <c r="EJ1827" s="26"/>
      <c r="EK1827" s="26"/>
      <c r="EL1827" s="26"/>
      <c r="EM1827" s="26"/>
      <c r="EN1827" s="26"/>
      <c r="EO1827" s="26"/>
      <c r="EP1827" s="26"/>
      <c r="EQ1827" s="26"/>
      <c r="ER1827" s="26"/>
      <c r="ES1827" s="26"/>
      <c r="ET1827" s="26"/>
      <c r="EU1827" s="26"/>
      <c r="EV1827" s="26"/>
      <c r="EW1827" s="26"/>
      <c r="EX1827" s="26"/>
      <c r="EY1827" s="26"/>
      <c r="EZ1827" s="26"/>
      <c r="FA1827" s="26"/>
      <c r="FB1827" s="26"/>
      <c r="FC1827" s="26"/>
      <c r="FD1827" s="26"/>
      <c r="FE1827" s="26"/>
      <c r="FF1827" s="26"/>
      <c r="FG1827" s="26"/>
      <c r="FH1827" s="26"/>
      <c r="FI1827" s="26"/>
      <c r="FJ1827" s="26"/>
    </row>
    <row r="1828" spans="1:166" x14ac:dyDescent="0.2">
      <c r="A1828" s="34" t="s">
        <v>327</v>
      </c>
      <c r="B1828" s="26" t="s">
        <v>89</v>
      </c>
      <c r="C1828" s="26" t="s">
        <v>328</v>
      </c>
      <c r="D1828" s="26"/>
      <c r="E1828" s="36">
        <v>121.75700000000001</v>
      </c>
      <c r="F1828" s="26">
        <v>6.6840000000000002</v>
      </c>
      <c r="G1828" s="26">
        <v>0</v>
      </c>
      <c r="H1828" s="26">
        <v>10.88</v>
      </c>
      <c r="I1828" s="37">
        <v>2000</v>
      </c>
      <c r="J1828" s="35" t="s">
        <v>329</v>
      </c>
      <c r="K1828" s="26">
        <v>1</v>
      </c>
      <c r="L1828" s="26">
        <v>3</v>
      </c>
      <c r="M1828" s="26">
        <v>0</v>
      </c>
      <c r="N1828" s="26">
        <v>7.3150000000000004</v>
      </c>
      <c r="O1828" s="26">
        <v>-1.8946499999999999E-3</v>
      </c>
      <c r="P1828" s="26">
        <v>48473</v>
      </c>
      <c r="Q1828" s="26">
        <v>0</v>
      </c>
      <c r="R1828" s="52">
        <v>1.4627E-6</v>
      </c>
      <c r="S1828" s="26">
        <v>-2214</v>
      </c>
      <c r="T1828" s="26">
        <v>903.9</v>
      </c>
      <c r="U1828" s="26">
        <v>4750</v>
      </c>
      <c r="V1828" s="26" t="s">
        <v>92</v>
      </c>
      <c r="W1828" s="26">
        <v>7.5</v>
      </c>
      <c r="X1828" s="26">
        <v>0</v>
      </c>
      <c r="Y1828" s="26">
        <v>0</v>
      </c>
      <c r="Z1828" s="26">
        <v>0</v>
      </c>
      <c r="AA1828" s="26">
        <v>0</v>
      </c>
      <c r="AB1828" s="26">
        <v>1954</v>
      </c>
      <c r="AC1828" s="26">
        <v>1949</v>
      </c>
      <c r="AD1828" s="26">
        <v>18924</v>
      </c>
      <c r="AE1828" s="26" t="s">
        <v>93</v>
      </c>
      <c r="AF1828" s="26">
        <v>4.468</v>
      </c>
      <c r="AG1828" s="26">
        <v>0</v>
      </c>
      <c r="AH1828" s="26">
        <v>0</v>
      </c>
      <c r="AI1828" s="26">
        <v>0</v>
      </c>
      <c r="AJ1828" s="26">
        <v>0</v>
      </c>
      <c r="AK1828" s="26">
        <v>26788</v>
      </c>
      <c r="AL1828" s="38">
        <v>2000</v>
      </c>
      <c r="AM1828" s="35">
        <v>1</v>
      </c>
      <c r="AN1828" s="35">
        <v>82</v>
      </c>
      <c r="AO1828" s="35">
        <v>1</v>
      </c>
      <c r="AP1828" s="26"/>
      <c r="AQ1828" s="26"/>
      <c r="AR1828" s="26"/>
      <c r="AS1828" s="26"/>
      <c r="AT1828" s="26"/>
      <c r="AU1828" s="26"/>
      <c r="AV1828" s="26"/>
      <c r="AW1828" s="26"/>
      <c r="AX1828" s="26"/>
      <c r="AY1828" s="26"/>
      <c r="AZ1828" s="26"/>
      <c r="BA1828" s="26"/>
      <c r="BB1828" s="26"/>
      <c r="BC1828" s="26"/>
      <c r="BD1828" s="26"/>
      <c r="BE1828" s="26"/>
      <c r="BF1828" s="26"/>
      <c r="BG1828" s="26"/>
      <c r="BH1828" s="26"/>
      <c r="BI1828" s="26"/>
      <c r="BJ1828" s="26"/>
      <c r="BK1828" s="26"/>
      <c r="BL1828" s="26"/>
      <c r="BM1828" s="26"/>
      <c r="BN1828" s="26"/>
      <c r="BO1828" s="26"/>
      <c r="BP1828" s="26"/>
      <c r="BQ1828" s="26"/>
      <c r="BR1828" s="26"/>
      <c r="BS1828" s="26"/>
      <c r="BT1828" s="26"/>
      <c r="BU1828" s="26"/>
      <c r="BV1828" s="26"/>
      <c r="BW1828" s="26"/>
      <c r="BX1828" s="26"/>
      <c r="BY1828" s="26"/>
      <c r="BZ1828" s="26"/>
      <c r="CA1828" s="26"/>
      <c r="CB1828" s="26"/>
      <c r="CC1828" s="26"/>
      <c r="CD1828" s="26"/>
      <c r="CE1828" s="26"/>
      <c r="CF1828" s="26"/>
      <c r="CG1828" s="26"/>
      <c r="CH1828" s="26"/>
      <c r="CI1828" s="26"/>
      <c r="CJ1828" s="26"/>
      <c r="CK1828" s="26"/>
      <c r="CL1828" s="26"/>
      <c r="CM1828" s="26"/>
      <c r="CN1828" s="26"/>
      <c r="CO1828" s="26"/>
      <c r="CP1828" s="26"/>
      <c r="CQ1828" s="26"/>
      <c r="CR1828" s="26"/>
      <c r="CS1828" s="26"/>
      <c r="CT1828" s="26"/>
      <c r="CU1828" s="26"/>
      <c r="CV1828" s="26"/>
      <c r="CW1828" s="26"/>
      <c r="CX1828" s="26"/>
      <c r="CY1828" s="26"/>
      <c r="CZ1828" s="26"/>
      <c r="DA1828" s="26"/>
      <c r="DB1828" s="26"/>
      <c r="DC1828" s="26"/>
      <c r="DD1828" s="26"/>
      <c r="DE1828" s="26"/>
      <c r="DF1828" s="26"/>
      <c r="DG1828" s="26"/>
      <c r="DH1828" s="26"/>
      <c r="DI1828" s="26"/>
      <c r="DJ1828" s="26"/>
      <c r="DK1828" s="26"/>
      <c r="DL1828" s="26"/>
      <c r="DM1828" s="26"/>
      <c r="DN1828" s="26"/>
      <c r="DO1828" s="26"/>
      <c r="DP1828" s="26"/>
      <c r="DQ1828" s="26"/>
      <c r="DR1828" s="26"/>
      <c r="DS1828" s="26"/>
      <c r="DT1828" s="26"/>
      <c r="DU1828" s="26"/>
      <c r="DV1828" s="26"/>
      <c r="DW1828" s="26"/>
      <c r="DX1828" s="26"/>
      <c r="DY1828" s="26"/>
      <c r="DZ1828" s="26"/>
      <c r="EA1828" s="26"/>
      <c r="EB1828" s="26"/>
      <c r="EC1828" s="26"/>
      <c r="ED1828" s="26"/>
      <c r="EE1828" s="26"/>
      <c r="EF1828" s="26"/>
      <c r="EG1828" s="26"/>
      <c r="EH1828" s="26"/>
      <c r="EI1828" s="26"/>
      <c r="EJ1828" s="26"/>
      <c r="EK1828" s="26"/>
      <c r="EL1828" s="26"/>
      <c r="EM1828" s="26"/>
      <c r="EN1828" s="26"/>
      <c r="EO1828" s="26"/>
      <c r="EP1828" s="26"/>
      <c r="EQ1828" s="26"/>
      <c r="ER1828" s="26"/>
      <c r="ES1828" s="26"/>
      <c r="ET1828" s="26"/>
      <c r="EU1828" s="26"/>
      <c r="EV1828" s="26"/>
      <c r="EW1828" s="26"/>
      <c r="EX1828" s="26"/>
      <c r="EY1828" s="26"/>
      <c r="EZ1828" s="26"/>
      <c r="FA1828" s="26"/>
      <c r="FB1828" s="26"/>
      <c r="FC1828" s="26"/>
      <c r="FD1828" s="26"/>
      <c r="FE1828" s="26"/>
      <c r="FF1828" s="26"/>
      <c r="FG1828" s="26"/>
      <c r="FH1828" s="26"/>
      <c r="FI1828" s="26"/>
      <c r="FJ1828" s="26"/>
    </row>
    <row r="1829" spans="1:166" x14ac:dyDescent="0.2">
      <c r="A1829" s="43" t="s">
        <v>327</v>
      </c>
      <c r="B1829" s="35" t="s">
        <v>418</v>
      </c>
      <c r="C1829" s="35" t="s">
        <v>328</v>
      </c>
      <c r="D1829" s="35" t="s">
        <v>419</v>
      </c>
      <c r="E1829" s="35">
        <v>121.75700000000001</v>
      </c>
      <c r="F1829" s="35" t="s">
        <v>546</v>
      </c>
      <c r="G1829" s="35">
        <v>4190</v>
      </c>
      <c r="H1829" s="35">
        <v>14.989000000000001</v>
      </c>
      <c r="I1829" s="47">
        <v>2300</v>
      </c>
      <c r="J1829" s="35" t="s">
        <v>420</v>
      </c>
      <c r="K1829" s="35">
        <v>1</v>
      </c>
      <c r="L1829" s="35">
        <v>1</v>
      </c>
      <c r="M1829" s="35">
        <v>4</v>
      </c>
      <c r="N1829" s="41">
        <v>7.5</v>
      </c>
      <c r="O1829" s="35">
        <v>0</v>
      </c>
      <c r="P1829" s="35">
        <v>0</v>
      </c>
      <c r="Q1829" s="35">
        <v>0</v>
      </c>
      <c r="R1829" s="35">
        <v>0</v>
      </c>
      <c r="S1829" s="35">
        <v>-2236</v>
      </c>
      <c r="T1829" s="42">
        <v>2300</v>
      </c>
      <c r="U1829" s="35">
        <v>-0.185</v>
      </c>
      <c r="V1829" s="35">
        <v>-2.207848145421142</v>
      </c>
      <c r="W1829" s="35">
        <v>-1.8946499999999999E-3</v>
      </c>
      <c r="X1829" s="35">
        <v>-24236.5</v>
      </c>
      <c r="Y1829" s="35">
        <v>0</v>
      </c>
      <c r="Z1829" s="35">
        <v>7.3134999999999999E-7</v>
      </c>
      <c r="AA1829" s="35">
        <v>4168</v>
      </c>
      <c r="AB1829" s="35">
        <v>903.9</v>
      </c>
      <c r="AC1829" s="35">
        <v>0</v>
      </c>
      <c r="AD1829" s="35">
        <v>4.6766143874862476E-5</v>
      </c>
      <c r="AE1829" s="35">
        <v>0</v>
      </c>
      <c r="AF1829" s="35">
        <v>0</v>
      </c>
      <c r="AG1829" s="35">
        <v>0</v>
      </c>
      <c r="AH1829" s="35">
        <v>0</v>
      </c>
      <c r="AI1829" s="35">
        <v>0</v>
      </c>
      <c r="AJ1829" s="35">
        <v>1949</v>
      </c>
      <c r="AK1829" s="35">
        <v>-3.032</v>
      </c>
      <c r="AL1829" s="35">
        <v>35.709258822981013</v>
      </c>
      <c r="AM1829" s="35">
        <v>0</v>
      </c>
      <c r="AN1829" s="35">
        <v>0</v>
      </c>
      <c r="AO1829" s="35">
        <v>0</v>
      </c>
      <c r="AP1829" s="35">
        <v>0</v>
      </c>
      <c r="AQ1829" s="35">
        <v>-24834</v>
      </c>
      <c r="AR1829" s="35">
        <v>2000</v>
      </c>
      <c r="AS1829" s="35">
        <v>-7.5</v>
      </c>
      <c r="AT1829" s="35">
        <v>58.124768446565625</v>
      </c>
      <c r="AU1829" s="35">
        <v>0</v>
      </c>
      <c r="AV1829" s="35">
        <v>0</v>
      </c>
      <c r="AW1829" s="35">
        <v>0</v>
      </c>
      <c r="AX1829" s="35">
        <v>0</v>
      </c>
      <c r="AY1829" s="35">
        <v>1954</v>
      </c>
      <c r="AZ1829" s="42">
        <v>2300</v>
      </c>
      <c r="BA1829" s="35">
        <v>1</v>
      </c>
      <c r="BB1829" s="35">
        <v>82</v>
      </c>
      <c r="BC1829" s="35">
        <v>1</v>
      </c>
    </row>
    <row r="1830" spans="1:166" x14ac:dyDescent="0.2">
      <c r="A1830" s="39" t="s">
        <v>327</v>
      </c>
      <c r="B1830" s="26" t="s">
        <v>414</v>
      </c>
      <c r="C1830" s="35" t="s">
        <v>328</v>
      </c>
      <c r="D1830" s="26" t="s">
        <v>1057</v>
      </c>
      <c r="E1830" s="35">
        <v>121.75700000000001</v>
      </c>
      <c r="F1830" s="35" t="s">
        <v>546</v>
      </c>
      <c r="G1830" s="35">
        <v>4190</v>
      </c>
      <c r="H1830" s="35">
        <v>14.989000000000001</v>
      </c>
      <c r="I1830" s="37">
        <v>2100</v>
      </c>
      <c r="J1830" s="35" t="s">
        <v>417</v>
      </c>
      <c r="K1830" s="35">
        <v>1</v>
      </c>
      <c r="L1830" s="35">
        <v>1</v>
      </c>
      <c r="M1830" s="35">
        <v>4</v>
      </c>
      <c r="N1830" s="41">
        <v>7.5</v>
      </c>
      <c r="O1830" s="35">
        <v>0</v>
      </c>
      <c r="P1830" s="35">
        <v>0</v>
      </c>
      <c r="Q1830" s="35">
        <v>0</v>
      </c>
      <c r="R1830" s="35">
        <v>0</v>
      </c>
      <c r="S1830" s="35">
        <v>-2236</v>
      </c>
      <c r="T1830" s="63">
        <v>2100</v>
      </c>
      <c r="U1830" s="35">
        <v>-0.185</v>
      </c>
      <c r="V1830" s="35">
        <v>-2.207848145421142</v>
      </c>
      <c r="W1830" s="35">
        <v>-1.8946499999999999E-3</v>
      </c>
      <c r="X1830" s="35">
        <v>-24236.5</v>
      </c>
      <c r="Y1830" s="35">
        <v>0</v>
      </c>
      <c r="Z1830" s="35">
        <v>7.3134999999999999E-7</v>
      </c>
      <c r="AA1830" s="35">
        <v>4168</v>
      </c>
      <c r="AB1830" s="35">
        <v>903.9</v>
      </c>
      <c r="AC1830" s="35">
        <v>0</v>
      </c>
      <c r="AD1830" s="35">
        <v>4.6766143874862476E-5</v>
      </c>
      <c r="AE1830" s="35">
        <v>0</v>
      </c>
      <c r="AF1830" s="35">
        <v>0</v>
      </c>
      <c r="AG1830" s="35">
        <v>0</v>
      </c>
      <c r="AH1830" s="35">
        <v>0</v>
      </c>
      <c r="AI1830" s="35">
        <v>0</v>
      </c>
      <c r="AJ1830" s="35">
        <v>1949</v>
      </c>
      <c r="AK1830" s="35">
        <v>-3.032</v>
      </c>
      <c r="AL1830" s="35">
        <v>35.709258822981013</v>
      </c>
      <c r="AM1830" s="35">
        <v>0</v>
      </c>
      <c r="AN1830" s="35">
        <v>0</v>
      </c>
      <c r="AO1830" s="35">
        <v>0</v>
      </c>
      <c r="AP1830" s="35">
        <v>0</v>
      </c>
      <c r="AQ1830" s="35">
        <v>-24834</v>
      </c>
      <c r="AR1830" s="35">
        <v>2000</v>
      </c>
      <c r="AS1830" s="35">
        <v>-7.5</v>
      </c>
      <c r="AT1830" s="35">
        <v>58.124768446565625</v>
      </c>
      <c r="AU1830" s="35">
        <v>0</v>
      </c>
      <c r="AV1830" s="35">
        <v>0</v>
      </c>
      <c r="AW1830" s="35">
        <v>0</v>
      </c>
      <c r="AX1830" s="35">
        <v>0</v>
      </c>
      <c r="AY1830" s="35">
        <v>1954</v>
      </c>
      <c r="AZ1830" s="42">
        <v>2300</v>
      </c>
      <c r="BA1830" s="35">
        <v>1</v>
      </c>
      <c r="BB1830" s="35">
        <v>82</v>
      </c>
      <c r="BC1830" s="35">
        <v>1</v>
      </c>
    </row>
    <row r="1831" spans="1:166" x14ac:dyDescent="0.2">
      <c r="A1831" s="35" t="s">
        <v>327</v>
      </c>
      <c r="B1831" s="35" t="s">
        <v>104</v>
      </c>
      <c r="C1831" s="35" t="s">
        <v>328</v>
      </c>
      <c r="E1831" s="36">
        <v>121.75700000000001</v>
      </c>
      <c r="F1831" s="35">
        <v>4.9800000000000001E-3</v>
      </c>
      <c r="G1831" s="35">
        <v>62700</v>
      </c>
      <c r="H1831" s="35">
        <v>43.058999999999997</v>
      </c>
      <c r="I1831" s="37">
        <v>2000</v>
      </c>
      <c r="J1831" s="35" t="s">
        <v>4060</v>
      </c>
      <c r="K1831" s="35">
        <v>1</v>
      </c>
      <c r="L1831" s="35">
        <v>1</v>
      </c>
      <c r="M1831" s="35">
        <v>3</v>
      </c>
      <c r="N1831" s="41">
        <v>5.1616302000000003</v>
      </c>
      <c r="O1831" s="35">
        <v>-2.11117E-4</v>
      </c>
      <c r="P1831" s="35">
        <v>7825.2201999999997</v>
      </c>
      <c r="Q1831" s="35">
        <v>0</v>
      </c>
      <c r="R1831" s="35">
        <v>7.6092399999999999E-8</v>
      </c>
      <c r="S1831" s="35">
        <v>-1548</v>
      </c>
      <c r="T1831" s="42">
        <v>2000</v>
      </c>
      <c r="U1831" s="35">
        <v>2.1533698999999995</v>
      </c>
      <c r="V1831" s="35">
        <v>-46.01103498501152</v>
      </c>
      <c r="W1831" s="35">
        <v>-1.6835329999999999E-3</v>
      </c>
      <c r="X1831" s="35">
        <v>-20323.889900000002</v>
      </c>
      <c r="Y1831" s="35">
        <v>0</v>
      </c>
      <c r="Z1831" s="35">
        <v>6.9330380000000001E-7</v>
      </c>
      <c r="AA1831" s="35">
        <v>63365.8914</v>
      </c>
      <c r="AB1831" s="35">
        <v>903.9</v>
      </c>
      <c r="AC1831" s="35">
        <v>2.3383697999999997</v>
      </c>
      <c r="AD1831" s="35">
        <v>-43.803139292774652</v>
      </c>
      <c r="AE1831" s="35">
        <v>2.11117E-4</v>
      </c>
      <c r="AF1831" s="35">
        <v>3912.6100999999999</v>
      </c>
      <c r="AG1831" s="35">
        <v>0</v>
      </c>
      <c r="AH1831" s="35">
        <v>-3.80462E-8</v>
      </c>
      <c r="AI1831" s="35">
        <v>59197.251199999999</v>
      </c>
      <c r="AJ1831" s="35">
        <v>1860</v>
      </c>
      <c r="AK1831" s="35">
        <v>-5.1616302000000003</v>
      </c>
      <c r="AL1831" s="35">
        <v>39.428538737779142</v>
      </c>
      <c r="AM1831" s="35">
        <v>2.11117E-4</v>
      </c>
      <c r="AN1831" s="35">
        <v>3912.6100999999999</v>
      </c>
      <c r="AO1831" s="35">
        <v>0</v>
      </c>
      <c r="AP1831" s="35">
        <v>-3.80462E-8</v>
      </c>
      <c r="AQ1831" s="35">
        <v>61152</v>
      </c>
      <c r="AR1831" s="42">
        <v>2000</v>
      </c>
      <c r="AS1831" s="35">
        <v>1</v>
      </c>
      <c r="AT1831" s="35">
        <v>82</v>
      </c>
      <c r="AU1831" s="35">
        <v>1</v>
      </c>
      <c r="AV1831" s="26"/>
      <c r="AW1831" s="26"/>
      <c r="AX1831" s="26"/>
      <c r="AY1831" s="26"/>
      <c r="AZ1831" s="26"/>
      <c r="BA1831" s="26"/>
      <c r="BB1831" s="26"/>
      <c r="BC1831" s="26"/>
      <c r="BD1831" s="26"/>
      <c r="BE1831" s="26"/>
      <c r="BF1831" s="26"/>
      <c r="BG1831" s="26"/>
      <c r="BH1831" s="26"/>
      <c r="BI1831" s="26"/>
      <c r="BJ1831" s="26"/>
      <c r="BK1831" s="26"/>
      <c r="BL1831" s="26"/>
      <c r="BM1831" s="26"/>
      <c r="BN1831" s="26"/>
      <c r="BO1831" s="26"/>
      <c r="BP1831" s="26"/>
      <c r="BQ1831" s="26"/>
      <c r="BR1831" s="26"/>
      <c r="BS1831" s="26"/>
      <c r="BT1831" s="26"/>
      <c r="BU1831" s="26"/>
      <c r="BV1831" s="26"/>
      <c r="BW1831" s="26"/>
      <c r="BX1831" s="26"/>
      <c r="BY1831" s="26"/>
      <c r="BZ1831" s="26"/>
      <c r="CA1831" s="26"/>
      <c r="CB1831" s="26"/>
      <c r="CC1831" s="26"/>
      <c r="CD1831" s="26"/>
      <c r="CE1831" s="26"/>
      <c r="CF1831" s="26"/>
      <c r="CG1831" s="26"/>
      <c r="CH1831" s="26"/>
      <c r="CI1831" s="26"/>
      <c r="CJ1831" s="26"/>
      <c r="CK1831" s="26"/>
      <c r="CL1831" s="26"/>
      <c r="CM1831" s="26"/>
      <c r="CN1831" s="26"/>
      <c r="CO1831" s="26"/>
      <c r="CP1831" s="26"/>
      <c r="CQ1831" s="26"/>
      <c r="CR1831" s="26"/>
      <c r="CS1831" s="26"/>
      <c r="CT1831" s="26"/>
      <c r="CU1831" s="26"/>
      <c r="CV1831" s="26"/>
      <c r="CW1831" s="26"/>
      <c r="CX1831" s="26"/>
      <c r="CY1831" s="26"/>
      <c r="CZ1831" s="26"/>
      <c r="DA1831" s="26"/>
      <c r="DB1831" s="26"/>
      <c r="DC1831" s="26"/>
      <c r="DD1831" s="26"/>
      <c r="DE1831" s="26"/>
      <c r="DF1831" s="26"/>
      <c r="DG1831" s="26"/>
      <c r="DH1831" s="26"/>
      <c r="DI1831" s="26"/>
      <c r="DJ1831" s="26"/>
      <c r="DK1831" s="26"/>
      <c r="DL1831" s="26"/>
      <c r="DM1831" s="26"/>
      <c r="DN1831" s="26"/>
      <c r="DO1831" s="26"/>
      <c r="DP1831" s="26"/>
      <c r="DQ1831" s="26"/>
      <c r="DR1831" s="26"/>
      <c r="DS1831" s="26"/>
      <c r="DT1831" s="26"/>
      <c r="DU1831" s="26"/>
      <c r="DV1831" s="26"/>
      <c r="DW1831" s="26"/>
      <c r="DX1831" s="26"/>
      <c r="DY1831" s="26"/>
      <c r="DZ1831" s="26"/>
      <c r="EA1831" s="26"/>
      <c r="EB1831" s="26"/>
      <c r="EC1831" s="26"/>
      <c r="ED1831" s="26"/>
      <c r="EE1831" s="26"/>
      <c r="EF1831" s="26"/>
      <c r="EG1831" s="26"/>
      <c r="EH1831" s="26"/>
      <c r="EI1831" s="26"/>
      <c r="EJ1831" s="26"/>
      <c r="EK1831" s="26"/>
      <c r="EL1831" s="26"/>
      <c r="EM1831" s="26"/>
      <c r="EN1831" s="26"/>
      <c r="EO1831" s="26"/>
      <c r="EP1831" s="26"/>
      <c r="EQ1831" s="26"/>
      <c r="ER1831" s="26"/>
      <c r="ES1831" s="26"/>
      <c r="ET1831" s="26"/>
      <c r="EU1831" s="26"/>
      <c r="EV1831" s="26"/>
      <c r="EW1831" s="26"/>
      <c r="EX1831" s="26"/>
      <c r="EY1831" s="26"/>
      <c r="EZ1831" s="26"/>
      <c r="FA1831" s="26"/>
      <c r="FB1831" s="26"/>
      <c r="FC1831" s="26"/>
      <c r="FD1831" s="26"/>
      <c r="FE1831" s="26"/>
      <c r="FF1831" s="26"/>
      <c r="FG1831" s="26"/>
      <c r="FH1831" s="26"/>
      <c r="FI1831" s="26"/>
      <c r="FJ1831" s="26"/>
    </row>
    <row r="1832" spans="1:166" x14ac:dyDescent="0.2">
      <c r="A1832" s="46" t="s">
        <v>4061</v>
      </c>
      <c r="B1832" s="35" t="s">
        <v>104</v>
      </c>
      <c r="C1832" s="35" t="s">
        <v>4062</v>
      </c>
      <c r="E1832" s="36">
        <v>243.51400000000001</v>
      </c>
      <c r="F1832" s="35">
        <v>9.9600000000000001E-3</v>
      </c>
      <c r="G1832" s="35">
        <v>56300</v>
      </c>
      <c r="H1832" s="35">
        <v>60.9</v>
      </c>
      <c r="I1832" s="37">
        <v>2000</v>
      </c>
      <c r="J1832" s="35" t="s">
        <v>4063</v>
      </c>
      <c r="K1832" s="35">
        <v>1</v>
      </c>
      <c r="L1832" s="35">
        <v>1</v>
      </c>
      <c r="M1832" s="35">
        <v>3</v>
      </c>
      <c r="N1832" s="41">
        <v>8.9329996000000005</v>
      </c>
      <c r="O1832" s="35">
        <v>0</v>
      </c>
      <c r="P1832" s="35">
        <v>20000</v>
      </c>
      <c r="Q1832" s="35">
        <v>0</v>
      </c>
      <c r="R1832" s="35">
        <v>0</v>
      </c>
      <c r="S1832" s="35">
        <v>-2730</v>
      </c>
      <c r="T1832" s="42">
        <v>2000</v>
      </c>
      <c r="U1832" s="35">
        <v>5.6970004000000003</v>
      </c>
      <c r="V1832" s="35">
        <v>-75.859523980797718</v>
      </c>
      <c r="W1832" s="35">
        <v>-3.7892999999999998E-3</v>
      </c>
      <c r="X1832" s="35">
        <v>-38473</v>
      </c>
      <c r="Y1832" s="35">
        <v>0</v>
      </c>
      <c r="Z1832" s="35">
        <v>1.4627E-6</v>
      </c>
      <c r="AA1832" s="35">
        <v>57998</v>
      </c>
      <c r="AB1832" s="35">
        <v>903.9</v>
      </c>
      <c r="AC1832" s="35">
        <v>6.0670003999999995</v>
      </c>
      <c r="AD1832" s="35">
        <v>-71.443734157667677</v>
      </c>
      <c r="AE1832" s="35">
        <v>0</v>
      </c>
      <c r="AF1832" s="35">
        <v>10000</v>
      </c>
      <c r="AG1832" s="35">
        <v>0</v>
      </c>
      <c r="AH1832" s="35">
        <v>0</v>
      </c>
      <c r="AI1832" s="35">
        <v>49662</v>
      </c>
      <c r="AJ1832" s="44">
        <v>1949</v>
      </c>
      <c r="AK1832" s="35">
        <v>0</v>
      </c>
      <c r="AL1832" s="35">
        <v>0</v>
      </c>
      <c r="AM1832" s="35">
        <v>0</v>
      </c>
      <c r="AN1832" s="35">
        <v>0</v>
      </c>
      <c r="AO1832" s="35">
        <v>0</v>
      </c>
      <c r="AP1832" s="35">
        <v>0</v>
      </c>
      <c r="AQ1832" s="35">
        <v>0</v>
      </c>
      <c r="AR1832" s="42">
        <v>2000</v>
      </c>
      <c r="AS1832" s="35">
        <v>1</v>
      </c>
      <c r="AT1832" s="35">
        <v>82</v>
      </c>
      <c r="AU1832" s="35">
        <v>2</v>
      </c>
      <c r="AV1832" s="26"/>
      <c r="AW1832" s="26"/>
      <c r="AX1832" s="26"/>
      <c r="AY1832" s="26"/>
      <c r="AZ1832" s="26"/>
      <c r="BA1832" s="26"/>
      <c r="BB1832" s="26"/>
      <c r="BC1832" s="26"/>
      <c r="BD1832" s="26"/>
      <c r="BE1832" s="26"/>
      <c r="BF1832" s="26"/>
      <c r="BG1832" s="26"/>
      <c r="BH1832" s="26"/>
      <c r="BI1832" s="26"/>
      <c r="BJ1832" s="26"/>
      <c r="BK1832" s="26"/>
      <c r="BL1832" s="26"/>
      <c r="BM1832" s="26"/>
      <c r="BN1832" s="26"/>
      <c r="BO1832" s="26"/>
      <c r="BP1832" s="26"/>
      <c r="BQ1832" s="26"/>
      <c r="BR1832" s="26"/>
      <c r="BS1832" s="26"/>
      <c r="BT1832" s="26"/>
      <c r="BU1832" s="26"/>
      <c r="BV1832" s="26"/>
      <c r="BW1832" s="26"/>
      <c r="BX1832" s="26"/>
      <c r="BY1832" s="26"/>
      <c r="BZ1832" s="26"/>
      <c r="CA1832" s="26"/>
      <c r="CB1832" s="26"/>
      <c r="CC1832" s="26"/>
      <c r="CD1832" s="26"/>
      <c r="CE1832" s="26"/>
      <c r="CF1832" s="26"/>
      <c r="CG1832" s="26"/>
      <c r="CH1832" s="26"/>
      <c r="CI1832" s="26"/>
      <c r="CJ1832" s="26"/>
      <c r="CK1832" s="26"/>
      <c r="CL1832" s="26"/>
      <c r="CM1832" s="26"/>
      <c r="CN1832" s="26"/>
      <c r="CO1832" s="26"/>
      <c r="CP1832" s="26"/>
      <c r="CQ1832" s="26"/>
      <c r="CR1832" s="26"/>
      <c r="CS1832" s="26"/>
      <c r="CT1832" s="26"/>
      <c r="CU1832" s="26"/>
      <c r="CV1832" s="26"/>
      <c r="CW1832" s="26"/>
      <c r="CX1832" s="26"/>
      <c r="CY1832" s="26"/>
      <c r="CZ1832" s="26"/>
      <c r="DA1832" s="26"/>
      <c r="DB1832" s="26"/>
      <c r="DC1832" s="26"/>
      <c r="DD1832" s="26"/>
      <c r="DE1832" s="26"/>
      <c r="DF1832" s="26"/>
      <c r="DG1832" s="26"/>
      <c r="DH1832" s="26"/>
      <c r="DI1832" s="26"/>
      <c r="DJ1832" s="26"/>
      <c r="DK1832" s="26"/>
      <c r="DL1832" s="26"/>
      <c r="DM1832" s="26"/>
      <c r="DN1832" s="26"/>
      <c r="DO1832" s="26"/>
      <c r="DP1832" s="26"/>
      <c r="DQ1832" s="26"/>
      <c r="DR1832" s="26"/>
      <c r="DS1832" s="26"/>
      <c r="DT1832" s="26"/>
      <c r="DU1832" s="26"/>
      <c r="DV1832" s="26"/>
      <c r="DW1832" s="26"/>
      <c r="DX1832" s="26"/>
      <c r="DY1832" s="26"/>
      <c r="DZ1832" s="26"/>
      <c r="EA1832" s="26"/>
      <c r="EB1832" s="26"/>
      <c r="EC1832" s="26"/>
      <c r="ED1832" s="26"/>
      <c r="EE1832" s="26"/>
      <c r="EF1832" s="26"/>
      <c r="EG1832" s="26"/>
      <c r="EH1832" s="26"/>
      <c r="EI1832" s="26"/>
      <c r="EJ1832" s="26"/>
      <c r="EK1832" s="26"/>
      <c r="EL1832" s="26"/>
      <c r="EM1832" s="26"/>
      <c r="EN1832" s="26"/>
      <c r="EO1832" s="26"/>
      <c r="EP1832" s="26"/>
      <c r="EQ1832" s="26"/>
      <c r="ER1832" s="26"/>
      <c r="ES1832" s="26"/>
      <c r="ET1832" s="26"/>
      <c r="EU1832" s="26"/>
      <c r="EV1832" s="26"/>
      <c r="EW1832" s="26"/>
      <c r="EX1832" s="26"/>
      <c r="EY1832" s="26"/>
      <c r="EZ1832" s="26"/>
      <c r="FA1832" s="26"/>
      <c r="FB1832" s="26"/>
      <c r="FC1832" s="26"/>
      <c r="FD1832" s="26"/>
      <c r="FE1832" s="26"/>
      <c r="FF1832" s="26"/>
      <c r="FG1832" s="26"/>
      <c r="FH1832" s="26"/>
      <c r="FI1832" s="26"/>
      <c r="FJ1832" s="26"/>
    </row>
    <row r="1833" spans="1:166" x14ac:dyDescent="0.2">
      <c r="A1833" s="35" t="s">
        <v>4064</v>
      </c>
      <c r="B1833" s="35" t="s">
        <v>4065</v>
      </c>
      <c r="C1833" s="35" t="s">
        <v>4066</v>
      </c>
      <c r="E1833" s="36">
        <v>291.51220000000001</v>
      </c>
      <c r="F1833" s="35">
        <v>5.67</v>
      </c>
      <c r="G1833" s="35">
        <v>-172150</v>
      </c>
      <c r="H1833" s="35">
        <v>26.4</v>
      </c>
      <c r="I1833" s="35">
        <v>1700</v>
      </c>
      <c r="J1833" s="35" t="s">
        <v>4067</v>
      </c>
      <c r="K1833" s="35">
        <v>1</v>
      </c>
      <c r="L1833" s="35">
        <v>3</v>
      </c>
      <c r="M1833" s="35">
        <v>4</v>
      </c>
      <c r="N1833" s="41">
        <v>27.204999999999998</v>
      </c>
      <c r="O1833" s="35">
        <v>1.031E-3</v>
      </c>
      <c r="P1833" s="35">
        <v>319200</v>
      </c>
      <c r="Q1833" s="35">
        <v>0</v>
      </c>
      <c r="R1833" s="35">
        <v>0</v>
      </c>
      <c r="S1833" s="35">
        <v>-9273</v>
      </c>
      <c r="T1833" s="35">
        <v>879</v>
      </c>
      <c r="U1833" s="35">
        <v>1000</v>
      </c>
      <c r="V1833" s="35" t="s">
        <v>102</v>
      </c>
      <c r="W1833" s="35">
        <v>25.917000000000002</v>
      </c>
      <c r="X1833" s="35">
        <v>1.469E-3</v>
      </c>
      <c r="Y1833" s="35">
        <v>0</v>
      </c>
      <c r="Z1833" s="35">
        <v>0</v>
      </c>
      <c r="AA1833" s="35">
        <v>0</v>
      </c>
      <c r="AB1833" s="35">
        <v>-7117</v>
      </c>
      <c r="AC1833" s="35">
        <v>928</v>
      </c>
      <c r="AD1833" s="35">
        <v>13500</v>
      </c>
      <c r="AE1833" s="35" t="s">
        <v>92</v>
      </c>
      <c r="AF1833" s="35">
        <v>40</v>
      </c>
      <c r="AG1833" s="35">
        <v>0</v>
      </c>
      <c r="AH1833" s="35">
        <v>0</v>
      </c>
      <c r="AI1833" s="35">
        <v>0</v>
      </c>
      <c r="AJ1833" s="35">
        <v>0</v>
      </c>
      <c r="AK1833" s="35">
        <v>-5420</v>
      </c>
      <c r="AL1833" s="42">
        <v>1700</v>
      </c>
      <c r="AM1833" s="35">
        <v>6.6956502000000029</v>
      </c>
      <c r="AN1833" s="35">
        <v>7.7533381367113634</v>
      </c>
      <c r="AO1833" s="35">
        <v>-5.5158154999999992E-3</v>
      </c>
      <c r="AP1833" s="35">
        <v>220910.5</v>
      </c>
      <c r="AQ1833" s="35">
        <v>747.33600000000001</v>
      </c>
      <c r="AR1833" s="35">
        <v>1.5113002249999999E-6</v>
      </c>
      <c r="AS1833" s="35">
        <v>-178497.48775</v>
      </c>
      <c r="AT1833" s="35">
        <v>879</v>
      </c>
      <c r="AU1833" s="35">
        <v>7.9836501999999996</v>
      </c>
      <c r="AV1833" s="35">
        <v>-2.8399534780262456</v>
      </c>
      <c r="AW1833" s="35">
        <v>-5.9538154999999992E-3</v>
      </c>
      <c r="AX1833" s="35">
        <v>61310.5</v>
      </c>
      <c r="AY1833" s="35">
        <v>747.33600000000001</v>
      </c>
      <c r="AZ1833" s="35">
        <v>1.5113002249999999E-6</v>
      </c>
      <c r="BA1833" s="35">
        <v>-176341.48775</v>
      </c>
      <c r="BB1833" s="35">
        <v>903.9</v>
      </c>
      <c r="BC1833" s="35">
        <v>8.3536500000000018</v>
      </c>
      <c r="BD1833" s="35">
        <v>1.5758379064475179</v>
      </c>
      <c r="BE1833" s="35">
        <v>-2.1645155000000003E-3</v>
      </c>
      <c r="BF1833" s="35">
        <v>109783.5</v>
      </c>
      <c r="BG1833" s="35">
        <v>747.33600000000001</v>
      </c>
      <c r="BH1833" s="35">
        <v>4.8600225000000001E-8</v>
      </c>
      <c r="BI1833" s="35">
        <v>-184678.76814999999</v>
      </c>
      <c r="BJ1833" s="35">
        <v>928</v>
      </c>
      <c r="BK1833" s="35">
        <v>-5.7293499999999966</v>
      </c>
      <c r="BL1833" s="35">
        <v>94.614546006172091</v>
      </c>
      <c r="BM1833" s="35">
        <v>-6.9551550000000002E-4</v>
      </c>
      <c r="BN1833" s="35">
        <v>109783.5</v>
      </c>
      <c r="BO1833" s="35">
        <v>747.33600000000001</v>
      </c>
      <c r="BP1833" s="35">
        <v>4.8600225000000001E-8</v>
      </c>
      <c r="BQ1833" s="35">
        <v>-182981.76814999999</v>
      </c>
      <c r="BR1833" s="42">
        <v>1700</v>
      </c>
      <c r="BS1833" s="35">
        <v>2</v>
      </c>
      <c r="BT1833" s="35">
        <v>82</v>
      </c>
      <c r="BU1833" s="35">
        <v>2</v>
      </c>
      <c r="BV1833" s="35">
        <v>65</v>
      </c>
      <c r="BW1833" s="35">
        <v>1.5</v>
      </c>
      <c r="BX1833" s="26"/>
      <c r="BY1833" s="26"/>
      <c r="BZ1833" s="26"/>
      <c r="CA1833" s="26"/>
      <c r="CB1833" s="26"/>
      <c r="CC1833" s="26"/>
      <c r="CD1833" s="26"/>
      <c r="CE1833" s="26"/>
      <c r="CF1833" s="26"/>
      <c r="CG1833" s="26"/>
      <c r="CH1833" s="26"/>
      <c r="CI1833" s="26"/>
      <c r="CJ1833" s="26"/>
      <c r="CK1833" s="26"/>
      <c r="CL1833" s="26"/>
      <c r="CM1833" s="26"/>
      <c r="CN1833" s="26"/>
      <c r="CO1833" s="26"/>
      <c r="CP1833" s="26"/>
      <c r="CQ1833" s="26"/>
      <c r="CR1833" s="26"/>
      <c r="CS1833" s="26"/>
      <c r="CT1833" s="26"/>
      <c r="CU1833" s="26"/>
      <c r="CV1833" s="26"/>
      <c r="CW1833" s="26"/>
      <c r="CX1833" s="26"/>
      <c r="CY1833" s="26"/>
      <c r="CZ1833" s="26"/>
      <c r="DA1833" s="26"/>
      <c r="DB1833" s="26"/>
      <c r="DC1833" s="26"/>
      <c r="DD1833" s="26"/>
      <c r="DE1833" s="26"/>
      <c r="DF1833" s="26"/>
      <c r="DG1833" s="26"/>
      <c r="DH1833" s="26"/>
      <c r="DI1833" s="26"/>
      <c r="DJ1833" s="26"/>
      <c r="DK1833" s="26"/>
      <c r="DL1833" s="26"/>
      <c r="DM1833" s="26"/>
      <c r="DN1833" s="26"/>
      <c r="DO1833" s="26"/>
      <c r="DP1833" s="26"/>
      <c r="DQ1833" s="26"/>
      <c r="DR1833" s="26"/>
      <c r="DS1833" s="26"/>
      <c r="DT1833" s="26"/>
      <c r="DU1833" s="26"/>
      <c r="DV1833" s="26"/>
      <c r="DW1833" s="26"/>
      <c r="DX1833" s="26"/>
      <c r="DY1833" s="26"/>
      <c r="DZ1833" s="26"/>
      <c r="EA1833" s="26"/>
      <c r="EB1833" s="26"/>
      <c r="EC1833" s="26"/>
      <c r="ED1833" s="26"/>
      <c r="EE1833" s="26"/>
      <c r="EF1833" s="26"/>
      <c r="EG1833" s="26"/>
      <c r="EH1833" s="26"/>
      <c r="EI1833" s="26"/>
      <c r="EJ1833" s="26"/>
      <c r="EK1833" s="26"/>
      <c r="EL1833" s="26"/>
      <c r="EM1833" s="26"/>
      <c r="EN1833" s="26"/>
      <c r="EO1833" s="26"/>
      <c r="EP1833" s="26"/>
      <c r="EQ1833" s="26"/>
      <c r="ER1833" s="26"/>
      <c r="ES1833" s="26"/>
      <c r="ET1833" s="26"/>
      <c r="EU1833" s="26"/>
      <c r="EV1833" s="26"/>
      <c r="EW1833" s="26"/>
      <c r="EX1833" s="26"/>
      <c r="EY1833" s="26"/>
      <c r="EZ1833" s="26"/>
      <c r="FA1833" s="26"/>
      <c r="FB1833" s="26"/>
      <c r="FC1833" s="26"/>
      <c r="FD1833" s="26"/>
      <c r="FE1833" s="26"/>
      <c r="FF1833" s="26"/>
      <c r="FG1833" s="26"/>
      <c r="FH1833" s="26"/>
      <c r="FI1833" s="26"/>
      <c r="FJ1833" s="26"/>
    </row>
    <row r="1834" spans="1:166" x14ac:dyDescent="0.2">
      <c r="A1834" s="35" t="s">
        <v>4064</v>
      </c>
      <c r="B1834" s="35" t="s">
        <v>4068</v>
      </c>
      <c r="C1834" s="35" t="s">
        <v>4066</v>
      </c>
      <c r="E1834" s="36">
        <v>291.51220000000001</v>
      </c>
      <c r="F1834" s="35">
        <v>5.2</v>
      </c>
      <c r="G1834" s="35">
        <v>-169400</v>
      </c>
      <c r="H1834" s="35">
        <v>29.4</v>
      </c>
      <c r="I1834" s="35">
        <v>928</v>
      </c>
      <c r="J1834" s="35" t="s">
        <v>4067</v>
      </c>
      <c r="K1834" s="35">
        <v>1</v>
      </c>
      <c r="L1834" s="35">
        <v>1</v>
      </c>
      <c r="M1834" s="35">
        <v>2</v>
      </c>
      <c r="N1834" s="41">
        <v>27.25</v>
      </c>
      <c r="O1834" s="35">
        <v>9.9400000000000009E-4</v>
      </c>
      <c r="P1834" s="35">
        <v>321100</v>
      </c>
      <c r="Q1834" s="35">
        <v>0</v>
      </c>
      <c r="R1834" s="35">
        <v>0</v>
      </c>
      <c r="S1834" s="35">
        <v>-9290</v>
      </c>
      <c r="T1834" s="42">
        <v>928</v>
      </c>
      <c r="U1834" s="35">
        <v>6.6506502000000012</v>
      </c>
      <c r="V1834" s="35">
        <v>5.0433538438439314</v>
      </c>
      <c r="W1834" s="35">
        <v>-5.4788154999999995E-3</v>
      </c>
      <c r="X1834" s="35">
        <v>221860.5</v>
      </c>
      <c r="Y1834" s="35">
        <v>747.33600000000001</v>
      </c>
      <c r="Z1834" s="35">
        <v>1.5113002249999999E-6</v>
      </c>
      <c r="AA1834" s="35">
        <v>-175764.48775</v>
      </c>
      <c r="AB1834" s="35">
        <v>903.9</v>
      </c>
      <c r="AC1834" s="35">
        <v>7.0206500000000034</v>
      </c>
      <c r="AD1834" s="35">
        <v>9.4591452283176523</v>
      </c>
      <c r="AE1834" s="35">
        <v>-1.6895155000000001E-3</v>
      </c>
      <c r="AF1834" s="35">
        <v>270333.5</v>
      </c>
      <c r="AG1834" s="35">
        <v>747.33600000000001</v>
      </c>
      <c r="AH1834" s="35">
        <v>4.8600225000000001E-8</v>
      </c>
      <c r="AI1834" s="35">
        <v>-184101.76814999999</v>
      </c>
      <c r="AJ1834" s="42">
        <v>928</v>
      </c>
      <c r="AK1834" s="35">
        <v>2</v>
      </c>
      <c r="AL1834" s="35">
        <v>82</v>
      </c>
      <c r="AM1834" s="35">
        <v>2</v>
      </c>
      <c r="AN1834" s="35">
        <v>65</v>
      </c>
      <c r="AO1834" s="35">
        <v>1.5</v>
      </c>
      <c r="AP1834" s="26"/>
      <c r="AQ1834" s="26"/>
      <c r="AR1834" s="26"/>
      <c r="AS1834" s="26"/>
      <c r="AT1834" s="26"/>
      <c r="AU1834" s="26"/>
      <c r="AV1834" s="26"/>
      <c r="AW1834" s="26"/>
      <c r="AX1834" s="26"/>
      <c r="AY1834" s="26"/>
      <c r="AZ1834" s="26"/>
      <c r="BA1834" s="26"/>
      <c r="BB1834" s="26"/>
      <c r="BC1834" s="26"/>
      <c r="BD1834" s="26"/>
      <c r="BE1834" s="26"/>
      <c r="BF1834" s="26"/>
      <c r="BG1834" s="26"/>
      <c r="BH1834" s="26"/>
      <c r="BI1834" s="26"/>
      <c r="BJ1834" s="26"/>
      <c r="BK1834" s="26"/>
      <c r="BL1834" s="26"/>
      <c r="BM1834" s="26"/>
      <c r="BN1834" s="26"/>
      <c r="BO1834" s="26"/>
      <c r="BP1834" s="26"/>
      <c r="BQ1834" s="26"/>
      <c r="BR1834" s="26"/>
      <c r="BS1834" s="26"/>
      <c r="BT1834" s="26"/>
      <c r="BU1834" s="26"/>
      <c r="BV1834" s="26"/>
      <c r="BW1834" s="26"/>
      <c r="BX1834" s="26"/>
      <c r="BY1834" s="26"/>
      <c r="BZ1834" s="26"/>
      <c r="CA1834" s="26"/>
      <c r="CB1834" s="26"/>
      <c r="CC1834" s="26"/>
      <c r="CD1834" s="26"/>
      <c r="CE1834" s="26"/>
      <c r="CF1834" s="26"/>
      <c r="CG1834" s="26"/>
      <c r="CH1834" s="26"/>
      <c r="CI1834" s="26"/>
      <c r="CJ1834" s="26"/>
      <c r="CK1834" s="26"/>
      <c r="CL1834" s="26"/>
      <c r="CM1834" s="26"/>
      <c r="CN1834" s="26"/>
      <c r="CO1834" s="26"/>
      <c r="CP1834" s="26"/>
      <c r="CQ1834" s="26"/>
      <c r="CR1834" s="26"/>
      <c r="CS1834" s="26"/>
      <c r="CT1834" s="26"/>
      <c r="CU1834" s="26"/>
      <c r="CV1834" s="26"/>
      <c r="CW1834" s="26"/>
      <c r="CX1834" s="26"/>
      <c r="CY1834" s="26"/>
      <c r="CZ1834" s="26"/>
      <c r="DA1834" s="26"/>
      <c r="DB1834" s="26"/>
      <c r="DC1834" s="26"/>
      <c r="DD1834" s="26"/>
      <c r="DE1834" s="26"/>
      <c r="DF1834" s="26"/>
      <c r="DG1834" s="26"/>
      <c r="DH1834" s="26"/>
      <c r="DI1834" s="26"/>
      <c r="DJ1834" s="26"/>
      <c r="DK1834" s="26"/>
      <c r="DL1834" s="26"/>
      <c r="DM1834" s="26"/>
      <c r="DN1834" s="26"/>
      <c r="DO1834" s="26"/>
      <c r="DP1834" s="26"/>
      <c r="DQ1834" s="26"/>
      <c r="DR1834" s="26"/>
      <c r="DS1834" s="26"/>
      <c r="DT1834" s="26"/>
      <c r="DU1834" s="26"/>
      <c r="DV1834" s="26"/>
      <c r="DW1834" s="26"/>
      <c r="DX1834" s="26"/>
      <c r="DY1834" s="26"/>
      <c r="DZ1834" s="26"/>
      <c r="EA1834" s="26"/>
      <c r="EB1834" s="26"/>
      <c r="EC1834" s="26"/>
      <c r="ED1834" s="26"/>
      <c r="EE1834" s="26"/>
      <c r="EF1834" s="26"/>
      <c r="EG1834" s="26"/>
      <c r="EH1834" s="26"/>
      <c r="EI1834" s="26"/>
      <c r="EJ1834" s="26"/>
      <c r="EK1834" s="26"/>
      <c r="EL1834" s="26"/>
      <c r="EM1834" s="26"/>
      <c r="EN1834" s="26"/>
      <c r="EO1834" s="26"/>
      <c r="EP1834" s="26"/>
      <c r="EQ1834" s="26"/>
      <c r="ER1834" s="26"/>
      <c r="ES1834" s="26"/>
      <c r="ET1834" s="26"/>
      <c r="EU1834" s="26"/>
      <c r="EV1834" s="26"/>
      <c r="EW1834" s="26"/>
      <c r="EX1834" s="26"/>
      <c r="EY1834" s="26"/>
      <c r="EZ1834" s="26"/>
      <c r="FA1834" s="26"/>
      <c r="FB1834" s="26"/>
      <c r="FC1834" s="26"/>
      <c r="FD1834" s="26"/>
      <c r="FE1834" s="26"/>
      <c r="FF1834" s="26"/>
      <c r="FG1834" s="26"/>
      <c r="FH1834" s="26"/>
      <c r="FI1834" s="26"/>
      <c r="FJ1834" s="26"/>
    </row>
    <row r="1835" spans="1:166" x14ac:dyDescent="0.2">
      <c r="A1835" s="35" t="s">
        <v>4069</v>
      </c>
      <c r="B1835" s="35" t="s">
        <v>223</v>
      </c>
      <c r="C1835" s="35" t="s">
        <v>4070</v>
      </c>
      <c r="E1835" s="36">
        <v>307.51159999999999</v>
      </c>
      <c r="F1835" s="35">
        <v>5.85</v>
      </c>
      <c r="G1835" s="35">
        <v>-216900</v>
      </c>
      <c r="H1835" s="35">
        <v>30.35</v>
      </c>
      <c r="I1835" s="35">
        <v>1200</v>
      </c>
      <c r="J1835" s="35" t="s">
        <v>4067</v>
      </c>
      <c r="K1835" s="35">
        <v>1</v>
      </c>
      <c r="L1835" s="35">
        <v>1</v>
      </c>
      <c r="M1835" s="35">
        <v>2</v>
      </c>
      <c r="N1835" s="41">
        <v>20.830798999999999</v>
      </c>
      <c r="O1835" s="35">
        <v>2.9449200000000002E-3</v>
      </c>
      <c r="P1835" s="35">
        <v>657141</v>
      </c>
      <c r="Q1835" s="35">
        <v>420.81900000000002</v>
      </c>
      <c r="R1835" s="35">
        <v>0</v>
      </c>
      <c r="S1835" s="35">
        <v>-15943</v>
      </c>
      <c r="T1835" s="42">
        <v>1200</v>
      </c>
      <c r="U1835" s="35">
        <v>19.493401200000001</v>
      </c>
      <c r="V1835" s="35">
        <v>-85.405430373170361</v>
      </c>
      <c r="W1835" s="35">
        <v>-7.661574E-3</v>
      </c>
      <c r="X1835" s="35">
        <v>426475.5</v>
      </c>
      <c r="Y1835" s="35">
        <v>1838.086</v>
      </c>
      <c r="Z1835" s="35">
        <v>1.5275003E-6</v>
      </c>
      <c r="AA1835" s="35">
        <v>-230418.24460000001</v>
      </c>
      <c r="AB1835" s="35">
        <v>903.9</v>
      </c>
      <c r="AC1835" s="35">
        <v>19.863400999999996</v>
      </c>
      <c r="AD1835" s="35">
        <v>-80.989638988696527</v>
      </c>
      <c r="AE1835" s="35">
        <v>-3.8722740000000002E-3</v>
      </c>
      <c r="AF1835" s="35">
        <v>474948.5</v>
      </c>
      <c r="AG1835" s="35">
        <v>1838.086</v>
      </c>
      <c r="AH1835" s="35">
        <v>6.4800300000000001E-8</v>
      </c>
      <c r="AI1835" s="35">
        <v>-238755.52499999999</v>
      </c>
      <c r="AJ1835" s="42">
        <v>1200</v>
      </c>
      <c r="AK1835" s="35">
        <v>2</v>
      </c>
      <c r="AL1835" s="35">
        <v>82</v>
      </c>
      <c r="AM1835" s="35">
        <v>2</v>
      </c>
      <c r="AN1835" s="35">
        <v>65</v>
      </c>
      <c r="AO1835" s="35">
        <v>2</v>
      </c>
      <c r="AP1835" s="26"/>
      <c r="AQ1835" s="26"/>
      <c r="AR1835" s="26"/>
      <c r="AS1835" s="26"/>
      <c r="AT1835" s="26"/>
      <c r="AU1835" s="26"/>
      <c r="AV1835" s="26"/>
      <c r="AW1835" s="26"/>
      <c r="AX1835" s="26"/>
      <c r="AY1835" s="26"/>
      <c r="AZ1835" s="26"/>
      <c r="BA1835" s="26"/>
      <c r="BB1835" s="26"/>
      <c r="BC1835" s="26"/>
      <c r="BD1835" s="26"/>
      <c r="BE1835" s="26"/>
      <c r="BF1835" s="26"/>
      <c r="BG1835" s="26"/>
      <c r="BH1835" s="26"/>
      <c r="BI1835" s="26"/>
      <c r="BJ1835" s="26"/>
      <c r="BK1835" s="26"/>
      <c r="BL1835" s="26"/>
      <c r="BM1835" s="26"/>
      <c r="BN1835" s="26"/>
      <c r="BO1835" s="26"/>
      <c r="BP1835" s="26"/>
      <c r="BQ1835" s="26"/>
      <c r="BR1835" s="26"/>
      <c r="BS1835" s="26"/>
      <c r="BT1835" s="26"/>
      <c r="BU1835" s="26"/>
      <c r="BV1835" s="26"/>
      <c r="BW1835" s="26"/>
      <c r="BX1835" s="26"/>
      <c r="BY1835" s="26"/>
      <c r="BZ1835" s="26"/>
      <c r="CA1835" s="26"/>
      <c r="CB1835" s="26"/>
      <c r="CC1835" s="26"/>
      <c r="CD1835" s="26"/>
      <c r="CE1835" s="26"/>
      <c r="CF1835" s="26"/>
      <c r="CG1835" s="26"/>
      <c r="CH1835" s="26"/>
      <c r="CI1835" s="26"/>
      <c r="CJ1835" s="26"/>
      <c r="CK1835" s="26"/>
      <c r="CL1835" s="26"/>
      <c r="CM1835" s="26"/>
      <c r="CN1835" s="26"/>
      <c r="CO1835" s="26"/>
      <c r="CP1835" s="26"/>
      <c r="CQ1835" s="26"/>
      <c r="CR1835" s="26"/>
      <c r="CS1835" s="26"/>
      <c r="CT1835" s="26"/>
      <c r="CU1835" s="26"/>
      <c r="CV1835" s="26"/>
      <c r="CW1835" s="26"/>
      <c r="CX1835" s="26"/>
      <c r="CY1835" s="26"/>
      <c r="CZ1835" s="26"/>
      <c r="DA1835" s="26"/>
      <c r="DB1835" s="26"/>
      <c r="DC1835" s="26"/>
      <c r="DD1835" s="26"/>
      <c r="DE1835" s="26"/>
      <c r="DF1835" s="26"/>
      <c r="DG1835" s="26"/>
      <c r="DH1835" s="26"/>
      <c r="DI1835" s="26"/>
      <c r="DJ1835" s="26"/>
      <c r="DK1835" s="26"/>
      <c r="DL1835" s="26"/>
      <c r="DM1835" s="26"/>
      <c r="DN1835" s="26"/>
      <c r="DO1835" s="26"/>
      <c r="DP1835" s="26"/>
      <c r="DQ1835" s="26"/>
      <c r="DR1835" s="26"/>
      <c r="DS1835" s="26"/>
      <c r="DT1835" s="26"/>
      <c r="DU1835" s="26"/>
      <c r="DV1835" s="26"/>
      <c r="DW1835" s="26"/>
      <c r="DX1835" s="26"/>
      <c r="DY1835" s="26"/>
      <c r="DZ1835" s="26"/>
      <c r="EA1835" s="26"/>
      <c r="EB1835" s="26"/>
      <c r="EC1835" s="26"/>
      <c r="ED1835" s="26"/>
      <c r="EE1835" s="26"/>
      <c r="EF1835" s="26"/>
      <c r="EG1835" s="26"/>
      <c r="EH1835" s="26"/>
      <c r="EI1835" s="26"/>
      <c r="EJ1835" s="26"/>
      <c r="EK1835" s="26"/>
      <c r="EL1835" s="26"/>
      <c r="EM1835" s="26"/>
      <c r="EN1835" s="26"/>
      <c r="EO1835" s="26"/>
      <c r="EP1835" s="26"/>
      <c r="EQ1835" s="26"/>
      <c r="ER1835" s="26"/>
      <c r="ES1835" s="26"/>
      <c r="ET1835" s="26"/>
      <c r="EU1835" s="26"/>
      <c r="EV1835" s="26"/>
      <c r="EW1835" s="26"/>
      <c r="EX1835" s="26"/>
      <c r="EY1835" s="26"/>
      <c r="EZ1835" s="26"/>
      <c r="FA1835" s="26"/>
      <c r="FB1835" s="26"/>
      <c r="FC1835" s="26"/>
      <c r="FD1835" s="26"/>
      <c r="FE1835" s="26"/>
      <c r="FF1835" s="26"/>
      <c r="FG1835" s="26"/>
      <c r="FH1835" s="26"/>
      <c r="FI1835" s="26"/>
      <c r="FJ1835" s="26"/>
    </row>
    <row r="1836" spans="1:166" x14ac:dyDescent="0.2">
      <c r="A1836" s="35" t="s">
        <v>4071</v>
      </c>
      <c r="B1836" s="35" t="s">
        <v>223</v>
      </c>
      <c r="C1836" s="35" t="s">
        <v>4072</v>
      </c>
      <c r="E1836" s="36">
        <v>323.51100000000002</v>
      </c>
      <c r="F1836" s="35">
        <v>3.8</v>
      </c>
      <c r="G1836" s="35">
        <v>-232300</v>
      </c>
      <c r="H1836" s="35">
        <v>29.86</v>
      </c>
      <c r="I1836" s="35">
        <v>700</v>
      </c>
      <c r="J1836" s="35" t="s">
        <v>4067</v>
      </c>
      <c r="K1836" s="35">
        <v>1</v>
      </c>
      <c r="L1836" s="35">
        <v>1</v>
      </c>
      <c r="M1836" s="35">
        <v>1</v>
      </c>
      <c r="N1836" s="41">
        <v>38.755401999999997</v>
      </c>
      <c r="O1836" s="35">
        <v>-8.8338800000000006E-3</v>
      </c>
      <c r="P1836" s="35">
        <v>597611</v>
      </c>
      <c r="Q1836" s="35">
        <v>0</v>
      </c>
      <c r="R1836" s="35">
        <v>5.02099E-6</v>
      </c>
      <c r="S1836" s="35">
        <v>-12907</v>
      </c>
      <c r="T1836" s="42">
        <v>700</v>
      </c>
      <c r="U1836" s="35">
        <v>7.9923482000000021</v>
      </c>
      <c r="V1836" s="35">
        <v>27.630775591257361</v>
      </c>
      <c r="W1836" s="35">
        <v>3.8853875000000003E-3</v>
      </c>
      <c r="X1836" s="35">
        <v>433305</v>
      </c>
      <c r="Y1836" s="35">
        <v>1245.56</v>
      </c>
      <c r="Z1836" s="35">
        <v>-9.6679462500000009E-7</v>
      </c>
      <c r="AA1836" s="35">
        <v>-243283.00145000001</v>
      </c>
      <c r="AB1836" s="42">
        <v>700</v>
      </c>
      <c r="AC1836" s="35">
        <v>2</v>
      </c>
      <c r="AD1836" s="35">
        <v>82</v>
      </c>
      <c r="AE1836" s="35">
        <v>2</v>
      </c>
      <c r="AF1836" s="35">
        <v>65</v>
      </c>
      <c r="AG1836" s="35">
        <v>2.5</v>
      </c>
      <c r="AH1836" s="26"/>
      <c r="AI1836" s="26"/>
      <c r="AJ1836" s="26"/>
      <c r="AK1836" s="26"/>
      <c r="AL1836" s="26"/>
      <c r="AM1836" s="26"/>
      <c r="AN1836" s="26"/>
      <c r="AO1836" s="26"/>
      <c r="AP1836" s="26"/>
      <c r="AQ1836" s="26"/>
      <c r="AR1836" s="26"/>
      <c r="AS1836" s="26"/>
      <c r="AT1836" s="26"/>
      <c r="AU1836" s="26"/>
      <c r="AV1836" s="26"/>
      <c r="AW1836" s="26"/>
      <c r="AX1836" s="26"/>
      <c r="AY1836" s="26"/>
      <c r="AZ1836" s="26"/>
      <c r="BA1836" s="26"/>
      <c r="BB1836" s="26"/>
      <c r="BC1836" s="26"/>
      <c r="BD1836" s="26"/>
      <c r="BE1836" s="26"/>
      <c r="BF1836" s="26"/>
      <c r="BG1836" s="26"/>
      <c r="BH1836" s="26"/>
      <c r="BI1836" s="26"/>
      <c r="BJ1836" s="26"/>
      <c r="BK1836" s="26"/>
      <c r="BL1836" s="26"/>
      <c r="BM1836" s="26"/>
      <c r="BN1836" s="26"/>
      <c r="BO1836" s="26"/>
      <c r="BP1836" s="26"/>
      <c r="BQ1836" s="26"/>
      <c r="BR1836" s="26"/>
      <c r="BS1836" s="26"/>
      <c r="BT1836" s="26"/>
      <c r="BU1836" s="26"/>
      <c r="BV1836" s="26"/>
      <c r="BW1836" s="26"/>
      <c r="BX1836" s="26"/>
      <c r="BY1836" s="26"/>
      <c r="BZ1836" s="26"/>
      <c r="CA1836" s="26"/>
      <c r="CB1836" s="26"/>
      <c r="CC1836" s="26"/>
      <c r="CD1836" s="26"/>
      <c r="CE1836" s="26"/>
      <c r="CF1836" s="26"/>
      <c r="CG1836" s="26"/>
      <c r="CH1836" s="26"/>
      <c r="CI1836" s="26"/>
      <c r="CJ1836" s="26"/>
      <c r="CK1836" s="26"/>
      <c r="CL1836" s="26"/>
      <c r="CM1836" s="26"/>
      <c r="CN1836" s="26"/>
      <c r="CO1836" s="26"/>
      <c r="CP1836" s="26"/>
      <c r="CQ1836" s="26"/>
      <c r="CR1836" s="26"/>
      <c r="CS1836" s="26"/>
      <c r="CT1836" s="26"/>
      <c r="CU1836" s="26"/>
      <c r="CV1836" s="26"/>
      <c r="CW1836" s="26"/>
      <c r="CX1836" s="26"/>
      <c r="CY1836" s="26"/>
      <c r="CZ1836" s="26"/>
      <c r="DA1836" s="26"/>
      <c r="DB1836" s="26"/>
      <c r="DC1836" s="26"/>
      <c r="DD1836" s="26"/>
      <c r="DE1836" s="26"/>
      <c r="DF1836" s="26"/>
      <c r="DG1836" s="26"/>
      <c r="DH1836" s="26"/>
      <c r="DI1836" s="26"/>
      <c r="DJ1836" s="26"/>
      <c r="DK1836" s="26"/>
      <c r="DL1836" s="26"/>
      <c r="DM1836" s="26"/>
      <c r="DN1836" s="26"/>
      <c r="DO1836" s="26"/>
      <c r="DP1836" s="26"/>
      <c r="DQ1836" s="26"/>
      <c r="DR1836" s="26"/>
      <c r="DS1836" s="26"/>
      <c r="DT1836" s="26"/>
      <c r="DU1836" s="26"/>
      <c r="DV1836" s="26"/>
      <c r="DW1836" s="26"/>
      <c r="DX1836" s="26"/>
      <c r="DY1836" s="26"/>
      <c r="DZ1836" s="26"/>
      <c r="EA1836" s="26"/>
      <c r="EB1836" s="26"/>
      <c r="EC1836" s="26"/>
      <c r="ED1836" s="26"/>
      <c r="EE1836" s="26"/>
      <c r="EF1836" s="26"/>
      <c r="EG1836" s="26"/>
      <c r="EH1836" s="26"/>
      <c r="EI1836" s="26"/>
      <c r="EJ1836" s="26"/>
      <c r="EK1836" s="26"/>
      <c r="EL1836" s="26"/>
      <c r="EM1836" s="26"/>
      <c r="EN1836" s="26"/>
      <c r="EO1836" s="26"/>
      <c r="EP1836" s="26"/>
      <c r="EQ1836" s="26"/>
      <c r="ER1836" s="26"/>
      <c r="ES1836" s="26"/>
      <c r="ET1836" s="26"/>
      <c r="EU1836" s="26"/>
      <c r="EV1836" s="26"/>
      <c r="EW1836" s="26"/>
      <c r="EX1836" s="26"/>
      <c r="EY1836" s="26"/>
      <c r="EZ1836" s="26"/>
      <c r="FA1836" s="26"/>
      <c r="FB1836" s="26"/>
      <c r="FC1836" s="26"/>
      <c r="FD1836" s="26"/>
      <c r="FE1836" s="26"/>
      <c r="FF1836" s="26"/>
      <c r="FG1836" s="26"/>
      <c r="FH1836" s="26"/>
      <c r="FI1836" s="26"/>
      <c r="FJ1836" s="26"/>
    </row>
    <row r="1837" spans="1:166" x14ac:dyDescent="0.2">
      <c r="A1837" s="35" t="s">
        <v>4073</v>
      </c>
      <c r="B1837" s="35" t="s">
        <v>104</v>
      </c>
      <c r="C1837" s="35" t="s">
        <v>4074</v>
      </c>
      <c r="E1837" s="36">
        <v>307.64600000000002</v>
      </c>
      <c r="F1837" s="35">
        <v>1.2579999999999999E-2</v>
      </c>
      <c r="G1837" s="35">
        <v>40700</v>
      </c>
      <c r="H1837" s="35">
        <v>81.283000000000001</v>
      </c>
      <c r="I1837" s="35">
        <v>3000</v>
      </c>
      <c r="J1837" s="35" t="s">
        <v>4075</v>
      </c>
      <c r="K1837" s="35">
        <v>3</v>
      </c>
      <c r="L1837" s="35">
        <v>1</v>
      </c>
      <c r="M1837" s="35">
        <v>7</v>
      </c>
      <c r="N1837" s="41">
        <v>21.812798999999998</v>
      </c>
      <c r="O1837" s="35">
        <v>-2.93357E-4</v>
      </c>
      <c r="P1837" s="35">
        <v>136734</v>
      </c>
      <c r="Q1837" s="35">
        <v>-102.81100000000001</v>
      </c>
      <c r="R1837" s="35">
        <v>2.7661900000000001E-8</v>
      </c>
      <c r="S1837" s="35">
        <v>-5162</v>
      </c>
      <c r="T1837" s="42">
        <v>3000</v>
      </c>
      <c r="U1837" s="35">
        <v>9.1652008000000009</v>
      </c>
      <c r="V1837" s="35">
        <v>-97.412310214369668</v>
      </c>
      <c r="W1837" s="35">
        <v>-6.929943E-3</v>
      </c>
      <c r="X1837" s="35">
        <v>-135706</v>
      </c>
      <c r="Y1837" s="35">
        <v>-205.62200000000001</v>
      </c>
      <c r="Z1837" s="35">
        <v>1.44886905E-6</v>
      </c>
      <c r="AA1837" s="35">
        <v>45578.448799999998</v>
      </c>
      <c r="AB1837" s="35">
        <v>368.3</v>
      </c>
      <c r="AC1837" s="35">
        <v>4.6392008000000011</v>
      </c>
      <c r="AD1837" s="35">
        <v>-67.046418842488364</v>
      </c>
      <c r="AE1837" s="35">
        <v>-3.4379429999999997E-3</v>
      </c>
      <c r="AF1837" s="35">
        <v>19894</v>
      </c>
      <c r="AG1837" s="35">
        <v>-205.62200000000001</v>
      </c>
      <c r="AH1837" s="35">
        <v>1.44886905E-6</v>
      </c>
      <c r="AI1837" s="35">
        <v>43348.231599999999</v>
      </c>
      <c r="AJ1837" s="35">
        <v>388.36</v>
      </c>
      <c r="AK1837" s="35">
        <v>-11.614798999999998</v>
      </c>
      <c r="AL1837" s="35">
        <v>28.804639328160206</v>
      </c>
      <c r="AM1837" s="35">
        <v>2.1584057000000004E-2</v>
      </c>
      <c r="AN1837" s="35">
        <v>19894</v>
      </c>
      <c r="AO1837" s="35">
        <v>-205.62200000000001</v>
      </c>
      <c r="AP1837" s="35">
        <v>1.44886905E-6</v>
      </c>
      <c r="AQ1837" s="35">
        <v>39983.733239399997</v>
      </c>
      <c r="AR1837" s="35">
        <v>432</v>
      </c>
      <c r="AS1837" s="35">
        <v>-0.7667989999999989</v>
      </c>
      <c r="AT1837" s="35">
        <v>-23.251388739806011</v>
      </c>
      <c r="AU1837" s="35">
        <v>-1.5394299999999986E-4</v>
      </c>
      <c r="AV1837" s="35">
        <v>1109894</v>
      </c>
      <c r="AW1837" s="35">
        <v>-205.62200000000001</v>
      </c>
      <c r="AX1837" s="35">
        <v>1.44886905E-6</v>
      </c>
      <c r="AY1837" s="35">
        <v>35566.940600000002</v>
      </c>
      <c r="AZ1837" s="35">
        <v>881.8</v>
      </c>
      <c r="BA1837" s="35">
        <v>0.98480080000000214</v>
      </c>
      <c r="BB1837" s="35">
        <v>-4.3357033132682528</v>
      </c>
      <c r="BC1837" s="35">
        <v>-3.0310829999999995E-3</v>
      </c>
      <c r="BD1837" s="35">
        <v>-8069</v>
      </c>
      <c r="BE1837" s="35">
        <v>-205.62200000000001</v>
      </c>
      <c r="BF1837" s="35">
        <v>1.4308690499999999E-6</v>
      </c>
      <c r="BG1837" s="35">
        <v>11927.7048</v>
      </c>
      <c r="BH1837" s="35">
        <v>903.9</v>
      </c>
      <c r="BI1837" s="35">
        <v>1.3548006000000044</v>
      </c>
      <c r="BJ1837" s="35">
        <v>8.0088071205528522E-2</v>
      </c>
      <c r="BK1837" s="35">
        <v>7.5821700000000005E-4</v>
      </c>
      <c r="BL1837" s="35">
        <v>40404</v>
      </c>
      <c r="BM1837" s="35">
        <v>-205.62200000000001</v>
      </c>
      <c r="BN1837" s="35">
        <v>-3.183095E-8</v>
      </c>
      <c r="BO1837" s="35">
        <v>3590.4244000000035</v>
      </c>
      <c r="BP1837" s="35">
        <v>1860</v>
      </c>
      <c r="BQ1837" s="35">
        <v>-13.645199399999997</v>
      </c>
      <c r="BR1837" s="35">
        <v>270.32011167503435</v>
      </c>
      <c r="BS1837" s="35">
        <v>7.5821700000000005E-4</v>
      </c>
      <c r="BT1837" s="35">
        <v>40404</v>
      </c>
      <c r="BU1837" s="35">
        <v>-205.62200000000001</v>
      </c>
      <c r="BV1837" s="35">
        <v>-3.183095E-8</v>
      </c>
      <c r="BW1837" s="35">
        <v>7499.9219999999987</v>
      </c>
      <c r="BX1837" s="42">
        <v>3000</v>
      </c>
      <c r="BY1837" s="35">
        <v>2</v>
      </c>
      <c r="BZ1837" s="35">
        <v>82</v>
      </c>
      <c r="CA1837" s="35">
        <v>2</v>
      </c>
      <c r="CB1837" s="35">
        <v>81</v>
      </c>
      <c r="CC1837" s="35">
        <v>2</v>
      </c>
      <c r="CD1837" s="26"/>
      <c r="CE1837" s="26"/>
      <c r="CF1837" s="26"/>
      <c r="CG1837" s="26"/>
      <c r="CH1837" s="26"/>
      <c r="CI1837" s="26"/>
      <c r="CJ1837" s="26"/>
      <c r="CK1837" s="26"/>
      <c r="CL1837" s="26"/>
      <c r="CM1837" s="26"/>
      <c r="CN1837" s="26"/>
      <c r="CO1837" s="26"/>
      <c r="CP1837" s="26"/>
      <c r="CQ1837" s="26"/>
      <c r="CR1837" s="26"/>
      <c r="CS1837" s="26"/>
      <c r="CT1837" s="26"/>
      <c r="CU1837" s="26"/>
      <c r="CV1837" s="26"/>
      <c r="CW1837" s="26"/>
      <c r="CX1837" s="26"/>
      <c r="CY1837" s="26"/>
      <c r="CZ1837" s="26"/>
      <c r="DA1837" s="26"/>
      <c r="DB1837" s="26"/>
      <c r="DC1837" s="26"/>
      <c r="DD1837" s="26"/>
      <c r="DE1837" s="26"/>
      <c r="DF1837" s="26"/>
      <c r="DG1837" s="26"/>
      <c r="DH1837" s="26"/>
      <c r="DI1837" s="26"/>
      <c r="DJ1837" s="26"/>
      <c r="DK1837" s="26"/>
      <c r="DL1837" s="26"/>
      <c r="DM1837" s="26"/>
      <c r="DN1837" s="26"/>
      <c r="DO1837" s="26"/>
      <c r="DP1837" s="26"/>
      <c r="DQ1837" s="26"/>
      <c r="DR1837" s="26"/>
      <c r="DS1837" s="26"/>
      <c r="DT1837" s="26"/>
      <c r="DU1837" s="26"/>
      <c r="DV1837" s="26"/>
      <c r="DW1837" s="26"/>
      <c r="DX1837" s="26"/>
      <c r="DY1837" s="26"/>
      <c r="DZ1837" s="26"/>
      <c r="EA1837" s="26"/>
      <c r="EB1837" s="26"/>
      <c r="EC1837" s="26"/>
      <c r="ED1837" s="26"/>
      <c r="EE1837" s="26"/>
      <c r="EF1837" s="26"/>
      <c r="EG1837" s="26"/>
      <c r="EH1837" s="26"/>
      <c r="EI1837" s="26"/>
      <c r="EJ1837" s="26"/>
      <c r="EK1837" s="26"/>
      <c r="EL1837" s="26"/>
      <c r="EM1837" s="26"/>
      <c r="EN1837" s="26"/>
      <c r="EO1837" s="26"/>
      <c r="EP1837" s="26"/>
      <c r="EQ1837" s="26"/>
      <c r="ER1837" s="26"/>
      <c r="ES1837" s="26"/>
      <c r="ET1837" s="26"/>
      <c r="EU1837" s="26"/>
      <c r="EV1837" s="26"/>
      <c r="EW1837" s="26"/>
      <c r="EX1837" s="26"/>
      <c r="EY1837" s="26"/>
      <c r="EZ1837" s="26"/>
      <c r="FA1837" s="26"/>
      <c r="FB1837" s="26"/>
      <c r="FC1837" s="26"/>
      <c r="FD1837" s="26"/>
      <c r="FE1837" s="26"/>
      <c r="FF1837" s="26"/>
      <c r="FG1837" s="26"/>
      <c r="FH1837" s="26"/>
      <c r="FI1837" s="26"/>
      <c r="FJ1837" s="26"/>
    </row>
    <row r="1838" spans="1:166" x14ac:dyDescent="0.2">
      <c r="A1838" s="35" t="s">
        <v>4076</v>
      </c>
      <c r="B1838" s="35" t="s">
        <v>99</v>
      </c>
      <c r="C1838" s="35" t="s">
        <v>4077</v>
      </c>
      <c r="D1838" s="35" t="s">
        <v>4078</v>
      </c>
      <c r="E1838" s="36">
        <v>339.71199999999999</v>
      </c>
      <c r="F1838" s="35">
        <v>4.6399999999999997</v>
      </c>
      <c r="G1838" s="35">
        <v>-33890</v>
      </c>
      <c r="H1838" s="35">
        <v>43.54</v>
      </c>
      <c r="I1838" s="35">
        <v>1050</v>
      </c>
      <c r="J1838" s="35" t="s">
        <v>4075</v>
      </c>
      <c r="K1838" s="35">
        <v>3</v>
      </c>
      <c r="L1838" s="35">
        <v>2</v>
      </c>
      <c r="M1838" s="35">
        <v>7</v>
      </c>
      <c r="N1838" s="41">
        <v>25.971001000000001</v>
      </c>
      <c r="O1838" s="35">
        <v>4.5799999999999999E-3</v>
      </c>
      <c r="P1838" s="35">
        <v>4600</v>
      </c>
      <c r="Q1838" s="35">
        <v>0</v>
      </c>
      <c r="R1838" s="35">
        <v>0</v>
      </c>
      <c r="S1838" s="35">
        <v>-8166</v>
      </c>
      <c r="T1838" s="35">
        <v>823</v>
      </c>
      <c r="U1838" s="35">
        <v>9714</v>
      </c>
      <c r="V1838" s="35" t="s">
        <v>92</v>
      </c>
      <c r="W1838" s="35">
        <v>69.133003000000002</v>
      </c>
      <c r="X1838" s="35">
        <v>-1.2683E-2</v>
      </c>
      <c r="Y1838" s="35">
        <v>166200</v>
      </c>
      <c r="Z1838" s="35">
        <v>0</v>
      </c>
      <c r="AA1838" s="35">
        <v>0</v>
      </c>
      <c r="AB1838" s="35">
        <v>-22478</v>
      </c>
      <c r="AC1838" s="42">
        <v>1050</v>
      </c>
      <c r="AD1838" s="35">
        <v>13.180998600000002</v>
      </c>
      <c r="AE1838" s="35">
        <v>-82.550967111897108</v>
      </c>
      <c r="AF1838" s="35">
        <v>-1.3520299999999999E-2</v>
      </c>
      <c r="AG1838" s="35">
        <v>-279573</v>
      </c>
      <c r="AH1838" s="35">
        <v>0</v>
      </c>
      <c r="AI1838" s="35">
        <v>1.4627E-6</v>
      </c>
      <c r="AJ1838" s="35">
        <v>-29209.218199999999</v>
      </c>
      <c r="AK1838" s="35">
        <v>368.3</v>
      </c>
      <c r="AL1838" s="35">
        <v>6.3919986000000009</v>
      </c>
      <c r="AM1838" s="35">
        <v>-37.002130054075067</v>
      </c>
      <c r="AN1838" s="35">
        <v>-8.2822999999999994E-3</v>
      </c>
      <c r="AO1838" s="35">
        <v>-46173</v>
      </c>
      <c r="AP1838" s="35">
        <v>0</v>
      </c>
      <c r="AQ1838" s="35">
        <v>1.4627E-6</v>
      </c>
      <c r="AR1838" s="35">
        <v>-32554.544000000002</v>
      </c>
      <c r="AS1838" s="35">
        <v>388.36</v>
      </c>
      <c r="AT1838" s="35">
        <v>-17.989001100000003</v>
      </c>
      <c r="AU1838" s="35">
        <v>106.77445720189782</v>
      </c>
      <c r="AV1838" s="35">
        <v>2.9250699999999998E-2</v>
      </c>
      <c r="AW1838" s="35">
        <v>-46173</v>
      </c>
      <c r="AX1838" s="35">
        <v>0</v>
      </c>
      <c r="AY1838" s="35">
        <v>1.4627E-6</v>
      </c>
      <c r="AZ1838" s="35">
        <v>-37601.291540899998</v>
      </c>
      <c r="BA1838" s="35">
        <v>432</v>
      </c>
      <c r="BB1838" s="35">
        <v>-1.7170011000000045</v>
      </c>
      <c r="BC1838" s="35">
        <v>28.690415099948495</v>
      </c>
      <c r="BD1838" s="35">
        <v>-3.3562999999999996E-3</v>
      </c>
      <c r="BE1838" s="35">
        <v>1588827</v>
      </c>
      <c r="BF1838" s="35">
        <v>0</v>
      </c>
      <c r="BG1838" s="35">
        <v>1.4627E-6</v>
      </c>
      <c r="BH1838" s="35">
        <v>-44226.480500000005</v>
      </c>
      <c r="BI1838" s="35">
        <v>823</v>
      </c>
      <c r="BJ1838" s="35">
        <v>-44.879003100000006</v>
      </c>
      <c r="BK1838" s="35">
        <v>321.49828098750038</v>
      </c>
      <c r="BL1838" s="35">
        <v>1.3906700000000001E-2</v>
      </c>
      <c r="BM1838" s="35">
        <v>1669627</v>
      </c>
      <c r="BN1838" s="35">
        <v>0</v>
      </c>
      <c r="BO1838" s="35">
        <v>1.4627E-6</v>
      </c>
      <c r="BP1838" s="35">
        <v>-58538.480500000005</v>
      </c>
      <c r="BQ1838" s="35">
        <v>881.8</v>
      </c>
      <c r="BR1838" s="35">
        <v>-42.2516034</v>
      </c>
      <c r="BS1838" s="35">
        <v>349.8718091273069</v>
      </c>
      <c r="BT1838" s="35">
        <v>9.5909900000000006E-3</v>
      </c>
      <c r="BU1838" s="35">
        <v>-7317.5</v>
      </c>
      <c r="BV1838" s="35">
        <v>0</v>
      </c>
      <c r="BW1838" s="35">
        <v>1.4357000000000001E-6</v>
      </c>
      <c r="BX1838" s="35">
        <v>-93997.334199999998</v>
      </c>
      <c r="BY1838" s="35">
        <v>903.9</v>
      </c>
      <c r="BZ1838" s="35">
        <v>-41.881603600000005</v>
      </c>
      <c r="CA1838" s="35">
        <v>354.28760051178074</v>
      </c>
      <c r="CB1838" s="35">
        <v>1.338029E-2</v>
      </c>
      <c r="CC1838" s="35">
        <v>41155.5</v>
      </c>
      <c r="CD1838" s="35">
        <v>0</v>
      </c>
      <c r="CE1838" s="35">
        <v>-2.6999999999999997E-8</v>
      </c>
      <c r="CF1838" s="35">
        <v>-102334.6146</v>
      </c>
      <c r="CG1838" s="42">
        <v>1050</v>
      </c>
      <c r="CH1838" s="35">
        <v>2</v>
      </c>
      <c r="CI1838" s="35">
        <v>82</v>
      </c>
      <c r="CJ1838" s="35">
        <v>2</v>
      </c>
      <c r="CK1838" s="35">
        <v>81</v>
      </c>
      <c r="CL1838" s="35">
        <v>3</v>
      </c>
      <c r="CM1838" s="26"/>
      <c r="CN1838" s="26"/>
      <c r="CO1838" s="26"/>
      <c r="CP1838" s="26"/>
      <c r="CQ1838" s="26"/>
      <c r="CR1838" s="26"/>
      <c r="CS1838" s="26"/>
      <c r="CT1838" s="26"/>
      <c r="CU1838" s="26"/>
      <c r="CV1838" s="26"/>
      <c r="CW1838" s="26"/>
      <c r="CX1838" s="26"/>
      <c r="CY1838" s="26"/>
      <c r="CZ1838" s="26"/>
      <c r="DA1838" s="26"/>
      <c r="DB1838" s="26"/>
      <c r="DC1838" s="26"/>
      <c r="DD1838" s="26"/>
      <c r="DE1838" s="26"/>
      <c r="DF1838" s="26"/>
      <c r="DG1838" s="26"/>
      <c r="DH1838" s="26"/>
      <c r="DI1838" s="26"/>
      <c r="DJ1838" s="26"/>
      <c r="DK1838" s="26"/>
      <c r="DL1838" s="26"/>
      <c r="DM1838" s="26"/>
      <c r="DN1838" s="26"/>
      <c r="DO1838" s="26"/>
      <c r="DP1838" s="26"/>
      <c r="DQ1838" s="26"/>
      <c r="DR1838" s="26"/>
      <c r="DS1838" s="26"/>
      <c r="DT1838" s="26"/>
      <c r="DU1838" s="26"/>
      <c r="DV1838" s="26"/>
      <c r="DW1838" s="26"/>
      <c r="DX1838" s="26"/>
      <c r="DY1838" s="26"/>
      <c r="DZ1838" s="26"/>
      <c r="EA1838" s="26"/>
      <c r="EB1838" s="26"/>
      <c r="EC1838" s="26"/>
      <c r="ED1838" s="26"/>
      <c r="EE1838" s="26"/>
      <c r="EF1838" s="26"/>
      <c r="EG1838" s="26"/>
      <c r="EH1838" s="26"/>
      <c r="EI1838" s="26"/>
      <c r="EJ1838" s="26"/>
      <c r="EK1838" s="26"/>
      <c r="EL1838" s="26"/>
      <c r="EM1838" s="26"/>
      <c r="EN1838" s="26"/>
      <c r="EO1838" s="26"/>
      <c r="EP1838" s="26"/>
      <c r="EQ1838" s="26"/>
      <c r="ER1838" s="26"/>
      <c r="ES1838" s="26"/>
      <c r="ET1838" s="26"/>
      <c r="EU1838" s="26"/>
      <c r="EV1838" s="26"/>
      <c r="EW1838" s="26"/>
      <c r="EX1838" s="26"/>
      <c r="EY1838" s="26"/>
      <c r="EZ1838" s="26"/>
      <c r="FA1838" s="26"/>
      <c r="FB1838" s="26"/>
      <c r="FC1838" s="26"/>
      <c r="FD1838" s="26"/>
      <c r="FE1838" s="26"/>
      <c r="FF1838" s="26"/>
      <c r="FG1838" s="26"/>
      <c r="FH1838" s="26"/>
      <c r="FI1838" s="26"/>
      <c r="FJ1838" s="26"/>
    </row>
    <row r="1839" spans="1:166" x14ac:dyDescent="0.2">
      <c r="A1839" s="35" t="s">
        <v>4076</v>
      </c>
      <c r="B1839" s="35" t="s">
        <v>104</v>
      </c>
      <c r="C1839" s="35" t="s">
        <v>4077</v>
      </c>
      <c r="E1839" s="36">
        <v>339.71199999999999</v>
      </c>
      <c r="F1839" s="35">
        <v>1.389E-2</v>
      </c>
      <c r="G1839" s="35">
        <v>28600</v>
      </c>
      <c r="H1839" s="35">
        <v>97.921000000000006</v>
      </c>
      <c r="I1839" s="35">
        <v>3000</v>
      </c>
      <c r="J1839" s="35" t="s">
        <v>4075</v>
      </c>
      <c r="K1839" s="35">
        <v>3</v>
      </c>
      <c r="L1839" s="35">
        <v>1</v>
      </c>
      <c r="M1839" s="35">
        <v>7</v>
      </c>
      <c r="N1839" s="41">
        <v>26.164100999999999</v>
      </c>
      <c r="O1839" s="35">
        <v>-2.4240199999999999E-5</v>
      </c>
      <c r="P1839" s="35">
        <v>153512</v>
      </c>
      <c r="Q1839" s="35">
        <v>-21.886101</v>
      </c>
      <c r="R1839" s="35">
        <v>0</v>
      </c>
      <c r="S1839" s="35">
        <v>-7936</v>
      </c>
      <c r="T1839" s="42">
        <v>3000</v>
      </c>
      <c r="U1839" s="35">
        <v>12.987898600000005</v>
      </c>
      <c r="V1839" s="35">
        <v>-136.27907351063166</v>
      </c>
      <c r="W1839" s="35">
        <v>-8.9160598000000008E-3</v>
      </c>
      <c r="X1839" s="35">
        <v>-205117</v>
      </c>
      <c r="Y1839" s="35">
        <v>-43.772202</v>
      </c>
      <c r="Z1839" s="35">
        <v>1.4627E-6</v>
      </c>
      <c r="AA1839" s="35">
        <v>33510.781799999997</v>
      </c>
      <c r="AB1839" s="35">
        <v>368.3</v>
      </c>
      <c r="AC1839" s="35">
        <v>6.1988986000000033</v>
      </c>
      <c r="AD1839" s="35">
        <v>-90.730236452809663</v>
      </c>
      <c r="AE1839" s="35">
        <v>-3.6780597999999999E-3</v>
      </c>
      <c r="AF1839" s="35">
        <v>28283</v>
      </c>
      <c r="AG1839" s="35">
        <v>-43.772202</v>
      </c>
      <c r="AH1839" s="35">
        <v>1.4627E-6</v>
      </c>
      <c r="AI1839" s="35">
        <v>30165.455999999998</v>
      </c>
      <c r="AJ1839" s="35">
        <v>388.36</v>
      </c>
      <c r="AK1839" s="35">
        <v>-18.182101099999997</v>
      </c>
      <c r="AL1839" s="35">
        <v>53.046350803163193</v>
      </c>
      <c r="AM1839" s="35">
        <v>3.3854940199999996E-2</v>
      </c>
      <c r="AN1839" s="35">
        <v>28283</v>
      </c>
      <c r="AO1839" s="35">
        <v>-43.772202</v>
      </c>
      <c r="AP1839" s="35">
        <v>1.4627E-6</v>
      </c>
      <c r="AQ1839" s="35">
        <v>25118.708459100002</v>
      </c>
      <c r="AR1839" s="35">
        <v>432</v>
      </c>
      <c r="AS1839" s="35">
        <v>-1.9101011000000021</v>
      </c>
      <c r="AT1839" s="35">
        <v>-25.037691298786132</v>
      </c>
      <c r="AU1839" s="35">
        <v>1.2479402000000004E-3</v>
      </c>
      <c r="AV1839" s="35">
        <v>1663283</v>
      </c>
      <c r="AW1839" s="35">
        <v>-43.772202</v>
      </c>
      <c r="AX1839" s="35">
        <v>1.4627E-6</v>
      </c>
      <c r="AY1839" s="35">
        <v>18493.519499999999</v>
      </c>
      <c r="AZ1839" s="35">
        <v>881.8</v>
      </c>
      <c r="BA1839" s="35">
        <v>0.71729860000000301</v>
      </c>
      <c r="BB1839" s="35">
        <v>3.3358368410205141</v>
      </c>
      <c r="BC1839" s="35">
        <v>-3.0677698E-3</v>
      </c>
      <c r="BD1839" s="35">
        <v>-13661.5</v>
      </c>
      <c r="BE1839" s="35">
        <v>-43.772202</v>
      </c>
      <c r="BF1839" s="35">
        <v>1.4357000000000001E-6</v>
      </c>
      <c r="BG1839" s="35">
        <v>-16965.334199999998</v>
      </c>
      <c r="BH1839" s="35">
        <v>903.9</v>
      </c>
      <c r="BI1839" s="35">
        <v>1.0872984000000017</v>
      </c>
      <c r="BJ1839" s="35">
        <v>7.7516282254943114</v>
      </c>
      <c r="BK1839" s="35">
        <v>7.2153019999999992E-4</v>
      </c>
      <c r="BL1839" s="35">
        <v>34811.5</v>
      </c>
      <c r="BM1839" s="35">
        <v>-43.772202</v>
      </c>
      <c r="BN1839" s="35">
        <v>-2.6999999999999997E-8</v>
      </c>
      <c r="BO1839" s="35">
        <v>-25302.614600000001</v>
      </c>
      <c r="BP1839" s="35">
        <v>1860</v>
      </c>
      <c r="BQ1839" s="35">
        <v>-13.912701599999998</v>
      </c>
      <c r="BR1839" s="35">
        <v>323.74600034917813</v>
      </c>
      <c r="BS1839" s="35">
        <v>7.2153019999999992E-4</v>
      </c>
      <c r="BT1839" s="35">
        <v>34811.5</v>
      </c>
      <c r="BU1839" s="35">
        <v>-43.772202</v>
      </c>
      <c r="BV1839" s="35">
        <v>-2.6999999999999997E-8</v>
      </c>
      <c r="BW1839" s="35">
        <v>-21393.116999999998</v>
      </c>
      <c r="BX1839" s="42">
        <v>3000</v>
      </c>
      <c r="BY1839" s="35">
        <v>2</v>
      </c>
      <c r="BZ1839" s="35">
        <v>82</v>
      </c>
      <c r="CA1839" s="35">
        <v>2</v>
      </c>
      <c r="CB1839" s="35">
        <v>81</v>
      </c>
      <c r="CC1839" s="35">
        <v>3</v>
      </c>
      <c r="CD1839" s="26"/>
      <c r="CE1839" s="26"/>
      <c r="CF1839" s="26"/>
      <c r="CG1839" s="26"/>
      <c r="CH1839" s="26"/>
      <c r="CI1839" s="26"/>
      <c r="CJ1839" s="26"/>
      <c r="CK1839" s="26"/>
      <c r="CL1839" s="26"/>
      <c r="CM1839" s="26"/>
      <c r="CN1839" s="26"/>
      <c r="CO1839" s="26"/>
      <c r="CP1839" s="26"/>
      <c r="CQ1839" s="26"/>
      <c r="CR1839" s="26"/>
      <c r="CS1839" s="26"/>
      <c r="CT1839" s="26"/>
      <c r="CU1839" s="26"/>
      <c r="CV1839" s="26"/>
      <c r="CW1839" s="26"/>
      <c r="CX1839" s="26"/>
      <c r="CY1839" s="26"/>
      <c r="CZ1839" s="26"/>
      <c r="DA1839" s="26"/>
      <c r="DB1839" s="26"/>
      <c r="DC1839" s="26"/>
      <c r="DD1839" s="26"/>
      <c r="DE1839" s="26"/>
      <c r="DF1839" s="26"/>
      <c r="DG1839" s="26"/>
      <c r="DH1839" s="26"/>
      <c r="DI1839" s="26"/>
      <c r="DJ1839" s="26"/>
      <c r="DK1839" s="26"/>
      <c r="DL1839" s="26"/>
      <c r="DM1839" s="26"/>
      <c r="DN1839" s="26"/>
      <c r="DO1839" s="26"/>
      <c r="DP1839" s="26"/>
      <c r="DQ1839" s="26"/>
      <c r="DR1839" s="26"/>
      <c r="DS1839" s="26"/>
      <c r="DT1839" s="26"/>
      <c r="DU1839" s="26"/>
      <c r="DV1839" s="26"/>
      <c r="DW1839" s="26"/>
      <c r="DX1839" s="26"/>
      <c r="DY1839" s="26"/>
      <c r="DZ1839" s="26"/>
      <c r="EA1839" s="26"/>
      <c r="EB1839" s="26"/>
      <c r="EC1839" s="26"/>
      <c r="ED1839" s="26"/>
      <c r="EE1839" s="26"/>
      <c r="EF1839" s="26"/>
      <c r="EG1839" s="26"/>
      <c r="EH1839" s="26"/>
      <c r="EI1839" s="26"/>
      <c r="EJ1839" s="26"/>
      <c r="EK1839" s="26"/>
      <c r="EL1839" s="26"/>
      <c r="EM1839" s="26"/>
      <c r="EN1839" s="26"/>
      <c r="EO1839" s="26"/>
      <c r="EP1839" s="26"/>
      <c r="EQ1839" s="26"/>
      <c r="ER1839" s="26"/>
      <c r="ES1839" s="26"/>
      <c r="ET1839" s="26"/>
      <c r="EU1839" s="26"/>
      <c r="EV1839" s="26"/>
      <c r="EW1839" s="26"/>
      <c r="EX1839" s="26"/>
      <c r="EY1839" s="26"/>
      <c r="EZ1839" s="26"/>
      <c r="FA1839" s="26"/>
      <c r="FB1839" s="26"/>
      <c r="FC1839" s="26"/>
      <c r="FD1839" s="26"/>
      <c r="FE1839" s="26"/>
      <c r="FF1839" s="26"/>
      <c r="FG1839" s="26"/>
      <c r="FH1839" s="26"/>
      <c r="FI1839" s="26"/>
      <c r="FJ1839" s="26"/>
    </row>
    <row r="1840" spans="1:166" x14ac:dyDescent="0.2">
      <c r="A1840" s="35" t="s">
        <v>4079</v>
      </c>
      <c r="B1840" s="35" t="s">
        <v>104</v>
      </c>
      <c r="C1840" s="35" t="s">
        <v>4080</v>
      </c>
      <c r="E1840" s="36">
        <v>371.77800000000002</v>
      </c>
      <c r="F1840" s="35">
        <v>1.521E-2</v>
      </c>
      <c r="G1840" s="35">
        <v>22400</v>
      </c>
      <c r="H1840" s="35">
        <v>103.282</v>
      </c>
      <c r="I1840" s="35">
        <v>3000</v>
      </c>
      <c r="J1840" s="35" t="s">
        <v>4075</v>
      </c>
      <c r="K1840" s="35">
        <v>3</v>
      </c>
      <c r="L1840" s="35">
        <v>1</v>
      </c>
      <c r="M1840" s="35">
        <v>7</v>
      </c>
      <c r="N1840" s="41">
        <v>32.153300999999999</v>
      </c>
      <c r="O1840" s="35">
        <v>-2.5944799999999999E-5</v>
      </c>
      <c r="P1840" s="35">
        <v>188590</v>
      </c>
      <c r="Q1840" s="35">
        <v>-23.768699999999999</v>
      </c>
      <c r="R1840" s="35">
        <v>0</v>
      </c>
      <c r="S1840" s="35">
        <v>-9806</v>
      </c>
      <c r="T1840" s="42">
        <v>3000</v>
      </c>
      <c r="U1840" s="35">
        <v>15.172698400000002</v>
      </c>
      <c r="V1840" s="35">
        <v>-148.15802390785046</v>
      </c>
      <c r="W1840" s="35">
        <v>-1.06313552E-2</v>
      </c>
      <c r="X1840" s="35">
        <v>-265378</v>
      </c>
      <c r="Y1840" s="35">
        <v>-47.537399999999998</v>
      </c>
      <c r="Z1840" s="35">
        <v>1.4627E-6</v>
      </c>
      <c r="AA1840" s="35">
        <v>28247.114799999999</v>
      </c>
      <c r="AB1840" s="35">
        <v>368.3</v>
      </c>
      <c r="AC1840" s="35">
        <v>6.120698400000002</v>
      </c>
      <c r="AD1840" s="35">
        <v>-87.42624116408777</v>
      </c>
      <c r="AE1840" s="35">
        <v>-3.6473552000000002E-3</v>
      </c>
      <c r="AF1840" s="35">
        <v>45822</v>
      </c>
      <c r="AG1840" s="35">
        <v>-47.537399999999998</v>
      </c>
      <c r="AH1840" s="35">
        <v>1.4627E-6</v>
      </c>
      <c r="AI1840" s="35">
        <v>23786.680400000001</v>
      </c>
      <c r="AJ1840" s="35">
        <v>388.36</v>
      </c>
      <c r="AK1840" s="35">
        <v>-26.3873012</v>
      </c>
      <c r="AL1840" s="35">
        <v>104.27587517720937</v>
      </c>
      <c r="AM1840" s="35">
        <v>4.6396644799999998E-2</v>
      </c>
      <c r="AN1840" s="35">
        <v>45822</v>
      </c>
      <c r="AO1840" s="35">
        <v>-47.537399999999998</v>
      </c>
      <c r="AP1840" s="35">
        <v>1.4627E-6</v>
      </c>
      <c r="AQ1840" s="35">
        <v>17057.6836788</v>
      </c>
      <c r="AR1840" s="35">
        <v>432</v>
      </c>
      <c r="AS1840" s="35">
        <v>-4.6913011999999981</v>
      </c>
      <c r="AT1840" s="35">
        <v>0.1638190412769065</v>
      </c>
      <c r="AU1840" s="35">
        <v>2.9206447999999999E-3</v>
      </c>
      <c r="AV1840" s="35">
        <v>2225822</v>
      </c>
      <c r="AW1840" s="35">
        <v>-47.537399999999998</v>
      </c>
      <c r="AX1840" s="35">
        <v>1.4627E-6</v>
      </c>
      <c r="AY1840" s="35">
        <v>8224.0983999999989</v>
      </c>
      <c r="AZ1840" s="35">
        <v>881.8</v>
      </c>
      <c r="BA1840" s="35">
        <v>-1.188101599999996</v>
      </c>
      <c r="BB1840" s="35">
        <v>37.995189894352464</v>
      </c>
      <c r="BC1840" s="35">
        <v>-2.8336351999999998E-3</v>
      </c>
      <c r="BD1840" s="35">
        <v>-10104</v>
      </c>
      <c r="BE1840" s="35">
        <v>-47.537399999999998</v>
      </c>
      <c r="BF1840" s="35">
        <v>1.4267E-6</v>
      </c>
      <c r="BG1840" s="35">
        <v>-39054.373200000002</v>
      </c>
      <c r="BH1840" s="35">
        <v>903.9</v>
      </c>
      <c r="BI1840" s="35">
        <v>-0.81810179999999733</v>
      </c>
      <c r="BJ1840" s="35">
        <v>42.410981278826242</v>
      </c>
      <c r="BK1840" s="35">
        <v>9.5566480000000001E-4</v>
      </c>
      <c r="BL1840" s="35">
        <v>38369</v>
      </c>
      <c r="BM1840" s="35">
        <v>-47.537399999999998</v>
      </c>
      <c r="BN1840" s="35">
        <v>-3.5999999999999998E-8</v>
      </c>
      <c r="BO1840" s="35">
        <v>-47391.653600000005</v>
      </c>
      <c r="BP1840" s="35">
        <v>1860</v>
      </c>
      <c r="BQ1840" s="35">
        <v>-15.818101799999997</v>
      </c>
      <c r="BR1840" s="35">
        <v>380.63647761059639</v>
      </c>
      <c r="BS1840" s="35">
        <v>9.5566480000000001E-4</v>
      </c>
      <c r="BT1840" s="35">
        <v>38369</v>
      </c>
      <c r="BU1840" s="35">
        <v>-47.537399999999998</v>
      </c>
      <c r="BV1840" s="35">
        <v>-3.5999999999999998E-8</v>
      </c>
      <c r="BW1840" s="35">
        <v>-43482.156000000003</v>
      </c>
      <c r="BX1840" s="42">
        <v>3000</v>
      </c>
      <c r="BY1840" s="35">
        <v>2</v>
      </c>
      <c r="BZ1840" s="35">
        <v>82</v>
      </c>
      <c r="CA1840" s="35">
        <v>2</v>
      </c>
      <c r="CB1840" s="35">
        <v>81</v>
      </c>
      <c r="CC1840" s="35">
        <v>4</v>
      </c>
      <c r="CD1840" s="26"/>
      <c r="CE1840" s="26"/>
      <c r="CF1840" s="26"/>
      <c r="CG1840" s="26"/>
      <c r="CH1840" s="26"/>
      <c r="CI1840" s="26"/>
      <c r="CJ1840" s="26"/>
      <c r="CK1840" s="26"/>
      <c r="CL1840" s="26"/>
      <c r="CM1840" s="26"/>
      <c r="CN1840" s="26"/>
      <c r="CO1840" s="26"/>
      <c r="CP1840" s="26"/>
      <c r="CQ1840" s="26"/>
      <c r="CR1840" s="26"/>
      <c r="CS1840" s="26"/>
      <c r="CT1840" s="26"/>
      <c r="CU1840" s="26"/>
      <c r="CV1840" s="26"/>
      <c r="CW1840" s="26"/>
      <c r="CX1840" s="26"/>
      <c r="CY1840" s="26"/>
      <c r="CZ1840" s="26"/>
      <c r="DA1840" s="26"/>
      <c r="DB1840" s="26"/>
      <c r="DC1840" s="26"/>
      <c r="DD1840" s="26"/>
      <c r="DE1840" s="26"/>
      <c r="DF1840" s="26"/>
      <c r="DG1840" s="26"/>
      <c r="DH1840" s="26"/>
      <c r="DI1840" s="26"/>
      <c r="DJ1840" s="26"/>
      <c r="DK1840" s="26"/>
      <c r="DL1840" s="26"/>
      <c r="DM1840" s="26"/>
      <c r="DN1840" s="26"/>
      <c r="DO1840" s="26"/>
      <c r="DP1840" s="26"/>
      <c r="DQ1840" s="26"/>
      <c r="DR1840" s="26"/>
      <c r="DS1840" s="26"/>
      <c r="DT1840" s="26"/>
      <c r="DU1840" s="26"/>
      <c r="DV1840" s="26"/>
      <c r="DW1840" s="26"/>
      <c r="DX1840" s="26"/>
      <c r="DY1840" s="26"/>
      <c r="DZ1840" s="26"/>
      <c r="EA1840" s="26"/>
      <c r="EB1840" s="26"/>
      <c r="EC1840" s="26"/>
      <c r="ED1840" s="26"/>
      <c r="EE1840" s="26"/>
      <c r="EF1840" s="26"/>
      <c r="EG1840" s="26"/>
      <c r="EH1840" s="26"/>
      <c r="EI1840" s="26"/>
      <c r="EJ1840" s="26"/>
      <c r="EK1840" s="26"/>
      <c r="EL1840" s="26"/>
      <c r="EM1840" s="26"/>
      <c r="EN1840" s="26"/>
      <c r="EO1840" s="26"/>
      <c r="EP1840" s="26"/>
      <c r="EQ1840" s="26"/>
      <c r="ER1840" s="26"/>
      <c r="ES1840" s="26"/>
      <c r="ET1840" s="26"/>
      <c r="EU1840" s="26"/>
      <c r="EV1840" s="26"/>
      <c r="EW1840" s="26"/>
      <c r="EX1840" s="26"/>
      <c r="EY1840" s="26"/>
      <c r="EZ1840" s="26"/>
      <c r="FA1840" s="26"/>
      <c r="FB1840" s="26"/>
      <c r="FC1840" s="26"/>
      <c r="FD1840" s="26"/>
      <c r="FE1840" s="26"/>
      <c r="FF1840" s="26"/>
      <c r="FG1840" s="26"/>
      <c r="FH1840" s="26"/>
      <c r="FI1840" s="26"/>
      <c r="FJ1840" s="26"/>
    </row>
    <row r="1841" spans="1:166" x14ac:dyDescent="0.2">
      <c r="A1841" s="35" t="s">
        <v>4081</v>
      </c>
      <c r="B1841" s="35" t="s">
        <v>99</v>
      </c>
      <c r="C1841" s="35" t="s">
        <v>4082</v>
      </c>
      <c r="E1841" s="36">
        <v>480.39400000000001</v>
      </c>
      <c r="F1841" s="35">
        <v>5.843</v>
      </c>
      <c r="G1841" s="35">
        <v>-30500</v>
      </c>
      <c r="H1841" s="35">
        <v>50.7</v>
      </c>
      <c r="I1841" s="35">
        <v>1000</v>
      </c>
      <c r="J1841" s="35" t="s">
        <v>4083</v>
      </c>
      <c r="K1841" s="35">
        <v>4</v>
      </c>
      <c r="L1841" s="35">
        <v>2</v>
      </c>
      <c r="M1841" s="35">
        <v>4</v>
      </c>
      <c r="N1841" s="41">
        <v>28.381001000000001</v>
      </c>
      <c r="O1841" s="35">
        <v>2.5000000000000001E-3</v>
      </c>
      <c r="P1841" s="35">
        <v>0</v>
      </c>
      <c r="Q1841" s="35">
        <v>0</v>
      </c>
      <c r="R1841" s="35">
        <v>0</v>
      </c>
      <c r="S1841" s="35">
        <v>-8684</v>
      </c>
      <c r="T1841" s="35">
        <v>888</v>
      </c>
      <c r="U1841" s="35">
        <v>12850</v>
      </c>
      <c r="V1841" s="35" t="s">
        <v>92</v>
      </c>
      <c r="W1841" s="35">
        <v>41</v>
      </c>
      <c r="X1841" s="35">
        <v>0</v>
      </c>
      <c r="Y1841" s="35">
        <v>0</v>
      </c>
      <c r="Z1841" s="35">
        <v>0</v>
      </c>
      <c r="AA1841" s="35">
        <v>0</v>
      </c>
      <c r="AB1841" s="35">
        <v>-5068</v>
      </c>
      <c r="AC1841" s="42">
        <v>1000</v>
      </c>
      <c r="AD1841" s="35">
        <v>2.6349988999999958</v>
      </c>
      <c r="AE1841" s="35">
        <v>-15.742948297566201</v>
      </c>
      <c r="AF1841" s="35">
        <v>-2.7373000000000002E-3</v>
      </c>
      <c r="AG1841" s="35">
        <v>-72623</v>
      </c>
      <c r="AH1841" s="35">
        <v>0</v>
      </c>
      <c r="AI1841" s="35">
        <v>1.4627E-6</v>
      </c>
      <c r="AJ1841" s="35">
        <v>-29392.982800000002</v>
      </c>
      <c r="AK1841" s="35">
        <v>494.3</v>
      </c>
      <c r="AL1841" s="35">
        <v>40.017999199999991</v>
      </c>
      <c r="AM1841" s="35">
        <v>-246.26559736318771</v>
      </c>
      <c r="AN1841" s="35">
        <v>-4.0066300000000006E-2</v>
      </c>
      <c r="AO1841" s="35">
        <v>-597675.5</v>
      </c>
      <c r="AP1841" s="35">
        <v>0</v>
      </c>
      <c r="AQ1841" s="35">
        <v>8.1966050000000008E-6</v>
      </c>
      <c r="AR1841" s="35">
        <v>-20700.270400000001</v>
      </c>
      <c r="AS1841" s="35">
        <v>888</v>
      </c>
      <c r="AT1841" s="35">
        <v>27.399000199999989</v>
      </c>
      <c r="AU1841" s="35">
        <v>-166.88729144806197</v>
      </c>
      <c r="AV1841" s="35">
        <v>-3.7566300000000004E-2</v>
      </c>
      <c r="AW1841" s="35">
        <v>-597675.5</v>
      </c>
      <c r="AX1841" s="35">
        <v>0</v>
      </c>
      <c r="AY1841" s="35">
        <v>8.1966050000000008E-6</v>
      </c>
      <c r="AZ1841" s="35">
        <v>-17084.270400000001</v>
      </c>
      <c r="BA1841" s="35">
        <v>903.9</v>
      </c>
      <c r="BB1841" s="35">
        <v>27.768999999999991</v>
      </c>
      <c r="BC1841" s="35">
        <v>-162.47150006358822</v>
      </c>
      <c r="BD1841" s="35">
        <v>-3.3777000000000001E-2</v>
      </c>
      <c r="BE1841" s="35">
        <v>-549202.5</v>
      </c>
      <c r="BF1841" s="35">
        <v>0</v>
      </c>
      <c r="BG1841" s="35">
        <v>6.7339050000000004E-6</v>
      </c>
      <c r="BH1841" s="35">
        <v>-25421.550800000001</v>
      </c>
      <c r="BI1841" s="42">
        <v>1000</v>
      </c>
      <c r="BJ1841" s="35">
        <v>2</v>
      </c>
      <c r="BK1841" s="35">
        <v>82</v>
      </c>
      <c r="BL1841" s="35">
        <v>2</v>
      </c>
      <c r="BM1841" s="35">
        <v>84</v>
      </c>
      <c r="BN1841" s="35">
        <v>3</v>
      </c>
      <c r="BO1841" s="26"/>
      <c r="BP1841" s="26"/>
      <c r="BQ1841" s="26"/>
      <c r="BR1841" s="26"/>
      <c r="BS1841" s="26"/>
      <c r="BT1841" s="26"/>
      <c r="BU1841" s="26"/>
      <c r="BV1841" s="26"/>
      <c r="BW1841" s="26"/>
      <c r="BX1841" s="26"/>
      <c r="BY1841" s="26"/>
      <c r="BZ1841" s="26"/>
      <c r="CA1841" s="26"/>
      <c r="CB1841" s="26"/>
      <c r="CC1841" s="26"/>
      <c r="CD1841" s="26"/>
      <c r="CE1841" s="26"/>
      <c r="CF1841" s="26"/>
      <c r="CG1841" s="26"/>
      <c r="CH1841" s="26"/>
      <c r="CI1841" s="26"/>
      <c r="CJ1841" s="26"/>
      <c r="CK1841" s="26"/>
      <c r="CL1841" s="26"/>
      <c r="CM1841" s="26"/>
      <c r="CN1841" s="26"/>
      <c r="CO1841" s="26"/>
      <c r="CP1841" s="26"/>
      <c r="CQ1841" s="26"/>
      <c r="CR1841" s="26"/>
      <c r="CS1841" s="26"/>
      <c r="CT1841" s="26"/>
      <c r="CU1841" s="26"/>
      <c r="CV1841" s="26"/>
      <c r="CW1841" s="26"/>
      <c r="CX1841" s="26"/>
      <c r="CY1841" s="26"/>
      <c r="CZ1841" s="26"/>
      <c r="DA1841" s="26"/>
      <c r="DB1841" s="26"/>
      <c r="DC1841" s="26"/>
      <c r="DD1841" s="26"/>
      <c r="DE1841" s="26"/>
      <c r="DF1841" s="26"/>
      <c r="DG1841" s="26"/>
      <c r="DH1841" s="26"/>
      <c r="DI1841" s="26"/>
      <c r="DJ1841" s="26"/>
      <c r="DK1841" s="26"/>
      <c r="DL1841" s="26"/>
      <c r="DM1841" s="26"/>
      <c r="DN1841" s="26"/>
      <c r="DO1841" s="26"/>
      <c r="DP1841" s="26"/>
      <c r="DQ1841" s="26"/>
      <c r="DR1841" s="26"/>
      <c r="DS1841" s="26"/>
      <c r="DT1841" s="26"/>
      <c r="DU1841" s="26"/>
      <c r="DV1841" s="26"/>
      <c r="DW1841" s="26"/>
      <c r="DX1841" s="26"/>
      <c r="DY1841" s="26"/>
      <c r="DZ1841" s="26"/>
      <c r="EA1841" s="26"/>
      <c r="EB1841" s="26"/>
      <c r="EC1841" s="26"/>
      <c r="ED1841" s="26"/>
      <c r="EE1841" s="26"/>
      <c r="EF1841" s="26"/>
      <c r="EG1841" s="26"/>
      <c r="EH1841" s="26"/>
      <c r="EI1841" s="26"/>
      <c r="EJ1841" s="26"/>
      <c r="EK1841" s="26"/>
      <c r="EL1841" s="26"/>
      <c r="EM1841" s="26"/>
      <c r="EN1841" s="26"/>
      <c r="EO1841" s="26"/>
      <c r="EP1841" s="26"/>
      <c r="EQ1841" s="26"/>
      <c r="ER1841" s="26"/>
      <c r="ES1841" s="26"/>
      <c r="ET1841" s="26"/>
      <c r="EU1841" s="26"/>
      <c r="EV1841" s="26"/>
      <c r="EW1841" s="26"/>
      <c r="EX1841" s="26"/>
      <c r="EY1841" s="26"/>
      <c r="EZ1841" s="26"/>
      <c r="FA1841" s="26"/>
      <c r="FB1841" s="26"/>
      <c r="FC1841" s="26"/>
      <c r="FD1841" s="26"/>
      <c r="FE1841" s="26"/>
      <c r="FF1841" s="26"/>
      <c r="FG1841" s="26"/>
      <c r="FH1841" s="26"/>
      <c r="FI1841" s="26"/>
      <c r="FJ1841" s="26"/>
    </row>
    <row r="1842" spans="1:166" x14ac:dyDescent="0.2">
      <c r="A1842" s="35" t="s">
        <v>4084</v>
      </c>
      <c r="B1842" s="35" t="s">
        <v>99</v>
      </c>
      <c r="C1842" s="35" t="s">
        <v>4085</v>
      </c>
      <c r="E1842" s="36">
        <v>626.31399999999996</v>
      </c>
      <c r="F1842" s="35">
        <v>6.5</v>
      </c>
      <c r="G1842" s="35">
        <v>-13500</v>
      </c>
      <c r="H1842" s="35">
        <v>58.9</v>
      </c>
      <c r="I1842" s="35">
        <v>1000</v>
      </c>
      <c r="J1842" s="35" t="s">
        <v>4086</v>
      </c>
      <c r="K1842" s="35">
        <v>4</v>
      </c>
      <c r="L1842" s="35">
        <v>2</v>
      </c>
      <c r="M1842" s="35">
        <v>4</v>
      </c>
      <c r="N1842" s="41">
        <v>26.98</v>
      </c>
      <c r="O1842" s="35">
        <v>6.3499999999999997E-3</v>
      </c>
      <c r="P1842" s="35">
        <v>0</v>
      </c>
      <c r="Q1842" s="35">
        <v>0</v>
      </c>
      <c r="R1842" s="35">
        <v>0</v>
      </c>
      <c r="S1842" s="35">
        <v>-8609</v>
      </c>
      <c r="T1842" s="35">
        <v>892</v>
      </c>
      <c r="U1842" s="35">
        <v>23680</v>
      </c>
      <c r="V1842" s="35" t="s">
        <v>92</v>
      </c>
      <c r="W1842" s="35">
        <v>47</v>
      </c>
      <c r="X1842" s="35">
        <v>0</v>
      </c>
      <c r="Y1842" s="35">
        <v>0</v>
      </c>
      <c r="Z1842" s="35">
        <v>0</v>
      </c>
      <c r="AA1842" s="35">
        <v>0</v>
      </c>
      <c r="AB1842" s="35">
        <v>2266</v>
      </c>
      <c r="AC1842" s="42">
        <v>1000</v>
      </c>
      <c r="AD1842" s="35">
        <v>1.1949999000000027</v>
      </c>
      <c r="AE1842" s="35">
        <v>-9.1659555022159438</v>
      </c>
      <c r="AF1842" s="35">
        <v>-2.0782999999999991E-3</v>
      </c>
      <c r="AG1842" s="35">
        <v>-45473</v>
      </c>
      <c r="AH1842" s="35">
        <v>0</v>
      </c>
      <c r="AI1842" s="35">
        <v>1.4627E-6</v>
      </c>
      <c r="AJ1842" s="35">
        <v>-12946.3298</v>
      </c>
      <c r="AK1842" s="35">
        <v>722.65</v>
      </c>
      <c r="AL1842" s="35">
        <v>14.650000199999997</v>
      </c>
      <c r="AM1842" s="35">
        <v>-82.196596443823395</v>
      </c>
      <c r="AN1842" s="35">
        <v>-1.01393E-2</v>
      </c>
      <c r="AO1842" s="35">
        <v>-48473</v>
      </c>
      <c r="AP1842" s="35">
        <v>0</v>
      </c>
      <c r="AQ1842" s="35">
        <v>1.4627E-6</v>
      </c>
      <c r="AR1842" s="35">
        <v>-19964.410940000002</v>
      </c>
      <c r="AS1842" s="35">
        <v>892</v>
      </c>
      <c r="AT1842" s="35">
        <v>-5.3699998000000022</v>
      </c>
      <c r="AU1842" s="35">
        <v>35.9531103286347</v>
      </c>
      <c r="AV1842" s="35">
        <v>-3.7892999999999998E-3</v>
      </c>
      <c r="AW1842" s="35">
        <v>-48473</v>
      </c>
      <c r="AX1842" s="35">
        <v>0</v>
      </c>
      <c r="AY1842" s="35">
        <v>1.4627E-6</v>
      </c>
      <c r="AZ1842" s="35">
        <v>-9089.4109399999998</v>
      </c>
      <c r="BA1842" s="35">
        <v>903.9</v>
      </c>
      <c r="BB1842" s="35">
        <v>-5</v>
      </c>
      <c r="BC1842" s="35">
        <v>40.368901713108428</v>
      </c>
      <c r="BD1842" s="35">
        <v>0</v>
      </c>
      <c r="BE1842" s="35">
        <v>0</v>
      </c>
      <c r="BF1842" s="35">
        <v>0</v>
      </c>
      <c r="BG1842" s="35">
        <v>0</v>
      </c>
      <c r="BH1842" s="35">
        <v>-17426.691339999998</v>
      </c>
      <c r="BI1842" s="42">
        <v>1000</v>
      </c>
      <c r="BJ1842" s="35">
        <v>2</v>
      </c>
      <c r="BK1842" s="35">
        <v>82</v>
      </c>
      <c r="BL1842" s="35">
        <v>2</v>
      </c>
      <c r="BM1842" s="35">
        <v>92</v>
      </c>
      <c r="BN1842" s="35">
        <v>3</v>
      </c>
      <c r="BO1842" s="26"/>
      <c r="BP1842" s="26"/>
      <c r="BQ1842" s="26"/>
      <c r="BR1842" s="26"/>
      <c r="BS1842" s="26"/>
      <c r="BT1842" s="26"/>
      <c r="BU1842" s="26"/>
      <c r="BV1842" s="26"/>
      <c r="BW1842" s="26"/>
      <c r="BX1842" s="26"/>
      <c r="BY1842" s="26"/>
      <c r="BZ1842" s="26"/>
      <c r="CA1842" s="26"/>
      <c r="CB1842" s="26"/>
      <c r="CC1842" s="26"/>
      <c r="CD1842" s="26"/>
      <c r="CE1842" s="26"/>
      <c r="CF1842" s="26"/>
      <c r="CG1842" s="26"/>
      <c r="CH1842" s="26"/>
      <c r="CI1842" s="26"/>
      <c r="CJ1842" s="26"/>
      <c r="CK1842" s="26"/>
      <c r="CL1842" s="26"/>
      <c r="CM1842" s="26"/>
      <c r="CN1842" s="26"/>
      <c r="CO1842" s="26"/>
      <c r="CP1842" s="26"/>
      <c r="CQ1842" s="26"/>
      <c r="CR1842" s="26"/>
      <c r="CS1842" s="26"/>
      <c r="CT1842" s="26"/>
      <c r="CU1842" s="26"/>
      <c r="CV1842" s="26"/>
      <c r="CW1842" s="26"/>
      <c r="CX1842" s="26"/>
      <c r="CY1842" s="26"/>
      <c r="CZ1842" s="26"/>
      <c r="DA1842" s="26"/>
      <c r="DB1842" s="26"/>
      <c r="DC1842" s="26"/>
      <c r="DD1842" s="26"/>
      <c r="DE1842" s="26"/>
      <c r="DF1842" s="26"/>
      <c r="DG1842" s="26"/>
      <c r="DH1842" s="26"/>
      <c r="DI1842" s="26"/>
      <c r="DJ1842" s="26"/>
      <c r="DK1842" s="26"/>
      <c r="DL1842" s="26"/>
      <c r="DM1842" s="26"/>
      <c r="DN1842" s="26"/>
      <c r="DO1842" s="26"/>
      <c r="DP1842" s="26"/>
      <c r="DQ1842" s="26"/>
      <c r="DR1842" s="26"/>
      <c r="DS1842" s="26"/>
      <c r="DT1842" s="26"/>
      <c r="DU1842" s="26"/>
      <c r="DV1842" s="26"/>
      <c r="DW1842" s="26"/>
      <c r="DX1842" s="26"/>
      <c r="DY1842" s="26"/>
      <c r="DZ1842" s="26"/>
      <c r="EA1842" s="26"/>
      <c r="EB1842" s="26"/>
      <c r="EC1842" s="26"/>
      <c r="ED1842" s="26"/>
      <c r="EE1842" s="26"/>
      <c r="EF1842" s="26"/>
      <c r="EG1842" s="26"/>
      <c r="EH1842" s="26"/>
      <c r="EI1842" s="26"/>
      <c r="EJ1842" s="26"/>
      <c r="EK1842" s="26"/>
      <c r="EL1842" s="26"/>
      <c r="EM1842" s="26"/>
      <c r="EN1842" s="26"/>
      <c r="EO1842" s="26"/>
      <c r="EP1842" s="26"/>
      <c r="EQ1842" s="26"/>
      <c r="ER1842" s="26"/>
      <c r="ES1842" s="26"/>
      <c r="ET1842" s="26"/>
      <c r="EU1842" s="26"/>
      <c r="EV1842" s="26"/>
      <c r="EW1842" s="26"/>
      <c r="EX1842" s="26"/>
      <c r="EY1842" s="26"/>
      <c r="EZ1842" s="26"/>
      <c r="FA1842" s="26"/>
      <c r="FB1842" s="26"/>
      <c r="FC1842" s="26"/>
      <c r="FD1842" s="26"/>
      <c r="FE1842" s="26"/>
      <c r="FF1842" s="26"/>
      <c r="FG1842" s="26"/>
      <c r="FH1842" s="26"/>
      <c r="FI1842" s="26"/>
      <c r="FJ1842" s="26"/>
    </row>
    <row r="1843" spans="1:166" x14ac:dyDescent="0.2">
      <c r="A1843" s="35" t="s">
        <v>4087</v>
      </c>
      <c r="B1843" s="35" t="s">
        <v>104</v>
      </c>
      <c r="C1843" s="35" t="s">
        <v>4088</v>
      </c>
      <c r="E1843" s="36">
        <v>429.40300000000002</v>
      </c>
      <c r="F1843" s="35">
        <v>1.7559999999999999E-2</v>
      </c>
      <c r="G1843" s="35">
        <v>37600</v>
      </c>
      <c r="H1843" s="35">
        <v>97.100999999999999</v>
      </c>
      <c r="I1843" s="35">
        <v>3000</v>
      </c>
      <c r="J1843" s="35" t="s">
        <v>4075</v>
      </c>
      <c r="K1843" s="35">
        <v>3</v>
      </c>
      <c r="L1843" s="35">
        <v>1</v>
      </c>
      <c r="M1843" s="35">
        <v>7</v>
      </c>
      <c r="N1843" s="41">
        <v>25.646099</v>
      </c>
      <c r="O1843" s="35">
        <v>8.2852800000000001E-5</v>
      </c>
      <c r="P1843" s="35">
        <v>198338</v>
      </c>
      <c r="Q1843" s="35">
        <v>0</v>
      </c>
      <c r="R1843" s="35">
        <v>-1.2270599999999999E-8</v>
      </c>
      <c r="S1843" s="35">
        <v>-8319</v>
      </c>
      <c r="T1843" s="42">
        <v>3000</v>
      </c>
      <c r="U1843" s="35">
        <v>12.646900899999999</v>
      </c>
      <c r="V1843" s="35">
        <v>-130.39590575455873</v>
      </c>
      <c r="W1843" s="35">
        <v>-9.2008027999999995E-3</v>
      </c>
      <c r="X1843" s="35">
        <v>-129140.5</v>
      </c>
      <c r="Y1843" s="35">
        <v>0</v>
      </c>
      <c r="Z1843" s="35">
        <v>2.2001852999999997E-6</v>
      </c>
      <c r="AA1843" s="35">
        <v>41535.340199999999</v>
      </c>
      <c r="AB1843" s="35">
        <v>368.3</v>
      </c>
      <c r="AC1843" s="35">
        <v>8.1209009000000023</v>
      </c>
      <c r="AD1843" s="35">
        <v>-100.03001438267748</v>
      </c>
      <c r="AE1843" s="35">
        <v>-5.7088028000000001E-3</v>
      </c>
      <c r="AF1843" s="35">
        <v>26459.5</v>
      </c>
      <c r="AG1843" s="35">
        <v>0</v>
      </c>
      <c r="AH1843" s="35">
        <v>2.2001852999999997E-6</v>
      </c>
      <c r="AI1843" s="35">
        <v>39305.123</v>
      </c>
      <c r="AJ1843" s="35">
        <v>388.36</v>
      </c>
      <c r="AK1843" s="35">
        <v>-8.1330989000000002</v>
      </c>
      <c r="AL1843" s="35">
        <v>-4.1789562120288295</v>
      </c>
      <c r="AM1843" s="35">
        <v>1.93131972E-2</v>
      </c>
      <c r="AN1843" s="35">
        <v>26459.5</v>
      </c>
      <c r="AO1843" s="35">
        <v>0</v>
      </c>
      <c r="AP1843" s="35">
        <v>2.2001852999999997E-6</v>
      </c>
      <c r="AQ1843" s="35">
        <v>35940.624639399997</v>
      </c>
      <c r="AR1843" s="35">
        <v>432</v>
      </c>
      <c r="AS1843" s="35">
        <v>2.7149010999999987</v>
      </c>
      <c r="AT1843" s="35">
        <v>-56.234984279995054</v>
      </c>
      <c r="AU1843" s="35">
        <v>-2.4248028E-3</v>
      </c>
      <c r="AV1843" s="35">
        <v>1116459.5</v>
      </c>
      <c r="AW1843" s="35">
        <v>0</v>
      </c>
      <c r="AX1843" s="35">
        <v>2.2001852999999997E-6</v>
      </c>
      <c r="AY1843" s="35">
        <v>31523.831999999999</v>
      </c>
      <c r="AZ1843" s="35">
        <v>881.8</v>
      </c>
      <c r="BA1843" s="35">
        <v>4.4665008999999998</v>
      </c>
      <c r="BB1843" s="35">
        <v>-37.319298853457305</v>
      </c>
      <c r="BC1843" s="35">
        <v>-5.3019427999999999E-3</v>
      </c>
      <c r="BD1843" s="35">
        <v>-1503.5</v>
      </c>
      <c r="BE1843" s="35">
        <v>0</v>
      </c>
      <c r="BF1843" s="35">
        <v>2.1821852999999997E-6</v>
      </c>
      <c r="BG1843" s="35">
        <v>7884.5962</v>
      </c>
      <c r="BH1843" s="35">
        <v>903.9</v>
      </c>
      <c r="BI1843" s="35">
        <v>5.0215006000000031</v>
      </c>
      <c r="BJ1843" s="35">
        <v>-30.69561177674667</v>
      </c>
      <c r="BK1843" s="35">
        <v>3.8200719999999998E-4</v>
      </c>
      <c r="BL1843" s="35">
        <v>71206</v>
      </c>
      <c r="BM1843" s="35">
        <v>0</v>
      </c>
      <c r="BN1843" s="35">
        <v>-1.1864699999999999E-8</v>
      </c>
      <c r="BO1843" s="35">
        <v>-4621.3243999999977</v>
      </c>
      <c r="BP1843" s="35">
        <v>1860</v>
      </c>
      <c r="BQ1843" s="35">
        <v>-17.478499399999997</v>
      </c>
      <c r="BR1843" s="35">
        <v>440.49181273216402</v>
      </c>
      <c r="BS1843" s="35">
        <v>3.8200719999999998E-4</v>
      </c>
      <c r="BT1843" s="35">
        <v>71206</v>
      </c>
      <c r="BU1843" s="35">
        <v>0</v>
      </c>
      <c r="BV1843" s="35">
        <v>-1.1864699999999999E-8</v>
      </c>
      <c r="BW1843" s="35">
        <v>1242.9219999999987</v>
      </c>
      <c r="BX1843" s="42">
        <v>3000</v>
      </c>
      <c r="BY1843" s="35">
        <v>2</v>
      </c>
      <c r="BZ1843" s="35">
        <v>82</v>
      </c>
      <c r="CA1843" s="35">
        <v>3</v>
      </c>
      <c r="CB1843" s="35">
        <v>81</v>
      </c>
      <c r="CC1843" s="35">
        <v>2</v>
      </c>
      <c r="CD1843" s="26"/>
      <c r="CE1843" s="26"/>
      <c r="CF1843" s="26"/>
      <c r="CG1843" s="26"/>
      <c r="CH1843" s="26"/>
      <c r="CI1843" s="26"/>
      <c r="CJ1843" s="26"/>
      <c r="CK1843" s="26"/>
      <c r="CL1843" s="26"/>
      <c r="CM1843" s="26"/>
      <c r="CN1843" s="26"/>
      <c r="CO1843" s="26"/>
      <c r="CP1843" s="26"/>
      <c r="CQ1843" s="26"/>
      <c r="CR1843" s="26"/>
      <c r="CS1843" s="26"/>
      <c r="CT1843" s="26"/>
      <c r="CU1843" s="26"/>
      <c r="CV1843" s="26"/>
      <c r="CW1843" s="26"/>
      <c r="CX1843" s="26"/>
      <c r="CY1843" s="26"/>
      <c r="CZ1843" s="26"/>
      <c r="DA1843" s="26"/>
      <c r="DB1843" s="26"/>
      <c r="DC1843" s="26"/>
      <c r="DD1843" s="26"/>
      <c r="DE1843" s="26"/>
      <c r="DF1843" s="26"/>
      <c r="DG1843" s="26"/>
      <c r="DH1843" s="26"/>
      <c r="DI1843" s="26"/>
      <c r="DJ1843" s="26"/>
      <c r="DK1843" s="26"/>
      <c r="DL1843" s="26"/>
      <c r="DM1843" s="26"/>
      <c r="DN1843" s="26"/>
      <c r="DO1843" s="26"/>
      <c r="DP1843" s="26"/>
      <c r="DQ1843" s="26"/>
      <c r="DR1843" s="26"/>
      <c r="DS1843" s="26"/>
      <c r="DT1843" s="26"/>
      <c r="DU1843" s="26"/>
      <c r="DV1843" s="26"/>
      <c r="DW1843" s="26"/>
      <c r="DX1843" s="26"/>
      <c r="DY1843" s="26"/>
      <c r="DZ1843" s="26"/>
      <c r="EA1843" s="26"/>
      <c r="EB1843" s="26"/>
      <c r="EC1843" s="26"/>
      <c r="ED1843" s="26"/>
      <c r="EE1843" s="26"/>
      <c r="EF1843" s="26"/>
      <c r="EG1843" s="26"/>
      <c r="EH1843" s="26"/>
      <c r="EI1843" s="26"/>
      <c r="EJ1843" s="26"/>
      <c r="EK1843" s="26"/>
      <c r="EL1843" s="26"/>
      <c r="EM1843" s="26"/>
      <c r="EN1843" s="26"/>
      <c r="EO1843" s="26"/>
      <c r="EP1843" s="26"/>
      <c r="EQ1843" s="26"/>
      <c r="ER1843" s="26"/>
      <c r="ES1843" s="26"/>
      <c r="ET1843" s="26"/>
      <c r="EU1843" s="26"/>
      <c r="EV1843" s="26"/>
      <c r="EW1843" s="26"/>
      <c r="EX1843" s="26"/>
      <c r="EY1843" s="26"/>
      <c r="EZ1843" s="26"/>
      <c r="FA1843" s="26"/>
      <c r="FB1843" s="26"/>
      <c r="FC1843" s="26"/>
      <c r="FD1843" s="26"/>
      <c r="FE1843" s="26"/>
      <c r="FF1843" s="26"/>
      <c r="FG1843" s="26"/>
      <c r="FH1843" s="26"/>
      <c r="FI1843" s="26"/>
      <c r="FJ1843" s="26"/>
    </row>
    <row r="1844" spans="1:166" x14ac:dyDescent="0.2">
      <c r="A1844" s="35" t="s">
        <v>4089</v>
      </c>
      <c r="B1844" s="35" t="s">
        <v>104</v>
      </c>
      <c r="C1844" s="35" t="s">
        <v>4090</v>
      </c>
      <c r="E1844" s="36">
        <v>461.46900000000005</v>
      </c>
      <c r="F1844" s="35">
        <v>1.8870000000000001E-2</v>
      </c>
      <c r="G1844" s="35">
        <v>32900</v>
      </c>
      <c r="H1844" s="35">
        <v>92.046999999999997</v>
      </c>
      <c r="I1844" s="35">
        <v>3000</v>
      </c>
      <c r="J1844" s="35" t="s">
        <v>4075</v>
      </c>
      <c r="K1844" s="35">
        <v>3</v>
      </c>
      <c r="L1844" s="35">
        <v>1</v>
      </c>
      <c r="M1844" s="35">
        <v>7</v>
      </c>
      <c r="N1844" s="41">
        <v>33.877602000000003</v>
      </c>
      <c r="O1844" s="35">
        <v>-3.1936699999999998E-4</v>
      </c>
      <c r="P1844" s="35">
        <v>292162</v>
      </c>
      <c r="Q1844" s="35">
        <v>-109.185</v>
      </c>
      <c r="R1844" s="35">
        <v>3.0404900000000001E-8</v>
      </c>
      <c r="S1844" s="35">
        <v>-9168</v>
      </c>
      <c r="T1844" s="42">
        <v>3000</v>
      </c>
      <c r="U1844" s="35">
        <v>12.589397699999999</v>
      </c>
      <c r="V1844" s="35">
        <v>-110.53022501206357</v>
      </c>
      <c r="W1844" s="35">
        <v>-1.0515583E-2</v>
      </c>
      <c r="X1844" s="35">
        <v>-160028.5</v>
      </c>
      <c r="Y1844" s="35">
        <v>-218.37</v>
      </c>
      <c r="Z1844" s="35">
        <v>2.1788475499999997E-6</v>
      </c>
      <c r="AA1844" s="35">
        <v>38792.673199999997</v>
      </c>
      <c r="AB1844" s="35">
        <v>368.3</v>
      </c>
      <c r="AC1844" s="35">
        <v>5.8003976999999978</v>
      </c>
      <c r="AD1844" s="35">
        <v>-64.981387954241512</v>
      </c>
      <c r="AE1844" s="35">
        <v>-5.2775829999999998E-3</v>
      </c>
      <c r="AF1844" s="35">
        <v>73371.5</v>
      </c>
      <c r="AG1844" s="35">
        <v>-218.37</v>
      </c>
      <c r="AH1844" s="35">
        <v>2.1788475499999997E-6</v>
      </c>
      <c r="AI1844" s="35">
        <v>35447.347399999999</v>
      </c>
      <c r="AJ1844" s="35">
        <v>388.36</v>
      </c>
      <c r="AK1844" s="35">
        <v>-18.580602000000003</v>
      </c>
      <c r="AL1844" s="35">
        <v>78.795199301731344</v>
      </c>
      <c r="AM1844" s="35">
        <v>3.2255417000000002E-2</v>
      </c>
      <c r="AN1844" s="35">
        <v>73371.5</v>
      </c>
      <c r="AO1844" s="35">
        <v>-218.37</v>
      </c>
      <c r="AP1844" s="35">
        <v>2.1788475499999997E-6</v>
      </c>
      <c r="AQ1844" s="35">
        <v>30400.599859099999</v>
      </c>
      <c r="AR1844" s="35">
        <v>432</v>
      </c>
      <c r="AS1844" s="35">
        <v>-2.308602000000004</v>
      </c>
      <c r="AT1844" s="35">
        <v>0.71115719978200786</v>
      </c>
      <c r="AU1844" s="35">
        <v>-3.5158300000000004E-4</v>
      </c>
      <c r="AV1844" s="35">
        <v>1708371.5</v>
      </c>
      <c r="AW1844" s="35">
        <v>-218.37</v>
      </c>
      <c r="AX1844" s="35">
        <v>2.1788475499999997E-6</v>
      </c>
      <c r="AY1844" s="35">
        <v>23775.410899999999</v>
      </c>
      <c r="AZ1844" s="35">
        <v>881.8</v>
      </c>
      <c r="BA1844" s="35">
        <v>0.31879769999999752</v>
      </c>
      <c r="BB1844" s="35">
        <v>29.084685339588638</v>
      </c>
      <c r="BC1844" s="35">
        <v>-4.6672930000000003E-3</v>
      </c>
      <c r="BD1844" s="35">
        <v>31427</v>
      </c>
      <c r="BE1844" s="35">
        <v>-218.37</v>
      </c>
      <c r="BF1844" s="35">
        <v>2.1518475499999998E-6</v>
      </c>
      <c r="BG1844" s="35">
        <v>-11683.442799999997</v>
      </c>
      <c r="BH1844" s="35">
        <v>903.9</v>
      </c>
      <c r="BI1844" s="35">
        <v>0.87379739999999373</v>
      </c>
      <c r="BJ1844" s="35">
        <v>35.708372416299362</v>
      </c>
      <c r="BK1844" s="35">
        <v>1.0166569999999998E-3</v>
      </c>
      <c r="BL1844" s="35">
        <v>104136.5</v>
      </c>
      <c r="BM1844" s="35">
        <v>-218.37</v>
      </c>
      <c r="BN1844" s="35">
        <v>-4.2202450000000001E-8</v>
      </c>
      <c r="BO1844" s="35">
        <v>-24189.363400000002</v>
      </c>
      <c r="BP1844" s="35">
        <v>1860</v>
      </c>
      <c r="BQ1844" s="35">
        <v>-21.626202600000003</v>
      </c>
      <c r="BR1844" s="35">
        <v>506.89342198676064</v>
      </c>
      <c r="BS1844" s="35">
        <v>1.0166569999999998E-3</v>
      </c>
      <c r="BT1844" s="35">
        <v>104136.5</v>
      </c>
      <c r="BU1844" s="35">
        <v>-218.37</v>
      </c>
      <c r="BV1844" s="35">
        <v>-4.2202450000000001E-8</v>
      </c>
      <c r="BW1844" s="35">
        <v>-18325.116999999998</v>
      </c>
      <c r="BX1844" s="42">
        <v>3000</v>
      </c>
      <c r="BY1844" s="35">
        <v>2</v>
      </c>
      <c r="BZ1844" s="35">
        <v>82</v>
      </c>
      <c r="CA1844" s="35">
        <v>3</v>
      </c>
      <c r="CB1844" s="35">
        <v>81</v>
      </c>
      <c r="CC1844" s="35">
        <v>3</v>
      </c>
      <c r="CD1844" s="26"/>
      <c r="CE1844" s="26"/>
      <c r="CF1844" s="26"/>
      <c r="CG1844" s="26"/>
      <c r="CH1844" s="26"/>
      <c r="CI1844" s="26"/>
      <c r="CJ1844" s="26"/>
      <c r="CK1844" s="26"/>
      <c r="CL1844" s="26"/>
      <c r="CM1844" s="26"/>
      <c r="CN1844" s="26"/>
      <c r="CO1844" s="26"/>
      <c r="CP1844" s="26"/>
      <c r="CQ1844" s="26"/>
      <c r="CR1844" s="26"/>
      <c r="CS1844" s="26"/>
      <c r="CT1844" s="26"/>
      <c r="CU1844" s="26"/>
      <c r="CV1844" s="26"/>
      <c r="CW1844" s="26"/>
      <c r="CX1844" s="26"/>
      <c r="CY1844" s="26"/>
      <c r="CZ1844" s="26"/>
      <c r="DA1844" s="26"/>
      <c r="DB1844" s="26"/>
      <c r="DC1844" s="26"/>
      <c r="DD1844" s="26"/>
      <c r="DE1844" s="26"/>
      <c r="DF1844" s="26"/>
      <c r="DG1844" s="26"/>
      <c r="DH1844" s="26"/>
      <c r="DI1844" s="26"/>
      <c r="DJ1844" s="26"/>
      <c r="DK1844" s="26"/>
      <c r="DL1844" s="26"/>
      <c r="DM1844" s="26"/>
      <c r="DN1844" s="26"/>
      <c r="DO1844" s="26"/>
      <c r="DP1844" s="26"/>
      <c r="DQ1844" s="26"/>
      <c r="DR1844" s="26"/>
      <c r="DS1844" s="26"/>
      <c r="DT1844" s="26"/>
      <c r="DU1844" s="26"/>
      <c r="DV1844" s="26"/>
      <c r="DW1844" s="26"/>
      <c r="DX1844" s="26"/>
      <c r="DY1844" s="26"/>
      <c r="DZ1844" s="26"/>
      <c r="EA1844" s="26"/>
      <c r="EB1844" s="26"/>
      <c r="EC1844" s="26"/>
      <c r="ED1844" s="26"/>
      <c r="EE1844" s="26"/>
      <c r="EF1844" s="26"/>
      <c r="EG1844" s="26"/>
      <c r="EH1844" s="26"/>
      <c r="EI1844" s="26"/>
      <c r="EJ1844" s="26"/>
      <c r="EK1844" s="26"/>
      <c r="EL1844" s="26"/>
      <c r="EM1844" s="26"/>
      <c r="EN1844" s="26"/>
      <c r="EO1844" s="26"/>
      <c r="EP1844" s="26"/>
      <c r="EQ1844" s="26"/>
      <c r="ER1844" s="26"/>
      <c r="ES1844" s="26"/>
      <c r="ET1844" s="26"/>
      <c r="EU1844" s="26"/>
      <c r="EV1844" s="26"/>
      <c r="EW1844" s="26"/>
      <c r="EX1844" s="26"/>
      <c r="EY1844" s="26"/>
      <c r="EZ1844" s="26"/>
      <c r="FA1844" s="26"/>
      <c r="FB1844" s="26"/>
      <c r="FC1844" s="26"/>
      <c r="FD1844" s="26"/>
      <c r="FE1844" s="26"/>
      <c r="FF1844" s="26"/>
      <c r="FG1844" s="26"/>
      <c r="FH1844" s="26"/>
      <c r="FI1844" s="26"/>
      <c r="FJ1844" s="26"/>
    </row>
    <row r="1845" spans="1:166" x14ac:dyDescent="0.2">
      <c r="A1845" s="35" t="s">
        <v>4091</v>
      </c>
      <c r="B1845" s="35" t="s">
        <v>104</v>
      </c>
      <c r="C1845" s="35" t="s">
        <v>4092</v>
      </c>
      <c r="E1845" s="36">
        <v>487.02800000000002</v>
      </c>
      <c r="F1845" s="35">
        <v>1.9910000000000001E-2</v>
      </c>
      <c r="G1845" s="35">
        <v>49000</v>
      </c>
      <c r="H1845" s="35">
        <v>83.652000000000001</v>
      </c>
      <c r="I1845" s="35">
        <v>2000</v>
      </c>
      <c r="J1845" s="35" t="s">
        <v>4063</v>
      </c>
      <c r="K1845" s="35">
        <v>1</v>
      </c>
      <c r="L1845" s="35">
        <v>1</v>
      </c>
      <c r="M1845" s="35">
        <v>3</v>
      </c>
      <c r="N1845" s="41">
        <v>19.815999999999999</v>
      </c>
      <c r="O1845" s="35">
        <v>1.7E-5</v>
      </c>
      <c r="P1845" s="35">
        <v>42200</v>
      </c>
      <c r="Q1845" s="35">
        <v>0</v>
      </c>
      <c r="R1845" s="35">
        <v>0</v>
      </c>
      <c r="S1845" s="35">
        <v>-6051</v>
      </c>
      <c r="T1845" s="42">
        <v>2000</v>
      </c>
      <c r="U1845" s="35">
        <v>9.4440004000000002</v>
      </c>
      <c r="V1845" s="35">
        <v>-100.48822021832848</v>
      </c>
      <c r="W1845" s="35">
        <v>-7.5955999999999992E-3</v>
      </c>
      <c r="X1845" s="35">
        <v>-75846</v>
      </c>
      <c r="Y1845" s="35">
        <v>0</v>
      </c>
      <c r="Z1845" s="35">
        <v>2.9254E-6</v>
      </c>
      <c r="AA1845" s="35">
        <v>51804.565600000002</v>
      </c>
      <c r="AB1845" s="35">
        <v>903.9</v>
      </c>
      <c r="AC1845" s="35">
        <v>10.184000000000001</v>
      </c>
      <c r="AD1845" s="35">
        <v>-91.656637449380838</v>
      </c>
      <c r="AE1845" s="35">
        <v>-1.7E-5</v>
      </c>
      <c r="AF1845" s="35">
        <v>21100</v>
      </c>
      <c r="AG1845" s="35">
        <v>0</v>
      </c>
      <c r="AH1845" s="35">
        <v>0</v>
      </c>
      <c r="AI1845" s="35">
        <v>35130.004799999995</v>
      </c>
      <c r="AJ1845" s="35">
        <v>1860</v>
      </c>
      <c r="AK1845" s="35">
        <v>-19.815999999999999</v>
      </c>
      <c r="AL1845" s="35">
        <v>461.89544696976782</v>
      </c>
      <c r="AM1845" s="35">
        <v>-1.7E-5</v>
      </c>
      <c r="AN1845" s="35">
        <v>21100</v>
      </c>
      <c r="AO1845" s="35">
        <v>0</v>
      </c>
      <c r="AP1845" s="35">
        <v>0</v>
      </c>
      <c r="AQ1845" s="35">
        <v>42949</v>
      </c>
      <c r="AR1845" s="42">
        <v>2000</v>
      </c>
      <c r="AS1845" s="35">
        <v>1</v>
      </c>
      <c r="AT1845" s="35">
        <v>82</v>
      </c>
      <c r="AU1845" s="35">
        <v>4</v>
      </c>
      <c r="AV1845" s="26"/>
      <c r="AW1845" s="26"/>
      <c r="AX1845" s="26"/>
      <c r="AY1845" s="26"/>
      <c r="AZ1845" s="26"/>
      <c r="BA1845" s="26"/>
      <c r="BB1845" s="26"/>
      <c r="BC1845" s="26"/>
      <c r="BD1845" s="26"/>
      <c r="BE1845" s="26"/>
      <c r="BF1845" s="26"/>
      <c r="BG1845" s="26"/>
      <c r="BH1845" s="26"/>
      <c r="BI1845" s="26"/>
      <c r="BJ1845" s="26"/>
      <c r="BK1845" s="26"/>
      <c r="BL1845" s="26"/>
      <c r="BM1845" s="26"/>
      <c r="BN1845" s="26"/>
      <c r="BO1845" s="26"/>
      <c r="BP1845" s="26"/>
      <c r="BQ1845" s="26"/>
      <c r="BR1845" s="26"/>
      <c r="BS1845" s="26"/>
      <c r="BT1845" s="26"/>
      <c r="BU1845" s="26"/>
      <c r="BV1845" s="26"/>
      <c r="BW1845" s="26"/>
      <c r="BX1845" s="26"/>
      <c r="BY1845" s="26"/>
      <c r="BZ1845" s="26"/>
      <c r="CA1845" s="26"/>
      <c r="CB1845" s="26"/>
      <c r="CC1845" s="26"/>
      <c r="CD1845" s="26"/>
      <c r="CE1845" s="26"/>
      <c r="CF1845" s="26"/>
      <c r="CG1845" s="26"/>
      <c r="CH1845" s="26"/>
      <c r="CI1845" s="26"/>
      <c r="CJ1845" s="26"/>
      <c r="CK1845" s="26"/>
      <c r="CL1845" s="26"/>
      <c r="CM1845" s="26"/>
      <c r="CN1845" s="26"/>
      <c r="CO1845" s="26"/>
      <c r="CP1845" s="26"/>
      <c r="CQ1845" s="26"/>
      <c r="CR1845" s="26"/>
      <c r="CS1845" s="26"/>
      <c r="CT1845" s="26"/>
      <c r="CU1845" s="26"/>
      <c r="CV1845" s="26"/>
      <c r="CW1845" s="26"/>
      <c r="CX1845" s="26"/>
      <c r="CY1845" s="26"/>
      <c r="CZ1845" s="26"/>
      <c r="DA1845" s="26"/>
      <c r="DB1845" s="26"/>
      <c r="DC1845" s="26"/>
      <c r="DD1845" s="26"/>
      <c r="DE1845" s="26"/>
      <c r="DF1845" s="26"/>
      <c r="DG1845" s="26"/>
      <c r="DH1845" s="26"/>
      <c r="DI1845" s="26"/>
      <c r="DJ1845" s="26"/>
      <c r="DK1845" s="26"/>
      <c r="DL1845" s="26"/>
      <c r="DM1845" s="26"/>
      <c r="DN1845" s="26"/>
      <c r="DO1845" s="26"/>
      <c r="DP1845" s="26"/>
      <c r="DQ1845" s="26"/>
      <c r="DR1845" s="26"/>
      <c r="DS1845" s="26"/>
      <c r="DT1845" s="26"/>
      <c r="DU1845" s="26"/>
      <c r="DV1845" s="26"/>
      <c r="DW1845" s="26"/>
      <c r="DX1845" s="26"/>
      <c r="DY1845" s="26"/>
      <c r="DZ1845" s="26"/>
      <c r="EA1845" s="26"/>
      <c r="EB1845" s="26"/>
      <c r="EC1845" s="26"/>
      <c r="ED1845" s="26"/>
      <c r="EE1845" s="26"/>
      <c r="EF1845" s="26"/>
      <c r="EG1845" s="26"/>
      <c r="EH1845" s="26"/>
      <c r="EI1845" s="26"/>
      <c r="EJ1845" s="26"/>
      <c r="EK1845" s="26"/>
      <c r="EL1845" s="26"/>
      <c r="EM1845" s="26"/>
      <c r="EN1845" s="26"/>
      <c r="EO1845" s="26"/>
      <c r="EP1845" s="26"/>
      <c r="EQ1845" s="26"/>
      <c r="ER1845" s="26"/>
      <c r="ES1845" s="26"/>
      <c r="ET1845" s="26"/>
      <c r="EU1845" s="26"/>
      <c r="EV1845" s="26"/>
      <c r="EW1845" s="26"/>
      <c r="EX1845" s="26"/>
      <c r="EY1845" s="26"/>
      <c r="EZ1845" s="26"/>
      <c r="FA1845" s="26"/>
      <c r="FB1845" s="26"/>
      <c r="FC1845" s="26"/>
      <c r="FD1845" s="26"/>
      <c r="FE1845" s="26"/>
      <c r="FF1845" s="26"/>
      <c r="FG1845" s="26"/>
      <c r="FH1845" s="26"/>
      <c r="FI1845" s="26"/>
      <c r="FJ1845" s="26"/>
    </row>
    <row r="1846" spans="1:166" x14ac:dyDescent="0.2">
      <c r="A1846" s="35" t="s">
        <v>4093</v>
      </c>
      <c r="B1846" s="35" t="s">
        <v>104</v>
      </c>
      <c r="C1846" s="35" t="s">
        <v>4094</v>
      </c>
      <c r="E1846" s="36">
        <v>583.02440000000001</v>
      </c>
      <c r="F1846" s="35">
        <v>2.384E-2</v>
      </c>
      <c r="G1846" s="35">
        <v>-290520</v>
      </c>
      <c r="H1846" s="35">
        <v>106.14</v>
      </c>
      <c r="I1846" s="35">
        <v>1000</v>
      </c>
      <c r="J1846" s="35" t="s">
        <v>4067</v>
      </c>
      <c r="K1846" s="35">
        <v>1</v>
      </c>
      <c r="L1846" s="35">
        <v>1</v>
      </c>
      <c r="M1846" s="35">
        <v>2</v>
      </c>
      <c r="N1846" s="41">
        <v>71.065398999999999</v>
      </c>
      <c r="O1846" s="35">
        <v>-2.3262999999999999E-3</v>
      </c>
      <c r="P1846" s="35">
        <v>378588</v>
      </c>
      <c r="Q1846" s="35">
        <v>-750.74701000000005</v>
      </c>
      <c r="R1846" s="35">
        <v>0</v>
      </c>
      <c r="S1846" s="35">
        <v>-9288</v>
      </c>
      <c r="T1846" s="42">
        <v>1000</v>
      </c>
      <c r="U1846" s="35">
        <v>-3.264098599999997</v>
      </c>
      <c r="V1846" s="35">
        <v>113.11837602087758</v>
      </c>
      <c r="W1846" s="35">
        <v>-6.6433309999999988E-3</v>
      </c>
      <c r="X1846" s="35">
        <v>311915</v>
      </c>
      <c r="Y1846" s="35">
        <v>-6.8220200000000659</v>
      </c>
      <c r="Z1846" s="35">
        <v>3.0226004499999998E-6</v>
      </c>
      <c r="AA1846" s="35">
        <v>-293956.9755</v>
      </c>
      <c r="AB1846" s="35">
        <v>903.9</v>
      </c>
      <c r="AC1846" s="35">
        <v>-2.5240989999999925</v>
      </c>
      <c r="AD1846" s="35">
        <v>121.94995878982499</v>
      </c>
      <c r="AE1846" s="35">
        <v>9.3526899999999986E-4</v>
      </c>
      <c r="AF1846" s="35">
        <v>408861</v>
      </c>
      <c r="AG1846" s="35">
        <v>-6.8220200000000659</v>
      </c>
      <c r="AH1846" s="35">
        <v>9.7200450000000001E-8</v>
      </c>
      <c r="AI1846" s="35">
        <v>-310631.53629999998</v>
      </c>
      <c r="AJ1846" s="42">
        <v>1000</v>
      </c>
      <c r="AK1846" s="35">
        <v>2</v>
      </c>
      <c r="AL1846" s="35">
        <v>82</v>
      </c>
      <c r="AM1846" s="35">
        <v>4</v>
      </c>
      <c r="AN1846" s="35">
        <v>65</v>
      </c>
      <c r="AO1846" s="35">
        <v>3</v>
      </c>
      <c r="AP1846" s="26"/>
      <c r="AQ1846" s="26"/>
      <c r="AR1846" s="26"/>
      <c r="AS1846" s="26"/>
      <c r="AT1846" s="26"/>
      <c r="AU1846" s="26"/>
      <c r="AV1846" s="26"/>
      <c r="AW1846" s="26"/>
      <c r="AX1846" s="26"/>
      <c r="AY1846" s="26"/>
      <c r="AZ1846" s="26"/>
      <c r="BA1846" s="26"/>
      <c r="BB1846" s="26"/>
      <c r="BC1846" s="26"/>
      <c r="BD1846" s="26"/>
      <c r="BE1846" s="26"/>
      <c r="BF1846" s="26"/>
      <c r="BG1846" s="26"/>
      <c r="BH1846" s="26"/>
      <c r="BI1846" s="26"/>
      <c r="BJ1846" s="26"/>
      <c r="BK1846" s="26"/>
      <c r="BL1846" s="26"/>
      <c r="BM1846" s="26"/>
      <c r="BN1846" s="26"/>
      <c r="BO1846" s="26"/>
      <c r="BP1846" s="26"/>
      <c r="BQ1846" s="26"/>
      <c r="BR1846" s="26"/>
      <c r="BS1846" s="26"/>
      <c r="BT1846" s="26"/>
      <c r="BU1846" s="26"/>
      <c r="BV1846" s="26"/>
      <c r="BW1846" s="26"/>
      <c r="BX1846" s="26"/>
      <c r="BY1846" s="26"/>
      <c r="BZ1846" s="26"/>
      <c r="CA1846" s="26"/>
      <c r="CB1846" s="26"/>
      <c r="CC1846" s="26"/>
      <c r="CD1846" s="26"/>
      <c r="CE1846" s="26"/>
      <c r="CF1846" s="26"/>
      <c r="CG1846" s="26"/>
      <c r="CH1846" s="26"/>
      <c r="CI1846" s="26"/>
      <c r="CJ1846" s="26"/>
      <c r="CK1846" s="26"/>
      <c r="CL1846" s="26"/>
      <c r="CM1846" s="26"/>
      <c r="CN1846" s="26"/>
      <c r="CO1846" s="26"/>
      <c r="CP1846" s="26"/>
      <c r="CQ1846" s="26"/>
      <c r="CR1846" s="26"/>
      <c r="CS1846" s="26"/>
      <c r="CT1846" s="26"/>
      <c r="CU1846" s="26"/>
      <c r="CV1846" s="26"/>
      <c r="CW1846" s="26"/>
      <c r="CX1846" s="26"/>
      <c r="CY1846" s="26"/>
      <c r="CZ1846" s="26"/>
      <c r="DA1846" s="26"/>
      <c r="DB1846" s="26"/>
      <c r="DC1846" s="26"/>
      <c r="DD1846" s="26"/>
      <c r="DE1846" s="26"/>
      <c r="DF1846" s="26"/>
      <c r="DG1846" s="26"/>
      <c r="DH1846" s="26"/>
      <c r="DI1846" s="26"/>
      <c r="DJ1846" s="26"/>
      <c r="DK1846" s="26"/>
      <c r="DL1846" s="26"/>
      <c r="DM1846" s="26"/>
      <c r="DN1846" s="26"/>
      <c r="DO1846" s="26"/>
      <c r="DP1846" s="26"/>
      <c r="DQ1846" s="26"/>
      <c r="DR1846" s="26"/>
      <c r="DS1846" s="26"/>
      <c r="DT1846" s="26"/>
      <c r="DU1846" s="26"/>
      <c r="DV1846" s="26"/>
      <c r="DW1846" s="26"/>
      <c r="DX1846" s="26"/>
      <c r="DY1846" s="26"/>
      <c r="DZ1846" s="26"/>
      <c r="EA1846" s="26"/>
      <c r="EB1846" s="26"/>
      <c r="EC1846" s="26"/>
      <c r="ED1846" s="26"/>
      <c r="EE1846" s="26"/>
      <c r="EF1846" s="26"/>
      <c r="EG1846" s="26"/>
      <c r="EH1846" s="26"/>
      <c r="EI1846" s="26"/>
      <c r="EJ1846" s="26"/>
      <c r="EK1846" s="26"/>
      <c r="EL1846" s="26"/>
      <c r="EM1846" s="26"/>
      <c r="EN1846" s="26"/>
      <c r="EO1846" s="26"/>
      <c r="EP1846" s="26"/>
      <c r="EQ1846" s="26"/>
      <c r="ER1846" s="26"/>
      <c r="ES1846" s="26"/>
      <c r="ET1846" s="26"/>
      <c r="EU1846" s="26"/>
      <c r="EV1846" s="26"/>
      <c r="EW1846" s="26"/>
      <c r="EX1846" s="26"/>
      <c r="EY1846" s="26"/>
      <c r="EZ1846" s="26"/>
      <c r="FA1846" s="26"/>
      <c r="FB1846" s="26"/>
      <c r="FC1846" s="26"/>
      <c r="FD1846" s="26"/>
      <c r="FE1846" s="26"/>
      <c r="FF1846" s="26"/>
      <c r="FG1846" s="26"/>
      <c r="FH1846" s="26"/>
      <c r="FI1846" s="26"/>
      <c r="FJ1846" s="26"/>
    </row>
    <row r="1847" spans="1:166" x14ac:dyDescent="0.2">
      <c r="A1847" s="35" t="s">
        <v>4095</v>
      </c>
      <c r="B1847" s="35" t="s">
        <v>104</v>
      </c>
      <c r="C1847" s="35" t="s">
        <v>4096</v>
      </c>
      <c r="E1847" s="36">
        <v>583.226</v>
      </c>
      <c r="F1847" s="35">
        <v>2.385E-2</v>
      </c>
      <c r="G1847" s="35">
        <v>37600</v>
      </c>
      <c r="H1847" s="35">
        <v>115.465</v>
      </c>
      <c r="I1847" s="35">
        <v>3000</v>
      </c>
      <c r="J1847" s="35" t="s">
        <v>4075</v>
      </c>
      <c r="K1847" s="35">
        <v>3</v>
      </c>
      <c r="L1847" s="35">
        <v>1</v>
      </c>
      <c r="M1847" s="35">
        <v>7</v>
      </c>
      <c r="N1847" s="41">
        <v>37.643599999999999</v>
      </c>
      <c r="O1847" s="35">
        <v>5.0954600000000002E-5</v>
      </c>
      <c r="P1847" s="35">
        <v>213253</v>
      </c>
      <c r="Q1847" s="35">
        <v>0</v>
      </c>
      <c r="R1847" s="35">
        <v>-7.6880999999999995E-9</v>
      </c>
      <c r="S1847" s="35">
        <v>-11943</v>
      </c>
      <c r="T1847" s="42">
        <v>3000</v>
      </c>
      <c r="U1847" s="35">
        <v>16.138399800000002</v>
      </c>
      <c r="V1847" s="35">
        <v>-152.72733638848661</v>
      </c>
      <c r="W1847" s="35">
        <v>-1.2780554600000001E-2</v>
      </c>
      <c r="X1847" s="35">
        <v>-223719.5</v>
      </c>
      <c r="Y1847" s="35">
        <v>0</v>
      </c>
      <c r="Z1847" s="35">
        <v>2.9292440500000002E-6</v>
      </c>
      <c r="AA1847" s="35">
        <v>42931.564599999998</v>
      </c>
      <c r="AB1847" s="35">
        <v>368.3</v>
      </c>
      <c r="AC1847" s="35">
        <v>9.3493998000000005</v>
      </c>
      <c r="AD1847" s="35">
        <v>-107.17849933066458</v>
      </c>
      <c r="AE1847" s="35">
        <v>-7.5425545999999993E-3</v>
      </c>
      <c r="AF1847" s="35">
        <v>9680.5</v>
      </c>
      <c r="AG1847" s="35">
        <v>0</v>
      </c>
      <c r="AH1847" s="35">
        <v>2.9292440500000002E-6</v>
      </c>
      <c r="AI1847" s="35">
        <v>39586.238799999999</v>
      </c>
      <c r="AJ1847" s="35">
        <v>388.36</v>
      </c>
      <c r="AK1847" s="35">
        <v>-15.0315999</v>
      </c>
      <c r="AL1847" s="35">
        <v>36.598087925308263</v>
      </c>
      <c r="AM1847" s="35">
        <v>2.9990445400000003E-2</v>
      </c>
      <c r="AN1847" s="35">
        <v>9680.5</v>
      </c>
      <c r="AO1847" s="35">
        <v>0</v>
      </c>
      <c r="AP1847" s="35">
        <v>2.9292440500000002E-6</v>
      </c>
      <c r="AQ1847" s="35">
        <v>34539.491259100003</v>
      </c>
      <c r="AR1847" s="35">
        <v>432</v>
      </c>
      <c r="AS1847" s="35">
        <v>1.2404000999999951</v>
      </c>
      <c r="AT1847" s="35">
        <v>-41.485954176640995</v>
      </c>
      <c r="AU1847" s="35">
        <v>-2.6165545999999994E-3</v>
      </c>
      <c r="AV1847" s="35">
        <v>1644680.5</v>
      </c>
      <c r="AW1847" s="35">
        <v>0</v>
      </c>
      <c r="AX1847" s="35">
        <v>2.9292440500000002E-6</v>
      </c>
      <c r="AY1847" s="35">
        <v>27914.302299999999</v>
      </c>
      <c r="AZ1847" s="35">
        <v>881.8</v>
      </c>
      <c r="BA1847" s="35">
        <v>3.8677998000000002</v>
      </c>
      <c r="BB1847" s="35">
        <v>-13.112426036834375</v>
      </c>
      <c r="BC1847" s="35">
        <v>-6.9322645999999998E-3</v>
      </c>
      <c r="BD1847" s="35">
        <v>-32264</v>
      </c>
      <c r="BE1847" s="35">
        <v>0</v>
      </c>
      <c r="BF1847" s="35">
        <v>2.9022440500000003E-6</v>
      </c>
      <c r="BG1847" s="35">
        <v>-7544.5513999999966</v>
      </c>
      <c r="BH1847" s="35">
        <v>903.9</v>
      </c>
      <c r="BI1847" s="35">
        <v>4.6077993999999975</v>
      </c>
      <c r="BJ1847" s="35">
        <v>-4.2808432678867128</v>
      </c>
      <c r="BK1847" s="35">
        <v>6.4633539999999997E-4</v>
      </c>
      <c r="BL1847" s="35">
        <v>64682</v>
      </c>
      <c r="BM1847" s="35">
        <v>0</v>
      </c>
      <c r="BN1847" s="35">
        <v>-2.3155949999999996E-8</v>
      </c>
      <c r="BO1847" s="35">
        <v>-24219.112199999996</v>
      </c>
      <c r="BP1847" s="35">
        <v>1860</v>
      </c>
      <c r="BQ1847" s="35">
        <v>-25.392200599999999</v>
      </c>
      <c r="BR1847" s="35">
        <v>744.6094142105195</v>
      </c>
      <c r="BS1847" s="35">
        <v>6.4633539999999997E-4</v>
      </c>
      <c r="BT1847" s="35">
        <v>64682</v>
      </c>
      <c r="BU1847" s="35">
        <v>0</v>
      </c>
      <c r="BV1847" s="35">
        <v>-2.3155949999999996E-8</v>
      </c>
      <c r="BW1847" s="35">
        <v>-16400.116999999998</v>
      </c>
      <c r="BX1847" s="42">
        <v>3000</v>
      </c>
      <c r="BY1847" s="35">
        <v>2</v>
      </c>
      <c r="BZ1847" s="35">
        <v>82</v>
      </c>
      <c r="CA1847" s="35">
        <v>4</v>
      </c>
      <c r="CB1847" s="35">
        <v>81</v>
      </c>
      <c r="CC1847" s="35">
        <v>3</v>
      </c>
      <c r="CD1847" s="26"/>
      <c r="CE1847" s="26"/>
      <c r="CF1847" s="26"/>
      <c r="CG1847" s="26"/>
      <c r="CH1847" s="26"/>
      <c r="CI1847" s="26"/>
      <c r="CJ1847" s="26"/>
      <c r="CK1847" s="26"/>
      <c r="CL1847" s="26"/>
      <c r="CM1847" s="26"/>
      <c r="CN1847" s="26"/>
      <c r="CO1847" s="26"/>
      <c r="CP1847" s="26"/>
      <c r="CQ1847" s="26"/>
      <c r="CR1847" s="26"/>
      <c r="CS1847" s="26"/>
      <c r="CT1847" s="26"/>
      <c r="CU1847" s="26"/>
      <c r="CV1847" s="26"/>
      <c r="CW1847" s="26"/>
      <c r="CX1847" s="26"/>
      <c r="CY1847" s="26"/>
      <c r="CZ1847" s="26"/>
      <c r="DA1847" s="26"/>
      <c r="DB1847" s="26"/>
      <c r="DC1847" s="26"/>
      <c r="DD1847" s="26"/>
      <c r="DE1847" s="26"/>
      <c r="DF1847" s="26"/>
      <c r="DG1847" s="26"/>
      <c r="DH1847" s="26"/>
      <c r="DI1847" s="26"/>
      <c r="DJ1847" s="26"/>
      <c r="DK1847" s="26"/>
      <c r="DL1847" s="26"/>
      <c r="DM1847" s="26"/>
      <c r="DN1847" s="26"/>
      <c r="DO1847" s="26"/>
      <c r="DP1847" s="26"/>
      <c r="DQ1847" s="26"/>
      <c r="DR1847" s="26"/>
      <c r="DS1847" s="26"/>
      <c r="DT1847" s="26"/>
      <c r="DU1847" s="26"/>
      <c r="DV1847" s="26"/>
      <c r="DW1847" s="26"/>
      <c r="DX1847" s="26"/>
      <c r="DY1847" s="26"/>
      <c r="DZ1847" s="26"/>
      <c r="EA1847" s="26"/>
      <c r="EB1847" s="26"/>
      <c r="EC1847" s="26"/>
      <c r="ED1847" s="26"/>
      <c r="EE1847" s="26"/>
      <c r="EF1847" s="26"/>
      <c r="EG1847" s="26"/>
      <c r="EH1847" s="26"/>
      <c r="EI1847" s="26"/>
      <c r="EJ1847" s="26"/>
      <c r="EK1847" s="26"/>
      <c r="EL1847" s="26"/>
      <c r="EM1847" s="26"/>
      <c r="EN1847" s="26"/>
      <c r="EO1847" s="26"/>
      <c r="EP1847" s="26"/>
      <c r="EQ1847" s="26"/>
      <c r="ER1847" s="26"/>
      <c r="ES1847" s="26"/>
      <c r="ET1847" s="26"/>
      <c r="EU1847" s="26"/>
      <c r="EV1847" s="26"/>
      <c r="EW1847" s="26"/>
      <c r="EX1847" s="26"/>
      <c r="EY1847" s="26"/>
      <c r="EZ1847" s="26"/>
      <c r="FA1847" s="26"/>
      <c r="FB1847" s="26"/>
      <c r="FC1847" s="26"/>
      <c r="FD1847" s="26"/>
      <c r="FE1847" s="26"/>
      <c r="FF1847" s="26"/>
      <c r="FG1847" s="26"/>
      <c r="FH1847" s="26"/>
      <c r="FI1847" s="26"/>
      <c r="FJ1847" s="26"/>
    </row>
    <row r="1848" spans="1:166" x14ac:dyDescent="0.2">
      <c r="A1848" s="35" t="s">
        <v>4097</v>
      </c>
      <c r="B1848" s="35" t="s">
        <v>104</v>
      </c>
      <c r="C1848" s="35" t="s">
        <v>4098</v>
      </c>
      <c r="E1848" s="36">
        <v>615.29200000000003</v>
      </c>
      <c r="F1848" s="35">
        <v>2.5159999999999998E-2</v>
      </c>
      <c r="G1848" s="35">
        <v>29400</v>
      </c>
      <c r="H1848" s="35">
        <v>123.176</v>
      </c>
      <c r="I1848" s="35">
        <v>3000</v>
      </c>
      <c r="J1848" s="35" t="s">
        <v>4075</v>
      </c>
      <c r="K1848" s="35">
        <v>3</v>
      </c>
      <c r="L1848" s="35">
        <v>1</v>
      </c>
      <c r="M1848" s="35">
        <v>7</v>
      </c>
      <c r="N1848" s="41">
        <v>43.977200000000003</v>
      </c>
      <c r="O1848" s="35">
        <v>-1.90642E-5</v>
      </c>
      <c r="P1848" s="35">
        <v>230917</v>
      </c>
      <c r="Q1848" s="35">
        <v>-17.097999999999999</v>
      </c>
      <c r="R1848" s="35">
        <v>0</v>
      </c>
      <c r="S1848" s="35">
        <v>-13589</v>
      </c>
      <c r="T1848" s="42">
        <v>3000</v>
      </c>
      <c r="U1848" s="35">
        <v>17.978799599999995</v>
      </c>
      <c r="V1848" s="35">
        <v>-163.90611108818598</v>
      </c>
      <c r="W1848" s="35">
        <v>-1.44275358E-2</v>
      </c>
      <c r="X1848" s="35">
        <v>-292687.5</v>
      </c>
      <c r="Y1848" s="35">
        <v>-34.195999999999998</v>
      </c>
      <c r="Z1848" s="35">
        <v>2.9254E-6</v>
      </c>
      <c r="AA1848" s="35">
        <v>35891.897599999997</v>
      </c>
      <c r="AB1848" s="35">
        <v>368.3</v>
      </c>
      <c r="AC1848" s="35">
        <v>8.9267995999999954</v>
      </c>
      <c r="AD1848" s="35">
        <v>-103.17432834442332</v>
      </c>
      <c r="AE1848" s="35">
        <v>-7.4435357999999997E-3</v>
      </c>
      <c r="AF1848" s="35">
        <v>18512.5</v>
      </c>
      <c r="AG1848" s="35">
        <v>-34.195999999999998</v>
      </c>
      <c r="AH1848" s="35">
        <v>2.9254E-6</v>
      </c>
      <c r="AI1848" s="35">
        <v>31431.463199999998</v>
      </c>
      <c r="AJ1848" s="35">
        <v>388.36</v>
      </c>
      <c r="AK1848" s="35">
        <v>-23.581200000000003</v>
      </c>
      <c r="AL1848" s="35">
        <v>88.527787996873812</v>
      </c>
      <c r="AM1848" s="35">
        <v>4.2600464200000007E-2</v>
      </c>
      <c r="AN1848" s="35">
        <v>18512.5</v>
      </c>
      <c r="AO1848" s="35">
        <v>-34.195999999999998</v>
      </c>
      <c r="AP1848" s="35">
        <v>2.9254E-6</v>
      </c>
      <c r="AQ1848" s="35">
        <v>24702.466478800001</v>
      </c>
      <c r="AR1848" s="35">
        <v>432</v>
      </c>
      <c r="AS1848" s="35">
        <v>-1.8852000000000046</v>
      </c>
      <c r="AT1848" s="35">
        <v>-15.584268139058683</v>
      </c>
      <c r="AU1848" s="35">
        <v>-8.7553579999999972E-4</v>
      </c>
      <c r="AV1848" s="35">
        <v>2198512.5</v>
      </c>
      <c r="AW1848" s="35">
        <v>-34.195999999999998</v>
      </c>
      <c r="AX1848" s="35">
        <v>2.9254E-6</v>
      </c>
      <c r="AY1848" s="35">
        <v>15868.8812</v>
      </c>
      <c r="AZ1848" s="35">
        <v>881.8</v>
      </c>
      <c r="BA1848" s="35">
        <v>1.6179995999999974</v>
      </c>
      <c r="BB1848" s="35">
        <v>22.24710271401694</v>
      </c>
      <c r="BC1848" s="35">
        <v>-6.6298157999999992E-3</v>
      </c>
      <c r="BD1848" s="35">
        <v>-37413.5</v>
      </c>
      <c r="BE1848" s="35">
        <v>-34.195999999999998</v>
      </c>
      <c r="BF1848" s="35">
        <v>2.8893999999999998E-6</v>
      </c>
      <c r="BG1848" s="35">
        <v>-31409.590400000001</v>
      </c>
      <c r="BH1848" s="35">
        <v>903.9</v>
      </c>
      <c r="BI1848" s="35">
        <v>2.3579992000000018</v>
      </c>
      <c r="BJ1848" s="35">
        <v>31.078685482964467</v>
      </c>
      <c r="BK1848" s="35">
        <v>9.487842E-4</v>
      </c>
      <c r="BL1848" s="35">
        <v>59532.5</v>
      </c>
      <c r="BM1848" s="35">
        <v>-34.195999999999998</v>
      </c>
      <c r="BN1848" s="35">
        <v>-3.5999999999999998E-8</v>
      </c>
      <c r="BO1848" s="35">
        <v>-48084.151199999993</v>
      </c>
      <c r="BP1848" s="35">
        <v>1860</v>
      </c>
      <c r="BQ1848" s="35">
        <v>-27.642000800000002</v>
      </c>
      <c r="BR1848" s="35">
        <v>833.89719221578525</v>
      </c>
      <c r="BS1848" s="35">
        <v>9.487842E-4</v>
      </c>
      <c r="BT1848" s="35">
        <v>59532.5</v>
      </c>
      <c r="BU1848" s="35">
        <v>-34.195999999999998</v>
      </c>
      <c r="BV1848" s="35">
        <v>-3.5999999999999998E-8</v>
      </c>
      <c r="BW1848" s="35">
        <v>-40265.156000000003</v>
      </c>
      <c r="BX1848" s="42">
        <v>3000</v>
      </c>
      <c r="BY1848" s="35">
        <v>2</v>
      </c>
      <c r="BZ1848" s="35">
        <v>82</v>
      </c>
      <c r="CA1848" s="35">
        <v>4</v>
      </c>
      <c r="CB1848" s="35">
        <v>81</v>
      </c>
      <c r="CC1848" s="35">
        <v>4</v>
      </c>
      <c r="CD1848" s="26"/>
      <c r="CE1848" s="26"/>
      <c r="CF1848" s="26"/>
      <c r="CG1848" s="26"/>
      <c r="CH1848" s="26"/>
      <c r="CI1848" s="26"/>
      <c r="CJ1848" s="26"/>
      <c r="CK1848" s="26"/>
      <c r="CL1848" s="26"/>
      <c r="CM1848" s="26"/>
      <c r="CN1848" s="26"/>
      <c r="CO1848" s="26"/>
      <c r="CP1848" s="26"/>
      <c r="CQ1848" s="26"/>
      <c r="CR1848" s="26"/>
      <c r="CS1848" s="26"/>
      <c r="CT1848" s="26"/>
      <c r="CU1848" s="26"/>
      <c r="CV1848" s="26"/>
      <c r="CW1848" s="26"/>
      <c r="CX1848" s="26"/>
      <c r="CY1848" s="26"/>
      <c r="CZ1848" s="26"/>
      <c r="DA1848" s="26"/>
      <c r="DB1848" s="26"/>
      <c r="DC1848" s="26"/>
      <c r="DD1848" s="26"/>
      <c r="DE1848" s="26"/>
      <c r="DF1848" s="26"/>
      <c r="DG1848" s="26"/>
      <c r="DH1848" s="26"/>
      <c r="DI1848" s="26"/>
      <c r="DJ1848" s="26"/>
      <c r="DK1848" s="26"/>
      <c r="DL1848" s="26"/>
      <c r="DM1848" s="26"/>
      <c r="DN1848" s="26"/>
      <c r="DO1848" s="26"/>
      <c r="DP1848" s="26"/>
      <c r="DQ1848" s="26"/>
      <c r="DR1848" s="26"/>
      <c r="DS1848" s="26"/>
      <c r="DT1848" s="26"/>
      <c r="DU1848" s="26"/>
      <c r="DV1848" s="26"/>
      <c r="DW1848" s="26"/>
      <c r="DX1848" s="26"/>
      <c r="DY1848" s="26"/>
      <c r="DZ1848" s="26"/>
      <c r="EA1848" s="26"/>
      <c r="EB1848" s="26"/>
      <c r="EC1848" s="26"/>
      <c r="ED1848" s="26"/>
      <c r="EE1848" s="26"/>
      <c r="EF1848" s="26"/>
      <c r="EG1848" s="26"/>
      <c r="EH1848" s="26"/>
      <c r="EI1848" s="26"/>
      <c r="EJ1848" s="26"/>
      <c r="EK1848" s="26"/>
      <c r="EL1848" s="26"/>
      <c r="EM1848" s="26"/>
      <c r="EN1848" s="26"/>
      <c r="EO1848" s="26"/>
      <c r="EP1848" s="26"/>
      <c r="EQ1848" s="26"/>
      <c r="ER1848" s="26"/>
      <c r="ES1848" s="26"/>
      <c r="ET1848" s="26"/>
      <c r="EU1848" s="26"/>
      <c r="EV1848" s="26"/>
      <c r="EW1848" s="26"/>
      <c r="EX1848" s="26"/>
      <c r="EY1848" s="26"/>
      <c r="EZ1848" s="26"/>
      <c r="FA1848" s="26"/>
      <c r="FB1848" s="26"/>
      <c r="FC1848" s="26"/>
      <c r="FD1848" s="26"/>
      <c r="FE1848" s="26"/>
      <c r="FF1848" s="26"/>
      <c r="FG1848" s="26"/>
      <c r="FH1848" s="26"/>
      <c r="FI1848" s="26"/>
      <c r="FJ1848" s="26"/>
    </row>
    <row r="1849" spans="1:166" x14ac:dyDescent="0.2">
      <c r="A1849" s="35" t="s">
        <v>4099</v>
      </c>
      <c r="B1849" s="35" t="s">
        <v>104</v>
      </c>
      <c r="C1849" s="35" t="s">
        <v>4100</v>
      </c>
      <c r="E1849" s="36">
        <v>361.46899999999999</v>
      </c>
      <c r="F1849" s="35">
        <v>1.478E-2</v>
      </c>
      <c r="G1849" s="35">
        <v>-46500</v>
      </c>
      <c r="H1849" s="35">
        <v>89.49</v>
      </c>
      <c r="I1849" s="35">
        <v>1000</v>
      </c>
      <c r="J1849" s="35" t="s">
        <v>4101</v>
      </c>
      <c r="K1849" s="35">
        <v>2</v>
      </c>
      <c r="L1849" s="35">
        <v>1</v>
      </c>
      <c r="M1849" s="35">
        <v>3</v>
      </c>
      <c r="N1849" s="41">
        <v>19.827000000000002</v>
      </c>
      <c r="O1849" s="35">
        <v>2.0999999999999999E-5</v>
      </c>
      <c r="P1849" s="35">
        <v>64800</v>
      </c>
      <c r="Q1849" s="35">
        <v>0</v>
      </c>
      <c r="R1849" s="35">
        <v>0</v>
      </c>
      <c r="S1849" s="35">
        <v>-6131</v>
      </c>
      <c r="T1849" s="42">
        <v>1000</v>
      </c>
      <c r="U1849" s="35">
        <v>14.624500100000002</v>
      </c>
      <c r="V1849" s="35">
        <v>-120.86195866409257</v>
      </c>
      <c r="W1849" s="35">
        <v>-2.06565E-3</v>
      </c>
      <c r="X1849" s="35">
        <v>8163.5</v>
      </c>
      <c r="Y1849" s="35">
        <v>0</v>
      </c>
      <c r="Z1849" s="35">
        <v>7.3134999999999999E-7</v>
      </c>
      <c r="AA1849" s="35">
        <v>-42339.695749999999</v>
      </c>
      <c r="AB1849" s="35">
        <v>332.6</v>
      </c>
      <c r="AC1849" s="35">
        <v>0.88300054999999844</v>
      </c>
      <c r="AD1849" s="35">
        <v>4.1706651193073014</v>
      </c>
      <c r="AE1849" s="35">
        <v>-1.8331499999999998E-3</v>
      </c>
      <c r="AF1849" s="35">
        <v>-15386.5</v>
      </c>
      <c r="AG1849" s="35">
        <v>0</v>
      </c>
      <c r="AH1849" s="35">
        <v>7.3134999999999999E-7</v>
      </c>
      <c r="AI1849" s="35">
        <v>-57340.287199999999</v>
      </c>
      <c r="AJ1849" s="35">
        <v>903.9</v>
      </c>
      <c r="AK1849" s="35">
        <v>1.068000449999996</v>
      </c>
      <c r="AL1849" s="35">
        <v>6.3785608115441974</v>
      </c>
      <c r="AM1849" s="35">
        <v>6.1500000000000004E-5</v>
      </c>
      <c r="AN1849" s="35">
        <v>8850</v>
      </c>
      <c r="AO1849" s="35">
        <v>0</v>
      </c>
      <c r="AP1849" s="35">
        <v>0</v>
      </c>
      <c r="AQ1849" s="35">
        <v>-61508.9274</v>
      </c>
      <c r="AR1849" s="42">
        <v>1000</v>
      </c>
      <c r="AS1849" s="35">
        <v>2</v>
      </c>
      <c r="AT1849" s="35">
        <v>82</v>
      </c>
      <c r="AU1849" s="35">
        <v>1</v>
      </c>
      <c r="AV1849" s="35">
        <v>14</v>
      </c>
      <c r="AW1849" s="35">
        <v>1.5</v>
      </c>
      <c r="AX1849" s="26"/>
      <c r="AY1849" s="26"/>
      <c r="AZ1849" s="26"/>
      <c r="BA1849" s="26"/>
      <c r="BB1849" s="26"/>
      <c r="BC1849" s="26"/>
      <c r="BD1849" s="26"/>
      <c r="BE1849" s="26"/>
      <c r="BF1849" s="26"/>
      <c r="BG1849" s="26"/>
      <c r="BH1849" s="26"/>
      <c r="BI1849" s="26"/>
      <c r="BJ1849" s="26"/>
      <c r="BK1849" s="26"/>
      <c r="BL1849" s="26"/>
      <c r="BM1849" s="26"/>
      <c r="BN1849" s="26"/>
      <c r="BO1849" s="26"/>
      <c r="BP1849" s="26"/>
      <c r="BQ1849" s="26"/>
      <c r="BR1849" s="26"/>
      <c r="BS1849" s="26"/>
      <c r="BT1849" s="26"/>
      <c r="BU1849" s="26"/>
      <c r="BV1849" s="26"/>
      <c r="BW1849" s="26"/>
      <c r="BX1849" s="26"/>
      <c r="BY1849" s="26"/>
      <c r="BZ1849" s="26"/>
      <c r="CA1849" s="26"/>
      <c r="CB1849" s="26"/>
      <c r="CC1849" s="26"/>
      <c r="CD1849" s="26"/>
      <c r="CE1849" s="26"/>
      <c r="CF1849" s="26"/>
      <c r="CG1849" s="26"/>
      <c r="CH1849" s="26"/>
      <c r="CI1849" s="26"/>
      <c r="CJ1849" s="26"/>
      <c r="CK1849" s="26"/>
      <c r="CL1849" s="26"/>
      <c r="CM1849" s="26"/>
      <c r="CN1849" s="26"/>
      <c r="CO1849" s="26"/>
      <c r="CP1849" s="26"/>
      <c r="CQ1849" s="26"/>
      <c r="CR1849" s="26"/>
      <c r="CS1849" s="26"/>
      <c r="CT1849" s="26"/>
      <c r="CU1849" s="26"/>
      <c r="CV1849" s="26"/>
      <c r="CW1849" s="26"/>
      <c r="CX1849" s="26"/>
      <c r="CY1849" s="26"/>
      <c r="CZ1849" s="26"/>
      <c r="DA1849" s="26"/>
      <c r="DB1849" s="26"/>
      <c r="DC1849" s="26"/>
      <c r="DD1849" s="26"/>
      <c r="DE1849" s="26"/>
      <c r="DF1849" s="26"/>
      <c r="DG1849" s="26"/>
      <c r="DH1849" s="26"/>
      <c r="DI1849" s="26"/>
      <c r="DJ1849" s="26"/>
      <c r="DK1849" s="26"/>
      <c r="DL1849" s="26"/>
      <c r="DM1849" s="26"/>
      <c r="DN1849" s="26"/>
      <c r="DO1849" s="26"/>
      <c r="DP1849" s="26"/>
      <c r="DQ1849" s="26"/>
      <c r="DR1849" s="26"/>
      <c r="DS1849" s="26"/>
      <c r="DT1849" s="26"/>
      <c r="DU1849" s="26"/>
      <c r="DV1849" s="26"/>
      <c r="DW1849" s="26"/>
      <c r="DX1849" s="26"/>
      <c r="DY1849" s="26"/>
      <c r="DZ1849" s="26"/>
      <c r="EA1849" s="26"/>
      <c r="EB1849" s="26"/>
      <c r="EC1849" s="26"/>
      <c r="ED1849" s="26"/>
      <c r="EE1849" s="26"/>
      <c r="EF1849" s="26"/>
      <c r="EG1849" s="26"/>
      <c r="EH1849" s="26"/>
      <c r="EI1849" s="26"/>
      <c r="EJ1849" s="26"/>
      <c r="EK1849" s="26"/>
      <c r="EL1849" s="26"/>
      <c r="EM1849" s="26"/>
      <c r="EN1849" s="26"/>
      <c r="EO1849" s="26"/>
      <c r="EP1849" s="26"/>
      <c r="EQ1849" s="26"/>
      <c r="ER1849" s="26"/>
      <c r="ES1849" s="26"/>
      <c r="ET1849" s="26"/>
      <c r="EU1849" s="26"/>
      <c r="EV1849" s="26"/>
      <c r="EW1849" s="26"/>
      <c r="EX1849" s="26"/>
      <c r="EY1849" s="26"/>
      <c r="EZ1849" s="26"/>
      <c r="FA1849" s="26"/>
      <c r="FB1849" s="26"/>
      <c r="FC1849" s="26"/>
      <c r="FD1849" s="26"/>
      <c r="FE1849" s="26"/>
      <c r="FF1849" s="26"/>
      <c r="FG1849" s="26"/>
      <c r="FH1849" s="26"/>
      <c r="FI1849" s="26"/>
      <c r="FJ1849" s="26"/>
    </row>
    <row r="1850" spans="1:166" x14ac:dyDescent="0.2">
      <c r="A1850" s="35" t="s">
        <v>4102</v>
      </c>
      <c r="B1850" s="35" t="s">
        <v>104</v>
      </c>
      <c r="C1850" s="35" t="s">
        <v>4103</v>
      </c>
      <c r="E1850" s="36">
        <v>228.11510000000001</v>
      </c>
      <c r="F1850" s="35">
        <v>9.3299999999999998E-3</v>
      </c>
      <c r="G1850" s="35">
        <v>-75000</v>
      </c>
      <c r="H1850" s="35">
        <v>81.02</v>
      </c>
      <c r="I1850" s="35">
        <v>1000</v>
      </c>
      <c r="J1850" s="35" t="s">
        <v>4067</v>
      </c>
      <c r="K1850" s="35">
        <v>2</v>
      </c>
      <c r="L1850" s="35">
        <v>1</v>
      </c>
      <c r="M1850" s="35">
        <v>2</v>
      </c>
      <c r="N1850" s="41">
        <v>19.687999999999999</v>
      </c>
      <c r="O1850" s="35">
        <v>8.3999999999999995E-5</v>
      </c>
      <c r="P1850" s="35">
        <v>124300</v>
      </c>
      <c r="Q1850" s="35">
        <v>0</v>
      </c>
      <c r="R1850" s="35">
        <v>0</v>
      </c>
      <c r="S1850" s="35">
        <v>-6294</v>
      </c>
      <c r="T1850" s="42">
        <v>1000</v>
      </c>
      <c r="U1850" s="35">
        <v>2.948750099999998</v>
      </c>
      <c r="V1850" s="35">
        <v>-13.680960406676576</v>
      </c>
      <c r="W1850" s="35">
        <v>-2.2816679999999997E-3</v>
      </c>
      <c r="X1850" s="35">
        <v>18226.375</v>
      </c>
      <c r="Y1850" s="35">
        <v>175.7868</v>
      </c>
      <c r="Z1850" s="35">
        <v>7.5659627500000003E-7</v>
      </c>
      <c r="AA1850" s="35">
        <v>-75923.122050000005</v>
      </c>
      <c r="AB1850" s="35">
        <v>903.9</v>
      </c>
      <c r="AC1850" s="35">
        <v>3.13375</v>
      </c>
      <c r="AD1850" s="35">
        <v>-11.473064714439687</v>
      </c>
      <c r="AE1850" s="35">
        <v>-3.8701799999999999E-4</v>
      </c>
      <c r="AF1850" s="35">
        <v>42462.875</v>
      </c>
      <c r="AG1850" s="35">
        <v>175.7868</v>
      </c>
      <c r="AH1850" s="35">
        <v>2.5246274999999998E-8</v>
      </c>
      <c r="AI1850" s="35">
        <v>-80091.76225</v>
      </c>
      <c r="AJ1850" s="42">
        <v>1000</v>
      </c>
      <c r="AK1850" s="35">
        <v>2</v>
      </c>
      <c r="AL1850" s="35">
        <v>82</v>
      </c>
      <c r="AM1850" s="35">
        <v>1</v>
      </c>
      <c r="AN1850" s="35">
        <v>20</v>
      </c>
      <c r="AO1850" s="35">
        <v>1.5</v>
      </c>
      <c r="AP1850" s="26"/>
      <c r="AQ1850" s="26"/>
      <c r="AR1850" s="26"/>
      <c r="AS1850" s="26"/>
      <c r="AT1850" s="26"/>
      <c r="AU1850" s="26"/>
      <c r="AV1850" s="26"/>
      <c r="AW1850" s="26"/>
      <c r="AX1850" s="26"/>
      <c r="AY1850" s="26"/>
      <c r="AZ1850" s="26"/>
      <c r="BA1850" s="26"/>
      <c r="BB1850" s="26"/>
      <c r="BC1850" s="26"/>
      <c r="BD1850" s="26"/>
      <c r="BE1850" s="26"/>
      <c r="BF1850" s="26"/>
      <c r="BG1850" s="26"/>
      <c r="BH1850" s="26"/>
      <c r="BI1850" s="26"/>
      <c r="BJ1850" s="26"/>
      <c r="BK1850" s="26"/>
      <c r="BL1850" s="26"/>
      <c r="BM1850" s="26"/>
      <c r="BN1850" s="26"/>
      <c r="BO1850" s="26"/>
      <c r="BP1850" s="26"/>
      <c r="BQ1850" s="26"/>
      <c r="BR1850" s="26"/>
      <c r="BS1850" s="26"/>
      <c r="BT1850" s="26"/>
      <c r="BU1850" s="26"/>
      <c r="BV1850" s="26"/>
      <c r="BW1850" s="26"/>
      <c r="BX1850" s="26"/>
      <c r="BY1850" s="26"/>
      <c r="BZ1850" s="26"/>
      <c r="CA1850" s="26"/>
      <c r="CB1850" s="26"/>
      <c r="CC1850" s="26"/>
      <c r="CD1850" s="26"/>
      <c r="CE1850" s="26"/>
      <c r="CF1850" s="26"/>
      <c r="CG1850" s="26"/>
      <c r="CH1850" s="26"/>
      <c r="CI1850" s="26"/>
      <c r="CJ1850" s="26"/>
      <c r="CK1850" s="26"/>
      <c r="CL1850" s="26"/>
      <c r="CM1850" s="26"/>
      <c r="CN1850" s="26"/>
      <c r="CO1850" s="26"/>
      <c r="CP1850" s="26"/>
      <c r="CQ1850" s="26"/>
      <c r="CR1850" s="26"/>
      <c r="CS1850" s="26"/>
      <c r="CT1850" s="26"/>
      <c r="CU1850" s="26"/>
      <c r="CV1850" s="26"/>
      <c r="CW1850" s="26"/>
      <c r="CX1850" s="26"/>
      <c r="CY1850" s="26"/>
      <c r="CZ1850" s="26"/>
      <c r="DA1850" s="26"/>
      <c r="DB1850" s="26"/>
      <c r="DC1850" s="26"/>
      <c r="DD1850" s="26"/>
      <c r="DE1850" s="26"/>
      <c r="DF1850" s="26"/>
      <c r="DG1850" s="26"/>
      <c r="DH1850" s="26"/>
      <c r="DI1850" s="26"/>
      <c r="DJ1850" s="26"/>
      <c r="DK1850" s="26"/>
      <c r="DL1850" s="26"/>
      <c r="DM1850" s="26"/>
      <c r="DN1850" s="26"/>
      <c r="DO1850" s="26"/>
      <c r="DP1850" s="26"/>
      <c r="DQ1850" s="26"/>
      <c r="DR1850" s="26"/>
      <c r="DS1850" s="26"/>
      <c r="DT1850" s="26"/>
      <c r="DU1850" s="26"/>
      <c r="DV1850" s="26"/>
      <c r="DW1850" s="26"/>
      <c r="DX1850" s="26"/>
      <c r="DY1850" s="26"/>
      <c r="DZ1850" s="26"/>
      <c r="EA1850" s="26"/>
      <c r="EB1850" s="26"/>
      <c r="EC1850" s="26"/>
      <c r="ED1850" s="26"/>
      <c r="EE1850" s="26"/>
      <c r="EF1850" s="26"/>
      <c r="EG1850" s="26"/>
      <c r="EH1850" s="26"/>
      <c r="EI1850" s="26"/>
      <c r="EJ1850" s="26"/>
      <c r="EK1850" s="26"/>
      <c r="EL1850" s="26"/>
      <c r="EM1850" s="26"/>
      <c r="EN1850" s="26"/>
      <c r="EO1850" s="26"/>
      <c r="EP1850" s="26"/>
      <c r="EQ1850" s="26"/>
      <c r="ER1850" s="26"/>
      <c r="ES1850" s="26"/>
      <c r="ET1850" s="26"/>
      <c r="EU1850" s="26"/>
      <c r="EV1850" s="26"/>
      <c r="EW1850" s="26"/>
      <c r="EX1850" s="26"/>
      <c r="EY1850" s="26"/>
      <c r="EZ1850" s="26"/>
      <c r="FA1850" s="26"/>
      <c r="FB1850" s="26"/>
      <c r="FC1850" s="26"/>
      <c r="FD1850" s="26"/>
      <c r="FE1850" s="26"/>
      <c r="FF1850" s="26"/>
      <c r="FG1850" s="26"/>
      <c r="FH1850" s="26"/>
      <c r="FI1850" s="26"/>
      <c r="FJ1850" s="26"/>
    </row>
    <row r="1851" spans="1:166" x14ac:dyDescent="0.2">
      <c r="A1851" s="35" t="s">
        <v>4104</v>
      </c>
      <c r="B1851" s="35" t="s">
        <v>89</v>
      </c>
      <c r="C1851" s="35" t="s">
        <v>4105</v>
      </c>
      <c r="E1851" s="36">
        <v>178.75220000000002</v>
      </c>
      <c r="F1851" s="35">
        <v>4.3789999999999996</v>
      </c>
      <c r="G1851" s="35">
        <v>-218800</v>
      </c>
      <c r="H1851" s="35">
        <v>30.41</v>
      </c>
      <c r="I1851" s="35">
        <v>1000</v>
      </c>
      <c r="J1851" s="35" t="s">
        <v>4067</v>
      </c>
      <c r="K1851" s="35">
        <v>2</v>
      </c>
      <c r="L1851" s="35">
        <v>3</v>
      </c>
      <c r="M1851" s="35">
        <v>4</v>
      </c>
      <c r="N1851" s="41">
        <v>15.356999999999999</v>
      </c>
      <c r="O1851" s="35">
        <v>1.0409E-2</v>
      </c>
      <c r="P1851" s="35">
        <v>0</v>
      </c>
      <c r="Q1851" s="35">
        <v>0</v>
      </c>
      <c r="R1851" s="35">
        <v>0</v>
      </c>
      <c r="S1851" s="35">
        <v>-5504</v>
      </c>
      <c r="T1851" s="35">
        <v>560</v>
      </c>
      <c r="U1851" s="35">
        <v>5440</v>
      </c>
      <c r="V1851" s="35" t="s">
        <v>92</v>
      </c>
      <c r="W1851" s="35">
        <v>35.200001</v>
      </c>
      <c r="X1851" s="35">
        <v>0</v>
      </c>
      <c r="Y1851" s="35">
        <v>0</v>
      </c>
      <c r="Z1851" s="35">
        <v>0</v>
      </c>
      <c r="AA1851" s="35">
        <v>0</v>
      </c>
      <c r="AB1851" s="35">
        <v>-7912</v>
      </c>
      <c r="AC1851" s="35">
        <v>619</v>
      </c>
      <c r="AD1851" s="35">
        <v>16487</v>
      </c>
      <c r="AE1851" s="26" t="s">
        <v>93</v>
      </c>
      <c r="AF1851" s="35">
        <v>19.923999999999999</v>
      </c>
      <c r="AG1851" s="35">
        <v>-3.4E-5</v>
      </c>
      <c r="AH1851" s="35">
        <v>398000</v>
      </c>
      <c r="AI1851" s="35">
        <v>0</v>
      </c>
      <c r="AJ1851" s="35">
        <v>0</v>
      </c>
      <c r="AK1851" s="35">
        <v>17401</v>
      </c>
      <c r="AL1851" s="42">
        <v>1000</v>
      </c>
      <c r="AM1851" s="35">
        <v>9.1757501000000019</v>
      </c>
      <c r="AN1851" s="35">
        <v>-13.025973427077929</v>
      </c>
      <c r="AO1851" s="35">
        <v>-1.2750223999999999E-2</v>
      </c>
      <c r="AP1851" s="35">
        <v>-13993.674999999999</v>
      </c>
      <c r="AQ1851" s="35">
        <v>412.63202999999999</v>
      </c>
      <c r="AR1851" s="35">
        <v>7.5738039999999999E-7</v>
      </c>
      <c r="AS1851" s="35">
        <v>-220626.12599999999</v>
      </c>
      <c r="AT1851" s="35">
        <v>560</v>
      </c>
      <c r="AU1851" s="35">
        <v>-10.667250899999999</v>
      </c>
      <c r="AV1851" s="35">
        <v>111.0099177861116</v>
      </c>
      <c r="AW1851" s="35">
        <v>-2.3412239999999998E-3</v>
      </c>
      <c r="AX1851" s="35">
        <v>-13993.674999999999</v>
      </c>
      <c r="AY1851" s="35">
        <v>412.63202999999999</v>
      </c>
      <c r="AZ1851" s="35">
        <v>7.5738039999999999E-7</v>
      </c>
      <c r="BA1851" s="35">
        <v>-223034.12599999999</v>
      </c>
      <c r="BB1851" s="35">
        <v>619</v>
      </c>
      <c r="BC1851" s="35">
        <v>4.6087501000000017</v>
      </c>
      <c r="BD1851" s="35">
        <v>-28.619448856708573</v>
      </c>
      <c r="BE1851" s="35">
        <v>-2.3072239999999996E-3</v>
      </c>
      <c r="BF1851" s="35">
        <v>185006.32500000001</v>
      </c>
      <c r="BG1851" s="35">
        <v>412.63202999999999</v>
      </c>
      <c r="BH1851" s="35">
        <v>7.5738039999999999E-7</v>
      </c>
      <c r="BI1851" s="35">
        <v>-197721.12599999999</v>
      </c>
      <c r="BJ1851" s="35">
        <v>903.9</v>
      </c>
      <c r="BK1851" s="35">
        <v>4.7937500000000002</v>
      </c>
      <c r="BL1851" s="35">
        <v>-26.411553164471684</v>
      </c>
      <c r="BM1851" s="35">
        <v>-4.1257400000000002E-4</v>
      </c>
      <c r="BN1851" s="35">
        <v>209242.82500000001</v>
      </c>
      <c r="BO1851" s="35">
        <v>412.63202999999999</v>
      </c>
      <c r="BP1851" s="35">
        <v>2.6030399999999997E-8</v>
      </c>
      <c r="BQ1851" s="35">
        <v>-201889.76620000001</v>
      </c>
      <c r="BR1851" s="42">
        <v>1000</v>
      </c>
      <c r="BS1851" s="35">
        <v>2</v>
      </c>
      <c r="BT1851" s="35">
        <v>82</v>
      </c>
      <c r="BU1851" s="35">
        <v>1</v>
      </c>
      <c r="BV1851" s="35">
        <v>31</v>
      </c>
      <c r="BW1851" s="35">
        <v>1.5</v>
      </c>
      <c r="BX1851" s="26"/>
      <c r="BY1851" s="26"/>
      <c r="BZ1851" s="26"/>
      <c r="CA1851" s="26"/>
      <c r="CB1851" s="26"/>
      <c r="CC1851" s="26"/>
      <c r="CD1851" s="26"/>
      <c r="CE1851" s="26"/>
      <c r="CF1851" s="26"/>
      <c r="CG1851" s="26"/>
      <c r="CH1851" s="26"/>
      <c r="CI1851" s="26"/>
      <c r="CJ1851" s="26"/>
      <c r="CK1851" s="26"/>
      <c r="CL1851" s="26"/>
      <c r="CM1851" s="26"/>
      <c r="CN1851" s="26"/>
      <c r="CO1851" s="26"/>
      <c r="CP1851" s="26"/>
      <c r="CQ1851" s="26"/>
      <c r="CR1851" s="26"/>
      <c r="CS1851" s="26"/>
      <c r="CT1851" s="26"/>
      <c r="CU1851" s="26"/>
      <c r="CV1851" s="26"/>
      <c r="CW1851" s="26"/>
      <c r="CX1851" s="26"/>
      <c r="CY1851" s="26"/>
      <c r="CZ1851" s="26"/>
      <c r="DA1851" s="26"/>
      <c r="DB1851" s="26"/>
      <c r="DC1851" s="26"/>
      <c r="DD1851" s="26"/>
      <c r="DE1851" s="26"/>
      <c r="DF1851" s="26"/>
      <c r="DG1851" s="26"/>
      <c r="DH1851" s="26"/>
      <c r="DI1851" s="26"/>
      <c r="DJ1851" s="26"/>
      <c r="DK1851" s="26"/>
      <c r="DL1851" s="26"/>
      <c r="DM1851" s="26"/>
      <c r="DN1851" s="26"/>
      <c r="DO1851" s="26"/>
      <c r="DP1851" s="26"/>
      <c r="DQ1851" s="26"/>
      <c r="DR1851" s="26"/>
      <c r="DS1851" s="26"/>
      <c r="DT1851" s="26"/>
      <c r="DU1851" s="26"/>
      <c r="DV1851" s="26"/>
      <c r="DW1851" s="26"/>
      <c r="DX1851" s="26"/>
      <c r="DY1851" s="26"/>
      <c r="DZ1851" s="26"/>
      <c r="EA1851" s="26"/>
      <c r="EB1851" s="26"/>
      <c r="EC1851" s="26"/>
      <c r="ED1851" s="26"/>
      <c r="EE1851" s="26"/>
      <c r="EF1851" s="26"/>
      <c r="EG1851" s="26"/>
      <c r="EH1851" s="26"/>
      <c r="EI1851" s="26"/>
      <c r="EJ1851" s="26"/>
      <c r="EK1851" s="26"/>
      <c r="EL1851" s="26"/>
      <c r="EM1851" s="26"/>
      <c r="EN1851" s="26"/>
      <c r="EO1851" s="26"/>
      <c r="EP1851" s="26"/>
      <c r="EQ1851" s="26"/>
      <c r="ER1851" s="26"/>
      <c r="ES1851" s="26"/>
      <c r="ET1851" s="26"/>
      <c r="EU1851" s="26"/>
      <c r="EV1851" s="26"/>
      <c r="EW1851" s="26"/>
      <c r="EX1851" s="26"/>
      <c r="EY1851" s="26"/>
      <c r="EZ1851" s="26"/>
      <c r="FA1851" s="26"/>
      <c r="FB1851" s="26"/>
      <c r="FC1851" s="26"/>
      <c r="FD1851" s="26"/>
      <c r="FE1851" s="26"/>
      <c r="FF1851" s="26"/>
      <c r="FG1851" s="26"/>
      <c r="FH1851" s="26"/>
      <c r="FI1851" s="26"/>
      <c r="FJ1851" s="26"/>
    </row>
    <row r="1852" spans="1:166" x14ac:dyDescent="0.2">
      <c r="A1852" s="35" t="s">
        <v>4104</v>
      </c>
      <c r="B1852" s="35" t="s">
        <v>104</v>
      </c>
      <c r="C1852" s="35" t="s">
        <v>4105</v>
      </c>
      <c r="E1852" s="36">
        <v>178.75220000000002</v>
      </c>
      <c r="F1852" s="35">
        <v>7.3099999999999997E-3</v>
      </c>
      <c r="G1852" s="35">
        <v>-194200</v>
      </c>
      <c r="H1852" s="35">
        <v>72.400000000000006</v>
      </c>
      <c r="I1852" s="35">
        <v>1000</v>
      </c>
      <c r="J1852" s="35" t="s">
        <v>4067</v>
      </c>
      <c r="K1852" s="35">
        <v>2</v>
      </c>
      <c r="L1852" s="35">
        <v>1</v>
      </c>
      <c r="M1852" s="35">
        <v>2</v>
      </c>
      <c r="N1852" s="41">
        <v>18.210599999999999</v>
      </c>
      <c r="O1852" s="35">
        <v>1.47119E-3</v>
      </c>
      <c r="P1852" s="35">
        <v>234995</v>
      </c>
      <c r="Q1852" s="35">
        <v>0</v>
      </c>
      <c r="R1852" s="35">
        <v>-4.92387E-7</v>
      </c>
      <c r="S1852" s="35">
        <v>-6335</v>
      </c>
      <c r="T1852" s="42">
        <v>1000</v>
      </c>
      <c r="U1852" s="35">
        <v>6.3221501000000018</v>
      </c>
      <c r="V1852" s="35">
        <v>-39.977203030849637</v>
      </c>
      <c r="W1852" s="35">
        <v>-3.8124140000000001E-3</v>
      </c>
      <c r="X1852" s="35">
        <v>103503.825</v>
      </c>
      <c r="Y1852" s="35">
        <v>412.63202999999999</v>
      </c>
      <c r="Z1852" s="35">
        <v>1.0035739E-6</v>
      </c>
      <c r="AA1852" s="35">
        <v>-196857.12599999999</v>
      </c>
      <c r="AB1852" s="35">
        <v>903.9</v>
      </c>
      <c r="AC1852" s="35">
        <v>6.5071500000000029</v>
      </c>
      <c r="AD1852" s="35">
        <v>-37.769307338612748</v>
      </c>
      <c r="AE1852" s="35">
        <v>-1.9177640000000002E-3</v>
      </c>
      <c r="AF1852" s="35">
        <v>127740.325</v>
      </c>
      <c r="AG1852" s="35">
        <v>412.63202999999999</v>
      </c>
      <c r="AH1852" s="35">
        <v>2.722239E-7</v>
      </c>
      <c r="AI1852" s="35">
        <v>-201025.76620000001</v>
      </c>
      <c r="AJ1852" s="42">
        <v>1000</v>
      </c>
      <c r="AK1852" s="35">
        <v>2</v>
      </c>
      <c r="AL1852" s="35">
        <v>82</v>
      </c>
      <c r="AM1852" s="35">
        <v>1</v>
      </c>
      <c r="AN1852" s="35">
        <v>31</v>
      </c>
      <c r="AO1852" s="35">
        <v>1.5</v>
      </c>
      <c r="AP1852" s="26"/>
      <c r="AQ1852" s="26"/>
      <c r="AR1852" s="26"/>
      <c r="AS1852" s="26"/>
      <c r="AT1852" s="26"/>
      <c r="AU1852" s="26"/>
      <c r="AV1852" s="26"/>
      <c r="AW1852" s="26"/>
      <c r="AX1852" s="26"/>
      <c r="AY1852" s="26"/>
      <c r="AZ1852" s="26"/>
      <c r="BA1852" s="26"/>
      <c r="BB1852" s="26"/>
      <c r="BC1852" s="26"/>
      <c r="BD1852" s="26"/>
      <c r="BE1852" s="26"/>
      <c r="BF1852" s="26"/>
      <c r="BG1852" s="26"/>
      <c r="BH1852" s="26"/>
      <c r="BI1852" s="26"/>
      <c r="BJ1852" s="26"/>
      <c r="BK1852" s="26"/>
      <c r="BL1852" s="26"/>
      <c r="BM1852" s="26"/>
      <c r="BN1852" s="26"/>
      <c r="BO1852" s="26"/>
      <c r="BP1852" s="26"/>
      <c r="BQ1852" s="26"/>
      <c r="BR1852" s="26"/>
      <c r="BS1852" s="26"/>
      <c r="BT1852" s="26"/>
      <c r="BU1852" s="26"/>
      <c r="BV1852" s="26"/>
      <c r="BW1852" s="26"/>
      <c r="BX1852" s="26"/>
      <c r="BY1852" s="26"/>
      <c r="BZ1852" s="26"/>
      <c r="CA1852" s="26"/>
      <c r="CB1852" s="26"/>
      <c r="CC1852" s="26"/>
      <c r="CD1852" s="26"/>
      <c r="CE1852" s="26"/>
      <c r="CF1852" s="26"/>
      <c r="CG1852" s="26"/>
      <c r="CH1852" s="26"/>
      <c r="CI1852" s="26"/>
      <c r="CJ1852" s="26"/>
      <c r="CK1852" s="26"/>
      <c r="CL1852" s="26"/>
      <c r="CM1852" s="26"/>
      <c r="CN1852" s="26"/>
      <c r="CO1852" s="26"/>
      <c r="CP1852" s="26"/>
      <c r="CQ1852" s="26"/>
      <c r="CR1852" s="26"/>
      <c r="CS1852" s="26"/>
      <c r="CT1852" s="26"/>
      <c r="CU1852" s="26"/>
      <c r="CV1852" s="26"/>
      <c r="CW1852" s="26"/>
      <c r="CX1852" s="26"/>
      <c r="CY1852" s="26"/>
      <c r="CZ1852" s="26"/>
      <c r="DA1852" s="26"/>
      <c r="DB1852" s="26"/>
      <c r="DC1852" s="26"/>
      <c r="DD1852" s="26"/>
      <c r="DE1852" s="26"/>
      <c r="DF1852" s="26"/>
      <c r="DG1852" s="26"/>
      <c r="DH1852" s="26"/>
      <c r="DI1852" s="26"/>
      <c r="DJ1852" s="26"/>
      <c r="DK1852" s="26"/>
      <c r="DL1852" s="26"/>
      <c r="DM1852" s="26"/>
      <c r="DN1852" s="26"/>
      <c r="DO1852" s="26"/>
      <c r="DP1852" s="26"/>
      <c r="DQ1852" s="26"/>
      <c r="DR1852" s="26"/>
      <c r="DS1852" s="26"/>
      <c r="DT1852" s="26"/>
      <c r="DU1852" s="26"/>
      <c r="DV1852" s="26"/>
      <c r="DW1852" s="26"/>
      <c r="DX1852" s="26"/>
      <c r="DY1852" s="26"/>
      <c r="DZ1852" s="26"/>
      <c r="EA1852" s="26"/>
      <c r="EB1852" s="26"/>
      <c r="EC1852" s="26"/>
      <c r="ED1852" s="26"/>
      <c r="EE1852" s="26"/>
      <c r="EF1852" s="26"/>
      <c r="EG1852" s="26"/>
      <c r="EH1852" s="26"/>
      <c r="EI1852" s="26"/>
      <c r="EJ1852" s="26"/>
      <c r="EK1852" s="26"/>
      <c r="EL1852" s="26"/>
      <c r="EM1852" s="26"/>
      <c r="EN1852" s="26"/>
      <c r="EO1852" s="26"/>
      <c r="EP1852" s="26"/>
      <c r="EQ1852" s="26"/>
      <c r="ER1852" s="26"/>
      <c r="ES1852" s="26"/>
      <c r="ET1852" s="26"/>
      <c r="EU1852" s="26"/>
      <c r="EV1852" s="26"/>
      <c r="EW1852" s="26"/>
      <c r="EX1852" s="26"/>
      <c r="EY1852" s="26"/>
      <c r="EZ1852" s="26"/>
      <c r="FA1852" s="26"/>
      <c r="FB1852" s="26"/>
      <c r="FC1852" s="26"/>
      <c r="FD1852" s="26"/>
      <c r="FE1852" s="26"/>
      <c r="FF1852" s="26"/>
      <c r="FG1852" s="26"/>
      <c r="FH1852" s="26"/>
      <c r="FI1852" s="26"/>
      <c r="FJ1852" s="26"/>
    </row>
    <row r="1853" spans="1:166" x14ac:dyDescent="0.2">
      <c r="A1853" s="35" t="s">
        <v>4106</v>
      </c>
      <c r="B1853" s="35" t="s">
        <v>89</v>
      </c>
      <c r="C1853" s="35" t="s">
        <v>4107</v>
      </c>
      <c r="E1853" s="36">
        <v>502.47041000000002</v>
      </c>
      <c r="F1853" s="35">
        <v>4.9169999999999998</v>
      </c>
      <c r="G1853" s="35">
        <v>-24000</v>
      </c>
      <c r="H1853" s="35">
        <v>52.32</v>
      </c>
      <c r="I1853" s="35">
        <v>1000</v>
      </c>
      <c r="J1853" s="35" t="s">
        <v>4108</v>
      </c>
      <c r="K1853" s="35">
        <v>2</v>
      </c>
      <c r="L1853" s="35">
        <v>3</v>
      </c>
      <c r="M1853" s="35">
        <v>6</v>
      </c>
      <c r="N1853" s="41">
        <v>17.158999999999999</v>
      </c>
      <c r="O1853" s="35">
        <v>1.0277E-2</v>
      </c>
      <c r="P1853" s="35">
        <v>-13600</v>
      </c>
      <c r="Q1853" s="35">
        <v>0</v>
      </c>
      <c r="R1853" s="35">
        <v>0</v>
      </c>
      <c r="S1853" s="35">
        <v>-5984</v>
      </c>
      <c r="T1853" s="35">
        <v>444</v>
      </c>
      <c r="U1853" s="35">
        <v>5450</v>
      </c>
      <c r="V1853" s="35" t="s">
        <v>92</v>
      </c>
      <c r="W1853" s="35">
        <v>34.415000999999997</v>
      </c>
      <c r="X1853" s="35">
        <v>0</v>
      </c>
      <c r="Y1853" s="35">
        <v>0</v>
      </c>
      <c r="Z1853" s="35">
        <v>0</v>
      </c>
      <c r="AA1853" s="35">
        <v>0</v>
      </c>
      <c r="AB1853" s="35">
        <v>-6200</v>
      </c>
      <c r="AC1853" s="35">
        <v>667</v>
      </c>
      <c r="AD1853" s="35">
        <v>16118</v>
      </c>
      <c r="AE1853" s="26" t="s">
        <v>93</v>
      </c>
      <c r="AF1853" s="35">
        <v>19.966000000000001</v>
      </c>
      <c r="AG1853" s="35">
        <v>-3.6999999999999998E-5</v>
      </c>
      <c r="AH1853" s="35">
        <v>50900</v>
      </c>
      <c r="AI1853" s="35">
        <v>0</v>
      </c>
      <c r="AJ1853" s="35">
        <v>0</v>
      </c>
      <c r="AK1853" s="35">
        <v>19495</v>
      </c>
      <c r="AL1853" s="42">
        <v>1000</v>
      </c>
      <c r="AM1853" s="35">
        <v>9.4715001000000001</v>
      </c>
      <c r="AN1853" s="35">
        <v>-57.860031897533901</v>
      </c>
      <c r="AO1853" s="35">
        <v>-9.9336499999999987E-3</v>
      </c>
      <c r="AP1853" s="35">
        <v>-31036.5</v>
      </c>
      <c r="AQ1853" s="35">
        <v>0</v>
      </c>
      <c r="AR1853" s="35">
        <v>7.3134999999999999E-7</v>
      </c>
      <c r="AS1853" s="35">
        <v>-21812.24885</v>
      </c>
      <c r="AT1853" s="35">
        <v>386.8</v>
      </c>
      <c r="AU1853" s="35">
        <v>19.077500100000002</v>
      </c>
      <c r="AV1853" s="35">
        <v>-108.58297479939756</v>
      </c>
      <c r="AW1853" s="35">
        <v>-1.2171649999999999E-2</v>
      </c>
      <c r="AX1853" s="35">
        <v>-31036.5</v>
      </c>
      <c r="AY1853" s="35">
        <v>0</v>
      </c>
      <c r="AZ1853" s="35">
        <v>7.3134999999999999E-7</v>
      </c>
      <c r="BA1853" s="35">
        <v>-23994.984649999999</v>
      </c>
      <c r="BB1853" s="35">
        <v>444</v>
      </c>
      <c r="BC1853" s="35">
        <v>1.821499100000004</v>
      </c>
      <c r="BD1853" s="35">
        <v>-7.5036758756044932</v>
      </c>
      <c r="BE1853" s="35">
        <v>-1.8946499999999999E-3</v>
      </c>
      <c r="BF1853" s="35">
        <v>-24236.5</v>
      </c>
      <c r="BG1853" s="35">
        <v>0</v>
      </c>
      <c r="BH1853" s="35">
        <v>7.3134999999999999E-7</v>
      </c>
      <c r="BI1853" s="35">
        <v>-24210.984649999999</v>
      </c>
      <c r="BJ1853" s="35">
        <v>458.4</v>
      </c>
      <c r="BK1853" s="35">
        <v>-13.688500899999998</v>
      </c>
      <c r="BL1853" s="35">
        <v>135.69071297024402</v>
      </c>
      <c r="BM1853" s="35">
        <v>-1.7926499999999998E-3</v>
      </c>
      <c r="BN1853" s="35">
        <v>-35711.5</v>
      </c>
      <c r="BO1853" s="35">
        <v>0</v>
      </c>
      <c r="BP1853" s="35">
        <v>7.3134999999999999E-7</v>
      </c>
      <c r="BQ1853" s="35">
        <v>-46280.770100000002</v>
      </c>
      <c r="BR1853" s="35">
        <v>667</v>
      </c>
      <c r="BS1853" s="35">
        <v>0.76050009999999801</v>
      </c>
      <c r="BT1853" s="35">
        <v>3.1258218332080645</v>
      </c>
      <c r="BU1853" s="35">
        <v>-1.7556499999999999E-3</v>
      </c>
      <c r="BV1853" s="35">
        <v>-10261.5</v>
      </c>
      <c r="BW1853" s="35">
        <v>0</v>
      </c>
      <c r="BX1853" s="35">
        <v>7.3134999999999999E-7</v>
      </c>
      <c r="BY1853" s="35">
        <v>-20585.770100000002</v>
      </c>
      <c r="BZ1853" s="35">
        <v>903.9</v>
      </c>
      <c r="CA1853" s="35">
        <v>0.94549999999999912</v>
      </c>
      <c r="CB1853" s="35">
        <v>5.3337175254449196</v>
      </c>
      <c r="CC1853" s="35">
        <v>1.3899999999999999E-4</v>
      </c>
      <c r="CD1853" s="35">
        <v>13975</v>
      </c>
      <c r="CE1853" s="35">
        <v>0</v>
      </c>
      <c r="CF1853" s="35">
        <v>0</v>
      </c>
      <c r="CG1853" s="35">
        <v>-24754.410300000003</v>
      </c>
      <c r="CH1853" s="42">
        <v>1000</v>
      </c>
      <c r="CI1853" s="35">
        <v>2</v>
      </c>
      <c r="CJ1853" s="35">
        <v>82</v>
      </c>
      <c r="CK1853" s="35">
        <v>1</v>
      </c>
      <c r="CL1853" s="35">
        <v>43</v>
      </c>
      <c r="CM1853" s="35">
        <v>1.5</v>
      </c>
      <c r="CN1853" s="26"/>
      <c r="CO1853" s="26"/>
      <c r="CP1853" s="26"/>
      <c r="CQ1853" s="26"/>
      <c r="CR1853" s="26"/>
      <c r="CS1853" s="26"/>
      <c r="CT1853" s="26"/>
      <c r="CU1853" s="26"/>
      <c r="CV1853" s="26"/>
      <c r="CW1853" s="26"/>
      <c r="CX1853" s="26"/>
      <c r="CY1853" s="26"/>
      <c r="CZ1853" s="26"/>
      <c r="DA1853" s="26"/>
      <c r="DB1853" s="26"/>
      <c r="DC1853" s="26"/>
      <c r="DD1853" s="26"/>
      <c r="DE1853" s="26"/>
      <c r="DF1853" s="26"/>
      <c r="DG1853" s="26"/>
      <c r="DH1853" s="26"/>
      <c r="DI1853" s="26"/>
      <c r="DJ1853" s="26"/>
      <c r="DK1853" s="26"/>
      <c r="DL1853" s="26"/>
      <c r="DM1853" s="26"/>
      <c r="DN1853" s="26"/>
      <c r="DO1853" s="26"/>
      <c r="DP1853" s="26"/>
      <c r="DQ1853" s="26"/>
      <c r="DR1853" s="26"/>
      <c r="DS1853" s="26"/>
      <c r="DT1853" s="26"/>
      <c r="DU1853" s="26"/>
      <c r="DV1853" s="26"/>
      <c r="DW1853" s="26"/>
      <c r="DX1853" s="26"/>
      <c r="DY1853" s="26"/>
      <c r="DZ1853" s="26"/>
      <c r="EA1853" s="26"/>
      <c r="EB1853" s="26"/>
      <c r="EC1853" s="26"/>
      <c r="ED1853" s="26"/>
      <c r="EE1853" s="26"/>
      <c r="EF1853" s="26"/>
      <c r="EG1853" s="26"/>
      <c r="EH1853" s="26"/>
      <c r="EI1853" s="26"/>
      <c r="EJ1853" s="26"/>
      <c r="EK1853" s="26"/>
      <c r="EL1853" s="26"/>
      <c r="EM1853" s="26"/>
      <c r="EN1853" s="26"/>
      <c r="EO1853" s="26"/>
      <c r="EP1853" s="26"/>
      <c r="EQ1853" s="26"/>
      <c r="ER1853" s="26"/>
      <c r="ES1853" s="26"/>
      <c r="ET1853" s="26"/>
      <c r="EU1853" s="26"/>
      <c r="EV1853" s="26"/>
      <c r="EW1853" s="26"/>
      <c r="EX1853" s="26"/>
      <c r="EY1853" s="26"/>
      <c r="EZ1853" s="26"/>
      <c r="FA1853" s="26"/>
      <c r="FB1853" s="26"/>
      <c r="FC1853" s="26"/>
      <c r="FD1853" s="26"/>
      <c r="FE1853" s="26"/>
      <c r="FF1853" s="26"/>
      <c r="FG1853" s="26"/>
      <c r="FH1853" s="26"/>
      <c r="FI1853" s="26"/>
      <c r="FJ1853" s="26"/>
    </row>
    <row r="1854" spans="1:166" x14ac:dyDescent="0.2">
      <c r="A1854" s="35" t="s">
        <v>4106</v>
      </c>
      <c r="B1854" s="35" t="s">
        <v>104</v>
      </c>
      <c r="C1854" s="35" t="s">
        <v>4107</v>
      </c>
      <c r="E1854" s="36">
        <v>502.47041000000002</v>
      </c>
      <c r="F1854" s="35">
        <v>2.0549999999999999E-2</v>
      </c>
      <c r="G1854" s="35">
        <v>1600</v>
      </c>
      <c r="H1854" s="35">
        <v>96.77</v>
      </c>
      <c r="I1854" s="35">
        <v>1000</v>
      </c>
      <c r="J1854" s="35" t="s">
        <v>4108</v>
      </c>
      <c r="K1854" s="35">
        <v>2</v>
      </c>
      <c r="L1854" s="35">
        <v>1</v>
      </c>
      <c r="M1854" s="35">
        <v>4</v>
      </c>
      <c r="N1854" s="41">
        <v>19.847000000000001</v>
      </c>
      <c r="O1854" s="35">
        <v>1.4E-5</v>
      </c>
      <c r="P1854" s="35">
        <v>28000</v>
      </c>
      <c r="Q1854" s="35">
        <v>0</v>
      </c>
      <c r="R1854" s="35">
        <v>0</v>
      </c>
      <c r="S1854" s="35">
        <v>-6013</v>
      </c>
      <c r="T1854" s="42">
        <v>1000</v>
      </c>
      <c r="U1854" s="35">
        <v>6.7835000999999977</v>
      </c>
      <c r="V1854" s="35">
        <v>-90.192730760206672</v>
      </c>
      <c r="W1854" s="35">
        <v>3.2935000000000006E-4</v>
      </c>
      <c r="X1854" s="35">
        <v>-10236.5</v>
      </c>
      <c r="Y1854" s="35">
        <v>0</v>
      </c>
      <c r="Z1854" s="35">
        <v>7.3134999999999999E-7</v>
      </c>
      <c r="AA1854" s="35">
        <v>3758.7511500000001</v>
      </c>
      <c r="AB1854" s="35">
        <v>386.8</v>
      </c>
      <c r="AC1854" s="35">
        <v>16.389500099999999</v>
      </c>
      <c r="AD1854" s="35">
        <v>-140.91567366207033</v>
      </c>
      <c r="AE1854" s="35">
        <v>-1.9086499999999998E-3</v>
      </c>
      <c r="AF1854" s="35">
        <v>-10236.5</v>
      </c>
      <c r="AG1854" s="35">
        <v>0</v>
      </c>
      <c r="AH1854" s="35">
        <v>7.3134999999999999E-7</v>
      </c>
      <c r="AI1854" s="35">
        <v>1576.0153499999997</v>
      </c>
      <c r="AJ1854" s="35">
        <v>458.4</v>
      </c>
      <c r="AK1854" s="35">
        <v>0.87950009999999779</v>
      </c>
      <c r="AL1854" s="35">
        <v>2.2787151837781678</v>
      </c>
      <c r="AM1854" s="35">
        <v>-1.8066499999999997E-3</v>
      </c>
      <c r="AN1854" s="35">
        <v>-21711.5</v>
      </c>
      <c r="AO1854" s="35">
        <v>0</v>
      </c>
      <c r="AP1854" s="35">
        <v>7.3134999999999999E-7</v>
      </c>
      <c r="AQ1854" s="35">
        <v>-20493.770100000002</v>
      </c>
      <c r="AR1854" s="35">
        <v>903.9</v>
      </c>
      <c r="AS1854" s="35">
        <v>1.0644999999999989</v>
      </c>
      <c r="AT1854" s="35">
        <v>4.4866108760150194</v>
      </c>
      <c r="AU1854" s="35">
        <v>8.7999999999999998E-5</v>
      </c>
      <c r="AV1854" s="35">
        <v>2525</v>
      </c>
      <c r="AW1854" s="35">
        <v>0</v>
      </c>
      <c r="AX1854" s="35">
        <v>0</v>
      </c>
      <c r="AY1854" s="35">
        <v>-24662.410300000003</v>
      </c>
      <c r="AZ1854" s="42">
        <v>1000</v>
      </c>
      <c r="BA1854" s="35">
        <v>2</v>
      </c>
      <c r="BB1854" s="35">
        <v>82</v>
      </c>
      <c r="BC1854" s="35">
        <v>1</v>
      </c>
      <c r="BD1854" s="35">
        <v>43</v>
      </c>
      <c r="BE1854" s="35">
        <v>1.5</v>
      </c>
      <c r="BF1854" s="26"/>
      <c r="BG1854" s="26"/>
      <c r="BH1854" s="26"/>
      <c r="BI1854" s="26"/>
      <c r="BJ1854" s="26"/>
      <c r="BK1854" s="26"/>
      <c r="BL1854" s="26"/>
      <c r="BM1854" s="26"/>
      <c r="BN1854" s="26"/>
      <c r="BO1854" s="26"/>
      <c r="BP1854" s="26"/>
      <c r="BQ1854" s="26"/>
      <c r="BR1854" s="26"/>
      <c r="BS1854" s="26"/>
      <c r="BT1854" s="26"/>
      <c r="BU1854" s="26"/>
      <c r="BV1854" s="26"/>
      <c r="BW1854" s="26"/>
      <c r="BX1854" s="26"/>
      <c r="BY1854" s="26"/>
      <c r="BZ1854" s="26"/>
      <c r="CA1854" s="26"/>
      <c r="CB1854" s="26"/>
      <c r="CC1854" s="26"/>
      <c r="CD1854" s="26"/>
      <c r="CE1854" s="26"/>
      <c r="CF1854" s="26"/>
      <c r="CG1854" s="26"/>
      <c r="CH1854" s="26"/>
      <c r="CI1854" s="26"/>
      <c r="CJ1854" s="26"/>
      <c r="CK1854" s="26"/>
      <c r="CL1854" s="26"/>
      <c r="CM1854" s="26"/>
      <c r="CN1854" s="26"/>
      <c r="CO1854" s="26"/>
      <c r="CP1854" s="26"/>
      <c r="CQ1854" s="26"/>
      <c r="CR1854" s="26"/>
      <c r="CS1854" s="26"/>
      <c r="CT1854" s="26"/>
      <c r="CU1854" s="26"/>
      <c r="CV1854" s="26"/>
      <c r="CW1854" s="26"/>
      <c r="CX1854" s="26"/>
      <c r="CY1854" s="26"/>
      <c r="CZ1854" s="26"/>
      <c r="DA1854" s="26"/>
      <c r="DB1854" s="26"/>
      <c r="DC1854" s="26"/>
      <c r="DD1854" s="26"/>
      <c r="DE1854" s="26"/>
      <c r="DF1854" s="26"/>
      <c r="DG1854" s="26"/>
      <c r="DH1854" s="26"/>
      <c r="DI1854" s="26"/>
      <c r="DJ1854" s="26"/>
      <c r="DK1854" s="26"/>
      <c r="DL1854" s="26"/>
      <c r="DM1854" s="26"/>
      <c r="DN1854" s="26"/>
      <c r="DO1854" s="26"/>
      <c r="DP1854" s="26"/>
      <c r="DQ1854" s="26"/>
      <c r="DR1854" s="26"/>
      <c r="DS1854" s="26"/>
      <c r="DT1854" s="26"/>
      <c r="DU1854" s="26"/>
      <c r="DV1854" s="26"/>
      <c r="DW1854" s="26"/>
      <c r="DX1854" s="26"/>
      <c r="DY1854" s="26"/>
      <c r="DZ1854" s="26"/>
      <c r="EA1854" s="26"/>
      <c r="EB1854" s="26"/>
      <c r="EC1854" s="26"/>
      <c r="ED1854" s="26"/>
      <c r="EE1854" s="26"/>
      <c r="EF1854" s="26"/>
      <c r="EG1854" s="26"/>
      <c r="EH1854" s="26"/>
      <c r="EI1854" s="26"/>
      <c r="EJ1854" s="26"/>
      <c r="EK1854" s="26"/>
      <c r="EL1854" s="26"/>
      <c r="EM1854" s="26"/>
      <c r="EN1854" s="26"/>
      <c r="EO1854" s="26"/>
      <c r="EP1854" s="26"/>
      <c r="EQ1854" s="26"/>
      <c r="ER1854" s="26"/>
      <c r="ES1854" s="26"/>
      <c r="ET1854" s="26"/>
      <c r="EU1854" s="26"/>
      <c r="EV1854" s="26"/>
      <c r="EW1854" s="26"/>
      <c r="EX1854" s="26"/>
      <c r="EY1854" s="26"/>
      <c r="EZ1854" s="26"/>
      <c r="FA1854" s="26"/>
      <c r="FB1854" s="26"/>
      <c r="FC1854" s="26"/>
      <c r="FD1854" s="26"/>
      <c r="FE1854" s="26"/>
      <c r="FF1854" s="26"/>
      <c r="FG1854" s="26"/>
      <c r="FH1854" s="26"/>
      <c r="FI1854" s="26"/>
      <c r="FJ1854" s="26"/>
    </row>
    <row r="1855" spans="1:166" x14ac:dyDescent="0.2">
      <c r="A1855" s="35" t="s">
        <v>4109</v>
      </c>
      <c r="B1855" s="35" t="s">
        <v>104</v>
      </c>
      <c r="C1855" s="35" t="s">
        <v>4110</v>
      </c>
      <c r="E1855" s="36">
        <v>153.82300000000001</v>
      </c>
      <c r="F1855" s="35">
        <v>6.2899999999999996E-3</v>
      </c>
      <c r="G1855" s="35">
        <v>44400</v>
      </c>
      <c r="H1855" s="35">
        <v>59.655999999999999</v>
      </c>
      <c r="I1855" s="35">
        <v>3000</v>
      </c>
      <c r="J1855" s="35" t="s">
        <v>4075</v>
      </c>
      <c r="K1855" s="35">
        <v>3</v>
      </c>
      <c r="L1855" s="35">
        <v>1</v>
      </c>
      <c r="M1855" s="35">
        <v>7</v>
      </c>
      <c r="N1855" s="41">
        <v>14.1904</v>
      </c>
      <c r="O1855" s="35">
        <v>-3.89112E-4</v>
      </c>
      <c r="P1855" s="35">
        <v>-137907</v>
      </c>
      <c r="Q1855" s="35">
        <v>-249.50101000000001</v>
      </c>
      <c r="R1855" s="35">
        <v>0</v>
      </c>
      <c r="S1855" s="35">
        <v>574</v>
      </c>
      <c r="T1855" s="42">
        <v>3000</v>
      </c>
      <c r="U1855" s="35">
        <v>1.2985998999999993</v>
      </c>
      <c r="V1855" s="35">
        <v>-35.559905757340928</v>
      </c>
      <c r="W1855" s="35">
        <v>-3.2225380000000001E-3</v>
      </c>
      <c r="X1855" s="35">
        <v>-170990</v>
      </c>
      <c r="Y1855" s="35">
        <v>-499.00202000000002</v>
      </c>
      <c r="Z1855" s="35">
        <v>7.3134999999999999E-7</v>
      </c>
      <c r="AA1855" s="35">
        <v>49994.224399999999</v>
      </c>
      <c r="AB1855" s="35">
        <v>368.3</v>
      </c>
      <c r="AC1855" s="35">
        <v>-0.96440010000000065</v>
      </c>
      <c r="AD1855" s="35">
        <v>-20.376960071400276</v>
      </c>
      <c r="AE1855" s="35">
        <v>-1.4765379999999999E-3</v>
      </c>
      <c r="AF1855" s="35">
        <v>-93190</v>
      </c>
      <c r="AG1855" s="35">
        <v>-499.00202000000002</v>
      </c>
      <c r="AH1855" s="35">
        <v>7.3134999999999999E-7</v>
      </c>
      <c r="AI1855" s="35">
        <v>48879.1158</v>
      </c>
      <c r="AJ1855" s="35">
        <v>388.36</v>
      </c>
      <c r="AK1855" s="35">
        <v>-9.0914000000000001</v>
      </c>
      <c r="AL1855" s="35">
        <v>27.548569013924009</v>
      </c>
      <c r="AM1855" s="35">
        <v>1.1034462000000002E-2</v>
      </c>
      <c r="AN1855" s="35">
        <v>-93190</v>
      </c>
      <c r="AO1855" s="35">
        <v>-499.00202000000002</v>
      </c>
      <c r="AP1855" s="35">
        <v>7.3134999999999999E-7</v>
      </c>
      <c r="AQ1855" s="35">
        <v>47196.866619699998</v>
      </c>
      <c r="AR1855" s="35">
        <v>432</v>
      </c>
      <c r="AS1855" s="35">
        <v>-3.6674000000000007</v>
      </c>
      <c r="AT1855" s="35">
        <v>1.5205549799408971</v>
      </c>
      <c r="AU1855" s="35">
        <v>1.6546200000000006E-4</v>
      </c>
      <c r="AV1855" s="35">
        <v>451810</v>
      </c>
      <c r="AW1855" s="35">
        <v>-499.00202000000002</v>
      </c>
      <c r="AX1855" s="35">
        <v>7.3134999999999999E-7</v>
      </c>
      <c r="AY1855" s="35">
        <v>44988.470300000001</v>
      </c>
      <c r="AZ1855" s="35">
        <v>881.8</v>
      </c>
      <c r="BA1855" s="35">
        <v>-2.7916001000000001</v>
      </c>
      <c r="BB1855" s="35">
        <v>10.978397693209777</v>
      </c>
      <c r="BC1855" s="35">
        <v>-1.2731079999999998E-3</v>
      </c>
      <c r="BD1855" s="35">
        <v>-107171.5</v>
      </c>
      <c r="BE1855" s="35">
        <v>-499.00202000000002</v>
      </c>
      <c r="BF1855" s="35">
        <v>7.2234999999999995E-7</v>
      </c>
      <c r="BG1855" s="35">
        <v>33168.852400000003</v>
      </c>
      <c r="BH1855" s="35">
        <v>903.9</v>
      </c>
      <c r="BI1855" s="35">
        <v>-2.606600199999999</v>
      </c>
      <c r="BJ1855" s="35">
        <v>13.186293385446632</v>
      </c>
      <c r="BK1855" s="35">
        <v>6.2154199999999999E-4</v>
      </c>
      <c r="BL1855" s="35">
        <v>-82935</v>
      </c>
      <c r="BM1855" s="35">
        <v>-499.00202000000002</v>
      </c>
      <c r="BN1855" s="35">
        <v>-8.9999999999999995E-9</v>
      </c>
      <c r="BO1855" s="35">
        <v>29000.212200000002</v>
      </c>
      <c r="BP1855" s="35">
        <v>1860</v>
      </c>
      <c r="BQ1855" s="35">
        <v>-10.106600199999999</v>
      </c>
      <c r="BR1855" s="35">
        <v>116.98974295520051</v>
      </c>
      <c r="BS1855" s="35">
        <v>6.2154199999999999E-4</v>
      </c>
      <c r="BT1855" s="35">
        <v>-82935</v>
      </c>
      <c r="BU1855" s="35">
        <v>-499.00202000000002</v>
      </c>
      <c r="BV1855" s="35">
        <v>-8.9999999999999995E-9</v>
      </c>
      <c r="BW1855" s="35">
        <v>30954.960999999999</v>
      </c>
      <c r="BX1855" s="42">
        <v>3000</v>
      </c>
      <c r="BY1855" s="35">
        <v>2</v>
      </c>
      <c r="BZ1855" s="35">
        <v>82</v>
      </c>
      <c r="CA1855" s="35">
        <v>1</v>
      </c>
      <c r="CB1855" s="35">
        <v>81</v>
      </c>
      <c r="CC1855" s="35">
        <v>1</v>
      </c>
      <c r="CD1855" s="26"/>
      <c r="CE1855" s="26"/>
      <c r="CF1855" s="26"/>
      <c r="CG1855" s="26"/>
      <c r="CH1855" s="26"/>
      <c r="CI1855" s="26"/>
      <c r="CJ1855" s="26"/>
      <c r="CK1855" s="26"/>
      <c r="CL1855" s="26"/>
      <c r="CM1855" s="26"/>
      <c r="CN1855" s="26"/>
      <c r="CO1855" s="26"/>
      <c r="CP1855" s="26"/>
      <c r="CQ1855" s="26"/>
      <c r="CR1855" s="26"/>
      <c r="CS1855" s="26"/>
      <c r="CT1855" s="26"/>
      <c r="CU1855" s="26"/>
      <c r="CV1855" s="26"/>
      <c r="CW1855" s="26"/>
      <c r="CX1855" s="26"/>
      <c r="CY1855" s="26"/>
      <c r="CZ1855" s="26"/>
      <c r="DA1855" s="26"/>
      <c r="DB1855" s="26"/>
      <c r="DC1855" s="26"/>
      <c r="DD1855" s="26"/>
      <c r="DE1855" s="26"/>
      <c r="DF1855" s="26"/>
      <c r="DG1855" s="26"/>
      <c r="DH1855" s="26"/>
      <c r="DI1855" s="26"/>
      <c r="DJ1855" s="26"/>
      <c r="DK1855" s="26"/>
      <c r="DL1855" s="26"/>
      <c r="DM1855" s="26"/>
      <c r="DN1855" s="26"/>
      <c r="DO1855" s="26"/>
      <c r="DP1855" s="26"/>
      <c r="DQ1855" s="26"/>
      <c r="DR1855" s="26"/>
      <c r="DS1855" s="26"/>
      <c r="DT1855" s="26"/>
      <c r="DU1855" s="26"/>
      <c r="DV1855" s="26"/>
      <c r="DW1855" s="26"/>
      <c r="DX1855" s="26"/>
      <c r="DY1855" s="26"/>
      <c r="DZ1855" s="26"/>
      <c r="EA1855" s="26"/>
      <c r="EB1855" s="26"/>
      <c r="EC1855" s="26"/>
      <c r="ED1855" s="26"/>
      <c r="EE1855" s="26"/>
      <c r="EF1855" s="26"/>
      <c r="EG1855" s="26"/>
      <c r="EH1855" s="26"/>
      <c r="EI1855" s="26"/>
      <c r="EJ1855" s="26"/>
      <c r="EK1855" s="26"/>
      <c r="EL1855" s="26"/>
      <c r="EM1855" s="26"/>
      <c r="EN1855" s="26"/>
      <c r="EO1855" s="26"/>
      <c r="EP1855" s="26"/>
      <c r="EQ1855" s="26"/>
      <c r="ER1855" s="26"/>
      <c r="ES1855" s="26"/>
      <c r="ET1855" s="26"/>
      <c r="EU1855" s="26"/>
      <c r="EV1855" s="26"/>
      <c r="EW1855" s="26"/>
      <c r="EX1855" s="26"/>
      <c r="EY1855" s="26"/>
      <c r="EZ1855" s="26"/>
      <c r="FA1855" s="26"/>
      <c r="FB1855" s="26"/>
      <c r="FC1855" s="26"/>
      <c r="FD1855" s="26"/>
      <c r="FE1855" s="26"/>
      <c r="FF1855" s="26"/>
      <c r="FG1855" s="26"/>
      <c r="FH1855" s="26"/>
      <c r="FI1855" s="26"/>
      <c r="FJ1855" s="26"/>
    </row>
    <row r="1856" spans="1:166" x14ac:dyDescent="0.2">
      <c r="A1856" s="34" t="s">
        <v>330</v>
      </c>
      <c r="B1856" s="26" t="s">
        <v>99</v>
      </c>
      <c r="C1856" s="26" t="s">
        <v>331</v>
      </c>
      <c r="D1856" s="26"/>
      <c r="E1856" s="36">
        <v>44.955910000000003</v>
      </c>
      <c r="F1856" s="26">
        <v>3.05</v>
      </c>
      <c r="G1856" s="26">
        <v>0</v>
      </c>
      <c r="H1856" s="26">
        <v>8.2799999999999994</v>
      </c>
      <c r="I1856" s="26">
        <v>3000</v>
      </c>
      <c r="J1856" s="35" t="s">
        <v>332</v>
      </c>
      <c r="K1856" s="26">
        <v>1</v>
      </c>
      <c r="L1856" s="26">
        <v>3</v>
      </c>
      <c r="M1856" s="26">
        <v>0</v>
      </c>
      <c r="N1856" s="26">
        <v>6.1708999000000002</v>
      </c>
      <c r="O1856" s="52">
        <v>-3.1369499999999998E-5</v>
      </c>
      <c r="P1856" s="26">
        <v>15422</v>
      </c>
      <c r="Q1856" s="26">
        <v>0</v>
      </c>
      <c r="R1856" s="52">
        <v>4.5496699999999997E-7</v>
      </c>
      <c r="S1856" s="26">
        <v>-1901</v>
      </c>
      <c r="T1856" s="26">
        <v>1608</v>
      </c>
      <c r="U1856" s="26">
        <v>958</v>
      </c>
      <c r="V1856" s="26" t="s">
        <v>102</v>
      </c>
      <c r="W1856" s="26">
        <v>10.57</v>
      </c>
      <c r="X1856" s="26">
        <v>0</v>
      </c>
      <c r="Y1856" s="26">
        <v>0</v>
      </c>
      <c r="Z1856" s="26">
        <v>0</v>
      </c>
      <c r="AA1856" s="26">
        <v>0</v>
      </c>
      <c r="AB1856" s="26">
        <v>-6196.4839000000002</v>
      </c>
      <c r="AC1856" s="26">
        <v>1812</v>
      </c>
      <c r="AD1856" s="26">
        <v>3369</v>
      </c>
      <c r="AE1856" s="26" t="s">
        <v>92</v>
      </c>
      <c r="AF1856" s="26">
        <v>10.57</v>
      </c>
      <c r="AG1856" s="26">
        <v>0</v>
      </c>
      <c r="AH1856" s="26">
        <v>0</v>
      </c>
      <c r="AI1856" s="26">
        <v>0</v>
      </c>
      <c r="AJ1856" s="26">
        <v>0</v>
      </c>
      <c r="AK1856" s="26">
        <v>-2827.4839000000002</v>
      </c>
      <c r="AL1856" s="38">
        <v>3000</v>
      </c>
      <c r="AM1856" s="35">
        <v>1</v>
      </c>
      <c r="AN1856" s="35">
        <v>83</v>
      </c>
      <c r="AO1856" s="35">
        <v>1</v>
      </c>
      <c r="AP1856" s="26"/>
      <c r="AQ1856" s="26"/>
      <c r="AR1856" s="26"/>
      <c r="AS1856" s="26"/>
      <c r="AT1856" s="26"/>
      <c r="AU1856" s="26"/>
      <c r="AV1856" s="26"/>
      <c r="AW1856" s="26"/>
      <c r="AX1856" s="26"/>
      <c r="AY1856" s="26"/>
      <c r="AZ1856" s="26"/>
      <c r="BA1856" s="26"/>
      <c r="BB1856" s="26"/>
      <c r="BC1856" s="26"/>
      <c r="BD1856" s="26"/>
      <c r="BE1856" s="26"/>
      <c r="BF1856" s="26"/>
      <c r="BG1856" s="26"/>
      <c r="BH1856" s="26"/>
      <c r="BI1856" s="26"/>
      <c r="BJ1856" s="26"/>
      <c r="BK1856" s="26"/>
      <c r="BL1856" s="26"/>
      <c r="BM1856" s="26"/>
      <c r="BN1856" s="26"/>
      <c r="BO1856" s="26"/>
      <c r="BP1856" s="26"/>
      <c r="BQ1856" s="26"/>
      <c r="BR1856" s="26"/>
      <c r="BS1856" s="26"/>
      <c r="BT1856" s="26"/>
      <c r="BU1856" s="26"/>
      <c r="BV1856" s="26"/>
      <c r="BW1856" s="26"/>
      <c r="BX1856" s="26"/>
      <c r="BY1856" s="26"/>
      <c r="BZ1856" s="26"/>
      <c r="CA1856" s="26"/>
      <c r="CB1856" s="26"/>
      <c r="CC1856" s="26"/>
      <c r="CD1856" s="26"/>
      <c r="CE1856" s="26"/>
      <c r="CF1856" s="26"/>
      <c r="CG1856" s="26"/>
      <c r="CH1856" s="26"/>
      <c r="CI1856" s="26"/>
      <c r="CJ1856" s="26"/>
      <c r="CK1856" s="26"/>
      <c r="CL1856" s="26"/>
      <c r="CM1856" s="26"/>
      <c r="CN1856" s="26"/>
      <c r="CO1856" s="26"/>
      <c r="CP1856" s="26"/>
      <c r="CQ1856" s="26"/>
      <c r="CR1856" s="26"/>
      <c r="CS1856" s="26"/>
      <c r="CT1856" s="26"/>
      <c r="CU1856" s="26"/>
      <c r="CV1856" s="26"/>
      <c r="CW1856" s="26"/>
      <c r="CX1856" s="26"/>
      <c r="CY1856" s="26"/>
      <c r="CZ1856" s="26"/>
      <c r="DA1856" s="26"/>
      <c r="DB1856" s="26"/>
      <c r="DC1856" s="26"/>
      <c r="DD1856" s="26"/>
      <c r="DE1856" s="26"/>
      <c r="DF1856" s="26"/>
      <c r="DG1856" s="26"/>
      <c r="DH1856" s="26"/>
      <c r="DI1856" s="26"/>
      <c r="DJ1856" s="26"/>
      <c r="DK1856" s="26"/>
      <c r="DL1856" s="26"/>
      <c r="DM1856" s="26"/>
      <c r="DN1856" s="26"/>
      <c r="DO1856" s="26"/>
      <c r="DP1856" s="26"/>
      <c r="DQ1856" s="26"/>
      <c r="DR1856" s="26"/>
      <c r="DS1856" s="26"/>
      <c r="DT1856" s="26"/>
      <c r="DU1856" s="26"/>
      <c r="DV1856" s="26"/>
      <c r="DW1856" s="26"/>
      <c r="DX1856" s="26"/>
      <c r="DY1856" s="26"/>
      <c r="DZ1856" s="26"/>
      <c r="EA1856" s="26"/>
      <c r="EB1856" s="26"/>
      <c r="EC1856" s="26"/>
      <c r="ED1856" s="26"/>
      <c r="EE1856" s="26"/>
      <c r="EF1856" s="26"/>
      <c r="EG1856" s="26"/>
      <c r="EH1856" s="26"/>
      <c r="EI1856" s="26"/>
      <c r="EJ1856" s="26"/>
      <c r="EK1856" s="26"/>
      <c r="EL1856" s="26"/>
      <c r="EM1856" s="26"/>
      <c r="EN1856" s="26"/>
      <c r="EO1856" s="26"/>
      <c r="EP1856" s="26"/>
      <c r="EQ1856" s="26"/>
      <c r="ER1856" s="26"/>
      <c r="ES1856" s="26"/>
      <c r="ET1856" s="26"/>
      <c r="EU1856" s="26"/>
      <c r="EV1856" s="26"/>
      <c r="EW1856" s="26"/>
      <c r="EX1856" s="26"/>
      <c r="EY1856" s="26"/>
      <c r="EZ1856" s="26"/>
      <c r="FA1856" s="26"/>
      <c r="FB1856" s="26"/>
      <c r="FC1856" s="26"/>
      <c r="FD1856" s="26"/>
      <c r="FE1856" s="26"/>
      <c r="FF1856" s="26"/>
      <c r="FG1856" s="26"/>
      <c r="FH1856" s="26"/>
      <c r="FI1856" s="26"/>
      <c r="FJ1856" s="26"/>
    </row>
    <row r="1857" spans="1:166" x14ac:dyDescent="0.2">
      <c r="A1857" s="35" t="s">
        <v>330</v>
      </c>
      <c r="B1857" s="35" t="s">
        <v>104</v>
      </c>
      <c r="C1857" s="35" t="s">
        <v>331</v>
      </c>
      <c r="E1857" s="36">
        <v>44.955910000000003</v>
      </c>
      <c r="F1857" s="35">
        <v>1.8400000000000001E-3</v>
      </c>
      <c r="G1857" s="35">
        <v>90300</v>
      </c>
      <c r="H1857" s="35">
        <v>41.749000000000002</v>
      </c>
      <c r="I1857" s="35">
        <v>2500</v>
      </c>
      <c r="J1857" s="35" t="s">
        <v>332</v>
      </c>
      <c r="K1857" s="35">
        <v>1</v>
      </c>
      <c r="L1857" s="35">
        <v>1</v>
      </c>
      <c r="M1857" s="35">
        <v>3</v>
      </c>
      <c r="N1857" s="41">
        <v>7.9463301</v>
      </c>
      <c r="O1857" s="35">
        <v>-8.9771399999999998E-4</v>
      </c>
      <c r="P1857" s="35">
        <v>-88209.601999999999</v>
      </c>
      <c r="Q1857" s="35">
        <v>-109.26</v>
      </c>
      <c r="R1857" s="35">
        <v>1.63099E-7</v>
      </c>
      <c r="S1857" s="35">
        <v>-111</v>
      </c>
      <c r="T1857" s="42">
        <v>2500</v>
      </c>
      <c r="U1857" s="35">
        <v>-1.7754301999999997</v>
      </c>
      <c r="V1857" s="35">
        <v>-16.388631971850998</v>
      </c>
      <c r="W1857" s="35">
        <v>8.6634449999999997E-4</v>
      </c>
      <c r="X1857" s="35">
        <v>-51815.800999999999</v>
      </c>
      <c r="Y1857" s="35">
        <v>-218.52</v>
      </c>
      <c r="Z1857" s="35">
        <v>1.4593399999999999E-7</v>
      </c>
      <c r="AA1857" s="35">
        <v>92089.849100000007</v>
      </c>
      <c r="AB1857" s="35">
        <v>1608</v>
      </c>
      <c r="AC1857" s="35">
        <v>2.6236699000000003</v>
      </c>
      <c r="AD1857" s="35">
        <v>-51.002715982568745</v>
      </c>
      <c r="AE1857" s="35">
        <v>8.9771399999999998E-4</v>
      </c>
      <c r="AF1857" s="35">
        <v>-44104.800999999999</v>
      </c>
      <c r="AG1857" s="35">
        <v>-218.52</v>
      </c>
      <c r="AH1857" s="35">
        <v>-8.1549499999999998E-8</v>
      </c>
      <c r="AI1857" s="35">
        <v>96385.483900000007</v>
      </c>
      <c r="AJ1857" s="35">
        <v>1812</v>
      </c>
      <c r="AK1857" s="35">
        <v>2.6236699000000003</v>
      </c>
      <c r="AL1857" s="35">
        <v>-49.14344445938994</v>
      </c>
      <c r="AM1857" s="35">
        <v>8.9771399999999998E-4</v>
      </c>
      <c r="AN1857" s="35">
        <v>-44104.800999999999</v>
      </c>
      <c r="AO1857" s="35">
        <v>-218.52</v>
      </c>
      <c r="AP1857" s="35">
        <v>-8.1549499999999998E-8</v>
      </c>
      <c r="AQ1857" s="35">
        <v>93016.483900000007</v>
      </c>
      <c r="AR1857" s="42">
        <v>2500</v>
      </c>
      <c r="AS1857" s="35">
        <v>1</v>
      </c>
      <c r="AT1857" s="35">
        <v>83</v>
      </c>
      <c r="AU1857" s="35">
        <v>1</v>
      </c>
      <c r="AV1857" s="26"/>
      <c r="AW1857" s="26"/>
      <c r="AX1857" s="26"/>
      <c r="AY1857" s="26"/>
      <c r="AZ1857" s="26"/>
      <c r="BA1857" s="26"/>
      <c r="BB1857" s="26"/>
      <c r="BC1857" s="26"/>
      <c r="BD1857" s="26"/>
      <c r="BE1857" s="26"/>
      <c r="BF1857" s="26"/>
      <c r="BG1857" s="26"/>
      <c r="BH1857" s="26"/>
      <c r="BI1857" s="26"/>
      <c r="BJ1857" s="26"/>
      <c r="BK1857" s="26"/>
      <c r="BL1857" s="26"/>
      <c r="BM1857" s="26"/>
      <c r="BN1857" s="26"/>
      <c r="BO1857" s="26"/>
      <c r="BP1857" s="26"/>
      <c r="BQ1857" s="26"/>
      <c r="BR1857" s="26"/>
      <c r="BS1857" s="26"/>
      <c r="BT1857" s="26"/>
      <c r="BU1857" s="26"/>
      <c r="BV1857" s="26"/>
      <c r="BW1857" s="26"/>
      <c r="BX1857" s="26"/>
      <c r="BY1857" s="26"/>
      <c r="BZ1857" s="26"/>
      <c r="CA1857" s="26"/>
      <c r="CB1857" s="26"/>
      <c r="CC1857" s="26"/>
      <c r="CD1857" s="26"/>
      <c r="CE1857" s="26"/>
      <c r="CF1857" s="26"/>
      <c r="CG1857" s="26"/>
      <c r="CH1857" s="26"/>
      <c r="CI1857" s="26"/>
      <c r="CJ1857" s="26"/>
      <c r="CK1857" s="26"/>
      <c r="CL1857" s="26"/>
      <c r="CM1857" s="26"/>
      <c r="CN1857" s="26"/>
      <c r="CO1857" s="26"/>
      <c r="CP1857" s="26"/>
      <c r="CQ1857" s="26"/>
      <c r="CR1857" s="26"/>
      <c r="CS1857" s="26"/>
      <c r="CT1857" s="26"/>
      <c r="CU1857" s="26"/>
      <c r="CV1857" s="26"/>
      <c r="CW1857" s="26"/>
      <c r="CX1857" s="26"/>
      <c r="CY1857" s="26"/>
      <c r="CZ1857" s="26"/>
      <c r="DA1857" s="26"/>
      <c r="DB1857" s="26"/>
      <c r="DC1857" s="26"/>
      <c r="DD1857" s="26"/>
      <c r="DE1857" s="26"/>
      <c r="DF1857" s="26"/>
      <c r="DG1857" s="26"/>
      <c r="DH1857" s="26"/>
      <c r="DI1857" s="26"/>
      <c r="DJ1857" s="26"/>
      <c r="DK1857" s="26"/>
      <c r="DL1857" s="26"/>
      <c r="DM1857" s="26"/>
      <c r="DN1857" s="26"/>
      <c r="DO1857" s="26"/>
      <c r="DP1857" s="26"/>
      <c r="DQ1857" s="26"/>
      <c r="DR1857" s="26"/>
      <c r="DS1857" s="26"/>
      <c r="DT1857" s="26"/>
      <c r="DU1857" s="26"/>
      <c r="DV1857" s="26"/>
      <c r="DW1857" s="26"/>
      <c r="DX1857" s="26"/>
      <c r="DY1857" s="26"/>
      <c r="DZ1857" s="26"/>
      <c r="EA1857" s="26"/>
      <c r="EB1857" s="26"/>
      <c r="EC1857" s="26"/>
      <c r="ED1857" s="26"/>
      <c r="EE1857" s="26"/>
      <c r="EF1857" s="26"/>
      <c r="EG1857" s="26"/>
      <c r="EH1857" s="26"/>
      <c r="EI1857" s="26"/>
      <c r="EJ1857" s="26"/>
      <c r="EK1857" s="26"/>
      <c r="EL1857" s="26"/>
      <c r="EM1857" s="26"/>
      <c r="EN1857" s="26"/>
      <c r="EO1857" s="26"/>
      <c r="EP1857" s="26"/>
      <c r="EQ1857" s="26"/>
      <c r="ER1857" s="26"/>
      <c r="ES1857" s="26"/>
      <c r="ET1857" s="26"/>
      <c r="EU1857" s="26"/>
      <c r="EV1857" s="26"/>
      <c r="EW1857" s="26"/>
      <c r="EX1857" s="26"/>
      <c r="EY1857" s="26"/>
      <c r="EZ1857" s="26"/>
      <c r="FA1857" s="26"/>
      <c r="FB1857" s="26"/>
      <c r="FC1857" s="26"/>
      <c r="FD1857" s="26"/>
      <c r="FE1857" s="26"/>
      <c r="FF1857" s="26"/>
      <c r="FG1857" s="26"/>
      <c r="FH1857" s="26"/>
      <c r="FI1857" s="26"/>
      <c r="FJ1857" s="26"/>
    </row>
    <row r="1858" spans="1:166" x14ac:dyDescent="0.2">
      <c r="A1858" s="35" t="s">
        <v>4111</v>
      </c>
      <c r="B1858" s="35" t="s">
        <v>104</v>
      </c>
      <c r="C1858" s="35" t="s">
        <v>4112</v>
      </c>
      <c r="E1858" s="36">
        <v>105.91122</v>
      </c>
      <c r="F1858" s="35">
        <v>4.3299999999999996E-3</v>
      </c>
      <c r="G1858" s="35">
        <v>-5508</v>
      </c>
      <c r="H1858" s="35">
        <v>64.596999999999994</v>
      </c>
      <c r="I1858" s="35">
        <v>2000</v>
      </c>
      <c r="J1858" s="35" t="s">
        <v>332</v>
      </c>
      <c r="K1858" s="35">
        <v>1</v>
      </c>
      <c r="L1858" s="35">
        <v>1</v>
      </c>
      <c r="M1858" s="35">
        <v>3</v>
      </c>
      <c r="N1858" s="41">
        <v>19.830798999999999</v>
      </c>
      <c r="O1858" s="35">
        <v>-1.10261E-3</v>
      </c>
      <c r="P1858" s="35">
        <v>-29057.9</v>
      </c>
      <c r="Q1858" s="35">
        <v>-290.64801</v>
      </c>
      <c r="R1858" s="35">
        <v>1.35327E-7</v>
      </c>
      <c r="S1858" s="35">
        <v>-702</v>
      </c>
      <c r="T1858" s="42">
        <v>2000</v>
      </c>
      <c r="U1858" s="35">
        <v>-1.0654491999999998</v>
      </c>
      <c r="V1858" s="35">
        <v>-7.2942198195444448</v>
      </c>
      <c r="W1858" s="35">
        <v>8.0803249999999993E-4</v>
      </c>
      <c r="X1858" s="35">
        <v>6643.55</v>
      </c>
      <c r="Y1858" s="35">
        <v>-332.18402000000003</v>
      </c>
      <c r="Z1858" s="35">
        <v>4.0350357499999998E-7</v>
      </c>
      <c r="AA1858" s="35">
        <v>-2909.0586499999999</v>
      </c>
      <c r="AB1858" s="35">
        <v>1608</v>
      </c>
      <c r="AC1858" s="35">
        <v>7.7327510000000004</v>
      </c>
      <c r="AD1858" s="35">
        <v>-76.522387840979931</v>
      </c>
      <c r="AE1858" s="35">
        <v>8.7077149999999996E-4</v>
      </c>
      <c r="AF1858" s="35">
        <v>22065.55</v>
      </c>
      <c r="AG1858" s="35">
        <v>-332.18402000000003</v>
      </c>
      <c r="AH1858" s="35">
        <v>-5.1463425000000002E-8</v>
      </c>
      <c r="AI1858" s="35">
        <v>5682.2109500000006</v>
      </c>
      <c r="AJ1858" s="35">
        <v>1812</v>
      </c>
      <c r="AK1858" s="35">
        <v>7.7327510000000004</v>
      </c>
      <c r="AL1858" s="35">
        <v>-72.803844794622279</v>
      </c>
      <c r="AM1858" s="35">
        <v>8.7077149999999996E-4</v>
      </c>
      <c r="AN1858" s="35">
        <v>22065.55</v>
      </c>
      <c r="AO1858" s="35">
        <v>-332.18402000000003</v>
      </c>
      <c r="AP1858" s="35">
        <v>-5.1463425000000002E-8</v>
      </c>
      <c r="AQ1858" s="35">
        <v>-1055.7890499999994</v>
      </c>
      <c r="AR1858" s="42">
        <v>2000</v>
      </c>
      <c r="AS1858" s="35">
        <v>2</v>
      </c>
      <c r="AT1858" s="35">
        <v>83</v>
      </c>
      <c r="AU1858" s="35">
        <v>2</v>
      </c>
      <c r="AV1858" s="35">
        <v>65</v>
      </c>
      <c r="AW1858" s="35">
        <v>0.5</v>
      </c>
      <c r="AX1858" s="26"/>
      <c r="AY1858" s="26"/>
      <c r="AZ1858" s="26"/>
      <c r="BA1858" s="26"/>
      <c r="BB1858" s="26"/>
      <c r="BC1858" s="26"/>
      <c r="BD1858" s="26"/>
      <c r="BE1858" s="26"/>
      <c r="BF1858" s="26"/>
      <c r="BG1858" s="26"/>
      <c r="BH1858" s="26"/>
      <c r="BI1858" s="26"/>
      <c r="BJ1858" s="26"/>
      <c r="BK1858" s="26"/>
      <c r="BL1858" s="26"/>
      <c r="BM1858" s="26"/>
      <c r="BN1858" s="26"/>
      <c r="BO1858" s="26"/>
      <c r="BP1858" s="26"/>
      <c r="BQ1858" s="26"/>
      <c r="BR1858" s="26"/>
      <c r="BS1858" s="26"/>
      <c r="BT1858" s="26"/>
      <c r="BU1858" s="26"/>
      <c r="BV1858" s="26"/>
      <c r="BW1858" s="26"/>
      <c r="BX1858" s="26"/>
      <c r="BY1858" s="26"/>
      <c r="BZ1858" s="26"/>
      <c r="CA1858" s="26"/>
      <c r="CB1858" s="26"/>
      <c r="CC1858" s="26"/>
      <c r="CD1858" s="26"/>
      <c r="CE1858" s="26"/>
      <c r="CF1858" s="26"/>
      <c r="CG1858" s="26"/>
      <c r="CH1858" s="26"/>
      <c r="CI1858" s="26"/>
      <c r="CJ1858" s="26"/>
      <c r="CK1858" s="26"/>
      <c r="CL1858" s="26"/>
      <c r="CM1858" s="26"/>
      <c r="CN1858" s="26"/>
      <c r="CO1858" s="26"/>
      <c r="CP1858" s="26"/>
      <c r="CQ1858" s="26"/>
      <c r="CR1858" s="26"/>
      <c r="CS1858" s="26"/>
      <c r="CT1858" s="26"/>
      <c r="CU1858" s="26"/>
      <c r="CV1858" s="26"/>
      <c r="CW1858" s="26"/>
      <c r="CX1858" s="26"/>
      <c r="CY1858" s="26"/>
      <c r="CZ1858" s="26"/>
      <c r="DA1858" s="26"/>
      <c r="DB1858" s="26"/>
      <c r="DC1858" s="26"/>
      <c r="DD1858" s="26"/>
      <c r="DE1858" s="26"/>
      <c r="DF1858" s="26"/>
      <c r="DG1858" s="26"/>
      <c r="DH1858" s="26"/>
      <c r="DI1858" s="26"/>
      <c r="DJ1858" s="26"/>
      <c r="DK1858" s="26"/>
      <c r="DL1858" s="26"/>
      <c r="DM1858" s="26"/>
      <c r="DN1858" s="26"/>
      <c r="DO1858" s="26"/>
      <c r="DP1858" s="26"/>
      <c r="DQ1858" s="26"/>
      <c r="DR1858" s="26"/>
      <c r="DS1858" s="26"/>
      <c r="DT1858" s="26"/>
      <c r="DU1858" s="26"/>
      <c r="DV1858" s="26"/>
      <c r="DW1858" s="26"/>
      <c r="DX1858" s="26"/>
      <c r="DY1858" s="26"/>
      <c r="DZ1858" s="26"/>
      <c r="EA1858" s="26"/>
      <c r="EB1858" s="26"/>
      <c r="EC1858" s="26"/>
      <c r="ED1858" s="26"/>
      <c r="EE1858" s="26"/>
      <c r="EF1858" s="26"/>
      <c r="EG1858" s="26"/>
      <c r="EH1858" s="26"/>
      <c r="EI1858" s="26"/>
      <c r="EJ1858" s="26"/>
      <c r="EK1858" s="26"/>
      <c r="EL1858" s="26"/>
      <c r="EM1858" s="26"/>
      <c r="EN1858" s="26"/>
      <c r="EO1858" s="26"/>
      <c r="EP1858" s="26"/>
      <c r="EQ1858" s="26"/>
      <c r="ER1858" s="26"/>
      <c r="ES1858" s="26"/>
      <c r="ET1858" s="26"/>
      <c r="EU1858" s="26"/>
      <c r="EV1858" s="26"/>
      <c r="EW1858" s="26"/>
      <c r="EX1858" s="26"/>
      <c r="EY1858" s="26"/>
      <c r="EZ1858" s="26"/>
      <c r="FA1858" s="26"/>
      <c r="FB1858" s="26"/>
      <c r="FC1858" s="26"/>
      <c r="FD1858" s="26"/>
      <c r="FE1858" s="26"/>
      <c r="FF1858" s="26"/>
      <c r="FG1858" s="26"/>
      <c r="FH1858" s="26"/>
      <c r="FI1858" s="26"/>
      <c r="FJ1858" s="26"/>
    </row>
    <row r="1859" spans="1:166" x14ac:dyDescent="0.2">
      <c r="A1859" s="35" t="s">
        <v>4113</v>
      </c>
      <c r="B1859" s="35" t="s">
        <v>104</v>
      </c>
      <c r="C1859" s="35" t="s">
        <v>4114</v>
      </c>
      <c r="E1859" s="36">
        <v>121.91062000000001</v>
      </c>
      <c r="F1859" s="35">
        <v>4.9899999999999996E-3</v>
      </c>
      <c r="G1859" s="35">
        <v>-117253</v>
      </c>
      <c r="H1859" s="35">
        <v>67.656999999999996</v>
      </c>
      <c r="I1859" s="35">
        <v>2000</v>
      </c>
      <c r="J1859" s="35" t="s">
        <v>332</v>
      </c>
      <c r="K1859" s="35">
        <v>1</v>
      </c>
      <c r="L1859" s="35">
        <v>1</v>
      </c>
      <c r="M1859" s="35">
        <v>3</v>
      </c>
      <c r="N1859" s="41">
        <v>35.271197999999998</v>
      </c>
      <c r="O1859" s="35">
        <v>-2.8071099999999998E-3</v>
      </c>
      <c r="P1859" s="35">
        <v>-171192</v>
      </c>
      <c r="Q1859" s="35">
        <v>-766.92602999999997</v>
      </c>
      <c r="R1859" s="35">
        <v>3.39926E-7</v>
      </c>
      <c r="S1859" s="35">
        <v>3541</v>
      </c>
      <c r="T1859" s="42">
        <v>2000</v>
      </c>
      <c r="U1859" s="35">
        <v>-10.082298199999997</v>
      </c>
      <c r="V1859" s="35">
        <v>93.666098619060051</v>
      </c>
      <c r="W1859" s="35">
        <v>2.2806939999999998E-3</v>
      </c>
      <c r="X1859" s="35">
        <v>-27829</v>
      </c>
      <c r="Y1859" s="35">
        <v>-1035.62806</v>
      </c>
      <c r="Z1859" s="35">
        <v>3.1740414999999994E-7</v>
      </c>
      <c r="AA1859" s="35">
        <v>-110911.8155</v>
      </c>
      <c r="AB1859" s="35">
        <v>1608</v>
      </c>
      <c r="AC1859" s="35">
        <v>-1.2840980000000002</v>
      </c>
      <c r="AD1859" s="35">
        <v>24.437930597624586</v>
      </c>
      <c r="AE1859" s="35">
        <v>2.3434329999999998E-3</v>
      </c>
      <c r="AF1859" s="35">
        <v>-12407</v>
      </c>
      <c r="AG1859" s="35">
        <v>-1035.62806</v>
      </c>
      <c r="AH1859" s="35">
        <v>-1.3756284999999998E-7</v>
      </c>
      <c r="AI1859" s="35">
        <v>-102320.5459</v>
      </c>
      <c r="AJ1859" s="35">
        <v>1812</v>
      </c>
      <c r="AK1859" s="35">
        <v>-1.2840980000000002</v>
      </c>
      <c r="AL1859" s="35">
        <v>28.156473643982238</v>
      </c>
      <c r="AM1859" s="35">
        <v>2.3434329999999998E-3</v>
      </c>
      <c r="AN1859" s="35">
        <v>-12407</v>
      </c>
      <c r="AO1859" s="35">
        <v>-1035.62806</v>
      </c>
      <c r="AP1859" s="35">
        <v>-1.3756284999999998E-7</v>
      </c>
      <c r="AQ1859" s="35">
        <v>-109058.5459</v>
      </c>
      <c r="AR1859" s="42">
        <v>2000</v>
      </c>
      <c r="AS1859" s="35">
        <v>2</v>
      </c>
      <c r="AT1859" s="35">
        <v>83</v>
      </c>
      <c r="AU1859" s="35">
        <v>2</v>
      </c>
      <c r="AV1859" s="35">
        <v>65</v>
      </c>
      <c r="AW1859" s="35">
        <v>1</v>
      </c>
      <c r="AX1859" s="26"/>
      <c r="AY1859" s="26"/>
      <c r="AZ1859" s="26"/>
      <c r="BA1859" s="26"/>
      <c r="BB1859" s="26"/>
      <c r="BC1859" s="26"/>
      <c r="BD1859" s="26"/>
      <c r="BE1859" s="26"/>
      <c r="BF1859" s="26"/>
      <c r="BG1859" s="26"/>
      <c r="BH1859" s="26"/>
      <c r="BI1859" s="26"/>
      <c r="BJ1859" s="26"/>
      <c r="BK1859" s="26"/>
      <c r="BL1859" s="26"/>
      <c r="BM1859" s="26"/>
      <c r="BN1859" s="26"/>
      <c r="BO1859" s="26"/>
      <c r="BP1859" s="26"/>
      <c r="BQ1859" s="26"/>
      <c r="BR1859" s="26"/>
      <c r="BS1859" s="26"/>
      <c r="BT1859" s="26"/>
      <c r="BU1859" s="26"/>
      <c r="BV1859" s="26"/>
      <c r="BW1859" s="26"/>
      <c r="BX1859" s="26"/>
      <c r="BY1859" s="26"/>
      <c r="BZ1859" s="26"/>
      <c r="CA1859" s="26"/>
      <c r="CB1859" s="26"/>
      <c r="CC1859" s="26"/>
      <c r="CD1859" s="26"/>
      <c r="CE1859" s="26"/>
      <c r="CF1859" s="26"/>
      <c r="CG1859" s="26"/>
      <c r="CH1859" s="26"/>
      <c r="CI1859" s="26"/>
      <c r="CJ1859" s="26"/>
      <c r="CK1859" s="26"/>
      <c r="CL1859" s="26"/>
      <c r="CM1859" s="26"/>
      <c r="CN1859" s="26"/>
      <c r="CO1859" s="26"/>
      <c r="CP1859" s="26"/>
      <c r="CQ1859" s="26"/>
      <c r="CR1859" s="26"/>
      <c r="CS1859" s="26"/>
      <c r="CT1859" s="26"/>
      <c r="CU1859" s="26"/>
      <c r="CV1859" s="26"/>
      <c r="CW1859" s="26"/>
      <c r="CX1859" s="26"/>
      <c r="CY1859" s="26"/>
      <c r="CZ1859" s="26"/>
      <c r="DA1859" s="26"/>
      <c r="DB1859" s="26"/>
      <c r="DC1859" s="26"/>
      <c r="DD1859" s="26"/>
      <c r="DE1859" s="26"/>
      <c r="DF1859" s="26"/>
      <c r="DG1859" s="26"/>
      <c r="DH1859" s="26"/>
      <c r="DI1859" s="26"/>
      <c r="DJ1859" s="26"/>
      <c r="DK1859" s="26"/>
      <c r="DL1859" s="26"/>
      <c r="DM1859" s="26"/>
      <c r="DN1859" s="26"/>
      <c r="DO1859" s="26"/>
      <c r="DP1859" s="26"/>
      <c r="DQ1859" s="26"/>
      <c r="DR1859" s="26"/>
      <c r="DS1859" s="26"/>
      <c r="DT1859" s="26"/>
      <c r="DU1859" s="26"/>
      <c r="DV1859" s="26"/>
      <c r="DW1859" s="26"/>
      <c r="DX1859" s="26"/>
      <c r="DY1859" s="26"/>
      <c r="DZ1859" s="26"/>
      <c r="EA1859" s="26"/>
      <c r="EB1859" s="26"/>
      <c r="EC1859" s="26"/>
      <c r="ED1859" s="26"/>
      <c r="EE1859" s="26"/>
      <c r="EF1859" s="26"/>
      <c r="EG1859" s="26"/>
      <c r="EH1859" s="26"/>
      <c r="EI1859" s="26"/>
      <c r="EJ1859" s="26"/>
      <c r="EK1859" s="26"/>
      <c r="EL1859" s="26"/>
      <c r="EM1859" s="26"/>
      <c r="EN1859" s="26"/>
      <c r="EO1859" s="26"/>
      <c r="EP1859" s="26"/>
      <c r="EQ1859" s="26"/>
      <c r="ER1859" s="26"/>
      <c r="ES1859" s="26"/>
      <c r="ET1859" s="26"/>
      <c r="EU1859" s="26"/>
      <c r="EV1859" s="26"/>
      <c r="EW1859" s="26"/>
      <c r="EX1859" s="26"/>
      <c r="EY1859" s="26"/>
      <c r="EZ1859" s="26"/>
      <c r="FA1859" s="26"/>
      <c r="FB1859" s="26"/>
      <c r="FC1859" s="26"/>
      <c r="FD1859" s="26"/>
      <c r="FE1859" s="26"/>
      <c r="FF1859" s="26"/>
      <c r="FG1859" s="26"/>
      <c r="FH1859" s="26"/>
      <c r="FI1859" s="26"/>
      <c r="FJ1859" s="26"/>
    </row>
    <row r="1860" spans="1:166" x14ac:dyDescent="0.2">
      <c r="A1860" s="35" t="s">
        <v>4115</v>
      </c>
      <c r="B1860" s="35" t="s">
        <v>99</v>
      </c>
      <c r="C1860" s="35" t="s">
        <v>4116</v>
      </c>
      <c r="E1860" s="36">
        <v>137.91002</v>
      </c>
      <c r="F1860" s="35">
        <v>3.8639999999999999</v>
      </c>
      <c r="G1860" s="35">
        <v>-456220</v>
      </c>
      <c r="H1860" s="35">
        <v>18.399999999999999</v>
      </c>
      <c r="I1860" s="35">
        <v>3000</v>
      </c>
      <c r="J1860" s="35" t="s">
        <v>332</v>
      </c>
      <c r="K1860" s="35">
        <v>1</v>
      </c>
      <c r="L1860" s="35">
        <v>2</v>
      </c>
      <c r="M1860" s="35">
        <v>4</v>
      </c>
      <c r="N1860" s="41">
        <v>54.499001</v>
      </c>
      <c r="O1860" s="35">
        <v>-4.8201199999999998E-3</v>
      </c>
      <c r="P1860" s="35">
        <v>-183759</v>
      </c>
      <c r="Q1860" s="35">
        <v>-1083.9000000000001</v>
      </c>
      <c r="R1860" s="35">
        <v>8.0372700000000003E-7</v>
      </c>
      <c r="S1860" s="35">
        <v>3490</v>
      </c>
      <c r="T1860" s="35">
        <v>2762</v>
      </c>
      <c r="U1860" s="35">
        <v>33650</v>
      </c>
      <c r="V1860" s="35" t="s">
        <v>92</v>
      </c>
      <c r="W1860" s="35">
        <v>48</v>
      </c>
      <c r="X1860" s="35">
        <v>0</v>
      </c>
      <c r="Y1860" s="35">
        <v>0</v>
      </c>
      <c r="Z1860" s="35">
        <v>0</v>
      </c>
      <c r="AA1860" s="35">
        <v>0</v>
      </c>
      <c r="AB1860" s="35">
        <v>-21776</v>
      </c>
      <c r="AC1860" s="42">
        <v>3000</v>
      </c>
      <c r="AD1860" s="35">
        <v>-22.8865512</v>
      </c>
      <c r="AE1860" s="35">
        <v>263.66338275787757</v>
      </c>
      <c r="AF1860" s="35">
        <v>4.0618654999999993E-3</v>
      </c>
      <c r="AG1860" s="35">
        <v>2482</v>
      </c>
      <c r="AH1860" s="35">
        <v>-1420.4640000000002</v>
      </c>
      <c r="AI1860" s="35">
        <v>1.0170372499999992E-7</v>
      </c>
      <c r="AJ1860" s="35">
        <v>-450430.57234999997</v>
      </c>
      <c r="AK1860" s="35">
        <v>1608</v>
      </c>
      <c r="AL1860" s="35">
        <v>-14.088350999999996</v>
      </c>
      <c r="AM1860" s="35">
        <v>194.43521473644213</v>
      </c>
      <c r="AN1860" s="35">
        <v>4.1246045000000002E-3</v>
      </c>
      <c r="AO1860" s="35">
        <v>17904</v>
      </c>
      <c r="AP1860" s="35">
        <v>-1420.4640000000002</v>
      </c>
      <c r="AQ1860" s="35">
        <v>-3.53263275E-7</v>
      </c>
      <c r="AR1860" s="35">
        <v>-441839.30274999997</v>
      </c>
      <c r="AS1860" s="35">
        <v>1812</v>
      </c>
      <c r="AT1860" s="35">
        <v>-14.088350999999996</v>
      </c>
      <c r="AU1860" s="35">
        <v>198.15375778279983</v>
      </c>
      <c r="AV1860" s="35">
        <v>4.1246045000000002E-3</v>
      </c>
      <c r="AW1860" s="35">
        <v>17904</v>
      </c>
      <c r="AX1860" s="35">
        <v>-1420.4640000000002</v>
      </c>
      <c r="AY1860" s="35">
        <v>-3.53263275E-7</v>
      </c>
      <c r="AZ1860" s="35">
        <v>-448577.30274999997</v>
      </c>
      <c r="BA1860" s="35">
        <v>2762</v>
      </c>
      <c r="BB1860" s="35">
        <v>-7.589349999999996</v>
      </c>
      <c r="BC1860" s="35">
        <v>124.7925082700749</v>
      </c>
      <c r="BD1860" s="35">
        <v>-6.9551550000000002E-4</v>
      </c>
      <c r="BE1860" s="35">
        <v>109783.5</v>
      </c>
      <c r="BF1860" s="35">
        <v>747.33600000000001</v>
      </c>
      <c r="BG1860" s="35">
        <v>4.8600225000000001E-8</v>
      </c>
      <c r="BH1860" s="35">
        <v>-473843.30274999997</v>
      </c>
      <c r="BI1860" s="42">
        <v>3000</v>
      </c>
      <c r="BJ1860" s="35">
        <v>2</v>
      </c>
      <c r="BK1860" s="35">
        <v>83</v>
      </c>
      <c r="BL1860" s="35">
        <v>2</v>
      </c>
      <c r="BM1860" s="35">
        <v>65</v>
      </c>
      <c r="BN1860" s="35">
        <v>1.5</v>
      </c>
      <c r="BO1860" s="26"/>
      <c r="BP1860" s="26"/>
      <c r="BQ1860" s="26"/>
      <c r="BR1860" s="26"/>
      <c r="BS1860" s="26"/>
      <c r="BT1860" s="26"/>
      <c r="BU1860" s="26"/>
      <c r="BV1860" s="26"/>
      <c r="BW1860" s="26"/>
      <c r="BX1860" s="26"/>
      <c r="BY1860" s="26"/>
      <c r="BZ1860" s="26"/>
      <c r="CA1860" s="26"/>
      <c r="CB1860" s="26"/>
      <c r="CC1860" s="26"/>
      <c r="CD1860" s="26"/>
      <c r="CE1860" s="26"/>
      <c r="CF1860" s="26"/>
      <c r="CG1860" s="26"/>
      <c r="CH1860" s="26"/>
      <c r="CI1860" s="26"/>
      <c r="CJ1860" s="26"/>
      <c r="CK1860" s="26"/>
      <c r="CL1860" s="26"/>
      <c r="CM1860" s="26"/>
      <c r="CN1860" s="26"/>
      <c r="CO1860" s="26"/>
      <c r="CP1860" s="26"/>
      <c r="CQ1860" s="26"/>
      <c r="CR1860" s="26"/>
      <c r="CS1860" s="26"/>
      <c r="CT1860" s="26"/>
      <c r="CU1860" s="26"/>
      <c r="CV1860" s="26"/>
      <c r="CW1860" s="26"/>
      <c r="CX1860" s="26"/>
      <c r="CY1860" s="26"/>
      <c r="CZ1860" s="26"/>
      <c r="DA1860" s="26"/>
      <c r="DB1860" s="26"/>
      <c r="DC1860" s="26"/>
      <c r="DD1860" s="26"/>
      <c r="DE1860" s="26"/>
      <c r="DF1860" s="26"/>
      <c r="DG1860" s="26"/>
      <c r="DH1860" s="26"/>
      <c r="DI1860" s="26"/>
      <c r="DJ1860" s="26"/>
      <c r="DK1860" s="26"/>
      <c r="DL1860" s="26"/>
      <c r="DM1860" s="26"/>
      <c r="DN1860" s="26"/>
      <c r="DO1860" s="26"/>
      <c r="DP1860" s="26"/>
      <c r="DQ1860" s="26"/>
      <c r="DR1860" s="26"/>
      <c r="DS1860" s="26"/>
      <c r="DT1860" s="26"/>
      <c r="DU1860" s="26"/>
      <c r="DV1860" s="26"/>
      <c r="DW1860" s="26"/>
      <c r="DX1860" s="26"/>
      <c r="DY1860" s="26"/>
      <c r="DZ1860" s="26"/>
      <c r="EA1860" s="26"/>
      <c r="EB1860" s="26"/>
      <c r="EC1860" s="26"/>
      <c r="ED1860" s="26"/>
      <c r="EE1860" s="26"/>
      <c r="EF1860" s="26"/>
      <c r="EG1860" s="26"/>
      <c r="EH1860" s="26"/>
      <c r="EI1860" s="26"/>
      <c r="EJ1860" s="26"/>
      <c r="EK1860" s="26"/>
      <c r="EL1860" s="26"/>
      <c r="EM1860" s="26"/>
      <c r="EN1860" s="26"/>
      <c r="EO1860" s="26"/>
      <c r="EP1860" s="26"/>
      <c r="EQ1860" s="26"/>
      <c r="ER1860" s="26"/>
      <c r="ES1860" s="26"/>
      <c r="ET1860" s="26"/>
      <c r="EU1860" s="26"/>
      <c r="EV1860" s="26"/>
      <c r="EW1860" s="26"/>
      <c r="EX1860" s="26"/>
      <c r="EY1860" s="26"/>
      <c r="EZ1860" s="26"/>
      <c r="FA1860" s="26"/>
      <c r="FB1860" s="26"/>
      <c r="FC1860" s="26"/>
      <c r="FD1860" s="26"/>
      <c r="FE1860" s="26"/>
      <c r="FF1860" s="26"/>
      <c r="FG1860" s="26"/>
      <c r="FH1860" s="26"/>
      <c r="FI1860" s="26"/>
      <c r="FJ1860" s="26"/>
    </row>
    <row r="1861" spans="1:166" x14ac:dyDescent="0.2">
      <c r="A1861" s="35" t="s">
        <v>4117</v>
      </c>
      <c r="B1861" s="35" t="s">
        <v>99</v>
      </c>
      <c r="C1861" s="35" t="s">
        <v>4118</v>
      </c>
      <c r="E1861" s="36">
        <v>151.31401</v>
      </c>
      <c r="F1861" s="35">
        <v>2.39</v>
      </c>
      <c r="G1861" s="35">
        <v>-221100</v>
      </c>
      <c r="H1861" s="35">
        <v>30.4</v>
      </c>
      <c r="I1861" s="35">
        <v>1400</v>
      </c>
      <c r="J1861" s="35" t="s">
        <v>332</v>
      </c>
      <c r="K1861" s="35">
        <v>2</v>
      </c>
      <c r="L1861" s="35">
        <v>2</v>
      </c>
      <c r="M1861" s="35">
        <v>2</v>
      </c>
      <c r="N1861" s="41">
        <v>135.27199999999999</v>
      </c>
      <c r="O1861" s="35">
        <v>-5.04403E-2</v>
      </c>
      <c r="P1861" s="35">
        <v>-994122</v>
      </c>
      <c r="Q1861" s="35">
        <v>-3402.6599000000001</v>
      </c>
      <c r="R1861" s="35">
        <v>1.51962E-5</v>
      </c>
      <c r="S1861" s="35">
        <v>25838</v>
      </c>
      <c r="T1861" s="35">
        <v>1240</v>
      </c>
      <c r="U1861" s="35">
        <v>15470</v>
      </c>
      <c r="V1861" s="35" t="s">
        <v>92</v>
      </c>
      <c r="W1861" s="35">
        <v>34.299999</v>
      </c>
      <c r="X1861" s="35">
        <v>0</v>
      </c>
      <c r="Y1861" s="35">
        <v>0</v>
      </c>
      <c r="Z1861" s="35">
        <v>0</v>
      </c>
      <c r="AA1861" s="35">
        <v>0</v>
      </c>
      <c r="AB1861" s="35">
        <v>-2692</v>
      </c>
      <c r="AC1861" s="42">
        <v>1400</v>
      </c>
      <c r="AD1861" s="35">
        <v>-113.77935009999999</v>
      </c>
      <c r="AE1861" s="35">
        <v>978.01500587473095</v>
      </c>
      <c r="AF1861" s="35">
        <v>5.0105912500000002E-2</v>
      </c>
      <c r="AG1861" s="35">
        <v>-524459.125</v>
      </c>
      <c r="AH1861" s="35">
        <v>-6629.5330000000004</v>
      </c>
      <c r="AI1861" s="35">
        <v>-7.3453702249999999E-6</v>
      </c>
      <c r="AJ1861" s="35">
        <v>-190204.16435000001</v>
      </c>
      <c r="AK1861" s="35">
        <v>1240</v>
      </c>
      <c r="AL1861" s="35">
        <v>-12.807349100000003</v>
      </c>
      <c r="AM1861" s="35">
        <v>139.09475014361959</v>
      </c>
      <c r="AN1861" s="35">
        <v>-3.3438750000000002E-4</v>
      </c>
      <c r="AO1861" s="35">
        <v>-27398.125</v>
      </c>
      <c r="AP1861" s="35">
        <v>175.7868</v>
      </c>
      <c r="AQ1861" s="35">
        <v>2.5272977499999999E-7</v>
      </c>
      <c r="AR1861" s="35">
        <v>-218734.16435000001</v>
      </c>
      <c r="AS1861" s="42">
        <v>1400</v>
      </c>
      <c r="AT1861" s="35">
        <v>2</v>
      </c>
      <c r="AU1861" s="35">
        <v>83</v>
      </c>
      <c r="AV1861" s="35">
        <v>1</v>
      </c>
      <c r="AW1861" s="35">
        <v>20</v>
      </c>
      <c r="AX1861" s="35">
        <v>1.5</v>
      </c>
      <c r="AY1861" s="26"/>
      <c r="AZ1861" s="26"/>
      <c r="BA1861" s="26"/>
      <c r="BB1861" s="26"/>
      <c r="BC1861" s="26"/>
      <c r="BD1861" s="26"/>
      <c r="BE1861" s="26"/>
      <c r="BF1861" s="26"/>
      <c r="BG1861" s="26"/>
      <c r="BH1861" s="26"/>
      <c r="BI1861" s="26"/>
      <c r="BJ1861" s="26"/>
      <c r="BK1861" s="26"/>
      <c r="BL1861" s="26"/>
      <c r="BM1861" s="26"/>
      <c r="BN1861" s="26"/>
      <c r="BO1861" s="26"/>
      <c r="BP1861" s="26"/>
      <c r="BQ1861" s="26"/>
      <c r="BR1861" s="26"/>
      <c r="BS1861" s="26"/>
      <c r="BT1861" s="26"/>
      <c r="BU1861" s="26"/>
      <c r="BV1861" s="26"/>
      <c r="BW1861" s="26"/>
      <c r="BX1861" s="26"/>
      <c r="BY1861" s="26"/>
      <c r="BZ1861" s="26"/>
      <c r="CA1861" s="26"/>
      <c r="CB1861" s="26"/>
      <c r="CC1861" s="26"/>
      <c r="CD1861" s="26"/>
      <c r="CE1861" s="26"/>
      <c r="CF1861" s="26"/>
      <c r="CG1861" s="26"/>
      <c r="CH1861" s="26"/>
      <c r="CI1861" s="26"/>
      <c r="CJ1861" s="26"/>
      <c r="CK1861" s="26"/>
      <c r="CL1861" s="26"/>
      <c r="CM1861" s="26"/>
      <c r="CN1861" s="26"/>
      <c r="CO1861" s="26"/>
      <c r="CP1861" s="26"/>
      <c r="CQ1861" s="26"/>
      <c r="CR1861" s="26"/>
      <c r="CS1861" s="26"/>
      <c r="CT1861" s="26"/>
      <c r="CU1861" s="26"/>
      <c r="CV1861" s="26"/>
      <c r="CW1861" s="26"/>
      <c r="CX1861" s="26"/>
      <c r="CY1861" s="26"/>
      <c r="CZ1861" s="26"/>
      <c r="DA1861" s="26"/>
      <c r="DB1861" s="26"/>
      <c r="DC1861" s="26"/>
      <c r="DD1861" s="26"/>
      <c r="DE1861" s="26"/>
      <c r="DF1861" s="26"/>
      <c r="DG1861" s="26"/>
      <c r="DH1861" s="26"/>
      <c r="DI1861" s="26"/>
      <c r="DJ1861" s="26"/>
      <c r="DK1861" s="26"/>
      <c r="DL1861" s="26"/>
      <c r="DM1861" s="26"/>
      <c r="DN1861" s="26"/>
      <c r="DO1861" s="26"/>
      <c r="DP1861" s="26"/>
      <c r="DQ1861" s="26"/>
      <c r="DR1861" s="26"/>
      <c r="DS1861" s="26"/>
      <c r="DT1861" s="26"/>
      <c r="DU1861" s="26"/>
      <c r="DV1861" s="26"/>
      <c r="DW1861" s="26"/>
      <c r="DX1861" s="26"/>
      <c r="DY1861" s="26"/>
      <c r="DZ1861" s="26"/>
      <c r="EA1861" s="26"/>
      <c r="EB1861" s="26"/>
      <c r="EC1861" s="26"/>
      <c r="ED1861" s="26"/>
      <c r="EE1861" s="26"/>
      <c r="EF1861" s="26"/>
      <c r="EG1861" s="26"/>
      <c r="EH1861" s="26"/>
      <c r="EI1861" s="26"/>
      <c r="EJ1861" s="26"/>
      <c r="EK1861" s="26"/>
      <c r="EL1861" s="26"/>
      <c r="EM1861" s="26"/>
      <c r="EN1861" s="26"/>
      <c r="EO1861" s="26"/>
      <c r="EP1861" s="26"/>
      <c r="EQ1861" s="26"/>
      <c r="ER1861" s="26"/>
      <c r="ES1861" s="26"/>
      <c r="ET1861" s="26"/>
      <c r="EU1861" s="26"/>
      <c r="EV1861" s="26"/>
      <c r="EW1861" s="26"/>
      <c r="EX1861" s="26"/>
      <c r="EY1861" s="26"/>
      <c r="EZ1861" s="26"/>
      <c r="FA1861" s="26"/>
      <c r="FB1861" s="26"/>
      <c r="FC1861" s="26"/>
      <c r="FD1861" s="26"/>
      <c r="FE1861" s="26"/>
      <c r="FF1861" s="26"/>
      <c r="FG1861" s="26"/>
      <c r="FH1861" s="26"/>
      <c r="FI1861" s="26"/>
      <c r="FJ1861" s="26"/>
    </row>
    <row r="1862" spans="1:166" x14ac:dyDescent="0.2">
      <c r="A1862" s="35" t="s">
        <v>4119</v>
      </c>
      <c r="B1862" s="35" t="s">
        <v>99</v>
      </c>
      <c r="C1862" s="35" t="s">
        <v>4120</v>
      </c>
      <c r="E1862" s="36">
        <v>101.95111</v>
      </c>
      <c r="F1862" s="35" t="s">
        <v>546</v>
      </c>
      <c r="G1862" s="35">
        <v>-385200</v>
      </c>
      <c r="H1862" s="35">
        <v>23.4</v>
      </c>
      <c r="I1862" s="35">
        <v>2000</v>
      </c>
      <c r="J1862" s="35" t="s">
        <v>332</v>
      </c>
      <c r="K1862" s="35">
        <v>2</v>
      </c>
      <c r="L1862" s="35">
        <v>2</v>
      </c>
      <c r="M1862" s="35">
        <v>4</v>
      </c>
      <c r="N1862" s="41">
        <v>23.552</v>
      </c>
      <c r="O1862" s="35">
        <v>3.88E-4</v>
      </c>
      <c r="P1862" s="35">
        <v>336300</v>
      </c>
      <c r="Q1862" s="35">
        <v>0</v>
      </c>
      <c r="R1862" s="35">
        <v>0</v>
      </c>
      <c r="S1862" s="35">
        <v>-8184</v>
      </c>
      <c r="T1862" s="35">
        <v>1825</v>
      </c>
      <c r="U1862" s="35">
        <v>14969</v>
      </c>
      <c r="V1862" s="35" t="s">
        <v>92</v>
      </c>
      <c r="W1862" s="35">
        <v>21.24</v>
      </c>
      <c r="X1862" s="35">
        <v>0</v>
      </c>
      <c r="Y1862" s="35">
        <v>0</v>
      </c>
      <c r="Z1862" s="35">
        <v>0</v>
      </c>
      <c r="AA1862" s="35">
        <v>0</v>
      </c>
      <c r="AB1862" s="35">
        <v>12480</v>
      </c>
      <c r="AC1862" s="42">
        <v>2000</v>
      </c>
      <c r="AD1862" s="35">
        <v>-0.16335009999999528</v>
      </c>
      <c r="AE1862" s="35">
        <v>49.058821606011179</v>
      </c>
      <c r="AF1862" s="35">
        <v>-8.6594350000000005E-4</v>
      </c>
      <c r="AG1862" s="35">
        <v>170681.82500000001</v>
      </c>
      <c r="AH1862" s="35">
        <v>412.63202999999999</v>
      </c>
      <c r="AI1862" s="35">
        <v>2.5351390000000001E-7</v>
      </c>
      <c r="AJ1862" s="35">
        <v>-390019.16830000002</v>
      </c>
      <c r="AK1862" s="35">
        <v>1608</v>
      </c>
      <c r="AL1862" s="35">
        <v>4.235750000000003</v>
      </c>
      <c r="AM1862" s="35">
        <v>14.444737595293219</v>
      </c>
      <c r="AN1862" s="35">
        <v>-8.3457400000000004E-4</v>
      </c>
      <c r="AO1862" s="35">
        <v>178392.82500000001</v>
      </c>
      <c r="AP1862" s="35">
        <v>412.63202999999999</v>
      </c>
      <c r="AQ1862" s="35">
        <v>2.6030399999999997E-8</v>
      </c>
      <c r="AR1862" s="35">
        <v>-385723.53350000002</v>
      </c>
      <c r="AS1862" s="35">
        <v>1812</v>
      </c>
      <c r="AT1862" s="35">
        <v>4.235750000000003</v>
      </c>
      <c r="AU1862" s="35">
        <v>16.304009118471981</v>
      </c>
      <c r="AV1862" s="35">
        <v>-8.3457400000000004E-4</v>
      </c>
      <c r="AW1862" s="35">
        <v>178392.82500000001</v>
      </c>
      <c r="AX1862" s="35">
        <v>412.63202999999999</v>
      </c>
      <c r="AY1862" s="35">
        <v>2.6030399999999997E-8</v>
      </c>
      <c r="AZ1862" s="35">
        <v>-389092.53350000002</v>
      </c>
      <c r="BA1862" s="35">
        <v>1825</v>
      </c>
      <c r="BB1862" s="35">
        <v>6.5477500000000042</v>
      </c>
      <c r="BC1862" s="35">
        <v>-13.038451817271493</v>
      </c>
      <c r="BD1862" s="35">
        <v>-4.4657400000000004E-4</v>
      </c>
      <c r="BE1862" s="35">
        <v>10242.825000000001</v>
      </c>
      <c r="BF1862" s="35">
        <v>412.63202999999999</v>
      </c>
      <c r="BG1862" s="35">
        <v>2.6030399999999997E-8</v>
      </c>
      <c r="BH1862" s="35">
        <v>-368428.53350000002</v>
      </c>
      <c r="BI1862" s="42">
        <v>2000</v>
      </c>
      <c r="BJ1862" s="35">
        <v>2</v>
      </c>
      <c r="BK1862" s="35">
        <v>83</v>
      </c>
      <c r="BL1862" s="35">
        <v>1</v>
      </c>
      <c r="BM1862" s="35">
        <v>31</v>
      </c>
      <c r="BN1862" s="35">
        <v>1.5</v>
      </c>
      <c r="BO1862" s="26"/>
      <c r="BP1862" s="26"/>
      <c r="BQ1862" s="26"/>
      <c r="BR1862" s="26"/>
      <c r="BS1862" s="26"/>
      <c r="BT1862" s="26"/>
      <c r="BU1862" s="26"/>
      <c r="BV1862" s="26"/>
      <c r="BW1862" s="26"/>
      <c r="BX1862" s="26"/>
      <c r="BY1862" s="26"/>
      <c r="BZ1862" s="26"/>
      <c r="CA1862" s="26"/>
      <c r="CB1862" s="26"/>
      <c r="CC1862" s="26"/>
      <c r="CD1862" s="26"/>
      <c r="CE1862" s="26"/>
      <c r="CF1862" s="26"/>
      <c r="CG1862" s="26"/>
      <c r="CH1862" s="26"/>
      <c r="CI1862" s="26"/>
      <c r="CJ1862" s="26"/>
      <c r="CK1862" s="26"/>
      <c r="CL1862" s="26"/>
      <c r="CM1862" s="26"/>
      <c r="CN1862" s="26"/>
      <c r="CO1862" s="26"/>
      <c r="CP1862" s="26"/>
      <c r="CQ1862" s="26"/>
      <c r="CR1862" s="26"/>
      <c r="CS1862" s="26"/>
      <c r="CT1862" s="26"/>
      <c r="CU1862" s="26"/>
      <c r="CV1862" s="26"/>
      <c r="CW1862" s="26"/>
      <c r="CX1862" s="26"/>
      <c r="CY1862" s="26"/>
      <c r="CZ1862" s="26"/>
      <c r="DA1862" s="26"/>
      <c r="DB1862" s="26"/>
      <c r="DC1862" s="26"/>
      <c r="DD1862" s="26"/>
      <c r="DE1862" s="26"/>
      <c r="DF1862" s="26"/>
      <c r="DG1862" s="26"/>
      <c r="DH1862" s="26"/>
      <c r="DI1862" s="26"/>
      <c r="DJ1862" s="26"/>
      <c r="DK1862" s="26"/>
      <c r="DL1862" s="26"/>
      <c r="DM1862" s="26"/>
      <c r="DN1862" s="26"/>
      <c r="DO1862" s="26"/>
      <c r="DP1862" s="26"/>
      <c r="DQ1862" s="26"/>
      <c r="DR1862" s="26"/>
      <c r="DS1862" s="26"/>
      <c r="DT1862" s="26"/>
      <c r="DU1862" s="26"/>
      <c r="DV1862" s="26"/>
      <c r="DW1862" s="26"/>
      <c r="DX1862" s="26"/>
      <c r="DY1862" s="26"/>
      <c r="DZ1862" s="26"/>
      <c r="EA1862" s="26"/>
      <c r="EB1862" s="26"/>
      <c r="EC1862" s="26"/>
      <c r="ED1862" s="26"/>
      <c r="EE1862" s="26"/>
      <c r="EF1862" s="26"/>
      <c r="EG1862" s="26"/>
      <c r="EH1862" s="26"/>
      <c r="EI1862" s="26"/>
      <c r="EJ1862" s="26"/>
      <c r="EK1862" s="26"/>
      <c r="EL1862" s="26"/>
      <c r="EM1862" s="26"/>
      <c r="EN1862" s="26"/>
      <c r="EO1862" s="26"/>
      <c r="EP1862" s="26"/>
      <c r="EQ1862" s="26"/>
      <c r="ER1862" s="26"/>
      <c r="ES1862" s="26"/>
      <c r="ET1862" s="26"/>
      <c r="EU1862" s="26"/>
      <c r="EV1862" s="26"/>
      <c r="EW1862" s="26"/>
      <c r="EX1862" s="26"/>
      <c r="EY1862" s="26"/>
      <c r="EZ1862" s="26"/>
      <c r="FA1862" s="26"/>
      <c r="FB1862" s="26"/>
      <c r="FC1862" s="26"/>
      <c r="FD1862" s="26"/>
      <c r="FE1862" s="26"/>
      <c r="FF1862" s="26"/>
      <c r="FG1862" s="26"/>
      <c r="FH1862" s="26"/>
      <c r="FI1862" s="26"/>
      <c r="FJ1862" s="26"/>
    </row>
    <row r="1863" spans="1:166" x14ac:dyDescent="0.2">
      <c r="A1863" s="35" t="s">
        <v>4119</v>
      </c>
      <c r="B1863" s="35" t="s">
        <v>104</v>
      </c>
      <c r="C1863" s="35" t="s">
        <v>4120</v>
      </c>
      <c r="E1863" s="36">
        <v>101.95111</v>
      </c>
      <c r="F1863" s="35">
        <v>4.1700000000000001E-3</v>
      </c>
      <c r="G1863" s="35">
        <v>-295300</v>
      </c>
      <c r="H1863" s="35">
        <v>72.77</v>
      </c>
      <c r="I1863" s="35">
        <v>1800</v>
      </c>
      <c r="J1863" s="35" t="s">
        <v>332</v>
      </c>
      <c r="K1863" s="35">
        <v>2</v>
      </c>
      <c r="L1863" s="35">
        <v>1</v>
      </c>
      <c r="M1863" s="35">
        <v>2</v>
      </c>
      <c r="N1863" s="41">
        <v>28.325299999999999</v>
      </c>
      <c r="O1863" s="35">
        <v>-1.8557599999999999E-3</v>
      </c>
      <c r="P1863" s="35">
        <v>6137.5801000000001</v>
      </c>
      <c r="Q1863" s="35">
        <v>-380.93900000000002</v>
      </c>
      <c r="R1863" s="35">
        <v>2.6676199999999999E-7</v>
      </c>
      <c r="S1863" s="35">
        <v>-1730</v>
      </c>
      <c r="T1863" s="42">
        <v>1800</v>
      </c>
      <c r="U1863" s="35">
        <v>-4.9366500999999943</v>
      </c>
      <c r="V1863" s="35">
        <v>50.560659146233206</v>
      </c>
      <c r="W1863" s="35">
        <v>1.3778164999999998E-3</v>
      </c>
      <c r="X1863" s="35">
        <v>5600.6150500000003</v>
      </c>
      <c r="Y1863" s="35">
        <v>-349.24597000000006</v>
      </c>
      <c r="Z1863" s="35">
        <v>1.2013290000000002E-7</v>
      </c>
      <c r="AA1863" s="35">
        <v>-293665.16830000002</v>
      </c>
      <c r="AB1863" s="35">
        <v>1608</v>
      </c>
      <c r="AC1863" s="35">
        <v>-0.53754999999999598</v>
      </c>
      <c r="AD1863" s="35">
        <v>15.946575135515474</v>
      </c>
      <c r="AE1863" s="35">
        <v>1.4091859999999998E-3</v>
      </c>
      <c r="AF1863" s="35">
        <v>13311.61505</v>
      </c>
      <c r="AG1863" s="35">
        <v>-349.24597000000006</v>
      </c>
      <c r="AH1863" s="35">
        <v>-1.073506E-7</v>
      </c>
      <c r="AI1863" s="35">
        <v>-289369.53350000002</v>
      </c>
      <c r="AJ1863" s="42">
        <v>1800</v>
      </c>
      <c r="AK1863" s="35">
        <v>2</v>
      </c>
      <c r="AL1863" s="35">
        <v>83</v>
      </c>
      <c r="AM1863" s="35">
        <v>1</v>
      </c>
      <c r="AN1863" s="35">
        <v>31</v>
      </c>
      <c r="AO1863" s="35">
        <v>1.5</v>
      </c>
      <c r="AP1863" s="26"/>
      <c r="AQ1863" s="26"/>
      <c r="AR1863" s="26"/>
      <c r="AS1863" s="26"/>
      <c r="AT1863" s="26"/>
      <c r="AU1863" s="26"/>
      <c r="AV1863" s="26"/>
      <c r="AW1863" s="26"/>
      <c r="AX1863" s="26"/>
      <c r="AY1863" s="26"/>
      <c r="AZ1863" s="26"/>
      <c r="BA1863" s="26"/>
      <c r="BB1863" s="26"/>
      <c r="BC1863" s="26"/>
      <c r="BD1863" s="26"/>
      <c r="BE1863" s="26"/>
      <c r="BF1863" s="26"/>
      <c r="BG1863" s="26"/>
      <c r="BH1863" s="26"/>
      <c r="BI1863" s="26"/>
      <c r="BJ1863" s="26"/>
      <c r="BK1863" s="26"/>
      <c r="BL1863" s="26"/>
      <c r="BM1863" s="26"/>
      <c r="BN1863" s="26"/>
      <c r="BO1863" s="26"/>
      <c r="BP1863" s="26"/>
      <c r="BQ1863" s="26"/>
      <c r="BR1863" s="26"/>
      <c r="BS1863" s="26"/>
      <c r="BT1863" s="26"/>
      <c r="BU1863" s="26"/>
      <c r="BV1863" s="26"/>
      <c r="BW1863" s="26"/>
      <c r="BX1863" s="26"/>
      <c r="BY1863" s="26"/>
      <c r="BZ1863" s="26"/>
      <c r="CA1863" s="26"/>
      <c r="CB1863" s="26"/>
      <c r="CC1863" s="26"/>
      <c r="CD1863" s="26"/>
      <c r="CE1863" s="26"/>
      <c r="CF1863" s="26"/>
      <c r="CG1863" s="26"/>
      <c r="CH1863" s="26"/>
      <c r="CI1863" s="26"/>
      <c r="CJ1863" s="26"/>
      <c r="CK1863" s="26"/>
      <c r="CL1863" s="26"/>
      <c r="CM1863" s="26"/>
      <c r="CN1863" s="26"/>
      <c r="CO1863" s="26"/>
      <c r="CP1863" s="26"/>
      <c r="CQ1863" s="26"/>
      <c r="CR1863" s="26"/>
      <c r="CS1863" s="26"/>
      <c r="CT1863" s="26"/>
      <c r="CU1863" s="26"/>
      <c r="CV1863" s="26"/>
      <c r="CW1863" s="26"/>
      <c r="CX1863" s="26"/>
      <c r="CY1863" s="26"/>
      <c r="CZ1863" s="26"/>
      <c r="DA1863" s="26"/>
      <c r="DB1863" s="26"/>
      <c r="DC1863" s="26"/>
      <c r="DD1863" s="26"/>
      <c r="DE1863" s="26"/>
      <c r="DF1863" s="26"/>
      <c r="DG1863" s="26"/>
      <c r="DH1863" s="26"/>
      <c r="DI1863" s="26"/>
      <c r="DJ1863" s="26"/>
      <c r="DK1863" s="26"/>
      <c r="DL1863" s="26"/>
      <c r="DM1863" s="26"/>
      <c r="DN1863" s="26"/>
      <c r="DO1863" s="26"/>
      <c r="DP1863" s="26"/>
      <c r="DQ1863" s="26"/>
      <c r="DR1863" s="26"/>
      <c r="DS1863" s="26"/>
      <c r="DT1863" s="26"/>
      <c r="DU1863" s="26"/>
      <c r="DV1863" s="26"/>
      <c r="DW1863" s="26"/>
      <c r="DX1863" s="26"/>
      <c r="DY1863" s="26"/>
      <c r="DZ1863" s="26"/>
      <c r="EA1863" s="26"/>
      <c r="EB1863" s="26"/>
      <c r="EC1863" s="26"/>
      <c r="ED1863" s="26"/>
      <c r="EE1863" s="26"/>
      <c r="EF1863" s="26"/>
      <c r="EG1863" s="26"/>
      <c r="EH1863" s="26"/>
      <c r="EI1863" s="26"/>
      <c r="EJ1863" s="26"/>
      <c r="EK1863" s="26"/>
      <c r="EL1863" s="26"/>
      <c r="EM1863" s="26"/>
      <c r="EN1863" s="26"/>
      <c r="EO1863" s="26"/>
      <c r="EP1863" s="26"/>
      <c r="EQ1863" s="26"/>
      <c r="ER1863" s="26"/>
      <c r="ES1863" s="26"/>
      <c r="ET1863" s="26"/>
      <c r="EU1863" s="26"/>
      <c r="EV1863" s="26"/>
      <c r="EW1863" s="26"/>
      <c r="EX1863" s="26"/>
      <c r="EY1863" s="26"/>
      <c r="EZ1863" s="26"/>
      <c r="FA1863" s="26"/>
      <c r="FB1863" s="26"/>
      <c r="FC1863" s="26"/>
      <c r="FD1863" s="26"/>
      <c r="FE1863" s="26"/>
      <c r="FF1863" s="26"/>
      <c r="FG1863" s="26"/>
      <c r="FH1863" s="26"/>
      <c r="FI1863" s="26"/>
      <c r="FJ1863" s="26"/>
    </row>
    <row r="1864" spans="1:166" x14ac:dyDescent="0.2">
      <c r="A1864" s="35" t="s">
        <v>4121</v>
      </c>
      <c r="B1864" s="35" t="s">
        <v>223</v>
      </c>
      <c r="C1864" s="35" t="s">
        <v>4122</v>
      </c>
      <c r="E1864" s="36">
        <v>58.962650000000004</v>
      </c>
      <c r="F1864" s="35" t="s">
        <v>546</v>
      </c>
      <c r="G1864" s="35">
        <v>-75000</v>
      </c>
      <c r="H1864" s="35">
        <v>7.1</v>
      </c>
      <c r="I1864" s="35">
        <v>2000</v>
      </c>
      <c r="J1864" s="35" t="s">
        <v>332</v>
      </c>
      <c r="K1864" s="35">
        <v>4</v>
      </c>
      <c r="L1864" s="35">
        <v>1</v>
      </c>
      <c r="M1864" s="35">
        <v>3</v>
      </c>
      <c r="N1864" s="41">
        <v>10.95</v>
      </c>
      <c r="O1864" s="35">
        <v>6.4999999999999997E-4</v>
      </c>
      <c r="P1864" s="35">
        <v>220000</v>
      </c>
      <c r="Q1864" s="35">
        <v>0</v>
      </c>
      <c r="R1864" s="35">
        <v>0</v>
      </c>
      <c r="S1864" s="35">
        <v>-4060</v>
      </c>
      <c r="T1864" s="42">
        <v>2000</v>
      </c>
      <c r="U1864" s="35">
        <v>-0.21800009999999936</v>
      </c>
      <c r="V1864" s="35">
        <v>23.503979936275613</v>
      </c>
      <c r="W1864" s="35">
        <v>-4.8468649999999997E-4</v>
      </c>
      <c r="X1864" s="35">
        <v>132602.75</v>
      </c>
      <c r="Y1864" s="35">
        <v>129.32599999999999</v>
      </c>
      <c r="Z1864" s="35">
        <v>2.1349762499999999E-7</v>
      </c>
      <c r="AA1864" s="35">
        <v>-77102.3995</v>
      </c>
      <c r="AB1864" s="35">
        <v>1608</v>
      </c>
      <c r="AC1864" s="35">
        <v>4.1811000000000007</v>
      </c>
      <c r="AD1864" s="35">
        <v>-11.110104074442148</v>
      </c>
      <c r="AE1864" s="35">
        <v>-4.5331699999999996E-4</v>
      </c>
      <c r="AF1864" s="35">
        <v>140313.75</v>
      </c>
      <c r="AG1864" s="35">
        <v>129.32599999999999</v>
      </c>
      <c r="AH1864" s="35">
        <v>-1.3985875E-8</v>
      </c>
      <c r="AI1864" s="35">
        <v>-72806.7647</v>
      </c>
      <c r="AJ1864" s="35">
        <v>1812</v>
      </c>
      <c r="AK1864" s="35">
        <v>4.1811000000000007</v>
      </c>
      <c r="AL1864" s="35">
        <v>-9.250832551263322</v>
      </c>
      <c r="AM1864" s="35">
        <v>-4.5331699999999996E-4</v>
      </c>
      <c r="AN1864" s="35">
        <v>140313.75</v>
      </c>
      <c r="AO1864" s="35">
        <v>129.32599999999999</v>
      </c>
      <c r="AP1864" s="35">
        <v>-1.3985875E-8</v>
      </c>
      <c r="AQ1864" s="35">
        <v>-76175.7647</v>
      </c>
      <c r="AR1864" s="42">
        <v>2000</v>
      </c>
      <c r="AS1864" s="35">
        <v>2</v>
      </c>
      <c r="AT1864" s="35">
        <v>83</v>
      </c>
      <c r="AU1864" s="35">
        <v>1</v>
      </c>
      <c r="AV1864" s="35">
        <v>57</v>
      </c>
      <c r="AW1864" s="35">
        <v>0.5</v>
      </c>
      <c r="AX1864" s="26"/>
      <c r="AY1864" s="26"/>
      <c r="AZ1864" s="26"/>
      <c r="BA1864" s="26"/>
      <c r="BB1864" s="26"/>
      <c r="BC1864" s="26"/>
      <c r="BD1864" s="26"/>
      <c r="BE1864" s="26"/>
      <c r="BF1864" s="26"/>
      <c r="BG1864" s="26"/>
      <c r="BH1864" s="26"/>
      <c r="BI1864" s="26"/>
      <c r="BJ1864" s="26"/>
      <c r="BK1864" s="26"/>
      <c r="BL1864" s="26"/>
      <c r="BM1864" s="26"/>
      <c r="BN1864" s="26"/>
      <c r="BO1864" s="26"/>
      <c r="BP1864" s="26"/>
      <c r="BQ1864" s="26"/>
      <c r="BR1864" s="26"/>
      <c r="BS1864" s="26"/>
      <c r="BT1864" s="26"/>
      <c r="BU1864" s="26"/>
      <c r="BV1864" s="26"/>
      <c r="BW1864" s="26"/>
      <c r="BX1864" s="26"/>
      <c r="BY1864" s="26"/>
      <c r="BZ1864" s="26"/>
      <c r="CA1864" s="26"/>
      <c r="CB1864" s="26"/>
      <c r="CC1864" s="26"/>
      <c r="CD1864" s="26"/>
      <c r="CE1864" s="26"/>
      <c r="CF1864" s="26"/>
      <c r="CG1864" s="26"/>
      <c r="CH1864" s="26"/>
      <c r="CI1864" s="26"/>
      <c r="CJ1864" s="26"/>
      <c r="CK1864" s="26"/>
      <c r="CL1864" s="26"/>
      <c r="CM1864" s="26"/>
      <c r="CN1864" s="26"/>
      <c r="CO1864" s="26"/>
      <c r="CP1864" s="26"/>
      <c r="CQ1864" s="26"/>
      <c r="CR1864" s="26"/>
      <c r="CS1864" s="26"/>
      <c r="CT1864" s="26"/>
      <c r="CU1864" s="26"/>
      <c r="CV1864" s="26"/>
      <c r="CW1864" s="26"/>
      <c r="CX1864" s="26"/>
      <c r="CY1864" s="26"/>
      <c r="CZ1864" s="26"/>
      <c r="DA1864" s="26"/>
      <c r="DB1864" s="26"/>
      <c r="DC1864" s="26"/>
      <c r="DD1864" s="26"/>
      <c r="DE1864" s="26"/>
      <c r="DF1864" s="26"/>
      <c r="DG1864" s="26"/>
      <c r="DH1864" s="26"/>
      <c r="DI1864" s="26"/>
      <c r="DJ1864" s="26"/>
      <c r="DK1864" s="26"/>
      <c r="DL1864" s="26"/>
      <c r="DM1864" s="26"/>
      <c r="DN1864" s="26"/>
      <c r="DO1864" s="26"/>
      <c r="DP1864" s="26"/>
      <c r="DQ1864" s="26"/>
      <c r="DR1864" s="26"/>
      <c r="DS1864" s="26"/>
      <c r="DT1864" s="26"/>
      <c r="DU1864" s="26"/>
      <c r="DV1864" s="26"/>
      <c r="DW1864" s="26"/>
      <c r="DX1864" s="26"/>
      <c r="DY1864" s="26"/>
      <c r="DZ1864" s="26"/>
      <c r="EA1864" s="26"/>
      <c r="EB1864" s="26"/>
      <c r="EC1864" s="26"/>
      <c r="ED1864" s="26"/>
      <c r="EE1864" s="26"/>
      <c r="EF1864" s="26"/>
      <c r="EG1864" s="26"/>
      <c r="EH1864" s="26"/>
      <c r="EI1864" s="26"/>
      <c r="EJ1864" s="26"/>
      <c r="EK1864" s="26"/>
      <c r="EL1864" s="26"/>
      <c r="EM1864" s="26"/>
      <c r="EN1864" s="26"/>
      <c r="EO1864" s="26"/>
      <c r="EP1864" s="26"/>
      <c r="EQ1864" s="26"/>
      <c r="ER1864" s="26"/>
      <c r="ES1864" s="26"/>
      <c r="ET1864" s="26"/>
      <c r="EU1864" s="26"/>
      <c r="EV1864" s="26"/>
      <c r="EW1864" s="26"/>
      <c r="EX1864" s="26"/>
      <c r="EY1864" s="26"/>
      <c r="EZ1864" s="26"/>
      <c r="FA1864" s="26"/>
      <c r="FB1864" s="26"/>
      <c r="FC1864" s="26"/>
      <c r="FD1864" s="26"/>
      <c r="FE1864" s="26"/>
      <c r="FF1864" s="26"/>
      <c r="FG1864" s="26"/>
      <c r="FH1864" s="26"/>
      <c r="FI1864" s="26"/>
      <c r="FJ1864" s="26"/>
    </row>
    <row r="1865" spans="1:166" x14ac:dyDescent="0.2">
      <c r="A1865" s="35" t="s">
        <v>4123</v>
      </c>
      <c r="B1865" s="35" t="s">
        <v>104</v>
      </c>
      <c r="C1865" s="35" t="s">
        <v>4124</v>
      </c>
      <c r="E1865" s="36">
        <v>60.955310000000004</v>
      </c>
      <c r="F1865" s="35">
        <v>2.48E-3</v>
      </c>
      <c r="G1865" s="35">
        <v>-13000</v>
      </c>
      <c r="H1865" s="35">
        <v>53.646999999999998</v>
      </c>
      <c r="I1865" s="35">
        <v>2000</v>
      </c>
      <c r="J1865" s="35" t="s">
        <v>332</v>
      </c>
      <c r="K1865" s="35">
        <v>1</v>
      </c>
      <c r="L1865" s="35">
        <v>1</v>
      </c>
      <c r="M1865" s="35">
        <v>3</v>
      </c>
      <c r="N1865" s="41">
        <v>14.345499999999999</v>
      </c>
      <c r="O1865" s="35">
        <v>-1.0369400000000001E-3</v>
      </c>
      <c r="P1865" s="35">
        <v>-102115</v>
      </c>
      <c r="Q1865" s="35">
        <v>-258.048</v>
      </c>
      <c r="R1865" s="35">
        <v>1.36562E-7</v>
      </c>
      <c r="S1865" s="35">
        <v>610</v>
      </c>
      <c r="T1865" s="42">
        <v>2000</v>
      </c>
      <c r="U1865" s="35">
        <v>-1.7510500999999987</v>
      </c>
      <c r="V1865" s="35">
        <v>-2.1632317311706899</v>
      </c>
      <c r="W1865" s="35">
        <v>7.7373200000000007E-4</v>
      </c>
      <c r="X1865" s="35">
        <v>-22174</v>
      </c>
      <c r="Y1865" s="35">
        <v>-266.98400000000004</v>
      </c>
      <c r="Z1865" s="35">
        <v>1.7540257499999997E-7</v>
      </c>
      <c r="AA1865" s="35">
        <v>-10989.90775</v>
      </c>
      <c r="AB1865" s="35">
        <v>1608</v>
      </c>
      <c r="AC1865" s="35">
        <v>2.6480499999999996</v>
      </c>
      <c r="AD1865" s="35">
        <v>-36.777315741888387</v>
      </c>
      <c r="AE1865" s="35">
        <v>8.0510150000000008E-4</v>
      </c>
      <c r="AF1865" s="35">
        <v>-14463</v>
      </c>
      <c r="AG1865" s="35">
        <v>-266.98400000000004</v>
      </c>
      <c r="AH1865" s="35">
        <v>-5.2080925000000001E-8</v>
      </c>
      <c r="AI1865" s="35">
        <v>-6694.2729499999996</v>
      </c>
      <c r="AJ1865" s="35">
        <v>1812</v>
      </c>
      <c r="AK1865" s="35">
        <v>2.6480499999999996</v>
      </c>
      <c r="AL1865" s="35">
        <v>-34.918044218709618</v>
      </c>
      <c r="AM1865" s="35">
        <v>8.0510150000000008E-4</v>
      </c>
      <c r="AN1865" s="35">
        <v>-14463</v>
      </c>
      <c r="AO1865" s="35">
        <v>-266.98400000000004</v>
      </c>
      <c r="AP1865" s="35">
        <v>-5.2080925000000001E-8</v>
      </c>
      <c r="AQ1865" s="35">
        <v>-10063.272949999999</v>
      </c>
      <c r="AR1865" s="42">
        <v>2000</v>
      </c>
      <c r="AS1865" s="35">
        <v>2</v>
      </c>
      <c r="AT1865" s="35">
        <v>83</v>
      </c>
      <c r="AU1865" s="35">
        <v>1</v>
      </c>
      <c r="AV1865" s="35">
        <v>65</v>
      </c>
      <c r="AW1865" s="35">
        <v>0.5</v>
      </c>
      <c r="AX1865" s="26"/>
      <c r="AY1865" s="26"/>
      <c r="AZ1865" s="26"/>
      <c r="BA1865" s="26"/>
      <c r="BB1865" s="26"/>
      <c r="BC1865" s="26"/>
      <c r="BD1865" s="26"/>
      <c r="BE1865" s="26"/>
      <c r="BF1865" s="26"/>
      <c r="BG1865" s="26"/>
      <c r="BH1865" s="26"/>
      <c r="BI1865" s="26"/>
      <c r="BJ1865" s="26"/>
      <c r="BK1865" s="26"/>
      <c r="BL1865" s="26"/>
      <c r="BM1865" s="26"/>
      <c r="BN1865" s="26"/>
      <c r="BO1865" s="26"/>
      <c r="BP1865" s="26"/>
      <c r="BQ1865" s="26"/>
      <c r="BR1865" s="26"/>
      <c r="BS1865" s="26"/>
      <c r="BT1865" s="26"/>
      <c r="BU1865" s="26"/>
      <c r="BV1865" s="26"/>
      <c r="BW1865" s="26"/>
      <c r="BX1865" s="26"/>
      <c r="BY1865" s="26"/>
      <c r="BZ1865" s="26"/>
      <c r="CA1865" s="26"/>
      <c r="CB1865" s="26"/>
      <c r="CC1865" s="26"/>
      <c r="CD1865" s="26"/>
      <c r="CE1865" s="26"/>
      <c r="CF1865" s="26"/>
      <c r="CG1865" s="26"/>
      <c r="CH1865" s="26"/>
      <c r="CI1865" s="26"/>
      <c r="CJ1865" s="26"/>
      <c r="CK1865" s="26"/>
      <c r="CL1865" s="26"/>
      <c r="CM1865" s="26"/>
      <c r="CN1865" s="26"/>
      <c r="CO1865" s="26"/>
      <c r="CP1865" s="26"/>
      <c r="CQ1865" s="26"/>
      <c r="CR1865" s="26"/>
      <c r="CS1865" s="26"/>
      <c r="CT1865" s="26"/>
      <c r="CU1865" s="26"/>
      <c r="CV1865" s="26"/>
      <c r="CW1865" s="26"/>
      <c r="CX1865" s="26"/>
      <c r="CY1865" s="26"/>
      <c r="CZ1865" s="26"/>
      <c r="DA1865" s="26"/>
      <c r="DB1865" s="26"/>
      <c r="DC1865" s="26"/>
      <c r="DD1865" s="26"/>
      <c r="DE1865" s="26"/>
      <c r="DF1865" s="26"/>
      <c r="DG1865" s="26"/>
      <c r="DH1865" s="26"/>
      <c r="DI1865" s="26"/>
      <c r="DJ1865" s="26"/>
      <c r="DK1865" s="26"/>
      <c r="DL1865" s="26"/>
      <c r="DM1865" s="26"/>
      <c r="DN1865" s="26"/>
      <c r="DO1865" s="26"/>
      <c r="DP1865" s="26"/>
      <c r="DQ1865" s="26"/>
      <c r="DR1865" s="26"/>
      <c r="DS1865" s="26"/>
      <c r="DT1865" s="26"/>
      <c r="DU1865" s="26"/>
      <c r="DV1865" s="26"/>
      <c r="DW1865" s="26"/>
      <c r="DX1865" s="26"/>
      <c r="DY1865" s="26"/>
      <c r="DZ1865" s="26"/>
      <c r="EA1865" s="26"/>
      <c r="EB1865" s="26"/>
      <c r="EC1865" s="26"/>
      <c r="ED1865" s="26"/>
      <c r="EE1865" s="26"/>
      <c r="EF1865" s="26"/>
      <c r="EG1865" s="26"/>
      <c r="EH1865" s="26"/>
      <c r="EI1865" s="26"/>
      <c r="EJ1865" s="26"/>
      <c r="EK1865" s="26"/>
      <c r="EL1865" s="26"/>
      <c r="EM1865" s="26"/>
      <c r="EN1865" s="26"/>
      <c r="EO1865" s="26"/>
      <c r="EP1865" s="26"/>
      <c r="EQ1865" s="26"/>
      <c r="ER1865" s="26"/>
      <c r="ES1865" s="26"/>
      <c r="ET1865" s="26"/>
      <c r="EU1865" s="26"/>
      <c r="EV1865" s="26"/>
      <c r="EW1865" s="26"/>
      <c r="EX1865" s="26"/>
      <c r="EY1865" s="26"/>
      <c r="EZ1865" s="26"/>
      <c r="FA1865" s="26"/>
      <c r="FB1865" s="26"/>
      <c r="FC1865" s="26"/>
      <c r="FD1865" s="26"/>
      <c r="FE1865" s="26"/>
      <c r="FF1865" s="26"/>
      <c r="FG1865" s="26"/>
      <c r="FH1865" s="26"/>
      <c r="FI1865" s="26"/>
      <c r="FJ1865" s="26"/>
    </row>
    <row r="1866" spans="1:166" x14ac:dyDescent="0.2">
      <c r="A1866" s="35" t="s">
        <v>4125</v>
      </c>
      <c r="B1866" s="35" t="s">
        <v>104</v>
      </c>
      <c r="C1866" s="35" t="s">
        <v>4126</v>
      </c>
      <c r="E1866" s="36">
        <v>76.954710000000006</v>
      </c>
      <c r="F1866" s="35">
        <v>3.15E-3</v>
      </c>
      <c r="G1866" s="35">
        <v>-98869</v>
      </c>
      <c r="H1866" s="35">
        <v>62.731999999999999</v>
      </c>
      <c r="I1866" s="35">
        <v>2000</v>
      </c>
      <c r="J1866" s="35" t="s">
        <v>332</v>
      </c>
      <c r="K1866" s="35">
        <v>1</v>
      </c>
      <c r="L1866" s="35">
        <v>1</v>
      </c>
      <c r="M1866" s="35">
        <v>3</v>
      </c>
      <c r="N1866" s="41">
        <v>22.375999</v>
      </c>
      <c r="O1866" s="35">
        <v>-1.59468E-3</v>
      </c>
      <c r="P1866" s="35">
        <v>-54799.800999999999</v>
      </c>
      <c r="Q1866" s="35">
        <v>-412.48099000000002</v>
      </c>
      <c r="R1866" s="35">
        <v>1.9745499999999999E-7</v>
      </c>
      <c r="S1866" s="35">
        <v>771</v>
      </c>
      <c r="T1866" s="42">
        <v>2000</v>
      </c>
      <c r="U1866" s="35">
        <v>-3.3579991000000007</v>
      </c>
      <c r="V1866" s="35">
        <v>26.234522478366273</v>
      </c>
      <c r="W1866" s="35">
        <v>1.0996335E-3</v>
      </c>
      <c r="X1866" s="35">
        <v>38078.099499999997</v>
      </c>
      <c r="Y1866" s="35">
        <v>-326.73798000000005</v>
      </c>
      <c r="Z1866" s="35">
        <v>1.6115614999999998E-7</v>
      </c>
      <c r="AA1866" s="35">
        <v>-97198.664600000004</v>
      </c>
      <c r="AB1866" s="35">
        <v>1608</v>
      </c>
      <c r="AC1866" s="35">
        <v>1.0411009999999976</v>
      </c>
      <c r="AD1866" s="35">
        <v>-8.3795615323513672</v>
      </c>
      <c r="AE1866" s="35">
        <v>1.131003E-3</v>
      </c>
      <c r="AF1866" s="35">
        <v>45789.099499999997</v>
      </c>
      <c r="AG1866" s="35">
        <v>-326.73798000000005</v>
      </c>
      <c r="AH1866" s="35">
        <v>-6.6327349999999995E-8</v>
      </c>
      <c r="AI1866" s="35">
        <v>-92903.029800000004</v>
      </c>
      <c r="AJ1866" s="35">
        <v>1812</v>
      </c>
      <c r="AK1866" s="35">
        <v>1.0411009999999976</v>
      </c>
      <c r="AL1866" s="35">
        <v>-6.5202900091726121</v>
      </c>
      <c r="AM1866" s="35">
        <v>1.131003E-3</v>
      </c>
      <c r="AN1866" s="35">
        <v>45789.099499999997</v>
      </c>
      <c r="AO1866" s="35">
        <v>-326.73798000000005</v>
      </c>
      <c r="AP1866" s="35">
        <v>-6.6327349999999995E-8</v>
      </c>
      <c r="AQ1866" s="35">
        <v>-96272.029800000004</v>
      </c>
      <c r="AR1866" s="42">
        <v>2000</v>
      </c>
      <c r="AS1866" s="35">
        <v>2</v>
      </c>
      <c r="AT1866" s="35">
        <v>83</v>
      </c>
      <c r="AU1866" s="35">
        <v>1</v>
      </c>
      <c r="AV1866" s="35">
        <v>65</v>
      </c>
      <c r="AW1866" s="35">
        <v>1</v>
      </c>
      <c r="AX1866" s="26"/>
      <c r="AY1866" s="26"/>
      <c r="AZ1866" s="26"/>
      <c r="BA1866" s="26"/>
      <c r="BB1866" s="26"/>
      <c r="BC1866" s="26"/>
      <c r="BD1866" s="26"/>
      <c r="BE1866" s="26"/>
      <c r="BF1866" s="26"/>
      <c r="BG1866" s="26"/>
      <c r="BH1866" s="26"/>
      <c r="BI1866" s="26"/>
      <c r="BJ1866" s="26"/>
      <c r="BK1866" s="26"/>
      <c r="BL1866" s="26"/>
      <c r="BM1866" s="26"/>
      <c r="BN1866" s="26"/>
      <c r="BO1866" s="26"/>
      <c r="BP1866" s="26"/>
      <c r="BQ1866" s="26"/>
      <c r="BR1866" s="26"/>
      <c r="BS1866" s="26"/>
      <c r="BT1866" s="26"/>
      <c r="BU1866" s="26"/>
      <c r="BV1866" s="26"/>
      <c r="BW1866" s="26"/>
      <c r="BX1866" s="26"/>
      <c r="BY1866" s="26"/>
      <c r="BZ1866" s="26"/>
      <c r="CA1866" s="26"/>
      <c r="CB1866" s="26"/>
      <c r="CC1866" s="26"/>
      <c r="CD1866" s="26"/>
      <c r="CE1866" s="26"/>
      <c r="CF1866" s="26"/>
      <c r="CG1866" s="26"/>
      <c r="CH1866" s="26"/>
      <c r="CI1866" s="26"/>
      <c r="CJ1866" s="26"/>
      <c r="CK1866" s="26"/>
      <c r="CL1866" s="26"/>
      <c r="CM1866" s="26"/>
      <c r="CN1866" s="26"/>
      <c r="CO1866" s="26"/>
      <c r="CP1866" s="26"/>
      <c r="CQ1866" s="26"/>
      <c r="CR1866" s="26"/>
      <c r="CS1866" s="26"/>
      <c r="CT1866" s="26"/>
      <c r="CU1866" s="26"/>
      <c r="CV1866" s="26"/>
      <c r="CW1866" s="26"/>
      <c r="CX1866" s="26"/>
      <c r="CY1866" s="26"/>
      <c r="CZ1866" s="26"/>
      <c r="DA1866" s="26"/>
      <c r="DB1866" s="26"/>
      <c r="DC1866" s="26"/>
      <c r="DD1866" s="26"/>
      <c r="DE1866" s="26"/>
      <c r="DF1866" s="26"/>
      <c r="DG1866" s="26"/>
      <c r="DH1866" s="26"/>
      <c r="DI1866" s="26"/>
      <c r="DJ1866" s="26"/>
      <c r="DK1866" s="26"/>
      <c r="DL1866" s="26"/>
      <c r="DM1866" s="26"/>
      <c r="DN1866" s="26"/>
      <c r="DO1866" s="26"/>
      <c r="DP1866" s="26"/>
      <c r="DQ1866" s="26"/>
      <c r="DR1866" s="26"/>
      <c r="DS1866" s="26"/>
      <c r="DT1866" s="26"/>
      <c r="DU1866" s="26"/>
      <c r="DV1866" s="26"/>
      <c r="DW1866" s="26"/>
      <c r="DX1866" s="26"/>
      <c r="DY1866" s="26"/>
      <c r="DZ1866" s="26"/>
      <c r="EA1866" s="26"/>
      <c r="EB1866" s="26"/>
      <c r="EC1866" s="26"/>
      <c r="ED1866" s="26"/>
      <c r="EE1866" s="26"/>
      <c r="EF1866" s="26"/>
      <c r="EG1866" s="26"/>
      <c r="EH1866" s="26"/>
      <c r="EI1866" s="26"/>
      <c r="EJ1866" s="26"/>
      <c r="EK1866" s="26"/>
      <c r="EL1866" s="26"/>
      <c r="EM1866" s="26"/>
      <c r="EN1866" s="26"/>
      <c r="EO1866" s="26"/>
      <c r="EP1866" s="26"/>
      <c r="EQ1866" s="26"/>
      <c r="ER1866" s="26"/>
      <c r="ES1866" s="26"/>
      <c r="ET1866" s="26"/>
      <c r="EU1866" s="26"/>
      <c r="EV1866" s="26"/>
      <c r="EW1866" s="26"/>
      <c r="EX1866" s="26"/>
      <c r="EY1866" s="26"/>
      <c r="EZ1866" s="26"/>
      <c r="FA1866" s="26"/>
      <c r="FB1866" s="26"/>
      <c r="FC1866" s="26"/>
      <c r="FD1866" s="26"/>
      <c r="FE1866" s="26"/>
      <c r="FF1866" s="26"/>
      <c r="FG1866" s="26"/>
      <c r="FH1866" s="26"/>
      <c r="FI1866" s="26"/>
      <c r="FJ1866" s="26"/>
    </row>
    <row r="1867" spans="1:166" x14ac:dyDescent="0.2">
      <c r="A1867" s="35" t="s">
        <v>4127</v>
      </c>
      <c r="B1867" s="35" t="s">
        <v>223</v>
      </c>
      <c r="C1867" s="35" t="s">
        <v>4128</v>
      </c>
      <c r="E1867" s="36">
        <v>139.92727200000002</v>
      </c>
      <c r="F1867" s="35">
        <v>3.7069999999999999</v>
      </c>
      <c r="G1867" s="35">
        <v>-454000</v>
      </c>
      <c r="H1867" s="35">
        <v>20</v>
      </c>
      <c r="I1867" s="35">
        <v>1800</v>
      </c>
      <c r="J1867" s="35" t="s">
        <v>4129</v>
      </c>
      <c r="K1867" s="35">
        <v>4</v>
      </c>
      <c r="L1867" s="35">
        <v>1</v>
      </c>
      <c r="M1867" s="35">
        <v>4</v>
      </c>
      <c r="N1867" s="41">
        <v>33.806998999999998</v>
      </c>
      <c r="O1867" s="35">
        <v>8.6200000000000003E-4</v>
      </c>
      <c r="P1867" s="35">
        <v>1073800</v>
      </c>
      <c r="Q1867" s="35">
        <v>0</v>
      </c>
      <c r="R1867" s="35">
        <v>0</v>
      </c>
      <c r="S1867" s="35">
        <v>-13758</v>
      </c>
      <c r="T1867" s="42">
        <v>1800</v>
      </c>
      <c r="U1867" s="35">
        <v>1.8571008999999989</v>
      </c>
      <c r="V1867" s="35">
        <v>61.526083471089805</v>
      </c>
      <c r="W1867" s="35">
        <v>1.3642764999999999E-3</v>
      </c>
      <c r="X1867" s="35">
        <v>675567</v>
      </c>
      <c r="Y1867" s="35">
        <v>996.44799999999998</v>
      </c>
      <c r="Z1867" s="35">
        <v>2.9228379999999999E-7</v>
      </c>
      <c r="AA1867" s="35">
        <v>-466444.38089999999</v>
      </c>
      <c r="AB1867" s="35">
        <v>317.3</v>
      </c>
      <c r="AC1867" s="35">
        <v>4.3501007000000058</v>
      </c>
      <c r="AD1867" s="35">
        <v>47.189785384412744</v>
      </c>
      <c r="AE1867" s="35">
        <v>-1.8207235E-3</v>
      </c>
      <c r="AF1867" s="35">
        <v>675567</v>
      </c>
      <c r="AG1867" s="35">
        <v>996.44799999999998</v>
      </c>
      <c r="AH1867" s="35">
        <v>2.9228379999999999E-7</v>
      </c>
      <c r="AI1867" s="35">
        <v>-466131.01569999999</v>
      </c>
      <c r="AJ1867" s="35">
        <v>552.29999999999995</v>
      </c>
      <c r="AK1867" s="35">
        <v>4.0251009000000053</v>
      </c>
      <c r="AL1867" s="35">
        <v>52.98106161682324</v>
      </c>
      <c r="AM1867" s="35">
        <v>-2.0202235E-3</v>
      </c>
      <c r="AN1867" s="35">
        <v>653821</v>
      </c>
      <c r="AO1867" s="35">
        <v>1089.9079999999999</v>
      </c>
      <c r="AP1867" s="35">
        <v>3.0508379999999994E-7</v>
      </c>
      <c r="AQ1867" s="35">
        <v>-470290.17830000003</v>
      </c>
      <c r="AR1867" s="35">
        <v>1608</v>
      </c>
      <c r="AS1867" s="35">
        <v>8.4242010000000036</v>
      </c>
      <c r="AT1867" s="35">
        <v>18.366977606105479</v>
      </c>
      <c r="AU1867" s="35">
        <v>-1.988854E-3</v>
      </c>
      <c r="AV1867" s="35">
        <v>661532</v>
      </c>
      <c r="AW1867" s="35">
        <v>1089.9079999999999</v>
      </c>
      <c r="AX1867" s="35">
        <v>7.7600299999999996E-8</v>
      </c>
      <c r="AY1867" s="35">
        <v>-465994.54350000003</v>
      </c>
      <c r="AZ1867" s="42">
        <v>1800</v>
      </c>
      <c r="BA1867" s="35">
        <v>3</v>
      </c>
      <c r="BB1867" s="35">
        <v>83</v>
      </c>
      <c r="BC1867" s="35">
        <v>1</v>
      </c>
      <c r="BD1867" s="35">
        <v>67</v>
      </c>
      <c r="BE1867" s="35">
        <v>1</v>
      </c>
      <c r="BF1867" s="35">
        <v>65</v>
      </c>
      <c r="BG1867" s="35">
        <v>2</v>
      </c>
      <c r="BH1867" s="26"/>
      <c r="BI1867" s="26"/>
      <c r="BJ1867" s="26"/>
      <c r="BK1867" s="26"/>
      <c r="BL1867" s="26"/>
      <c r="BM1867" s="26"/>
      <c r="BN1867" s="26"/>
      <c r="BO1867" s="26"/>
      <c r="BP1867" s="26"/>
      <c r="BQ1867" s="26"/>
      <c r="BR1867" s="26"/>
      <c r="BS1867" s="26"/>
      <c r="BT1867" s="26"/>
      <c r="BU1867" s="26"/>
      <c r="BV1867" s="26"/>
      <c r="BW1867" s="26"/>
      <c r="BX1867" s="26"/>
      <c r="BY1867" s="26"/>
      <c r="BZ1867" s="26"/>
      <c r="CA1867" s="26"/>
      <c r="CB1867" s="26"/>
      <c r="CC1867" s="26"/>
      <c r="CD1867" s="26"/>
      <c r="CE1867" s="26"/>
      <c r="CF1867" s="26"/>
      <c r="CG1867" s="26"/>
      <c r="CH1867" s="26"/>
      <c r="CI1867" s="26"/>
      <c r="CJ1867" s="26"/>
      <c r="CK1867" s="26"/>
      <c r="CL1867" s="26"/>
      <c r="CM1867" s="26"/>
      <c r="CN1867" s="26"/>
      <c r="CO1867" s="26"/>
      <c r="CP1867" s="26"/>
      <c r="CQ1867" s="26"/>
      <c r="CR1867" s="26"/>
      <c r="CS1867" s="26"/>
      <c r="CT1867" s="26"/>
      <c r="CU1867" s="26"/>
      <c r="CV1867" s="26"/>
      <c r="CW1867" s="26"/>
      <c r="CX1867" s="26"/>
      <c r="CY1867" s="26"/>
      <c r="CZ1867" s="26"/>
      <c r="DA1867" s="26"/>
      <c r="DB1867" s="26"/>
      <c r="DC1867" s="26"/>
      <c r="DD1867" s="26"/>
      <c r="DE1867" s="26"/>
      <c r="DF1867" s="26"/>
      <c r="DG1867" s="26"/>
      <c r="DH1867" s="26"/>
      <c r="DI1867" s="26"/>
      <c r="DJ1867" s="26"/>
      <c r="DK1867" s="26"/>
      <c r="DL1867" s="26"/>
      <c r="DM1867" s="26"/>
      <c r="DN1867" s="26"/>
      <c r="DO1867" s="26"/>
      <c r="DP1867" s="26"/>
      <c r="DQ1867" s="26"/>
      <c r="DR1867" s="26"/>
      <c r="DS1867" s="26"/>
      <c r="DT1867" s="26"/>
      <c r="DU1867" s="26"/>
      <c r="DV1867" s="26"/>
      <c r="DW1867" s="26"/>
      <c r="DX1867" s="26"/>
      <c r="DY1867" s="26"/>
      <c r="DZ1867" s="26"/>
      <c r="EA1867" s="26"/>
      <c r="EB1867" s="26"/>
      <c r="EC1867" s="26"/>
      <c r="ED1867" s="26"/>
      <c r="EE1867" s="26"/>
      <c r="EF1867" s="26"/>
      <c r="EG1867" s="26"/>
      <c r="EH1867" s="26"/>
      <c r="EI1867" s="26"/>
      <c r="EJ1867" s="26"/>
      <c r="EK1867" s="26"/>
      <c r="EL1867" s="26"/>
      <c r="EM1867" s="26"/>
      <c r="EN1867" s="26"/>
      <c r="EO1867" s="26"/>
      <c r="EP1867" s="26"/>
      <c r="EQ1867" s="26"/>
      <c r="ER1867" s="26"/>
      <c r="ES1867" s="26"/>
      <c r="ET1867" s="26"/>
      <c r="EU1867" s="26"/>
      <c r="EV1867" s="26"/>
      <c r="EW1867" s="26"/>
      <c r="EX1867" s="26"/>
      <c r="EY1867" s="26"/>
      <c r="EZ1867" s="26"/>
      <c r="FA1867" s="26"/>
      <c r="FB1867" s="26"/>
      <c r="FC1867" s="26"/>
      <c r="FD1867" s="26"/>
      <c r="FE1867" s="26"/>
      <c r="FF1867" s="26"/>
      <c r="FG1867" s="26"/>
      <c r="FH1867" s="26"/>
      <c r="FI1867" s="26"/>
      <c r="FJ1867" s="26"/>
    </row>
    <row r="1868" spans="1:166" x14ac:dyDescent="0.2">
      <c r="A1868" s="35" t="s">
        <v>4130</v>
      </c>
      <c r="B1868" s="35" t="s">
        <v>104</v>
      </c>
      <c r="C1868" s="35" t="s">
        <v>4131</v>
      </c>
      <c r="E1868" s="36">
        <v>77.021910000000005</v>
      </c>
      <c r="F1868" s="35">
        <v>3.15E-3</v>
      </c>
      <c r="G1868" s="35">
        <v>43300</v>
      </c>
      <c r="H1868" s="35">
        <v>56.54</v>
      </c>
      <c r="I1868" s="35">
        <v>2000</v>
      </c>
      <c r="J1868" s="35" t="s">
        <v>4132</v>
      </c>
      <c r="K1868" s="35">
        <v>3</v>
      </c>
      <c r="L1868" s="35">
        <v>1</v>
      </c>
      <c r="M1868" s="35">
        <v>7</v>
      </c>
      <c r="N1868" s="41">
        <v>8.8280001000000006</v>
      </c>
      <c r="O1868" s="35">
        <v>3.0000000000000001E-5</v>
      </c>
      <c r="P1868" s="35">
        <v>74000</v>
      </c>
      <c r="Q1868" s="35">
        <v>0</v>
      </c>
      <c r="R1868" s="35">
        <v>0</v>
      </c>
      <c r="S1868" s="35">
        <v>-2883</v>
      </c>
      <c r="T1868" s="42">
        <v>2000</v>
      </c>
      <c r="U1868" s="35">
        <v>5.5168996000000003</v>
      </c>
      <c r="V1868" s="35">
        <v>-77.094913185394262</v>
      </c>
      <c r="W1868" s="35">
        <v>-1.7783695000000001E-3</v>
      </c>
      <c r="X1868" s="35">
        <v>-48511</v>
      </c>
      <c r="Y1868" s="35">
        <v>0</v>
      </c>
      <c r="Z1868" s="35">
        <v>2.2748349999999999E-7</v>
      </c>
      <c r="AA1868" s="35">
        <v>45124.182099999998</v>
      </c>
      <c r="AB1868" s="35">
        <v>368.3</v>
      </c>
      <c r="AC1868" s="35">
        <v>3.2538996000000004</v>
      </c>
      <c r="AD1868" s="35">
        <v>-61.911967499453624</v>
      </c>
      <c r="AE1868" s="35">
        <v>-3.2369499999999996E-5</v>
      </c>
      <c r="AF1868" s="35">
        <v>29289</v>
      </c>
      <c r="AG1868" s="35">
        <v>0</v>
      </c>
      <c r="AH1868" s="35">
        <v>2.2748349999999999E-7</v>
      </c>
      <c r="AI1868" s="35">
        <v>44009.073499999999</v>
      </c>
      <c r="AJ1868" s="35">
        <v>388.36</v>
      </c>
      <c r="AK1868" s="35">
        <v>-4.8731003000000008</v>
      </c>
      <c r="AL1868" s="35">
        <v>-13.986438414129324</v>
      </c>
      <c r="AM1868" s="35">
        <v>1.2478630500000001E-2</v>
      </c>
      <c r="AN1868" s="35">
        <v>29289</v>
      </c>
      <c r="AO1868" s="35">
        <v>0</v>
      </c>
      <c r="AP1868" s="35">
        <v>2.2748349999999999E-7</v>
      </c>
      <c r="AQ1868" s="35">
        <v>42326.824319699997</v>
      </c>
      <c r="AR1868" s="35">
        <v>432</v>
      </c>
      <c r="AS1868" s="35">
        <v>0.55089969999999866</v>
      </c>
      <c r="AT1868" s="35">
        <v>-40.014452448112444</v>
      </c>
      <c r="AU1868" s="35">
        <v>1.6096304999999999E-3</v>
      </c>
      <c r="AV1868" s="35">
        <v>574289</v>
      </c>
      <c r="AW1868" s="35">
        <v>0</v>
      </c>
      <c r="AX1868" s="35">
        <v>2.2748349999999999E-7</v>
      </c>
      <c r="AY1868" s="35">
        <v>40118.428</v>
      </c>
      <c r="AZ1868" s="35">
        <v>881.8</v>
      </c>
      <c r="BA1868" s="35">
        <v>1.4266995999999992</v>
      </c>
      <c r="BB1868" s="35">
        <v>-30.556609734843562</v>
      </c>
      <c r="BC1868" s="35">
        <v>1.7106049999999999E-4</v>
      </c>
      <c r="BD1868" s="35">
        <v>15307.5</v>
      </c>
      <c r="BE1868" s="35">
        <v>0</v>
      </c>
      <c r="BF1868" s="35">
        <v>2.184835E-7</v>
      </c>
      <c r="BG1868" s="35">
        <v>28298.810099999999</v>
      </c>
      <c r="BH1868" s="35">
        <v>1608</v>
      </c>
      <c r="BI1868" s="35">
        <v>5.825799700000001</v>
      </c>
      <c r="BJ1868" s="35">
        <v>-65.17069374556128</v>
      </c>
      <c r="BK1868" s="35">
        <v>2.0243E-4</v>
      </c>
      <c r="BL1868" s="35">
        <v>23018.5</v>
      </c>
      <c r="BM1868" s="35">
        <v>0</v>
      </c>
      <c r="BN1868" s="35">
        <v>-8.9999999999999995E-9</v>
      </c>
      <c r="BO1868" s="35">
        <v>32594.444899999999</v>
      </c>
      <c r="BP1868" s="35">
        <v>1812</v>
      </c>
      <c r="BQ1868" s="35">
        <v>5.825799700000001</v>
      </c>
      <c r="BR1868" s="35">
        <v>-63.31142222238249</v>
      </c>
      <c r="BS1868" s="35">
        <v>2.0243E-4</v>
      </c>
      <c r="BT1868" s="35">
        <v>23018.5</v>
      </c>
      <c r="BU1868" s="35">
        <v>0</v>
      </c>
      <c r="BV1868" s="35">
        <v>-8.9999999999999995E-9</v>
      </c>
      <c r="BW1868" s="35">
        <v>29225.444899999999</v>
      </c>
      <c r="BX1868" s="42">
        <v>2000</v>
      </c>
      <c r="BY1868" s="35">
        <v>2</v>
      </c>
      <c r="BZ1868" s="35">
        <v>83</v>
      </c>
      <c r="CA1868" s="35">
        <v>1</v>
      </c>
      <c r="CB1868" s="35">
        <v>81</v>
      </c>
      <c r="CC1868" s="35">
        <v>1</v>
      </c>
      <c r="CD1868" s="26"/>
      <c r="CE1868" s="26"/>
      <c r="CF1868" s="26"/>
      <c r="CG1868" s="26"/>
      <c r="CH1868" s="26"/>
      <c r="CI1868" s="26"/>
      <c r="CJ1868" s="26"/>
      <c r="CK1868" s="26"/>
      <c r="CL1868" s="26"/>
      <c r="CM1868" s="26"/>
      <c r="CN1868" s="26"/>
      <c r="CO1868" s="26"/>
      <c r="CP1868" s="26"/>
      <c r="CQ1868" s="26"/>
      <c r="CR1868" s="26"/>
      <c r="CS1868" s="26"/>
      <c r="CT1868" s="26"/>
      <c r="CU1868" s="26"/>
      <c r="CV1868" s="26"/>
      <c r="CW1868" s="26"/>
      <c r="CX1868" s="26"/>
      <c r="CY1868" s="26"/>
      <c r="CZ1868" s="26"/>
      <c r="DA1868" s="26"/>
      <c r="DB1868" s="26"/>
      <c r="DC1868" s="26"/>
      <c r="DD1868" s="26"/>
      <c r="DE1868" s="26"/>
      <c r="DF1868" s="26"/>
      <c r="DG1868" s="26"/>
      <c r="DH1868" s="26"/>
      <c r="DI1868" s="26"/>
      <c r="DJ1868" s="26"/>
      <c r="DK1868" s="26"/>
      <c r="DL1868" s="26"/>
      <c r="DM1868" s="26"/>
      <c r="DN1868" s="26"/>
      <c r="DO1868" s="26"/>
      <c r="DP1868" s="26"/>
      <c r="DQ1868" s="26"/>
      <c r="DR1868" s="26"/>
      <c r="DS1868" s="26"/>
      <c r="DT1868" s="26"/>
      <c r="DU1868" s="26"/>
      <c r="DV1868" s="26"/>
      <c r="DW1868" s="26"/>
      <c r="DX1868" s="26"/>
      <c r="DY1868" s="26"/>
      <c r="DZ1868" s="26"/>
      <c r="EA1868" s="26"/>
      <c r="EB1868" s="26"/>
      <c r="EC1868" s="26"/>
      <c r="ED1868" s="26"/>
      <c r="EE1868" s="26"/>
      <c r="EF1868" s="26"/>
      <c r="EG1868" s="26"/>
      <c r="EH1868" s="26"/>
      <c r="EI1868" s="26"/>
      <c r="EJ1868" s="26"/>
      <c r="EK1868" s="26"/>
      <c r="EL1868" s="26"/>
      <c r="EM1868" s="26"/>
      <c r="EN1868" s="26"/>
      <c r="EO1868" s="26"/>
      <c r="EP1868" s="26"/>
      <c r="EQ1868" s="26"/>
      <c r="ER1868" s="26"/>
      <c r="ES1868" s="26"/>
      <c r="ET1868" s="26"/>
      <c r="EU1868" s="26"/>
      <c r="EV1868" s="26"/>
      <c r="EW1868" s="26"/>
      <c r="EX1868" s="26"/>
      <c r="EY1868" s="26"/>
      <c r="EZ1868" s="26"/>
      <c r="FA1868" s="26"/>
      <c r="FB1868" s="26"/>
      <c r="FC1868" s="26"/>
      <c r="FD1868" s="26"/>
      <c r="FE1868" s="26"/>
      <c r="FF1868" s="26"/>
      <c r="FG1868" s="26"/>
      <c r="FH1868" s="26"/>
      <c r="FI1868" s="26"/>
      <c r="FJ1868" s="26"/>
    </row>
    <row r="1869" spans="1:166" x14ac:dyDescent="0.2">
      <c r="A1869" s="34" t="s">
        <v>333</v>
      </c>
      <c r="B1869" s="26" t="s">
        <v>89</v>
      </c>
      <c r="C1869" s="26" t="s">
        <v>334</v>
      </c>
      <c r="D1869" s="26"/>
      <c r="E1869" s="36">
        <v>78.959999999999994</v>
      </c>
      <c r="F1869" s="26">
        <v>4.8</v>
      </c>
      <c r="G1869" s="26">
        <v>0</v>
      </c>
      <c r="H1869" s="26">
        <v>10.14</v>
      </c>
      <c r="I1869" s="26">
        <v>2000</v>
      </c>
      <c r="J1869" s="35" t="s">
        <v>335</v>
      </c>
      <c r="K1869" s="26">
        <v>1</v>
      </c>
      <c r="L1869" s="26">
        <v>3</v>
      </c>
      <c r="M1869" s="26">
        <v>0</v>
      </c>
      <c r="N1869" s="26">
        <v>5.4619999000000004</v>
      </c>
      <c r="O1869" s="26">
        <v>1.1839999999999999E-3</v>
      </c>
      <c r="P1869" s="26">
        <v>16100</v>
      </c>
      <c r="Q1869" s="26">
        <v>0</v>
      </c>
      <c r="R1869" s="26">
        <v>0</v>
      </c>
      <c r="S1869" s="26">
        <v>-1788</v>
      </c>
      <c r="T1869" s="26">
        <v>494.3</v>
      </c>
      <c r="U1869" s="26">
        <v>1472</v>
      </c>
      <c r="V1869" s="26" t="s">
        <v>92</v>
      </c>
      <c r="W1869" s="26">
        <v>17.922999999999998</v>
      </c>
      <c r="X1869" s="26">
        <v>-1.1259E-2</v>
      </c>
      <c r="Y1869" s="26">
        <v>366135</v>
      </c>
      <c r="Z1869" s="26">
        <v>0</v>
      </c>
      <c r="AA1869" s="59">
        <v>4.48927E-6</v>
      </c>
      <c r="AB1869" s="26">
        <v>-4685.3155999999999</v>
      </c>
      <c r="AC1869" s="26">
        <v>1016.55</v>
      </c>
      <c r="AD1869" s="26">
        <v>13283</v>
      </c>
      <c r="AE1869" s="26" t="s">
        <v>93</v>
      </c>
      <c r="AF1869" s="26">
        <v>5.3319998000000002</v>
      </c>
      <c r="AG1869" s="26">
        <v>-1.595E-4</v>
      </c>
      <c r="AH1869" s="26">
        <v>29950</v>
      </c>
      <c r="AI1869" s="26">
        <v>0</v>
      </c>
      <c r="AJ1869" s="26">
        <v>0</v>
      </c>
      <c r="AK1869" s="26">
        <v>14973.712</v>
      </c>
      <c r="AL1869" s="38">
        <v>2000</v>
      </c>
      <c r="AM1869" s="35">
        <v>1</v>
      </c>
      <c r="AN1869" s="35">
        <v>84</v>
      </c>
      <c r="AO1869" s="35">
        <v>1</v>
      </c>
      <c r="AP1869" s="26"/>
      <c r="AQ1869" s="26"/>
      <c r="AR1869" s="26"/>
      <c r="AS1869" s="26"/>
      <c r="AT1869" s="26"/>
      <c r="AU1869" s="26"/>
      <c r="AV1869" s="26"/>
      <c r="AW1869" s="26"/>
      <c r="AX1869" s="26"/>
      <c r="AY1869" s="26"/>
      <c r="AZ1869" s="26"/>
      <c r="BA1869" s="26"/>
      <c r="BB1869" s="26"/>
      <c r="BC1869" s="26"/>
      <c r="BD1869" s="26"/>
      <c r="BE1869" s="26"/>
      <c r="BF1869" s="26"/>
      <c r="BG1869" s="26"/>
      <c r="BH1869" s="26"/>
      <c r="BI1869" s="26"/>
      <c r="BJ1869" s="26"/>
      <c r="BK1869" s="26"/>
      <c r="BL1869" s="26"/>
      <c r="BM1869" s="26"/>
      <c r="BN1869" s="26"/>
      <c r="BO1869" s="26"/>
      <c r="BP1869" s="26"/>
      <c r="BQ1869" s="26"/>
      <c r="BR1869" s="26"/>
      <c r="BS1869" s="26"/>
      <c r="BT1869" s="26"/>
      <c r="BU1869" s="26"/>
      <c r="BV1869" s="26"/>
      <c r="BW1869" s="26"/>
      <c r="BX1869" s="26"/>
      <c r="BY1869" s="26"/>
      <c r="BZ1869" s="26"/>
      <c r="CA1869" s="26"/>
      <c r="CB1869" s="26"/>
      <c r="CC1869" s="26"/>
      <c r="CD1869" s="26"/>
      <c r="CE1869" s="26"/>
      <c r="CF1869" s="26"/>
      <c r="CG1869" s="26"/>
      <c r="CH1869" s="26"/>
      <c r="CI1869" s="26"/>
      <c r="CJ1869" s="26"/>
      <c r="CK1869" s="26"/>
      <c r="CL1869" s="26"/>
      <c r="CM1869" s="26"/>
      <c r="CN1869" s="26"/>
      <c r="CO1869" s="26"/>
      <c r="CP1869" s="26"/>
      <c r="CQ1869" s="26"/>
      <c r="CR1869" s="26"/>
      <c r="CS1869" s="26"/>
      <c r="CT1869" s="26"/>
      <c r="CU1869" s="26"/>
      <c r="CV1869" s="26"/>
      <c r="CW1869" s="26"/>
      <c r="CX1869" s="26"/>
      <c r="CY1869" s="26"/>
      <c r="CZ1869" s="26"/>
      <c r="DA1869" s="26"/>
      <c r="DB1869" s="26"/>
      <c r="DC1869" s="26"/>
      <c r="DD1869" s="26"/>
      <c r="DE1869" s="26"/>
      <c r="DF1869" s="26"/>
      <c r="DG1869" s="26"/>
      <c r="DH1869" s="26"/>
      <c r="DI1869" s="26"/>
      <c r="DJ1869" s="26"/>
      <c r="DK1869" s="26"/>
      <c r="DL1869" s="26"/>
      <c r="DM1869" s="26"/>
      <c r="DN1869" s="26"/>
      <c r="DO1869" s="26"/>
      <c r="DP1869" s="26"/>
      <c r="DQ1869" s="26"/>
      <c r="DR1869" s="26"/>
      <c r="DS1869" s="26"/>
      <c r="DT1869" s="26"/>
      <c r="DU1869" s="26"/>
      <c r="DV1869" s="26"/>
      <c r="DW1869" s="26"/>
      <c r="DX1869" s="26"/>
      <c r="DY1869" s="26"/>
      <c r="DZ1869" s="26"/>
      <c r="EA1869" s="26"/>
      <c r="EB1869" s="26"/>
      <c r="EC1869" s="26"/>
      <c r="ED1869" s="26"/>
      <c r="EE1869" s="26"/>
      <c r="EF1869" s="26"/>
      <c r="EG1869" s="26"/>
      <c r="EH1869" s="26"/>
      <c r="EI1869" s="26"/>
      <c r="EJ1869" s="26"/>
      <c r="EK1869" s="26"/>
      <c r="EL1869" s="26"/>
      <c r="EM1869" s="26"/>
      <c r="EN1869" s="26"/>
      <c r="EO1869" s="26"/>
      <c r="EP1869" s="26"/>
      <c r="EQ1869" s="26"/>
      <c r="ER1869" s="26"/>
      <c r="ES1869" s="26"/>
      <c r="ET1869" s="26"/>
      <c r="EU1869" s="26"/>
      <c r="EV1869" s="26"/>
      <c r="EW1869" s="26"/>
      <c r="EX1869" s="26"/>
      <c r="EY1869" s="26"/>
      <c r="EZ1869" s="26"/>
      <c r="FA1869" s="26"/>
      <c r="FB1869" s="26"/>
      <c r="FC1869" s="26"/>
      <c r="FD1869" s="26"/>
      <c r="FE1869" s="26"/>
      <c r="FF1869" s="26"/>
      <c r="FG1869" s="26"/>
      <c r="FH1869" s="26"/>
      <c r="FI1869" s="26"/>
      <c r="FJ1869" s="26"/>
    </row>
    <row r="1870" spans="1:166" x14ac:dyDescent="0.2">
      <c r="A1870" s="35" t="s">
        <v>333</v>
      </c>
      <c r="B1870" s="35" t="s">
        <v>104</v>
      </c>
      <c r="C1870" s="35" t="s">
        <v>334</v>
      </c>
      <c r="E1870" s="36">
        <v>78.959999999999994</v>
      </c>
      <c r="F1870" s="35">
        <v>3.2299999999999998E-3</v>
      </c>
      <c r="G1870" s="35">
        <v>56250</v>
      </c>
      <c r="H1870" s="35">
        <v>42.21</v>
      </c>
      <c r="I1870" s="35">
        <v>2000</v>
      </c>
      <c r="J1870" s="35" t="s">
        <v>2266</v>
      </c>
      <c r="K1870" s="35">
        <v>1</v>
      </c>
      <c r="L1870" s="35">
        <v>1</v>
      </c>
      <c r="M1870" s="35">
        <v>3</v>
      </c>
      <c r="N1870" s="41">
        <v>5.1319999999999997</v>
      </c>
      <c r="O1870" s="35">
        <v>1.7899999999999999E-4</v>
      </c>
      <c r="P1870" s="35">
        <v>22100</v>
      </c>
      <c r="Q1870" s="35">
        <v>0</v>
      </c>
      <c r="R1870" s="35">
        <v>0</v>
      </c>
      <c r="S1870" s="35">
        <v>-1620</v>
      </c>
      <c r="T1870" s="42">
        <v>2000</v>
      </c>
      <c r="U1870" s="35">
        <v>0.32999990000000068</v>
      </c>
      <c r="V1870" s="35">
        <v>-34.845739467645814</v>
      </c>
      <c r="W1870" s="35">
        <v>1.005E-3</v>
      </c>
      <c r="X1870" s="35">
        <v>3000</v>
      </c>
      <c r="Y1870" s="35">
        <v>0</v>
      </c>
      <c r="Z1870" s="35">
        <v>0</v>
      </c>
      <c r="AA1870" s="35">
        <v>56417.7448</v>
      </c>
      <c r="AB1870" s="35">
        <v>494.3</v>
      </c>
      <c r="AC1870" s="35">
        <v>12.790999999999999</v>
      </c>
      <c r="AD1870" s="35">
        <v>-111.68662248951965</v>
      </c>
      <c r="AE1870" s="35">
        <v>-1.1438E-2</v>
      </c>
      <c r="AF1870" s="35">
        <v>-172017.5</v>
      </c>
      <c r="AG1870" s="35">
        <v>0</v>
      </c>
      <c r="AH1870" s="35">
        <v>2.244635E-6</v>
      </c>
      <c r="AI1870" s="35">
        <v>59315.315600000002</v>
      </c>
      <c r="AJ1870" s="35">
        <v>1016.55</v>
      </c>
      <c r="AK1870" s="35">
        <v>0.1999998000000005</v>
      </c>
      <c r="AL1870" s="35">
        <v>-14.291741319746816</v>
      </c>
      <c r="AM1870" s="35">
        <v>-3.3849999999999999E-4</v>
      </c>
      <c r="AN1870" s="35">
        <v>-3925</v>
      </c>
      <c r="AO1870" s="35">
        <v>0</v>
      </c>
      <c r="AP1870" s="35">
        <v>0</v>
      </c>
      <c r="AQ1870" s="35">
        <v>39656.288</v>
      </c>
      <c r="AR1870" s="42">
        <v>2000</v>
      </c>
      <c r="AS1870" s="35">
        <v>1</v>
      </c>
      <c r="AT1870" s="35">
        <v>84</v>
      </c>
      <c r="AU1870" s="35">
        <v>1</v>
      </c>
      <c r="AV1870" s="26"/>
      <c r="AW1870" s="26"/>
      <c r="AX1870" s="26"/>
      <c r="AY1870" s="26"/>
      <c r="AZ1870" s="26"/>
      <c r="BA1870" s="26"/>
      <c r="BB1870" s="26"/>
      <c r="BC1870" s="26"/>
      <c r="BD1870" s="26"/>
      <c r="BE1870" s="26"/>
      <c r="BF1870" s="26"/>
      <c r="BG1870" s="26"/>
      <c r="BH1870" s="26"/>
      <c r="BI1870" s="26"/>
      <c r="BJ1870" s="26"/>
      <c r="BK1870" s="26"/>
      <c r="BL1870" s="26"/>
      <c r="BM1870" s="26"/>
      <c r="BN1870" s="26"/>
      <c r="BO1870" s="26"/>
      <c r="BP1870" s="26"/>
      <c r="BQ1870" s="26"/>
      <c r="BR1870" s="26"/>
      <c r="BS1870" s="26"/>
      <c r="BT1870" s="26"/>
      <c r="BU1870" s="26"/>
      <c r="BV1870" s="26"/>
      <c r="BW1870" s="26"/>
      <c r="BX1870" s="26"/>
      <c r="BY1870" s="26"/>
      <c r="BZ1870" s="26"/>
      <c r="CA1870" s="26"/>
      <c r="CB1870" s="26"/>
      <c r="CC1870" s="26"/>
      <c r="CD1870" s="26"/>
      <c r="CE1870" s="26"/>
      <c r="CF1870" s="26"/>
      <c r="CG1870" s="26"/>
      <c r="CH1870" s="26"/>
      <c r="CI1870" s="26"/>
      <c r="CJ1870" s="26"/>
      <c r="CK1870" s="26"/>
      <c r="CL1870" s="26"/>
      <c r="CM1870" s="26"/>
      <c r="CN1870" s="26"/>
      <c r="CO1870" s="26"/>
      <c r="CP1870" s="26"/>
      <c r="CQ1870" s="26"/>
      <c r="CR1870" s="26"/>
      <c r="CS1870" s="26"/>
      <c r="CT1870" s="26"/>
      <c r="CU1870" s="26"/>
      <c r="CV1870" s="26"/>
      <c r="CW1870" s="26"/>
      <c r="CX1870" s="26"/>
      <c r="CY1870" s="26"/>
      <c r="CZ1870" s="26"/>
      <c r="DA1870" s="26"/>
      <c r="DB1870" s="26"/>
      <c r="DC1870" s="26"/>
      <c r="DD1870" s="26"/>
      <c r="DE1870" s="26"/>
      <c r="DF1870" s="26"/>
      <c r="DG1870" s="26"/>
      <c r="DH1870" s="26"/>
      <c r="DI1870" s="26"/>
      <c r="DJ1870" s="26"/>
      <c r="DK1870" s="26"/>
      <c r="DL1870" s="26"/>
      <c r="DM1870" s="26"/>
      <c r="DN1870" s="26"/>
      <c r="DO1870" s="26"/>
      <c r="DP1870" s="26"/>
      <c r="DQ1870" s="26"/>
      <c r="DR1870" s="26"/>
      <c r="DS1870" s="26"/>
      <c r="DT1870" s="26"/>
      <c r="DU1870" s="26"/>
      <c r="DV1870" s="26"/>
      <c r="DW1870" s="26"/>
      <c r="DX1870" s="26"/>
      <c r="DY1870" s="26"/>
      <c r="DZ1870" s="26"/>
      <c r="EA1870" s="26"/>
      <c r="EB1870" s="26"/>
      <c r="EC1870" s="26"/>
      <c r="ED1870" s="26"/>
      <c r="EE1870" s="26"/>
      <c r="EF1870" s="26"/>
      <c r="EG1870" s="26"/>
      <c r="EH1870" s="26"/>
      <c r="EI1870" s="26"/>
      <c r="EJ1870" s="26"/>
      <c r="EK1870" s="26"/>
      <c r="EL1870" s="26"/>
      <c r="EM1870" s="26"/>
      <c r="EN1870" s="26"/>
      <c r="EO1870" s="26"/>
      <c r="EP1870" s="26"/>
      <c r="EQ1870" s="26"/>
      <c r="ER1870" s="26"/>
      <c r="ES1870" s="26"/>
      <c r="ET1870" s="26"/>
      <c r="EU1870" s="26"/>
      <c r="EV1870" s="26"/>
      <c r="EW1870" s="26"/>
      <c r="EX1870" s="26"/>
      <c r="EY1870" s="26"/>
      <c r="EZ1870" s="26"/>
      <c r="FA1870" s="26"/>
      <c r="FB1870" s="26"/>
      <c r="FC1870" s="26"/>
      <c r="FD1870" s="26"/>
      <c r="FE1870" s="26"/>
      <c r="FF1870" s="26"/>
      <c r="FG1870" s="26"/>
      <c r="FH1870" s="26"/>
      <c r="FI1870" s="26"/>
      <c r="FJ1870" s="26"/>
    </row>
    <row r="1871" spans="1:166" x14ac:dyDescent="0.2">
      <c r="A1871" s="35" t="s">
        <v>4133</v>
      </c>
      <c r="B1871" s="35" t="s">
        <v>104</v>
      </c>
      <c r="C1871" s="35" t="s">
        <v>4134</v>
      </c>
      <c r="E1871" s="36">
        <v>157.91999999999999</v>
      </c>
      <c r="F1871" s="35">
        <v>6.4599999999999996E-3</v>
      </c>
      <c r="G1871" s="35">
        <v>33300</v>
      </c>
      <c r="H1871" s="35">
        <v>58.2</v>
      </c>
      <c r="I1871" s="35">
        <v>2000</v>
      </c>
      <c r="J1871" s="35" t="s">
        <v>2266</v>
      </c>
      <c r="K1871" s="35">
        <v>1</v>
      </c>
      <c r="L1871" s="35">
        <v>1</v>
      </c>
      <c r="M1871" s="35">
        <v>3</v>
      </c>
      <c r="N1871" s="41">
        <v>10.664</v>
      </c>
      <c r="O1871" s="35">
        <v>-3.19E-4</v>
      </c>
      <c r="P1871" s="35">
        <v>59900</v>
      </c>
      <c r="Q1871" s="35">
        <v>0</v>
      </c>
      <c r="R1871" s="35">
        <v>0</v>
      </c>
      <c r="S1871" s="35">
        <v>-3352</v>
      </c>
      <c r="T1871" s="42">
        <v>2000</v>
      </c>
      <c r="U1871" s="35">
        <v>0.259999800000001</v>
      </c>
      <c r="V1871" s="35">
        <v>-41.107827353047753</v>
      </c>
      <c r="W1871" s="35">
        <v>2.6869999999999997E-3</v>
      </c>
      <c r="X1871" s="35">
        <v>13850</v>
      </c>
      <c r="Y1871" s="35">
        <v>0</v>
      </c>
      <c r="Z1871" s="35">
        <v>0</v>
      </c>
      <c r="AA1871" s="35">
        <v>33523.489600000001</v>
      </c>
      <c r="AB1871" s="35">
        <v>494.3</v>
      </c>
      <c r="AC1871" s="35">
        <v>25.181999999999995</v>
      </c>
      <c r="AD1871" s="35">
        <v>-194.7895933967954</v>
      </c>
      <c r="AE1871" s="35">
        <v>-2.2199E-2</v>
      </c>
      <c r="AF1871" s="35">
        <v>-336185</v>
      </c>
      <c r="AG1871" s="35">
        <v>0</v>
      </c>
      <c r="AH1871" s="35">
        <v>4.48927E-6</v>
      </c>
      <c r="AI1871" s="35">
        <v>39318.631200000003</v>
      </c>
      <c r="AJ1871" s="35">
        <v>1016.55</v>
      </c>
      <c r="AK1871" s="35">
        <v>-3.9999999934536845E-7</v>
      </c>
      <c r="AL1871" s="35">
        <v>1.6894275025976561E-4</v>
      </c>
      <c r="AM1871" s="35">
        <v>0</v>
      </c>
      <c r="AN1871" s="35">
        <v>0</v>
      </c>
      <c r="AO1871" s="35">
        <v>0</v>
      </c>
      <c r="AP1871" s="35">
        <v>0</v>
      </c>
      <c r="AQ1871" s="35">
        <v>0.57600000000093132</v>
      </c>
      <c r="AR1871" s="42">
        <v>2000</v>
      </c>
      <c r="AS1871" s="35">
        <v>1</v>
      </c>
      <c r="AT1871" s="35">
        <v>84</v>
      </c>
      <c r="AU1871" s="35">
        <v>2</v>
      </c>
      <c r="AV1871" s="26"/>
      <c r="AW1871" s="26"/>
      <c r="AX1871" s="26"/>
      <c r="AY1871" s="26"/>
      <c r="AZ1871" s="26"/>
      <c r="BA1871" s="26"/>
      <c r="BB1871" s="26"/>
      <c r="BC1871" s="26"/>
      <c r="BD1871" s="26"/>
      <c r="BE1871" s="26"/>
      <c r="BF1871" s="26"/>
      <c r="BG1871" s="26"/>
      <c r="BH1871" s="26"/>
      <c r="BI1871" s="26"/>
      <c r="BJ1871" s="26"/>
      <c r="BK1871" s="26"/>
      <c r="BL1871" s="26"/>
      <c r="BM1871" s="26"/>
      <c r="BN1871" s="26"/>
      <c r="BO1871" s="26"/>
      <c r="BP1871" s="26"/>
      <c r="BQ1871" s="26"/>
      <c r="BR1871" s="26"/>
      <c r="BS1871" s="26"/>
      <c r="BT1871" s="26"/>
      <c r="BU1871" s="26"/>
      <c r="BV1871" s="26"/>
      <c r="BW1871" s="26"/>
      <c r="BX1871" s="26"/>
      <c r="BY1871" s="26"/>
      <c r="BZ1871" s="26"/>
      <c r="CA1871" s="26"/>
      <c r="CB1871" s="26"/>
      <c r="CC1871" s="26"/>
      <c r="CD1871" s="26"/>
      <c r="CE1871" s="26"/>
      <c r="CF1871" s="26"/>
      <c r="CG1871" s="26"/>
      <c r="CH1871" s="26"/>
      <c r="CI1871" s="26"/>
      <c r="CJ1871" s="26"/>
      <c r="CK1871" s="26"/>
      <c r="CL1871" s="26"/>
      <c r="CM1871" s="26"/>
      <c r="CN1871" s="26"/>
      <c r="CO1871" s="26"/>
      <c r="CP1871" s="26"/>
      <c r="CQ1871" s="26"/>
      <c r="CR1871" s="26"/>
      <c r="CS1871" s="26"/>
      <c r="CT1871" s="26"/>
      <c r="CU1871" s="26"/>
      <c r="CV1871" s="26"/>
      <c r="CW1871" s="26"/>
      <c r="CX1871" s="26"/>
      <c r="CY1871" s="26"/>
      <c r="CZ1871" s="26"/>
      <c r="DA1871" s="26"/>
      <c r="DB1871" s="26"/>
      <c r="DC1871" s="26"/>
      <c r="DD1871" s="26"/>
      <c r="DE1871" s="26"/>
      <c r="DF1871" s="26"/>
      <c r="DG1871" s="26"/>
      <c r="DH1871" s="26"/>
      <c r="DI1871" s="26"/>
      <c r="DJ1871" s="26"/>
      <c r="DK1871" s="26"/>
      <c r="DL1871" s="26"/>
      <c r="DM1871" s="26"/>
      <c r="DN1871" s="26"/>
      <c r="DO1871" s="26"/>
      <c r="DP1871" s="26"/>
      <c r="DQ1871" s="26"/>
      <c r="DR1871" s="26"/>
      <c r="DS1871" s="26"/>
      <c r="DT1871" s="26"/>
      <c r="DU1871" s="26"/>
      <c r="DV1871" s="26"/>
      <c r="DW1871" s="26"/>
      <c r="DX1871" s="26"/>
      <c r="DY1871" s="26"/>
      <c r="DZ1871" s="26"/>
      <c r="EA1871" s="26"/>
      <c r="EB1871" s="26"/>
      <c r="EC1871" s="26"/>
      <c r="ED1871" s="26"/>
      <c r="EE1871" s="26"/>
      <c r="EF1871" s="26"/>
      <c r="EG1871" s="26"/>
      <c r="EH1871" s="26"/>
      <c r="EI1871" s="26"/>
      <c r="EJ1871" s="26"/>
      <c r="EK1871" s="26"/>
      <c r="EL1871" s="26"/>
      <c r="EM1871" s="26"/>
      <c r="EN1871" s="26"/>
      <c r="EO1871" s="26"/>
      <c r="EP1871" s="26"/>
      <c r="EQ1871" s="26"/>
      <c r="ER1871" s="26"/>
      <c r="ES1871" s="26"/>
      <c r="ET1871" s="26"/>
      <c r="EU1871" s="26"/>
      <c r="EV1871" s="26"/>
      <c r="EW1871" s="26"/>
      <c r="EX1871" s="26"/>
      <c r="EY1871" s="26"/>
      <c r="EZ1871" s="26"/>
      <c r="FA1871" s="26"/>
      <c r="FB1871" s="26"/>
      <c r="FC1871" s="26"/>
      <c r="FD1871" s="26"/>
      <c r="FE1871" s="26"/>
      <c r="FF1871" s="26"/>
      <c r="FG1871" s="26"/>
      <c r="FH1871" s="26"/>
      <c r="FI1871" s="26"/>
      <c r="FJ1871" s="26"/>
    </row>
    <row r="1872" spans="1:166" x14ac:dyDescent="0.2">
      <c r="A1872" s="35" t="s">
        <v>4135</v>
      </c>
      <c r="B1872" s="35" t="s">
        <v>104</v>
      </c>
      <c r="C1872" s="35" t="s">
        <v>4136</v>
      </c>
      <c r="E1872" s="36">
        <v>317.72799999999995</v>
      </c>
      <c r="F1872" s="35">
        <v>1.299E-2</v>
      </c>
      <c r="G1872" s="35">
        <v>7000</v>
      </c>
      <c r="H1872" s="35">
        <v>90.35</v>
      </c>
      <c r="I1872" s="35">
        <v>1000</v>
      </c>
      <c r="J1872" s="35" t="s">
        <v>4137</v>
      </c>
      <c r="K1872" s="35">
        <v>2</v>
      </c>
      <c r="L1872" s="35">
        <v>1</v>
      </c>
      <c r="M1872" s="35">
        <v>3</v>
      </c>
      <c r="N1872" s="41">
        <v>19.752001</v>
      </c>
      <c r="O1872" s="35">
        <v>1.9100000000000001E-4</v>
      </c>
      <c r="P1872" s="35">
        <v>73400</v>
      </c>
      <c r="Q1872" s="35">
        <v>0</v>
      </c>
      <c r="R1872" s="35">
        <v>0</v>
      </c>
      <c r="S1872" s="35">
        <v>-6152</v>
      </c>
      <c r="T1872" s="42">
        <v>1000</v>
      </c>
      <c r="U1872" s="35">
        <v>9.2629988000000019</v>
      </c>
      <c r="V1872" s="35">
        <v>-96.737607258572041</v>
      </c>
      <c r="W1872" s="35">
        <v>2.0769999999999999E-3</v>
      </c>
      <c r="X1872" s="35">
        <v>20600</v>
      </c>
      <c r="Y1872" s="35">
        <v>0</v>
      </c>
      <c r="Z1872" s="35">
        <v>0</v>
      </c>
      <c r="AA1872" s="35">
        <v>9808.4314999999988</v>
      </c>
      <c r="AB1872" s="35">
        <v>332.6</v>
      </c>
      <c r="AC1872" s="35">
        <v>0.10199910000000045</v>
      </c>
      <c r="AD1872" s="35">
        <v>-13.382524736305488</v>
      </c>
      <c r="AE1872" s="35">
        <v>2.2319999999999996E-3</v>
      </c>
      <c r="AF1872" s="35">
        <v>4900</v>
      </c>
      <c r="AG1872" s="35">
        <v>0</v>
      </c>
      <c r="AH1872" s="35">
        <v>0</v>
      </c>
      <c r="AI1872" s="35">
        <v>-191.96280000000024</v>
      </c>
      <c r="AJ1872" s="35">
        <v>494.3</v>
      </c>
      <c r="AK1872" s="35">
        <v>25.023999299999993</v>
      </c>
      <c r="AL1872" s="35">
        <v>-167.06429078005308</v>
      </c>
      <c r="AM1872" s="35">
        <v>-2.2654000000000001E-2</v>
      </c>
      <c r="AN1872" s="35">
        <v>-345135</v>
      </c>
      <c r="AO1872" s="35">
        <v>0</v>
      </c>
      <c r="AP1872" s="35">
        <v>4.48927E-6</v>
      </c>
      <c r="AQ1872" s="35">
        <v>5603.1787999999997</v>
      </c>
      <c r="AR1872" s="42">
        <v>1000</v>
      </c>
      <c r="AS1872" s="35">
        <v>2</v>
      </c>
      <c r="AT1872" s="35">
        <v>84</v>
      </c>
      <c r="AU1872" s="35">
        <v>2</v>
      </c>
      <c r="AV1872" s="35">
        <v>14</v>
      </c>
      <c r="AW1872" s="35">
        <v>1</v>
      </c>
      <c r="AX1872" s="26"/>
      <c r="AY1872" s="26"/>
      <c r="AZ1872" s="26"/>
      <c r="BA1872" s="26"/>
      <c r="BB1872" s="26"/>
      <c r="BC1872" s="26"/>
      <c r="BD1872" s="26"/>
      <c r="BE1872" s="26"/>
      <c r="BF1872" s="26"/>
      <c r="BG1872" s="26"/>
      <c r="BH1872" s="26"/>
      <c r="BI1872" s="26"/>
      <c r="BJ1872" s="26"/>
      <c r="BK1872" s="26"/>
      <c r="BL1872" s="26"/>
      <c r="BM1872" s="26"/>
      <c r="BN1872" s="26"/>
      <c r="BO1872" s="26"/>
      <c r="BP1872" s="26"/>
      <c r="BQ1872" s="26"/>
      <c r="BR1872" s="26"/>
      <c r="BS1872" s="26"/>
      <c r="BT1872" s="26"/>
      <c r="BU1872" s="26"/>
      <c r="BV1872" s="26"/>
      <c r="BW1872" s="26"/>
      <c r="BX1872" s="26"/>
      <c r="BY1872" s="26"/>
      <c r="BZ1872" s="26"/>
      <c r="CA1872" s="26"/>
      <c r="CB1872" s="26"/>
      <c r="CC1872" s="26"/>
      <c r="CD1872" s="26"/>
      <c r="CE1872" s="26"/>
      <c r="CF1872" s="26"/>
      <c r="CG1872" s="26"/>
      <c r="CH1872" s="26"/>
      <c r="CI1872" s="26"/>
      <c r="CJ1872" s="26"/>
      <c r="CK1872" s="26"/>
      <c r="CL1872" s="26"/>
      <c r="CM1872" s="26"/>
      <c r="CN1872" s="26"/>
      <c r="CO1872" s="26"/>
      <c r="CP1872" s="26"/>
      <c r="CQ1872" s="26"/>
      <c r="CR1872" s="26"/>
      <c r="CS1872" s="26"/>
      <c r="CT1872" s="26"/>
      <c r="CU1872" s="26"/>
      <c r="CV1872" s="26"/>
      <c r="CW1872" s="26"/>
      <c r="CX1872" s="26"/>
      <c r="CY1872" s="26"/>
      <c r="CZ1872" s="26"/>
      <c r="DA1872" s="26"/>
      <c r="DB1872" s="26"/>
      <c r="DC1872" s="26"/>
      <c r="DD1872" s="26"/>
      <c r="DE1872" s="26"/>
      <c r="DF1872" s="26"/>
      <c r="DG1872" s="26"/>
      <c r="DH1872" s="26"/>
      <c r="DI1872" s="26"/>
      <c r="DJ1872" s="26"/>
      <c r="DK1872" s="26"/>
      <c r="DL1872" s="26"/>
      <c r="DM1872" s="26"/>
      <c r="DN1872" s="26"/>
      <c r="DO1872" s="26"/>
      <c r="DP1872" s="26"/>
      <c r="DQ1872" s="26"/>
      <c r="DR1872" s="26"/>
      <c r="DS1872" s="26"/>
      <c r="DT1872" s="26"/>
      <c r="DU1872" s="26"/>
      <c r="DV1872" s="26"/>
      <c r="DW1872" s="26"/>
      <c r="DX1872" s="26"/>
      <c r="DY1872" s="26"/>
      <c r="DZ1872" s="26"/>
      <c r="EA1872" s="26"/>
      <c r="EB1872" s="26"/>
      <c r="EC1872" s="26"/>
      <c r="ED1872" s="26"/>
      <c r="EE1872" s="26"/>
      <c r="EF1872" s="26"/>
      <c r="EG1872" s="26"/>
      <c r="EH1872" s="26"/>
      <c r="EI1872" s="26"/>
      <c r="EJ1872" s="26"/>
      <c r="EK1872" s="26"/>
      <c r="EL1872" s="26"/>
      <c r="EM1872" s="26"/>
      <c r="EN1872" s="26"/>
      <c r="EO1872" s="26"/>
      <c r="EP1872" s="26"/>
      <c r="EQ1872" s="26"/>
      <c r="ER1872" s="26"/>
      <c r="ES1872" s="26"/>
      <c r="ET1872" s="26"/>
      <c r="EU1872" s="26"/>
      <c r="EV1872" s="26"/>
      <c r="EW1872" s="26"/>
      <c r="EX1872" s="26"/>
      <c r="EY1872" s="26"/>
      <c r="EZ1872" s="26"/>
      <c r="FA1872" s="26"/>
      <c r="FB1872" s="26"/>
      <c r="FC1872" s="26"/>
      <c r="FD1872" s="26"/>
      <c r="FE1872" s="26"/>
      <c r="FF1872" s="26"/>
      <c r="FG1872" s="26"/>
      <c r="FH1872" s="26"/>
      <c r="FI1872" s="26"/>
      <c r="FJ1872" s="26"/>
    </row>
    <row r="1873" spans="1:166" x14ac:dyDescent="0.2">
      <c r="A1873" s="35" t="s">
        <v>4138</v>
      </c>
      <c r="B1873" s="35" t="s">
        <v>104</v>
      </c>
      <c r="C1873" s="35" t="s">
        <v>4139</v>
      </c>
      <c r="E1873" s="36">
        <v>228.8254</v>
      </c>
      <c r="F1873" s="35">
        <v>9.3500000000000007E-3</v>
      </c>
      <c r="G1873" s="35">
        <v>-5200</v>
      </c>
      <c r="H1873" s="35">
        <v>84.56</v>
      </c>
      <c r="I1873" s="35">
        <v>1000</v>
      </c>
      <c r="J1873" s="35" t="s">
        <v>2266</v>
      </c>
      <c r="K1873" s="35">
        <v>2</v>
      </c>
      <c r="L1873" s="35">
        <v>1</v>
      </c>
      <c r="M1873" s="35">
        <v>2</v>
      </c>
      <c r="N1873" s="41">
        <v>19.745999999999999</v>
      </c>
      <c r="O1873" s="35">
        <v>1.5200000000000001E-4</v>
      </c>
      <c r="P1873" s="35">
        <v>111700</v>
      </c>
      <c r="Q1873" s="35">
        <v>0</v>
      </c>
      <c r="R1873" s="35">
        <v>0</v>
      </c>
      <c r="S1873" s="35">
        <v>-6275</v>
      </c>
      <c r="T1873" s="42">
        <v>1000</v>
      </c>
      <c r="U1873" s="35">
        <v>1.3924997999999995</v>
      </c>
      <c r="V1873" s="35">
        <v>-24.615810810475619</v>
      </c>
      <c r="W1873" s="35">
        <v>2.0139879999999995E-3</v>
      </c>
      <c r="X1873" s="35">
        <v>26625.25</v>
      </c>
      <c r="Y1873" s="35">
        <v>117.19119999999999</v>
      </c>
      <c r="Z1873" s="35">
        <v>1.6830849999999999E-8</v>
      </c>
      <c r="AA1873" s="35">
        <v>-5794.8526999999995</v>
      </c>
      <c r="AB1873" s="35">
        <v>494.3</v>
      </c>
      <c r="AC1873" s="35">
        <v>26.314499999999999</v>
      </c>
      <c r="AD1873" s="35">
        <v>-178.29757685422328</v>
      </c>
      <c r="AE1873" s="35">
        <v>-2.2872012000000001E-2</v>
      </c>
      <c r="AF1873" s="35">
        <v>-323409.75</v>
      </c>
      <c r="AG1873" s="35">
        <v>117.19119999999999</v>
      </c>
      <c r="AH1873" s="35">
        <v>4.5061008500000003E-6</v>
      </c>
      <c r="AI1873" s="35">
        <v>0.28889999999955762</v>
      </c>
      <c r="AJ1873" s="42">
        <v>1000</v>
      </c>
      <c r="AK1873" s="35">
        <v>2</v>
      </c>
      <c r="AL1873" s="35">
        <v>84</v>
      </c>
      <c r="AM1873" s="35">
        <v>2</v>
      </c>
      <c r="AN1873" s="35">
        <v>20</v>
      </c>
      <c r="AO1873" s="35">
        <v>1</v>
      </c>
      <c r="AP1873" s="26"/>
      <c r="AQ1873" s="26"/>
      <c r="AR1873" s="26"/>
      <c r="AS1873" s="26"/>
      <c r="AT1873" s="26"/>
      <c r="AU1873" s="26"/>
      <c r="AV1873" s="26"/>
      <c r="AW1873" s="26"/>
      <c r="AX1873" s="26"/>
      <c r="AY1873" s="26"/>
      <c r="AZ1873" s="26"/>
      <c r="BA1873" s="26"/>
      <c r="BB1873" s="26"/>
      <c r="BC1873" s="26"/>
      <c r="BD1873" s="26"/>
      <c r="BE1873" s="26"/>
      <c r="BF1873" s="26"/>
      <c r="BG1873" s="26"/>
      <c r="BH1873" s="26"/>
      <c r="BI1873" s="26"/>
      <c r="BJ1873" s="26"/>
      <c r="BK1873" s="26"/>
      <c r="BL1873" s="26"/>
      <c r="BM1873" s="26"/>
      <c r="BN1873" s="26"/>
      <c r="BO1873" s="26"/>
      <c r="BP1873" s="26"/>
      <c r="BQ1873" s="26"/>
      <c r="BR1873" s="26"/>
      <c r="BS1873" s="26"/>
      <c r="BT1873" s="26"/>
      <c r="BU1873" s="26"/>
      <c r="BV1873" s="26"/>
      <c r="BW1873" s="26"/>
      <c r="BX1873" s="26"/>
      <c r="BY1873" s="26"/>
      <c r="BZ1873" s="26"/>
      <c r="CA1873" s="26"/>
      <c r="CB1873" s="26"/>
      <c r="CC1873" s="26"/>
      <c r="CD1873" s="26"/>
      <c r="CE1873" s="26"/>
      <c r="CF1873" s="26"/>
      <c r="CG1873" s="26"/>
      <c r="CH1873" s="26"/>
      <c r="CI1873" s="26"/>
      <c r="CJ1873" s="26"/>
      <c r="CK1873" s="26"/>
      <c r="CL1873" s="26"/>
      <c r="CM1873" s="26"/>
      <c r="CN1873" s="26"/>
      <c r="CO1873" s="26"/>
      <c r="CP1873" s="26"/>
      <c r="CQ1873" s="26"/>
      <c r="CR1873" s="26"/>
      <c r="CS1873" s="26"/>
      <c r="CT1873" s="26"/>
      <c r="CU1873" s="26"/>
      <c r="CV1873" s="26"/>
      <c r="CW1873" s="26"/>
      <c r="CX1873" s="26"/>
      <c r="CY1873" s="26"/>
      <c r="CZ1873" s="26"/>
      <c r="DA1873" s="26"/>
      <c r="DB1873" s="26"/>
      <c r="DC1873" s="26"/>
      <c r="DD1873" s="26"/>
      <c r="DE1873" s="26"/>
      <c r="DF1873" s="26"/>
      <c r="DG1873" s="26"/>
      <c r="DH1873" s="26"/>
      <c r="DI1873" s="26"/>
      <c r="DJ1873" s="26"/>
      <c r="DK1873" s="26"/>
      <c r="DL1873" s="26"/>
      <c r="DM1873" s="26"/>
      <c r="DN1873" s="26"/>
      <c r="DO1873" s="26"/>
      <c r="DP1873" s="26"/>
      <c r="DQ1873" s="26"/>
      <c r="DR1873" s="26"/>
      <c r="DS1873" s="26"/>
      <c r="DT1873" s="26"/>
      <c r="DU1873" s="26"/>
      <c r="DV1873" s="26"/>
      <c r="DW1873" s="26"/>
      <c r="DX1873" s="26"/>
      <c r="DY1873" s="26"/>
      <c r="DZ1873" s="26"/>
      <c r="EA1873" s="26"/>
      <c r="EB1873" s="26"/>
      <c r="EC1873" s="26"/>
      <c r="ED1873" s="26"/>
      <c r="EE1873" s="26"/>
      <c r="EF1873" s="26"/>
      <c r="EG1873" s="26"/>
      <c r="EH1873" s="26"/>
      <c r="EI1873" s="26"/>
      <c r="EJ1873" s="26"/>
      <c r="EK1873" s="26"/>
      <c r="EL1873" s="26"/>
      <c r="EM1873" s="26"/>
      <c r="EN1873" s="26"/>
      <c r="EO1873" s="26"/>
      <c r="EP1873" s="26"/>
      <c r="EQ1873" s="26"/>
      <c r="ER1873" s="26"/>
      <c r="ES1873" s="26"/>
      <c r="ET1873" s="26"/>
      <c r="EU1873" s="26"/>
      <c r="EV1873" s="26"/>
      <c r="EW1873" s="26"/>
      <c r="EX1873" s="26"/>
      <c r="EY1873" s="26"/>
      <c r="EZ1873" s="26"/>
      <c r="FA1873" s="26"/>
      <c r="FB1873" s="26"/>
      <c r="FC1873" s="26"/>
      <c r="FD1873" s="26"/>
      <c r="FE1873" s="26"/>
      <c r="FF1873" s="26"/>
      <c r="FG1873" s="26"/>
      <c r="FH1873" s="26"/>
      <c r="FI1873" s="26"/>
      <c r="FJ1873" s="26"/>
    </row>
    <row r="1874" spans="1:166" x14ac:dyDescent="0.2">
      <c r="A1874" s="35" t="s">
        <v>4140</v>
      </c>
      <c r="B1874" s="35" t="s">
        <v>104</v>
      </c>
      <c r="C1874" s="35" t="s">
        <v>4141</v>
      </c>
      <c r="E1874" s="36">
        <v>236.88</v>
      </c>
      <c r="F1874" s="35">
        <v>9.6900000000000007E-3</v>
      </c>
      <c r="G1874" s="35">
        <v>42100</v>
      </c>
      <c r="H1874" s="35">
        <v>75.27</v>
      </c>
      <c r="I1874" s="35">
        <v>2000</v>
      </c>
      <c r="J1874" s="35" t="s">
        <v>2266</v>
      </c>
      <c r="K1874" s="35">
        <v>1</v>
      </c>
      <c r="L1874" s="35">
        <v>1</v>
      </c>
      <c r="M1874" s="35">
        <v>3</v>
      </c>
      <c r="N1874" s="41">
        <v>13.904</v>
      </c>
      <c r="O1874" s="35">
        <v>3.6099999999999999E-4</v>
      </c>
      <c r="P1874" s="35">
        <v>53200</v>
      </c>
      <c r="Q1874" s="35">
        <v>0</v>
      </c>
      <c r="R1874" s="35">
        <v>0</v>
      </c>
      <c r="S1874" s="35">
        <v>-4356</v>
      </c>
      <c r="T1874" s="42">
        <v>2000</v>
      </c>
      <c r="U1874" s="35">
        <v>2.4819996999999994</v>
      </c>
      <c r="V1874" s="35">
        <v>-63.348665244465465</v>
      </c>
      <c r="W1874" s="35">
        <v>3.1909999999999994E-3</v>
      </c>
      <c r="X1874" s="35">
        <v>2450</v>
      </c>
      <c r="Y1874" s="35">
        <v>0</v>
      </c>
      <c r="Z1874" s="35">
        <v>0</v>
      </c>
      <c r="AA1874" s="35">
        <v>43107.234400000001</v>
      </c>
      <c r="AB1874" s="35">
        <v>494.3</v>
      </c>
      <c r="AC1874" s="35">
        <v>39.865000000000002</v>
      </c>
      <c r="AD1874" s="35">
        <v>-293.87131431008692</v>
      </c>
      <c r="AE1874" s="35">
        <v>-3.4138000000000002E-2</v>
      </c>
      <c r="AF1874" s="35">
        <v>-522602.5</v>
      </c>
      <c r="AG1874" s="35">
        <v>0</v>
      </c>
      <c r="AH1874" s="35">
        <v>6.7339050000000004E-6</v>
      </c>
      <c r="AI1874" s="35">
        <v>51799.946799999998</v>
      </c>
      <c r="AJ1874" s="35">
        <v>1016.55</v>
      </c>
      <c r="AK1874" s="35">
        <v>2.0919994000000006</v>
      </c>
      <c r="AL1874" s="35">
        <v>-1.686670800768483</v>
      </c>
      <c r="AM1874" s="35">
        <v>-8.3949999999999997E-4</v>
      </c>
      <c r="AN1874" s="35">
        <v>-18325</v>
      </c>
      <c r="AO1874" s="35">
        <v>0</v>
      </c>
      <c r="AP1874" s="35">
        <v>0</v>
      </c>
      <c r="AQ1874" s="35">
        <v>-7177.1359999999986</v>
      </c>
      <c r="AR1874" s="42">
        <v>2000</v>
      </c>
      <c r="AS1874" s="35">
        <v>1</v>
      </c>
      <c r="AT1874" s="35">
        <v>84</v>
      </c>
      <c r="AU1874" s="35">
        <v>3</v>
      </c>
      <c r="AV1874" s="26"/>
      <c r="AW1874" s="26"/>
      <c r="AX1874" s="26"/>
      <c r="AY1874" s="26"/>
      <c r="AZ1874" s="26"/>
      <c r="BA1874" s="26"/>
      <c r="BB1874" s="26"/>
      <c r="BC1874" s="26"/>
      <c r="BD1874" s="26"/>
      <c r="BE1874" s="26"/>
      <c r="BF1874" s="26"/>
      <c r="BG1874" s="26"/>
      <c r="BH1874" s="26"/>
      <c r="BI1874" s="26"/>
      <c r="BJ1874" s="26"/>
      <c r="BK1874" s="26"/>
      <c r="BL1874" s="26"/>
      <c r="BM1874" s="26"/>
      <c r="BN1874" s="26"/>
      <c r="BO1874" s="26"/>
      <c r="BP1874" s="26"/>
      <c r="BQ1874" s="26"/>
      <c r="BR1874" s="26"/>
      <c r="BS1874" s="26"/>
      <c r="BT1874" s="26"/>
      <c r="BU1874" s="26"/>
      <c r="BV1874" s="26"/>
      <c r="BW1874" s="26"/>
      <c r="BX1874" s="26"/>
      <c r="BY1874" s="26"/>
      <c r="BZ1874" s="26"/>
      <c r="CA1874" s="26"/>
      <c r="CB1874" s="26"/>
      <c r="CC1874" s="26"/>
      <c r="CD1874" s="26"/>
      <c r="CE1874" s="26"/>
      <c r="CF1874" s="26"/>
      <c r="CG1874" s="26"/>
      <c r="CH1874" s="26"/>
      <c r="CI1874" s="26"/>
      <c r="CJ1874" s="26"/>
      <c r="CK1874" s="26"/>
      <c r="CL1874" s="26"/>
      <c r="CM1874" s="26"/>
      <c r="CN1874" s="26"/>
      <c r="CO1874" s="26"/>
      <c r="CP1874" s="26"/>
      <c r="CQ1874" s="26"/>
      <c r="CR1874" s="26"/>
      <c r="CS1874" s="26"/>
      <c r="CT1874" s="26"/>
      <c r="CU1874" s="26"/>
      <c r="CV1874" s="26"/>
      <c r="CW1874" s="26"/>
      <c r="CX1874" s="26"/>
      <c r="CY1874" s="26"/>
      <c r="CZ1874" s="26"/>
      <c r="DA1874" s="26"/>
      <c r="DB1874" s="26"/>
      <c r="DC1874" s="26"/>
      <c r="DD1874" s="26"/>
      <c r="DE1874" s="26"/>
      <c r="DF1874" s="26"/>
      <c r="DG1874" s="26"/>
      <c r="DH1874" s="26"/>
      <c r="DI1874" s="26"/>
      <c r="DJ1874" s="26"/>
      <c r="DK1874" s="26"/>
      <c r="DL1874" s="26"/>
      <c r="DM1874" s="26"/>
      <c r="DN1874" s="26"/>
      <c r="DO1874" s="26"/>
      <c r="DP1874" s="26"/>
      <c r="DQ1874" s="26"/>
      <c r="DR1874" s="26"/>
      <c r="DS1874" s="26"/>
      <c r="DT1874" s="26"/>
      <c r="DU1874" s="26"/>
      <c r="DV1874" s="26"/>
      <c r="DW1874" s="26"/>
      <c r="DX1874" s="26"/>
      <c r="DY1874" s="26"/>
      <c r="DZ1874" s="26"/>
      <c r="EA1874" s="26"/>
      <c r="EB1874" s="26"/>
      <c r="EC1874" s="26"/>
      <c r="ED1874" s="26"/>
      <c r="EE1874" s="26"/>
      <c r="EF1874" s="26"/>
      <c r="EG1874" s="26"/>
      <c r="EH1874" s="26"/>
      <c r="EI1874" s="26"/>
      <c r="EJ1874" s="26"/>
      <c r="EK1874" s="26"/>
      <c r="EL1874" s="26"/>
      <c r="EM1874" s="26"/>
      <c r="EN1874" s="26"/>
      <c r="EO1874" s="26"/>
      <c r="EP1874" s="26"/>
      <c r="EQ1874" s="26"/>
      <c r="ER1874" s="26"/>
      <c r="ES1874" s="26"/>
      <c r="ET1874" s="26"/>
      <c r="EU1874" s="26"/>
      <c r="EV1874" s="26"/>
      <c r="EW1874" s="26"/>
      <c r="EX1874" s="26"/>
      <c r="EY1874" s="26"/>
      <c r="EZ1874" s="26"/>
      <c r="FA1874" s="26"/>
      <c r="FB1874" s="26"/>
      <c r="FC1874" s="26"/>
      <c r="FD1874" s="26"/>
      <c r="FE1874" s="26"/>
      <c r="FF1874" s="26"/>
      <c r="FG1874" s="26"/>
      <c r="FH1874" s="26"/>
      <c r="FI1874" s="26"/>
      <c r="FJ1874" s="26"/>
    </row>
    <row r="1875" spans="1:166" x14ac:dyDescent="0.2">
      <c r="A1875" s="35" t="s">
        <v>4142</v>
      </c>
      <c r="B1875" s="35" t="s">
        <v>104</v>
      </c>
      <c r="C1875" s="35" t="s">
        <v>4143</v>
      </c>
      <c r="E1875" s="36">
        <v>315.83999999999997</v>
      </c>
      <c r="F1875" s="35">
        <v>1.2919999999999999E-2</v>
      </c>
      <c r="G1875" s="35">
        <v>43800</v>
      </c>
      <c r="H1875" s="35">
        <v>90.61</v>
      </c>
      <c r="I1875" s="35">
        <v>2000</v>
      </c>
      <c r="J1875" s="35" t="s">
        <v>2266</v>
      </c>
      <c r="K1875" s="35">
        <v>1</v>
      </c>
      <c r="L1875" s="35">
        <v>1</v>
      </c>
      <c r="M1875" s="35">
        <v>3</v>
      </c>
      <c r="N1875" s="41">
        <v>19.867999999999999</v>
      </c>
      <c r="O1875" s="35">
        <v>0</v>
      </c>
      <c r="P1875" s="35">
        <v>60400</v>
      </c>
      <c r="Q1875" s="35">
        <v>0</v>
      </c>
      <c r="R1875" s="35">
        <v>0</v>
      </c>
      <c r="S1875" s="35">
        <v>-6126</v>
      </c>
      <c r="T1875" s="42">
        <v>2000</v>
      </c>
      <c r="U1875" s="35">
        <v>1.9799996000000029</v>
      </c>
      <c r="V1875" s="35">
        <v>-66.157814470276378</v>
      </c>
      <c r="W1875" s="35">
        <v>4.7359999999999998E-3</v>
      </c>
      <c r="X1875" s="35">
        <v>-2000</v>
      </c>
      <c r="Y1875" s="35">
        <v>0</v>
      </c>
      <c r="Z1875" s="35">
        <v>0</v>
      </c>
      <c r="AA1875" s="35">
        <v>44824.979200000002</v>
      </c>
      <c r="AB1875" s="35">
        <v>494.3</v>
      </c>
      <c r="AC1875" s="35">
        <v>51.823999999999998</v>
      </c>
      <c r="AD1875" s="35">
        <v>-373.52134655777166</v>
      </c>
      <c r="AE1875" s="35">
        <v>-4.5036E-2</v>
      </c>
      <c r="AF1875" s="35">
        <v>-702070</v>
      </c>
      <c r="AG1875" s="35">
        <v>0</v>
      </c>
      <c r="AH1875" s="35">
        <v>8.9785399999999999E-6</v>
      </c>
      <c r="AI1875" s="35">
        <v>56415.2624</v>
      </c>
      <c r="AJ1875" s="35">
        <v>1016.55</v>
      </c>
      <c r="AK1875" s="35">
        <v>1.4599992000000022</v>
      </c>
      <c r="AL1875" s="35">
        <v>16.058178121319607</v>
      </c>
      <c r="AM1875" s="35">
        <v>-6.38E-4</v>
      </c>
      <c r="AN1875" s="35">
        <v>-29700</v>
      </c>
      <c r="AO1875" s="35">
        <v>0</v>
      </c>
      <c r="AP1875" s="35">
        <v>0</v>
      </c>
      <c r="AQ1875" s="35">
        <v>-22220.847999999998</v>
      </c>
      <c r="AR1875" s="42">
        <v>2000</v>
      </c>
      <c r="AS1875" s="35">
        <v>1</v>
      </c>
      <c r="AT1875" s="35">
        <v>84</v>
      </c>
      <c r="AU1875" s="35">
        <v>4</v>
      </c>
      <c r="AV1875" s="26"/>
      <c r="AW1875" s="26"/>
      <c r="AX1875" s="26"/>
      <c r="AY1875" s="26"/>
      <c r="AZ1875" s="26"/>
      <c r="BA1875" s="26"/>
      <c r="BB1875" s="26"/>
      <c r="BC1875" s="26"/>
      <c r="BD1875" s="26"/>
      <c r="BE1875" s="26"/>
      <c r="BF1875" s="26"/>
      <c r="BG1875" s="26"/>
      <c r="BH1875" s="26"/>
      <c r="BI1875" s="26"/>
      <c r="BJ1875" s="26"/>
      <c r="BK1875" s="26"/>
      <c r="BL1875" s="26"/>
      <c r="BM1875" s="26"/>
      <c r="BN1875" s="26"/>
      <c r="BO1875" s="26"/>
      <c r="BP1875" s="26"/>
      <c r="BQ1875" s="26"/>
      <c r="BR1875" s="26"/>
      <c r="BS1875" s="26"/>
      <c r="BT1875" s="26"/>
      <c r="BU1875" s="26"/>
      <c r="BV1875" s="26"/>
      <c r="BW1875" s="26"/>
      <c r="BX1875" s="26"/>
      <c r="BY1875" s="26"/>
      <c r="BZ1875" s="26"/>
      <c r="CA1875" s="26"/>
      <c r="CB1875" s="26"/>
      <c r="CC1875" s="26"/>
      <c r="CD1875" s="26"/>
      <c r="CE1875" s="26"/>
      <c r="CF1875" s="26"/>
      <c r="CG1875" s="26"/>
      <c r="CH1875" s="26"/>
      <c r="CI1875" s="26"/>
      <c r="CJ1875" s="26"/>
      <c r="CK1875" s="26"/>
      <c r="CL1875" s="26"/>
      <c r="CM1875" s="26"/>
      <c r="CN1875" s="26"/>
      <c r="CO1875" s="26"/>
      <c r="CP1875" s="26"/>
      <c r="CQ1875" s="26"/>
      <c r="CR1875" s="26"/>
      <c r="CS1875" s="26"/>
      <c r="CT1875" s="26"/>
      <c r="CU1875" s="26"/>
      <c r="CV1875" s="26"/>
      <c r="CW1875" s="26"/>
      <c r="CX1875" s="26"/>
      <c r="CY1875" s="26"/>
      <c r="CZ1875" s="26"/>
      <c r="DA1875" s="26"/>
      <c r="DB1875" s="26"/>
      <c r="DC1875" s="26"/>
      <c r="DD1875" s="26"/>
      <c r="DE1875" s="26"/>
      <c r="DF1875" s="26"/>
      <c r="DG1875" s="26"/>
      <c r="DH1875" s="26"/>
      <c r="DI1875" s="26"/>
      <c r="DJ1875" s="26"/>
      <c r="DK1875" s="26"/>
      <c r="DL1875" s="26"/>
      <c r="DM1875" s="26"/>
      <c r="DN1875" s="26"/>
      <c r="DO1875" s="26"/>
      <c r="DP1875" s="26"/>
      <c r="DQ1875" s="26"/>
      <c r="DR1875" s="26"/>
      <c r="DS1875" s="26"/>
      <c r="DT1875" s="26"/>
      <c r="DU1875" s="26"/>
      <c r="DV1875" s="26"/>
      <c r="DW1875" s="26"/>
      <c r="DX1875" s="26"/>
      <c r="DY1875" s="26"/>
      <c r="DZ1875" s="26"/>
      <c r="EA1875" s="26"/>
      <c r="EB1875" s="26"/>
      <c r="EC1875" s="26"/>
      <c r="ED1875" s="26"/>
      <c r="EE1875" s="26"/>
      <c r="EF1875" s="26"/>
      <c r="EG1875" s="26"/>
      <c r="EH1875" s="26"/>
      <c r="EI1875" s="26"/>
      <c r="EJ1875" s="26"/>
      <c r="EK1875" s="26"/>
      <c r="EL1875" s="26"/>
      <c r="EM1875" s="26"/>
      <c r="EN1875" s="26"/>
      <c r="EO1875" s="26"/>
      <c r="EP1875" s="26"/>
      <c r="EQ1875" s="26"/>
      <c r="ER1875" s="26"/>
      <c r="ES1875" s="26"/>
      <c r="ET1875" s="26"/>
      <c r="EU1875" s="26"/>
      <c r="EV1875" s="26"/>
      <c r="EW1875" s="26"/>
      <c r="EX1875" s="26"/>
      <c r="EY1875" s="26"/>
      <c r="EZ1875" s="26"/>
      <c r="FA1875" s="26"/>
      <c r="FB1875" s="26"/>
      <c r="FC1875" s="26"/>
      <c r="FD1875" s="26"/>
      <c r="FE1875" s="26"/>
      <c r="FF1875" s="26"/>
      <c r="FG1875" s="26"/>
      <c r="FH1875" s="26"/>
      <c r="FI1875" s="26"/>
      <c r="FJ1875" s="26"/>
    </row>
    <row r="1876" spans="1:166" x14ac:dyDescent="0.2">
      <c r="A1876" s="35" t="s">
        <v>4144</v>
      </c>
      <c r="B1876" s="35" t="s">
        <v>104</v>
      </c>
      <c r="C1876" s="35" t="s">
        <v>4145</v>
      </c>
      <c r="E1876" s="36">
        <v>394.8</v>
      </c>
      <c r="F1876" s="35">
        <v>1.6150000000000001E-2</v>
      </c>
      <c r="G1876" s="35">
        <v>33000</v>
      </c>
      <c r="H1876" s="35">
        <v>92.08</v>
      </c>
      <c r="I1876" s="35">
        <v>2000</v>
      </c>
      <c r="J1876" s="35" t="s">
        <v>2266</v>
      </c>
      <c r="K1876" s="35">
        <v>1</v>
      </c>
      <c r="L1876" s="35">
        <v>1</v>
      </c>
      <c r="M1876" s="35">
        <v>3</v>
      </c>
      <c r="N1876" s="41">
        <v>25.811001000000001</v>
      </c>
      <c r="O1876" s="35">
        <v>5.0000000000000004E-6</v>
      </c>
      <c r="P1876" s="35">
        <v>142600</v>
      </c>
      <c r="Q1876" s="35">
        <v>0</v>
      </c>
      <c r="R1876" s="35">
        <v>0</v>
      </c>
      <c r="S1876" s="35">
        <v>-8174</v>
      </c>
      <c r="T1876" s="42">
        <v>2000</v>
      </c>
      <c r="U1876" s="35">
        <v>1.4989985000000026</v>
      </c>
      <c r="V1876" s="35">
        <v>-54.597507245363502</v>
      </c>
      <c r="W1876" s="35">
        <v>5.9150000000000001E-3</v>
      </c>
      <c r="X1876" s="35">
        <v>31050</v>
      </c>
      <c r="Y1876" s="35">
        <v>0</v>
      </c>
      <c r="Z1876" s="35">
        <v>0</v>
      </c>
      <c r="AA1876" s="35">
        <v>33764.724000000002</v>
      </c>
      <c r="AB1876" s="35">
        <v>494.3</v>
      </c>
      <c r="AC1876" s="35">
        <v>63.80399899999999</v>
      </c>
      <c r="AD1876" s="35">
        <v>-438.8019223547326</v>
      </c>
      <c r="AE1876" s="35">
        <v>-5.6299999999999996E-2</v>
      </c>
      <c r="AF1876" s="35">
        <v>-844037.5</v>
      </c>
      <c r="AG1876" s="35">
        <v>0</v>
      </c>
      <c r="AH1876" s="35">
        <v>1.1223174999999999E-5</v>
      </c>
      <c r="AI1876" s="35">
        <v>48252.578000000001</v>
      </c>
      <c r="AJ1876" s="35">
        <v>1016.55</v>
      </c>
      <c r="AK1876" s="35">
        <v>0.84899799999999814</v>
      </c>
      <c r="AL1876" s="35">
        <v>48.172483494131505</v>
      </c>
      <c r="AM1876" s="35">
        <v>-8.0250000000000004E-4</v>
      </c>
      <c r="AN1876" s="35">
        <v>-3575</v>
      </c>
      <c r="AO1876" s="35">
        <v>0</v>
      </c>
      <c r="AP1876" s="35">
        <v>0</v>
      </c>
      <c r="AQ1876" s="35">
        <v>-50042.559999999998</v>
      </c>
      <c r="AR1876" s="42">
        <v>2000</v>
      </c>
      <c r="AS1876" s="35">
        <v>1</v>
      </c>
      <c r="AT1876" s="35">
        <v>84</v>
      </c>
      <c r="AU1876" s="35">
        <v>5</v>
      </c>
      <c r="AV1876" s="26"/>
      <c r="AW1876" s="26"/>
      <c r="AX1876" s="26"/>
      <c r="AY1876" s="26"/>
      <c r="AZ1876" s="26"/>
      <c r="BA1876" s="26"/>
      <c r="BB1876" s="26"/>
      <c r="BC1876" s="26"/>
      <c r="BD1876" s="26"/>
      <c r="BE1876" s="26"/>
      <c r="BF1876" s="26"/>
      <c r="BG1876" s="26"/>
      <c r="BH1876" s="26"/>
      <c r="BI1876" s="26"/>
      <c r="BJ1876" s="26"/>
      <c r="BK1876" s="26"/>
      <c r="BL1876" s="26"/>
      <c r="BM1876" s="26"/>
      <c r="BN1876" s="26"/>
      <c r="BO1876" s="26"/>
      <c r="BP1876" s="26"/>
      <c r="BQ1876" s="26"/>
      <c r="BR1876" s="26"/>
      <c r="BS1876" s="26"/>
      <c r="BT1876" s="26"/>
      <c r="BU1876" s="26"/>
      <c r="BV1876" s="26"/>
      <c r="BW1876" s="26"/>
      <c r="BX1876" s="26"/>
      <c r="BY1876" s="26"/>
      <c r="BZ1876" s="26"/>
      <c r="CA1876" s="26"/>
      <c r="CB1876" s="26"/>
      <c r="CC1876" s="26"/>
      <c r="CD1876" s="26"/>
      <c r="CE1876" s="26"/>
      <c r="CF1876" s="26"/>
      <c r="CG1876" s="26"/>
      <c r="CH1876" s="26"/>
      <c r="CI1876" s="26"/>
      <c r="CJ1876" s="26"/>
      <c r="CK1876" s="26"/>
      <c r="CL1876" s="26"/>
      <c r="CM1876" s="26"/>
      <c r="CN1876" s="26"/>
      <c r="CO1876" s="26"/>
      <c r="CP1876" s="26"/>
      <c r="CQ1876" s="26"/>
      <c r="CR1876" s="26"/>
      <c r="CS1876" s="26"/>
      <c r="CT1876" s="26"/>
      <c r="CU1876" s="26"/>
      <c r="CV1876" s="26"/>
      <c r="CW1876" s="26"/>
      <c r="CX1876" s="26"/>
      <c r="CY1876" s="26"/>
      <c r="CZ1876" s="26"/>
      <c r="DA1876" s="26"/>
      <c r="DB1876" s="26"/>
      <c r="DC1876" s="26"/>
      <c r="DD1876" s="26"/>
      <c r="DE1876" s="26"/>
      <c r="DF1876" s="26"/>
      <c r="DG1876" s="26"/>
      <c r="DH1876" s="26"/>
      <c r="DI1876" s="26"/>
      <c r="DJ1876" s="26"/>
      <c r="DK1876" s="26"/>
      <c r="DL1876" s="26"/>
      <c r="DM1876" s="26"/>
      <c r="DN1876" s="26"/>
      <c r="DO1876" s="26"/>
      <c r="DP1876" s="26"/>
      <c r="DQ1876" s="26"/>
      <c r="DR1876" s="26"/>
      <c r="DS1876" s="26"/>
      <c r="DT1876" s="26"/>
      <c r="DU1876" s="26"/>
      <c r="DV1876" s="26"/>
      <c r="DW1876" s="26"/>
      <c r="DX1876" s="26"/>
      <c r="DY1876" s="26"/>
      <c r="DZ1876" s="26"/>
      <c r="EA1876" s="26"/>
      <c r="EB1876" s="26"/>
      <c r="EC1876" s="26"/>
      <c r="ED1876" s="26"/>
      <c r="EE1876" s="26"/>
      <c r="EF1876" s="26"/>
      <c r="EG1876" s="26"/>
      <c r="EH1876" s="26"/>
      <c r="EI1876" s="26"/>
      <c r="EJ1876" s="26"/>
      <c r="EK1876" s="26"/>
      <c r="EL1876" s="26"/>
      <c r="EM1876" s="26"/>
      <c r="EN1876" s="26"/>
      <c r="EO1876" s="26"/>
      <c r="EP1876" s="26"/>
      <c r="EQ1876" s="26"/>
      <c r="ER1876" s="26"/>
      <c r="ES1876" s="26"/>
      <c r="ET1876" s="26"/>
      <c r="EU1876" s="26"/>
      <c r="EV1876" s="26"/>
      <c r="EW1876" s="26"/>
      <c r="EX1876" s="26"/>
      <c r="EY1876" s="26"/>
      <c r="EZ1876" s="26"/>
      <c r="FA1876" s="26"/>
      <c r="FB1876" s="26"/>
      <c r="FC1876" s="26"/>
      <c r="FD1876" s="26"/>
      <c r="FE1876" s="26"/>
      <c r="FF1876" s="26"/>
      <c r="FG1876" s="26"/>
      <c r="FH1876" s="26"/>
      <c r="FI1876" s="26"/>
      <c r="FJ1876" s="26"/>
    </row>
    <row r="1877" spans="1:166" x14ac:dyDescent="0.2">
      <c r="A1877" s="35" t="s">
        <v>4146</v>
      </c>
      <c r="B1877" s="35" t="s">
        <v>104</v>
      </c>
      <c r="C1877" s="35" t="s">
        <v>4147</v>
      </c>
      <c r="E1877" s="36">
        <v>473.76</v>
      </c>
      <c r="F1877" s="35">
        <v>1.9380000000000001E-2</v>
      </c>
      <c r="G1877" s="35">
        <v>32300</v>
      </c>
      <c r="H1877" s="35">
        <v>103.61</v>
      </c>
      <c r="I1877" s="35">
        <v>2000</v>
      </c>
      <c r="J1877" s="35" t="s">
        <v>2266</v>
      </c>
      <c r="K1877" s="35">
        <v>1</v>
      </c>
      <c r="L1877" s="35">
        <v>1</v>
      </c>
      <c r="M1877" s="35">
        <v>3</v>
      </c>
      <c r="N1877" s="41">
        <v>31.777999999999999</v>
      </c>
      <c r="O1877" s="35">
        <v>3.9999999999999998E-6</v>
      </c>
      <c r="P1877" s="35">
        <v>142200</v>
      </c>
      <c r="Q1877" s="35">
        <v>0</v>
      </c>
      <c r="R1877" s="35">
        <v>0</v>
      </c>
      <c r="S1877" s="35">
        <v>-9952</v>
      </c>
      <c r="T1877" s="42">
        <v>2000</v>
      </c>
      <c r="U1877" s="35">
        <v>0.99399939999999987</v>
      </c>
      <c r="V1877" s="35">
        <v>-53.404650198352016</v>
      </c>
      <c r="W1877" s="35">
        <v>7.0999999999999995E-3</v>
      </c>
      <c r="X1877" s="35">
        <v>22800</v>
      </c>
      <c r="Y1877" s="35">
        <v>0</v>
      </c>
      <c r="Z1877" s="35">
        <v>0</v>
      </c>
      <c r="AA1877" s="35">
        <v>33074.468800000002</v>
      </c>
      <c r="AB1877" s="35">
        <v>494.3</v>
      </c>
      <c r="AC1877" s="35">
        <v>75.760000000000005</v>
      </c>
      <c r="AD1877" s="35">
        <v>-514.44994832959492</v>
      </c>
      <c r="AE1877" s="35">
        <v>-6.7558000000000007E-2</v>
      </c>
      <c r="AF1877" s="35">
        <v>-1027305</v>
      </c>
      <c r="AG1877" s="35">
        <v>0</v>
      </c>
      <c r="AH1877" s="35">
        <v>1.3467810000000001E-5</v>
      </c>
      <c r="AI1877" s="35">
        <v>50459.893599999996</v>
      </c>
      <c r="AJ1877" s="35">
        <v>1016.55</v>
      </c>
      <c r="AK1877" s="35">
        <v>0.21399880000000238</v>
      </c>
      <c r="AL1877" s="35">
        <v>69.919338689041936</v>
      </c>
      <c r="AM1877" s="35">
        <v>-9.6099999999999994E-4</v>
      </c>
      <c r="AN1877" s="35">
        <v>-18750</v>
      </c>
      <c r="AO1877" s="35">
        <v>0</v>
      </c>
      <c r="AP1877" s="35">
        <v>0</v>
      </c>
      <c r="AQ1877" s="35">
        <v>-67494.271999999997</v>
      </c>
      <c r="AR1877" s="42">
        <v>2000</v>
      </c>
      <c r="AS1877" s="35">
        <v>1</v>
      </c>
      <c r="AT1877" s="35">
        <v>84</v>
      </c>
      <c r="AU1877" s="35">
        <v>6</v>
      </c>
      <c r="AV1877" s="26"/>
      <c r="AW1877" s="26"/>
      <c r="AX1877" s="26"/>
      <c r="AY1877" s="26"/>
      <c r="AZ1877" s="26"/>
      <c r="BA1877" s="26"/>
      <c r="BB1877" s="26"/>
      <c r="BC1877" s="26"/>
      <c r="BD1877" s="26"/>
      <c r="BE1877" s="26"/>
      <c r="BF1877" s="26"/>
      <c r="BG1877" s="26"/>
      <c r="BH1877" s="26"/>
      <c r="BI1877" s="26"/>
      <c r="BJ1877" s="26"/>
      <c r="BK1877" s="26"/>
      <c r="BL1877" s="26"/>
      <c r="BM1877" s="26"/>
      <c r="BN1877" s="26"/>
      <c r="BO1877" s="26"/>
      <c r="BP1877" s="26"/>
      <c r="BQ1877" s="26"/>
      <c r="BR1877" s="26"/>
      <c r="BS1877" s="26"/>
      <c r="BT1877" s="26"/>
      <c r="BU1877" s="26"/>
      <c r="BV1877" s="26"/>
      <c r="BW1877" s="26"/>
      <c r="BX1877" s="26"/>
      <c r="BY1877" s="26"/>
      <c r="BZ1877" s="26"/>
      <c r="CA1877" s="26"/>
      <c r="CB1877" s="26"/>
      <c r="CC1877" s="26"/>
      <c r="CD1877" s="26"/>
      <c r="CE1877" s="26"/>
      <c r="CF1877" s="26"/>
      <c r="CG1877" s="26"/>
      <c r="CH1877" s="26"/>
      <c r="CI1877" s="26"/>
      <c r="CJ1877" s="26"/>
      <c r="CK1877" s="26"/>
      <c r="CL1877" s="26"/>
      <c r="CM1877" s="26"/>
      <c r="CN1877" s="26"/>
      <c r="CO1877" s="26"/>
      <c r="CP1877" s="26"/>
      <c r="CQ1877" s="26"/>
      <c r="CR1877" s="26"/>
      <c r="CS1877" s="26"/>
      <c r="CT1877" s="26"/>
      <c r="CU1877" s="26"/>
      <c r="CV1877" s="26"/>
      <c r="CW1877" s="26"/>
      <c r="CX1877" s="26"/>
      <c r="CY1877" s="26"/>
      <c r="CZ1877" s="26"/>
      <c r="DA1877" s="26"/>
      <c r="DB1877" s="26"/>
      <c r="DC1877" s="26"/>
      <c r="DD1877" s="26"/>
      <c r="DE1877" s="26"/>
      <c r="DF1877" s="26"/>
      <c r="DG1877" s="26"/>
      <c r="DH1877" s="26"/>
      <c r="DI1877" s="26"/>
      <c r="DJ1877" s="26"/>
      <c r="DK1877" s="26"/>
      <c r="DL1877" s="26"/>
      <c r="DM1877" s="26"/>
      <c r="DN1877" s="26"/>
      <c r="DO1877" s="26"/>
      <c r="DP1877" s="26"/>
      <c r="DQ1877" s="26"/>
      <c r="DR1877" s="26"/>
      <c r="DS1877" s="26"/>
      <c r="DT1877" s="26"/>
      <c r="DU1877" s="26"/>
      <c r="DV1877" s="26"/>
      <c r="DW1877" s="26"/>
      <c r="DX1877" s="26"/>
      <c r="DY1877" s="26"/>
      <c r="DZ1877" s="26"/>
      <c r="EA1877" s="26"/>
      <c r="EB1877" s="26"/>
      <c r="EC1877" s="26"/>
      <c r="ED1877" s="26"/>
      <c r="EE1877" s="26"/>
      <c r="EF1877" s="26"/>
      <c r="EG1877" s="26"/>
      <c r="EH1877" s="26"/>
      <c r="EI1877" s="26"/>
      <c r="EJ1877" s="26"/>
      <c r="EK1877" s="26"/>
      <c r="EL1877" s="26"/>
      <c r="EM1877" s="26"/>
      <c r="EN1877" s="26"/>
      <c r="EO1877" s="26"/>
      <c r="EP1877" s="26"/>
      <c r="EQ1877" s="26"/>
      <c r="ER1877" s="26"/>
      <c r="ES1877" s="26"/>
      <c r="ET1877" s="26"/>
      <c r="EU1877" s="26"/>
      <c r="EV1877" s="26"/>
      <c r="EW1877" s="26"/>
      <c r="EX1877" s="26"/>
      <c r="EY1877" s="26"/>
      <c r="EZ1877" s="26"/>
      <c r="FA1877" s="26"/>
      <c r="FB1877" s="26"/>
      <c r="FC1877" s="26"/>
      <c r="FD1877" s="26"/>
      <c r="FE1877" s="26"/>
      <c r="FF1877" s="26"/>
      <c r="FG1877" s="26"/>
      <c r="FH1877" s="26"/>
      <c r="FI1877" s="26"/>
      <c r="FJ1877" s="26"/>
    </row>
    <row r="1878" spans="1:166" x14ac:dyDescent="0.2">
      <c r="A1878" s="35" t="s">
        <v>4148</v>
      </c>
      <c r="B1878" s="35" t="s">
        <v>104</v>
      </c>
      <c r="C1878" s="35" t="s">
        <v>4149</v>
      </c>
      <c r="E1878" s="36">
        <v>552.72</v>
      </c>
      <c r="F1878" s="35">
        <v>2.2610000000000002E-2</v>
      </c>
      <c r="G1878" s="35">
        <v>34400</v>
      </c>
      <c r="H1878" s="35">
        <v>116.24</v>
      </c>
      <c r="I1878" s="35">
        <v>2000</v>
      </c>
      <c r="J1878" s="35" t="s">
        <v>2266</v>
      </c>
      <c r="K1878" s="35">
        <v>1</v>
      </c>
      <c r="L1878" s="35">
        <v>1</v>
      </c>
      <c r="M1878" s="35">
        <v>3</v>
      </c>
      <c r="N1878" s="41">
        <v>37.750999</v>
      </c>
      <c r="O1878" s="35">
        <v>-3.9999999999999998E-6</v>
      </c>
      <c r="P1878" s="35">
        <v>200800</v>
      </c>
      <c r="Q1878" s="35">
        <v>0</v>
      </c>
      <c r="R1878" s="35">
        <v>0</v>
      </c>
      <c r="S1878" s="35">
        <v>-11929</v>
      </c>
      <c r="T1878" s="42">
        <v>2000</v>
      </c>
      <c r="U1878" s="35">
        <v>0.48300030000000049</v>
      </c>
      <c r="V1878" s="35">
        <v>-52.943923596845977</v>
      </c>
      <c r="W1878" s="35">
        <v>8.2920000000000008E-3</v>
      </c>
      <c r="X1878" s="35">
        <v>44050</v>
      </c>
      <c r="Y1878" s="35">
        <v>0</v>
      </c>
      <c r="Z1878" s="35">
        <v>0</v>
      </c>
      <c r="AA1878" s="35">
        <v>34985.213600000003</v>
      </c>
      <c r="AB1878" s="35">
        <v>494.3</v>
      </c>
      <c r="AC1878" s="35">
        <v>87.710000999999977</v>
      </c>
      <c r="AD1878" s="35">
        <v>-590.83010474996274</v>
      </c>
      <c r="AE1878" s="35">
        <v>-7.880899999999999E-2</v>
      </c>
      <c r="AF1878" s="35">
        <v>-1181072.5</v>
      </c>
      <c r="AG1878" s="35">
        <v>0</v>
      </c>
      <c r="AH1878" s="35">
        <v>1.5712444999999999E-5</v>
      </c>
      <c r="AI1878" s="35">
        <v>55268.209199999998</v>
      </c>
      <c r="AJ1878" s="35">
        <v>1016.55</v>
      </c>
      <c r="AK1878" s="35">
        <v>-0.42700039999999717</v>
      </c>
      <c r="AL1878" s="35">
        <v>90.934063438446998</v>
      </c>
      <c r="AM1878" s="35">
        <v>-1.1125E-3</v>
      </c>
      <c r="AN1878" s="35">
        <v>-4425</v>
      </c>
      <c r="AO1878" s="35">
        <v>0</v>
      </c>
      <c r="AP1878" s="35">
        <v>0</v>
      </c>
      <c r="AQ1878" s="35">
        <v>-82344.983999999997</v>
      </c>
      <c r="AR1878" s="42">
        <v>2000</v>
      </c>
      <c r="AS1878" s="35">
        <v>1</v>
      </c>
      <c r="AT1878" s="35">
        <v>84</v>
      </c>
      <c r="AU1878" s="35">
        <v>7</v>
      </c>
      <c r="AV1878" s="26"/>
      <c r="AW1878" s="26"/>
      <c r="AX1878" s="26"/>
      <c r="AY1878" s="26"/>
      <c r="AZ1878" s="26"/>
      <c r="BA1878" s="26"/>
      <c r="BB1878" s="26"/>
      <c r="BC1878" s="26"/>
      <c r="BD1878" s="26"/>
      <c r="BE1878" s="26"/>
      <c r="BF1878" s="26"/>
      <c r="BG1878" s="26"/>
      <c r="BH1878" s="26"/>
      <c r="BI1878" s="26"/>
      <c r="BJ1878" s="26"/>
      <c r="BK1878" s="26"/>
      <c r="BL1878" s="26"/>
      <c r="BM1878" s="26"/>
      <c r="BN1878" s="26"/>
      <c r="BO1878" s="26"/>
      <c r="BP1878" s="26"/>
      <c r="BQ1878" s="26"/>
      <c r="BR1878" s="26"/>
      <c r="BS1878" s="26"/>
      <c r="BT1878" s="26"/>
      <c r="BU1878" s="26"/>
      <c r="BV1878" s="26"/>
      <c r="BW1878" s="26"/>
      <c r="BX1878" s="26"/>
      <c r="BY1878" s="26"/>
      <c r="BZ1878" s="26"/>
      <c r="CA1878" s="26"/>
      <c r="CB1878" s="26"/>
      <c r="CC1878" s="26"/>
      <c r="CD1878" s="26"/>
      <c r="CE1878" s="26"/>
      <c r="CF1878" s="26"/>
      <c r="CG1878" s="26"/>
      <c r="CH1878" s="26"/>
      <c r="CI1878" s="26"/>
      <c r="CJ1878" s="26"/>
      <c r="CK1878" s="26"/>
      <c r="CL1878" s="26"/>
      <c r="CM1878" s="26"/>
      <c r="CN1878" s="26"/>
      <c r="CO1878" s="26"/>
      <c r="CP1878" s="26"/>
      <c r="CQ1878" s="26"/>
      <c r="CR1878" s="26"/>
      <c r="CS1878" s="26"/>
      <c r="CT1878" s="26"/>
      <c r="CU1878" s="26"/>
      <c r="CV1878" s="26"/>
      <c r="CW1878" s="26"/>
      <c r="CX1878" s="26"/>
      <c r="CY1878" s="26"/>
      <c r="CZ1878" s="26"/>
      <c r="DA1878" s="26"/>
      <c r="DB1878" s="26"/>
      <c r="DC1878" s="26"/>
      <c r="DD1878" s="26"/>
      <c r="DE1878" s="26"/>
      <c r="DF1878" s="26"/>
      <c r="DG1878" s="26"/>
      <c r="DH1878" s="26"/>
      <c r="DI1878" s="26"/>
      <c r="DJ1878" s="26"/>
      <c r="DK1878" s="26"/>
      <c r="DL1878" s="26"/>
      <c r="DM1878" s="26"/>
      <c r="DN1878" s="26"/>
      <c r="DO1878" s="26"/>
      <c r="DP1878" s="26"/>
      <c r="DQ1878" s="26"/>
      <c r="DR1878" s="26"/>
      <c r="DS1878" s="26"/>
      <c r="DT1878" s="26"/>
      <c r="DU1878" s="26"/>
      <c r="DV1878" s="26"/>
      <c r="DW1878" s="26"/>
      <c r="DX1878" s="26"/>
      <c r="DY1878" s="26"/>
      <c r="DZ1878" s="26"/>
      <c r="EA1878" s="26"/>
      <c r="EB1878" s="26"/>
      <c r="EC1878" s="26"/>
      <c r="ED1878" s="26"/>
      <c r="EE1878" s="26"/>
      <c r="EF1878" s="26"/>
      <c r="EG1878" s="26"/>
      <c r="EH1878" s="26"/>
      <c r="EI1878" s="26"/>
      <c r="EJ1878" s="26"/>
      <c r="EK1878" s="26"/>
      <c r="EL1878" s="26"/>
      <c r="EM1878" s="26"/>
      <c r="EN1878" s="26"/>
      <c r="EO1878" s="26"/>
      <c r="EP1878" s="26"/>
      <c r="EQ1878" s="26"/>
      <c r="ER1878" s="26"/>
      <c r="ES1878" s="26"/>
      <c r="ET1878" s="26"/>
      <c r="EU1878" s="26"/>
      <c r="EV1878" s="26"/>
      <c r="EW1878" s="26"/>
      <c r="EX1878" s="26"/>
      <c r="EY1878" s="26"/>
      <c r="EZ1878" s="26"/>
      <c r="FA1878" s="26"/>
      <c r="FB1878" s="26"/>
      <c r="FC1878" s="26"/>
      <c r="FD1878" s="26"/>
      <c r="FE1878" s="26"/>
      <c r="FF1878" s="26"/>
      <c r="FG1878" s="26"/>
      <c r="FH1878" s="26"/>
      <c r="FI1878" s="26"/>
      <c r="FJ1878" s="26"/>
    </row>
    <row r="1879" spans="1:166" x14ac:dyDescent="0.2">
      <c r="A1879" s="35" t="s">
        <v>4150</v>
      </c>
      <c r="B1879" s="35" t="s">
        <v>104</v>
      </c>
      <c r="C1879" s="35" t="s">
        <v>4151</v>
      </c>
      <c r="E1879" s="36">
        <v>631.67999999999995</v>
      </c>
      <c r="F1879" s="35">
        <v>2.5839999999999998E-2</v>
      </c>
      <c r="G1879" s="35">
        <v>37000</v>
      </c>
      <c r="H1879" s="35">
        <v>126.95</v>
      </c>
      <c r="I1879" s="35">
        <v>2000</v>
      </c>
      <c r="J1879" s="35" t="s">
        <v>2266</v>
      </c>
      <c r="K1879" s="35">
        <v>1</v>
      </c>
      <c r="L1879" s="35">
        <v>1</v>
      </c>
      <c r="M1879" s="35">
        <v>3</v>
      </c>
      <c r="N1879" s="41">
        <v>43.392398999999997</v>
      </c>
      <c r="O1879" s="35">
        <v>4.3644599999999999E-5</v>
      </c>
      <c r="P1879" s="35">
        <v>203022</v>
      </c>
      <c r="Q1879" s="35">
        <v>14.693199999999999</v>
      </c>
      <c r="R1879" s="35">
        <v>0</v>
      </c>
      <c r="S1879" s="35">
        <v>-13876</v>
      </c>
      <c r="T1879" s="42">
        <v>2000</v>
      </c>
      <c r="U1879" s="35">
        <v>0.30360020000000532</v>
      </c>
      <c r="V1879" s="35">
        <v>-53.918982656941523</v>
      </c>
      <c r="W1879" s="35">
        <v>9.4283553999999995E-3</v>
      </c>
      <c r="X1879" s="35">
        <v>37111</v>
      </c>
      <c r="Y1879" s="35">
        <v>29.386399999999998</v>
      </c>
      <c r="Z1879" s="35">
        <v>0</v>
      </c>
      <c r="AA1879" s="35">
        <v>37425.958400000003</v>
      </c>
      <c r="AB1879" s="35">
        <v>494.3</v>
      </c>
      <c r="AC1879" s="35">
        <v>99.991600999999989</v>
      </c>
      <c r="AD1879" s="35">
        <v>-668.64604683193227</v>
      </c>
      <c r="AE1879" s="35">
        <v>-9.0115644600000003E-2</v>
      </c>
      <c r="AF1879" s="35">
        <v>-1363029</v>
      </c>
      <c r="AG1879" s="35">
        <v>29.386399999999998</v>
      </c>
      <c r="AH1879" s="35">
        <v>1.795708E-5</v>
      </c>
      <c r="AI1879" s="35">
        <v>60606.524799999999</v>
      </c>
      <c r="AJ1879" s="35">
        <v>1016.55</v>
      </c>
      <c r="AK1879" s="35">
        <v>-0.73640059999999607</v>
      </c>
      <c r="AL1879" s="35">
        <v>110.51300252625035</v>
      </c>
      <c r="AM1879" s="35">
        <v>-1.3196446E-3</v>
      </c>
      <c r="AN1879" s="35">
        <v>-18289</v>
      </c>
      <c r="AO1879" s="35">
        <v>29.386399999999998</v>
      </c>
      <c r="AP1879" s="35">
        <v>0</v>
      </c>
      <c r="AQ1879" s="35">
        <v>-96665.695999999996</v>
      </c>
      <c r="AR1879" s="42">
        <v>2000</v>
      </c>
      <c r="AS1879" s="35">
        <v>1</v>
      </c>
      <c r="AT1879" s="35">
        <v>84</v>
      </c>
      <c r="AU1879" s="35">
        <v>8</v>
      </c>
      <c r="AV1879" s="26"/>
      <c r="AW1879" s="26"/>
      <c r="AX1879" s="26"/>
      <c r="AY1879" s="26"/>
      <c r="AZ1879" s="26"/>
      <c r="BA1879" s="26"/>
      <c r="BB1879" s="26"/>
      <c r="BC1879" s="26"/>
      <c r="BD1879" s="26"/>
      <c r="BE1879" s="26"/>
      <c r="BF1879" s="26"/>
      <c r="BG1879" s="26"/>
      <c r="BH1879" s="26"/>
      <c r="BI1879" s="26"/>
      <c r="BJ1879" s="26"/>
      <c r="BK1879" s="26"/>
      <c r="BL1879" s="26"/>
      <c r="BM1879" s="26"/>
      <c r="BN1879" s="26"/>
      <c r="BO1879" s="26"/>
      <c r="BP1879" s="26"/>
      <c r="BQ1879" s="26"/>
      <c r="BR1879" s="26"/>
      <c r="BS1879" s="26"/>
      <c r="BT1879" s="26"/>
      <c r="BU1879" s="26"/>
      <c r="BV1879" s="26"/>
      <c r="BW1879" s="26"/>
      <c r="BX1879" s="26"/>
      <c r="BY1879" s="26"/>
      <c r="BZ1879" s="26"/>
      <c r="CA1879" s="26"/>
      <c r="CB1879" s="26"/>
      <c r="CC1879" s="26"/>
      <c r="CD1879" s="26"/>
      <c r="CE1879" s="26"/>
      <c r="CF1879" s="26"/>
      <c r="CG1879" s="26"/>
      <c r="CH1879" s="26"/>
      <c r="CI1879" s="26"/>
      <c r="CJ1879" s="26"/>
      <c r="CK1879" s="26"/>
      <c r="CL1879" s="26"/>
      <c r="CM1879" s="26"/>
      <c r="CN1879" s="26"/>
      <c r="CO1879" s="26"/>
      <c r="CP1879" s="26"/>
      <c r="CQ1879" s="26"/>
      <c r="CR1879" s="26"/>
      <c r="CS1879" s="26"/>
      <c r="CT1879" s="26"/>
      <c r="CU1879" s="26"/>
      <c r="CV1879" s="26"/>
      <c r="CW1879" s="26"/>
      <c r="CX1879" s="26"/>
      <c r="CY1879" s="26"/>
      <c r="CZ1879" s="26"/>
      <c r="DA1879" s="26"/>
      <c r="DB1879" s="26"/>
      <c r="DC1879" s="26"/>
      <c r="DD1879" s="26"/>
      <c r="DE1879" s="26"/>
      <c r="DF1879" s="26"/>
      <c r="DG1879" s="26"/>
      <c r="DH1879" s="26"/>
      <c r="DI1879" s="26"/>
      <c r="DJ1879" s="26"/>
      <c r="DK1879" s="26"/>
      <c r="DL1879" s="26"/>
      <c r="DM1879" s="26"/>
      <c r="DN1879" s="26"/>
      <c r="DO1879" s="26"/>
      <c r="DP1879" s="26"/>
      <c r="DQ1879" s="26"/>
      <c r="DR1879" s="26"/>
      <c r="DS1879" s="26"/>
      <c r="DT1879" s="26"/>
      <c r="DU1879" s="26"/>
      <c r="DV1879" s="26"/>
      <c r="DW1879" s="26"/>
      <c r="DX1879" s="26"/>
      <c r="DY1879" s="26"/>
      <c r="DZ1879" s="26"/>
      <c r="EA1879" s="26"/>
      <c r="EB1879" s="26"/>
      <c r="EC1879" s="26"/>
      <c r="ED1879" s="26"/>
      <c r="EE1879" s="26"/>
      <c r="EF1879" s="26"/>
      <c r="EG1879" s="26"/>
      <c r="EH1879" s="26"/>
      <c r="EI1879" s="26"/>
      <c r="EJ1879" s="26"/>
      <c r="EK1879" s="26"/>
      <c r="EL1879" s="26"/>
      <c r="EM1879" s="26"/>
      <c r="EN1879" s="26"/>
      <c r="EO1879" s="26"/>
      <c r="EP1879" s="26"/>
      <c r="EQ1879" s="26"/>
      <c r="ER1879" s="26"/>
      <c r="ES1879" s="26"/>
      <c r="ET1879" s="26"/>
      <c r="EU1879" s="26"/>
      <c r="EV1879" s="26"/>
      <c r="EW1879" s="26"/>
      <c r="EX1879" s="26"/>
      <c r="EY1879" s="26"/>
      <c r="EZ1879" s="26"/>
      <c r="FA1879" s="26"/>
      <c r="FB1879" s="26"/>
      <c r="FC1879" s="26"/>
      <c r="FD1879" s="26"/>
      <c r="FE1879" s="26"/>
      <c r="FF1879" s="26"/>
      <c r="FG1879" s="26"/>
      <c r="FH1879" s="26"/>
      <c r="FI1879" s="26"/>
      <c r="FJ1879" s="26"/>
    </row>
    <row r="1880" spans="1:166" x14ac:dyDescent="0.2">
      <c r="A1880" s="35" t="s">
        <v>4152</v>
      </c>
      <c r="B1880" s="35" t="s">
        <v>104</v>
      </c>
      <c r="C1880" s="35" t="s">
        <v>4153</v>
      </c>
      <c r="E1880" s="36">
        <v>238.76799999999997</v>
      </c>
      <c r="F1880" s="35">
        <v>9.7699999999999992E-3</v>
      </c>
      <c r="G1880" s="35">
        <v>-5000</v>
      </c>
      <c r="H1880" s="35">
        <v>75.760000000000005</v>
      </c>
      <c r="I1880" s="35">
        <v>2000</v>
      </c>
      <c r="J1880" s="35" t="s">
        <v>4154</v>
      </c>
      <c r="K1880" s="35">
        <v>2</v>
      </c>
      <c r="L1880" s="35">
        <v>1</v>
      </c>
      <c r="M1880" s="35">
        <v>4</v>
      </c>
      <c r="N1880" s="41">
        <v>13.904</v>
      </c>
      <c r="O1880" s="35">
        <v>0</v>
      </c>
      <c r="P1880" s="35">
        <v>59000</v>
      </c>
      <c r="Q1880" s="35">
        <v>0</v>
      </c>
      <c r="R1880" s="35">
        <v>0</v>
      </c>
      <c r="S1880" s="35">
        <v>-4343</v>
      </c>
      <c r="T1880" s="42">
        <v>2000</v>
      </c>
      <c r="U1880" s="35">
        <v>9.6489999000000033</v>
      </c>
      <c r="V1880" s="35">
        <v>-94.271199045830627</v>
      </c>
      <c r="W1880" s="35">
        <v>1.0839999999999999E-3</v>
      </c>
      <c r="X1880" s="35">
        <v>21450</v>
      </c>
      <c r="Y1880" s="35">
        <v>0</v>
      </c>
      <c r="Z1880" s="35">
        <v>0</v>
      </c>
      <c r="AA1880" s="35">
        <v>-2170.3132999999998</v>
      </c>
      <c r="AB1880" s="35">
        <v>332.6</v>
      </c>
      <c r="AC1880" s="35">
        <v>0.48800020000000011</v>
      </c>
      <c r="AD1880" s="35">
        <v>-10.916116523564057</v>
      </c>
      <c r="AE1880" s="35">
        <v>1.2389999999999999E-3</v>
      </c>
      <c r="AF1880" s="35">
        <v>5750</v>
      </c>
      <c r="AG1880" s="35">
        <v>0</v>
      </c>
      <c r="AH1880" s="35">
        <v>0</v>
      </c>
      <c r="AI1880" s="35">
        <v>-12170.7076</v>
      </c>
      <c r="AJ1880" s="35">
        <v>494.3</v>
      </c>
      <c r="AK1880" s="35">
        <v>12.949000299999998</v>
      </c>
      <c r="AL1880" s="35">
        <v>-87.756999545437878</v>
      </c>
      <c r="AM1880" s="35">
        <v>-1.1204E-2</v>
      </c>
      <c r="AN1880" s="35">
        <v>-169267.5</v>
      </c>
      <c r="AO1880" s="35">
        <v>0</v>
      </c>
      <c r="AP1880" s="35">
        <v>2.244635E-6</v>
      </c>
      <c r="AQ1880" s="35">
        <v>-9273.1368000000002</v>
      </c>
      <c r="AR1880" s="35">
        <v>1016.55</v>
      </c>
      <c r="AS1880" s="35">
        <v>0.35800009999999993</v>
      </c>
      <c r="AT1880" s="35">
        <v>9.6378816243349448</v>
      </c>
      <c r="AU1880" s="35">
        <v>-1.0449999999999999E-4</v>
      </c>
      <c r="AV1880" s="35">
        <v>-1175</v>
      </c>
      <c r="AW1880" s="35">
        <v>0</v>
      </c>
      <c r="AX1880" s="35">
        <v>0</v>
      </c>
      <c r="AY1880" s="35">
        <v>-28932.164400000001</v>
      </c>
      <c r="AZ1880" s="42">
        <v>2000</v>
      </c>
      <c r="BA1880" s="35">
        <v>2</v>
      </c>
      <c r="BB1880" s="35">
        <v>84</v>
      </c>
      <c r="BC1880" s="35">
        <v>1</v>
      </c>
      <c r="BD1880" s="35">
        <v>14</v>
      </c>
      <c r="BE1880" s="35">
        <v>1</v>
      </c>
      <c r="BF1880" s="26"/>
      <c r="BG1880" s="26"/>
      <c r="BH1880" s="26"/>
      <c r="BI1880" s="26"/>
      <c r="BJ1880" s="26"/>
      <c r="BK1880" s="26"/>
      <c r="BL1880" s="26"/>
      <c r="BM1880" s="26"/>
      <c r="BN1880" s="26"/>
      <c r="BO1880" s="26"/>
      <c r="BP1880" s="26"/>
      <c r="BQ1880" s="26"/>
      <c r="BR1880" s="26"/>
      <c r="BS1880" s="26"/>
      <c r="BT1880" s="26"/>
      <c r="BU1880" s="26"/>
      <c r="BV1880" s="26"/>
      <c r="BW1880" s="26"/>
      <c r="BX1880" s="26"/>
      <c r="BY1880" s="26"/>
      <c r="BZ1880" s="26"/>
      <c r="CA1880" s="26"/>
      <c r="CB1880" s="26"/>
      <c r="CC1880" s="26"/>
      <c r="CD1880" s="26"/>
      <c r="CE1880" s="26"/>
      <c r="CF1880" s="26"/>
      <c r="CG1880" s="26"/>
      <c r="CH1880" s="26"/>
      <c r="CI1880" s="26"/>
      <c r="CJ1880" s="26"/>
      <c r="CK1880" s="26"/>
      <c r="CL1880" s="26"/>
      <c r="CM1880" s="26"/>
      <c r="CN1880" s="26"/>
      <c r="CO1880" s="26"/>
      <c r="CP1880" s="26"/>
      <c r="CQ1880" s="26"/>
      <c r="CR1880" s="26"/>
      <c r="CS1880" s="26"/>
      <c r="CT1880" s="26"/>
      <c r="CU1880" s="26"/>
      <c r="CV1880" s="26"/>
      <c r="CW1880" s="26"/>
      <c r="CX1880" s="26"/>
      <c r="CY1880" s="26"/>
      <c r="CZ1880" s="26"/>
      <c r="DA1880" s="26"/>
      <c r="DB1880" s="26"/>
      <c r="DC1880" s="26"/>
      <c r="DD1880" s="26"/>
      <c r="DE1880" s="26"/>
      <c r="DF1880" s="26"/>
      <c r="DG1880" s="26"/>
      <c r="DH1880" s="26"/>
      <c r="DI1880" s="26"/>
      <c r="DJ1880" s="26"/>
      <c r="DK1880" s="26"/>
      <c r="DL1880" s="26"/>
      <c r="DM1880" s="26"/>
      <c r="DN1880" s="26"/>
      <c r="DO1880" s="26"/>
      <c r="DP1880" s="26"/>
      <c r="DQ1880" s="26"/>
      <c r="DR1880" s="26"/>
      <c r="DS1880" s="26"/>
      <c r="DT1880" s="26"/>
      <c r="DU1880" s="26"/>
      <c r="DV1880" s="26"/>
      <c r="DW1880" s="26"/>
      <c r="DX1880" s="26"/>
      <c r="DY1880" s="26"/>
      <c r="DZ1880" s="26"/>
      <c r="EA1880" s="26"/>
      <c r="EB1880" s="26"/>
      <c r="EC1880" s="26"/>
      <c r="ED1880" s="26"/>
      <c r="EE1880" s="26"/>
      <c r="EF1880" s="26"/>
      <c r="EG1880" s="26"/>
      <c r="EH1880" s="26"/>
      <c r="EI1880" s="26"/>
      <c r="EJ1880" s="26"/>
      <c r="EK1880" s="26"/>
      <c r="EL1880" s="26"/>
      <c r="EM1880" s="26"/>
      <c r="EN1880" s="26"/>
      <c r="EO1880" s="26"/>
      <c r="EP1880" s="26"/>
      <c r="EQ1880" s="26"/>
      <c r="ER1880" s="26"/>
      <c r="ES1880" s="26"/>
      <c r="ET1880" s="26"/>
      <c r="EU1880" s="26"/>
      <c r="EV1880" s="26"/>
      <c r="EW1880" s="26"/>
      <c r="EX1880" s="26"/>
      <c r="EY1880" s="26"/>
      <c r="EZ1880" s="26"/>
      <c r="FA1880" s="26"/>
      <c r="FB1880" s="26"/>
      <c r="FC1880" s="26"/>
      <c r="FD1880" s="26"/>
      <c r="FE1880" s="26"/>
      <c r="FF1880" s="26"/>
      <c r="FG1880" s="26"/>
      <c r="FH1880" s="26"/>
      <c r="FI1880" s="26"/>
      <c r="FJ1880" s="26"/>
    </row>
    <row r="1881" spans="1:166" x14ac:dyDescent="0.2">
      <c r="A1881" s="35" t="s">
        <v>4155</v>
      </c>
      <c r="B1881" s="35" t="s">
        <v>104</v>
      </c>
      <c r="C1881" s="35" t="s">
        <v>4156</v>
      </c>
      <c r="E1881" s="36">
        <v>149.86539999999999</v>
      </c>
      <c r="F1881" s="35">
        <v>6.13E-3</v>
      </c>
      <c r="G1881" s="35">
        <v>-8000</v>
      </c>
      <c r="H1881" s="35">
        <v>70.650000000000006</v>
      </c>
      <c r="I1881" s="35">
        <v>2000</v>
      </c>
      <c r="J1881" s="35" t="s">
        <v>2266</v>
      </c>
      <c r="K1881" s="35">
        <v>2</v>
      </c>
      <c r="L1881" s="35">
        <v>1</v>
      </c>
      <c r="M1881" s="35">
        <v>3</v>
      </c>
      <c r="N1881" s="41">
        <v>13.856</v>
      </c>
      <c r="O1881" s="35">
        <v>1.4E-5</v>
      </c>
      <c r="P1881" s="35">
        <v>94600</v>
      </c>
      <c r="Q1881" s="35">
        <v>0</v>
      </c>
      <c r="R1881" s="35">
        <v>0</v>
      </c>
      <c r="S1881" s="35">
        <v>-4450</v>
      </c>
      <c r="T1881" s="42">
        <v>2000</v>
      </c>
      <c r="U1881" s="35">
        <v>1.8204998999999997</v>
      </c>
      <c r="V1881" s="35">
        <v>-23.094277787620921</v>
      </c>
      <c r="W1881" s="35">
        <v>9.6798800000000003E-4</v>
      </c>
      <c r="X1881" s="35">
        <v>26125.25</v>
      </c>
      <c r="Y1881" s="35">
        <v>117.19119999999999</v>
      </c>
      <c r="Z1881" s="35">
        <v>1.6830849999999999E-8</v>
      </c>
      <c r="AA1881" s="35">
        <v>-8557.5974999999999</v>
      </c>
      <c r="AB1881" s="35">
        <v>494.3</v>
      </c>
      <c r="AC1881" s="35">
        <v>14.281499999999996</v>
      </c>
      <c r="AD1881" s="35">
        <v>-99.935160809494732</v>
      </c>
      <c r="AE1881" s="35">
        <v>-1.1475012E-2</v>
      </c>
      <c r="AF1881" s="35">
        <v>-148892.25</v>
      </c>
      <c r="AG1881" s="35">
        <v>117.19119999999999</v>
      </c>
      <c r="AH1881" s="35">
        <v>2.2614658499999999E-6</v>
      </c>
      <c r="AI1881" s="35">
        <v>-5660.0267000000003</v>
      </c>
      <c r="AJ1881" s="35">
        <v>1016.55</v>
      </c>
      <c r="AK1881" s="35">
        <v>1.6904997999999996</v>
      </c>
      <c r="AL1881" s="35">
        <v>-2.5402796397219216</v>
      </c>
      <c r="AM1881" s="35">
        <v>-3.7551200000000005E-4</v>
      </c>
      <c r="AN1881" s="35">
        <v>19200.25</v>
      </c>
      <c r="AO1881" s="35">
        <v>117.19119999999999</v>
      </c>
      <c r="AP1881" s="35">
        <v>1.6830849999999999E-8</v>
      </c>
      <c r="AQ1881" s="35">
        <v>-25319.0543</v>
      </c>
      <c r="AR1881" s="42">
        <v>2000</v>
      </c>
      <c r="AS1881" s="35">
        <v>2</v>
      </c>
      <c r="AT1881" s="35">
        <v>84</v>
      </c>
      <c r="AU1881" s="35">
        <v>1</v>
      </c>
      <c r="AV1881" s="35">
        <v>20</v>
      </c>
      <c r="AW1881" s="35">
        <v>1</v>
      </c>
      <c r="AX1881" s="26"/>
      <c r="AY1881" s="26"/>
      <c r="AZ1881" s="26"/>
      <c r="BA1881" s="26"/>
      <c r="BB1881" s="26"/>
      <c r="BC1881" s="26"/>
      <c r="BD1881" s="26"/>
      <c r="BE1881" s="26"/>
      <c r="BF1881" s="26"/>
      <c r="BG1881" s="26"/>
      <c r="BH1881" s="26"/>
      <c r="BI1881" s="26"/>
      <c r="BJ1881" s="26"/>
      <c r="BK1881" s="26"/>
      <c r="BL1881" s="26"/>
      <c r="BM1881" s="26"/>
      <c r="BN1881" s="26"/>
      <c r="BO1881" s="26"/>
      <c r="BP1881" s="26"/>
      <c r="BQ1881" s="26"/>
      <c r="BR1881" s="26"/>
      <c r="BS1881" s="26"/>
      <c r="BT1881" s="26"/>
      <c r="BU1881" s="26"/>
      <c r="BV1881" s="26"/>
      <c r="BW1881" s="26"/>
      <c r="BX1881" s="26"/>
      <c r="BY1881" s="26"/>
      <c r="BZ1881" s="26"/>
      <c r="CA1881" s="26"/>
      <c r="CB1881" s="26"/>
      <c r="CC1881" s="26"/>
      <c r="CD1881" s="26"/>
      <c r="CE1881" s="26"/>
      <c r="CF1881" s="26"/>
      <c r="CG1881" s="26"/>
      <c r="CH1881" s="26"/>
      <c r="CI1881" s="26"/>
      <c r="CJ1881" s="26"/>
      <c r="CK1881" s="26"/>
      <c r="CL1881" s="26"/>
      <c r="CM1881" s="26"/>
      <c r="CN1881" s="26"/>
      <c r="CO1881" s="26"/>
      <c r="CP1881" s="26"/>
      <c r="CQ1881" s="26"/>
      <c r="CR1881" s="26"/>
      <c r="CS1881" s="26"/>
      <c r="CT1881" s="26"/>
      <c r="CU1881" s="26"/>
      <c r="CV1881" s="26"/>
      <c r="CW1881" s="26"/>
      <c r="CX1881" s="26"/>
      <c r="CY1881" s="26"/>
      <c r="CZ1881" s="26"/>
      <c r="DA1881" s="26"/>
      <c r="DB1881" s="26"/>
      <c r="DC1881" s="26"/>
      <c r="DD1881" s="26"/>
      <c r="DE1881" s="26"/>
      <c r="DF1881" s="26"/>
      <c r="DG1881" s="26"/>
      <c r="DH1881" s="26"/>
      <c r="DI1881" s="26"/>
      <c r="DJ1881" s="26"/>
      <c r="DK1881" s="26"/>
      <c r="DL1881" s="26"/>
      <c r="DM1881" s="26"/>
      <c r="DN1881" s="26"/>
      <c r="DO1881" s="26"/>
      <c r="DP1881" s="26"/>
      <c r="DQ1881" s="26"/>
      <c r="DR1881" s="26"/>
      <c r="DS1881" s="26"/>
      <c r="DT1881" s="26"/>
      <c r="DU1881" s="26"/>
      <c r="DV1881" s="26"/>
      <c r="DW1881" s="26"/>
      <c r="DX1881" s="26"/>
      <c r="DY1881" s="26"/>
      <c r="DZ1881" s="26"/>
      <c r="EA1881" s="26"/>
      <c r="EB1881" s="26"/>
      <c r="EC1881" s="26"/>
      <c r="ED1881" s="26"/>
      <c r="EE1881" s="26"/>
      <c r="EF1881" s="26"/>
      <c r="EG1881" s="26"/>
      <c r="EH1881" s="26"/>
      <c r="EI1881" s="26"/>
      <c r="EJ1881" s="26"/>
      <c r="EK1881" s="26"/>
      <c r="EL1881" s="26"/>
      <c r="EM1881" s="26"/>
      <c r="EN1881" s="26"/>
      <c r="EO1881" s="26"/>
      <c r="EP1881" s="26"/>
      <c r="EQ1881" s="26"/>
      <c r="ER1881" s="26"/>
      <c r="ES1881" s="26"/>
      <c r="ET1881" s="26"/>
      <c r="EU1881" s="26"/>
      <c r="EV1881" s="26"/>
      <c r="EW1881" s="26"/>
      <c r="EX1881" s="26"/>
      <c r="EY1881" s="26"/>
      <c r="EZ1881" s="26"/>
      <c r="FA1881" s="26"/>
      <c r="FB1881" s="26"/>
      <c r="FC1881" s="26"/>
      <c r="FD1881" s="26"/>
      <c r="FE1881" s="26"/>
      <c r="FF1881" s="26"/>
      <c r="FG1881" s="26"/>
      <c r="FH1881" s="26"/>
      <c r="FI1881" s="26"/>
      <c r="FJ1881" s="26"/>
    </row>
    <row r="1882" spans="1:166" x14ac:dyDescent="0.2">
      <c r="A1882" s="35" t="s">
        <v>4157</v>
      </c>
      <c r="B1882" s="35" t="s">
        <v>104</v>
      </c>
      <c r="C1882" s="35" t="s">
        <v>4158</v>
      </c>
      <c r="E1882" s="36">
        <v>97.958399999999997</v>
      </c>
      <c r="F1882" s="35">
        <v>4.0099999999999997E-3</v>
      </c>
      <c r="G1882" s="35">
        <v>-10000</v>
      </c>
      <c r="H1882" s="35">
        <v>55.78</v>
      </c>
      <c r="I1882" s="35">
        <v>2000</v>
      </c>
      <c r="J1882" s="35" t="s">
        <v>2266</v>
      </c>
      <c r="K1882" s="35">
        <v>2</v>
      </c>
      <c r="L1882" s="35">
        <v>1</v>
      </c>
      <c r="M1882" s="35">
        <v>3</v>
      </c>
      <c r="N1882" s="41">
        <v>8.7049999000000007</v>
      </c>
      <c r="O1882" s="35">
        <v>6.2000000000000003E-5</v>
      </c>
      <c r="P1882" s="35">
        <v>91700</v>
      </c>
      <c r="Q1882" s="35">
        <v>0</v>
      </c>
      <c r="R1882" s="35">
        <v>0</v>
      </c>
      <c r="S1882" s="35">
        <v>-2908</v>
      </c>
      <c r="T1882" s="42">
        <v>2000</v>
      </c>
      <c r="U1882" s="35">
        <v>2.4962499999999999</v>
      </c>
      <c r="V1882" s="35">
        <v>-42.239190374756632</v>
      </c>
      <c r="W1882" s="35">
        <v>9.7314199999999997E-4</v>
      </c>
      <c r="X1882" s="35">
        <v>41214.275000000001</v>
      </c>
      <c r="Y1882" s="35">
        <v>137.54400999999999</v>
      </c>
      <c r="Z1882" s="35">
        <v>8.6767999999999997E-9</v>
      </c>
      <c r="AA1882" s="35">
        <v>-10632.261</v>
      </c>
      <c r="AB1882" s="35">
        <v>494.3</v>
      </c>
      <c r="AC1882" s="35">
        <v>14.9572501</v>
      </c>
      <c r="AD1882" s="35">
        <v>-119.08007339663047</v>
      </c>
      <c r="AE1882" s="35">
        <v>-1.1469857999999999E-2</v>
      </c>
      <c r="AF1882" s="35">
        <v>-133803.22500000001</v>
      </c>
      <c r="AG1882" s="35">
        <v>137.54400999999999</v>
      </c>
      <c r="AH1882" s="35">
        <v>2.2533118000000001E-6</v>
      </c>
      <c r="AI1882" s="35">
        <v>-7734.6902</v>
      </c>
      <c r="AJ1882" s="35">
        <v>1016.55</v>
      </c>
      <c r="AK1882" s="35">
        <v>2.3662498999999997</v>
      </c>
      <c r="AL1882" s="35">
        <v>-21.685192226857637</v>
      </c>
      <c r="AM1882" s="35">
        <v>-3.7035799999999999E-4</v>
      </c>
      <c r="AN1882" s="35">
        <v>34289.275000000001</v>
      </c>
      <c r="AO1882" s="35">
        <v>137.54400999999999</v>
      </c>
      <c r="AP1882" s="35">
        <v>8.6767999999999997E-9</v>
      </c>
      <c r="AQ1882" s="35">
        <v>-27393.717799999999</v>
      </c>
      <c r="AR1882" s="42">
        <v>2000</v>
      </c>
      <c r="AS1882" s="35">
        <v>2</v>
      </c>
      <c r="AT1882" s="35">
        <v>84</v>
      </c>
      <c r="AU1882" s="35">
        <v>1</v>
      </c>
      <c r="AV1882" s="35">
        <v>31</v>
      </c>
      <c r="AW1882" s="35">
        <v>0.5</v>
      </c>
      <c r="AX1882" s="26"/>
      <c r="AY1882" s="26"/>
      <c r="AZ1882" s="26"/>
      <c r="BA1882" s="26"/>
      <c r="BB1882" s="26"/>
      <c r="BC1882" s="26"/>
      <c r="BD1882" s="26"/>
      <c r="BE1882" s="26"/>
      <c r="BF1882" s="26"/>
      <c r="BG1882" s="26"/>
      <c r="BH1882" s="26"/>
      <c r="BI1882" s="26"/>
      <c r="BJ1882" s="26"/>
      <c r="BK1882" s="26"/>
      <c r="BL1882" s="26"/>
      <c r="BM1882" s="26"/>
      <c r="BN1882" s="26"/>
      <c r="BO1882" s="26"/>
      <c r="BP1882" s="26"/>
      <c r="BQ1882" s="26"/>
      <c r="BR1882" s="26"/>
      <c r="BS1882" s="26"/>
      <c r="BT1882" s="26"/>
      <c r="BU1882" s="26"/>
      <c r="BV1882" s="26"/>
      <c r="BW1882" s="26"/>
      <c r="BX1882" s="26"/>
      <c r="BY1882" s="26"/>
      <c r="BZ1882" s="26"/>
      <c r="CA1882" s="26"/>
      <c r="CB1882" s="26"/>
      <c r="CC1882" s="26"/>
      <c r="CD1882" s="26"/>
      <c r="CE1882" s="26"/>
      <c r="CF1882" s="26"/>
      <c r="CG1882" s="26"/>
      <c r="CH1882" s="26"/>
      <c r="CI1882" s="26"/>
      <c r="CJ1882" s="26"/>
      <c r="CK1882" s="26"/>
      <c r="CL1882" s="26"/>
      <c r="CM1882" s="26"/>
      <c r="CN1882" s="26"/>
      <c r="CO1882" s="26"/>
      <c r="CP1882" s="26"/>
      <c r="CQ1882" s="26"/>
      <c r="CR1882" s="26"/>
      <c r="CS1882" s="26"/>
      <c r="CT1882" s="26"/>
      <c r="CU1882" s="26"/>
      <c r="CV1882" s="26"/>
      <c r="CW1882" s="26"/>
      <c r="CX1882" s="26"/>
      <c r="CY1882" s="26"/>
      <c r="CZ1882" s="26"/>
      <c r="DA1882" s="26"/>
      <c r="DB1882" s="26"/>
      <c r="DC1882" s="26"/>
      <c r="DD1882" s="26"/>
      <c r="DE1882" s="26"/>
      <c r="DF1882" s="26"/>
      <c r="DG1882" s="26"/>
      <c r="DH1882" s="26"/>
      <c r="DI1882" s="26"/>
      <c r="DJ1882" s="26"/>
      <c r="DK1882" s="26"/>
      <c r="DL1882" s="26"/>
      <c r="DM1882" s="26"/>
      <c r="DN1882" s="26"/>
      <c r="DO1882" s="26"/>
      <c r="DP1882" s="26"/>
      <c r="DQ1882" s="26"/>
      <c r="DR1882" s="26"/>
      <c r="DS1882" s="26"/>
      <c r="DT1882" s="26"/>
      <c r="DU1882" s="26"/>
      <c r="DV1882" s="26"/>
      <c r="DW1882" s="26"/>
      <c r="DX1882" s="26"/>
      <c r="DY1882" s="26"/>
      <c r="DZ1882" s="26"/>
      <c r="EA1882" s="26"/>
      <c r="EB1882" s="26"/>
      <c r="EC1882" s="26"/>
      <c r="ED1882" s="26"/>
      <c r="EE1882" s="26"/>
      <c r="EF1882" s="26"/>
      <c r="EG1882" s="26"/>
      <c r="EH1882" s="26"/>
      <c r="EI1882" s="26"/>
      <c r="EJ1882" s="26"/>
      <c r="EK1882" s="26"/>
      <c r="EL1882" s="26"/>
      <c r="EM1882" s="26"/>
      <c r="EN1882" s="26"/>
      <c r="EO1882" s="26"/>
      <c r="EP1882" s="26"/>
      <c r="EQ1882" s="26"/>
      <c r="ER1882" s="26"/>
      <c r="ES1882" s="26"/>
      <c r="ET1882" s="26"/>
      <c r="EU1882" s="26"/>
      <c r="EV1882" s="26"/>
      <c r="EW1882" s="26"/>
      <c r="EX1882" s="26"/>
      <c r="EY1882" s="26"/>
      <c r="EZ1882" s="26"/>
      <c r="FA1882" s="26"/>
      <c r="FB1882" s="26"/>
      <c r="FC1882" s="26"/>
      <c r="FD1882" s="26"/>
      <c r="FE1882" s="26"/>
      <c r="FF1882" s="26"/>
      <c r="FG1882" s="26"/>
      <c r="FH1882" s="26"/>
      <c r="FI1882" s="26"/>
      <c r="FJ1882" s="26"/>
    </row>
    <row r="1883" spans="1:166" x14ac:dyDescent="0.2">
      <c r="A1883" s="35" t="s">
        <v>4159</v>
      </c>
      <c r="B1883" s="35" t="s">
        <v>104</v>
      </c>
      <c r="C1883" s="35" t="s">
        <v>4160</v>
      </c>
      <c r="E1883" s="36">
        <v>116.95679999999999</v>
      </c>
      <c r="F1883" s="35">
        <v>4.7800000000000004E-3</v>
      </c>
      <c r="G1883" s="35">
        <v>-74700</v>
      </c>
      <c r="H1883" s="35">
        <v>64.44</v>
      </c>
      <c r="I1883" s="35">
        <v>2000</v>
      </c>
      <c r="J1883" s="35" t="s">
        <v>2266</v>
      </c>
      <c r="K1883" s="35">
        <v>2</v>
      </c>
      <c r="L1883" s="35">
        <v>1</v>
      </c>
      <c r="M1883" s="35">
        <v>3</v>
      </c>
      <c r="N1883" s="41">
        <v>13.568</v>
      </c>
      <c r="O1883" s="35">
        <v>8.8999999999999995E-5</v>
      </c>
      <c r="P1883" s="35">
        <v>197400</v>
      </c>
      <c r="Q1883" s="35">
        <v>0</v>
      </c>
      <c r="R1883" s="35">
        <v>0</v>
      </c>
      <c r="S1883" s="35">
        <v>-4715</v>
      </c>
      <c r="T1883" s="42">
        <v>2000</v>
      </c>
      <c r="U1883" s="35">
        <v>3.3724998999999993</v>
      </c>
      <c r="V1883" s="35">
        <v>-35.793820835557767</v>
      </c>
      <c r="W1883" s="35">
        <v>7.9728399999999999E-4</v>
      </c>
      <c r="X1883" s="35">
        <v>97478.55</v>
      </c>
      <c r="Y1883" s="35">
        <v>275.08801999999997</v>
      </c>
      <c r="Z1883" s="35">
        <v>1.7353599999999999E-8</v>
      </c>
      <c r="AA1883" s="35">
        <v>-76651.266799999998</v>
      </c>
      <c r="AB1883" s="35">
        <v>494.3</v>
      </c>
      <c r="AC1883" s="35">
        <v>15.833499999999999</v>
      </c>
      <c r="AD1883" s="35">
        <v>-112.63470385743165</v>
      </c>
      <c r="AE1883" s="35">
        <v>-1.1645716E-2</v>
      </c>
      <c r="AF1883" s="35">
        <v>-77538.95</v>
      </c>
      <c r="AG1883" s="35">
        <v>275.08801999999997</v>
      </c>
      <c r="AH1883" s="35">
        <v>2.2619885999999998E-6</v>
      </c>
      <c r="AI1883" s="35">
        <v>-73753.695999999996</v>
      </c>
      <c r="AJ1883" s="35">
        <v>1016.55</v>
      </c>
      <c r="AK1883" s="35">
        <v>3.2424998000000027</v>
      </c>
      <c r="AL1883" s="35">
        <v>-15.239822687658815</v>
      </c>
      <c r="AM1883" s="35">
        <v>-5.4621599999999998E-4</v>
      </c>
      <c r="AN1883" s="35">
        <v>90553.55</v>
      </c>
      <c r="AO1883" s="35">
        <v>275.08801999999997</v>
      </c>
      <c r="AP1883" s="35">
        <v>1.7353599999999999E-8</v>
      </c>
      <c r="AQ1883" s="35">
        <v>-93412.723599999998</v>
      </c>
      <c r="AR1883" s="42">
        <v>2000</v>
      </c>
      <c r="AS1883" s="35">
        <v>2</v>
      </c>
      <c r="AT1883" s="35">
        <v>84</v>
      </c>
      <c r="AU1883" s="35">
        <v>1</v>
      </c>
      <c r="AV1883" s="35">
        <v>31</v>
      </c>
      <c r="AW1883" s="35">
        <v>1</v>
      </c>
      <c r="AX1883" s="26"/>
      <c r="AY1883" s="26"/>
      <c r="AZ1883" s="26"/>
      <c r="BA1883" s="26"/>
      <c r="BB1883" s="26"/>
      <c r="BC1883" s="26"/>
      <c r="BD1883" s="26"/>
      <c r="BE1883" s="26"/>
      <c r="BF1883" s="26"/>
      <c r="BG1883" s="26"/>
      <c r="BH1883" s="26"/>
      <c r="BI1883" s="26"/>
      <c r="BJ1883" s="26"/>
      <c r="BK1883" s="26"/>
      <c r="BL1883" s="26"/>
      <c r="BM1883" s="26"/>
      <c r="BN1883" s="26"/>
      <c r="BO1883" s="26"/>
      <c r="BP1883" s="26"/>
      <c r="BQ1883" s="26"/>
      <c r="BR1883" s="26"/>
      <c r="BS1883" s="26"/>
      <c r="BT1883" s="26"/>
      <c r="BU1883" s="26"/>
      <c r="BV1883" s="26"/>
      <c r="BW1883" s="26"/>
      <c r="BX1883" s="26"/>
      <c r="BY1883" s="26"/>
      <c r="BZ1883" s="26"/>
      <c r="CA1883" s="26"/>
      <c r="CB1883" s="26"/>
      <c r="CC1883" s="26"/>
      <c r="CD1883" s="26"/>
      <c r="CE1883" s="26"/>
      <c r="CF1883" s="26"/>
      <c r="CG1883" s="26"/>
      <c r="CH1883" s="26"/>
      <c r="CI1883" s="26"/>
      <c r="CJ1883" s="26"/>
      <c r="CK1883" s="26"/>
      <c r="CL1883" s="26"/>
      <c r="CM1883" s="26"/>
      <c r="CN1883" s="26"/>
      <c r="CO1883" s="26"/>
      <c r="CP1883" s="26"/>
      <c r="CQ1883" s="26"/>
      <c r="CR1883" s="26"/>
      <c r="CS1883" s="26"/>
      <c r="CT1883" s="26"/>
      <c r="CU1883" s="26"/>
      <c r="CV1883" s="26"/>
      <c r="CW1883" s="26"/>
      <c r="CX1883" s="26"/>
      <c r="CY1883" s="26"/>
      <c r="CZ1883" s="26"/>
      <c r="DA1883" s="26"/>
      <c r="DB1883" s="26"/>
      <c r="DC1883" s="26"/>
      <c r="DD1883" s="26"/>
      <c r="DE1883" s="26"/>
      <c r="DF1883" s="26"/>
      <c r="DG1883" s="26"/>
      <c r="DH1883" s="26"/>
      <c r="DI1883" s="26"/>
      <c r="DJ1883" s="26"/>
      <c r="DK1883" s="26"/>
      <c r="DL1883" s="26"/>
      <c r="DM1883" s="26"/>
      <c r="DN1883" s="26"/>
      <c r="DO1883" s="26"/>
      <c r="DP1883" s="26"/>
      <c r="DQ1883" s="26"/>
      <c r="DR1883" s="26"/>
      <c r="DS1883" s="26"/>
      <c r="DT1883" s="26"/>
      <c r="DU1883" s="26"/>
      <c r="DV1883" s="26"/>
      <c r="DW1883" s="26"/>
      <c r="DX1883" s="26"/>
      <c r="DY1883" s="26"/>
      <c r="DZ1883" s="26"/>
      <c r="EA1883" s="26"/>
      <c r="EB1883" s="26"/>
      <c r="EC1883" s="26"/>
      <c r="ED1883" s="26"/>
      <c r="EE1883" s="26"/>
      <c r="EF1883" s="26"/>
      <c r="EG1883" s="26"/>
      <c r="EH1883" s="26"/>
      <c r="EI1883" s="26"/>
      <c r="EJ1883" s="26"/>
      <c r="EK1883" s="26"/>
      <c r="EL1883" s="26"/>
      <c r="EM1883" s="26"/>
      <c r="EN1883" s="26"/>
      <c r="EO1883" s="26"/>
      <c r="EP1883" s="26"/>
      <c r="EQ1883" s="26"/>
      <c r="ER1883" s="26"/>
      <c r="ES1883" s="26"/>
      <c r="ET1883" s="26"/>
      <c r="EU1883" s="26"/>
      <c r="EV1883" s="26"/>
      <c r="EW1883" s="26"/>
      <c r="EX1883" s="26"/>
      <c r="EY1883" s="26"/>
      <c r="EZ1883" s="26"/>
      <c r="FA1883" s="26"/>
      <c r="FB1883" s="26"/>
      <c r="FC1883" s="26"/>
      <c r="FD1883" s="26"/>
      <c r="FE1883" s="26"/>
      <c r="FF1883" s="26"/>
      <c r="FG1883" s="26"/>
      <c r="FH1883" s="26"/>
      <c r="FI1883" s="26"/>
      <c r="FJ1883" s="26"/>
    </row>
    <row r="1884" spans="1:166" x14ac:dyDescent="0.2">
      <c r="A1884" s="35" t="s">
        <v>4161</v>
      </c>
      <c r="B1884" s="35" t="s">
        <v>104</v>
      </c>
      <c r="C1884" s="35" t="s">
        <v>4162</v>
      </c>
      <c r="E1884" s="36">
        <v>154.95359999999999</v>
      </c>
      <c r="F1884" s="35">
        <v>6.3400000000000001E-3</v>
      </c>
      <c r="G1884" s="35">
        <v>-194000</v>
      </c>
      <c r="H1884" s="35">
        <v>70.849999999999994</v>
      </c>
      <c r="I1884" s="35">
        <v>2000</v>
      </c>
      <c r="J1884" s="35" t="s">
        <v>2266</v>
      </c>
      <c r="K1884" s="35">
        <v>2</v>
      </c>
      <c r="L1884" s="35">
        <v>1</v>
      </c>
      <c r="M1884" s="35">
        <v>3</v>
      </c>
      <c r="N1884" s="41">
        <v>24.167000000000002</v>
      </c>
      <c r="O1884" s="35">
        <v>4.35E-4</v>
      </c>
      <c r="P1884" s="35">
        <v>660200</v>
      </c>
      <c r="Q1884" s="35">
        <v>0</v>
      </c>
      <c r="R1884" s="35">
        <v>0</v>
      </c>
      <c r="S1884" s="35">
        <v>-9458</v>
      </c>
      <c r="T1884" s="42">
        <v>2000</v>
      </c>
      <c r="U1884" s="35">
        <v>4.2519999000000013</v>
      </c>
      <c r="V1884" s="35">
        <v>-4.5579086851034845</v>
      </c>
      <c r="W1884" s="35">
        <v>1.5356799999999992E-4</v>
      </c>
      <c r="X1884" s="35">
        <v>335707.1</v>
      </c>
      <c r="Y1884" s="35">
        <v>550.17603999999994</v>
      </c>
      <c r="Z1884" s="35">
        <v>3.4707199999999999E-8</v>
      </c>
      <c r="AA1884" s="35">
        <v>-199718.27840000001</v>
      </c>
      <c r="AB1884" s="35">
        <v>494.3</v>
      </c>
      <c r="AC1884" s="35">
        <v>16.712999999999994</v>
      </c>
      <c r="AD1884" s="35">
        <v>-81.398791706977192</v>
      </c>
      <c r="AE1884" s="35">
        <v>-1.2289431999999999E-2</v>
      </c>
      <c r="AF1884" s="35">
        <v>160689.60000000001</v>
      </c>
      <c r="AG1884" s="35">
        <v>550.17603999999994</v>
      </c>
      <c r="AH1884" s="35">
        <v>2.2793422000000001E-6</v>
      </c>
      <c r="AI1884" s="35">
        <v>-196820.70759999999</v>
      </c>
      <c r="AJ1884" s="35">
        <v>1016.55</v>
      </c>
      <c r="AK1884" s="35">
        <v>4.1219997999999975</v>
      </c>
      <c r="AL1884" s="35">
        <v>15.996089462795595</v>
      </c>
      <c r="AM1884" s="35">
        <v>-1.1899320000000001E-3</v>
      </c>
      <c r="AN1884" s="35">
        <v>328782.09999999998</v>
      </c>
      <c r="AO1884" s="35">
        <v>550.17603999999994</v>
      </c>
      <c r="AP1884" s="35">
        <v>3.4707199999999999E-8</v>
      </c>
      <c r="AQ1884" s="35">
        <v>-216479.7352</v>
      </c>
      <c r="AR1884" s="42">
        <v>2000</v>
      </c>
      <c r="AS1884" s="35">
        <v>2</v>
      </c>
      <c r="AT1884" s="35">
        <v>84</v>
      </c>
      <c r="AU1884" s="35">
        <v>1</v>
      </c>
      <c r="AV1884" s="35">
        <v>31</v>
      </c>
      <c r="AW1884" s="35">
        <v>2</v>
      </c>
      <c r="AX1884" s="26"/>
      <c r="AY1884" s="26"/>
      <c r="AZ1884" s="26"/>
      <c r="BA1884" s="26"/>
      <c r="BB1884" s="26"/>
      <c r="BC1884" s="26"/>
      <c r="BD1884" s="26"/>
      <c r="BE1884" s="26"/>
      <c r="BF1884" s="26"/>
      <c r="BG1884" s="26"/>
      <c r="BH1884" s="26"/>
      <c r="BI1884" s="26"/>
      <c r="BJ1884" s="26"/>
      <c r="BK1884" s="26"/>
      <c r="BL1884" s="26"/>
      <c r="BM1884" s="26"/>
      <c r="BN1884" s="26"/>
      <c r="BO1884" s="26"/>
      <c r="BP1884" s="26"/>
      <c r="BQ1884" s="26"/>
      <c r="BR1884" s="26"/>
      <c r="BS1884" s="26"/>
      <c r="BT1884" s="26"/>
      <c r="BU1884" s="26"/>
      <c r="BV1884" s="26"/>
      <c r="BW1884" s="26"/>
      <c r="BX1884" s="26"/>
      <c r="BY1884" s="26"/>
      <c r="BZ1884" s="26"/>
      <c r="CA1884" s="26"/>
      <c r="CB1884" s="26"/>
      <c r="CC1884" s="26"/>
      <c r="CD1884" s="26"/>
      <c r="CE1884" s="26"/>
      <c r="CF1884" s="26"/>
      <c r="CG1884" s="26"/>
      <c r="CH1884" s="26"/>
      <c r="CI1884" s="26"/>
      <c r="CJ1884" s="26"/>
      <c r="CK1884" s="26"/>
      <c r="CL1884" s="26"/>
      <c r="CM1884" s="26"/>
      <c r="CN1884" s="26"/>
      <c r="CO1884" s="26"/>
      <c r="CP1884" s="26"/>
      <c r="CQ1884" s="26"/>
      <c r="CR1884" s="26"/>
      <c r="CS1884" s="26"/>
      <c r="CT1884" s="26"/>
      <c r="CU1884" s="26"/>
      <c r="CV1884" s="26"/>
      <c r="CW1884" s="26"/>
      <c r="CX1884" s="26"/>
      <c r="CY1884" s="26"/>
      <c r="CZ1884" s="26"/>
      <c r="DA1884" s="26"/>
      <c r="DB1884" s="26"/>
      <c r="DC1884" s="26"/>
      <c r="DD1884" s="26"/>
      <c r="DE1884" s="26"/>
      <c r="DF1884" s="26"/>
      <c r="DG1884" s="26"/>
      <c r="DH1884" s="26"/>
      <c r="DI1884" s="26"/>
      <c r="DJ1884" s="26"/>
      <c r="DK1884" s="26"/>
      <c r="DL1884" s="26"/>
      <c r="DM1884" s="26"/>
      <c r="DN1884" s="26"/>
      <c r="DO1884" s="26"/>
      <c r="DP1884" s="26"/>
      <c r="DQ1884" s="26"/>
      <c r="DR1884" s="26"/>
      <c r="DS1884" s="26"/>
      <c r="DT1884" s="26"/>
      <c r="DU1884" s="26"/>
      <c r="DV1884" s="26"/>
      <c r="DW1884" s="26"/>
      <c r="DX1884" s="26"/>
      <c r="DY1884" s="26"/>
      <c r="DZ1884" s="26"/>
      <c r="EA1884" s="26"/>
      <c r="EB1884" s="26"/>
      <c r="EC1884" s="26"/>
      <c r="ED1884" s="26"/>
      <c r="EE1884" s="26"/>
      <c r="EF1884" s="26"/>
      <c r="EG1884" s="26"/>
      <c r="EH1884" s="26"/>
      <c r="EI1884" s="26"/>
      <c r="EJ1884" s="26"/>
      <c r="EK1884" s="26"/>
      <c r="EL1884" s="26"/>
      <c r="EM1884" s="26"/>
      <c r="EN1884" s="26"/>
      <c r="EO1884" s="26"/>
      <c r="EP1884" s="26"/>
      <c r="EQ1884" s="26"/>
      <c r="ER1884" s="26"/>
      <c r="ES1884" s="26"/>
      <c r="ET1884" s="26"/>
      <c r="EU1884" s="26"/>
      <c r="EV1884" s="26"/>
      <c r="EW1884" s="26"/>
      <c r="EX1884" s="26"/>
      <c r="EY1884" s="26"/>
      <c r="EZ1884" s="26"/>
      <c r="FA1884" s="26"/>
      <c r="FB1884" s="26"/>
      <c r="FC1884" s="26"/>
      <c r="FD1884" s="26"/>
      <c r="FE1884" s="26"/>
      <c r="FF1884" s="26"/>
      <c r="FG1884" s="26"/>
      <c r="FH1884" s="26"/>
      <c r="FI1884" s="26"/>
      <c r="FJ1884" s="26"/>
    </row>
    <row r="1885" spans="1:166" x14ac:dyDescent="0.2">
      <c r="A1885" s="35" t="s">
        <v>4163</v>
      </c>
      <c r="B1885" s="35" t="s">
        <v>104</v>
      </c>
      <c r="C1885" s="35" t="s">
        <v>4164</v>
      </c>
      <c r="E1885" s="36">
        <v>173.952</v>
      </c>
      <c r="F1885" s="35">
        <v>7.11E-3</v>
      </c>
      <c r="G1885" s="35">
        <v>-224800</v>
      </c>
      <c r="H1885" s="35">
        <v>76.989999999999995</v>
      </c>
      <c r="I1885" s="35">
        <v>2000</v>
      </c>
      <c r="J1885" s="35" t="s">
        <v>2266</v>
      </c>
      <c r="K1885" s="35">
        <v>2</v>
      </c>
      <c r="L1885" s="35">
        <v>1</v>
      </c>
      <c r="M1885" s="35">
        <v>3</v>
      </c>
      <c r="N1885" s="41">
        <v>30.544001000000002</v>
      </c>
      <c r="O1885" s="35">
        <v>3.2600000000000001E-4</v>
      </c>
      <c r="P1885" s="35">
        <v>705600</v>
      </c>
      <c r="Q1885" s="35">
        <v>0</v>
      </c>
      <c r="R1885" s="35">
        <v>0</v>
      </c>
      <c r="S1885" s="35">
        <v>-11502</v>
      </c>
      <c r="T1885" s="42">
        <v>2000</v>
      </c>
      <c r="U1885" s="35">
        <v>3.6142488999999998</v>
      </c>
      <c r="V1885" s="35">
        <v>14.127361308044215</v>
      </c>
      <c r="W1885" s="35">
        <v>1.1370999999999994E-4</v>
      </c>
      <c r="X1885" s="35">
        <v>361821.375</v>
      </c>
      <c r="Y1885" s="35">
        <v>687.7200499999999</v>
      </c>
      <c r="Z1885" s="35">
        <v>4.3384E-8</v>
      </c>
      <c r="AA1885" s="35">
        <v>-232074.28419999999</v>
      </c>
      <c r="AB1885" s="35">
        <v>494.3</v>
      </c>
      <c r="AC1885" s="35">
        <v>16.075248999999992</v>
      </c>
      <c r="AD1885" s="35">
        <v>-62.713521713829493</v>
      </c>
      <c r="AE1885" s="35">
        <v>-1.232929E-2</v>
      </c>
      <c r="AF1885" s="35">
        <v>186803.875</v>
      </c>
      <c r="AG1885" s="35">
        <v>687.7200499999999</v>
      </c>
      <c r="AH1885" s="35">
        <v>2.2880189999999998E-6</v>
      </c>
      <c r="AI1885" s="35">
        <v>-229176.71340000001</v>
      </c>
      <c r="AJ1885" s="35">
        <v>1016.55</v>
      </c>
      <c r="AK1885" s="35">
        <v>3.484248799999996</v>
      </c>
      <c r="AL1885" s="35">
        <v>34.681359455943294</v>
      </c>
      <c r="AM1885" s="35">
        <v>-1.2297900000000001E-3</v>
      </c>
      <c r="AN1885" s="35">
        <v>354896.375</v>
      </c>
      <c r="AO1885" s="35">
        <v>687.7200499999999</v>
      </c>
      <c r="AP1885" s="35">
        <v>4.3384E-8</v>
      </c>
      <c r="AQ1885" s="35">
        <v>-248835.74100000001</v>
      </c>
      <c r="AR1885" s="42">
        <v>2000</v>
      </c>
      <c r="AS1885" s="35">
        <v>2</v>
      </c>
      <c r="AT1885" s="35">
        <v>84</v>
      </c>
      <c r="AU1885" s="35">
        <v>1</v>
      </c>
      <c r="AV1885" s="35">
        <v>31</v>
      </c>
      <c r="AW1885" s="35">
        <v>2.5</v>
      </c>
      <c r="AX1885" s="26"/>
      <c r="AY1885" s="26"/>
      <c r="AZ1885" s="26"/>
      <c r="BA1885" s="26"/>
      <c r="BB1885" s="26"/>
      <c r="BC1885" s="26"/>
      <c r="BD1885" s="26"/>
      <c r="BE1885" s="26"/>
      <c r="BF1885" s="26"/>
      <c r="BG1885" s="26"/>
      <c r="BH1885" s="26"/>
      <c r="BI1885" s="26"/>
      <c r="BJ1885" s="26"/>
      <c r="BK1885" s="26"/>
      <c r="BL1885" s="26"/>
      <c r="BM1885" s="26"/>
      <c r="BN1885" s="26"/>
      <c r="BO1885" s="26"/>
      <c r="BP1885" s="26"/>
      <c r="BQ1885" s="26"/>
      <c r="BR1885" s="26"/>
      <c r="BS1885" s="26"/>
      <c r="BT1885" s="26"/>
      <c r="BU1885" s="26"/>
      <c r="BV1885" s="26"/>
      <c r="BW1885" s="26"/>
      <c r="BX1885" s="26"/>
      <c r="BY1885" s="26"/>
      <c r="BZ1885" s="26"/>
      <c r="CA1885" s="26"/>
      <c r="CB1885" s="26"/>
      <c r="CC1885" s="26"/>
      <c r="CD1885" s="26"/>
      <c r="CE1885" s="26"/>
      <c r="CF1885" s="26"/>
      <c r="CG1885" s="26"/>
      <c r="CH1885" s="26"/>
      <c r="CI1885" s="26"/>
      <c r="CJ1885" s="26"/>
      <c r="CK1885" s="26"/>
      <c r="CL1885" s="26"/>
      <c r="CM1885" s="26"/>
      <c r="CN1885" s="26"/>
      <c r="CO1885" s="26"/>
      <c r="CP1885" s="26"/>
      <c r="CQ1885" s="26"/>
      <c r="CR1885" s="26"/>
      <c r="CS1885" s="26"/>
      <c r="CT1885" s="26"/>
      <c r="CU1885" s="26"/>
      <c r="CV1885" s="26"/>
      <c r="CW1885" s="26"/>
      <c r="CX1885" s="26"/>
      <c r="CY1885" s="26"/>
      <c r="CZ1885" s="26"/>
      <c r="DA1885" s="26"/>
      <c r="DB1885" s="26"/>
      <c r="DC1885" s="26"/>
      <c r="DD1885" s="26"/>
      <c r="DE1885" s="26"/>
      <c r="DF1885" s="26"/>
      <c r="DG1885" s="26"/>
      <c r="DH1885" s="26"/>
      <c r="DI1885" s="26"/>
      <c r="DJ1885" s="26"/>
      <c r="DK1885" s="26"/>
      <c r="DL1885" s="26"/>
      <c r="DM1885" s="26"/>
      <c r="DN1885" s="26"/>
      <c r="DO1885" s="26"/>
      <c r="DP1885" s="26"/>
      <c r="DQ1885" s="26"/>
      <c r="DR1885" s="26"/>
      <c r="DS1885" s="26"/>
      <c r="DT1885" s="26"/>
      <c r="DU1885" s="26"/>
      <c r="DV1885" s="26"/>
      <c r="DW1885" s="26"/>
      <c r="DX1885" s="26"/>
      <c r="DY1885" s="26"/>
      <c r="DZ1885" s="26"/>
      <c r="EA1885" s="26"/>
      <c r="EB1885" s="26"/>
      <c r="EC1885" s="26"/>
      <c r="ED1885" s="26"/>
      <c r="EE1885" s="26"/>
      <c r="EF1885" s="26"/>
      <c r="EG1885" s="26"/>
      <c r="EH1885" s="26"/>
      <c r="EI1885" s="26"/>
      <c r="EJ1885" s="26"/>
      <c r="EK1885" s="26"/>
      <c r="EL1885" s="26"/>
      <c r="EM1885" s="26"/>
      <c r="EN1885" s="26"/>
      <c r="EO1885" s="26"/>
      <c r="EP1885" s="26"/>
      <c r="EQ1885" s="26"/>
      <c r="ER1885" s="26"/>
      <c r="ES1885" s="26"/>
      <c r="ET1885" s="26"/>
      <c r="EU1885" s="26"/>
      <c r="EV1885" s="26"/>
      <c r="EW1885" s="26"/>
      <c r="EX1885" s="26"/>
      <c r="EY1885" s="26"/>
      <c r="EZ1885" s="26"/>
      <c r="FA1885" s="26"/>
      <c r="FB1885" s="26"/>
      <c r="FC1885" s="26"/>
      <c r="FD1885" s="26"/>
      <c r="FE1885" s="26"/>
      <c r="FF1885" s="26"/>
      <c r="FG1885" s="26"/>
      <c r="FH1885" s="26"/>
      <c r="FI1885" s="26"/>
      <c r="FJ1885" s="26"/>
    </row>
    <row r="1886" spans="1:166" x14ac:dyDescent="0.2">
      <c r="A1886" s="35" t="s">
        <v>4165</v>
      </c>
      <c r="B1886" s="35" t="s">
        <v>104</v>
      </c>
      <c r="C1886" s="35" t="s">
        <v>4166</v>
      </c>
      <c r="E1886" s="36">
        <v>192.9504</v>
      </c>
      <c r="F1886" s="35">
        <v>7.8899999999999994E-3</v>
      </c>
      <c r="G1886" s="35">
        <v>-266950</v>
      </c>
      <c r="H1886" s="35">
        <v>74.92</v>
      </c>
      <c r="I1886" s="35">
        <v>2000</v>
      </c>
      <c r="J1886" s="35" t="s">
        <v>2266</v>
      </c>
      <c r="K1886" s="35">
        <v>2</v>
      </c>
      <c r="L1886" s="35">
        <v>1</v>
      </c>
      <c r="M1886" s="35">
        <v>3</v>
      </c>
      <c r="N1886" s="41">
        <v>36.155997999999997</v>
      </c>
      <c r="O1886" s="35">
        <v>4.1800000000000002E-4</v>
      </c>
      <c r="P1886" s="35">
        <v>897400</v>
      </c>
      <c r="Q1886" s="35">
        <v>0</v>
      </c>
      <c r="R1886" s="35">
        <v>0</v>
      </c>
      <c r="S1886" s="35">
        <v>-13827</v>
      </c>
      <c r="T1886" s="42">
        <v>2000</v>
      </c>
      <c r="U1886" s="35">
        <v>3.74150190000001</v>
      </c>
      <c r="V1886" s="35">
        <v>36.842257324463048</v>
      </c>
      <c r="W1886" s="35">
        <v>-1.2714800000000016E-4</v>
      </c>
      <c r="X1886" s="35">
        <v>461135.65</v>
      </c>
      <c r="Y1886" s="35">
        <v>825.26405999999997</v>
      </c>
      <c r="Z1886" s="35">
        <v>5.2060799999999995E-8</v>
      </c>
      <c r="AA1886" s="35">
        <v>-276061.28999999998</v>
      </c>
      <c r="AB1886" s="35">
        <v>494.3</v>
      </c>
      <c r="AC1886" s="35">
        <v>16.20250200000001</v>
      </c>
      <c r="AD1886" s="35">
        <v>-39.998625697410603</v>
      </c>
      <c r="AE1886" s="35">
        <v>-1.2570148E-2</v>
      </c>
      <c r="AF1886" s="35">
        <v>286118.15000000002</v>
      </c>
      <c r="AG1886" s="35">
        <v>825.26405999999997</v>
      </c>
      <c r="AH1886" s="35">
        <v>2.2966958E-6</v>
      </c>
      <c r="AI1886" s="35">
        <v>-273163.71919999999</v>
      </c>
      <c r="AJ1886" s="35">
        <v>1016.55</v>
      </c>
      <c r="AK1886" s="35">
        <v>3.6115018000000063</v>
      </c>
      <c r="AL1886" s="35">
        <v>57.396255472362299</v>
      </c>
      <c r="AM1886" s="35">
        <v>-1.470648E-3</v>
      </c>
      <c r="AN1886" s="35">
        <v>454210.65</v>
      </c>
      <c r="AO1886" s="35">
        <v>825.26405999999997</v>
      </c>
      <c r="AP1886" s="35">
        <v>5.2060799999999995E-8</v>
      </c>
      <c r="AQ1886" s="35">
        <v>-292822.74680000002</v>
      </c>
      <c r="AR1886" s="42">
        <v>2000</v>
      </c>
      <c r="AS1886" s="35">
        <v>2</v>
      </c>
      <c r="AT1886" s="35">
        <v>84</v>
      </c>
      <c r="AU1886" s="35">
        <v>1</v>
      </c>
      <c r="AV1886" s="35">
        <v>31</v>
      </c>
      <c r="AW1886" s="35">
        <v>3</v>
      </c>
      <c r="AX1886" s="26"/>
      <c r="AY1886" s="26"/>
      <c r="AZ1886" s="26"/>
      <c r="BA1886" s="26"/>
      <c r="BB1886" s="26"/>
      <c r="BC1886" s="26"/>
      <c r="BD1886" s="26"/>
      <c r="BE1886" s="26"/>
      <c r="BF1886" s="26"/>
      <c r="BG1886" s="26"/>
      <c r="BH1886" s="26"/>
      <c r="BI1886" s="26"/>
      <c r="BJ1886" s="26"/>
      <c r="BK1886" s="26"/>
      <c r="BL1886" s="26"/>
      <c r="BM1886" s="26"/>
      <c r="BN1886" s="26"/>
      <c r="BO1886" s="26"/>
      <c r="BP1886" s="26"/>
      <c r="BQ1886" s="26"/>
      <c r="BR1886" s="26"/>
      <c r="BS1886" s="26"/>
      <c r="BT1886" s="26"/>
      <c r="BU1886" s="26"/>
      <c r="BV1886" s="26"/>
      <c r="BW1886" s="26"/>
      <c r="BX1886" s="26"/>
      <c r="BY1886" s="26"/>
      <c r="BZ1886" s="26"/>
      <c r="CA1886" s="26"/>
      <c r="CB1886" s="26"/>
      <c r="CC1886" s="26"/>
      <c r="CD1886" s="26"/>
      <c r="CE1886" s="26"/>
      <c r="CF1886" s="26"/>
      <c r="CG1886" s="26"/>
      <c r="CH1886" s="26"/>
      <c r="CI1886" s="26"/>
      <c r="CJ1886" s="26"/>
      <c r="CK1886" s="26"/>
      <c r="CL1886" s="26"/>
      <c r="CM1886" s="26"/>
      <c r="CN1886" s="26"/>
      <c r="CO1886" s="26"/>
      <c r="CP1886" s="26"/>
      <c r="CQ1886" s="26"/>
      <c r="CR1886" s="26"/>
      <c r="CS1886" s="26"/>
      <c r="CT1886" s="26"/>
      <c r="CU1886" s="26"/>
      <c r="CV1886" s="26"/>
      <c r="CW1886" s="26"/>
      <c r="CX1886" s="26"/>
      <c r="CY1886" s="26"/>
      <c r="CZ1886" s="26"/>
      <c r="DA1886" s="26"/>
      <c r="DB1886" s="26"/>
      <c r="DC1886" s="26"/>
      <c r="DD1886" s="26"/>
      <c r="DE1886" s="26"/>
      <c r="DF1886" s="26"/>
      <c r="DG1886" s="26"/>
      <c r="DH1886" s="26"/>
      <c r="DI1886" s="26"/>
      <c r="DJ1886" s="26"/>
      <c r="DK1886" s="26"/>
      <c r="DL1886" s="26"/>
      <c r="DM1886" s="26"/>
      <c r="DN1886" s="26"/>
      <c r="DO1886" s="26"/>
      <c r="DP1886" s="26"/>
      <c r="DQ1886" s="26"/>
      <c r="DR1886" s="26"/>
      <c r="DS1886" s="26"/>
      <c r="DT1886" s="26"/>
      <c r="DU1886" s="26"/>
      <c r="DV1886" s="26"/>
      <c r="DW1886" s="26"/>
      <c r="DX1886" s="26"/>
      <c r="DY1886" s="26"/>
      <c r="DZ1886" s="26"/>
      <c r="EA1886" s="26"/>
      <c r="EB1886" s="26"/>
      <c r="EC1886" s="26"/>
      <c r="ED1886" s="26"/>
      <c r="EE1886" s="26"/>
      <c r="EF1886" s="26"/>
      <c r="EG1886" s="26"/>
      <c r="EH1886" s="26"/>
      <c r="EI1886" s="26"/>
      <c r="EJ1886" s="26"/>
      <c r="EK1886" s="26"/>
      <c r="EL1886" s="26"/>
      <c r="EM1886" s="26"/>
      <c r="EN1886" s="26"/>
      <c r="EO1886" s="26"/>
      <c r="EP1886" s="26"/>
      <c r="EQ1886" s="26"/>
      <c r="ER1886" s="26"/>
      <c r="ES1886" s="26"/>
      <c r="ET1886" s="26"/>
      <c r="EU1886" s="26"/>
      <c r="EV1886" s="26"/>
      <c r="EW1886" s="26"/>
      <c r="EX1886" s="26"/>
      <c r="EY1886" s="26"/>
      <c r="EZ1886" s="26"/>
      <c r="FA1886" s="26"/>
      <c r="FB1886" s="26"/>
      <c r="FC1886" s="26"/>
      <c r="FD1886" s="26"/>
      <c r="FE1886" s="26"/>
      <c r="FF1886" s="26"/>
      <c r="FG1886" s="26"/>
      <c r="FH1886" s="26"/>
      <c r="FI1886" s="26"/>
      <c r="FJ1886" s="26"/>
    </row>
    <row r="1887" spans="1:166" x14ac:dyDescent="0.2">
      <c r="A1887" s="35" t="s">
        <v>4167</v>
      </c>
      <c r="B1887" s="35" t="s">
        <v>104</v>
      </c>
      <c r="C1887" s="35" t="s">
        <v>4168</v>
      </c>
      <c r="E1887" s="36">
        <v>94.959399999999988</v>
      </c>
      <c r="F1887" s="35">
        <v>3.8800000000000002E-3</v>
      </c>
      <c r="G1887" s="35">
        <v>12750</v>
      </c>
      <c r="H1887" s="35">
        <v>55.923000000000002</v>
      </c>
      <c r="I1887" s="35">
        <v>2000</v>
      </c>
      <c r="J1887" s="35" t="s">
        <v>2266</v>
      </c>
      <c r="K1887" s="35">
        <v>1</v>
      </c>
      <c r="L1887" s="35">
        <v>1</v>
      </c>
      <c r="M1887" s="35">
        <v>3</v>
      </c>
      <c r="N1887" s="41">
        <v>12.7681</v>
      </c>
      <c r="O1887" s="35">
        <v>-6.8922500000000002E-4</v>
      </c>
      <c r="P1887" s="35">
        <v>-43530.601999999999</v>
      </c>
      <c r="Q1887" s="35">
        <v>-186.64599999999999</v>
      </c>
      <c r="R1887" s="35">
        <v>8.9578699999999995E-8</v>
      </c>
      <c r="S1887" s="35">
        <v>-379</v>
      </c>
      <c r="T1887" s="42">
        <v>2000</v>
      </c>
      <c r="U1887" s="35">
        <v>-0.88255009999999956</v>
      </c>
      <c r="V1887" s="35">
        <v>-12.66853558429154</v>
      </c>
      <c r="W1887" s="35">
        <v>1.6413865000000001E-3</v>
      </c>
      <c r="X1887" s="35">
        <v>6779.1990000000005</v>
      </c>
      <c r="Y1887" s="35">
        <v>-124.18</v>
      </c>
      <c r="Z1887" s="35">
        <v>-2.8589274999999997E-8</v>
      </c>
      <c r="AA1887" s="35">
        <v>13657.987950000001</v>
      </c>
      <c r="AB1887" s="35">
        <v>494.3</v>
      </c>
      <c r="AC1887" s="35">
        <v>11.578449999999997</v>
      </c>
      <c r="AD1887" s="35">
        <v>-89.509418606165369</v>
      </c>
      <c r="AE1887" s="35">
        <v>-1.08016135E-2</v>
      </c>
      <c r="AF1887" s="35">
        <v>-168238.30100000001</v>
      </c>
      <c r="AG1887" s="35">
        <v>-124.18</v>
      </c>
      <c r="AH1887" s="35">
        <v>2.2160457249999998E-6</v>
      </c>
      <c r="AI1887" s="35">
        <v>16555.55875</v>
      </c>
      <c r="AJ1887" s="35">
        <v>1016.55</v>
      </c>
      <c r="AK1887" s="35">
        <v>-1.0125501999999997</v>
      </c>
      <c r="AL1887" s="35">
        <v>7.8854625636074678</v>
      </c>
      <c r="AM1887" s="35">
        <v>2.9788649999999998E-4</v>
      </c>
      <c r="AN1887" s="35">
        <v>-145.80099999999948</v>
      </c>
      <c r="AO1887" s="35">
        <v>-124.18</v>
      </c>
      <c r="AP1887" s="35">
        <v>-2.8589274999999997E-8</v>
      </c>
      <c r="AQ1887" s="35">
        <v>-3103.4688499999993</v>
      </c>
      <c r="AR1887" s="42">
        <v>2000</v>
      </c>
      <c r="AS1887" s="35">
        <v>2</v>
      </c>
      <c r="AT1887" s="35">
        <v>84</v>
      </c>
      <c r="AU1887" s="35">
        <v>1</v>
      </c>
      <c r="AV1887" s="35">
        <v>65</v>
      </c>
      <c r="AW1887" s="35">
        <v>0.5</v>
      </c>
      <c r="AX1887" s="26"/>
      <c r="AY1887" s="26"/>
      <c r="AZ1887" s="26"/>
      <c r="BA1887" s="26"/>
      <c r="BB1887" s="26"/>
      <c r="BC1887" s="26"/>
      <c r="BD1887" s="26"/>
      <c r="BE1887" s="26"/>
      <c r="BF1887" s="26"/>
      <c r="BG1887" s="26"/>
      <c r="BH1887" s="26"/>
      <c r="BI1887" s="26"/>
      <c r="BJ1887" s="26"/>
      <c r="BK1887" s="26"/>
      <c r="BL1887" s="26"/>
      <c r="BM1887" s="26"/>
      <c r="BN1887" s="26"/>
      <c r="BO1887" s="26"/>
      <c r="BP1887" s="26"/>
      <c r="BQ1887" s="26"/>
      <c r="BR1887" s="26"/>
      <c r="BS1887" s="26"/>
      <c r="BT1887" s="26"/>
      <c r="BU1887" s="26"/>
      <c r="BV1887" s="26"/>
      <c r="BW1887" s="26"/>
      <c r="BX1887" s="26"/>
      <c r="BY1887" s="26"/>
      <c r="BZ1887" s="26"/>
      <c r="CA1887" s="26"/>
      <c r="CB1887" s="26"/>
      <c r="CC1887" s="26"/>
      <c r="CD1887" s="26"/>
      <c r="CE1887" s="26"/>
      <c r="CF1887" s="26"/>
      <c r="CG1887" s="26"/>
      <c r="CH1887" s="26"/>
      <c r="CI1887" s="26"/>
      <c r="CJ1887" s="26"/>
      <c r="CK1887" s="26"/>
      <c r="CL1887" s="26"/>
      <c r="CM1887" s="26"/>
      <c r="CN1887" s="26"/>
      <c r="CO1887" s="26"/>
      <c r="CP1887" s="26"/>
      <c r="CQ1887" s="26"/>
      <c r="CR1887" s="26"/>
      <c r="CS1887" s="26"/>
      <c r="CT1887" s="26"/>
      <c r="CU1887" s="26"/>
      <c r="CV1887" s="26"/>
      <c r="CW1887" s="26"/>
      <c r="CX1887" s="26"/>
      <c r="CY1887" s="26"/>
      <c r="CZ1887" s="26"/>
      <c r="DA1887" s="26"/>
      <c r="DB1887" s="26"/>
      <c r="DC1887" s="26"/>
      <c r="DD1887" s="26"/>
      <c r="DE1887" s="26"/>
      <c r="DF1887" s="26"/>
      <c r="DG1887" s="26"/>
      <c r="DH1887" s="26"/>
      <c r="DI1887" s="26"/>
      <c r="DJ1887" s="26"/>
      <c r="DK1887" s="26"/>
      <c r="DL1887" s="26"/>
      <c r="DM1887" s="26"/>
      <c r="DN1887" s="26"/>
      <c r="DO1887" s="26"/>
      <c r="DP1887" s="26"/>
      <c r="DQ1887" s="26"/>
      <c r="DR1887" s="26"/>
      <c r="DS1887" s="26"/>
      <c r="DT1887" s="26"/>
      <c r="DU1887" s="26"/>
      <c r="DV1887" s="26"/>
      <c r="DW1887" s="26"/>
      <c r="DX1887" s="26"/>
      <c r="DY1887" s="26"/>
      <c r="DZ1887" s="26"/>
      <c r="EA1887" s="26"/>
      <c r="EB1887" s="26"/>
      <c r="EC1887" s="26"/>
      <c r="ED1887" s="26"/>
      <c r="EE1887" s="26"/>
      <c r="EF1887" s="26"/>
      <c r="EG1887" s="26"/>
      <c r="EH1887" s="26"/>
      <c r="EI1887" s="26"/>
      <c r="EJ1887" s="26"/>
      <c r="EK1887" s="26"/>
      <c r="EL1887" s="26"/>
      <c r="EM1887" s="26"/>
      <c r="EN1887" s="26"/>
      <c r="EO1887" s="26"/>
      <c r="EP1887" s="26"/>
      <c r="EQ1887" s="26"/>
      <c r="ER1887" s="26"/>
      <c r="ES1887" s="26"/>
      <c r="ET1887" s="26"/>
      <c r="EU1887" s="26"/>
      <c r="EV1887" s="26"/>
      <c r="EW1887" s="26"/>
      <c r="EX1887" s="26"/>
      <c r="EY1887" s="26"/>
      <c r="EZ1887" s="26"/>
      <c r="FA1887" s="26"/>
      <c r="FB1887" s="26"/>
      <c r="FC1887" s="26"/>
      <c r="FD1887" s="26"/>
      <c r="FE1887" s="26"/>
      <c r="FF1887" s="26"/>
      <c r="FG1887" s="26"/>
      <c r="FH1887" s="26"/>
      <c r="FI1887" s="26"/>
      <c r="FJ1887" s="26"/>
    </row>
    <row r="1888" spans="1:166" x14ac:dyDescent="0.2">
      <c r="A1888" s="35" t="s">
        <v>4169</v>
      </c>
      <c r="B1888" s="35" t="s">
        <v>223</v>
      </c>
      <c r="C1888" s="35" t="s">
        <v>4170</v>
      </c>
      <c r="E1888" s="36">
        <v>110.9588</v>
      </c>
      <c r="F1888" s="35">
        <v>3.95</v>
      </c>
      <c r="G1888" s="35">
        <v>-53860</v>
      </c>
      <c r="H1888" s="35">
        <v>15.94</v>
      </c>
      <c r="I1888" s="35">
        <v>657</v>
      </c>
      <c r="J1888" s="35" t="s">
        <v>2266</v>
      </c>
      <c r="K1888" s="35">
        <v>1</v>
      </c>
      <c r="L1888" s="35">
        <v>1</v>
      </c>
      <c r="M1888" s="35">
        <v>2</v>
      </c>
      <c r="N1888" s="41">
        <v>11.827</v>
      </c>
      <c r="O1888" s="35">
        <v>6.0879999999999997E-3</v>
      </c>
      <c r="P1888" s="35">
        <v>139700</v>
      </c>
      <c r="Q1888" s="35">
        <v>0</v>
      </c>
      <c r="R1888" s="35">
        <v>0</v>
      </c>
      <c r="S1888" s="35">
        <v>-4536</v>
      </c>
      <c r="T1888" s="42">
        <v>657</v>
      </c>
      <c r="U1888" s="35">
        <v>6.4820998999999997</v>
      </c>
      <c r="V1888" s="35">
        <v>-9.9258770770954214</v>
      </c>
      <c r="W1888" s="35">
        <v>-5.3676769999999995E-3</v>
      </c>
      <c r="X1888" s="35">
        <v>134989</v>
      </c>
      <c r="Y1888" s="35">
        <v>498.22399999999999</v>
      </c>
      <c r="Z1888" s="35">
        <v>3.240015E-8</v>
      </c>
      <c r="AA1888" s="35">
        <v>-57609.768900000003</v>
      </c>
      <c r="AB1888" s="35">
        <v>494.3</v>
      </c>
      <c r="AC1888" s="35">
        <v>18.943100000000001</v>
      </c>
      <c r="AD1888" s="35">
        <v>-86.7667600989693</v>
      </c>
      <c r="AE1888" s="35">
        <v>-1.7810677E-2</v>
      </c>
      <c r="AF1888" s="35">
        <v>-40028.5</v>
      </c>
      <c r="AG1888" s="35">
        <v>498.22399999999999</v>
      </c>
      <c r="AH1888" s="35">
        <v>2.2770351499999998E-6</v>
      </c>
      <c r="AI1888" s="35">
        <v>-54712.198100000001</v>
      </c>
      <c r="AJ1888" s="42">
        <v>657</v>
      </c>
      <c r="AK1888" s="35">
        <v>2</v>
      </c>
      <c r="AL1888" s="35">
        <v>84</v>
      </c>
      <c r="AM1888" s="35">
        <v>1</v>
      </c>
      <c r="AN1888" s="35">
        <v>65</v>
      </c>
      <c r="AO1888" s="35">
        <v>1</v>
      </c>
      <c r="AP1888" s="26"/>
      <c r="AQ1888" s="26"/>
      <c r="AR1888" s="26"/>
      <c r="AS1888" s="26"/>
      <c r="AT1888" s="26"/>
      <c r="AU1888" s="26"/>
      <c r="AV1888" s="26"/>
      <c r="AW1888" s="26"/>
      <c r="AX1888" s="26"/>
      <c r="AY1888" s="26"/>
      <c r="AZ1888" s="26"/>
      <c r="BA1888" s="26"/>
      <c r="BB1888" s="26"/>
      <c r="BC1888" s="26"/>
      <c r="BD1888" s="26"/>
      <c r="BE1888" s="26"/>
      <c r="BF1888" s="26"/>
      <c r="BG1888" s="26"/>
      <c r="BH1888" s="26"/>
      <c r="BI1888" s="26"/>
      <c r="BJ1888" s="26"/>
      <c r="BK1888" s="26"/>
      <c r="BL1888" s="26"/>
      <c r="BM1888" s="26"/>
      <c r="BN1888" s="26"/>
      <c r="BO1888" s="26"/>
      <c r="BP1888" s="26"/>
      <c r="BQ1888" s="26"/>
      <c r="BR1888" s="26"/>
      <c r="BS1888" s="26"/>
      <c r="BT1888" s="26"/>
      <c r="BU1888" s="26"/>
      <c r="BV1888" s="26"/>
      <c r="BW1888" s="26"/>
      <c r="BX1888" s="26"/>
      <c r="BY1888" s="26"/>
      <c r="BZ1888" s="26"/>
      <c r="CA1888" s="26"/>
      <c r="CB1888" s="26"/>
      <c r="CC1888" s="26"/>
      <c r="CD1888" s="26"/>
      <c r="CE1888" s="26"/>
      <c r="CF1888" s="26"/>
      <c r="CG1888" s="26"/>
      <c r="CH1888" s="26"/>
      <c r="CI1888" s="26"/>
      <c r="CJ1888" s="26"/>
      <c r="CK1888" s="26"/>
      <c r="CL1888" s="26"/>
      <c r="CM1888" s="26"/>
      <c r="CN1888" s="26"/>
      <c r="CO1888" s="26"/>
      <c r="CP1888" s="26"/>
      <c r="CQ1888" s="26"/>
      <c r="CR1888" s="26"/>
      <c r="CS1888" s="26"/>
      <c r="CT1888" s="26"/>
      <c r="CU1888" s="26"/>
      <c r="CV1888" s="26"/>
      <c r="CW1888" s="26"/>
      <c r="CX1888" s="26"/>
      <c r="CY1888" s="26"/>
      <c r="CZ1888" s="26"/>
      <c r="DA1888" s="26"/>
      <c r="DB1888" s="26"/>
      <c r="DC1888" s="26"/>
      <c r="DD1888" s="26"/>
      <c r="DE1888" s="26"/>
      <c r="DF1888" s="26"/>
      <c r="DG1888" s="26"/>
      <c r="DH1888" s="26"/>
      <c r="DI1888" s="26"/>
      <c r="DJ1888" s="26"/>
      <c r="DK1888" s="26"/>
      <c r="DL1888" s="26"/>
      <c r="DM1888" s="26"/>
      <c r="DN1888" s="26"/>
      <c r="DO1888" s="26"/>
      <c r="DP1888" s="26"/>
      <c r="DQ1888" s="26"/>
      <c r="DR1888" s="26"/>
      <c r="DS1888" s="26"/>
      <c r="DT1888" s="26"/>
      <c r="DU1888" s="26"/>
      <c r="DV1888" s="26"/>
      <c r="DW1888" s="26"/>
      <c r="DX1888" s="26"/>
      <c r="DY1888" s="26"/>
      <c r="DZ1888" s="26"/>
      <c r="EA1888" s="26"/>
      <c r="EB1888" s="26"/>
      <c r="EC1888" s="26"/>
      <c r="ED1888" s="26"/>
      <c r="EE1888" s="26"/>
      <c r="EF1888" s="26"/>
      <c r="EG1888" s="26"/>
      <c r="EH1888" s="26"/>
      <c r="EI1888" s="26"/>
      <c r="EJ1888" s="26"/>
      <c r="EK1888" s="26"/>
      <c r="EL1888" s="26"/>
      <c r="EM1888" s="26"/>
      <c r="EN1888" s="26"/>
      <c r="EO1888" s="26"/>
      <c r="EP1888" s="26"/>
      <c r="EQ1888" s="26"/>
      <c r="ER1888" s="26"/>
      <c r="ES1888" s="26"/>
      <c r="ET1888" s="26"/>
      <c r="EU1888" s="26"/>
      <c r="EV1888" s="26"/>
      <c r="EW1888" s="26"/>
      <c r="EX1888" s="26"/>
      <c r="EY1888" s="26"/>
      <c r="EZ1888" s="26"/>
      <c r="FA1888" s="26"/>
      <c r="FB1888" s="26"/>
      <c r="FC1888" s="26"/>
      <c r="FD1888" s="26"/>
      <c r="FE1888" s="26"/>
      <c r="FF1888" s="26"/>
      <c r="FG1888" s="26"/>
      <c r="FH1888" s="26"/>
      <c r="FI1888" s="26"/>
      <c r="FJ1888" s="26"/>
    </row>
    <row r="1889" spans="1:166" x14ac:dyDescent="0.2">
      <c r="A1889" s="35" t="s">
        <v>4169</v>
      </c>
      <c r="B1889" s="35" t="s">
        <v>107</v>
      </c>
      <c r="C1889" s="35" t="s">
        <v>4170</v>
      </c>
      <c r="E1889" s="36">
        <v>110.9588</v>
      </c>
      <c r="F1889" s="35">
        <v>3.95</v>
      </c>
      <c r="G1889" s="35">
        <v>-53860</v>
      </c>
      <c r="H1889" s="35">
        <v>15.94</v>
      </c>
      <c r="I1889" s="35">
        <v>1500</v>
      </c>
      <c r="J1889" s="35" t="s">
        <v>2266</v>
      </c>
      <c r="K1889" s="35">
        <v>1</v>
      </c>
      <c r="L1889" s="35">
        <v>2</v>
      </c>
      <c r="M1889" s="35">
        <v>4</v>
      </c>
      <c r="N1889" s="41">
        <v>11.292</v>
      </c>
      <c r="O1889" s="35">
        <v>6.5760000000000002E-3</v>
      </c>
      <c r="P1889" s="35">
        <v>118000</v>
      </c>
      <c r="Q1889" s="35">
        <v>0</v>
      </c>
      <c r="R1889" s="35">
        <v>0</v>
      </c>
      <c r="S1889" s="35">
        <v>-4347</v>
      </c>
      <c r="T1889" s="35">
        <v>602</v>
      </c>
      <c r="U1889" s="35">
        <v>26145</v>
      </c>
      <c r="V1889" s="35" t="s">
        <v>110</v>
      </c>
      <c r="W1889" s="35">
        <v>13.805999999999999</v>
      </c>
      <c r="X1889" s="35">
        <v>0</v>
      </c>
      <c r="Y1889" s="35">
        <v>490300</v>
      </c>
      <c r="Z1889" s="35">
        <v>0</v>
      </c>
      <c r="AA1889" s="35">
        <v>0</v>
      </c>
      <c r="AB1889" s="35">
        <v>22049</v>
      </c>
      <c r="AC1889" s="42">
        <v>1500</v>
      </c>
      <c r="AD1889" s="35">
        <v>7.0170998999999998</v>
      </c>
      <c r="AE1889" s="35">
        <v>-13.340153194673434</v>
      </c>
      <c r="AF1889" s="35">
        <v>-5.8556770000000001E-3</v>
      </c>
      <c r="AG1889" s="35">
        <v>124139</v>
      </c>
      <c r="AH1889" s="35">
        <v>498.22399999999999</v>
      </c>
      <c r="AI1889" s="35">
        <v>3.240015E-8</v>
      </c>
      <c r="AJ1889" s="35">
        <v>-57420.768900000003</v>
      </c>
      <c r="AK1889" s="35">
        <v>494.3</v>
      </c>
      <c r="AL1889" s="35">
        <v>19.478099999999998</v>
      </c>
      <c r="AM1889" s="35">
        <v>-90.181036216547298</v>
      </c>
      <c r="AN1889" s="35">
        <v>-1.8298676999999999E-2</v>
      </c>
      <c r="AO1889" s="35">
        <v>-50878.5</v>
      </c>
      <c r="AP1889" s="35">
        <v>498.22399999999999</v>
      </c>
      <c r="AQ1889" s="35">
        <v>2.2770351499999998E-6</v>
      </c>
      <c r="AR1889" s="35">
        <v>-54523.198100000001</v>
      </c>
      <c r="AS1889" s="35">
        <v>602</v>
      </c>
      <c r="AT1889" s="35">
        <v>16.964100000000002</v>
      </c>
      <c r="AU1889" s="35">
        <v>-122.41087228624527</v>
      </c>
      <c r="AV1889" s="35">
        <v>-1.1722677000000001E-2</v>
      </c>
      <c r="AW1889" s="35">
        <v>135271.5</v>
      </c>
      <c r="AX1889" s="35">
        <v>498.22399999999999</v>
      </c>
      <c r="AY1889" s="35">
        <v>2.2770351499999998E-6</v>
      </c>
      <c r="AZ1889" s="35">
        <v>-28127.198100000001</v>
      </c>
      <c r="BA1889" s="35">
        <v>1016.55</v>
      </c>
      <c r="BB1889" s="35">
        <v>4.3730998000000003</v>
      </c>
      <c r="BC1889" s="35">
        <v>-25.015991116472456</v>
      </c>
      <c r="BD1889" s="35">
        <v>-6.2317700000000004E-4</v>
      </c>
      <c r="BE1889" s="35">
        <v>303364</v>
      </c>
      <c r="BF1889" s="35">
        <v>498.22399999999999</v>
      </c>
      <c r="BG1889" s="35">
        <v>3.240015E-8</v>
      </c>
      <c r="BH1889" s="35">
        <v>-47786.225699999995</v>
      </c>
      <c r="BI1889" s="42">
        <v>1500</v>
      </c>
      <c r="BJ1889" s="35">
        <v>2</v>
      </c>
      <c r="BK1889" s="35">
        <v>84</v>
      </c>
      <c r="BL1889" s="35">
        <v>1</v>
      </c>
      <c r="BM1889" s="35">
        <v>65</v>
      </c>
      <c r="BN1889" s="35">
        <v>1</v>
      </c>
      <c r="BO1889" s="26"/>
      <c r="BP1889" s="26"/>
      <c r="BQ1889" s="26"/>
      <c r="BR1889" s="26"/>
      <c r="BS1889" s="26"/>
      <c r="BT1889" s="26"/>
      <c r="BU1889" s="26"/>
      <c r="BV1889" s="26"/>
      <c r="BW1889" s="26"/>
      <c r="BX1889" s="26"/>
      <c r="BY1889" s="26"/>
      <c r="BZ1889" s="26"/>
      <c r="CA1889" s="26"/>
      <c r="CB1889" s="26"/>
      <c r="CC1889" s="26"/>
      <c r="CD1889" s="26"/>
      <c r="CE1889" s="26"/>
      <c r="CF1889" s="26"/>
      <c r="CG1889" s="26"/>
      <c r="CH1889" s="26"/>
      <c r="CI1889" s="26"/>
      <c r="CJ1889" s="26"/>
      <c r="CK1889" s="26"/>
      <c r="CL1889" s="26"/>
      <c r="CM1889" s="26"/>
      <c r="CN1889" s="26"/>
      <c r="CO1889" s="26"/>
      <c r="CP1889" s="26"/>
      <c r="CQ1889" s="26"/>
      <c r="CR1889" s="26"/>
      <c r="CS1889" s="26"/>
      <c r="CT1889" s="26"/>
      <c r="CU1889" s="26"/>
      <c r="CV1889" s="26"/>
      <c r="CW1889" s="26"/>
      <c r="CX1889" s="26"/>
      <c r="CY1889" s="26"/>
      <c r="CZ1889" s="26"/>
      <c r="DA1889" s="26"/>
      <c r="DB1889" s="26"/>
      <c r="DC1889" s="26"/>
      <c r="DD1889" s="26"/>
      <c r="DE1889" s="26"/>
      <c r="DF1889" s="26"/>
      <c r="DG1889" s="26"/>
      <c r="DH1889" s="26"/>
      <c r="DI1889" s="26"/>
      <c r="DJ1889" s="26"/>
      <c r="DK1889" s="26"/>
      <c r="DL1889" s="26"/>
      <c r="DM1889" s="26"/>
      <c r="DN1889" s="26"/>
      <c r="DO1889" s="26"/>
      <c r="DP1889" s="26"/>
      <c r="DQ1889" s="26"/>
      <c r="DR1889" s="26"/>
      <c r="DS1889" s="26"/>
      <c r="DT1889" s="26"/>
      <c r="DU1889" s="26"/>
      <c r="DV1889" s="26"/>
      <c r="DW1889" s="26"/>
      <c r="DX1889" s="26"/>
      <c r="DY1889" s="26"/>
      <c r="DZ1889" s="26"/>
      <c r="EA1889" s="26"/>
      <c r="EB1889" s="26"/>
      <c r="EC1889" s="26"/>
      <c r="ED1889" s="26"/>
      <c r="EE1889" s="26"/>
      <c r="EF1889" s="26"/>
      <c r="EG1889" s="26"/>
      <c r="EH1889" s="26"/>
      <c r="EI1889" s="26"/>
      <c r="EJ1889" s="26"/>
      <c r="EK1889" s="26"/>
      <c r="EL1889" s="26"/>
      <c r="EM1889" s="26"/>
      <c r="EN1889" s="26"/>
      <c r="EO1889" s="26"/>
      <c r="EP1889" s="26"/>
      <c r="EQ1889" s="26"/>
      <c r="ER1889" s="26"/>
      <c r="ES1889" s="26"/>
      <c r="ET1889" s="26"/>
      <c r="EU1889" s="26"/>
      <c r="EV1889" s="26"/>
      <c r="EW1889" s="26"/>
      <c r="EX1889" s="26"/>
      <c r="EY1889" s="26"/>
      <c r="EZ1889" s="26"/>
      <c r="FA1889" s="26"/>
      <c r="FB1889" s="26"/>
      <c r="FC1889" s="26"/>
      <c r="FD1889" s="26"/>
      <c r="FE1889" s="26"/>
      <c r="FF1889" s="26"/>
      <c r="FG1889" s="26"/>
      <c r="FH1889" s="26"/>
      <c r="FI1889" s="26"/>
      <c r="FJ1889" s="26"/>
    </row>
    <row r="1890" spans="1:166" x14ac:dyDescent="0.2">
      <c r="A1890" s="35" t="s">
        <v>4169</v>
      </c>
      <c r="B1890" s="35" t="s">
        <v>104</v>
      </c>
      <c r="C1890" s="35" t="s">
        <v>4170</v>
      </c>
      <c r="E1890" s="36">
        <v>110.9588</v>
      </c>
      <c r="F1890" s="35">
        <v>4.5399999999999998E-3</v>
      </c>
      <c r="G1890" s="35">
        <v>-26200</v>
      </c>
      <c r="H1890" s="35">
        <v>62.734999999999999</v>
      </c>
      <c r="I1890" s="35">
        <v>1500</v>
      </c>
      <c r="J1890" s="35" t="s">
        <v>2266</v>
      </c>
      <c r="K1890" s="35">
        <v>1</v>
      </c>
      <c r="L1890" s="35">
        <v>1</v>
      </c>
      <c r="M1890" s="35">
        <v>3</v>
      </c>
      <c r="N1890" s="41">
        <v>19.398099999999999</v>
      </c>
      <c r="O1890" s="35">
        <v>-6.0544400000000001E-4</v>
      </c>
      <c r="P1890" s="35">
        <v>-26137.4</v>
      </c>
      <c r="Q1890" s="35">
        <v>-309.66901000000001</v>
      </c>
      <c r="R1890" s="35">
        <v>0</v>
      </c>
      <c r="S1890" s="35">
        <v>-295</v>
      </c>
      <c r="T1890" s="42">
        <v>1500</v>
      </c>
      <c r="U1890" s="35">
        <v>-1.0890000999999998</v>
      </c>
      <c r="V1890" s="35">
        <v>6.9973400046820444</v>
      </c>
      <c r="W1890" s="35">
        <v>1.3257669999999998E-3</v>
      </c>
      <c r="X1890" s="35">
        <v>52070.3</v>
      </c>
      <c r="Y1890" s="35">
        <v>-121.11402000000004</v>
      </c>
      <c r="Z1890" s="35">
        <v>3.240015E-8</v>
      </c>
      <c r="AA1890" s="35">
        <v>-25708.768899999999</v>
      </c>
      <c r="AB1890" s="35">
        <v>494.3</v>
      </c>
      <c r="AC1890" s="35">
        <v>11.372</v>
      </c>
      <c r="AD1890" s="35">
        <v>-69.843543017191777</v>
      </c>
      <c r="AE1890" s="35">
        <v>-1.1117233000000001E-2</v>
      </c>
      <c r="AF1890" s="35">
        <v>-122947.2</v>
      </c>
      <c r="AG1890" s="35">
        <v>-121.11402000000004</v>
      </c>
      <c r="AH1890" s="35">
        <v>2.2770351499999998E-6</v>
      </c>
      <c r="AI1890" s="35">
        <v>-22811.198100000001</v>
      </c>
      <c r="AJ1890" s="35">
        <v>1016.55</v>
      </c>
      <c r="AK1890" s="35">
        <v>-1.2190002</v>
      </c>
      <c r="AL1890" s="35">
        <v>27.551338152581042</v>
      </c>
      <c r="AM1890" s="35">
        <v>-1.7733000000000028E-5</v>
      </c>
      <c r="AN1890" s="35">
        <v>45145.3</v>
      </c>
      <c r="AO1890" s="35">
        <v>-121.11402000000004</v>
      </c>
      <c r="AP1890" s="35">
        <v>3.240015E-8</v>
      </c>
      <c r="AQ1890" s="35">
        <v>-42470.225699999995</v>
      </c>
      <c r="AR1890" s="42">
        <v>1500</v>
      </c>
      <c r="AS1890" s="35">
        <v>2</v>
      </c>
      <c r="AT1890" s="35">
        <v>84</v>
      </c>
      <c r="AU1890" s="35">
        <v>1</v>
      </c>
      <c r="AV1890" s="35">
        <v>65</v>
      </c>
      <c r="AW1890" s="35">
        <v>1</v>
      </c>
      <c r="AX1890" s="26"/>
      <c r="AY1890" s="26"/>
      <c r="AZ1890" s="26"/>
      <c r="BA1890" s="26"/>
      <c r="BB1890" s="26"/>
      <c r="BC1890" s="26"/>
      <c r="BD1890" s="26"/>
      <c r="BE1890" s="26"/>
      <c r="BF1890" s="26"/>
      <c r="BG1890" s="26"/>
      <c r="BH1890" s="26"/>
      <c r="BI1890" s="26"/>
      <c r="BJ1890" s="26"/>
      <c r="BK1890" s="26"/>
      <c r="BL1890" s="26"/>
      <c r="BM1890" s="26"/>
      <c r="BN1890" s="26"/>
      <c r="BO1890" s="26"/>
      <c r="BP1890" s="26"/>
      <c r="BQ1890" s="26"/>
      <c r="BR1890" s="26"/>
      <c r="BS1890" s="26"/>
      <c r="BT1890" s="26"/>
      <c r="BU1890" s="26"/>
      <c r="BV1890" s="26"/>
      <c r="BW1890" s="26"/>
      <c r="BX1890" s="26"/>
      <c r="BY1890" s="26"/>
      <c r="BZ1890" s="26"/>
      <c r="CA1890" s="26"/>
      <c r="CB1890" s="26"/>
      <c r="CC1890" s="26"/>
      <c r="CD1890" s="26"/>
      <c r="CE1890" s="26"/>
      <c r="CF1890" s="26"/>
      <c r="CG1890" s="26"/>
      <c r="CH1890" s="26"/>
      <c r="CI1890" s="26"/>
      <c r="CJ1890" s="26"/>
      <c r="CK1890" s="26"/>
      <c r="CL1890" s="26"/>
      <c r="CM1890" s="26"/>
      <c r="CN1890" s="26"/>
      <c r="CO1890" s="26"/>
      <c r="CP1890" s="26"/>
      <c r="CQ1890" s="26"/>
      <c r="CR1890" s="26"/>
      <c r="CS1890" s="26"/>
      <c r="CT1890" s="26"/>
      <c r="CU1890" s="26"/>
      <c r="CV1890" s="26"/>
      <c r="CW1890" s="26"/>
      <c r="CX1890" s="26"/>
      <c r="CY1890" s="26"/>
      <c r="CZ1890" s="26"/>
      <c r="DA1890" s="26"/>
      <c r="DB1890" s="26"/>
      <c r="DC1890" s="26"/>
      <c r="DD1890" s="26"/>
      <c r="DE1890" s="26"/>
      <c r="DF1890" s="26"/>
      <c r="DG1890" s="26"/>
      <c r="DH1890" s="26"/>
      <c r="DI1890" s="26"/>
      <c r="DJ1890" s="26"/>
      <c r="DK1890" s="26"/>
      <c r="DL1890" s="26"/>
      <c r="DM1890" s="26"/>
      <c r="DN1890" s="26"/>
      <c r="DO1890" s="26"/>
      <c r="DP1890" s="26"/>
      <c r="DQ1890" s="26"/>
      <c r="DR1890" s="26"/>
      <c r="DS1890" s="26"/>
      <c r="DT1890" s="26"/>
      <c r="DU1890" s="26"/>
      <c r="DV1890" s="26"/>
      <c r="DW1890" s="26"/>
      <c r="DX1890" s="26"/>
      <c r="DY1890" s="26"/>
      <c r="DZ1890" s="26"/>
      <c r="EA1890" s="26"/>
      <c r="EB1890" s="26"/>
      <c r="EC1890" s="26"/>
      <c r="ED1890" s="26"/>
      <c r="EE1890" s="26"/>
      <c r="EF1890" s="26"/>
      <c r="EG1890" s="26"/>
      <c r="EH1890" s="26"/>
      <c r="EI1890" s="26"/>
      <c r="EJ1890" s="26"/>
      <c r="EK1890" s="26"/>
      <c r="EL1890" s="26"/>
      <c r="EM1890" s="26"/>
      <c r="EN1890" s="26"/>
      <c r="EO1890" s="26"/>
      <c r="EP1890" s="26"/>
      <c r="EQ1890" s="26"/>
      <c r="ER1890" s="26"/>
      <c r="ES1890" s="26"/>
      <c r="ET1890" s="26"/>
      <c r="EU1890" s="26"/>
      <c r="EV1890" s="26"/>
      <c r="EW1890" s="26"/>
      <c r="EX1890" s="26"/>
      <c r="EY1890" s="26"/>
      <c r="EZ1890" s="26"/>
      <c r="FA1890" s="26"/>
      <c r="FB1890" s="26"/>
      <c r="FC1890" s="26"/>
      <c r="FD1890" s="26"/>
      <c r="FE1890" s="26"/>
      <c r="FF1890" s="26"/>
      <c r="FG1890" s="26"/>
      <c r="FH1890" s="26"/>
      <c r="FI1890" s="26"/>
      <c r="FJ1890" s="26"/>
    </row>
    <row r="1891" spans="1:166" x14ac:dyDescent="0.2">
      <c r="A1891" s="34" t="s">
        <v>336</v>
      </c>
      <c r="B1891" s="26" t="s">
        <v>89</v>
      </c>
      <c r="C1891" s="40" t="s">
        <v>337</v>
      </c>
      <c r="D1891" s="26"/>
      <c r="E1891" s="36">
        <v>28.0855</v>
      </c>
      <c r="F1891" s="26">
        <v>2.33</v>
      </c>
      <c r="G1891" s="26">
        <v>0</v>
      </c>
      <c r="H1891" s="26">
        <v>4.5</v>
      </c>
      <c r="I1891" s="37">
        <v>5000</v>
      </c>
      <c r="J1891" s="35" t="s">
        <v>338</v>
      </c>
      <c r="K1891" s="45" t="s">
        <v>97</v>
      </c>
      <c r="L1891" s="26">
        <v>3</v>
      </c>
      <c r="M1891" s="26">
        <v>0</v>
      </c>
      <c r="N1891" s="26">
        <v>5.2843599000000001</v>
      </c>
      <c r="O1891" s="26">
        <v>7.4246299999999996E-4</v>
      </c>
      <c r="P1891" s="26">
        <v>81317.398000000001</v>
      </c>
      <c r="Q1891" s="26">
        <v>0</v>
      </c>
      <c r="R1891" s="52">
        <v>-1.21199E-7</v>
      </c>
      <c r="S1891" s="26">
        <v>-1911</v>
      </c>
      <c r="T1891" s="26">
        <v>1687</v>
      </c>
      <c r="U1891" s="26">
        <v>12082</v>
      </c>
      <c r="V1891" s="26" t="s">
        <v>92</v>
      </c>
      <c r="W1891" s="26">
        <v>6.0999999000000003</v>
      </c>
      <c r="X1891" s="26">
        <v>0</v>
      </c>
      <c r="Y1891" s="26">
        <v>0</v>
      </c>
      <c r="Z1891" s="26">
        <v>0</v>
      </c>
      <c r="AA1891" s="26">
        <v>0</v>
      </c>
      <c r="AB1891" s="26">
        <v>10374.290000000001</v>
      </c>
      <c r="AC1891" s="26">
        <v>3508</v>
      </c>
      <c r="AD1891" s="26">
        <v>92581</v>
      </c>
      <c r="AE1891" s="26" t="s">
        <v>93</v>
      </c>
      <c r="AF1891" s="26">
        <v>5.0369999999999999</v>
      </c>
      <c r="AG1891" s="26">
        <v>4.8350000000000003E-5</v>
      </c>
      <c r="AH1891" s="26">
        <v>0</v>
      </c>
      <c r="AI1891" s="26">
        <v>0</v>
      </c>
      <c r="AJ1891" s="26">
        <v>0</v>
      </c>
      <c r="AK1891" s="26">
        <v>106089</v>
      </c>
      <c r="AL1891" s="38">
        <v>5000</v>
      </c>
      <c r="AM1891" s="35">
        <v>1</v>
      </c>
      <c r="AN1891" s="35">
        <v>85</v>
      </c>
      <c r="AO1891" s="35">
        <v>1</v>
      </c>
      <c r="AP1891" s="26"/>
      <c r="AQ1891" s="26"/>
      <c r="AR1891" s="26"/>
      <c r="AS1891" s="26"/>
      <c r="AT1891" s="26"/>
      <c r="AU1891" s="26"/>
      <c r="AV1891" s="26"/>
      <c r="AW1891" s="26"/>
      <c r="AX1891" s="26"/>
      <c r="AY1891" s="26"/>
      <c r="AZ1891" s="26"/>
      <c r="BA1891" s="26"/>
      <c r="BB1891" s="26"/>
      <c r="BC1891" s="26"/>
      <c r="BD1891" s="26"/>
      <c r="BE1891" s="26"/>
      <c r="BF1891" s="26"/>
      <c r="BG1891" s="26"/>
      <c r="BH1891" s="26"/>
      <c r="BI1891" s="26"/>
      <c r="BJ1891" s="26"/>
      <c r="BK1891" s="26"/>
      <c r="BL1891" s="26"/>
      <c r="BM1891" s="26"/>
      <c r="BN1891" s="26"/>
      <c r="BO1891" s="26"/>
      <c r="BP1891" s="26"/>
      <c r="BQ1891" s="26"/>
      <c r="BR1891" s="26"/>
      <c r="BS1891" s="26"/>
      <c r="BT1891" s="26"/>
      <c r="BU1891" s="26"/>
      <c r="BV1891" s="26"/>
      <c r="BW1891" s="26"/>
      <c r="BX1891" s="26"/>
      <c r="BY1891" s="26"/>
      <c r="BZ1891" s="26"/>
      <c r="CA1891" s="26"/>
      <c r="CB1891" s="26"/>
      <c r="CC1891" s="26"/>
      <c r="CD1891" s="26"/>
      <c r="CE1891" s="26"/>
      <c r="CF1891" s="26"/>
      <c r="CG1891" s="26"/>
      <c r="CH1891" s="26"/>
      <c r="CI1891" s="26"/>
      <c r="CJ1891" s="26"/>
      <c r="CK1891" s="26"/>
      <c r="CL1891" s="26"/>
      <c r="CM1891" s="26"/>
      <c r="CN1891" s="26"/>
      <c r="CO1891" s="26"/>
      <c r="CP1891" s="26"/>
      <c r="CQ1891" s="26"/>
      <c r="CR1891" s="26"/>
      <c r="CS1891" s="26"/>
      <c r="CT1891" s="26"/>
      <c r="CU1891" s="26"/>
      <c r="CV1891" s="26"/>
      <c r="CW1891" s="26"/>
      <c r="CX1891" s="26"/>
      <c r="CY1891" s="26"/>
      <c r="CZ1891" s="26"/>
      <c r="DA1891" s="26"/>
      <c r="DB1891" s="26"/>
      <c r="DC1891" s="26"/>
      <c r="DD1891" s="26"/>
      <c r="DE1891" s="26"/>
      <c r="DF1891" s="26"/>
      <c r="DG1891" s="26"/>
      <c r="DH1891" s="26"/>
      <c r="DI1891" s="26"/>
      <c r="DJ1891" s="26"/>
      <c r="DK1891" s="26"/>
      <c r="DL1891" s="26"/>
      <c r="DM1891" s="26"/>
      <c r="DN1891" s="26"/>
      <c r="DO1891" s="26"/>
      <c r="DP1891" s="26"/>
      <c r="DQ1891" s="26"/>
      <c r="DR1891" s="26"/>
      <c r="DS1891" s="26"/>
      <c r="DT1891" s="26"/>
      <c r="DU1891" s="26"/>
      <c r="DV1891" s="26"/>
      <c r="DW1891" s="26"/>
      <c r="DX1891" s="26"/>
      <c r="DY1891" s="26"/>
      <c r="DZ1891" s="26"/>
      <c r="EA1891" s="26"/>
      <c r="EB1891" s="26"/>
      <c r="EC1891" s="26"/>
      <c r="ED1891" s="26"/>
      <c r="EE1891" s="26"/>
      <c r="EF1891" s="26"/>
      <c r="EG1891" s="26"/>
      <c r="EH1891" s="26"/>
      <c r="EI1891" s="26"/>
      <c r="EJ1891" s="26"/>
      <c r="EK1891" s="26"/>
      <c r="EL1891" s="26"/>
      <c r="EM1891" s="26"/>
      <c r="EN1891" s="26"/>
      <c r="EO1891" s="26"/>
      <c r="EP1891" s="26"/>
      <c r="EQ1891" s="26"/>
      <c r="ER1891" s="26"/>
      <c r="ES1891" s="26"/>
      <c r="ET1891" s="26"/>
      <c r="EU1891" s="26"/>
      <c r="EV1891" s="26"/>
      <c r="EW1891" s="26"/>
      <c r="EX1891" s="26"/>
      <c r="EY1891" s="26"/>
      <c r="EZ1891" s="26"/>
      <c r="FA1891" s="26"/>
      <c r="FB1891" s="26"/>
      <c r="FC1891" s="26"/>
      <c r="FD1891" s="26"/>
      <c r="FE1891" s="26"/>
      <c r="FF1891" s="26"/>
      <c r="FG1891" s="26"/>
      <c r="FH1891" s="26"/>
      <c r="FI1891" s="26"/>
      <c r="FJ1891" s="26"/>
    </row>
    <row r="1892" spans="1:166" x14ac:dyDescent="0.2">
      <c r="A1892" s="46" t="s">
        <v>336</v>
      </c>
      <c r="B1892" s="35" t="s">
        <v>104</v>
      </c>
      <c r="C1892" s="35" t="s">
        <v>337</v>
      </c>
      <c r="E1892" s="36">
        <v>28.0855</v>
      </c>
      <c r="F1892" s="35">
        <v>1.15E-3</v>
      </c>
      <c r="G1892" s="35">
        <v>107700</v>
      </c>
      <c r="H1892" s="35">
        <v>40.121000000000002</v>
      </c>
      <c r="I1892" s="37">
        <v>5000</v>
      </c>
      <c r="J1892" s="35" t="s">
        <v>4171</v>
      </c>
      <c r="K1892" s="45" t="s">
        <v>97</v>
      </c>
      <c r="L1892" s="35">
        <v>2</v>
      </c>
      <c r="M1892" s="35">
        <v>4</v>
      </c>
      <c r="N1892" s="41">
        <v>5.0567799000000004</v>
      </c>
      <c r="O1892" s="35">
        <v>-1.15042E-4</v>
      </c>
      <c r="P1892" s="35">
        <v>-28058</v>
      </c>
      <c r="Q1892" s="35">
        <v>0</v>
      </c>
      <c r="R1892" s="35">
        <v>5.31732E-8</v>
      </c>
      <c r="S1892" s="35">
        <v>-1405</v>
      </c>
      <c r="T1892" s="44">
        <v>2000</v>
      </c>
      <c r="U1892" s="35">
        <v>0</v>
      </c>
      <c r="V1892" s="35" t="s">
        <v>118</v>
      </c>
      <c r="W1892" s="35">
        <v>5.0369999999999999</v>
      </c>
      <c r="X1892" s="35">
        <v>4.8350000000000003E-5</v>
      </c>
      <c r="Y1892" s="35">
        <v>0</v>
      </c>
      <c r="Z1892" s="35">
        <v>0</v>
      </c>
      <c r="AA1892" s="35">
        <v>0</v>
      </c>
      <c r="AB1892" s="35">
        <v>-1607</v>
      </c>
      <c r="AC1892" s="42">
        <v>5000</v>
      </c>
      <c r="AD1892" s="35">
        <v>0.22757999999999967</v>
      </c>
      <c r="AE1892" s="35">
        <v>-38.248523715919418</v>
      </c>
      <c r="AF1892" s="35">
        <v>8.5750499999999994E-4</v>
      </c>
      <c r="AG1892" s="35">
        <v>-54687.699000000001</v>
      </c>
      <c r="AH1892" s="35">
        <v>0</v>
      </c>
      <c r="AI1892" s="35">
        <v>-8.7186100000000003E-8</v>
      </c>
      <c r="AJ1892" s="44">
        <v>108206.0597</v>
      </c>
      <c r="AK1892" s="35">
        <v>1687</v>
      </c>
      <c r="AL1892" s="35">
        <v>1.0432199999999998</v>
      </c>
      <c r="AM1892" s="35">
        <v>-35.9611562311499</v>
      </c>
      <c r="AN1892" s="35">
        <v>1.15042E-4</v>
      </c>
      <c r="AO1892" s="35">
        <v>-14029</v>
      </c>
      <c r="AP1892" s="35">
        <v>0</v>
      </c>
      <c r="AQ1892" s="35">
        <v>-2.65866E-8</v>
      </c>
      <c r="AR1892" s="35">
        <v>95920.71</v>
      </c>
      <c r="AS1892" s="35">
        <v>2000</v>
      </c>
      <c r="AT1892" s="35">
        <v>1.0629999000000003</v>
      </c>
      <c r="AU1892" s="35">
        <v>-35.793245171709401</v>
      </c>
      <c r="AV1892" s="35">
        <v>-4.8350000000000003E-5</v>
      </c>
      <c r="AW1892" s="35">
        <v>0</v>
      </c>
      <c r="AX1892" s="35">
        <v>0</v>
      </c>
      <c r="AY1892" s="35">
        <v>0</v>
      </c>
      <c r="AZ1892" s="35">
        <v>95718.71</v>
      </c>
      <c r="BA1892" s="44">
        <v>3508</v>
      </c>
      <c r="BB1892" s="35">
        <v>0</v>
      </c>
      <c r="BC1892" s="35">
        <v>0</v>
      </c>
      <c r="BD1892" s="35">
        <v>0</v>
      </c>
      <c r="BE1892" s="35">
        <v>0</v>
      </c>
      <c r="BF1892" s="35">
        <v>0</v>
      </c>
      <c r="BG1892" s="35">
        <v>0</v>
      </c>
      <c r="BH1892" s="35">
        <v>0</v>
      </c>
      <c r="BI1892" s="42">
        <v>5000</v>
      </c>
      <c r="BJ1892" s="35">
        <v>1</v>
      </c>
      <c r="BK1892" s="35">
        <v>85</v>
      </c>
      <c r="BL1892" s="35">
        <v>1</v>
      </c>
      <c r="BM1892" s="26"/>
      <c r="BN1892" s="26"/>
      <c r="BO1892" s="26"/>
      <c r="BP1892" s="26"/>
      <c r="BQ1892" s="26"/>
      <c r="BR1892" s="26"/>
      <c r="BS1892" s="26"/>
      <c r="BT1892" s="26"/>
      <c r="BU1892" s="26"/>
      <c r="BV1892" s="26"/>
      <c r="BW1892" s="26"/>
      <c r="BX1892" s="26"/>
      <c r="BY1892" s="26"/>
      <c r="BZ1892" s="26"/>
      <c r="CA1892" s="26"/>
      <c r="CB1892" s="26"/>
      <c r="CC1892" s="26"/>
      <c r="CD1892" s="26"/>
      <c r="CE1892" s="26"/>
      <c r="CF1892" s="26"/>
      <c r="CG1892" s="26"/>
      <c r="CH1892" s="26"/>
      <c r="CI1892" s="26"/>
      <c r="CJ1892" s="26"/>
      <c r="CK1892" s="26"/>
      <c r="CL1892" s="26"/>
      <c r="CM1892" s="26"/>
      <c r="CN1892" s="26"/>
      <c r="CO1892" s="26"/>
      <c r="CP1892" s="26"/>
      <c r="CQ1892" s="26"/>
      <c r="CR1892" s="26"/>
      <c r="CS1892" s="26"/>
      <c r="CT1892" s="26"/>
      <c r="CU1892" s="26"/>
      <c r="CV1892" s="26"/>
      <c r="CW1892" s="26"/>
      <c r="CX1892" s="26"/>
      <c r="CY1892" s="26"/>
      <c r="CZ1892" s="26"/>
      <c r="DA1892" s="26"/>
      <c r="DB1892" s="26"/>
      <c r="DC1892" s="26"/>
      <c r="DD1892" s="26"/>
      <c r="DE1892" s="26"/>
      <c r="DF1892" s="26"/>
      <c r="DG1892" s="26"/>
      <c r="DH1892" s="26"/>
      <c r="DI1892" s="26"/>
      <c r="DJ1892" s="26"/>
      <c r="DK1892" s="26"/>
      <c r="DL1892" s="26"/>
      <c r="DM1892" s="26"/>
      <c r="DN1892" s="26"/>
      <c r="DO1892" s="26"/>
      <c r="DP1892" s="26"/>
      <c r="DQ1892" s="26"/>
      <c r="DR1892" s="26"/>
      <c r="DS1892" s="26"/>
      <c r="DT1892" s="26"/>
      <c r="DU1892" s="26"/>
      <c r="DV1892" s="26"/>
      <c r="DW1892" s="26"/>
      <c r="DX1892" s="26"/>
      <c r="DY1892" s="26"/>
      <c r="DZ1892" s="26"/>
      <c r="EA1892" s="26"/>
      <c r="EB1892" s="26"/>
      <c r="EC1892" s="26"/>
      <c r="ED1892" s="26"/>
      <c r="EE1892" s="26"/>
      <c r="EF1892" s="26"/>
      <c r="EG1892" s="26"/>
      <c r="EH1892" s="26"/>
      <c r="EI1892" s="26"/>
      <c r="EJ1892" s="26"/>
      <c r="EK1892" s="26"/>
      <c r="EL1892" s="26"/>
      <c r="EM1892" s="26"/>
      <c r="EN1892" s="26"/>
      <c r="EO1892" s="26"/>
      <c r="EP1892" s="26"/>
      <c r="EQ1892" s="26"/>
      <c r="ER1892" s="26"/>
      <c r="ES1892" s="26"/>
      <c r="ET1892" s="26"/>
      <c r="EU1892" s="26"/>
      <c r="EV1892" s="26"/>
      <c r="EW1892" s="26"/>
      <c r="EX1892" s="26"/>
      <c r="EY1892" s="26"/>
      <c r="EZ1892" s="26"/>
      <c r="FA1892" s="26"/>
      <c r="FB1892" s="26"/>
      <c r="FC1892" s="26"/>
      <c r="FD1892" s="26"/>
      <c r="FE1892" s="26"/>
      <c r="FF1892" s="26"/>
      <c r="FG1892" s="26"/>
      <c r="FH1892" s="26"/>
      <c r="FI1892" s="26"/>
      <c r="FJ1892" s="26"/>
    </row>
    <row r="1893" spans="1:166" x14ac:dyDescent="0.2">
      <c r="A1893" s="50" t="s">
        <v>336</v>
      </c>
      <c r="B1893" s="26" t="s">
        <v>414</v>
      </c>
      <c r="C1893" s="40" t="s">
        <v>337</v>
      </c>
      <c r="D1893" s="26" t="s">
        <v>1057</v>
      </c>
      <c r="E1893" s="36">
        <v>28.0855</v>
      </c>
      <c r="F1893" s="26" t="s">
        <v>416</v>
      </c>
      <c r="G1893" s="26">
        <v>12193</v>
      </c>
      <c r="H1893" s="26">
        <v>11.366</v>
      </c>
      <c r="I1893" s="40">
        <v>2100</v>
      </c>
      <c r="J1893" s="35" t="s">
        <v>417</v>
      </c>
      <c r="K1893" s="45">
        <v>1</v>
      </c>
      <c r="L1893" s="26">
        <v>1</v>
      </c>
      <c r="M1893" s="26">
        <v>3</v>
      </c>
      <c r="N1893" s="26">
        <v>6.1</v>
      </c>
      <c r="O1893" s="26">
        <v>0</v>
      </c>
      <c r="P1893" s="26">
        <v>0</v>
      </c>
      <c r="Q1893" s="26">
        <v>0</v>
      </c>
      <c r="R1893" s="67">
        <v>0</v>
      </c>
      <c r="S1893" s="26">
        <v>-1819</v>
      </c>
      <c r="T1893" s="63">
        <v>2100</v>
      </c>
      <c r="U1893" s="26">
        <v>-0.81563999999999925</v>
      </c>
      <c r="V1893" s="26">
        <v>-2.2871292465246924</v>
      </c>
      <c r="W1893" s="26">
        <v>7.4246299999999996E-4</v>
      </c>
      <c r="X1893" s="26">
        <v>-40658.699000000001</v>
      </c>
      <c r="Y1893" s="26">
        <v>0</v>
      </c>
      <c r="Z1893" s="26">
        <v>-6.0599499999999999E-8</v>
      </c>
      <c r="AA1893" s="26">
        <v>12285.0597</v>
      </c>
      <c r="AB1893" s="26">
        <v>1687</v>
      </c>
      <c r="AC1893" s="26">
        <v>0</v>
      </c>
      <c r="AD1893" s="26">
        <v>0</v>
      </c>
      <c r="AE1893" s="26">
        <v>0</v>
      </c>
      <c r="AF1893" s="26">
        <v>0</v>
      </c>
      <c r="AG1893" s="26">
        <v>0</v>
      </c>
      <c r="AH1893" s="26">
        <v>0</v>
      </c>
      <c r="AI1893" s="26">
        <v>0</v>
      </c>
      <c r="AJ1893" s="26">
        <v>3508</v>
      </c>
      <c r="AK1893" s="26">
        <v>-1.0629999999999997</v>
      </c>
      <c r="AL1893" s="49">
        <v>35.792463509840744</v>
      </c>
      <c r="AM1893" s="35">
        <v>4.8350000000000003E-5</v>
      </c>
      <c r="AN1893" s="35">
        <v>0</v>
      </c>
      <c r="AO1893" s="35">
        <v>0</v>
      </c>
      <c r="AP1893" s="26">
        <v>0</v>
      </c>
      <c r="AQ1893" s="26">
        <v>-95715</v>
      </c>
      <c r="AR1893" s="38">
        <v>3800</v>
      </c>
      <c r="AS1893" s="26">
        <v>1</v>
      </c>
      <c r="AT1893" s="26">
        <v>85</v>
      </c>
      <c r="AU1893" s="26">
        <v>1</v>
      </c>
      <c r="AV1893" s="26"/>
      <c r="AW1893" s="26"/>
      <c r="AX1893" s="26"/>
      <c r="AY1893" s="26"/>
      <c r="AZ1893" s="26"/>
      <c r="BA1893" s="26"/>
      <c r="BB1893" s="26"/>
      <c r="BC1893" s="26"/>
      <c r="BD1893" s="26"/>
      <c r="BE1893" s="26"/>
      <c r="BF1893" s="26"/>
      <c r="BG1893" s="26"/>
      <c r="BH1893" s="26"/>
      <c r="BI1893" s="26"/>
      <c r="BJ1893" s="26"/>
      <c r="BK1893" s="26"/>
      <c r="BL1893" s="26"/>
      <c r="BM1893" s="26"/>
      <c r="BN1893" s="26"/>
      <c r="BO1893" s="26"/>
      <c r="BP1893" s="26"/>
      <c r="BQ1893" s="26"/>
      <c r="BR1893" s="26"/>
      <c r="BS1893" s="26"/>
      <c r="BT1893" s="26"/>
      <c r="BU1893" s="26"/>
      <c r="BV1893" s="26"/>
      <c r="BW1893" s="26"/>
      <c r="BX1893" s="26"/>
      <c r="BY1893" s="26"/>
      <c r="BZ1893" s="26"/>
      <c r="CA1893" s="26"/>
      <c r="CB1893" s="26"/>
      <c r="CC1893" s="26"/>
      <c r="CD1893" s="26"/>
      <c r="CE1893" s="26"/>
      <c r="CF1893" s="26"/>
      <c r="CG1893" s="26"/>
      <c r="CH1893" s="26"/>
      <c r="CI1893" s="26"/>
      <c r="CJ1893" s="26"/>
      <c r="CK1893" s="26"/>
      <c r="CL1893" s="26"/>
      <c r="CM1893" s="26"/>
      <c r="CN1893" s="26"/>
      <c r="CO1893" s="26"/>
      <c r="CP1893" s="26"/>
      <c r="CQ1893" s="26"/>
      <c r="CR1893" s="26"/>
      <c r="CS1893" s="26"/>
      <c r="CT1893" s="26"/>
      <c r="CU1893" s="26"/>
      <c r="CV1893" s="26"/>
      <c r="CW1893" s="26"/>
      <c r="CX1893" s="26"/>
      <c r="CY1893" s="26"/>
      <c r="CZ1893" s="26"/>
      <c r="DA1893" s="26"/>
      <c r="DB1893" s="26"/>
      <c r="DC1893" s="26"/>
      <c r="DD1893" s="26"/>
      <c r="DE1893" s="26"/>
      <c r="DF1893" s="26"/>
      <c r="DG1893" s="26"/>
      <c r="DH1893" s="26"/>
      <c r="DI1893" s="26"/>
      <c r="DJ1893" s="26"/>
      <c r="DK1893" s="26"/>
      <c r="DL1893" s="26"/>
      <c r="DM1893" s="26"/>
      <c r="DN1893" s="26"/>
      <c r="DO1893" s="26"/>
      <c r="DP1893" s="26"/>
      <c r="DQ1893" s="26"/>
      <c r="DR1893" s="26"/>
      <c r="DS1893" s="26"/>
      <c r="DT1893" s="26"/>
      <c r="DU1893" s="26"/>
      <c r="DV1893" s="26"/>
      <c r="DW1893" s="26"/>
      <c r="DX1893" s="26"/>
      <c r="DY1893" s="26"/>
      <c r="DZ1893" s="26"/>
      <c r="EA1893" s="26"/>
      <c r="EB1893" s="26"/>
      <c r="EC1893" s="26"/>
      <c r="ED1893" s="26"/>
      <c r="EE1893" s="26"/>
      <c r="EF1893" s="26"/>
      <c r="EG1893" s="26"/>
      <c r="EH1893" s="26"/>
      <c r="EI1893" s="26"/>
      <c r="EJ1893" s="26"/>
      <c r="EK1893" s="26"/>
      <c r="EL1893" s="26"/>
      <c r="EM1893" s="26"/>
      <c r="EN1893" s="26"/>
      <c r="EO1893" s="26"/>
      <c r="EP1893" s="26"/>
      <c r="EQ1893" s="26"/>
      <c r="ER1893" s="26"/>
      <c r="ES1893" s="26"/>
      <c r="ET1893" s="26"/>
      <c r="EU1893" s="26"/>
      <c r="EV1893" s="26"/>
      <c r="EW1893" s="26"/>
      <c r="EX1893" s="26"/>
      <c r="EY1893" s="26"/>
      <c r="EZ1893" s="26"/>
      <c r="FA1893" s="26"/>
      <c r="FB1893" s="26"/>
      <c r="FC1893" s="26"/>
      <c r="FD1893" s="26"/>
      <c r="FE1893" s="26"/>
      <c r="FF1893" s="26"/>
      <c r="FG1893" s="26"/>
      <c r="FH1893" s="26"/>
      <c r="FI1893" s="26"/>
      <c r="FJ1893" s="26"/>
    </row>
    <row r="1894" spans="1:166" x14ac:dyDescent="0.2">
      <c r="A1894" s="48" t="s">
        <v>336</v>
      </c>
      <c r="B1894" s="26" t="s">
        <v>418</v>
      </c>
      <c r="C1894" s="40" t="s">
        <v>337</v>
      </c>
      <c r="D1894" s="26" t="s">
        <v>419</v>
      </c>
      <c r="E1894" s="36">
        <v>28.0855</v>
      </c>
      <c r="F1894" s="26" t="s">
        <v>416</v>
      </c>
      <c r="G1894" s="26">
        <v>12193</v>
      </c>
      <c r="H1894" s="26">
        <v>11.366</v>
      </c>
      <c r="I1894" s="37">
        <v>3800</v>
      </c>
      <c r="J1894" s="35" t="s">
        <v>420</v>
      </c>
      <c r="K1894" s="45">
        <v>1</v>
      </c>
      <c r="L1894" s="26">
        <v>1</v>
      </c>
      <c r="M1894" s="26">
        <v>3</v>
      </c>
      <c r="N1894" s="26">
        <v>6.1</v>
      </c>
      <c r="O1894" s="26">
        <v>0</v>
      </c>
      <c r="P1894" s="26">
        <v>0</v>
      </c>
      <c r="Q1894" s="26">
        <v>0</v>
      </c>
      <c r="R1894" s="67">
        <v>0</v>
      </c>
      <c r="S1894" s="26">
        <v>-1819</v>
      </c>
      <c r="T1894" s="38">
        <v>3800</v>
      </c>
      <c r="U1894" s="26">
        <v>-0.81563999999999925</v>
      </c>
      <c r="V1894" s="26">
        <v>-2.2871292465246924</v>
      </c>
      <c r="W1894" s="26">
        <v>7.4246299999999996E-4</v>
      </c>
      <c r="X1894" s="26">
        <v>-40658.699000000001</v>
      </c>
      <c r="Y1894" s="26">
        <v>0</v>
      </c>
      <c r="Z1894" s="26">
        <v>-6.0599499999999999E-8</v>
      </c>
      <c r="AA1894" s="26">
        <v>12285.0597</v>
      </c>
      <c r="AB1894" s="26">
        <v>1687</v>
      </c>
      <c r="AC1894" s="26">
        <v>0</v>
      </c>
      <c r="AD1894" s="26">
        <v>0</v>
      </c>
      <c r="AE1894" s="26">
        <v>0</v>
      </c>
      <c r="AF1894" s="26">
        <v>0</v>
      </c>
      <c r="AG1894" s="26">
        <v>0</v>
      </c>
      <c r="AH1894" s="26">
        <v>0</v>
      </c>
      <c r="AI1894" s="26">
        <v>0</v>
      </c>
      <c r="AJ1894" s="26">
        <v>3508</v>
      </c>
      <c r="AK1894" s="26">
        <v>-1.0629999999999997</v>
      </c>
      <c r="AL1894" s="49">
        <v>35.792463509840744</v>
      </c>
      <c r="AM1894" s="35">
        <v>4.8350000000000003E-5</v>
      </c>
      <c r="AN1894" s="35">
        <v>0</v>
      </c>
      <c r="AO1894" s="35">
        <v>0</v>
      </c>
      <c r="AP1894" s="26">
        <v>0</v>
      </c>
      <c r="AQ1894" s="26">
        <v>-95715</v>
      </c>
      <c r="AR1894" s="38">
        <v>3800</v>
      </c>
      <c r="AS1894" s="26">
        <v>1</v>
      </c>
      <c r="AT1894" s="26">
        <v>85</v>
      </c>
      <c r="AU1894" s="26">
        <v>1</v>
      </c>
      <c r="AV1894" s="26"/>
      <c r="AW1894" s="26"/>
      <c r="AX1894" s="26"/>
      <c r="AY1894" s="26"/>
      <c r="AZ1894" s="26"/>
      <c r="BA1894" s="26"/>
      <c r="BB1894" s="26"/>
      <c r="BC1894" s="26"/>
      <c r="BD1894" s="26"/>
      <c r="BE1894" s="26"/>
      <c r="BF1894" s="26"/>
      <c r="BG1894" s="26"/>
      <c r="BH1894" s="26"/>
      <c r="BI1894" s="26"/>
      <c r="BJ1894" s="26"/>
      <c r="BK1894" s="26"/>
      <c r="BL1894" s="26"/>
      <c r="BM1894" s="26"/>
      <c r="BN1894" s="26"/>
      <c r="BO1894" s="26"/>
      <c r="BP1894" s="26"/>
      <c r="BQ1894" s="26"/>
      <c r="BR1894" s="26"/>
      <c r="BS1894" s="26"/>
      <c r="BT1894" s="26"/>
      <c r="BU1894" s="26"/>
      <c r="BV1894" s="26"/>
      <c r="BW1894" s="26"/>
      <c r="BX1894" s="26"/>
      <c r="BY1894" s="26"/>
      <c r="BZ1894" s="26"/>
      <c r="CA1894" s="26"/>
      <c r="CB1894" s="26"/>
      <c r="CC1894" s="26"/>
      <c r="CD1894" s="26"/>
      <c r="CE1894" s="26"/>
      <c r="CF1894" s="26"/>
      <c r="CG1894" s="26"/>
      <c r="CH1894" s="26"/>
      <c r="CI1894" s="26"/>
      <c r="CJ1894" s="26"/>
      <c r="CK1894" s="26"/>
      <c r="CL1894" s="26"/>
      <c r="CM1894" s="26"/>
      <c r="CN1894" s="26"/>
      <c r="CO1894" s="26"/>
      <c r="CP1894" s="26"/>
      <c r="CQ1894" s="26"/>
      <c r="CR1894" s="26"/>
      <c r="CS1894" s="26"/>
      <c r="CT1894" s="26"/>
      <c r="CU1894" s="26"/>
      <c r="CV1894" s="26"/>
      <c r="CW1894" s="26"/>
      <c r="CX1894" s="26"/>
      <c r="CY1894" s="26"/>
      <c r="CZ1894" s="26"/>
      <c r="DA1894" s="26"/>
      <c r="DB1894" s="26"/>
      <c r="DC1894" s="26"/>
      <c r="DD1894" s="26"/>
      <c r="DE1894" s="26"/>
      <c r="DF1894" s="26"/>
      <c r="DG1894" s="26"/>
      <c r="DH1894" s="26"/>
      <c r="DI1894" s="26"/>
      <c r="DJ1894" s="26"/>
      <c r="DK1894" s="26"/>
      <c r="DL1894" s="26"/>
      <c r="DM1894" s="26"/>
      <c r="DN1894" s="26"/>
      <c r="DO1894" s="26"/>
      <c r="DP1894" s="26"/>
      <c r="DQ1894" s="26"/>
      <c r="DR1894" s="26"/>
      <c r="DS1894" s="26"/>
      <c r="DT1894" s="26"/>
      <c r="DU1894" s="26"/>
      <c r="DV1894" s="26"/>
      <c r="DW1894" s="26"/>
      <c r="DX1894" s="26"/>
      <c r="DY1894" s="26"/>
      <c r="DZ1894" s="26"/>
      <c r="EA1894" s="26"/>
      <c r="EB1894" s="26"/>
      <c r="EC1894" s="26"/>
      <c r="ED1894" s="26"/>
      <c r="EE1894" s="26"/>
      <c r="EF1894" s="26"/>
      <c r="EG1894" s="26"/>
      <c r="EH1894" s="26"/>
      <c r="EI1894" s="26"/>
      <c r="EJ1894" s="26"/>
      <c r="EK1894" s="26"/>
      <c r="EL1894" s="26"/>
      <c r="EM1894" s="26"/>
      <c r="EN1894" s="26"/>
      <c r="EO1894" s="26"/>
      <c r="EP1894" s="26"/>
      <c r="EQ1894" s="26"/>
      <c r="ER1894" s="26"/>
      <c r="ES1894" s="26"/>
      <c r="ET1894" s="26"/>
      <c r="EU1894" s="26"/>
      <c r="EV1894" s="26"/>
      <c r="EW1894" s="26"/>
      <c r="EX1894" s="26"/>
      <c r="EY1894" s="26"/>
      <c r="EZ1894" s="26"/>
      <c r="FA1894" s="26"/>
      <c r="FB1894" s="26"/>
      <c r="FC1894" s="26"/>
      <c r="FD1894" s="26"/>
      <c r="FE1894" s="26"/>
      <c r="FF1894" s="26"/>
      <c r="FG1894" s="26"/>
      <c r="FH1894" s="26"/>
      <c r="FI1894" s="26"/>
      <c r="FJ1894" s="26"/>
    </row>
    <row r="1895" spans="1:166" x14ac:dyDescent="0.2">
      <c r="A1895" s="25" t="s">
        <v>4172</v>
      </c>
      <c r="B1895" s="35" t="s">
        <v>104</v>
      </c>
      <c r="C1895" s="35" t="s">
        <v>4173</v>
      </c>
      <c r="E1895" s="36">
        <v>56.170999999999999</v>
      </c>
      <c r="F1895" s="35">
        <v>2.3E-3</v>
      </c>
      <c r="G1895" s="35">
        <v>141000</v>
      </c>
      <c r="H1895" s="35">
        <v>54.895000000000003</v>
      </c>
      <c r="I1895" s="47">
        <v>5000</v>
      </c>
      <c r="J1895" s="35" t="s">
        <v>4174</v>
      </c>
      <c r="K1895" s="51" t="s">
        <v>97</v>
      </c>
      <c r="L1895" s="35">
        <v>2</v>
      </c>
      <c r="M1895" s="35">
        <v>4</v>
      </c>
      <c r="N1895" s="41">
        <v>27.765301000000001</v>
      </c>
      <c r="O1895" s="35">
        <v>-3.24953E-3</v>
      </c>
      <c r="P1895" s="35">
        <v>-424309</v>
      </c>
      <c r="Q1895" s="35">
        <v>-775.45696999999996</v>
      </c>
      <c r="R1895" s="35">
        <v>3.3016900000000002E-7</v>
      </c>
      <c r="S1895" s="35">
        <v>6815</v>
      </c>
      <c r="T1895" s="44">
        <v>2000</v>
      </c>
      <c r="U1895" s="35">
        <v>0</v>
      </c>
      <c r="V1895" s="35" t="s">
        <v>118</v>
      </c>
      <c r="W1895" s="35">
        <v>11.64</v>
      </c>
      <c r="X1895" s="35">
        <v>0</v>
      </c>
      <c r="Y1895" s="35">
        <v>-4093710</v>
      </c>
      <c r="Z1895" s="35">
        <v>-218.7</v>
      </c>
      <c r="AA1895" s="35">
        <v>0</v>
      </c>
      <c r="AB1895" s="35">
        <v>5644</v>
      </c>
      <c r="AC1895" s="42">
        <v>5000</v>
      </c>
      <c r="AD1895" s="35">
        <v>-17.196581000000002</v>
      </c>
      <c r="AE1895" s="35">
        <v>108.14227879682858</v>
      </c>
      <c r="AF1895" s="35">
        <v>4.7344559999999997E-3</v>
      </c>
      <c r="AG1895" s="35">
        <v>-293471.89799999999</v>
      </c>
      <c r="AH1895" s="35">
        <v>-1550.9139399999999</v>
      </c>
      <c r="AI1895" s="35">
        <v>-2.8628349999999998E-7</v>
      </c>
      <c r="AJ1895" s="44">
        <v>151637.1194</v>
      </c>
      <c r="AK1895" s="35">
        <v>1687</v>
      </c>
      <c r="AL1895" s="35">
        <v>-15.5653012</v>
      </c>
      <c r="AM1895" s="35">
        <v>112.71701545250893</v>
      </c>
      <c r="AN1895" s="26">
        <v>3.24953E-3</v>
      </c>
      <c r="AO1895" s="26">
        <v>-212154.5</v>
      </c>
      <c r="AP1895" s="26">
        <v>-1550.9139399999999</v>
      </c>
      <c r="AQ1895" s="26">
        <v>-1.6508450000000001E-7</v>
      </c>
      <c r="AR1895" s="26">
        <v>127066.42</v>
      </c>
      <c r="AS1895" s="26">
        <v>2000</v>
      </c>
      <c r="AT1895" s="26">
        <v>0.55999979999999994</v>
      </c>
      <c r="AU1895" s="26">
        <v>-27.866159022915628</v>
      </c>
      <c r="AV1895" s="26">
        <v>0</v>
      </c>
      <c r="AW1895" s="26">
        <v>-2046855</v>
      </c>
      <c r="AX1895" s="26">
        <v>-437.4</v>
      </c>
      <c r="AY1895" s="26">
        <v>0</v>
      </c>
      <c r="AZ1895" s="26">
        <v>125895.42</v>
      </c>
      <c r="BA1895" s="26">
        <v>3508</v>
      </c>
      <c r="BB1895" s="26">
        <v>-1.5660000000000007</v>
      </c>
      <c r="BC1895" s="26">
        <v>43.718289834134914</v>
      </c>
      <c r="BD1895" s="26">
        <v>9.6700000000000006E-5</v>
      </c>
      <c r="BE1895" s="26">
        <v>-2046855</v>
      </c>
      <c r="BF1895" s="26">
        <v>-437.4</v>
      </c>
      <c r="BG1895" s="26">
        <v>0</v>
      </c>
      <c r="BH1895" s="26">
        <v>-65534</v>
      </c>
      <c r="BI1895" s="38">
        <v>5000</v>
      </c>
      <c r="BJ1895" s="26">
        <v>1</v>
      </c>
      <c r="BK1895" s="26">
        <v>85</v>
      </c>
      <c r="BL1895" s="26">
        <v>2</v>
      </c>
      <c r="BM1895" s="26"/>
      <c r="BN1895" s="26"/>
      <c r="BO1895" s="26"/>
      <c r="BP1895" s="26"/>
      <c r="BQ1895" s="26"/>
      <c r="BR1895" s="26"/>
      <c r="BS1895" s="26"/>
      <c r="BT1895" s="26"/>
      <c r="BU1895" s="26"/>
      <c r="BV1895" s="26"/>
      <c r="BW1895" s="26"/>
      <c r="BX1895" s="26"/>
      <c r="BY1895" s="26"/>
      <c r="BZ1895" s="26"/>
      <c r="CA1895" s="26"/>
      <c r="CB1895" s="26"/>
      <c r="CC1895" s="26"/>
      <c r="CD1895" s="26"/>
      <c r="CE1895" s="26"/>
      <c r="CF1895" s="26"/>
      <c r="CG1895" s="26"/>
      <c r="CH1895" s="26"/>
      <c r="CI1895" s="26"/>
      <c r="CJ1895" s="26"/>
      <c r="CK1895" s="26"/>
      <c r="CL1895" s="26"/>
      <c r="CM1895" s="26"/>
      <c r="CN1895" s="26"/>
      <c r="CO1895" s="26"/>
      <c r="CP1895" s="26"/>
      <c r="CQ1895" s="26"/>
      <c r="CR1895" s="26"/>
      <c r="CS1895" s="26"/>
      <c r="CT1895" s="26"/>
      <c r="CU1895" s="26"/>
      <c r="CV1895" s="26"/>
      <c r="CW1895" s="26"/>
      <c r="CX1895" s="26"/>
      <c r="CY1895" s="26"/>
      <c r="CZ1895" s="26"/>
      <c r="DA1895" s="26"/>
      <c r="DB1895" s="26"/>
      <c r="DC1895" s="26"/>
      <c r="DD1895" s="26"/>
      <c r="DE1895" s="26"/>
      <c r="DF1895" s="26"/>
      <c r="DG1895" s="26"/>
      <c r="DH1895" s="26"/>
      <c r="DI1895" s="26"/>
      <c r="DJ1895" s="26"/>
      <c r="DK1895" s="26"/>
      <c r="DL1895" s="26"/>
      <c r="DM1895" s="26"/>
      <c r="DN1895" s="26"/>
      <c r="DO1895" s="26"/>
      <c r="DP1895" s="26"/>
      <c r="DQ1895" s="26"/>
      <c r="DR1895" s="26"/>
      <c r="DS1895" s="26"/>
      <c r="DT1895" s="26"/>
      <c r="DU1895" s="26"/>
      <c r="DV1895" s="26"/>
      <c r="DW1895" s="26"/>
      <c r="DX1895" s="26"/>
      <c r="DY1895" s="26"/>
      <c r="DZ1895" s="26"/>
      <c r="EA1895" s="26"/>
      <c r="EB1895" s="26"/>
      <c r="EC1895" s="26"/>
      <c r="ED1895" s="26"/>
      <c r="EE1895" s="26"/>
      <c r="EF1895" s="26"/>
      <c r="EG1895" s="26"/>
      <c r="EH1895" s="26"/>
      <c r="EI1895" s="26"/>
      <c r="EJ1895" s="26"/>
      <c r="EK1895" s="26"/>
      <c r="EL1895" s="26"/>
      <c r="EM1895" s="26"/>
      <c r="EN1895" s="26"/>
      <c r="EO1895" s="26"/>
      <c r="EP1895" s="26"/>
      <c r="EQ1895" s="26"/>
      <c r="ER1895" s="26"/>
      <c r="ES1895" s="26"/>
      <c r="ET1895" s="26"/>
      <c r="EU1895" s="26"/>
      <c r="EV1895" s="26"/>
      <c r="EW1895" s="26"/>
      <c r="EX1895" s="26"/>
      <c r="EY1895" s="26"/>
      <c r="EZ1895" s="26"/>
      <c r="FA1895" s="26"/>
      <c r="FB1895" s="26"/>
      <c r="FC1895" s="26"/>
      <c r="FD1895" s="26"/>
      <c r="FE1895" s="26"/>
      <c r="FF1895" s="26"/>
      <c r="FG1895" s="26"/>
      <c r="FH1895" s="26"/>
      <c r="FI1895" s="26"/>
      <c r="FJ1895" s="26"/>
    </row>
    <row r="1896" spans="1:166" x14ac:dyDescent="0.2">
      <c r="A1896" s="35" t="s">
        <v>4175</v>
      </c>
      <c r="B1896" s="35" t="s">
        <v>104</v>
      </c>
      <c r="C1896" s="35" t="s">
        <v>4176</v>
      </c>
      <c r="E1896" s="36">
        <v>68.182000000000002</v>
      </c>
      <c r="F1896" s="35">
        <v>2.7899999999999999E-3</v>
      </c>
      <c r="G1896" s="35">
        <v>128000</v>
      </c>
      <c r="H1896" s="35">
        <v>57.881</v>
      </c>
      <c r="I1896" s="47">
        <v>3500</v>
      </c>
      <c r="J1896" s="35" t="s">
        <v>4174</v>
      </c>
      <c r="K1896" s="51" t="s">
        <v>596</v>
      </c>
      <c r="L1896" s="35">
        <v>2</v>
      </c>
      <c r="M1896" s="35">
        <v>4</v>
      </c>
      <c r="N1896" s="41">
        <v>23.905000999999999</v>
      </c>
      <c r="O1896" s="35">
        <v>-1.7191000000000001E-3</v>
      </c>
      <c r="P1896" s="35">
        <v>-164187</v>
      </c>
      <c r="Q1896" s="35">
        <v>-464.76999000000001</v>
      </c>
      <c r="R1896" s="35">
        <v>2.4525699999999998E-7</v>
      </c>
      <c r="S1896" s="35">
        <v>1595</v>
      </c>
      <c r="T1896" s="44">
        <v>2500</v>
      </c>
      <c r="U1896" s="35">
        <v>0</v>
      </c>
      <c r="V1896" s="35" t="s">
        <v>118</v>
      </c>
      <c r="W1896" s="35">
        <v>11.401999999999999</v>
      </c>
      <c r="X1896" s="35">
        <v>7.7289999999999998E-4</v>
      </c>
      <c r="Y1896" s="35">
        <v>0</v>
      </c>
      <c r="Z1896" s="35">
        <v>0</v>
      </c>
      <c r="AA1896" s="35">
        <v>0</v>
      </c>
      <c r="AB1896" s="35">
        <v>-2194</v>
      </c>
      <c r="AC1896" s="42">
        <v>3500</v>
      </c>
      <c r="AD1896" s="35">
        <v>-3.2581000000000415E-2</v>
      </c>
      <c r="AE1896" s="35">
        <v>-47.280931768432538</v>
      </c>
      <c r="AF1896" s="35">
        <v>2.26822E-3</v>
      </c>
      <c r="AG1896" s="35">
        <v>-95304.398000000001</v>
      </c>
      <c r="AH1896" s="35">
        <v>-82.26398000000006</v>
      </c>
      <c r="AI1896" s="35">
        <v>-1.9649170000000001E-7</v>
      </c>
      <c r="AJ1896" s="44">
        <v>129531.1131</v>
      </c>
      <c r="AK1896" s="35">
        <v>1687</v>
      </c>
      <c r="AL1896" s="35">
        <v>1.5986988000000011</v>
      </c>
      <c r="AM1896" s="35">
        <v>-42.706195112752177</v>
      </c>
      <c r="AN1896" s="35">
        <v>7.8329400000000013E-4</v>
      </c>
      <c r="AO1896" s="35">
        <v>-13987</v>
      </c>
      <c r="AP1896" s="26">
        <v>-82.26398000000006</v>
      </c>
      <c r="AQ1896" s="26">
        <v>-7.5292699999999995E-8</v>
      </c>
      <c r="AR1896" s="26">
        <v>104960.4137</v>
      </c>
      <c r="AS1896" s="26">
        <v>2500</v>
      </c>
      <c r="AT1896" s="26">
        <v>14.1016998</v>
      </c>
      <c r="AU1896" s="26">
        <v>-152.15480042553446</v>
      </c>
      <c r="AV1896" s="26">
        <v>-1.7087059999999999E-3</v>
      </c>
      <c r="AW1896" s="26">
        <v>68106.5</v>
      </c>
      <c r="AX1896" s="26">
        <v>847.27599999999995</v>
      </c>
      <c r="AY1896" s="26">
        <v>4.7335799999999997E-8</v>
      </c>
      <c r="AZ1896" s="26">
        <v>101171.4137</v>
      </c>
      <c r="BA1896" s="26">
        <v>3000</v>
      </c>
      <c r="BB1896" s="26">
        <v>6.3179998000000008</v>
      </c>
      <c r="BC1896" s="26">
        <v>-79.501737684224935</v>
      </c>
      <c r="BD1896" s="26">
        <v>-6.3290000000000004E-4</v>
      </c>
      <c r="BE1896" s="26">
        <v>0</v>
      </c>
      <c r="BF1896" s="26">
        <v>0</v>
      </c>
      <c r="BG1896" s="26">
        <v>0</v>
      </c>
      <c r="BH1896" s="26">
        <v>108195.42</v>
      </c>
      <c r="BI1896" s="38">
        <v>3500</v>
      </c>
      <c r="BJ1896" s="26">
        <v>2</v>
      </c>
      <c r="BK1896" s="26">
        <v>85</v>
      </c>
      <c r="BL1896" s="26">
        <v>2</v>
      </c>
      <c r="BM1896" s="26">
        <v>15</v>
      </c>
      <c r="BN1896" s="26">
        <v>1</v>
      </c>
      <c r="BO1896" s="26"/>
      <c r="BP1896" s="26"/>
      <c r="BQ1896" s="26"/>
      <c r="BR1896" s="26"/>
      <c r="BS1896" s="26"/>
      <c r="BT1896" s="26"/>
      <c r="BU1896" s="26"/>
      <c r="BV1896" s="26"/>
      <c r="BW1896" s="26"/>
      <c r="BX1896" s="26"/>
      <c r="BY1896" s="26"/>
      <c r="BZ1896" s="26"/>
      <c r="CA1896" s="26"/>
      <c r="CB1896" s="26"/>
      <c r="CC1896" s="26"/>
      <c r="CD1896" s="26"/>
      <c r="CE1896" s="26"/>
      <c r="CF1896" s="26"/>
      <c r="CG1896" s="26"/>
      <c r="CH1896" s="26"/>
      <c r="CI1896" s="26"/>
      <c r="CJ1896" s="26"/>
      <c r="CK1896" s="26"/>
      <c r="CL1896" s="26"/>
      <c r="CM1896" s="26"/>
      <c r="CN1896" s="26"/>
      <c r="CO1896" s="26"/>
      <c r="CP1896" s="26"/>
      <c r="CQ1896" s="26"/>
      <c r="CR1896" s="26"/>
      <c r="CS1896" s="26"/>
      <c r="CT1896" s="26"/>
      <c r="CU1896" s="26"/>
      <c r="CV1896" s="26"/>
      <c r="CW1896" s="26"/>
      <c r="CX1896" s="26"/>
      <c r="CY1896" s="26"/>
      <c r="CZ1896" s="26"/>
      <c r="DA1896" s="26"/>
      <c r="DB1896" s="26"/>
      <c r="DC1896" s="26"/>
      <c r="DD1896" s="26"/>
      <c r="DE1896" s="26"/>
      <c r="DF1896" s="26"/>
      <c r="DG1896" s="26"/>
      <c r="DH1896" s="26"/>
      <c r="DI1896" s="26"/>
      <c r="DJ1896" s="26"/>
      <c r="DK1896" s="26"/>
      <c r="DL1896" s="26"/>
      <c r="DM1896" s="26"/>
      <c r="DN1896" s="26"/>
      <c r="DO1896" s="26"/>
      <c r="DP1896" s="26"/>
      <c r="DQ1896" s="26"/>
      <c r="DR1896" s="26"/>
      <c r="DS1896" s="26"/>
      <c r="DT1896" s="26"/>
      <c r="DU1896" s="26"/>
      <c r="DV1896" s="26"/>
      <c r="DW1896" s="26"/>
      <c r="DX1896" s="26"/>
      <c r="DY1896" s="26"/>
      <c r="DZ1896" s="26"/>
      <c r="EA1896" s="26"/>
      <c r="EB1896" s="26"/>
      <c r="EC1896" s="26"/>
      <c r="ED1896" s="26"/>
      <c r="EE1896" s="26"/>
      <c r="EF1896" s="26"/>
      <c r="EG1896" s="26"/>
      <c r="EH1896" s="26"/>
      <c r="EI1896" s="26"/>
      <c r="EJ1896" s="26"/>
      <c r="EK1896" s="26"/>
      <c r="EL1896" s="26"/>
      <c r="EM1896" s="26"/>
      <c r="EN1896" s="26"/>
      <c r="EO1896" s="26"/>
      <c r="EP1896" s="26"/>
      <c r="EQ1896" s="26"/>
      <c r="ER1896" s="26"/>
      <c r="ES1896" s="26"/>
      <c r="ET1896" s="26"/>
      <c r="EU1896" s="26"/>
      <c r="EV1896" s="26"/>
      <c r="EW1896" s="26"/>
      <c r="EX1896" s="26"/>
      <c r="EY1896" s="26"/>
      <c r="EZ1896" s="26"/>
      <c r="FA1896" s="26"/>
      <c r="FB1896" s="26"/>
      <c r="FC1896" s="26"/>
      <c r="FD1896" s="26"/>
      <c r="FE1896" s="26"/>
      <c r="FF1896" s="26"/>
      <c r="FG1896" s="26"/>
      <c r="FH1896" s="26"/>
      <c r="FI1896" s="26"/>
      <c r="FJ1896" s="26"/>
    </row>
    <row r="1897" spans="1:166" x14ac:dyDescent="0.2">
      <c r="A1897" s="35" t="s">
        <v>4177</v>
      </c>
      <c r="B1897" s="35" t="s">
        <v>104</v>
      </c>
      <c r="C1897" s="35" t="s">
        <v>4178</v>
      </c>
      <c r="E1897" s="36">
        <v>70.17774</v>
      </c>
      <c r="F1897" s="35">
        <v>2.8700000000000002E-3</v>
      </c>
      <c r="G1897" s="35">
        <v>95000</v>
      </c>
      <c r="H1897" s="35">
        <v>61.274999999999999</v>
      </c>
      <c r="I1897" s="35">
        <v>2000</v>
      </c>
      <c r="J1897" s="35" t="s">
        <v>4174</v>
      </c>
      <c r="K1897" s="35">
        <v>4</v>
      </c>
      <c r="L1897" s="35">
        <v>1</v>
      </c>
      <c r="M1897" s="35">
        <v>2</v>
      </c>
      <c r="N1897" s="41">
        <v>20.9757</v>
      </c>
      <c r="O1897" s="35">
        <v>-1.1451499999999999E-3</v>
      </c>
      <c r="P1897" s="35">
        <v>-15921.7</v>
      </c>
      <c r="Q1897" s="35">
        <v>-296.58098999999999</v>
      </c>
      <c r="R1897" s="35">
        <v>1.4275E-7</v>
      </c>
      <c r="S1897" s="35">
        <v>-981</v>
      </c>
      <c r="T1897" s="42">
        <v>2000</v>
      </c>
      <c r="U1897" s="35">
        <v>-5.8458801999999999</v>
      </c>
      <c r="V1897" s="35">
        <v>20.900788823225355</v>
      </c>
      <c r="W1897" s="35">
        <v>2.8267589999999999E-3</v>
      </c>
      <c r="X1897" s="35">
        <v>-58964.498</v>
      </c>
      <c r="Y1897" s="35">
        <v>-463.83597999999995</v>
      </c>
      <c r="Z1897" s="35">
        <v>-2.0655987499999999E-7</v>
      </c>
      <c r="AA1897" s="35">
        <v>97897.870800000004</v>
      </c>
      <c r="AB1897" s="35">
        <v>1687</v>
      </c>
      <c r="AC1897" s="35">
        <v>-4.2146001999999996</v>
      </c>
      <c r="AD1897" s="35">
        <v>25.475523792764275</v>
      </c>
      <c r="AE1897" s="35">
        <v>1.341833E-3</v>
      </c>
      <c r="AF1897" s="35">
        <v>22352.9</v>
      </c>
      <c r="AG1897" s="35">
        <v>-463.83597999999995</v>
      </c>
      <c r="AH1897" s="35">
        <v>-8.5360875000000002E-8</v>
      </c>
      <c r="AI1897" s="35">
        <v>73327.171399999992</v>
      </c>
      <c r="AJ1897" s="42">
        <v>2000</v>
      </c>
      <c r="AK1897" s="35">
        <v>2</v>
      </c>
      <c r="AL1897" s="35">
        <v>85</v>
      </c>
      <c r="AM1897" s="35">
        <v>2</v>
      </c>
      <c r="AN1897" s="35">
        <v>57</v>
      </c>
      <c r="AO1897" s="35">
        <v>0.5</v>
      </c>
      <c r="AP1897" s="26"/>
      <c r="AQ1897" s="26"/>
      <c r="AR1897" s="26"/>
      <c r="AS1897" s="26"/>
      <c r="AT1897" s="26"/>
      <c r="AU1897" s="26"/>
      <c r="AV1897" s="26"/>
      <c r="AW1897" s="26"/>
      <c r="AX1897" s="26"/>
      <c r="AY1897" s="26"/>
      <c r="AZ1897" s="26"/>
      <c r="BA1897" s="26"/>
      <c r="BB1897" s="26"/>
      <c r="BC1897" s="26"/>
      <c r="BD1897" s="26"/>
      <c r="BE1897" s="26"/>
      <c r="BF1897" s="26"/>
      <c r="BG1897" s="26"/>
      <c r="BH1897" s="26"/>
      <c r="BI1897" s="26"/>
      <c r="BJ1897" s="26"/>
      <c r="BK1897" s="26"/>
      <c r="BL1897" s="26"/>
      <c r="BM1897" s="26"/>
      <c r="BN1897" s="26"/>
      <c r="BO1897" s="26"/>
      <c r="BP1897" s="26"/>
      <c r="BQ1897" s="26"/>
      <c r="BR1897" s="26"/>
      <c r="BS1897" s="26"/>
      <c r="BT1897" s="26"/>
      <c r="BU1897" s="26"/>
      <c r="BV1897" s="26"/>
      <c r="BW1897" s="26"/>
      <c r="BX1897" s="26"/>
      <c r="BY1897" s="26"/>
      <c r="BZ1897" s="26"/>
      <c r="CA1897" s="26"/>
      <c r="CB1897" s="26"/>
      <c r="CC1897" s="26"/>
      <c r="CD1897" s="26"/>
      <c r="CE1897" s="26"/>
      <c r="CF1897" s="26"/>
      <c r="CG1897" s="26"/>
      <c r="CH1897" s="26"/>
      <c r="CI1897" s="26"/>
      <c r="CJ1897" s="26"/>
      <c r="CK1897" s="26"/>
      <c r="CL1897" s="26"/>
      <c r="CM1897" s="26"/>
      <c r="CN1897" s="26"/>
      <c r="CO1897" s="26"/>
      <c r="CP1897" s="26"/>
      <c r="CQ1897" s="26"/>
      <c r="CR1897" s="26"/>
      <c r="CS1897" s="26"/>
      <c r="CT1897" s="26"/>
      <c r="CU1897" s="26"/>
      <c r="CV1897" s="26"/>
      <c r="CW1897" s="26"/>
      <c r="CX1897" s="26"/>
      <c r="CY1897" s="26"/>
      <c r="CZ1897" s="26"/>
      <c r="DA1897" s="26"/>
      <c r="DB1897" s="26"/>
      <c r="DC1897" s="26"/>
      <c r="DD1897" s="26"/>
      <c r="DE1897" s="26"/>
      <c r="DF1897" s="26"/>
      <c r="DG1897" s="26"/>
      <c r="DH1897" s="26"/>
      <c r="DI1897" s="26"/>
      <c r="DJ1897" s="26"/>
      <c r="DK1897" s="26"/>
      <c r="DL1897" s="26"/>
      <c r="DM1897" s="26"/>
      <c r="DN1897" s="26"/>
      <c r="DO1897" s="26"/>
      <c r="DP1897" s="26"/>
      <c r="DQ1897" s="26"/>
      <c r="DR1897" s="26"/>
      <c r="DS1897" s="26"/>
      <c r="DT1897" s="26"/>
      <c r="DU1897" s="26"/>
      <c r="DV1897" s="26"/>
      <c r="DW1897" s="26"/>
      <c r="DX1897" s="26"/>
      <c r="DY1897" s="26"/>
      <c r="DZ1897" s="26"/>
      <c r="EA1897" s="26"/>
      <c r="EB1897" s="26"/>
      <c r="EC1897" s="26"/>
      <c r="ED1897" s="26"/>
      <c r="EE1897" s="26"/>
      <c r="EF1897" s="26"/>
      <c r="EG1897" s="26"/>
      <c r="EH1897" s="26"/>
      <c r="EI1897" s="26"/>
      <c r="EJ1897" s="26"/>
      <c r="EK1897" s="26"/>
      <c r="EL1897" s="26"/>
      <c r="EM1897" s="26"/>
      <c r="EN1897" s="26"/>
      <c r="EO1897" s="26"/>
      <c r="EP1897" s="26"/>
      <c r="EQ1897" s="26"/>
      <c r="ER1897" s="26"/>
      <c r="ES1897" s="26"/>
      <c r="ET1897" s="26"/>
      <c r="EU1897" s="26"/>
      <c r="EV1897" s="26"/>
      <c r="EW1897" s="26"/>
      <c r="EX1897" s="26"/>
      <c r="EY1897" s="26"/>
      <c r="EZ1897" s="26"/>
      <c r="FA1897" s="26"/>
      <c r="FB1897" s="26"/>
      <c r="FC1897" s="26"/>
      <c r="FD1897" s="26"/>
      <c r="FE1897" s="26"/>
      <c r="FF1897" s="26"/>
      <c r="FG1897" s="26"/>
      <c r="FH1897" s="26"/>
      <c r="FI1897" s="26"/>
      <c r="FJ1897" s="26"/>
    </row>
    <row r="1898" spans="1:166" x14ac:dyDescent="0.2">
      <c r="A1898" s="35" t="s">
        <v>4179</v>
      </c>
      <c r="B1898" s="35" t="s">
        <v>223</v>
      </c>
      <c r="C1898" s="35" t="s">
        <v>4180</v>
      </c>
      <c r="E1898" s="36">
        <v>100.18388</v>
      </c>
      <c r="F1898" s="35">
        <v>2.8</v>
      </c>
      <c r="G1898" s="35">
        <v>-226500</v>
      </c>
      <c r="H1898" s="35">
        <v>10.58</v>
      </c>
      <c r="I1898" s="35">
        <v>2500</v>
      </c>
      <c r="J1898" s="35" t="s">
        <v>4174</v>
      </c>
      <c r="K1898" s="35">
        <v>4</v>
      </c>
      <c r="L1898" s="35">
        <v>2</v>
      </c>
      <c r="M1898" s="35">
        <v>3</v>
      </c>
      <c r="N1898" s="41">
        <v>-42.641998000000001</v>
      </c>
      <c r="O1898" s="35">
        <v>2.5446E-2</v>
      </c>
      <c r="P1898" s="35">
        <v>2324330</v>
      </c>
      <c r="Q1898" s="35">
        <v>2442.2399999999998</v>
      </c>
      <c r="R1898" s="35">
        <v>-5.37697E-6</v>
      </c>
      <c r="S1898" s="35">
        <v>-39372</v>
      </c>
      <c r="T1898" s="35">
        <v>1000</v>
      </c>
      <c r="U1898" s="35">
        <v>0</v>
      </c>
      <c r="V1898" s="35" t="s">
        <v>118</v>
      </c>
      <c r="W1898" s="35">
        <v>26.517900000000001</v>
      </c>
      <c r="X1898" s="35">
        <v>1.4463900000000001E-3</v>
      </c>
      <c r="Y1898" s="35">
        <v>1000690</v>
      </c>
      <c r="Z1898" s="35">
        <v>0</v>
      </c>
      <c r="AA1898" s="35">
        <v>0</v>
      </c>
      <c r="AB1898" s="35">
        <v>-11355</v>
      </c>
      <c r="AC1898" s="42">
        <v>2500</v>
      </c>
      <c r="AD1898" s="35">
        <v>68.756467799999996</v>
      </c>
      <c r="AE1898" s="35">
        <v>-521.19068273293033</v>
      </c>
      <c r="AF1898" s="35">
        <v>-2.3799546500000001E-2</v>
      </c>
      <c r="AG1898" s="35">
        <v>1178069.602</v>
      </c>
      <c r="AH1898" s="35">
        <v>5392.2439999999997</v>
      </c>
      <c r="AI1898" s="35">
        <v>2.5555143250000001E-6</v>
      </c>
      <c r="AJ1898" s="35">
        <v>-262437.13465000002</v>
      </c>
      <c r="AK1898" s="35">
        <v>1000</v>
      </c>
      <c r="AL1898" s="35">
        <v>-0.40343020000000251</v>
      </c>
      <c r="AM1898" s="35">
        <v>62.343690698131951</v>
      </c>
      <c r="AN1898" s="35">
        <v>2.0006349999999984E-4</v>
      </c>
      <c r="AO1898" s="35">
        <v>516249.60200000001</v>
      </c>
      <c r="AP1898" s="35">
        <v>507.76400000000001</v>
      </c>
      <c r="AQ1898" s="35">
        <v>-1.3297067499999999E-7</v>
      </c>
      <c r="AR1898" s="35">
        <v>-234420.13464999999</v>
      </c>
      <c r="AS1898" s="35">
        <v>1687</v>
      </c>
      <c r="AT1898" s="35">
        <v>1.2278497999999978</v>
      </c>
      <c r="AU1898" s="35">
        <v>66.918425667670903</v>
      </c>
      <c r="AV1898" s="35">
        <v>-1.2848625000000001E-3</v>
      </c>
      <c r="AW1898" s="35">
        <v>597567</v>
      </c>
      <c r="AX1898" s="35">
        <v>507.76400000000001</v>
      </c>
      <c r="AY1898" s="35">
        <v>-1.1771675E-8</v>
      </c>
      <c r="AZ1898" s="35">
        <v>-258990.83405</v>
      </c>
      <c r="BA1898" s="42">
        <v>2500</v>
      </c>
      <c r="BB1898" s="35">
        <v>3</v>
      </c>
      <c r="BC1898" s="35">
        <v>85</v>
      </c>
      <c r="BD1898" s="35">
        <v>2</v>
      </c>
      <c r="BE1898" s="35">
        <v>65</v>
      </c>
      <c r="BF1898" s="35">
        <v>0.5</v>
      </c>
      <c r="BG1898" s="35">
        <v>57</v>
      </c>
      <c r="BH1898" s="35">
        <v>1</v>
      </c>
      <c r="BI1898" s="26"/>
      <c r="BJ1898" s="26"/>
      <c r="BK1898" s="26"/>
      <c r="BL1898" s="26"/>
      <c r="BM1898" s="26"/>
      <c r="BN1898" s="26"/>
      <c r="BO1898" s="26"/>
      <c r="BP1898" s="26"/>
      <c r="BQ1898" s="26"/>
      <c r="BR1898" s="26"/>
      <c r="BS1898" s="26"/>
      <c r="BT1898" s="26"/>
      <c r="BU1898" s="26"/>
      <c r="BV1898" s="26"/>
      <c r="BW1898" s="26"/>
      <c r="BX1898" s="26"/>
      <c r="BY1898" s="26"/>
      <c r="BZ1898" s="26"/>
      <c r="CA1898" s="26"/>
      <c r="CB1898" s="26"/>
      <c r="CC1898" s="26"/>
      <c r="CD1898" s="26"/>
      <c r="CE1898" s="26"/>
      <c r="CF1898" s="26"/>
      <c r="CG1898" s="26"/>
      <c r="CH1898" s="26"/>
      <c r="CI1898" s="26"/>
      <c r="CJ1898" s="26"/>
      <c r="CK1898" s="26"/>
      <c r="CL1898" s="26"/>
      <c r="CM1898" s="26"/>
      <c r="CN1898" s="26"/>
      <c r="CO1898" s="26"/>
      <c r="CP1898" s="26"/>
      <c r="CQ1898" s="26"/>
      <c r="CR1898" s="26"/>
      <c r="CS1898" s="26"/>
      <c r="CT1898" s="26"/>
      <c r="CU1898" s="26"/>
      <c r="CV1898" s="26"/>
      <c r="CW1898" s="26"/>
      <c r="CX1898" s="26"/>
      <c r="CY1898" s="26"/>
      <c r="CZ1898" s="26"/>
      <c r="DA1898" s="26"/>
      <c r="DB1898" s="26"/>
      <c r="DC1898" s="26"/>
      <c r="DD1898" s="26"/>
      <c r="DE1898" s="26"/>
      <c r="DF1898" s="26"/>
      <c r="DG1898" s="26"/>
      <c r="DH1898" s="26"/>
      <c r="DI1898" s="26"/>
      <c r="DJ1898" s="26"/>
      <c r="DK1898" s="26"/>
      <c r="DL1898" s="26"/>
      <c r="DM1898" s="26"/>
      <c r="DN1898" s="26"/>
      <c r="DO1898" s="26"/>
      <c r="DP1898" s="26"/>
      <c r="DQ1898" s="26"/>
      <c r="DR1898" s="26"/>
      <c r="DS1898" s="26"/>
      <c r="DT1898" s="26"/>
      <c r="DU1898" s="26"/>
      <c r="DV1898" s="26"/>
      <c r="DW1898" s="26"/>
      <c r="DX1898" s="26"/>
      <c r="DY1898" s="26"/>
      <c r="DZ1898" s="26"/>
      <c r="EA1898" s="26"/>
      <c r="EB1898" s="26"/>
      <c r="EC1898" s="26"/>
      <c r="ED1898" s="26"/>
      <c r="EE1898" s="26"/>
      <c r="EF1898" s="26"/>
      <c r="EG1898" s="26"/>
      <c r="EH1898" s="26"/>
      <c r="EI1898" s="26"/>
      <c r="EJ1898" s="26"/>
      <c r="EK1898" s="26"/>
      <c r="EL1898" s="26"/>
      <c r="EM1898" s="26"/>
      <c r="EN1898" s="26"/>
      <c r="EO1898" s="26"/>
      <c r="EP1898" s="26"/>
      <c r="EQ1898" s="26"/>
      <c r="ER1898" s="26"/>
      <c r="ES1898" s="26"/>
      <c r="ET1898" s="26"/>
      <c r="EU1898" s="26"/>
      <c r="EV1898" s="26"/>
      <c r="EW1898" s="26"/>
      <c r="EX1898" s="26"/>
      <c r="EY1898" s="26"/>
      <c r="EZ1898" s="26"/>
      <c r="FA1898" s="26"/>
      <c r="FB1898" s="26"/>
      <c r="FC1898" s="26"/>
      <c r="FD1898" s="26"/>
      <c r="FE1898" s="26"/>
      <c r="FF1898" s="26"/>
      <c r="FG1898" s="26"/>
      <c r="FH1898" s="26"/>
      <c r="FI1898" s="26"/>
      <c r="FJ1898" s="26"/>
    </row>
    <row r="1899" spans="1:166" x14ac:dyDescent="0.2">
      <c r="A1899" s="35" t="s">
        <v>4181</v>
      </c>
      <c r="B1899" s="35" t="s">
        <v>104</v>
      </c>
      <c r="C1899" s="35" t="s">
        <v>4182</v>
      </c>
      <c r="E1899" s="36">
        <v>84.256500000000003</v>
      </c>
      <c r="F1899" s="35">
        <v>3.4499999999999999E-3</v>
      </c>
      <c r="G1899" s="35">
        <v>152000</v>
      </c>
      <c r="H1899" s="35">
        <v>64.001999999999995</v>
      </c>
      <c r="I1899" s="47">
        <v>5000</v>
      </c>
      <c r="J1899" s="35" t="s">
        <v>4174</v>
      </c>
      <c r="K1899" s="51" t="s">
        <v>97</v>
      </c>
      <c r="L1899" s="35">
        <v>2</v>
      </c>
      <c r="M1899" s="35">
        <v>4</v>
      </c>
      <c r="N1899" s="41">
        <v>18.043900000000001</v>
      </c>
      <c r="O1899" s="35">
        <v>-7.9448099999999998E-4</v>
      </c>
      <c r="P1899" s="35">
        <v>51783.398000000001</v>
      </c>
      <c r="Q1899" s="35">
        <v>-133.51499999999999</v>
      </c>
      <c r="R1899" s="35">
        <v>1.3689800000000001E-7</v>
      </c>
      <c r="S1899" s="35">
        <v>-3181</v>
      </c>
      <c r="T1899" s="44">
        <v>2000</v>
      </c>
      <c r="U1899" s="35">
        <v>0</v>
      </c>
      <c r="V1899" s="35" t="s">
        <v>118</v>
      </c>
      <c r="W1899" s="35">
        <v>14.0808</v>
      </c>
      <c r="X1899" s="35">
        <v>2.8099400000000001E-4</v>
      </c>
      <c r="Y1899" s="35">
        <v>1084206</v>
      </c>
      <c r="Z1899" s="35">
        <v>0</v>
      </c>
      <c r="AA1899" s="35">
        <v>0</v>
      </c>
      <c r="AB1899" s="35">
        <v>-4948</v>
      </c>
      <c r="AC1899" s="42">
        <v>5000</v>
      </c>
      <c r="AD1899" s="35">
        <v>-2.1908199999999987</v>
      </c>
      <c r="AE1899" s="35">
        <v>-30.912500058806643</v>
      </c>
      <c r="AF1899" s="35">
        <v>3.0218699999999999E-3</v>
      </c>
      <c r="AG1899" s="35">
        <v>-96084.398000000016</v>
      </c>
      <c r="AH1899" s="35">
        <v>-267.02999999999997</v>
      </c>
      <c r="AI1899" s="35">
        <v>-2.5024749999999999E-7</v>
      </c>
      <c r="AJ1899" s="44">
        <v>154552.17910000001</v>
      </c>
      <c r="AK1899" s="35">
        <v>1687</v>
      </c>
      <c r="AL1899" s="35">
        <v>0.25609970000000004</v>
      </c>
      <c r="AM1899" s="35">
        <v>-24.050395075286069</v>
      </c>
      <c r="AN1899" s="26">
        <v>7.9448099999999998E-4</v>
      </c>
      <c r="AO1899" s="26">
        <v>25891.699000000001</v>
      </c>
      <c r="AP1899" s="26">
        <v>-267.02999999999997</v>
      </c>
      <c r="AQ1899" s="26">
        <v>-6.8449000000000006E-8</v>
      </c>
      <c r="AR1899" s="26">
        <v>117696.13</v>
      </c>
      <c r="AS1899" s="26">
        <v>2000</v>
      </c>
      <c r="AT1899" s="26">
        <v>4.2191997000000008</v>
      </c>
      <c r="AU1899" s="26">
        <v>-57.512552947606153</v>
      </c>
      <c r="AV1899" s="26">
        <v>-2.8099400000000001E-4</v>
      </c>
      <c r="AW1899" s="26">
        <v>542103</v>
      </c>
      <c r="AX1899" s="26">
        <v>0</v>
      </c>
      <c r="AY1899" s="26">
        <v>0</v>
      </c>
      <c r="AZ1899" s="26">
        <v>115929.13</v>
      </c>
      <c r="BA1899" s="26">
        <v>3508</v>
      </c>
      <c r="BB1899" s="26">
        <v>1.0302000000000007</v>
      </c>
      <c r="BC1899" s="26">
        <v>49.864120337969659</v>
      </c>
      <c r="BD1899" s="26">
        <v>-1.3594400000000001E-4</v>
      </c>
      <c r="BE1899" s="26">
        <v>542103</v>
      </c>
      <c r="BF1899" s="26">
        <v>0</v>
      </c>
      <c r="BG1899" s="26">
        <v>0</v>
      </c>
      <c r="BH1899" s="26">
        <v>-171215</v>
      </c>
      <c r="BI1899" s="38">
        <v>5000</v>
      </c>
      <c r="BJ1899" s="26">
        <v>1</v>
      </c>
      <c r="BK1899" s="26">
        <v>85</v>
      </c>
      <c r="BL1899" s="26">
        <v>3</v>
      </c>
      <c r="BM1899" s="26"/>
      <c r="BN1899" s="26"/>
      <c r="BO1899" s="26"/>
      <c r="BP1899" s="26"/>
      <c r="BQ1899" s="26"/>
      <c r="BR1899" s="26"/>
      <c r="BS1899" s="26"/>
      <c r="BT1899" s="26"/>
      <c r="BU1899" s="26"/>
      <c r="BV1899" s="26"/>
      <c r="BW1899" s="26"/>
      <c r="BX1899" s="26"/>
      <c r="BY1899" s="26"/>
      <c r="BZ1899" s="26"/>
      <c r="CA1899" s="26"/>
      <c r="CB1899" s="26"/>
      <c r="CC1899" s="26"/>
      <c r="CD1899" s="26"/>
      <c r="CE1899" s="26"/>
      <c r="CF1899" s="26"/>
      <c r="CG1899" s="26"/>
      <c r="CH1899" s="26"/>
      <c r="CI1899" s="26"/>
      <c r="CJ1899" s="26"/>
      <c r="CK1899" s="26"/>
      <c r="CL1899" s="26"/>
      <c r="CM1899" s="26"/>
      <c r="CN1899" s="26"/>
      <c r="CO1899" s="26"/>
      <c r="CP1899" s="26"/>
      <c r="CQ1899" s="26"/>
      <c r="CR1899" s="26"/>
      <c r="CS1899" s="26"/>
      <c r="CT1899" s="26"/>
      <c r="CU1899" s="26"/>
      <c r="CV1899" s="26"/>
      <c r="CW1899" s="26"/>
      <c r="CX1899" s="26"/>
      <c r="CY1899" s="26"/>
      <c r="CZ1899" s="26"/>
      <c r="DA1899" s="26"/>
      <c r="DB1899" s="26"/>
      <c r="DC1899" s="26"/>
      <c r="DD1899" s="26"/>
      <c r="DE1899" s="26"/>
      <c r="DF1899" s="26"/>
      <c r="DG1899" s="26"/>
      <c r="DH1899" s="26"/>
      <c r="DI1899" s="26"/>
      <c r="DJ1899" s="26"/>
      <c r="DK1899" s="26"/>
      <c r="DL1899" s="26"/>
      <c r="DM1899" s="26"/>
      <c r="DN1899" s="26"/>
      <c r="DO1899" s="26"/>
      <c r="DP1899" s="26"/>
      <c r="DQ1899" s="26"/>
      <c r="DR1899" s="26"/>
      <c r="DS1899" s="26"/>
      <c r="DT1899" s="26"/>
      <c r="DU1899" s="26"/>
      <c r="DV1899" s="26"/>
      <c r="DW1899" s="26"/>
      <c r="DX1899" s="26"/>
      <c r="DY1899" s="26"/>
      <c r="DZ1899" s="26"/>
      <c r="EA1899" s="26"/>
      <c r="EB1899" s="26"/>
      <c r="EC1899" s="26"/>
      <c r="ED1899" s="26"/>
      <c r="EE1899" s="26"/>
      <c r="EF1899" s="26"/>
      <c r="EG1899" s="26"/>
      <c r="EH1899" s="26"/>
      <c r="EI1899" s="26"/>
      <c r="EJ1899" s="26"/>
      <c r="EK1899" s="26"/>
      <c r="EL1899" s="26"/>
      <c r="EM1899" s="26"/>
      <c r="EN1899" s="26"/>
      <c r="EO1899" s="26"/>
      <c r="EP1899" s="26"/>
      <c r="EQ1899" s="26"/>
      <c r="ER1899" s="26"/>
      <c r="ES1899" s="26"/>
      <c r="ET1899" s="26"/>
      <c r="EU1899" s="26"/>
      <c r="EV1899" s="26"/>
      <c r="EW1899" s="26"/>
      <c r="EX1899" s="26"/>
      <c r="EY1899" s="26"/>
      <c r="EZ1899" s="26"/>
      <c r="FA1899" s="26"/>
      <c r="FB1899" s="26"/>
      <c r="FC1899" s="26"/>
      <c r="FD1899" s="26"/>
      <c r="FE1899" s="26"/>
      <c r="FF1899" s="26"/>
      <c r="FG1899" s="26"/>
      <c r="FH1899" s="26"/>
      <c r="FI1899" s="26"/>
      <c r="FJ1899" s="26"/>
    </row>
    <row r="1900" spans="1:166" x14ac:dyDescent="0.2">
      <c r="A1900" s="35" t="s">
        <v>4183</v>
      </c>
      <c r="B1900" s="35" t="s">
        <v>532</v>
      </c>
      <c r="C1900" s="35" t="s">
        <v>4184</v>
      </c>
      <c r="E1900" s="36">
        <v>140.28345999999999</v>
      </c>
      <c r="F1900" s="35">
        <v>3.94</v>
      </c>
      <c r="G1900" s="35">
        <v>-188300</v>
      </c>
      <c r="H1900" s="35">
        <v>15.79</v>
      </c>
      <c r="I1900" s="35">
        <v>2000</v>
      </c>
      <c r="J1900" s="35" t="s">
        <v>4174</v>
      </c>
      <c r="K1900" s="35">
        <v>4</v>
      </c>
      <c r="L1900" s="35">
        <v>1</v>
      </c>
      <c r="M1900" s="35">
        <v>2</v>
      </c>
      <c r="N1900" s="41">
        <v>30.533000999999999</v>
      </c>
      <c r="O1900" s="35">
        <v>6.4168799999999998E-3</v>
      </c>
      <c r="P1900" s="35">
        <v>474791</v>
      </c>
      <c r="Q1900" s="35">
        <v>-227.78</v>
      </c>
      <c r="R1900" s="35">
        <v>-7.2151899999999999E-7</v>
      </c>
      <c r="S1900" s="35">
        <v>-7314</v>
      </c>
      <c r="T1900" s="42">
        <v>2000</v>
      </c>
      <c r="U1900" s="35">
        <v>3.5644787000000022</v>
      </c>
      <c r="V1900" s="35">
        <v>68.247352238165149</v>
      </c>
      <c r="W1900" s="35">
        <v>-3.402759E-3</v>
      </c>
      <c r="X1900" s="35">
        <v>236674.40299999999</v>
      </c>
      <c r="Y1900" s="35">
        <v>61.743999999999971</v>
      </c>
      <c r="Z1900" s="35">
        <v>1.2301749999999998E-7</v>
      </c>
      <c r="AA1900" s="35">
        <v>-189653.81529999999</v>
      </c>
      <c r="AB1900" s="35">
        <v>1687</v>
      </c>
      <c r="AC1900" s="35">
        <v>6.0113987000000009</v>
      </c>
      <c r="AD1900" s="35">
        <v>75.109454692473619</v>
      </c>
      <c r="AE1900" s="35">
        <v>-5.6301479999999997E-3</v>
      </c>
      <c r="AF1900" s="35">
        <v>358650.5</v>
      </c>
      <c r="AG1900" s="35">
        <v>61.743999999999971</v>
      </c>
      <c r="AH1900" s="35">
        <v>3.0481599999999999E-7</v>
      </c>
      <c r="AI1900" s="35">
        <v>-226509.86440000002</v>
      </c>
      <c r="AJ1900" s="42">
        <v>2000</v>
      </c>
      <c r="AK1900" s="35">
        <v>2</v>
      </c>
      <c r="AL1900" s="35">
        <v>85</v>
      </c>
      <c r="AM1900" s="35">
        <v>3</v>
      </c>
      <c r="AN1900" s="35">
        <v>57</v>
      </c>
      <c r="AO1900" s="35">
        <v>2</v>
      </c>
      <c r="AP1900" s="26"/>
      <c r="AQ1900" s="26"/>
      <c r="AR1900" s="26"/>
      <c r="AS1900" s="26"/>
      <c r="AT1900" s="26"/>
      <c r="AU1900" s="26"/>
      <c r="AV1900" s="26"/>
      <c r="AW1900" s="26"/>
      <c r="AX1900" s="26"/>
      <c r="AY1900" s="26"/>
      <c r="AZ1900" s="26"/>
      <c r="BA1900" s="26"/>
      <c r="BB1900" s="26"/>
      <c r="BC1900" s="26"/>
      <c r="BD1900" s="26"/>
      <c r="BE1900" s="26"/>
      <c r="BF1900" s="26"/>
      <c r="BG1900" s="26"/>
      <c r="BH1900" s="26"/>
      <c r="BI1900" s="26"/>
      <c r="BJ1900" s="26"/>
      <c r="BK1900" s="26"/>
      <c r="BL1900" s="26"/>
      <c r="BM1900" s="26"/>
      <c r="BN1900" s="26"/>
      <c r="BO1900" s="26"/>
      <c r="BP1900" s="26"/>
      <c r="BQ1900" s="26"/>
      <c r="BR1900" s="26"/>
      <c r="BS1900" s="26"/>
      <c r="BT1900" s="26"/>
      <c r="BU1900" s="26"/>
      <c r="BV1900" s="26"/>
      <c r="BW1900" s="26"/>
      <c r="BX1900" s="26"/>
      <c r="BY1900" s="26"/>
      <c r="BZ1900" s="26"/>
      <c r="CA1900" s="26"/>
      <c r="CB1900" s="26"/>
      <c r="CC1900" s="26"/>
      <c r="CD1900" s="26"/>
      <c r="CE1900" s="26"/>
      <c r="CF1900" s="26"/>
      <c r="CG1900" s="26"/>
      <c r="CH1900" s="26"/>
      <c r="CI1900" s="26"/>
      <c r="CJ1900" s="26"/>
      <c r="CK1900" s="26"/>
      <c r="CL1900" s="26"/>
      <c r="CM1900" s="26"/>
      <c r="CN1900" s="26"/>
      <c r="CO1900" s="26"/>
      <c r="CP1900" s="26"/>
      <c r="CQ1900" s="26"/>
      <c r="CR1900" s="26"/>
      <c r="CS1900" s="26"/>
      <c r="CT1900" s="26"/>
      <c r="CU1900" s="26"/>
      <c r="CV1900" s="26"/>
      <c r="CW1900" s="26"/>
      <c r="CX1900" s="26"/>
      <c r="CY1900" s="26"/>
      <c r="CZ1900" s="26"/>
      <c r="DA1900" s="26"/>
      <c r="DB1900" s="26"/>
      <c r="DC1900" s="26"/>
      <c r="DD1900" s="26"/>
      <c r="DE1900" s="26"/>
      <c r="DF1900" s="26"/>
      <c r="DG1900" s="26"/>
      <c r="DH1900" s="26"/>
      <c r="DI1900" s="26"/>
      <c r="DJ1900" s="26"/>
      <c r="DK1900" s="26"/>
      <c r="DL1900" s="26"/>
      <c r="DM1900" s="26"/>
      <c r="DN1900" s="26"/>
      <c r="DO1900" s="26"/>
      <c r="DP1900" s="26"/>
      <c r="DQ1900" s="26"/>
      <c r="DR1900" s="26"/>
      <c r="DS1900" s="26"/>
      <c r="DT1900" s="26"/>
      <c r="DU1900" s="26"/>
      <c r="DV1900" s="26"/>
      <c r="DW1900" s="26"/>
      <c r="DX1900" s="26"/>
      <c r="DY1900" s="26"/>
      <c r="DZ1900" s="26"/>
      <c r="EA1900" s="26"/>
      <c r="EB1900" s="26"/>
      <c r="EC1900" s="26"/>
      <c r="ED1900" s="26"/>
      <c r="EE1900" s="26"/>
      <c r="EF1900" s="26"/>
      <c r="EG1900" s="26"/>
      <c r="EH1900" s="26"/>
      <c r="EI1900" s="26"/>
      <c r="EJ1900" s="26"/>
      <c r="EK1900" s="26"/>
      <c r="EL1900" s="26"/>
      <c r="EM1900" s="26"/>
      <c r="EN1900" s="26"/>
      <c r="EO1900" s="26"/>
      <c r="EP1900" s="26"/>
      <c r="EQ1900" s="26"/>
      <c r="ER1900" s="26"/>
      <c r="ES1900" s="26"/>
      <c r="ET1900" s="26"/>
      <c r="EU1900" s="26"/>
      <c r="EV1900" s="26"/>
      <c r="EW1900" s="26"/>
      <c r="EX1900" s="26"/>
      <c r="EY1900" s="26"/>
      <c r="EZ1900" s="26"/>
      <c r="FA1900" s="26"/>
      <c r="FB1900" s="26"/>
      <c r="FC1900" s="26"/>
      <c r="FD1900" s="26"/>
      <c r="FE1900" s="26"/>
      <c r="FF1900" s="26"/>
      <c r="FG1900" s="26"/>
      <c r="FH1900" s="26"/>
      <c r="FI1900" s="26"/>
      <c r="FJ1900" s="26"/>
    </row>
    <row r="1901" spans="1:166" x14ac:dyDescent="0.2">
      <c r="A1901" s="35" t="s">
        <v>4185</v>
      </c>
      <c r="B1901" s="35" t="s">
        <v>104</v>
      </c>
      <c r="C1901" s="35" t="s">
        <v>4186</v>
      </c>
      <c r="E1901" s="36">
        <v>107.98949999999999</v>
      </c>
      <c r="F1901" s="35">
        <v>4.4200000000000003E-3</v>
      </c>
      <c r="G1901" s="35">
        <v>56200</v>
      </c>
      <c r="H1901" s="35">
        <v>59.106999999999999</v>
      </c>
      <c r="I1901" s="35">
        <v>2000</v>
      </c>
      <c r="J1901" s="35" t="s">
        <v>4187</v>
      </c>
      <c r="K1901" s="35">
        <v>2</v>
      </c>
      <c r="L1901" s="35">
        <v>1</v>
      </c>
      <c r="M1901" s="35">
        <v>3</v>
      </c>
      <c r="N1901" s="41">
        <v>7.7703899999999999</v>
      </c>
      <c r="O1901" s="35">
        <v>1.8023900000000001E-4</v>
      </c>
      <c r="P1901" s="35">
        <v>59840.699000000001</v>
      </c>
      <c r="Q1901" s="35">
        <v>70.874297999999996</v>
      </c>
      <c r="R1901" s="35">
        <v>0</v>
      </c>
      <c r="S1901" s="35">
        <v>-3757</v>
      </c>
      <c r="T1901" s="42">
        <v>2000</v>
      </c>
      <c r="U1901" s="35">
        <v>6.5594699000000007</v>
      </c>
      <c r="V1901" s="35">
        <v>-84.864867748768688</v>
      </c>
      <c r="W1901" s="35">
        <v>5.1222399999999993E-4</v>
      </c>
      <c r="X1901" s="35">
        <v>-10738.3495</v>
      </c>
      <c r="Y1901" s="35">
        <v>141.74859599999999</v>
      </c>
      <c r="Z1901" s="35">
        <v>-6.0599499999999999E-8</v>
      </c>
      <c r="AA1901" s="35">
        <v>57046.530650000001</v>
      </c>
      <c r="AB1901" s="35">
        <v>332.6</v>
      </c>
      <c r="AC1901" s="35">
        <v>1.97897005</v>
      </c>
      <c r="AD1901" s="35">
        <v>-43.187326487635374</v>
      </c>
      <c r="AE1901" s="35">
        <v>5.8972399999999991E-4</v>
      </c>
      <c r="AF1901" s="35">
        <v>-18588.3495</v>
      </c>
      <c r="AG1901" s="35">
        <v>141.74859599999999</v>
      </c>
      <c r="AH1901" s="35">
        <v>-6.0599499999999999E-8</v>
      </c>
      <c r="AI1901" s="35">
        <v>52046.333500000001</v>
      </c>
      <c r="AJ1901" s="35">
        <v>1687</v>
      </c>
      <c r="AK1901" s="35">
        <v>2.7946100500000002</v>
      </c>
      <c r="AL1901" s="35">
        <v>-40.899959002865906</v>
      </c>
      <c r="AM1901" s="35">
        <v>-1.5273900000000002E-4</v>
      </c>
      <c r="AN1901" s="35">
        <v>22070.3495</v>
      </c>
      <c r="AO1901" s="35">
        <v>141.74859599999999</v>
      </c>
      <c r="AP1901" s="35">
        <v>0</v>
      </c>
      <c r="AQ1901" s="35">
        <v>39760.983800000002</v>
      </c>
      <c r="AR1901" s="42">
        <v>2000</v>
      </c>
      <c r="AS1901" s="35">
        <v>2</v>
      </c>
      <c r="AT1901" s="35">
        <v>85</v>
      </c>
      <c r="AU1901" s="35">
        <v>1</v>
      </c>
      <c r="AV1901" s="35">
        <v>14</v>
      </c>
      <c r="AW1901" s="35">
        <v>0.5</v>
      </c>
      <c r="AX1901" s="26"/>
      <c r="AY1901" s="26"/>
      <c r="AZ1901" s="26"/>
      <c r="BA1901" s="26"/>
      <c r="BB1901" s="26"/>
      <c r="BC1901" s="26"/>
      <c r="BD1901" s="26"/>
      <c r="BE1901" s="26"/>
      <c r="BF1901" s="26"/>
      <c r="BG1901" s="26"/>
      <c r="BH1901" s="26"/>
      <c r="BI1901" s="26"/>
      <c r="BJ1901" s="26"/>
      <c r="BK1901" s="26"/>
      <c r="BL1901" s="26"/>
      <c r="BM1901" s="26"/>
      <c r="BN1901" s="26"/>
      <c r="BO1901" s="26"/>
      <c r="BP1901" s="26"/>
      <c r="BQ1901" s="26"/>
      <c r="BR1901" s="26"/>
      <c r="BS1901" s="26"/>
      <c r="BT1901" s="26"/>
      <c r="BU1901" s="26"/>
      <c r="BV1901" s="26"/>
      <c r="BW1901" s="26"/>
      <c r="BX1901" s="26"/>
      <c r="BY1901" s="26"/>
      <c r="BZ1901" s="26"/>
      <c r="CA1901" s="26"/>
      <c r="CB1901" s="26"/>
      <c r="CC1901" s="26"/>
      <c r="CD1901" s="26"/>
      <c r="CE1901" s="26"/>
      <c r="CF1901" s="26"/>
      <c r="CG1901" s="26"/>
      <c r="CH1901" s="26"/>
      <c r="CI1901" s="26"/>
      <c r="CJ1901" s="26"/>
      <c r="CK1901" s="26"/>
      <c r="CL1901" s="26"/>
      <c r="CM1901" s="26"/>
      <c r="CN1901" s="26"/>
      <c r="CO1901" s="26"/>
      <c r="CP1901" s="26"/>
      <c r="CQ1901" s="26"/>
      <c r="CR1901" s="26"/>
      <c r="CS1901" s="26"/>
      <c r="CT1901" s="26"/>
      <c r="CU1901" s="26"/>
      <c r="CV1901" s="26"/>
      <c r="CW1901" s="26"/>
      <c r="CX1901" s="26"/>
      <c r="CY1901" s="26"/>
      <c r="CZ1901" s="26"/>
      <c r="DA1901" s="26"/>
      <c r="DB1901" s="26"/>
      <c r="DC1901" s="26"/>
      <c r="DD1901" s="26"/>
      <c r="DE1901" s="26"/>
      <c r="DF1901" s="26"/>
      <c r="DG1901" s="26"/>
      <c r="DH1901" s="26"/>
      <c r="DI1901" s="26"/>
      <c r="DJ1901" s="26"/>
      <c r="DK1901" s="26"/>
      <c r="DL1901" s="26"/>
      <c r="DM1901" s="26"/>
      <c r="DN1901" s="26"/>
      <c r="DO1901" s="26"/>
      <c r="DP1901" s="26"/>
      <c r="DQ1901" s="26"/>
      <c r="DR1901" s="26"/>
      <c r="DS1901" s="26"/>
      <c r="DT1901" s="26"/>
      <c r="DU1901" s="26"/>
      <c r="DV1901" s="26"/>
      <c r="DW1901" s="26"/>
      <c r="DX1901" s="26"/>
      <c r="DY1901" s="26"/>
      <c r="DZ1901" s="26"/>
      <c r="EA1901" s="26"/>
      <c r="EB1901" s="26"/>
      <c r="EC1901" s="26"/>
      <c r="ED1901" s="26"/>
      <c r="EE1901" s="26"/>
      <c r="EF1901" s="26"/>
      <c r="EG1901" s="26"/>
      <c r="EH1901" s="26"/>
      <c r="EI1901" s="26"/>
      <c r="EJ1901" s="26"/>
      <c r="EK1901" s="26"/>
      <c r="EL1901" s="26"/>
      <c r="EM1901" s="26"/>
      <c r="EN1901" s="26"/>
      <c r="EO1901" s="26"/>
      <c r="EP1901" s="26"/>
      <c r="EQ1901" s="26"/>
      <c r="ER1901" s="26"/>
      <c r="ES1901" s="26"/>
      <c r="ET1901" s="26"/>
      <c r="EU1901" s="26"/>
      <c r="EV1901" s="26"/>
      <c r="EW1901" s="26"/>
      <c r="EX1901" s="26"/>
      <c r="EY1901" s="26"/>
      <c r="EZ1901" s="26"/>
      <c r="FA1901" s="26"/>
      <c r="FB1901" s="26"/>
      <c r="FC1901" s="26"/>
      <c r="FD1901" s="26"/>
      <c r="FE1901" s="26"/>
      <c r="FF1901" s="26"/>
      <c r="FG1901" s="26"/>
      <c r="FH1901" s="26"/>
      <c r="FI1901" s="26"/>
      <c r="FJ1901" s="26"/>
    </row>
    <row r="1902" spans="1:166" x14ac:dyDescent="0.2">
      <c r="A1902" s="35" t="s">
        <v>4188</v>
      </c>
      <c r="B1902" s="35" t="s">
        <v>104</v>
      </c>
      <c r="C1902" s="35" t="s">
        <v>4189</v>
      </c>
      <c r="E1902" s="36">
        <v>187.89349999999999</v>
      </c>
      <c r="F1902" s="35">
        <v>7.6800000000000002E-3</v>
      </c>
      <c r="G1902" s="35">
        <v>-12500</v>
      </c>
      <c r="H1902" s="35">
        <v>72.924000000000007</v>
      </c>
      <c r="I1902" s="35">
        <v>2000</v>
      </c>
      <c r="J1902" s="35" t="s">
        <v>4187</v>
      </c>
      <c r="K1902" s="35">
        <v>2</v>
      </c>
      <c r="L1902" s="35">
        <v>1</v>
      </c>
      <c r="M1902" s="35">
        <v>3</v>
      </c>
      <c r="N1902" s="41">
        <v>13.826000000000001</v>
      </c>
      <c r="O1902" s="35">
        <v>2.5000000000000001E-5</v>
      </c>
      <c r="P1902" s="35">
        <v>90800</v>
      </c>
      <c r="Q1902" s="35">
        <v>0</v>
      </c>
      <c r="R1902" s="35">
        <v>0</v>
      </c>
      <c r="S1902" s="35">
        <v>-4429</v>
      </c>
      <c r="T1902" s="42">
        <v>2000</v>
      </c>
      <c r="U1902" s="35">
        <v>9.5493598999999989</v>
      </c>
      <c r="V1902" s="35">
        <v>-96.301457082156446</v>
      </c>
      <c r="W1902" s="35">
        <v>6.1746299999999995E-4</v>
      </c>
      <c r="X1902" s="35">
        <v>4741.3009999999995</v>
      </c>
      <c r="Y1902" s="35">
        <v>0</v>
      </c>
      <c r="Z1902" s="35">
        <v>-6.0599499999999999E-8</v>
      </c>
      <c r="AA1902" s="35">
        <v>-9632.9984000000004</v>
      </c>
      <c r="AB1902" s="35">
        <v>332.6</v>
      </c>
      <c r="AC1902" s="35">
        <v>0.38836019999999927</v>
      </c>
      <c r="AD1902" s="35">
        <v>-12.94637455988989</v>
      </c>
      <c r="AE1902" s="35">
        <v>7.7246300000000003E-4</v>
      </c>
      <c r="AF1902" s="35">
        <v>-10958.699000000001</v>
      </c>
      <c r="AG1902" s="35">
        <v>0</v>
      </c>
      <c r="AH1902" s="35">
        <v>-6.0599499999999999E-8</v>
      </c>
      <c r="AI1902" s="35">
        <v>-19633.3927</v>
      </c>
      <c r="AJ1902" s="35">
        <v>1687</v>
      </c>
      <c r="AK1902" s="35">
        <v>1.2040001999999994</v>
      </c>
      <c r="AL1902" s="35">
        <v>-10.659007075120405</v>
      </c>
      <c r="AM1902" s="35">
        <v>3.0000000000000001E-5</v>
      </c>
      <c r="AN1902" s="35">
        <v>29700</v>
      </c>
      <c r="AO1902" s="35">
        <v>0</v>
      </c>
      <c r="AP1902" s="35">
        <v>0</v>
      </c>
      <c r="AQ1902" s="35">
        <v>-31918.742400000003</v>
      </c>
      <c r="AR1902" s="42">
        <v>2000</v>
      </c>
      <c r="AS1902" s="35">
        <v>2</v>
      </c>
      <c r="AT1902" s="35">
        <v>85</v>
      </c>
      <c r="AU1902" s="35">
        <v>1</v>
      </c>
      <c r="AV1902" s="35">
        <v>14</v>
      </c>
      <c r="AW1902" s="35">
        <v>1</v>
      </c>
      <c r="AX1902" s="26"/>
      <c r="AY1902" s="26"/>
      <c r="AZ1902" s="26"/>
      <c r="BA1902" s="26"/>
      <c r="BB1902" s="26"/>
      <c r="BC1902" s="26"/>
      <c r="BD1902" s="26"/>
      <c r="BE1902" s="26"/>
      <c r="BF1902" s="26"/>
      <c r="BG1902" s="26"/>
      <c r="BH1902" s="26"/>
      <c r="BI1902" s="26"/>
      <c r="BJ1902" s="26"/>
      <c r="BK1902" s="26"/>
      <c r="BL1902" s="26"/>
      <c r="BM1902" s="26"/>
      <c r="BN1902" s="26"/>
      <c r="BO1902" s="26"/>
      <c r="BP1902" s="26"/>
      <c r="BQ1902" s="26"/>
      <c r="BR1902" s="26"/>
      <c r="BS1902" s="26"/>
      <c r="BT1902" s="26"/>
      <c r="BU1902" s="26"/>
      <c r="BV1902" s="26"/>
      <c r="BW1902" s="26"/>
      <c r="BX1902" s="26"/>
      <c r="BY1902" s="26"/>
      <c r="BZ1902" s="26"/>
      <c r="CA1902" s="26"/>
      <c r="CB1902" s="26"/>
      <c r="CC1902" s="26"/>
      <c r="CD1902" s="26"/>
      <c r="CE1902" s="26"/>
      <c r="CF1902" s="26"/>
      <c r="CG1902" s="26"/>
      <c r="CH1902" s="26"/>
      <c r="CI1902" s="26"/>
      <c r="CJ1902" s="26"/>
      <c r="CK1902" s="26"/>
      <c r="CL1902" s="26"/>
      <c r="CM1902" s="26"/>
      <c r="CN1902" s="26"/>
      <c r="CO1902" s="26"/>
      <c r="CP1902" s="26"/>
      <c r="CQ1902" s="26"/>
      <c r="CR1902" s="26"/>
      <c r="CS1902" s="26"/>
      <c r="CT1902" s="26"/>
      <c r="CU1902" s="26"/>
      <c r="CV1902" s="26"/>
      <c r="CW1902" s="26"/>
      <c r="CX1902" s="26"/>
      <c r="CY1902" s="26"/>
      <c r="CZ1902" s="26"/>
      <c r="DA1902" s="26"/>
      <c r="DB1902" s="26"/>
      <c r="DC1902" s="26"/>
      <c r="DD1902" s="26"/>
      <c r="DE1902" s="26"/>
      <c r="DF1902" s="26"/>
      <c r="DG1902" s="26"/>
      <c r="DH1902" s="26"/>
      <c r="DI1902" s="26"/>
      <c r="DJ1902" s="26"/>
      <c r="DK1902" s="26"/>
      <c r="DL1902" s="26"/>
      <c r="DM1902" s="26"/>
      <c r="DN1902" s="26"/>
      <c r="DO1902" s="26"/>
      <c r="DP1902" s="26"/>
      <c r="DQ1902" s="26"/>
      <c r="DR1902" s="26"/>
      <c r="DS1902" s="26"/>
      <c r="DT1902" s="26"/>
      <c r="DU1902" s="26"/>
      <c r="DV1902" s="26"/>
      <c r="DW1902" s="26"/>
      <c r="DX1902" s="26"/>
      <c r="DY1902" s="26"/>
      <c r="DZ1902" s="26"/>
      <c r="EA1902" s="26"/>
      <c r="EB1902" s="26"/>
      <c r="EC1902" s="26"/>
      <c r="ED1902" s="26"/>
      <c r="EE1902" s="26"/>
      <c r="EF1902" s="26"/>
      <c r="EG1902" s="26"/>
      <c r="EH1902" s="26"/>
      <c r="EI1902" s="26"/>
      <c r="EJ1902" s="26"/>
      <c r="EK1902" s="26"/>
      <c r="EL1902" s="26"/>
      <c r="EM1902" s="26"/>
      <c r="EN1902" s="26"/>
      <c r="EO1902" s="26"/>
      <c r="EP1902" s="26"/>
      <c r="EQ1902" s="26"/>
      <c r="ER1902" s="26"/>
      <c r="ES1902" s="26"/>
      <c r="ET1902" s="26"/>
      <c r="EU1902" s="26"/>
      <c r="EV1902" s="26"/>
      <c r="EW1902" s="26"/>
      <c r="EX1902" s="26"/>
      <c r="EY1902" s="26"/>
      <c r="EZ1902" s="26"/>
      <c r="FA1902" s="26"/>
      <c r="FB1902" s="26"/>
      <c r="FC1902" s="26"/>
      <c r="FD1902" s="26"/>
      <c r="FE1902" s="26"/>
      <c r="FF1902" s="26"/>
      <c r="FG1902" s="26"/>
      <c r="FH1902" s="26"/>
      <c r="FI1902" s="26"/>
      <c r="FJ1902" s="26"/>
    </row>
    <row r="1903" spans="1:166" x14ac:dyDescent="0.2">
      <c r="A1903" s="35" t="s">
        <v>4190</v>
      </c>
      <c r="B1903" s="35" t="s">
        <v>104</v>
      </c>
      <c r="C1903" s="35" t="s">
        <v>4191</v>
      </c>
      <c r="E1903" s="36">
        <v>267.79750000000001</v>
      </c>
      <c r="F1903" s="35">
        <v>1.095E-2</v>
      </c>
      <c r="G1903" s="35">
        <v>-48206</v>
      </c>
      <c r="H1903" s="35">
        <v>84.05</v>
      </c>
      <c r="I1903" s="35">
        <v>2000</v>
      </c>
      <c r="J1903" s="35" t="s">
        <v>4187</v>
      </c>
      <c r="K1903" s="35">
        <v>2</v>
      </c>
      <c r="L1903" s="35">
        <v>1</v>
      </c>
      <c r="M1903" s="35">
        <v>3</v>
      </c>
      <c r="N1903" s="41">
        <v>20.596700999999999</v>
      </c>
      <c r="O1903" s="35">
        <v>-6.9951900000000004E-5</v>
      </c>
      <c r="P1903" s="35">
        <v>133059</v>
      </c>
      <c r="Q1903" s="35">
        <v>-42.586300000000001</v>
      </c>
      <c r="R1903" s="35">
        <v>0</v>
      </c>
      <c r="S1903" s="35">
        <v>-5846</v>
      </c>
      <c r="T1903" s="42">
        <v>2000</v>
      </c>
      <c r="U1903" s="35">
        <v>11.824158900000004</v>
      </c>
      <c r="V1903" s="35">
        <v>-101.79641598189259</v>
      </c>
      <c r="W1903" s="35">
        <v>6.6241489999999993E-4</v>
      </c>
      <c r="X1903" s="35">
        <v>25870.800999999999</v>
      </c>
      <c r="Y1903" s="35">
        <v>-85.172600000000003</v>
      </c>
      <c r="Z1903" s="35">
        <v>-6.0599499999999999E-8</v>
      </c>
      <c r="AA1903" s="35">
        <v>-44063.527450000001</v>
      </c>
      <c r="AB1903" s="35">
        <v>332.6</v>
      </c>
      <c r="AC1903" s="35">
        <v>-1.9173406499999999</v>
      </c>
      <c r="AD1903" s="35">
        <v>23.236207801507248</v>
      </c>
      <c r="AE1903" s="35">
        <v>8.949149E-4</v>
      </c>
      <c r="AF1903" s="35">
        <v>2320.8009999999995</v>
      </c>
      <c r="AG1903" s="35">
        <v>-85.172600000000003</v>
      </c>
      <c r="AH1903" s="35">
        <v>-6.0599499999999999E-8</v>
      </c>
      <c r="AI1903" s="35">
        <v>-59064.118900000001</v>
      </c>
      <c r="AJ1903" s="35">
        <v>1687</v>
      </c>
      <c r="AK1903" s="35">
        <v>-1.1017006500000015</v>
      </c>
      <c r="AL1903" s="35">
        <v>25.52357528627676</v>
      </c>
      <c r="AM1903" s="35">
        <v>1.5245189999999999E-4</v>
      </c>
      <c r="AN1903" s="35">
        <v>42979.5</v>
      </c>
      <c r="AO1903" s="35">
        <v>-85.172600000000003</v>
      </c>
      <c r="AP1903" s="35">
        <v>0</v>
      </c>
      <c r="AQ1903" s="35">
        <v>-71349.468599999993</v>
      </c>
      <c r="AR1903" s="42">
        <v>2000</v>
      </c>
      <c r="AS1903" s="35">
        <v>2</v>
      </c>
      <c r="AT1903" s="35">
        <v>85</v>
      </c>
      <c r="AU1903" s="35">
        <v>1</v>
      </c>
      <c r="AV1903" s="35">
        <v>14</v>
      </c>
      <c r="AW1903" s="35">
        <v>1.5</v>
      </c>
      <c r="AX1903" s="26"/>
      <c r="AY1903" s="26"/>
      <c r="AZ1903" s="26"/>
      <c r="BA1903" s="26"/>
      <c r="BB1903" s="26"/>
      <c r="BC1903" s="26"/>
      <c r="BD1903" s="26"/>
      <c r="BE1903" s="26"/>
      <c r="BF1903" s="26"/>
      <c r="BG1903" s="26"/>
      <c r="BH1903" s="26"/>
      <c r="BI1903" s="26"/>
      <c r="BJ1903" s="26"/>
      <c r="BK1903" s="26"/>
      <c r="BL1903" s="26"/>
      <c r="BM1903" s="26"/>
      <c r="BN1903" s="26"/>
      <c r="BO1903" s="26"/>
      <c r="BP1903" s="26"/>
      <c r="BQ1903" s="26"/>
      <c r="BR1903" s="26"/>
      <c r="BS1903" s="26"/>
      <c r="BT1903" s="26"/>
      <c r="BU1903" s="26"/>
      <c r="BV1903" s="26"/>
      <c r="BW1903" s="26"/>
      <c r="BX1903" s="26"/>
      <c r="BY1903" s="26"/>
      <c r="BZ1903" s="26"/>
      <c r="CA1903" s="26"/>
      <c r="CB1903" s="26"/>
      <c r="CC1903" s="26"/>
      <c r="CD1903" s="26"/>
      <c r="CE1903" s="26"/>
      <c r="CF1903" s="26"/>
      <c r="CG1903" s="26"/>
      <c r="CH1903" s="26"/>
      <c r="CI1903" s="26"/>
      <c r="CJ1903" s="26"/>
      <c r="CK1903" s="26"/>
      <c r="CL1903" s="26"/>
      <c r="CM1903" s="26"/>
      <c r="CN1903" s="26"/>
      <c r="CO1903" s="26"/>
      <c r="CP1903" s="26"/>
      <c r="CQ1903" s="26"/>
      <c r="CR1903" s="26"/>
      <c r="CS1903" s="26"/>
      <c r="CT1903" s="26"/>
      <c r="CU1903" s="26"/>
      <c r="CV1903" s="26"/>
      <c r="CW1903" s="26"/>
      <c r="CX1903" s="26"/>
      <c r="CY1903" s="26"/>
      <c r="CZ1903" s="26"/>
      <c r="DA1903" s="26"/>
      <c r="DB1903" s="26"/>
      <c r="DC1903" s="26"/>
      <c r="DD1903" s="26"/>
      <c r="DE1903" s="26"/>
      <c r="DF1903" s="26"/>
      <c r="DG1903" s="26"/>
      <c r="DH1903" s="26"/>
      <c r="DI1903" s="26"/>
      <c r="DJ1903" s="26"/>
      <c r="DK1903" s="26"/>
      <c r="DL1903" s="26"/>
      <c r="DM1903" s="26"/>
      <c r="DN1903" s="26"/>
      <c r="DO1903" s="26"/>
      <c r="DP1903" s="26"/>
      <c r="DQ1903" s="26"/>
      <c r="DR1903" s="26"/>
      <c r="DS1903" s="26"/>
      <c r="DT1903" s="26"/>
      <c r="DU1903" s="26"/>
      <c r="DV1903" s="26"/>
      <c r="DW1903" s="26"/>
      <c r="DX1903" s="26"/>
      <c r="DY1903" s="26"/>
      <c r="DZ1903" s="26"/>
      <c r="EA1903" s="26"/>
      <c r="EB1903" s="26"/>
      <c r="EC1903" s="26"/>
      <c r="ED1903" s="26"/>
      <c r="EE1903" s="26"/>
      <c r="EF1903" s="26"/>
      <c r="EG1903" s="26"/>
      <c r="EH1903" s="26"/>
      <c r="EI1903" s="26"/>
      <c r="EJ1903" s="26"/>
      <c r="EK1903" s="26"/>
      <c r="EL1903" s="26"/>
      <c r="EM1903" s="26"/>
      <c r="EN1903" s="26"/>
      <c r="EO1903" s="26"/>
      <c r="EP1903" s="26"/>
      <c r="EQ1903" s="26"/>
      <c r="ER1903" s="26"/>
      <c r="ES1903" s="26"/>
      <c r="ET1903" s="26"/>
      <c r="EU1903" s="26"/>
      <c r="EV1903" s="26"/>
      <c r="EW1903" s="26"/>
      <c r="EX1903" s="26"/>
      <c r="EY1903" s="26"/>
      <c r="EZ1903" s="26"/>
      <c r="FA1903" s="26"/>
      <c r="FB1903" s="26"/>
      <c r="FC1903" s="26"/>
      <c r="FD1903" s="26"/>
      <c r="FE1903" s="26"/>
      <c r="FF1903" s="26"/>
      <c r="FG1903" s="26"/>
      <c r="FH1903" s="26"/>
      <c r="FI1903" s="26"/>
      <c r="FJ1903" s="26"/>
    </row>
    <row r="1904" spans="1:166" x14ac:dyDescent="0.2">
      <c r="A1904" s="35" t="s">
        <v>4192</v>
      </c>
      <c r="B1904" s="35" t="s">
        <v>104</v>
      </c>
      <c r="C1904" s="35" t="s">
        <v>4193</v>
      </c>
      <c r="E1904" s="36">
        <v>347.70150000000001</v>
      </c>
      <c r="F1904" s="35">
        <v>1.422E-2</v>
      </c>
      <c r="G1904" s="35">
        <v>-99300</v>
      </c>
      <c r="H1904" s="35">
        <v>90.643000000000001</v>
      </c>
      <c r="I1904" s="35">
        <v>2000</v>
      </c>
      <c r="J1904" s="35" t="s">
        <v>4187</v>
      </c>
      <c r="K1904" s="35">
        <v>2</v>
      </c>
      <c r="L1904" s="35">
        <v>1</v>
      </c>
      <c r="M1904" s="35">
        <v>3</v>
      </c>
      <c r="N1904" s="41">
        <v>26.853300000000001</v>
      </c>
      <c r="O1904" s="35">
        <v>-9.8690999999999994E-5</v>
      </c>
      <c r="P1904" s="35">
        <v>166659</v>
      </c>
      <c r="Q1904" s="35">
        <v>-59.902500000000003</v>
      </c>
      <c r="R1904" s="35">
        <v>0</v>
      </c>
      <c r="S1904" s="35">
        <v>-7522</v>
      </c>
      <c r="T1904" s="42">
        <v>2000</v>
      </c>
      <c r="U1904" s="35">
        <v>14.6130599</v>
      </c>
      <c r="V1904" s="35">
        <v>-107.67433375387768</v>
      </c>
      <c r="W1904" s="35">
        <v>6.4115400000000001E-4</v>
      </c>
      <c r="X1904" s="35">
        <v>42670.800999999999</v>
      </c>
      <c r="Y1904" s="35">
        <v>-119.80500000000001</v>
      </c>
      <c r="Z1904" s="35">
        <v>-6.0599499999999999E-8</v>
      </c>
      <c r="AA1904" s="35">
        <v>-94141.056500000006</v>
      </c>
      <c r="AB1904" s="35">
        <v>332.6</v>
      </c>
      <c r="AC1904" s="35">
        <v>-3.7089395000000032</v>
      </c>
      <c r="AD1904" s="35">
        <v>59.035831290655494</v>
      </c>
      <c r="AE1904" s="35">
        <v>9.5115399999999995E-4</v>
      </c>
      <c r="AF1904" s="35">
        <v>11270.801000000007</v>
      </c>
      <c r="AG1904" s="35">
        <v>-119.80500000000001</v>
      </c>
      <c r="AH1904" s="35">
        <v>-6.0599499999999999E-8</v>
      </c>
      <c r="AI1904" s="35">
        <v>-114141.84510000001</v>
      </c>
      <c r="AJ1904" s="35">
        <v>1687</v>
      </c>
      <c r="AK1904" s="35">
        <v>-2.8932995000000012</v>
      </c>
      <c r="AL1904" s="35">
        <v>61.32319877542492</v>
      </c>
      <c r="AM1904" s="35">
        <v>2.08691E-4</v>
      </c>
      <c r="AN1904" s="35">
        <v>51929.5</v>
      </c>
      <c r="AO1904" s="35">
        <v>-119.80500000000001</v>
      </c>
      <c r="AP1904" s="35">
        <v>0</v>
      </c>
      <c r="AQ1904" s="35">
        <v>-126427.1948</v>
      </c>
      <c r="AR1904" s="42">
        <v>2000</v>
      </c>
      <c r="AS1904" s="35">
        <v>2</v>
      </c>
      <c r="AT1904" s="35">
        <v>85</v>
      </c>
      <c r="AU1904" s="35">
        <v>1</v>
      </c>
      <c r="AV1904" s="35">
        <v>14</v>
      </c>
      <c r="AW1904" s="35">
        <v>2</v>
      </c>
      <c r="AX1904" s="26"/>
      <c r="AY1904" s="26"/>
      <c r="AZ1904" s="26"/>
      <c r="BA1904" s="26"/>
      <c r="BB1904" s="26"/>
      <c r="BC1904" s="26"/>
      <c r="BD1904" s="26"/>
      <c r="BE1904" s="26"/>
      <c r="BF1904" s="26"/>
      <c r="BG1904" s="26"/>
      <c r="BH1904" s="26"/>
      <c r="BI1904" s="26"/>
      <c r="BJ1904" s="26"/>
      <c r="BK1904" s="26"/>
      <c r="BL1904" s="26"/>
      <c r="BM1904" s="26"/>
      <c r="BN1904" s="26"/>
      <c r="BO1904" s="26"/>
      <c r="BP1904" s="26"/>
      <c r="BQ1904" s="26"/>
      <c r="BR1904" s="26"/>
      <c r="BS1904" s="26"/>
      <c r="BT1904" s="26"/>
      <c r="BU1904" s="26"/>
      <c r="BV1904" s="26"/>
      <c r="BW1904" s="26"/>
      <c r="BX1904" s="26"/>
      <c r="BY1904" s="26"/>
      <c r="BZ1904" s="26"/>
      <c r="CA1904" s="26"/>
      <c r="CB1904" s="26"/>
      <c r="CC1904" s="26"/>
      <c r="CD1904" s="26"/>
      <c r="CE1904" s="26"/>
      <c r="CF1904" s="26"/>
      <c r="CG1904" s="26"/>
      <c r="CH1904" s="26"/>
      <c r="CI1904" s="26"/>
      <c r="CJ1904" s="26"/>
      <c r="CK1904" s="26"/>
      <c r="CL1904" s="26"/>
      <c r="CM1904" s="26"/>
      <c r="CN1904" s="26"/>
      <c r="CO1904" s="26"/>
      <c r="CP1904" s="26"/>
      <c r="CQ1904" s="26"/>
      <c r="CR1904" s="26"/>
      <c r="CS1904" s="26"/>
      <c r="CT1904" s="26"/>
      <c r="CU1904" s="26"/>
      <c r="CV1904" s="26"/>
      <c r="CW1904" s="26"/>
      <c r="CX1904" s="26"/>
      <c r="CY1904" s="26"/>
      <c r="CZ1904" s="26"/>
      <c r="DA1904" s="26"/>
      <c r="DB1904" s="26"/>
      <c r="DC1904" s="26"/>
      <c r="DD1904" s="26"/>
      <c r="DE1904" s="26"/>
      <c r="DF1904" s="26"/>
      <c r="DG1904" s="26"/>
      <c r="DH1904" s="26"/>
      <c r="DI1904" s="26"/>
      <c r="DJ1904" s="26"/>
      <c r="DK1904" s="26"/>
      <c r="DL1904" s="26"/>
      <c r="DM1904" s="26"/>
      <c r="DN1904" s="26"/>
      <c r="DO1904" s="26"/>
      <c r="DP1904" s="26"/>
      <c r="DQ1904" s="26"/>
      <c r="DR1904" s="26"/>
      <c r="DS1904" s="26"/>
      <c r="DT1904" s="26"/>
      <c r="DU1904" s="26"/>
      <c r="DV1904" s="26"/>
      <c r="DW1904" s="26"/>
      <c r="DX1904" s="26"/>
      <c r="DY1904" s="26"/>
      <c r="DZ1904" s="26"/>
      <c r="EA1904" s="26"/>
      <c r="EB1904" s="26"/>
      <c r="EC1904" s="26"/>
      <c r="ED1904" s="26"/>
      <c r="EE1904" s="26"/>
      <c r="EF1904" s="26"/>
      <c r="EG1904" s="26"/>
      <c r="EH1904" s="26"/>
      <c r="EI1904" s="26"/>
      <c r="EJ1904" s="26"/>
      <c r="EK1904" s="26"/>
      <c r="EL1904" s="26"/>
      <c r="EM1904" s="26"/>
      <c r="EN1904" s="26"/>
      <c r="EO1904" s="26"/>
      <c r="EP1904" s="26"/>
      <c r="EQ1904" s="26"/>
      <c r="ER1904" s="26"/>
      <c r="ES1904" s="26"/>
      <c r="ET1904" s="26"/>
      <c r="EU1904" s="26"/>
      <c r="EV1904" s="26"/>
      <c r="EW1904" s="26"/>
      <c r="EX1904" s="26"/>
      <c r="EY1904" s="26"/>
      <c r="EZ1904" s="26"/>
      <c r="FA1904" s="26"/>
      <c r="FB1904" s="26"/>
      <c r="FC1904" s="26"/>
      <c r="FD1904" s="26"/>
      <c r="FE1904" s="26"/>
      <c r="FF1904" s="26"/>
      <c r="FG1904" s="26"/>
      <c r="FH1904" s="26"/>
      <c r="FI1904" s="26"/>
      <c r="FJ1904" s="26"/>
    </row>
    <row r="1905" spans="1:166" x14ac:dyDescent="0.2">
      <c r="A1905" s="35" t="s">
        <v>4192</v>
      </c>
      <c r="B1905" s="35" t="s">
        <v>133</v>
      </c>
      <c r="C1905" s="35" t="s">
        <v>4193</v>
      </c>
      <c r="E1905" s="36">
        <v>347.70150000000001</v>
      </c>
      <c r="F1905" s="35">
        <v>2.7715000000000001</v>
      </c>
      <c r="G1905" s="35">
        <v>-109300</v>
      </c>
      <c r="H1905" s="35">
        <v>66.5</v>
      </c>
      <c r="I1905" s="35">
        <v>2000</v>
      </c>
      <c r="J1905" s="35" t="s">
        <v>4187</v>
      </c>
      <c r="K1905" s="35">
        <v>2</v>
      </c>
      <c r="L1905" s="35">
        <v>2</v>
      </c>
      <c r="M1905" s="35">
        <v>4</v>
      </c>
      <c r="N1905" s="41">
        <v>35</v>
      </c>
      <c r="O1905" s="35">
        <v>0</v>
      </c>
      <c r="P1905" s="35">
        <v>0</v>
      </c>
      <c r="Q1905" s="35">
        <v>0</v>
      </c>
      <c r="R1905" s="35">
        <v>0</v>
      </c>
      <c r="S1905" s="35">
        <v>-10435</v>
      </c>
      <c r="T1905" s="35">
        <v>425.6</v>
      </c>
      <c r="U1905" s="35">
        <v>8583</v>
      </c>
      <c r="V1905" s="35" t="s">
        <v>93</v>
      </c>
      <c r="W1905" s="35">
        <v>25.74</v>
      </c>
      <c r="X1905" s="35">
        <v>2.6999999999999999E-5</v>
      </c>
      <c r="Y1905" s="35">
        <v>255500</v>
      </c>
      <c r="Z1905" s="35">
        <v>0</v>
      </c>
      <c r="AA1905" s="35">
        <v>0</v>
      </c>
      <c r="AB1905" s="35">
        <v>1484</v>
      </c>
      <c r="AC1905" s="42">
        <v>2000</v>
      </c>
      <c r="AD1905" s="35">
        <v>6.4663599000000005</v>
      </c>
      <c r="AE1905" s="35">
        <v>-33.315767859539278</v>
      </c>
      <c r="AF1905" s="35">
        <v>5.4246299999999997E-4</v>
      </c>
      <c r="AG1905" s="35">
        <v>-40658.699000000001</v>
      </c>
      <c r="AH1905" s="35">
        <v>0</v>
      </c>
      <c r="AI1905" s="35">
        <v>-6.0599499999999999E-8</v>
      </c>
      <c r="AJ1905" s="35">
        <v>-107054.05650000001</v>
      </c>
      <c r="AK1905" s="35">
        <v>332.6</v>
      </c>
      <c r="AL1905" s="35">
        <v>-11.855639500000002</v>
      </c>
      <c r="AM1905" s="35">
        <v>133.39439718499381</v>
      </c>
      <c r="AN1905" s="35">
        <v>8.5246299999999992E-4</v>
      </c>
      <c r="AO1905" s="35">
        <v>-72058.698999999993</v>
      </c>
      <c r="AP1905" s="35">
        <v>0</v>
      </c>
      <c r="AQ1905" s="35">
        <v>-6.0599499999999999E-8</v>
      </c>
      <c r="AR1905" s="35">
        <v>-127054.84510000001</v>
      </c>
      <c r="AS1905" s="35">
        <v>425.6</v>
      </c>
      <c r="AT1905" s="35">
        <v>-2.5956395000000008</v>
      </c>
      <c r="AU1905" s="35">
        <v>48.640420519959918</v>
      </c>
      <c r="AV1905" s="35">
        <v>8.2546299999999991E-4</v>
      </c>
      <c r="AW1905" s="35">
        <v>55691.301000000007</v>
      </c>
      <c r="AX1905" s="35">
        <v>0</v>
      </c>
      <c r="AY1905" s="35">
        <v>-6.0599499999999999E-8</v>
      </c>
      <c r="AZ1905" s="35">
        <v>-115135.84510000001</v>
      </c>
      <c r="BA1905" s="35">
        <v>1687</v>
      </c>
      <c r="BB1905" s="35">
        <v>-1.7799994999999988</v>
      </c>
      <c r="BC1905" s="35">
        <v>50.927788004729372</v>
      </c>
      <c r="BD1905" s="35">
        <v>8.3000000000000012E-5</v>
      </c>
      <c r="BE1905" s="35">
        <v>96350</v>
      </c>
      <c r="BF1905" s="35">
        <v>0</v>
      </c>
      <c r="BG1905" s="35">
        <v>0</v>
      </c>
      <c r="BH1905" s="35">
        <v>-127421.1948</v>
      </c>
      <c r="BI1905" s="42">
        <v>2000</v>
      </c>
      <c r="BJ1905" s="35">
        <v>2</v>
      </c>
      <c r="BK1905" s="35">
        <v>85</v>
      </c>
      <c r="BL1905" s="35">
        <v>1</v>
      </c>
      <c r="BM1905" s="35">
        <v>14</v>
      </c>
      <c r="BN1905" s="35">
        <v>2</v>
      </c>
      <c r="BO1905" s="26"/>
      <c r="BP1905" s="26"/>
      <c r="BQ1905" s="26"/>
      <c r="BR1905" s="26"/>
      <c r="BS1905" s="26"/>
      <c r="BT1905" s="26"/>
      <c r="BU1905" s="26"/>
      <c r="BV1905" s="26"/>
      <c r="BW1905" s="26"/>
      <c r="BX1905" s="26"/>
      <c r="BY1905" s="26"/>
      <c r="BZ1905" s="26"/>
      <c r="CA1905" s="26"/>
      <c r="CB1905" s="26"/>
      <c r="CC1905" s="26"/>
      <c r="CD1905" s="26"/>
      <c r="CE1905" s="26"/>
      <c r="CF1905" s="26"/>
      <c r="CG1905" s="26"/>
      <c r="CH1905" s="26"/>
      <c r="CI1905" s="26"/>
      <c r="CJ1905" s="26"/>
      <c r="CK1905" s="26"/>
      <c r="CL1905" s="26"/>
      <c r="CM1905" s="26"/>
      <c r="CN1905" s="26"/>
      <c r="CO1905" s="26"/>
      <c r="CP1905" s="26"/>
      <c r="CQ1905" s="26"/>
      <c r="CR1905" s="26"/>
      <c r="CS1905" s="26"/>
      <c r="CT1905" s="26"/>
      <c r="CU1905" s="26"/>
      <c r="CV1905" s="26"/>
      <c r="CW1905" s="26"/>
      <c r="CX1905" s="26"/>
      <c r="CY1905" s="26"/>
      <c r="CZ1905" s="26"/>
      <c r="DA1905" s="26"/>
      <c r="DB1905" s="26"/>
      <c r="DC1905" s="26"/>
      <c r="DD1905" s="26"/>
      <c r="DE1905" s="26"/>
      <c r="DF1905" s="26"/>
      <c r="DG1905" s="26"/>
      <c r="DH1905" s="26"/>
      <c r="DI1905" s="26"/>
      <c r="DJ1905" s="26"/>
      <c r="DK1905" s="26"/>
      <c r="DL1905" s="26"/>
      <c r="DM1905" s="26"/>
      <c r="DN1905" s="26"/>
      <c r="DO1905" s="26"/>
      <c r="DP1905" s="26"/>
      <c r="DQ1905" s="26"/>
      <c r="DR1905" s="26"/>
      <c r="DS1905" s="26"/>
      <c r="DT1905" s="26"/>
      <c r="DU1905" s="26"/>
      <c r="DV1905" s="26"/>
      <c r="DW1905" s="26"/>
      <c r="DX1905" s="26"/>
      <c r="DY1905" s="26"/>
      <c r="DZ1905" s="26"/>
      <c r="EA1905" s="26"/>
      <c r="EB1905" s="26"/>
      <c r="EC1905" s="26"/>
      <c r="ED1905" s="26"/>
      <c r="EE1905" s="26"/>
      <c r="EF1905" s="26"/>
      <c r="EG1905" s="26"/>
      <c r="EH1905" s="26"/>
      <c r="EI1905" s="26"/>
      <c r="EJ1905" s="26"/>
      <c r="EK1905" s="26"/>
      <c r="EL1905" s="26"/>
      <c r="EM1905" s="26"/>
      <c r="EN1905" s="26"/>
      <c r="EO1905" s="26"/>
      <c r="EP1905" s="26"/>
      <c r="EQ1905" s="26"/>
      <c r="ER1905" s="26"/>
      <c r="ES1905" s="26"/>
      <c r="ET1905" s="26"/>
      <c r="EU1905" s="26"/>
      <c r="EV1905" s="26"/>
      <c r="EW1905" s="26"/>
      <c r="EX1905" s="26"/>
      <c r="EY1905" s="26"/>
      <c r="EZ1905" s="26"/>
      <c r="FA1905" s="26"/>
      <c r="FB1905" s="26"/>
      <c r="FC1905" s="26"/>
      <c r="FD1905" s="26"/>
      <c r="FE1905" s="26"/>
      <c r="FF1905" s="26"/>
      <c r="FG1905" s="26"/>
      <c r="FH1905" s="26"/>
      <c r="FI1905" s="26"/>
      <c r="FJ1905" s="26"/>
    </row>
    <row r="1906" spans="1:166" x14ac:dyDescent="0.2">
      <c r="A1906" s="35" t="s">
        <v>4194</v>
      </c>
      <c r="B1906" s="35" t="s">
        <v>4195</v>
      </c>
      <c r="C1906" s="35" t="s">
        <v>4196</v>
      </c>
      <c r="E1906" s="36">
        <v>40.096499999999999</v>
      </c>
      <c r="F1906" s="35">
        <v>3.2170000000000001</v>
      </c>
      <c r="G1906" s="35">
        <v>-15000</v>
      </c>
      <c r="H1906" s="35">
        <v>3.94</v>
      </c>
      <c r="I1906" s="47">
        <v>3500</v>
      </c>
      <c r="J1906" s="35" t="s">
        <v>4197</v>
      </c>
      <c r="K1906" s="35">
        <v>4</v>
      </c>
      <c r="L1906" s="35">
        <v>2</v>
      </c>
      <c r="M1906" s="35">
        <v>4</v>
      </c>
      <c r="N1906" s="41">
        <v>24.4498</v>
      </c>
      <c r="O1906" s="35">
        <v>-1.9905999999999999E-3</v>
      </c>
      <c r="P1906" s="35">
        <v>-45656.601999999999</v>
      </c>
      <c r="Q1906" s="35">
        <v>-602.80498999999998</v>
      </c>
      <c r="R1906" s="35">
        <v>2.2104800000000001E-7</v>
      </c>
      <c r="S1906" s="35">
        <v>3443</v>
      </c>
      <c r="T1906" s="44">
        <v>2000</v>
      </c>
      <c r="U1906" s="35">
        <v>0</v>
      </c>
      <c r="V1906" s="35" t="s">
        <v>118</v>
      </c>
      <c r="W1906" s="35">
        <v>11.712</v>
      </c>
      <c r="X1906" s="35">
        <v>1.75E-4</v>
      </c>
      <c r="Y1906" s="35">
        <v>0</v>
      </c>
      <c r="Z1906" s="35">
        <v>0</v>
      </c>
      <c r="AA1906" s="35">
        <v>0</v>
      </c>
      <c r="AB1906" s="35">
        <v>-4957</v>
      </c>
      <c r="AC1906" s="42">
        <v>3500</v>
      </c>
      <c r="AD1906" s="35">
        <v>-5.8617400000000011</v>
      </c>
      <c r="AE1906" s="35">
        <v>50.581098600021591</v>
      </c>
      <c r="AF1906" s="35">
        <v>1.797257E-3</v>
      </c>
      <c r="AG1906" s="35">
        <v>4619.5</v>
      </c>
      <c r="AH1906" s="35">
        <v>-358.33398</v>
      </c>
      <c r="AI1906" s="35">
        <v>-1.2378769999999999E-7</v>
      </c>
      <c r="AJ1906" s="44">
        <v>-13531.946599999999</v>
      </c>
      <c r="AK1906" s="35">
        <v>1687</v>
      </c>
      <c r="AL1906" s="35">
        <v>-5.0461001000000003</v>
      </c>
      <c r="AM1906" s="35">
        <v>52.868466927861775</v>
      </c>
      <c r="AN1906" s="35">
        <v>1.054794E-3</v>
      </c>
      <c r="AO1906" s="35">
        <v>45278.199000000001</v>
      </c>
      <c r="AP1906" s="26">
        <v>-358.33398</v>
      </c>
      <c r="AQ1906" s="26">
        <v>-6.3188200000000007E-8</v>
      </c>
      <c r="AR1906" s="26">
        <v>-25817.296300000002</v>
      </c>
      <c r="AS1906" s="38">
        <v>2000</v>
      </c>
      <c r="AT1906" s="26">
        <v>7.6916998999999997</v>
      </c>
      <c r="AU1906" s="26">
        <v>-62.825418694204203</v>
      </c>
      <c r="AV1906" s="26">
        <v>-1.110806E-3</v>
      </c>
      <c r="AW1906" s="26">
        <v>68106.5</v>
      </c>
      <c r="AX1906" s="26">
        <v>847.27599999999995</v>
      </c>
      <c r="AY1906" s="26">
        <v>4.7335799999999997E-8</v>
      </c>
      <c r="AZ1906" s="26">
        <v>-34217.296300000002</v>
      </c>
      <c r="BA1906" s="26">
        <v>3000</v>
      </c>
      <c r="BB1906" s="26">
        <v>-9.2000099999999918E-2</v>
      </c>
      <c r="BC1906" s="26">
        <v>9.8276440471052613</v>
      </c>
      <c r="BD1906" s="26">
        <v>-3.500000000000001E-5</v>
      </c>
      <c r="BE1906" s="26">
        <v>0</v>
      </c>
      <c r="BF1906" s="26">
        <v>0</v>
      </c>
      <c r="BG1906" s="26">
        <v>0</v>
      </c>
      <c r="BH1906" s="26">
        <v>-27193.29</v>
      </c>
      <c r="BI1906" s="38">
        <v>3500</v>
      </c>
      <c r="BJ1906" s="26">
        <v>2</v>
      </c>
      <c r="BK1906" s="26">
        <v>85</v>
      </c>
      <c r="BL1906" s="26">
        <v>1</v>
      </c>
      <c r="BM1906" s="26">
        <v>15</v>
      </c>
      <c r="BN1906" s="26">
        <v>1</v>
      </c>
      <c r="BO1906" s="26"/>
      <c r="BP1906" s="26"/>
      <c r="BQ1906" s="26"/>
      <c r="BR1906" s="26"/>
      <c r="BS1906" s="26"/>
      <c r="BT1906" s="26"/>
      <c r="BU1906" s="26"/>
      <c r="BV1906" s="26"/>
      <c r="BW1906" s="26"/>
      <c r="BX1906" s="26"/>
      <c r="BY1906" s="26"/>
      <c r="BZ1906" s="26"/>
      <c r="CA1906" s="26"/>
      <c r="CB1906" s="26"/>
      <c r="CC1906" s="26"/>
      <c r="CD1906" s="26"/>
      <c r="CE1906" s="26"/>
      <c r="CF1906" s="26"/>
      <c r="CG1906" s="26"/>
      <c r="CH1906" s="26"/>
      <c r="CI1906" s="26"/>
      <c r="CJ1906" s="26"/>
      <c r="CK1906" s="26"/>
      <c r="CL1906" s="26"/>
      <c r="CM1906" s="26"/>
      <c r="CN1906" s="26"/>
      <c r="CO1906" s="26"/>
      <c r="CP1906" s="26"/>
      <c r="CQ1906" s="26"/>
      <c r="CR1906" s="26"/>
      <c r="CS1906" s="26"/>
      <c r="CT1906" s="26"/>
      <c r="CU1906" s="26"/>
      <c r="CV1906" s="26"/>
      <c r="CW1906" s="26"/>
      <c r="CX1906" s="26"/>
      <c r="CY1906" s="26"/>
      <c r="CZ1906" s="26"/>
      <c r="DA1906" s="26"/>
      <c r="DB1906" s="26"/>
      <c r="DC1906" s="26"/>
      <c r="DD1906" s="26"/>
      <c r="DE1906" s="26"/>
      <c r="DF1906" s="26"/>
      <c r="DG1906" s="26"/>
      <c r="DH1906" s="26"/>
      <c r="DI1906" s="26"/>
      <c r="DJ1906" s="26"/>
      <c r="DK1906" s="26"/>
      <c r="DL1906" s="26"/>
      <c r="DM1906" s="26"/>
      <c r="DN1906" s="26"/>
      <c r="DO1906" s="26"/>
      <c r="DP1906" s="26"/>
      <c r="DQ1906" s="26"/>
      <c r="DR1906" s="26"/>
      <c r="DS1906" s="26"/>
      <c r="DT1906" s="26"/>
      <c r="DU1906" s="26"/>
      <c r="DV1906" s="26"/>
      <c r="DW1906" s="26"/>
      <c r="DX1906" s="26"/>
      <c r="DY1906" s="26"/>
      <c r="DZ1906" s="26"/>
      <c r="EA1906" s="26"/>
      <c r="EB1906" s="26"/>
      <c r="EC1906" s="26"/>
      <c r="ED1906" s="26"/>
      <c r="EE1906" s="26"/>
      <c r="EF1906" s="26"/>
      <c r="EG1906" s="26"/>
      <c r="EH1906" s="26"/>
      <c r="EI1906" s="26"/>
      <c r="EJ1906" s="26"/>
      <c r="EK1906" s="26"/>
      <c r="EL1906" s="26"/>
      <c r="EM1906" s="26"/>
      <c r="EN1906" s="26"/>
      <c r="EO1906" s="26"/>
      <c r="EP1906" s="26"/>
      <c r="EQ1906" s="26"/>
      <c r="ER1906" s="26"/>
      <c r="ES1906" s="26"/>
      <c r="ET1906" s="26"/>
      <c r="EU1906" s="26"/>
      <c r="EV1906" s="26"/>
      <c r="EW1906" s="26"/>
      <c r="EX1906" s="26"/>
      <c r="EY1906" s="26"/>
      <c r="EZ1906" s="26"/>
      <c r="FA1906" s="26"/>
      <c r="FB1906" s="26"/>
      <c r="FC1906" s="26"/>
      <c r="FD1906" s="26"/>
      <c r="FE1906" s="26"/>
      <c r="FF1906" s="26"/>
      <c r="FG1906" s="26"/>
      <c r="FH1906" s="26"/>
      <c r="FI1906" s="26"/>
      <c r="FJ1906" s="26"/>
    </row>
    <row r="1907" spans="1:166" x14ac:dyDescent="0.2">
      <c r="A1907" s="35" t="s">
        <v>4194</v>
      </c>
      <c r="B1907" s="35" t="s">
        <v>4198</v>
      </c>
      <c r="C1907" s="35" t="s">
        <v>4196</v>
      </c>
      <c r="D1907" s="35" t="s">
        <v>4199</v>
      </c>
      <c r="E1907" s="36">
        <v>40.096499999999999</v>
      </c>
      <c r="F1907" s="35">
        <v>2.6539999999999999</v>
      </c>
      <c r="G1907" s="35">
        <v>-15600</v>
      </c>
      <c r="H1907" s="35">
        <v>3.96</v>
      </c>
      <c r="I1907" s="47">
        <v>3500</v>
      </c>
      <c r="J1907" s="35" t="s">
        <v>4197</v>
      </c>
      <c r="K1907" s="35">
        <v>4</v>
      </c>
      <c r="L1907" s="35">
        <v>2</v>
      </c>
      <c r="M1907" s="35">
        <v>4</v>
      </c>
      <c r="N1907" s="41">
        <v>13.9244</v>
      </c>
      <c r="O1907" s="35">
        <v>6.6287200000000001E-4</v>
      </c>
      <c r="P1907" s="35">
        <v>206583</v>
      </c>
      <c r="Q1907" s="35">
        <v>-191.01900000000001</v>
      </c>
      <c r="R1907" s="35">
        <v>-1.6654200000000001E-7</v>
      </c>
      <c r="S1907" s="35">
        <v>-1601</v>
      </c>
      <c r="T1907" s="44">
        <v>2000</v>
      </c>
      <c r="U1907" s="35">
        <v>0</v>
      </c>
      <c r="V1907" s="35" t="s">
        <v>118</v>
      </c>
      <c r="W1907" s="35">
        <v>12.26</v>
      </c>
      <c r="X1907" s="52">
        <v>3.2499999999999997E-5</v>
      </c>
      <c r="Y1907" s="35">
        <v>0</v>
      </c>
      <c r="Z1907" s="35">
        <v>0</v>
      </c>
      <c r="AA1907" s="35">
        <v>0</v>
      </c>
      <c r="AB1907" s="35">
        <v>-5522</v>
      </c>
      <c r="AC1907" s="42">
        <v>3500</v>
      </c>
      <c r="AD1907" s="35">
        <v>4.6636599999999984</v>
      </c>
      <c r="AE1907" s="35">
        <v>-40.832547054654746</v>
      </c>
      <c r="AF1907" s="35">
        <v>-8.5621500000000001E-4</v>
      </c>
      <c r="AG1907" s="35">
        <v>130739.30100000001</v>
      </c>
      <c r="AH1907" s="35">
        <v>465.23799999999994</v>
      </c>
      <c r="AI1907" s="35">
        <v>7.0007300000000002E-8</v>
      </c>
      <c r="AJ1907" s="44">
        <v>-19175.946599999999</v>
      </c>
      <c r="AK1907" s="35">
        <v>1687</v>
      </c>
      <c r="AL1907" s="35">
        <v>5.4792998999999991</v>
      </c>
      <c r="AM1907" s="35">
        <v>-38.545178726814562</v>
      </c>
      <c r="AN1907" s="35">
        <v>-1.5986780000000001E-3</v>
      </c>
      <c r="AO1907" s="35">
        <v>171398</v>
      </c>
      <c r="AP1907" s="26">
        <v>465.23799999999994</v>
      </c>
      <c r="AQ1907" s="26">
        <v>1.3060680000000002E-7</v>
      </c>
      <c r="AR1907" s="26">
        <v>-31461.296300000002</v>
      </c>
      <c r="AS1907" s="26">
        <v>2000</v>
      </c>
      <c r="AT1907" s="26">
        <v>7.1436998999999997</v>
      </c>
      <c r="AU1907" s="26">
        <v>-58.679894345416763</v>
      </c>
      <c r="AV1907" s="26">
        <v>-9.6830599999999994E-4</v>
      </c>
      <c r="AW1907" s="26">
        <v>68106.5</v>
      </c>
      <c r="AX1907" s="26">
        <v>847.27599999999995</v>
      </c>
      <c r="AY1907" s="26">
        <v>4.7335799999999997E-8</v>
      </c>
      <c r="AZ1907" s="26">
        <v>-35382.296300000002</v>
      </c>
      <c r="BA1907" s="26">
        <v>3000</v>
      </c>
      <c r="BB1907" s="26">
        <v>-0.64000009999999996</v>
      </c>
      <c r="BC1907" s="26">
        <v>13.973168395892694</v>
      </c>
      <c r="BD1907" s="26">
        <v>1.0749999999999998E-4</v>
      </c>
      <c r="BE1907" s="26">
        <v>0</v>
      </c>
      <c r="BF1907" s="26">
        <v>0</v>
      </c>
      <c r="BG1907" s="26">
        <v>0</v>
      </c>
      <c r="BH1907" s="26">
        <v>-28358.29</v>
      </c>
      <c r="BI1907" s="38">
        <v>3500</v>
      </c>
      <c r="BJ1907" s="26">
        <v>2</v>
      </c>
      <c r="BK1907" s="26">
        <v>85</v>
      </c>
      <c r="BL1907" s="26">
        <v>1</v>
      </c>
      <c r="BM1907" s="26">
        <v>15</v>
      </c>
      <c r="BN1907" s="26">
        <v>1</v>
      </c>
      <c r="BO1907" s="26"/>
      <c r="BP1907" s="26"/>
      <c r="BQ1907" s="26"/>
      <c r="BR1907" s="26"/>
      <c r="BS1907" s="26"/>
      <c r="BT1907" s="26"/>
      <c r="BU1907" s="26"/>
      <c r="BV1907" s="26"/>
      <c r="BW1907" s="26"/>
      <c r="BX1907" s="26"/>
      <c r="BY1907" s="26"/>
      <c r="BZ1907" s="26"/>
      <c r="CA1907" s="26"/>
      <c r="CB1907" s="26"/>
      <c r="CC1907" s="26"/>
      <c r="CD1907" s="26"/>
      <c r="CE1907" s="26"/>
      <c r="CF1907" s="26"/>
      <c r="CG1907" s="26"/>
      <c r="CH1907" s="26"/>
      <c r="CI1907" s="26"/>
      <c r="CJ1907" s="26"/>
      <c r="CK1907" s="26"/>
      <c r="CL1907" s="26"/>
      <c r="CM1907" s="26"/>
      <c r="CN1907" s="26"/>
      <c r="CO1907" s="26"/>
      <c r="CP1907" s="26"/>
      <c r="CQ1907" s="26"/>
      <c r="CR1907" s="26"/>
      <c r="CS1907" s="26"/>
      <c r="CT1907" s="26"/>
      <c r="CU1907" s="26"/>
      <c r="CV1907" s="26"/>
      <c r="CW1907" s="26"/>
      <c r="CX1907" s="26"/>
      <c r="CY1907" s="26"/>
      <c r="CZ1907" s="26"/>
      <c r="DA1907" s="26"/>
      <c r="DB1907" s="26"/>
      <c r="DC1907" s="26"/>
      <c r="DD1907" s="26"/>
      <c r="DE1907" s="26"/>
      <c r="DF1907" s="26"/>
      <c r="DG1907" s="26"/>
      <c r="DH1907" s="26"/>
      <c r="DI1907" s="26"/>
      <c r="DJ1907" s="26"/>
      <c r="DK1907" s="26"/>
      <c r="DL1907" s="26"/>
      <c r="DM1907" s="26"/>
      <c r="DN1907" s="26"/>
      <c r="DO1907" s="26"/>
      <c r="DP1907" s="26"/>
      <c r="DQ1907" s="26"/>
      <c r="DR1907" s="26"/>
      <c r="DS1907" s="26"/>
      <c r="DT1907" s="26"/>
      <c r="DU1907" s="26"/>
      <c r="DV1907" s="26"/>
      <c r="DW1907" s="26"/>
      <c r="DX1907" s="26"/>
      <c r="DY1907" s="26"/>
      <c r="DZ1907" s="26"/>
      <c r="EA1907" s="26"/>
      <c r="EB1907" s="26"/>
      <c r="EC1907" s="26"/>
      <c r="ED1907" s="26"/>
      <c r="EE1907" s="26"/>
      <c r="EF1907" s="26"/>
      <c r="EG1907" s="26"/>
      <c r="EH1907" s="26"/>
      <c r="EI1907" s="26"/>
      <c r="EJ1907" s="26"/>
      <c r="EK1907" s="26"/>
      <c r="EL1907" s="26"/>
      <c r="EM1907" s="26"/>
      <c r="EN1907" s="26"/>
      <c r="EO1907" s="26"/>
      <c r="EP1907" s="26"/>
      <c r="EQ1907" s="26"/>
      <c r="ER1907" s="26"/>
      <c r="ES1907" s="26"/>
      <c r="ET1907" s="26"/>
      <c r="EU1907" s="26"/>
      <c r="EV1907" s="26"/>
      <c r="EW1907" s="26"/>
      <c r="EX1907" s="26"/>
      <c r="EY1907" s="26"/>
      <c r="EZ1907" s="26"/>
      <c r="FA1907" s="26"/>
      <c r="FB1907" s="26"/>
      <c r="FC1907" s="26"/>
      <c r="FD1907" s="26"/>
      <c r="FE1907" s="26"/>
      <c r="FF1907" s="26"/>
      <c r="FG1907" s="26"/>
      <c r="FH1907" s="26"/>
      <c r="FI1907" s="26"/>
      <c r="FJ1907" s="26"/>
    </row>
    <row r="1908" spans="1:166" x14ac:dyDescent="0.2">
      <c r="A1908" s="35" t="s">
        <v>4194</v>
      </c>
      <c r="B1908" s="35" t="s">
        <v>104</v>
      </c>
      <c r="C1908" s="35" t="s">
        <v>4196</v>
      </c>
      <c r="E1908" s="36">
        <v>40.096499999999999</v>
      </c>
      <c r="F1908" s="35">
        <v>1.64E-3</v>
      </c>
      <c r="G1908" s="35">
        <v>172000</v>
      </c>
      <c r="H1908" s="35">
        <v>50.892000000000003</v>
      </c>
      <c r="I1908" s="47">
        <v>3500</v>
      </c>
      <c r="J1908" s="35" t="s">
        <v>4174</v>
      </c>
      <c r="K1908" s="51" t="s">
        <v>596</v>
      </c>
      <c r="L1908" s="35">
        <v>2</v>
      </c>
      <c r="M1908" s="35">
        <v>4</v>
      </c>
      <c r="N1908" s="41">
        <v>-11.672800000000001</v>
      </c>
      <c r="O1908" s="35">
        <v>3.4941099999999999E-3</v>
      </c>
      <c r="P1908" s="35">
        <v>982897</v>
      </c>
      <c r="Q1908" s="35">
        <v>1033.1899000000001</v>
      </c>
      <c r="R1908" s="35">
        <v>-3.3655700000000001E-7</v>
      </c>
      <c r="S1908" s="35">
        <v>-17958</v>
      </c>
      <c r="T1908" s="44">
        <v>2500</v>
      </c>
      <c r="U1908" s="35">
        <v>0</v>
      </c>
      <c r="V1908" s="35" t="s">
        <v>118</v>
      </c>
      <c r="W1908" s="35">
        <v>9.375</v>
      </c>
      <c r="X1908" s="35">
        <v>6.1660000000000003E-5</v>
      </c>
      <c r="Y1908" s="35">
        <v>0</v>
      </c>
      <c r="Z1908" s="35">
        <v>0</v>
      </c>
      <c r="AA1908" s="35">
        <v>0</v>
      </c>
      <c r="AB1908" s="35">
        <v>-2330</v>
      </c>
      <c r="AC1908" s="42">
        <v>3500</v>
      </c>
      <c r="AD1908" s="35">
        <v>30.260860000000001</v>
      </c>
      <c r="AE1908" s="35">
        <v>-324.0708048685234</v>
      </c>
      <c r="AF1908" s="35">
        <v>-3.6874529999999998E-3</v>
      </c>
      <c r="AG1908" s="35">
        <v>518896.30099999998</v>
      </c>
      <c r="AH1908" s="35">
        <v>2913.6558</v>
      </c>
      <c r="AI1908" s="35">
        <v>1.550148E-7</v>
      </c>
      <c r="AJ1908" s="44">
        <v>152067.0534</v>
      </c>
      <c r="AK1908" s="35">
        <v>1687</v>
      </c>
      <c r="AL1908" s="35">
        <v>31.076499900000002</v>
      </c>
      <c r="AM1908" s="35">
        <v>-321.78343654068328</v>
      </c>
      <c r="AN1908" s="35">
        <v>-4.4299159999999999E-3</v>
      </c>
      <c r="AO1908" s="35">
        <v>559555</v>
      </c>
      <c r="AP1908" s="26">
        <v>2913.6558</v>
      </c>
      <c r="AQ1908" s="26">
        <v>2.1561429999999999E-7</v>
      </c>
      <c r="AR1908" s="26">
        <v>139781.70370000001</v>
      </c>
      <c r="AS1908" s="26">
        <v>2500</v>
      </c>
      <c r="AT1908" s="26">
        <v>10.028699899999999</v>
      </c>
      <c r="AU1908" s="26">
        <v>-129.47854279838219</v>
      </c>
      <c r="AV1908" s="26">
        <v>-9.9746600000000002E-4</v>
      </c>
      <c r="AW1908" s="26">
        <v>68106.5</v>
      </c>
      <c r="AX1908" s="26">
        <v>847.27599999999995</v>
      </c>
      <c r="AY1908" s="26">
        <v>4.7335799999999997E-8</v>
      </c>
      <c r="AZ1908" s="26">
        <v>155409.70370000001</v>
      </c>
      <c r="BA1908" s="26">
        <v>3000</v>
      </c>
      <c r="BB1908" s="26">
        <v>2.2449998999999998</v>
      </c>
      <c r="BC1908" s="26">
        <v>-56.82548005707271</v>
      </c>
      <c r="BD1908" s="26">
        <v>7.8339999999999985E-5</v>
      </c>
      <c r="BE1908" s="26">
        <v>0</v>
      </c>
      <c r="BF1908" s="26">
        <v>0</v>
      </c>
      <c r="BG1908" s="26">
        <v>0</v>
      </c>
      <c r="BH1908" s="26">
        <v>162433.71</v>
      </c>
      <c r="BI1908" s="38">
        <v>3500</v>
      </c>
      <c r="BJ1908" s="26">
        <v>2</v>
      </c>
      <c r="BK1908" s="26">
        <v>85</v>
      </c>
      <c r="BL1908" s="26">
        <v>1</v>
      </c>
      <c r="BM1908" s="26">
        <v>15</v>
      </c>
      <c r="BN1908" s="26">
        <v>1</v>
      </c>
      <c r="BO1908" s="26"/>
      <c r="BP1908" s="26"/>
      <c r="BQ1908" s="26"/>
      <c r="BR1908" s="26"/>
      <c r="BS1908" s="26"/>
      <c r="BT1908" s="26"/>
      <c r="BU1908" s="26"/>
      <c r="BV1908" s="26"/>
      <c r="BW1908" s="26"/>
      <c r="BX1908" s="26"/>
      <c r="BY1908" s="26"/>
      <c r="BZ1908" s="26"/>
      <c r="CA1908" s="26"/>
      <c r="CB1908" s="26"/>
      <c r="CC1908" s="26"/>
      <c r="CD1908" s="26"/>
      <c r="CE1908" s="26"/>
      <c r="CF1908" s="26"/>
      <c r="CG1908" s="26"/>
      <c r="CH1908" s="26"/>
      <c r="CI1908" s="26"/>
      <c r="CJ1908" s="26"/>
      <c r="CK1908" s="26"/>
      <c r="CL1908" s="26"/>
      <c r="CM1908" s="26"/>
      <c r="CN1908" s="26"/>
      <c r="CO1908" s="26"/>
      <c r="CP1908" s="26"/>
      <c r="CQ1908" s="26"/>
      <c r="CR1908" s="26"/>
      <c r="CS1908" s="26"/>
      <c r="CT1908" s="26"/>
      <c r="CU1908" s="26"/>
      <c r="CV1908" s="26"/>
      <c r="CW1908" s="26"/>
      <c r="CX1908" s="26"/>
      <c r="CY1908" s="26"/>
      <c r="CZ1908" s="26"/>
      <c r="DA1908" s="26"/>
      <c r="DB1908" s="26"/>
      <c r="DC1908" s="26"/>
      <c r="DD1908" s="26"/>
      <c r="DE1908" s="26"/>
      <c r="DF1908" s="26"/>
      <c r="DG1908" s="26"/>
      <c r="DH1908" s="26"/>
      <c r="DI1908" s="26"/>
      <c r="DJ1908" s="26"/>
      <c r="DK1908" s="26"/>
      <c r="DL1908" s="26"/>
      <c r="DM1908" s="26"/>
      <c r="DN1908" s="26"/>
      <c r="DO1908" s="26"/>
      <c r="DP1908" s="26"/>
      <c r="DQ1908" s="26"/>
      <c r="DR1908" s="26"/>
      <c r="DS1908" s="26"/>
      <c r="DT1908" s="26"/>
      <c r="DU1908" s="26"/>
      <c r="DV1908" s="26"/>
      <c r="DW1908" s="26"/>
      <c r="DX1908" s="26"/>
      <c r="DY1908" s="26"/>
      <c r="DZ1908" s="26"/>
      <c r="EA1908" s="26"/>
      <c r="EB1908" s="26"/>
      <c r="EC1908" s="26"/>
      <c r="ED1908" s="26"/>
      <c r="EE1908" s="26"/>
      <c r="EF1908" s="26"/>
      <c r="EG1908" s="26"/>
      <c r="EH1908" s="26"/>
      <c r="EI1908" s="26"/>
      <c r="EJ1908" s="26"/>
      <c r="EK1908" s="26"/>
      <c r="EL1908" s="26"/>
      <c r="EM1908" s="26"/>
      <c r="EN1908" s="26"/>
      <c r="EO1908" s="26"/>
      <c r="EP1908" s="26"/>
      <c r="EQ1908" s="26"/>
      <c r="ER1908" s="26"/>
      <c r="ES1908" s="26"/>
      <c r="ET1908" s="26"/>
      <c r="EU1908" s="26"/>
      <c r="EV1908" s="26"/>
      <c r="EW1908" s="26"/>
      <c r="EX1908" s="26"/>
      <c r="EY1908" s="26"/>
      <c r="EZ1908" s="26"/>
      <c r="FA1908" s="26"/>
      <c r="FB1908" s="26"/>
      <c r="FC1908" s="26"/>
      <c r="FD1908" s="26"/>
      <c r="FE1908" s="26"/>
      <c r="FF1908" s="26"/>
      <c r="FG1908" s="26"/>
      <c r="FH1908" s="26"/>
      <c r="FI1908" s="26"/>
      <c r="FJ1908" s="26"/>
    </row>
    <row r="1909" spans="1:166" x14ac:dyDescent="0.2">
      <c r="A1909" s="35" t="s">
        <v>4200</v>
      </c>
      <c r="B1909" s="35" t="s">
        <v>104</v>
      </c>
      <c r="C1909" s="35" t="s">
        <v>4201</v>
      </c>
      <c r="E1909" s="36">
        <v>52.107500000000002</v>
      </c>
      <c r="F1909" s="35">
        <v>2.1299999999999999E-3</v>
      </c>
      <c r="G1909" s="35">
        <v>147000</v>
      </c>
      <c r="H1909" s="35">
        <v>56.552999999999997</v>
      </c>
      <c r="I1909" s="47">
        <v>3500</v>
      </c>
      <c r="J1909" s="35" t="s">
        <v>4174</v>
      </c>
      <c r="K1909" s="51" t="s">
        <v>596</v>
      </c>
      <c r="L1909" s="35">
        <v>2</v>
      </c>
      <c r="M1909" s="35">
        <v>4</v>
      </c>
      <c r="N1909" s="41">
        <v>23.608899999999998</v>
      </c>
      <c r="O1909" s="35">
        <v>-1.4646500000000001E-3</v>
      </c>
      <c r="P1909" s="35">
        <v>-180164</v>
      </c>
      <c r="Q1909" s="35">
        <v>-480.42498999999998</v>
      </c>
      <c r="R1909" s="35">
        <v>1.8867400000000001E-7</v>
      </c>
      <c r="S1909" s="35">
        <v>1986</v>
      </c>
      <c r="T1909" s="44">
        <v>2500</v>
      </c>
      <c r="U1909" s="35">
        <v>0</v>
      </c>
      <c r="V1909" s="35" t="s">
        <v>118</v>
      </c>
      <c r="W1909" s="35">
        <v>11.531000000000001</v>
      </c>
      <c r="X1909" s="35">
        <v>6.9550000000000005E-4</v>
      </c>
      <c r="Y1909" s="35">
        <v>0</v>
      </c>
      <c r="Z1909" s="35">
        <v>0</v>
      </c>
      <c r="AA1909" s="35">
        <v>0</v>
      </c>
      <c r="AB1909" s="35">
        <v>-2465</v>
      </c>
      <c r="AC1909" s="42">
        <v>3500</v>
      </c>
      <c r="AD1909" s="35">
        <v>8.2828599999999994</v>
      </c>
      <c r="AE1909" s="35">
        <v>-126.15244547920355</v>
      </c>
      <c r="AF1909" s="35">
        <v>3.355010000000002E-4</v>
      </c>
      <c r="AG1909" s="35">
        <v>5472.3010000000068</v>
      </c>
      <c r="AH1909" s="35">
        <v>733.70201999999995</v>
      </c>
      <c r="AI1909" s="35">
        <v>-6.0264900000000012E-8</v>
      </c>
      <c r="AJ1909" s="44">
        <v>143125.0471</v>
      </c>
      <c r="AK1909" s="35">
        <v>1687</v>
      </c>
      <c r="AL1909" s="35">
        <v>9.0984999000000002</v>
      </c>
      <c r="AM1909" s="35">
        <v>-123.86507715136341</v>
      </c>
      <c r="AN1909" s="35">
        <v>-4.0696199999999986E-4</v>
      </c>
      <c r="AO1909" s="35">
        <v>46131</v>
      </c>
      <c r="AP1909" s="26">
        <v>733.70201999999995</v>
      </c>
      <c r="AQ1909" s="26">
        <v>3.3459999999998766E-10</v>
      </c>
      <c r="AR1909" s="26">
        <v>130839.6974</v>
      </c>
      <c r="AS1909" s="26">
        <v>2500</v>
      </c>
      <c r="AT1909" s="26">
        <v>21.1763999</v>
      </c>
      <c r="AU1909" s="26">
        <v>-231.00317789588468</v>
      </c>
      <c r="AV1909" s="26">
        <v>-2.5671119999999999E-3</v>
      </c>
      <c r="AW1909" s="26">
        <v>136213</v>
      </c>
      <c r="AX1909" s="26">
        <v>1694.5519999999999</v>
      </c>
      <c r="AY1909" s="26">
        <v>9.4671599999999994E-8</v>
      </c>
      <c r="AZ1909" s="26">
        <v>126388.6974</v>
      </c>
      <c r="BA1909" s="26">
        <v>3000</v>
      </c>
      <c r="BB1909" s="26">
        <v>5.6089998999999988</v>
      </c>
      <c r="BC1909" s="26">
        <v>-85.697052413265695</v>
      </c>
      <c r="BD1909" s="26">
        <v>-4.1550000000000007E-4</v>
      </c>
      <c r="BE1909" s="26">
        <v>0</v>
      </c>
      <c r="BF1909" s="26">
        <v>0</v>
      </c>
      <c r="BG1909" s="26">
        <v>0</v>
      </c>
      <c r="BH1909" s="26">
        <v>140436.71</v>
      </c>
      <c r="BI1909" s="38">
        <v>3500</v>
      </c>
      <c r="BJ1909" s="26">
        <v>2</v>
      </c>
      <c r="BK1909" s="26">
        <v>85</v>
      </c>
      <c r="BL1909" s="26">
        <v>1</v>
      </c>
      <c r="BM1909" s="26">
        <v>15</v>
      </c>
      <c r="BN1909" s="26">
        <v>2</v>
      </c>
      <c r="BO1909" s="26"/>
      <c r="BP1909" s="26"/>
      <c r="BQ1909" s="26"/>
      <c r="BR1909" s="26"/>
      <c r="BS1909" s="26"/>
      <c r="BT1909" s="26"/>
      <c r="BU1909" s="26"/>
      <c r="BV1909" s="26"/>
      <c r="BW1909" s="26"/>
      <c r="BX1909" s="26"/>
      <c r="BY1909" s="26"/>
      <c r="BZ1909" s="26"/>
      <c r="CA1909" s="26"/>
      <c r="CB1909" s="26"/>
      <c r="CC1909" s="26"/>
      <c r="CD1909" s="26"/>
      <c r="CE1909" s="26"/>
      <c r="CF1909" s="26"/>
      <c r="CG1909" s="26"/>
      <c r="CH1909" s="26"/>
      <c r="CI1909" s="26"/>
      <c r="CJ1909" s="26"/>
      <c r="CK1909" s="26"/>
      <c r="CL1909" s="26"/>
      <c r="CM1909" s="26"/>
      <c r="CN1909" s="26"/>
      <c r="CO1909" s="26"/>
      <c r="CP1909" s="26"/>
      <c r="CQ1909" s="26"/>
      <c r="CR1909" s="26"/>
      <c r="CS1909" s="26"/>
      <c r="CT1909" s="26"/>
      <c r="CU1909" s="26"/>
      <c r="CV1909" s="26"/>
      <c r="CW1909" s="26"/>
      <c r="CX1909" s="26"/>
      <c r="CY1909" s="26"/>
      <c r="CZ1909" s="26"/>
      <c r="DA1909" s="26"/>
      <c r="DB1909" s="26"/>
      <c r="DC1909" s="26"/>
      <c r="DD1909" s="26"/>
      <c r="DE1909" s="26"/>
      <c r="DF1909" s="26"/>
      <c r="DG1909" s="26"/>
      <c r="DH1909" s="26"/>
      <c r="DI1909" s="26"/>
      <c r="DJ1909" s="26"/>
      <c r="DK1909" s="26"/>
      <c r="DL1909" s="26"/>
      <c r="DM1909" s="26"/>
      <c r="DN1909" s="26"/>
      <c r="DO1909" s="26"/>
      <c r="DP1909" s="26"/>
      <c r="DQ1909" s="26"/>
      <c r="DR1909" s="26"/>
      <c r="DS1909" s="26"/>
      <c r="DT1909" s="26"/>
      <c r="DU1909" s="26"/>
      <c r="DV1909" s="26"/>
      <c r="DW1909" s="26"/>
      <c r="DX1909" s="26"/>
      <c r="DY1909" s="26"/>
      <c r="DZ1909" s="26"/>
      <c r="EA1909" s="26"/>
      <c r="EB1909" s="26"/>
      <c r="EC1909" s="26"/>
      <c r="ED1909" s="26"/>
      <c r="EE1909" s="26"/>
      <c r="EF1909" s="26"/>
      <c r="EG1909" s="26"/>
      <c r="EH1909" s="26"/>
      <c r="EI1909" s="26"/>
      <c r="EJ1909" s="26"/>
      <c r="EK1909" s="26"/>
      <c r="EL1909" s="26"/>
      <c r="EM1909" s="26"/>
      <c r="EN1909" s="26"/>
      <c r="EO1909" s="26"/>
      <c r="EP1909" s="26"/>
      <c r="EQ1909" s="26"/>
      <c r="ER1909" s="26"/>
      <c r="ES1909" s="26"/>
      <c r="ET1909" s="26"/>
      <c r="EU1909" s="26"/>
      <c r="EV1909" s="26"/>
      <c r="EW1909" s="26"/>
      <c r="EX1909" s="26"/>
      <c r="EY1909" s="26"/>
      <c r="EZ1909" s="26"/>
      <c r="FA1909" s="26"/>
      <c r="FB1909" s="26"/>
      <c r="FC1909" s="26"/>
      <c r="FD1909" s="26"/>
      <c r="FE1909" s="26"/>
      <c r="FF1909" s="26"/>
      <c r="FG1909" s="26"/>
      <c r="FH1909" s="26"/>
      <c r="FI1909" s="26"/>
      <c r="FJ1909" s="26"/>
    </row>
    <row r="1910" spans="1:166" x14ac:dyDescent="0.2">
      <c r="A1910" s="35" t="s">
        <v>4202</v>
      </c>
      <c r="B1910" s="35" t="s">
        <v>104</v>
      </c>
      <c r="C1910" s="35" t="s">
        <v>4203</v>
      </c>
      <c r="E1910" s="36">
        <v>63.538200000000003</v>
      </c>
      <c r="F1910" s="35">
        <v>2.5999999999999999E-3</v>
      </c>
      <c r="G1910" s="35">
        <v>47400</v>
      </c>
      <c r="H1910" s="35">
        <v>56.816000000000003</v>
      </c>
      <c r="I1910" s="35">
        <v>2000</v>
      </c>
      <c r="J1910" s="35" t="s">
        <v>4174</v>
      </c>
      <c r="K1910" s="35">
        <v>2</v>
      </c>
      <c r="L1910" s="35">
        <v>1</v>
      </c>
      <c r="M1910" s="35">
        <v>2</v>
      </c>
      <c r="N1910" s="41">
        <v>8.8649997999999997</v>
      </c>
      <c r="O1910" s="35">
        <v>6.9999999999999994E-5</v>
      </c>
      <c r="P1910" s="35">
        <v>31600</v>
      </c>
      <c r="Q1910" s="35">
        <v>0</v>
      </c>
      <c r="R1910" s="35">
        <v>0</v>
      </c>
      <c r="S1910" s="35">
        <v>-2755</v>
      </c>
      <c r="T1910" s="42">
        <v>2000</v>
      </c>
      <c r="U1910" s="35">
        <v>1.5266100999999992</v>
      </c>
      <c r="V1910" s="35">
        <v>-38.272680197053347</v>
      </c>
      <c r="W1910" s="35">
        <v>5.7145700000000004E-4</v>
      </c>
      <c r="X1910" s="35">
        <v>-31421.074000000001</v>
      </c>
      <c r="Y1910" s="35">
        <v>58.595599999999997</v>
      </c>
      <c r="Z1910" s="35">
        <v>-5.2184075E-8</v>
      </c>
      <c r="AA1910" s="35">
        <v>47608.388550000003</v>
      </c>
      <c r="AB1910" s="35">
        <v>1687</v>
      </c>
      <c r="AC1910" s="35">
        <v>2.3422501000000011</v>
      </c>
      <c r="AD1910" s="35">
        <v>-35.985312712283886</v>
      </c>
      <c r="AE1910" s="35">
        <v>-1.71006E-4</v>
      </c>
      <c r="AF1910" s="35">
        <v>9237.625</v>
      </c>
      <c r="AG1910" s="35">
        <v>58.595599999999997</v>
      </c>
      <c r="AH1910" s="35">
        <v>8.4154249999999994E-9</v>
      </c>
      <c r="AI1910" s="35">
        <v>35323.038849999997</v>
      </c>
      <c r="AJ1910" s="42">
        <v>2000</v>
      </c>
      <c r="AK1910" s="35">
        <v>2</v>
      </c>
      <c r="AL1910" s="35">
        <v>85</v>
      </c>
      <c r="AM1910" s="35">
        <v>1</v>
      </c>
      <c r="AN1910" s="35">
        <v>20</v>
      </c>
      <c r="AO1910" s="35">
        <v>0.5</v>
      </c>
      <c r="AP1910" s="26"/>
      <c r="AQ1910" s="26"/>
      <c r="AR1910" s="26"/>
      <c r="AS1910" s="26"/>
      <c r="AT1910" s="26"/>
      <c r="AU1910" s="26"/>
      <c r="AV1910" s="26"/>
      <c r="AW1910" s="26"/>
      <c r="AX1910" s="26"/>
      <c r="AY1910" s="26"/>
      <c r="AZ1910" s="26"/>
      <c r="BA1910" s="26"/>
      <c r="BB1910" s="26"/>
      <c r="BC1910" s="26"/>
      <c r="BD1910" s="26"/>
      <c r="BE1910" s="26"/>
      <c r="BF1910" s="26"/>
      <c r="BG1910" s="26"/>
      <c r="BH1910" s="26"/>
      <c r="BI1910" s="26"/>
      <c r="BJ1910" s="26"/>
      <c r="BK1910" s="26"/>
      <c r="BL1910" s="26"/>
      <c r="BM1910" s="26"/>
      <c r="BN1910" s="26"/>
      <c r="BO1910" s="26"/>
      <c r="BP1910" s="26"/>
      <c r="BQ1910" s="26"/>
      <c r="BR1910" s="26"/>
      <c r="BS1910" s="26"/>
      <c r="BT1910" s="26"/>
      <c r="BU1910" s="26"/>
      <c r="BV1910" s="26"/>
      <c r="BW1910" s="26"/>
      <c r="BX1910" s="26"/>
      <c r="BY1910" s="26"/>
      <c r="BZ1910" s="26"/>
      <c r="CA1910" s="26"/>
      <c r="CB1910" s="26"/>
      <c r="CC1910" s="26"/>
      <c r="CD1910" s="26"/>
      <c r="CE1910" s="26"/>
      <c r="CF1910" s="26"/>
      <c r="CG1910" s="26"/>
      <c r="CH1910" s="26"/>
      <c r="CI1910" s="26"/>
      <c r="CJ1910" s="26"/>
      <c r="CK1910" s="26"/>
      <c r="CL1910" s="26"/>
      <c r="CM1910" s="26"/>
      <c r="CN1910" s="26"/>
      <c r="CO1910" s="26"/>
      <c r="CP1910" s="26"/>
      <c r="CQ1910" s="26"/>
      <c r="CR1910" s="26"/>
      <c r="CS1910" s="26"/>
      <c r="CT1910" s="26"/>
      <c r="CU1910" s="26"/>
      <c r="CV1910" s="26"/>
      <c r="CW1910" s="26"/>
      <c r="CX1910" s="26"/>
      <c r="CY1910" s="26"/>
      <c r="CZ1910" s="26"/>
      <c r="DA1910" s="26"/>
      <c r="DB1910" s="26"/>
      <c r="DC1910" s="26"/>
      <c r="DD1910" s="26"/>
      <c r="DE1910" s="26"/>
      <c r="DF1910" s="26"/>
      <c r="DG1910" s="26"/>
      <c r="DH1910" s="26"/>
      <c r="DI1910" s="26"/>
      <c r="DJ1910" s="26"/>
      <c r="DK1910" s="26"/>
      <c r="DL1910" s="26"/>
      <c r="DM1910" s="26"/>
      <c r="DN1910" s="26"/>
      <c r="DO1910" s="26"/>
      <c r="DP1910" s="26"/>
      <c r="DQ1910" s="26"/>
      <c r="DR1910" s="26"/>
      <c r="DS1910" s="26"/>
      <c r="DT1910" s="26"/>
      <c r="DU1910" s="26"/>
      <c r="DV1910" s="26"/>
      <c r="DW1910" s="26"/>
      <c r="DX1910" s="26"/>
      <c r="DY1910" s="26"/>
      <c r="DZ1910" s="26"/>
      <c r="EA1910" s="26"/>
      <c r="EB1910" s="26"/>
      <c r="EC1910" s="26"/>
      <c r="ED1910" s="26"/>
      <c r="EE1910" s="26"/>
      <c r="EF1910" s="26"/>
      <c r="EG1910" s="26"/>
      <c r="EH1910" s="26"/>
      <c r="EI1910" s="26"/>
      <c r="EJ1910" s="26"/>
      <c r="EK1910" s="26"/>
      <c r="EL1910" s="26"/>
      <c r="EM1910" s="26"/>
      <c r="EN1910" s="26"/>
      <c r="EO1910" s="26"/>
      <c r="EP1910" s="26"/>
      <c r="EQ1910" s="26"/>
      <c r="ER1910" s="26"/>
      <c r="ES1910" s="26"/>
      <c r="ET1910" s="26"/>
      <c r="EU1910" s="26"/>
      <c r="EV1910" s="26"/>
      <c r="EW1910" s="26"/>
      <c r="EX1910" s="26"/>
      <c r="EY1910" s="26"/>
      <c r="EZ1910" s="26"/>
      <c r="FA1910" s="26"/>
      <c r="FB1910" s="26"/>
      <c r="FC1910" s="26"/>
      <c r="FD1910" s="26"/>
      <c r="FE1910" s="26"/>
      <c r="FF1910" s="26"/>
      <c r="FG1910" s="26"/>
      <c r="FH1910" s="26"/>
      <c r="FI1910" s="26"/>
      <c r="FJ1910" s="26"/>
    </row>
    <row r="1911" spans="1:166" x14ac:dyDescent="0.2">
      <c r="A1911" s="35" t="s">
        <v>4204</v>
      </c>
      <c r="B1911" s="35" t="s">
        <v>104</v>
      </c>
      <c r="C1911" s="35" t="s">
        <v>4205</v>
      </c>
      <c r="E1911" s="36">
        <v>98.990899999999996</v>
      </c>
      <c r="F1911" s="35">
        <v>4.0499999999999998E-3</v>
      </c>
      <c r="G1911" s="35">
        <v>-40300</v>
      </c>
      <c r="H1911" s="35">
        <v>67.213999999999999</v>
      </c>
      <c r="I1911" s="35">
        <v>2000</v>
      </c>
      <c r="J1911" s="35" t="s">
        <v>4174</v>
      </c>
      <c r="K1911" s="35">
        <v>2</v>
      </c>
      <c r="L1911" s="35">
        <v>1</v>
      </c>
      <c r="M1911" s="35">
        <v>2</v>
      </c>
      <c r="N1911" s="41">
        <v>14.668699999999999</v>
      </c>
      <c r="O1911" s="35">
        <v>-7.4512399999999995E-5</v>
      </c>
      <c r="P1911" s="35">
        <v>97349.398000000001</v>
      </c>
      <c r="Q1911" s="35">
        <v>-44.243000000000002</v>
      </c>
      <c r="R1911" s="35">
        <v>0</v>
      </c>
      <c r="S1911" s="35">
        <v>-3929</v>
      </c>
      <c r="T1911" s="42">
        <v>2000</v>
      </c>
      <c r="U1911" s="35">
        <v>0.83015989999999995</v>
      </c>
      <c r="V1911" s="35">
        <v>-16.227791788586984</v>
      </c>
      <c r="W1911" s="35">
        <v>6.1496339999999997E-4</v>
      </c>
      <c r="X1911" s="35">
        <v>-5108.75</v>
      </c>
      <c r="Y1911" s="35">
        <v>28.705199999999991</v>
      </c>
      <c r="Z1911" s="35">
        <v>-4.3768650000000001E-8</v>
      </c>
      <c r="AA1911" s="35">
        <v>-40213.282599999999</v>
      </c>
      <c r="AB1911" s="35">
        <v>1687</v>
      </c>
      <c r="AC1911" s="35">
        <v>1.6457999000000019</v>
      </c>
      <c r="AD1911" s="35">
        <v>-13.940424303817508</v>
      </c>
      <c r="AE1911" s="35">
        <v>-1.2749960000000001E-4</v>
      </c>
      <c r="AF1911" s="35">
        <v>35549.949000000001</v>
      </c>
      <c r="AG1911" s="35">
        <v>28.705199999999991</v>
      </c>
      <c r="AH1911" s="35">
        <v>1.6830849999999999E-8</v>
      </c>
      <c r="AI1911" s="35">
        <v>-52498.632299999997</v>
      </c>
      <c r="AJ1911" s="42">
        <v>2000</v>
      </c>
      <c r="AK1911" s="35">
        <v>2</v>
      </c>
      <c r="AL1911" s="35">
        <v>85</v>
      </c>
      <c r="AM1911" s="35">
        <v>1</v>
      </c>
      <c r="AN1911" s="35">
        <v>20</v>
      </c>
      <c r="AO1911" s="35">
        <v>1</v>
      </c>
      <c r="AP1911" s="26"/>
      <c r="AQ1911" s="26"/>
      <c r="AR1911" s="26"/>
      <c r="AS1911" s="26"/>
      <c r="AT1911" s="26"/>
      <c r="AU1911" s="26"/>
      <c r="AV1911" s="26"/>
      <c r="AW1911" s="26"/>
      <c r="AX1911" s="26"/>
      <c r="AY1911" s="26"/>
      <c r="AZ1911" s="26"/>
      <c r="BA1911" s="26"/>
      <c r="BB1911" s="26"/>
      <c r="BC1911" s="26"/>
      <c r="BD1911" s="26"/>
      <c r="BE1911" s="26"/>
      <c r="BF1911" s="26"/>
      <c r="BG1911" s="26"/>
      <c r="BH1911" s="26"/>
      <c r="BI1911" s="26"/>
      <c r="BJ1911" s="26"/>
      <c r="BK1911" s="26"/>
      <c r="BL1911" s="26"/>
      <c r="BM1911" s="26"/>
      <c r="BN1911" s="26"/>
      <c r="BO1911" s="26"/>
      <c r="BP1911" s="26"/>
      <c r="BQ1911" s="26"/>
      <c r="BR1911" s="26"/>
      <c r="BS1911" s="26"/>
      <c r="BT1911" s="26"/>
      <c r="BU1911" s="26"/>
      <c r="BV1911" s="26"/>
      <c r="BW1911" s="26"/>
      <c r="BX1911" s="26"/>
      <c r="BY1911" s="26"/>
      <c r="BZ1911" s="26"/>
      <c r="CA1911" s="26"/>
      <c r="CB1911" s="26"/>
      <c r="CC1911" s="26"/>
      <c r="CD1911" s="26"/>
      <c r="CE1911" s="26"/>
      <c r="CF1911" s="26"/>
      <c r="CG1911" s="26"/>
      <c r="CH1911" s="26"/>
      <c r="CI1911" s="26"/>
      <c r="CJ1911" s="26"/>
      <c r="CK1911" s="26"/>
      <c r="CL1911" s="26"/>
      <c r="CM1911" s="26"/>
      <c r="CN1911" s="26"/>
      <c r="CO1911" s="26"/>
      <c r="CP1911" s="26"/>
      <c r="CQ1911" s="26"/>
      <c r="CR1911" s="26"/>
      <c r="CS1911" s="26"/>
      <c r="CT1911" s="26"/>
      <c r="CU1911" s="26"/>
      <c r="CV1911" s="26"/>
      <c r="CW1911" s="26"/>
      <c r="CX1911" s="26"/>
      <c r="CY1911" s="26"/>
      <c r="CZ1911" s="26"/>
      <c r="DA1911" s="26"/>
      <c r="DB1911" s="26"/>
      <c r="DC1911" s="26"/>
      <c r="DD1911" s="26"/>
      <c r="DE1911" s="26"/>
      <c r="DF1911" s="26"/>
      <c r="DG1911" s="26"/>
      <c r="DH1911" s="26"/>
      <c r="DI1911" s="26"/>
      <c r="DJ1911" s="26"/>
      <c r="DK1911" s="26"/>
      <c r="DL1911" s="26"/>
      <c r="DM1911" s="26"/>
      <c r="DN1911" s="26"/>
      <c r="DO1911" s="26"/>
      <c r="DP1911" s="26"/>
      <c r="DQ1911" s="26"/>
      <c r="DR1911" s="26"/>
      <c r="DS1911" s="26"/>
      <c r="DT1911" s="26"/>
      <c r="DU1911" s="26"/>
      <c r="DV1911" s="26"/>
      <c r="DW1911" s="26"/>
      <c r="DX1911" s="26"/>
      <c r="DY1911" s="26"/>
      <c r="DZ1911" s="26"/>
      <c r="EA1911" s="26"/>
      <c r="EB1911" s="26"/>
      <c r="EC1911" s="26"/>
      <c r="ED1911" s="26"/>
      <c r="EE1911" s="26"/>
      <c r="EF1911" s="26"/>
      <c r="EG1911" s="26"/>
      <c r="EH1911" s="26"/>
      <c r="EI1911" s="26"/>
      <c r="EJ1911" s="26"/>
      <c r="EK1911" s="26"/>
      <c r="EL1911" s="26"/>
      <c r="EM1911" s="26"/>
      <c r="EN1911" s="26"/>
      <c r="EO1911" s="26"/>
      <c r="EP1911" s="26"/>
      <c r="EQ1911" s="26"/>
      <c r="ER1911" s="26"/>
      <c r="ES1911" s="26"/>
      <c r="ET1911" s="26"/>
      <c r="EU1911" s="26"/>
      <c r="EV1911" s="26"/>
      <c r="EW1911" s="26"/>
      <c r="EX1911" s="26"/>
      <c r="EY1911" s="26"/>
      <c r="EZ1911" s="26"/>
      <c r="FA1911" s="26"/>
      <c r="FB1911" s="26"/>
      <c r="FC1911" s="26"/>
      <c r="FD1911" s="26"/>
      <c r="FE1911" s="26"/>
      <c r="FF1911" s="26"/>
      <c r="FG1911" s="26"/>
      <c r="FH1911" s="26"/>
      <c r="FI1911" s="26"/>
      <c r="FJ1911" s="26"/>
    </row>
    <row r="1912" spans="1:166" x14ac:dyDescent="0.2">
      <c r="A1912" s="35" t="s">
        <v>4206</v>
      </c>
      <c r="B1912" s="35" t="s">
        <v>104</v>
      </c>
      <c r="C1912" s="35" t="s">
        <v>4207</v>
      </c>
      <c r="E1912" s="36">
        <v>134.4436</v>
      </c>
      <c r="F1912" s="35">
        <v>5.4999999999999997E-3</v>
      </c>
      <c r="G1912" s="35">
        <v>-93300</v>
      </c>
      <c r="H1912" s="35">
        <v>76.022999999999996</v>
      </c>
      <c r="I1912" s="35">
        <v>2000</v>
      </c>
      <c r="J1912" s="35" t="s">
        <v>4174</v>
      </c>
      <c r="K1912" s="35">
        <v>2</v>
      </c>
      <c r="L1912" s="35">
        <v>1</v>
      </c>
      <c r="M1912" s="35">
        <v>2</v>
      </c>
      <c r="N1912" s="41">
        <v>23.334599999999998</v>
      </c>
      <c r="O1912" s="35">
        <v>-6.9472200000000005E-4</v>
      </c>
      <c r="P1912" s="35">
        <v>119852</v>
      </c>
      <c r="Q1912" s="35">
        <v>-161.96700000000001</v>
      </c>
      <c r="R1912" s="35">
        <v>9.0037000000000001E-8</v>
      </c>
      <c r="S1912" s="35">
        <v>-4503</v>
      </c>
      <c r="T1912" s="42">
        <v>2000</v>
      </c>
      <c r="U1912" s="35">
        <v>-2.7284900999999984</v>
      </c>
      <c r="V1912" s="35">
        <v>30.316622226541483</v>
      </c>
      <c r="W1912" s="35">
        <v>1.1341669999999999E-3</v>
      </c>
      <c r="X1912" s="35">
        <v>-419.82400000000052</v>
      </c>
      <c r="Y1912" s="35">
        <v>-148.14720000000003</v>
      </c>
      <c r="Z1912" s="35">
        <v>-8.0371725000000008E-8</v>
      </c>
      <c r="AA1912" s="35">
        <v>-92734.953750000001</v>
      </c>
      <c r="AB1912" s="35">
        <v>1687</v>
      </c>
      <c r="AC1912" s="35">
        <v>-1.9128501</v>
      </c>
      <c r="AD1912" s="35">
        <v>32.603989711310923</v>
      </c>
      <c r="AE1912" s="35">
        <v>3.9170400000000004E-4</v>
      </c>
      <c r="AF1912" s="35">
        <v>40238.875</v>
      </c>
      <c r="AG1912" s="35">
        <v>-148.14720000000003</v>
      </c>
      <c r="AH1912" s="35">
        <v>-1.9772225000000002E-8</v>
      </c>
      <c r="AI1912" s="35">
        <v>-105020.30345000001</v>
      </c>
      <c r="AJ1912" s="42">
        <v>2000</v>
      </c>
      <c r="AK1912" s="35">
        <v>2</v>
      </c>
      <c r="AL1912" s="35">
        <v>85</v>
      </c>
      <c r="AM1912" s="35">
        <v>1</v>
      </c>
      <c r="AN1912" s="35">
        <v>20</v>
      </c>
      <c r="AO1912" s="35">
        <v>1.5</v>
      </c>
      <c r="AP1912" s="26"/>
      <c r="AQ1912" s="26"/>
      <c r="AR1912" s="26"/>
      <c r="AS1912" s="26"/>
      <c r="AT1912" s="26"/>
      <c r="AU1912" s="26"/>
      <c r="AV1912" s="26"/>
      <c r="AW1912" s="26"/>
      <c r="AX1912" s="26"/>
      <c r="AY1912" s="26"/>
      <c r="AZ1912" s="26"/>
      <c r="BA1912" s="26"/>
      <c r="BB1912" s="26"/>
      <c r="BC1912" s="26"/>
      <c r="BD1912" s="26"/>
      <c r="BE1912" s="26"/>
      <c r="BF1912" s="26"/>
      <c r="BG1912" s="26"/>
      <c r="BH1912" s="26"/>
      <c r="BI1912" s="26"/>
      <c r="BJ1912" s="26"/>
      <c r="BK1912" s="26"/>
      <c r="BL1912" s="26"/>
      <c r="BM1912" s="26"/>
      <c r="BN1912" s="26"/>
      <c r="BO1912" s="26"/>
      <c r="BP1912" s="26"/>
      <c r="BQ1912" s="26"/>
      <c r="BR1912" s="26"/>
      <c r="BS1912" s="26"/>
      <c r="BT1912" s="26"/>
      <c r="BU1912" s="26"/>
      <c r="BV1912" s="26"/>
      <c r="BW1912" s="26"/>
      <c r="BX1912" s="26"/>
      <c r="BY1912" s="26"/>
      <c r="BZ1912" s="26"/>
      <c r="CA1912" s="26"/>
      <c r="CB1912" s="26"/>
      <c r="CC1912" s="26"/>
      <c r="CD1912" s="26"/>
      <c r="CE1912" s="26"/>
      <c r="CF1912" s="26"/>
      <c r="CG1912" s="26"/>
      <c r="CH1912" s="26"/>
      <c r="CI1912" s="26"/>
      <c r="CJ1912" s="26"/>
      <c r="CK1912" s="26"/>
      <c r="CL1912" s="26"/>
      <c r="CM1912" s="26"/>
      <c r="CN1912" s="26"/>
      <c r="CO1912" s="26"/>
      <c r="CP1912" s="26"/>
      <c r="CQ1912" s="26"/>
      <c r="CR1912" s="26"/>
      <c r="CS1912" s="26"/>
      <c r="CT1912" s="26"/>
      <c r="CU1912" s="26"/>
      <c r="CV1912" s="26"/>
      <c r="CW1912" s="26"/>
      <c r="CX1912" s="26"/>
      <c r="CY1912" s="26"/>
      <c r="CZ1912" s="26"/>
      <c r="DA1912" s="26"/>
      <c r="DB1912" s="26"/>
      <c r="DC1912" s="26"/>
      <c r="DD1912" s="26"/>
      <c r="DE1912" s="26"/>
      <c r="DF1912" s="26"/>
      <c r="DG1912" s="26"/>
      <c r="DH1912" s="26"/>
      <c r="DI1912" s="26"/>
      <c r="DJ1912" s="26"/>
      <c r="DK1912" s="26"/>
      <c r="DL1912" s="26"/>
      <c r="DM1912" s="26"/>
      <c r="DN1912" s="26"/>
      <c r="DO1912" s="26"/>
      <c r="DP1912" s="26"/>
      <c r="DQ1912" s="26"/>
      <c r="DR1912" s="26"/>
      <c r="DS1912" s="26"/>
      <c r="DT1912" s="26"/>
      <c r="DU1912" s="26"/>
      <c r="DV1912" s="26"/>
      <c r="DW1912" s="26"/>
      <c r="DX1912" s="26"/>
      <c r="DY1912" s="26"/>
      <c r="DZ1912" s="26"/>
      <c r="EA1912" s="26"/>
      <c r="EB1912" s="26"/>
      <c r="EC1912" s="26"/>
      <c r="ED1912" s="26"/>
      <c r="EE1912" s="26"/>
      <c r="EF1912" s="26"/>
      <c r="EG1912" s="26"/>
      <c r="EH1912" s="26"/>
      <c r="EI1912" s="26"/>
      <c r="EJ1912" s="26"/>
      <c r="EK1912" s="26"/>
      <c r="EL1912" s="26"/>
      <c r="EM1912" s="26"/>
      <c r="EN1912" s="26"/>
      <c r="EO1912" s="26"/>
      <c r="EP1912" s="26"/>
      <c r="EQ1912" s="26"/>
      <c r="ER1912" s="26"/>
      <c r="ES1912" s="26"/>
      <c r="ET1912" s="26"/>
      <c r="EU1912" s="26"/>
      <c r="EV1912" s="26"/>
      <c r="EW1912" s="26"/>
      <c r="EX1912" s="26"/>
      <c r="EY1912" s="26"/>
      <c r="EZ1912" s="26"/>
      <c r="FA1912" s="26"/>
      <c r="FB1912" s="26"/>
      <c r="FC1912" s="26"/>
      <c r="FD1912" s="26"/>
      <c r="FE1912" s="26"/>
      <c r="FF1912" s="26"/>
      <c r="FG1912" s="26"/>
      <c r="FH1912" s="26"/>
      <c r="FI1912" s="26"/>
      <c r="FJ1912" s="26"/>
    </row>
    <row r="1913" spans="1:166" x14ac:dyDescent="0.2">
      <c r="A1913" s="35" t="s">
        <v>4208</v>
      </c>
      <c r="B1913" s="35" t="s">
        <v>104</v>
      </c>
      <c r="C1913" s="35" t="s">
        <v>4209</v>
      </c>
      <c r="E1913" s="36">
        <v>153.44200000000001</v>
      </c>
      <c r="F1913" s="35">
        <v>6.28E-3</v>
      </c>
      <c r="G1913" s="35">
        <v>-201000</v>
      </c>
      <c r="H1913" s="35">
        <v>80.295000000000002</v>
      </c>
      <c r="I1913" s="35">
        <v>2000</v>
      </c>
      <c r="J1913" s="35" t="s">
        <v>4174</v>
      </c>
      <c r="K1913" s="35">
        <v>4</v>
      </c>
      <c r="L1913" s="35">
        <v>1</v>
      </c>
      <c r="M1913" s="35">
        <v>2</v>
      </c>
      <c r="N1913" s="41">
        <v>31.826699999999999</v>
      </c>
      <c r="O1913" s="35">
        <v>-1.1426699999999999E-3</v>
      </c>
      <c r="P1913" s="35">
        <v>112549</v>
      </c>
      <c r="Q1913" s="35">
        <v>-289.64699999999999</v>
      </c>
      <c r="R1913" s="35">
        <v>1.4273499999999999E-7</v>
      </c>
      <c r="S1913" s="35">
        <v>-4767</v>
      </c>
      <c r="T1913" s="42">
        <v>2000</v>
      </c>
      <c r="U1913" s="35">
        <v>-5.4813401000000006</v>
      </c>
      <c r="V1913" s="35">
        <v>71.938888173247392</v>
      </c>
      <c r="W1913" s="35">
        <v>1.4332569999999998E-3</v>
      </c>
      <c r="X1913" s="35">
        <v>-657.04899999999907</v>
      </c>
      <c r="Y1913" s="35">
        <v>-265.96319</v>
      </c>
      <c r="Z1913" s="35">
        <v>-9.8043924999999994E-8</v>
      </c>
      <c r="AA1913" s="35">
        <v>-200210.95955</v>
      </c>
      <c r="AB1913" s="35">
        <v>1687</v>
      </c>
      <c r="AC1913" s="35">
        <v>-4.6657000999999987</v>
      </c>
      <c r="AD1913" s="35">
        <v>74.226255658016825</v>
      </c>
      <c r="AE1913" s="35">
        <v>6.9079399999999989E-4</v>
      </c>
      <c r="AF1913" s="35">
        <v>40001.65</v>
      </c>
      <c r="AG1913" s="35">
        <v>-265.96319</v>
      </c>
      <c r="AH1913" s="35">
        <v>-3.7444424999999994E-8</v>
      </c>
      <c r="AI1913" s="35">
        <v>-212496.30924999999</v>
      </c>
      <c r="AJ1913" s="42">
        <v>2000</v>
      </c>
      <c r="AK1913" s="35">
        <v>3</v>
      </c>
      <c r="AL1913" s="35">
        <v>85</v>
      </c>
      <c r="AM1913" s="35">
        <v>1</v>
      </c>
      <c r="AN1913" s="35">
        <v>20</v>
      </c>
      <c r="AO1913" s="35">
        <v>1.5</v>
      </c>
      <c r="AP1913" s="35">
        <v>31</v>
      </c>
      <c r="AQ1913" s="35">
        <v>0.5</v>
      </c>
      <c r="AR1913" s="26"/>
      <c r="AS1913" s="26"/>
      <c r="AT1913" s="26"/>
      <c r="AU1913" s="26"/>
      <c r="AV1913" s="26"/>
      <c r="AW1913" s="26"/>
      <c r="AX1913" s="26"/>
      <c r="AY1913" s="26"/>
      <c r="AZ1913" s="26"/>
      <c r="BA1913" s="26"/>
      <c r="BB1913" s="26"/>
      <c r="BC1913" s="26"/>
      <c r="BD1913" s="26"/>
      <c r="BE1913" s="26"/>
      <c r="BF1913" s="26"/>
      <c r="BG1913" s="26"/>
      <c r="BH1913" s="26"/>
      <c r="BI1913" s="26"/>
      <c r="BJ1913" s="26"/>
      <c r="BK1913" s="26"/>
      <c r="BL1913" s="26"/>
      <c r="BM1913" s="26"/>
      <c r="BN1913" s="26"/>
      <c r="BO1913" s="26"/>
      <c r="BP1913" s="26"/>
      <c r="BQ1913" s="26"/>
      <c r="BR1913" s="26"/>
      <c r="BS1913" s="26"/>
      <c r="BT1913" s="26"/>
      <c r="BU1913" s="26"/>
      <c r="BV1913" s="26"/>
      <c r="BW1913" s="26"/>
      <c r="BX1913" s="26"/>
      <c r="BY1913" s="26"/>
      <c r="BZ1913" s="26"/>
      <c r="CA1913" s="26"/>
      <c r="CB1913" s="26"/>
      <c r="CC1913" s="26"/>
      <c r="CD1913" s="26"/>
      <c r="CE1913" s="26"/>
      <c r="CF1913" s="26"/>
      <c r="CG1913" s="26"/>
      <c r="CH1913" s="26"/>
      <c r="CI1913" s="26"/>
      <c r="CJ1913" s="26"/>
      <c r="CK1913" s="26"/>
      <c r="CL1913" s="26"/>
      <c r="CM1913" s="26"/>
      <c r="CN1913" s="26"/>
      <c r="CO1913" s="26"/>
      <c r="CP1913" s="26"/>
      <c r="CQ1913" s="26"/>
      <c r="CR1913" s="26"/>
      <c r="CS1913" s="26"/>
      <c r="CT1913" s="26"/>
      <c r="CU1913" s="26"/>
      <c r="CV1913" s="26"/>
      <c r="CW1913" s="26"/>
      <c r="CX1913" s="26"/>
      <c r="CY1913" s="26"/>
      <c r="CZ1913" s="26"/>
      <c r="DA1913" s="26"/>
      <c r="DB1913" s="26"/>
      <c r="DC1913" s="26"/>
      <c r="DD1913" s="26"/>
      <c r="DE1913" s="26"/>
      <c r="DF1913" s="26"/>
      <c r="DG1913" s="26"/>
      <c r="DH1913" s="26"/>
      <c r="DI1913" s="26"/>
      <c r="DJ1913" s="26"/>
      <c r="DK1913" s="26"/>
      <c r="DL1913" s="26"/>
      <c r="DM1913" s="26"/>
      <c r="DN1913" s="26"/>
      <c r="DO1913" s="26"/>
      <c r="DP1913" s="26"/>
      <c r="DQ1913" s="26"/>
      <c r="DR1913" s="26"/>
      <c r="DS1913" s="26"/>
      <c r="DT1913" s="26"/>
      <c r="DU1913" s="26"/>
      <c r="DV1913" s="26"/>
      <c r="DW1913" s="26"/>
      <c r="DX1913" s="26"/>
      <c r="DY1913" s="26"/>
      <c r="DZ1913" s="26"/>
      <c r="EA1913" s="26"/>
      <c r="EB1913" s="26"/>
      <c r="EC1913" s="26"/>
      <c r="ED1913" s="26"/>
      <c r="EE1913" s="26"/>
      <c r="EF1913" s="26"/>
      <c r="EG1913" s="26"/>
      <c r="EH1913" s="26"/>
      <c r="EI1913" s="26"/>
      <c r="EJ1913" s="26"/>
      <c r="EK1913" s="26"/>
      <c r="EL1913" s="26"/>
      <c r="EM1913" s="26"/>
      <c r="EN1913" s="26"/>
      <c r="EO1913" s="26"/>
      <c r="EP1913" s="26"/>
      <c r="EQ1913" s="26"/>
      <c r="ER1913" s="26"/>
      <c r="ES1913" s="26"/>
      <c r="ET1913" s="26"/>
      <c r="EU1913" s="26"/>
      <c r="EV1913" s="26"/>
      <c r="EW1913" s="26"/>
      <c r="EX1913" s="26"/>
      <c r="EY1913" s="26"/>
      <c r="EZ1913" s="26"/>
      <c r="FA1913" s="26"/>
      <c r="FB1913" s="26"/>
      <c r="FC1913" s="26"/>
      <c r="FD1913" s="26"/>
      <c r="FE1913" s="26"/>
      <c r="FF1913" s="26"/>
      <c r="FG1913" s="26"/>
      <c r="FH1913" s="26"/>
      <c r="FI1913" s="26"/>
      <c r="FJ1913" s="26"/>
    </row>
    <row r="1914" spans="1:166" x14ac:dyDescent="0.2">
      <c r="A1914" s="35" t="s">
        <v>4210</v>
      </c>
      <c r="B1914" s="35" t="s">
        <v>104</v>
      </c>
      <c r="C1914" s="35" t="s">
        <v>4211</v>
      </c>
      <c r="E1914" s="36">
        <v>169.8963</v>
      </c>
      <c r="F1914" s="35">
        <v>6.9499999999999996E-3</v>
      </c>
      <c r="G1914" s="35">
        <v>-158400</v>
      </c>
      <c r="H1914" s="35">
        <v>79.069999999999993</v>
      </c>
      <c r="I1914" s="35">
        <v>2000</v>
      </c>
      <c r="J1914" s="35" t="s">
        <v>4174</v>
      </c>
      <c r="K1914" s="35">
        <v>2</v>
      </c>
      <c r="L1914" s="35">
        <v>1</v>
      </c>
      <c r="M1914" s="35">
        <v>2</v>
      </c>
      <c r="N1914" s="41">
        <v>31.273199000000002</v>
      </c>
      <c r="O1914" s="35">
        <v>-1.08332E-3</v>
      </c>
      <c r="P1914" s="35">
        <v>150451</v>
      </c>
      <c r="Q1914" s="35">
        <v>-255.51300000000001</v>
      </c>
      <c r="R1914" s="35">
        <v>1.3947299999999999E-7</v>
      </c>
      <c r="S1914" s="35">
        <v>-5324</v>
      </c>
      <c r="T1914" s="42">
        <v>2000</v>
      </c>
      <c r="U1914" s="35">
        <v>-5.5598391000000014</v>
      </c>
      <c r="V1914" s="35">
        <v>76.529862054258615</v>
      </c>
      <c r="W1914" s="35">
        <v>1.4217589999999999E-3</v>
      </c>
      <c r="X1914" s="35">
        <v>8317.3010000000068</v>
      </c>
      <c r="Y1914" s="35">
        <v>-276.64359999999999</v>
      </c>
      <c r="Z1914" s="35">
        <v>-9.6674299999999999E-8</v>
      </c>
      <c r="AA1914" s="35">
        <v>-157603.6249</v>
      </c>
      <c r="AB1914" s="35">
        <v>1687</v>
      </c>
      <c r="AC1914" s="35">
        <v>-4.744199100000003</v>
      </c>
      <c r="AD1914" s="35">
        <v>78.817229539028233</v>
      </c>
      <c r="AE1914" s="35">
        <v>6.7929600000000002E-4</v>
      </c>
      <c r="AF1914" s="35">
        <v>48976</v>
      </c>
      <c r="AG1914" s="35">
        <v>-276.64359999999999</v>
      </c>
      <c r="AH1914" s="35">
        <v>-3.60748E-8</v>
      </c>
      <c r="AI1914" s="35">
        <v>-169888.97460000002</v>
      </c>
      <c r="AJ1914" s="42">
        <v>2000</v>
      </c>
      <c r="AK1914" s="35">
        <v>2</v>
      </c>
      <c r="AL1914" s="35">
        <v>85</v>
      </c>
      <c r="AM1914" s="35">
        <v>1</v>
      </c>
      <c r="AN1914" s="35">
        <v>20</v>
      </c>
      <c r="AO1914" s="35">
        <v>2</v>
      </c>
      <c r="AP1914" s="26"/>
      <c r="AQ1914" s="26"/>
      <c r="AR1914" s="26"/>
      <c r="AS1914" s="26"/>
      <c r="AT1914" s="26"/>
      <c r="AU1914" s="26"/>
      <c r="AV1914" s="26"/>
      <c r="AW1914" s="26"/>
      <c r="AX1914" s="26"/>
      <c r="AY1914" s="26"/>
      <c r="AZ1914" s="26"/>
      <c r="BA1914" s="26"/>
      <c r="BB1914" s="26"/>
      <c r="BC1914" s="26"/>
      <c r="BD1914" s="26"/>
      <c r="BE1914" s="26"/>
      <c r="BF1914" s="26"/>
      <c r="BG1914" s="26"/>
      <c r="BH1914" s="26"/>
      <c r="BI1914" s="26"/>
      <c r="BJ1914" s="26"/>
      <c r="BK1914" s="26"/>
      <c r="BL1914" s="26"/>
      <c r="BM1914" s="26"/>
      <c r="BN1914" s="26"/>
      <c r="BO1914" s="26"/>
      <c r="BP1914" s="26"/>
      <c r="BQ1914" s="26"/>
      <c r="BR1914" s="26"/>
      <c r="BS1914" s="26"/>
      <c r="BT1914" s="26"/>
      <c r="BU1914" s="26"/>
      <c r="BV1914" s="26"/>
      <c r="BW1914" s="26"/>
      <c r="BX1914" s="26"/>
      <c r="BY1914" s="26"/>
      <c r="BZ1914" s="26"/>
      <c r="CA1914" s="26"/>
      <c r="CB1914" s="26"/>
      <c r="CC1914" s="26"/>
      <c r="CD1914" s="26"/>
      <c r="CE1914" s="26"/>
      <c r="CF1914" s="26"/>
      <c r="CG1914" s="26"/>
      <c r="CH1914" s="26"/>
      <c r="CI1914" s="26"/>
      <c r="CJ1914" s="26"/>
      <c r="CK1914" s="26"/>
      <c r="CL1914" s="26"/>
      <c r="CM1914" s="26"/>
      <c r="CN1914" s="26"/>
      <c r="CO1914" s="26"/>
      <c r="CP1914" s="26"/>
      <c r="CQ1914" s="26"/>
      <c r="CR1914" s="26"/>
      <c r="CS1914" s="26"/>
      <c r="CT1914" s="26"/>
      <c r="CU1914" s="26"/>
      <c r="CV1914" s="26"/>
      <c r="CW1914" s="26"/>
      <c r="CX1914" s="26"/>
      <c r="CY1914" s="26"/>
      <c r="CZ1914" s="26"/>
      <c r="DA1914" s="26"/>
      <c r="DB1914" s="26"/>
      <c r="DC1914" s="26"/>
      <c r="DD1914" s="26"/>
      <c r="DE1914" s="26"/>
      <c r="DF1914" s="26"/>
      <c r="DG1914" s="26"/>
      <c r="DH1914" s="26"/>
      <c r="DI1914" s="26"/>
      <c r="DJ1914" s="26"/>
      <c r="DK1914" s="26"/>
      <c r="DL1914" s="26"/>
      <c r="DM1914" s="26"/>
      <c r="DN1914" s="26"/>
      <c r="DO1914" s="26"/>
      <c r="DP1914" s="26"/>
      <c r="DQ1914" s="26"/>
      <c r="DR1914" s="26"/>
      <c r="DS1914" s="26"/>
      <c r="DT1914" s="26"/>
      <c r="DU1914" s="26"/>
      <c r="DV1914" s="26"/>
      <c r="DW1914" s="26"/>
      <c r="DX1914" s="26"/>
      <c r="DY1914" s="26"/>
      <c r="DZ1914" s="26"/>
      <c r="EA1914" s="26"/>
      <c r="EB1914" s="26"/>
      <c r="EC1914" s="26"/>
      <c r="ED1914" s="26"/>
      <c r="EE1914" s="26"/>
      <c r="EF1914" s="26"/>
      <c r="EG1914" s="26"/>
      <c r="EH1914" s="26"/>
      <c r="EI1914" s="26"/>
      <c r="EJ1914" s="26"/>
      <c r="EK1914" s="26"/>
      <c r="EL1914" s="26"/>
      <c r="EM1914" s="26"/>
      <c r="EN1914" s="26"/>
      <c r="EO1914" s="26"/>
      <c r="EP1914" s="26"/>
      <c r="EQ1914" s="26"/>
      <c r="ER1914" s="26"/>
      <c r="ES1914" s="26"/>
      <c r="ET1914" s="26"/>
      <c r="EU1914" s="26"/>
      <c r="EV1914" s="26"/>
      <c r="EW1914" s="26"/>
      <c r="EX1914" s="26"/>
      <c r="EY1914" s="26"/>
      <c r="EZ1914" s="26"/>
      <c r="FA1914" s="26"/>
      <c r="FB1914" s="26"/>
      <c r="FC1914" s="26"/>
      <c r="FD1914" s="26"/>
      <c r="FE1914" s="26"/>
      <c r="FF1914" s="26"/>
      <c r="FG1914" s="26"/>
      <c r="FH1914" s="26"/>
      <c r="FI1914" s="26"/>
      <c r="FJ1914" s="26"/>
    </row>
    <row r="1915" spans="1:166" x14ac:dyDescent="0.2">
      <c r="A1915" s="35" t="s">
        <v>4212</v>
      </c>
      <c r="B1915" s="35" t="s">
        <v>104</v>
      </c>
      <c r="C1915" s="35" t="s">
        <v>4213</v>
      </c>
      <c r="E1915" s="36">
        <v>120.5334</v>
      </c>
      <c r="F1915" s="35">
        <v>4.9300000000000004E-3</v>
      </c>
      <c r="G1915" s="35">
        <v>-315000</v>
      </c>
      <c r="H1915" s="35">
        <v>73.751000000000005</v>
      </c>
      <c r="I1915" s="35">
        <v>2000</v>
      </c>
      <c r="J1915" s="35" t="s">
        <v>4174</v>
      </c>
      <c r="K1915" s="35">
        <v>4</v>
      </c>
      <c r="L1915" s="35">
        <v>1</v>
      </c>
      <c r="M1915" s="35">
        <v>2</v>
      </c>
      <c r="N1915" s="41">
        <v>39.059100999999998</v>
      </c>
      <c r="O1915" s="35">
        <v>-2.5239199999999998E-3</v>
      </c>
      <c r="P1915" s="35">
        <v>12846.2</v>
      </c>
      <c r="Q1915" s="35">
        <v>-639.67102</v>
      </c>
      <c r="R1915" s="35">
        <v>3.1616699999999997E-7</v>
      </c>
      <c r="S1915" s="35">
        <v>-427</v>
      </c>
      <c r="T1915" s="42">
        <v>2000</v>
      </c>
      <c r="U1915" s="35">
        <v>-11.449741099999997</v>
      </c>
      <c r="V1915" s="35">
        <v>128.22894745951794</v>
      </c>
      <c r="W1915" s="35">
        <v>2.7188029999999997E-3</v>
      </c>
      <c r="X1915" s="35">
        <v>-30555.148999999998</v>
      </c>
      <c r="Y1915" s="35">
        <v>-808.11441000000002</v>
      </c>
      <c r="Z1915" s="35">
        <v>-1.8423717499999998E-7</v>
      </c>
      <c r="AA1915" s="35">
        <v>-310999.62884999998</v>
      </c>
      <c r="AB1915" s="35">
        <v>1687</v>
      </c>
      <c r="AC1915" s="35">
        <v>-10.634101099999995</v>
      </c>
      <c r="AD1915" s="35">
        <v>130.51631494428747</v>
      </c>
      <c r="AE1915" s="35">
        <v>1.97634E-3</v>
      </c>
      <c r="AF1915" s="35">
        <v>10103.549999999999</v>
      </c>
      <c r="AG1915" s="35">
        <v>-808.11441000000002</v>
      </c>
      <c r="AH1915" s="35">
        <v>-1.23637675E-7</v>
      </c>
      <c r="AI1915" s="35">
        <v>-323284.97855</v>
      </c>
      <c r="AJ1915" s="42">
        <v>2000</v>
      </c>
      <c r="AK1915" s="35">
        <v>3</v>
      </c>
      <c r="AL1915" s="35">
        <v>85</v>
      </c>
      <c r="AM1915" s="35">
        <v>1</v>
      </c>
      <c r="AN1915" s="35">
        <v>20</v>
      </c>
      <c r="AO1915" s="35">
        <v>0.5</v>
      </c>
      <c r="AP1915" s="35">
        <v>31</v>
      </c>
      <c r="AQ1915" s="35">
        <v>1.5</v>
      </c>
      <c r="AR1915" s="26"/>
      <c r="AS1915" s="26"/>
      <c r="AT1915" s="26"/>
      <c r="AU1915" s="26"/>
      <c r="AV1915" s="26"/>
      <c r="AW1915" s="26"/>
      <c r="AX1915" s="26"/>
      <c r="AY1915" s="26"/>
      <c r="AZ1915" s="26"/>
      <c r="BA1915" s="26"/>
      <c r="BB1915" s="26"/>
      <c r="BC1915" s="26"/>
      <c r="BD1915" s="26"/>
      <c r="BE1915" s="26"/>
      <c r="BF1915" s="26"/>
      <c r="BG1915" s="26"/>
      <c r="BH1915" s="26"/>
      <c r="BI1915" s="26"/>
      <c r="BJ1915" s="26"/>
      <c r="BK1915" s="26"/>
      <c r="BL1915" s="26"/>
      <c r="BM1915" s="26"/>
      <c r="BN1915" s="26"/>
      <c r="BO1915" s="26"/>
      <c r="BP1915" s="26"/>
      <c r="BQ1915" s="26"/>
      <c r="BR1915" s="26"/>
      <c r="BS1915" s="26"/>
      <c r="BT1915" s="26"/>
      <c r="BU1915" s="26"/>
      <c r="BV1915" s="26"/>
      <c r="BW1915" s="26"/>
      <c r="BX1915" s="26"/>
      <c r="BY1915" s="26"/>
      <c r="BZ1915" s="26"/>
      <c r="CA1915" s="26"/>
      <c r="CB1915" s="26"/>
      <c r="CC1915" s="26"/>
      <c r="CD1915" s="26"/>
      <c r="CE1915" s="26"/>
      <c r="CF1915" s="26"/>
      <c r="CG1915" s="26"/>
      <c r="CH1915" s="26"/>
      <c r="CI1915" s="26"/>
      <c r="CJ1915" s="26"/>
      <c r="CK1915" s="26"/>
      <c r="CL1915" s="26"/>
      <c r="CM1915" s="26"/>
      <c r="CN1915" s="26"/>
      <c r="CO1915" s="26"/>
      <c r="CP1915" s="26"/>
      <c r="CQ1915" s="26"/>
      <c r="CR1915" s="26"/>
      <c r="CS1915" s="26"/>
      <c r="CT1915" s="26"/>
      <c r="CU1915" s="26"/>
      <c r="CV1915" s="26"/>
      <c r="CW1915" s="26"/>
      <c r="CX1915" s="26"/>
      <c r="CY1915" s="26"/>
      <c r="CZ1915" s="26"/>
      <c r="DA1915" s="26"/>
      <c r="DB1915" s="26"/>
      <c r="DC1915" s="26"/>
      <c r="DD1915" s="26"/>
      <c r="DE1915" s="26"/>
      <c r="DF1915" s="26"/>
      <c r="DG1915" s="26"/>
      <c r="DH1915" s="26"/>
      <c r="DI1915" s="26"/>
      <c r="DJ1915" s="26"/>
      <c r="DK1915" s="26"/>
      <c r="DL1915" s="26"/>
      <c r="DM1915" s="26"/>
      <c r="DN1915" s="26"/>
      <c r="DO1915" s="26"/>
      <c r="DP1915" s="26"/>
      <c r="DQ1915" s="26"/>
      <c r="DR1915" s="26"/>
      <c r="DS1915" s="26"/>
      <c r="DT1915" s="26"/>
      <c r="DU1915" s="26"/>
      <c r="DV1915" s="26"/>
      <c r="DW1915" s="26"/>
      <c r="DX1915" s="26"/>
      <c r="DY1915" s="26"/>
      <c r="DZ1915" s="26"/>
      <c r="EA1915" s="26"/>
      <c r="EB1915" s="26"/>
      <c r="EC1915" s="26"/>
      <c r="ED1915" s="26"/>
      <c r="EE1915" s="26"/>
      <c r="EF1915" s="26"/>
      <c r="EG1915" s="26"/>
      <c r="EH1915" s="26"/>
      <c r="EI1915" s="26"/>
      <c r="EJ1915" s="26"/>
      <c r="EK1915" s="26"/>
      <c r="EL1915" s="26"/>
      <c r="EM1915" s="26"/>
      <c r="EN1915" s="26"/>
      <c r="EO1915" s="26"/>
      <c r="EP1915" s="26"/>
      <c r="EQ1915" s="26"/>
      <c r="ER1915" s="26"/>
      <c r="ES1915" s="26"/>
      <c r="ET1915" s="26"/>
      <c r="EU1915" s="26"/>
      <c r="EV1915" s="26"/>
      <c r="EW1915" s="26"/>
      <c r="EX1915" s="26"/>
      <c r="EY1915" s="26"/>
      <c r="EZ1915" s="26"/>
      <c r="FA1915" s="26"/>
      <c r="FB1915" s="26"/>
      <c r="FC1915" s="26"/>
      <c r="FD1915" s="26"/>
      <c r="FE1915" s="26"/>
      <c r="FF1915" s="26"/>
      <c r="FG1915" s="26"/>
      <c r="FH1915" s="26"/>
      <c r="FI1915" s="26"/>
      <c r="FJ1915" s="26"/>
    </row>
    <row r="1916" spans="1:166" x14ac:dyDescent="0.2">
      <c r="A1916" s="35" t="s">
        <v>4214</v>
      </c>
      <c r="B1916" s="35" t="s">
        <v>104</v>
      </c>
      <c r="C1916" s="35" t="s">
        <v>4215</v>
      </c>
      <c r="E1916" s="36">
        <v>47.0839</v>
      </c>
      <c r="F1916" s="35">
        <v>1.9300000000000001E-3</v>
      </c>
      <c r="G1916" s="35">
        <v>-4800</v>
      </c>
      <c r="H1916" s="35">
        <v>53.936999999999998</v>
      </c>
      <c r="I1916" s="35">
        <v>2000</v>
      </c>
      <c r="J1916" s="35" t="s">
        <v>4174</v>
      </c>
      <c r="K1916" s="35">
        <v>2</v>
      </c>
      <c r="L1916" s="35">
        <v>1</v>
      </c>
      <c r="M1916" s="35">
        <v>2</v>
      </c>
      <c r="N1916" s="41">
        <v>10.4802</v>
      </c>
      <c r="O1916" s="35">
        <v>-1.03133E-4</v>
      </c>
      <c r="P1916" s="35">
        <v>-6199.1899000000003</v>
      </c>
      <c r="Q1916" s="35">
        <v>-92.740500999999995</v>
      </c>
      <c r="R1916" s="35">
        <v>0</v>
      </c>
      <c r="S1916" s="35">
        <v>-1493</v>
      </c>
      <c r="T1916" s="42">
        <v>2000</v>
      </c>
      <c r="U1916" s="35">
        <v>0.54340990000000033</v>
      </c>
      <c r="V1916" s="35">
        <v>-28.322397155523447</v>
      </c>
      <c r="W1916" s="35">
        <v>6.9673800000000002E-4</v>
      </c>
      <c r="X1916" s="35">
        <v>-40344.018949999998</v>
      </c>
      <c r="Y1916" s="35">
        <v>-47.936992000000004</v>
      </c>
      <c r="Z1916" s="35">
        <v>-5.1922699999999998E-8</v>
      </c>
      <c r="AA1916" s="35">
        <v>-3893.9461000000001</v>
      </c>
      <c r="AB1916" s="35">
        <v>1687</v>
      </c>
      <c r="AC1916" s="35">
        <v>1.3590499000000005</v>
      </c>
      <c r="AD1916" s="35">
        <v>-26.035029670753975</v>
      </c>
      <c r="AE1916" s="35">
        <v>-4.5725E-5</v>
      </c>
      <c r="AF1916" s="35">
        <v>314.68004999999994</v>
      </c>
      <c r="AG1916" s="35">
        <v>-47.936992000000004</v>
      </c>
      <c r="AH1916" s="35">
        <v>8.6767999999999997E-9</v>
      </c>
      <c r="AI1916" s="35">
        <v>-16179.295800000002</v>
      </c>
      <c r="AJ1916" s="42">
        <v>2000</v>
      </c>
      <c r="AK1916" s="35">
        <v>2</v>
      </c>
      <c r="AL1916" s="35">
        <v>85</v>
      </c>
      <c r="AM1916" s="35">
        <v>1</v>
      </c>
      <c r="AN1916" s="35">
        <v>31</v>
      </c>
      <c r="AO1916" s="35">
        <v>0.5</v>
      </c>
      <c r="AP1916" s="26"/>
      <c r="AQ1916" s="26"/>
      <c r="AR1916" s="26"/>
      <c r="AS1916" s="26"/>
      <c r="AT1916" s="26"/>
      <c r="AU1916" s="26"/>
      <c r="AV1916" s="26"/>
      <c r="AW1916" s="26"/>
      <c r="AX1916" s="26"/>
      <c r="AY1916" s="26"/>
      <c r="AZ1916" s="26"/>
      <c r="BA1916" s="26"/>
      <c r="BB1916" s="26"/>
      <c r="BC1916" s="26"/>
      <c r="BD1916" s="26"/>
      <c r="BE1916" s="26"/>
      <c r="BF1916" s="26"/>
      <c r="BG1916" s="26"/>
      <c r="BH1916" s="26"/>
      <c r="BI1916" s="26"/>
      <c r="BJ1916" s="26"/>
      <c r="BK1916" s="26"/>
      <c r="BL1916" s="26"/>
      <c r="BM1916" s="26"/>
      <c r="BN1916" s="26"/>
      <c r="BO1916" s="26"/>
      <c r="BP1916" s="26"/>
      <c r="BQ1916" s="26"/>
      <c r="BR1916" s="26"/>
      <c r="BS1916" s="26"/>
      <c r="BT1916" s="26"/>
      <c r="BU1916" s="26"/>
      <c r="BV1916" s="26"/>
      <c r="BW1916" s="26"/>
      <c r="BX1916" s="26"/>
      <c r="BY1916" s="26"/>
      <c r="BZ1916" s="26"/>
      <c r="CA1916" s="26"/>
      <c r="CB1916" s="26"/>
      <c r="CC1916" s="26"/>
      <c r="CD1916" s="26"/>
      <c r="CE1916" s="26"/>
      <c r="CF1916" s="26"/>
      <c r="CG1916" s="26"/>
      <c r="CH1916" s="26"/>
      <c r="CI1916" s="26"/>
      <c r="CJ1916" s="26"/>
      <c r="CK1916" s="26"/>
      <c r="CL1916" s="26"/>
      <c r="CM1916" s="26"/>
      <c r="CN1916" s="26"/>
      <c r="CO1916" s="26"/>
      <c r="CP1916" s="26"/>
      <c r="CQ1916" s="26"/>
      <c r="CR1916" s="26"/>
      <c r="CS1916" s="26"/>
      <c r="CT1916" s="26"/>
      <c r="CU1916" s="26"/>
      <c r="CV1916" s="26"/>
      <c r="CW1916" s="26"/>
      <c r="CX1916" s="26"/>
      <c r="CY1916" s="26"/>
      <c r="CZ1916" s="26"/>
      <c r="DA1916" s="26"/>
      <c r="DB1916" s="26"/>
      <c r="DC1916" s="26"/>
      <c r="DD1916" s="26"/>
      <c r="DE1916" s="26"/>
      <c r="DF1916" s="26"/>
      <c r="DG1916" s="26"/>
      <c r="DH1916" s="26"/>
      <c r="DI1916" s="26"/>
      <c r="DJ1916" s="26"/>
      <c r="DK1916" s="26"/>
      <c r="DL1916" s="26"/>
      <c r="DM1916" s="26"/>
      <c r="DN1916" s="26"/>
      <c r="DO1916" s="26"/>
      <c r="DP1916" s="26"/>
      <c r="DQ1916" s="26"/>
      <c r="DR1916" s="26"/>
      <c r="DS1916" s="26"/>
      <c r="DT1916" s="26"/>
      <c r="DU1916" s="26"/>
      <c r="DV1916" s="26"/>
      <c r="DW1916" s="26"/>
      <c r="DX1916" s="26"/>
      <c r="DY1916" s="26"/>
      <c r="DZ1916" s="26"/>
      <c r="EA1916" s="26"/>
      <c r="EB1916" s="26"/>
      <c r="EC1916" s="26"/>
      <c r="ED1916" s="26"/>
      <c r="EE1916" s="26"/>
      <c r="EF1916" s="26"/>
      <c r="EG1916" s="26"/>
      <c r="EH1916" s="26"/>
      <c r="EI1916" s="26"/>
      <c r="EJ1916" s="26"/>
      <c r="EK1916" s="26"/>
      <c r="EL1916" s="26"/>
      <c r="EM1916" s="26"/>
      <c r="EN1916" s="26"/>
      <c r="EO1916" s="26"/>
      <c r="EP1916" s="26"/>
      <c r="EQ1916" s="26"/>
      <c r="ER1916" s="26"/>
      <c r="ES1916" s="26"/>
      <c r="ET1916" s="26"/>
      <c r="EU1916" s="26"/>
      <c r="EV1916" s="26"/>
      <c r="EW1916" s="26"/>
      <c r="EX1916" s="26"/>
      <c r="EY1916" s="26"/>
      <c r="EZ1916" s="26"/>
      <c r="FA1916" s="26"/>
      <c r="FB1916" s="26"/>
      <c r="FC1916" s="26"/>
      <c r="FD1916" s="26"/>
      <c r="FE1916" s="26"/>
      <c r="FF1916" s="26"/>
      <c r="FG1916" s="26"/>
      <c r="FH1916" s="26"/>
      <c r="FI1916" s="26"/>
      <c r="FJ1916" s="26"/>
    </row>
    <row r="1917" spans="1:166" x14ac:dyDescent="0.2">
      <c r="A1917" s="35" t="s">
        <v>4216</v>
      </c>
      <c r="B1917" s="35" t="s">
        <v>104</v>
      </c>
      <c r="C1917" s="35" t="s">
        <v>4217</v>
      </c>
      <c r="E1917" s="36">
        <v>66.082300000000004</v>
      </c>
      <c r="F1917" s="35">
        <v>2.7000000000000001E-3</v>
      </c>
      <c r="G1917" s="35">
        <v>-140500</v>
      </c>
      <c r="H1917" s="35">
        <v>61.298000000000002</v>
      </c>
      <c r="I1917" s="35">
        <v>2000</v>
      </c>
      <c r="J1917" s="35" t="s">
        <v>4174</v>
      </c>
      <c r="K1917" s="35">
        <v>2</v>
      </c>
      <c r="L1917" s="35">
        <v>1</v>
      </c>
      <c r="M1917" s="35">
        <v>2</v>
      </c>
      <c r="N1917" s="41">
        <v>21.215799000000001</v>
      </c>
      <c r="O1917" s="35">
        <v>-1.3949800000000001E-3</v>
      </c>
      <c r="P1917" s="35">
        <v>-38977.199000000001</v>
      </c>
      <c r="Q1917" s="35">
        <v>-353.31799000000001</v>
      </c>
      <c r="R1917" s="35">
        <v>1.74798E-7</v>
      </c>
      <c r="S1917" s="35">
        <v>25</v>
      </c>
      <c r="T1917" s="42">
        <v>2000</v>
      </c>
      <c r="U1917" s="35">
        <v>-4.4529390999999983</v>
      </c>
      <c r="V1917" s="35">
        <v>32.303302575395207</v>
      </c>
      <c r="W1917" s="35">
        <v>1.839727E-3</v>
      </c>
      <c r="X1917" s="35">
        <v>-53318.748500000002</v>
      </c>
      <c r="Y1917" s="35">
        <v>-431.54796000000005</v>
      </c>
      <c r="Z1917" s="35">
        <v>-1.306449E-7</v>
      </c>
      <c r="AA1917" s="35">
        <v>-137587.95189999999</v>
      </c>
      <c r="AB1917" s="35">
        <v>1687</v>
      </c>
      <c r="AC1917" s="35">
        <v>-3.6372990999999999</v>
      </c>
      <c r="AD1917" s="35">
        <v>34.590670060164797</v>
      </c>
      <c r="AE1917" s="35">
        <v>1.0972640000000001E-3</v>
      </c>
      <c r="AF1917" s="35">
        <v>-12660.049500000001</v>
      </c>
      <c r="AG1917" s="35">
        <v>-431.54796000000005</v>
      </c>
      <c r="AH1917" s="35">
        <v>-7.0045399999999998E-8</v>
      </c>
      <c r="AI1917" s="35">
        <v>-149873.30160000001</v>
      </c>
      <c r="AJ1917" s="42">
        <v>2000</v>
      </c>
      <c r="AK1917" s="35">
        <v>2</v>
      </c>
      <c r="AL1917" s="35">
        <v>85</v>
      </c>
      <c r="AM1917" s="35">
        <v>1</v>
      </c>
      <c r="AN1917" s="35">
        <v>31</v>
      </c>
      <c r="AO1917" s="35">
        <v>1</v>
      </c>
      <c r="AP1917" s="26"/>
      <c r="AQ1917" s="26"/>
      <c r="AR1917" s="26"/>
      <c r="AS1917" s="26"/>
      <c r="AT1917" s="26"/>
      <c r="AU1917" s="26"/>
      <c r="AV1917" s="26"/>
      <c r="AW1917" s="26"/>
      <c r="AX1917" s="26"/>
      <c r="AY1917" s="26"/>
      <c r="AZ1917" s="26"/>
      <c r="BA1917" s="26"/>
      <c r="BB1917" s="26"/>
      <c r="BC1917" s="26"/>
      <c r="BD1917" s="26"/>
      <c r="BE1917" s="26"/>
      <c r="BF1917" s="26"/>
      <c r="BG1917" s="26"/>
      <c r="BH1917" s="26"/>
      <c r="BI1917" s="26"/>
      <c r="BJ1917" s="26"/>
      <c r="BK1917" s="26"/>
      <c r="BL1917" s="26"/>
      <c r="BM1917" s="26"/>
      <c r="BN1917" s="26"/>
      <c r="BO1917" s="26"/>
      <c r="BP1917" s="26"/>
      <c r="BQ1917" s="26"/>
      <c r="BR1917" s="26"/>
      <c r="BS1917" s="26"/>
      <c r="BT1917" s="26"/>
      <c r="BU1917" s="26"/>
      <c r="BV1917" s="26"/>
      <c r="BW1917" s="26"/>
      <c r="BX1917" s="26"/>
      <c r="BY1917" s="26"/>
      <c r="BZ1917" s="26"/>
      <c r="CA1917" s="26"/>
      <c r="CB1917" s="26"/>
      <c r="CC1917" s="26"/>
      <c r="CD1917" s="26"/>
      <c r="CE1917" s="26"/>
      <c r="CF1917" s="26"/>
      <c r="CG1917" s="26"/>
      <c r="CH1917" s="26"/>
      <c r="CI1917" s="26"/>
      <c r="CJ1917" s="26"/>
      <c r="CK1917" s="26"/>
      <c r="CL1917" s="26"/>
      <c r="CM1917" s="26"/>
      <c r="CN1917" s="26"/>
      <c r="CO1917" s="26"/>
      <c r="CP1917" s="26"/>
      <c r="CQ1917" s="26"/>
      <c r="CR1917" s="26"/>
      <c r="CS1917" s="26"/>
      <c r="CT1917" s="26"/>
      <c r="CU1917" s="26"/>
      <c r="CV1917" s="26"/>
      <c r="CW1917" s="26"/>
      <c r="CX1917" s="26"/>
      <c r="CY1917" s="26"/>
      <c r="CZ1917" s="26"/>
      <c r="DA1917" s="26"/>
      <c r="DB1917" s="26"/>
      <c r="DC1917" s="26"/>
      <c r="DD1917" s="26"/>
      <c r="DE1917" s="26"/>
      <c r="DF1917" s="26"/>
      <c r="DG1917" s="26"/>
      <c r="DH1917" s="26"/>
      <c r="DI1917" s="26"/>
      <c r="DJ1917" s="26"/>
      <c r="DK1917" s="26"/>
      <c r="DL1917" s="26"/>
      <c r="DM1917" s="26"/>
      <c r="DN1917" s="26"/>
      <c r="DO1917" s="26"/>
      <c r="DP1917" s="26"/>
      <c r="DQ1917" s="26"/>
      <c r="DR1917" s="26"/>
      <c r="DS1917" s="26"/>
      <c r="DT1917" s="26"/>
      <c r="DU1917" s="26"/>
      <c r="DV1917" s="26"/>
      <c r="DW1917" s="26"/>
      <c r="DX1917" s="26"/>
      <c r="DY1917" s="26"/>
      <c r="DZ1917" s="26"/>
      <c r="EA1917" s="26"/>
      <c r="EB1917" s="26"/>
      <c r="EC1917" s="26"/>
      <c r="ED1917" s="26"/>
      <c r="EE1917" s="26"/>
      <c r="EF1917" s="26"/>
      <c r="EG1917" s="26"/>
      <c r="EH1917" s="26"/>
      <c r="EI1917" s="26"/>
      <c r="EJ1917" s="26"/>
      <c r="EK1917" s="26"/>
      <c r="EL1917" s="26"/>
      <c r="EM1917" s="26"/>
      <c r="EN1917" s="26"/>
      <c r="EO1917" s="26"/>
      <c r="EP1917" s="26"/>
      <c r="EQ1917" s="26"/>
      <c r="ER1917" s="26"/>
      <c r="ES1917" s="26"/>
      <c r="ET1917" s="26"/>
      <c r="EU1917" s="26"/>
      <c r="EV1917" s="26"/>
      <c r="EW1917" s="26"/>
      <c r="EX1917" s="26"/>
      <c r="EY1917" s="26"/>
      <c r="EZ1917" s="26"/>
      <c r="FA1917" s="26"/>
      <c r="FB1917" s="26"/>
      <c r="FC1917" s="26"/>
      <c r="FD1917" s="26"/>
      <c r="FE1917" s="26"/>
      <c r="FF1917" s="26"/>
      <c r="FG1917" s="26"/>
      <c r="FH1917" s="26"/>
      <c r="FI1917" s="26"/>
      <c r="FJ1917" s="26"/>
    </row>
    <row r="1918" spans="1:166" x14ac:dyDescent="0.2">
      <c r="A1918" s="35" t="s">
        <v>4218</v>
      </c>
      <c r="B1918" s="35" t="s">
        <v>104</v>
      </c>
      <c r="C1918" s="35" t="s">
        <v>4219</v>
      </c>
      <c r="E1918" s="36">
        <v>85.080699999999993</v>
      </c>
      <c r="F1918" s="35">
        <v>3.48E-3</v>
      </c>
      <c r="G1918" s="35">
        <v>-259400</v>
      </c>
      <c r="H1918" s="35">
        <v>67.463999999999999</v>
      </c>
      <c r="I1918" s="35">
        <v>2000</v>
      </c>
      <c r="J1918" s="35" t="s">
        <v>4174</v>
      </c>
      <c r="K1918" s="35">
        <v>2</v>
      </c>
      <c r="L1918" s="35">
        <v>1</v>
      </c>
      <c r="M1918" s="35">
        <v>2</v>
      </c>
      <c r="N1918" s="41">
        <v>32.006999999999998</v>
      </c>
      <c r="O1918" s="35">
        <v>-2.2734399999999998E-3</v>
      </c>
      <c r="P1918" s="35">
        <v>-63775.601999999999</v>
      </c>
      <c r="Q1918" s="35">
        <v>-593.72997999999995</v>
      </c>
      <c r="R1918" s="35">
        <v>2.8068899999999998E-7</v>
      </c>
      <c r="S1918" s="35">
        <v>1118</v>
      </c>
      <c r="T1918" s="42">
        <v>2000</v>
      </c>
      <c r="U1918" s="35">
        <v>-9.5048900999999972</v>
      </c>
      <c r="V1918" s="35">
        <v>93.610737569198818</v>
      </c>
      <c r="W1918" s="35">
        <v>2.5693289999999995E-3</v>
      </c>
      <c r="X1918" s="35">
        <v>-62303.675000000003</v>
      </c>
      <c r="Y1918" s="35">
        <v>-774.82792999999992</v>
      </c>
      <c r="Z1918" s="35">
        <v>-1.7491360000000001E-7</v>
      </c>
      <c r="AA1918" s="35">
        <v>-254906.9577</v>
      </c>
      <c r="AB1918" s="35">
        <v>1687</v>
      </c>
      <c r="AC1918" s="35">
        <v>-8.6892500999999953</v>
      </c>
      <c r="AD1918" s="35">
        <v>95.898105053968294</v>
      </c>
      <c r="AE1918" s="35">
        <v>1.8268659999999999E-3</v>
      </c>
      <c r="AF1918" s="35">
        <v>-21644.975999999999</v>
      </c>
      <c r="AG1918" s="35">
        <v>-774.82792999999992</v>
      </c>
      <c r="AH1918" s="35">
        <v>-1.1431409999999999E-7</v>
      </c>
      <c r="AI1918" s="35">
        <v>-267192.30739999999</v>
      </c>
      <c r="AJ1918" s="42">
        <v>2000</v>
      </c>
      <c r="AK1918" s="35">
        <v>2</v>
      </c>
      <c r="AL1918" s="35">
        <v>85</v>
      </c>
      <c r="AM1918" s="35">
        <v>1</v>
      </c>
      <c r="AN1918" s="35">
        <v>31</v>
      </c>
      <c r="AO1918" s="35">
        <v>1.5</v>
      </c>
      <c r="AP1918" s="26"/>
      <c r="AQ1918" s="26"/>
      <c r="AR1918" s="26"/>
      <c r="AS1918" s="26"/>
      <c r="AT1918" s="26"/>
      <c r="AU1918" s="26"/>
      <c r="AV1918" s="26"/>
      <c r="AW1918" s="26"/>
      <c r="AX1918" s="26"/>
      <c r="AY1918" s="26"/>
      <c r="AZ1918" s="26"/>
      <c r="BA1918" s="26"/>
      <c r="BB1918" s="26"/>
      <c r="BC1918" s="26"/>
      <c r="BD1918" s="26"/>
      <c r="BE1918" s="26"/>
      <c r="BF1918" s="26"/>
      <c r="BG1918" s="26"/>
      <c r="BH1918" s="26"/>
      <c r="BI1918" s="26"/>
      <c r="BJ1918" s="26"/>
      <c r="BK1918" s="26"/>
      <c r="BL1918" s="26"/>
      <c r="BM1918" s="26"/>
      <c r="BN1918" s="26"/>
      <c r="BO1918" s="26"/>
      <c r="BP1918" s="26"/>
      <c r="BQ1918" s="26"/>
      <c r="BR1918" s="26"/>
      <c r="BS1918" s="26"/>
      <c r="BT1918" s="26"/>
      <c r="BU1918" s="26"/>
      <c r="BV1918" s="26"/>
      <c r="BW1918" s="26"/>
      <c r="BX1918" s="26"/>
      <c r="BY1918" s="26"/>
      <c r="BZ1918" s="26"/>
      <c r="CA1918" s="26"/>
      <c r="CB1918" s="26"/>
      <c r="CC1918" s="26"/>
      <c r="CD1918" s="26"/>
      <c r="CE1918" s="26"/>
      <c r="CF1918" s="26"/>
      <c r="CG1918" s="26"/>
      <c r="CH1918" s="26"/>
      <c r="CI1918" s="26"/>
      <c r="CJ1918" s="26"/>
      <c r="CK1918" s="26"/>
      <c r="CL1918" s="26"/>
      <c r="CM1918" s="26"/>
      <c r="CN1918" s="26"/>
      <c r="CO1918" s="26"/>
      <c r="CP1918" s="26"/>
      <c r="CQ1918" s="26"/>
      <c r="CR1918" s="26"/>
      <c r="CS1918" s="26"/>
      <c r="CT1918" s="26"/>
      <c r="CU1918" s="26"/>
      <c r="CV1918" s="26"/>
      <c r="CW1918" s="26"/>
      <c r="CX1918" s="26"/>
      <c r="CY1918" s="26"/>
      <c r="CZ1918" s="26"/>
      <c r="DA1918" s="26"/>
      <c r="DB1918" s="26"/>
      <c r="DC1918" s="26"/>
      <c r="DD1918" s="26"/>
      <c r="DE1918" s="26"/>
      <c r="DF1918" s="26"/>
      <c r="DG1918" s="26"/>
      <c r="DH1918" s="26"/>
      <c r="DI1918" s="26"/>
      <c r="DJ1918" s="26"/>
      <c r="DK1918" s="26"/>
      <c r="DL1918" s="26"/>
      <c r="DM1918" s="26"/>
      <c r="DN1918" s="26"/>
      <c r="DO1918" s="26"/>
      <c r="DP1918" s="26"/>
      <c r="DQ1918" s="26"/>
      <c r="DR1918" s="26"/>
      <c r="DS1918" s="26"/>
      <c r="DT1918" s="26"/>
      <c r="DU1918" s="26"/>
      <c r="DV1918" s="26"/>
      <c r="DW1918" s="26"/>
      <c r="DX1918" s="26"/>
      <c r="DY1918" s="26"/>
      <c r="DZ1918" s="26"/>
      <c r="EA1918" s="26"/>
      <c r="EB1918" s="26"/>
      <c r="EC1918" s="26"/>
      <c r="ED1918" s="26"/>
      <c r="EE1918" s="26"/>
      <c r="EF1918" s="26"/>
      <c r="EG1918" s="26"/>
      <c r="EH1918" s="26"/>
      <c r="EI1918" s="26"/>
      <c r="EJ1918" s="26"/>
      <c r="EK1918" s="26"/>
      <c r="EL1918" s="26"/>
      <c r="EM1918" s="26"/>
      <c r="EN1918" s="26"/>
      <c r="EO1918" s="26"/>
      <c r="EP1918" s="26"/>
      <c r="EQ1918" s="26"/>
      <c r="ER1918" s="26"/>
      <c r="ES1918" s="26"/>
      <c r="ET1918" s="26"/>
      <c r="EU1918" s="26"/>
      <c r="EV1918" s="26"/>
      <c r="EW1918" s="26"/>
      <c r="EX1918" s="26"/>
      <c r="EY1918" s="26"/>
      <c r="EZ1918" s="26"/>
      <c r="FA1918" s="26"/>
      <c r="FB1918" s="26"/>
      <c r="FC1918" s="26"/>
      <c r="FD1918" s="26"/>
      <c r="FE1918" s="26"/>
      <c r="FF1918" s="26"/>
      <c r="FG1918" s="26"/>
      <c r="FH1918" s="26"/>
      <c r="FI1918" s="26"/>
      <c r="FJ1918" s="26"/>
    </row>
    <row r="1919" spans="1:166" x14ac:dyDescent="0.2">
      <c r="A1919" s="35" t="s">
        <v>4220</v>
      </c>
      <c r="B1919" s="35" t="s">
        <v>104</v>
      </c>
      <c r="C1919" s="35" t="s">
        <v>4221</v>
      </c>
      <c r="E1919" s="36">
        <v>104.0791</v>
      </c>
      <c r="F1919" s="35">
        <v>4.2599999999999999E-3</v>
      </c>
      <c r="G1919" s="35">
        <v>-385980</v>
      </c>
      <c r="H1919" s="35">
        <v>67.554000000000002</v>
      </c>
      <c r="I1919" s="35">
        <v>2000</v>
      </c>
      <c r="J1919" s="35" t="s">
        <v>4174</v>
      </c>
      <c r="K1919" s="35">
        <v>2</v>
      </c>
      <c r="L1919" s="35">
        <v>1</v>
      </c>
      <c r="M1919" s="35">
        <v>2</v>
      </c>
      <c r="N1919" s="41">
        <v>43.640900000000002</v>
      </c>
      <c r="O1919" s="35">
        <v>-3.2578400000000001E-3</v>
      </c>
      <c r="P1919" s="35">
        <v>-122844</v>
      </c>
      <c r="Q1919" s="35">
        <v>-883.70696999999996</v>
      </c>
      <c r="R1919" s="35">
        <v>3.9460899999999998E-7</v>
      </c>
      <c r="S1919" s="35">
        <v>2939</v>
      </c>
      <c r="T1919" s="42">
        <v>2000</v>
      </c>
      <c r="U1919" s="35">
        <v>-15.399540100000003</v>
      </c>
      <c r="V1919" s="35">
        <v>169.25387130074068</v>
      </c>
      <c r="W1919" s="35">
        <v>3.4048710000000003E-3</v>
      </c>
      <c r="X1919" s="35">
        <v>-88423.599000000002</v>
      </c>
      <c r="Y1919" s="35">
        <v>-1217.2379000000001</v>
      </c>
      <c r="Z1919" s="35">
        <v>-2.231968E-7</v>
      </c>
      <c r="AA1919" s="35">
        <v>-379177.96350000001</v>
      </c>
      <c r="AB1919" s="35">
        <v>1687</v>
      </c>
      <c r="AC1919" s="35">
        <v>-14.583900100000001</v>
      </c>
      <c r="AD1919" s="35">
        <v>171.54123878551007</v>
      </c>
      <c r="AE1919" s="35">
        <v>2.6624080000000002E-3</v>
      </c>
      <c r="AF1919" s="35">
        <v>-47764.9</v>
      </c>
      <c r="AG1919" s="35">
        <v>-1217.2379000000001</v>
      </c>
      <c r="AH1919" s="35">
        <v>-1.6259729999999999E-7</v>
      </c>
      <c r="AI1919" s="35">
        <v>-391463.31319999998</v>
      </c>
      <c r="AJ1919" s="42">
        <v>2000</v>
      </c>
      <c r="AK1919" s="35">
        <v>2</v>
      </c>
      <c r="AL1919" s="35">
        <v>85</v>
      </c>
      <c r="AM1919" s="35">
        <v>1</v>
      </c>
      <c r="AN1919" s="35">
        <v>31</v>
      </c>
      <c r="AO1919" s="35">
        <v>2</v>
      </c>
      <c r="AP1919" s="26"/>
      <c r="AQ1919" s="26"/>
      <c r="AR1919" s="26"/>
      <c r="AS1919" s="26"/>
      <c r="AT1919" s="26"/>
      <c r="AU1919" s="26"/>
      <c r="AV1919" s="26"/>
      <c r="AW1919" s="26"/>
      <c r="AX1919" s="26"/>
      <c r="AY1919" s="26"/>
      <c r="AZ1919" s="26"/>
      <c r="BA1919" s="26"/>
      <c r="BB1919" s="26"/>
      <c r="BC1919" s="26"/>
      <c r="BD1919" s="26"/>
      <c r="BE1919" s="26"/>
      <c r="BF1919" s="26"/>
      <c r="BG1919" s="26"/>
      <c r="BH1919" s="26"/>
      <c r="BI1919" s="26"/>
      <c r="BJ1919" s="26"/>
      <c r="BK1919" s="26"/>
      <c r="BL1919" s="26"/>
      <c r="BM1919" s="26"/>
      <c r="BN1919" s="26"/>
      <c r="BO1919" s="26"/>
      <c r="BP1919" s="26"/>
      <c r="BQ1919" s="26"/>
      <c r="BR1919" s="26"/>
      <c r="BS1919" s="26"/>
      <c r="BT1919" s="26"/>
      <c r="BU1919" s="26"/>
      <c r="BV1919" s="26"/>
      <c r="BW1919" s="26"/>
      <c r="BX1919" s="26"/>
      <c r="BY1919" s="26"/>
      <c r="BZ1919" s="26"/>
      <c r="CA1919" s="26"/>
      <c r="CB1919" s="26"/>
      <c r="CC1919" s="26"/>
      <c r="CD1919" s="26"/>
      <c r="CE1919" s="26"/>
      <c r="CF1919" s="26"/>
      <c r="CG1919" s="26"/>
      <c r="CH1919" s="26"/>
      <c r="CI1919" s="26"/>
      <c r="CJ1919" s="26"/>
      <c r="CK1919" s="26"/>
      <c r="CL1919" s="26"/>
      <c r="CM1919" s="26"/>
      <c r="CN1919" s="26"/>
      <c r="CO1919" s="26"/>
      <c r="CP1919" s="26"/>
      <c r="CQ1919" s="26"/>
      <c r="CR1919" s="26"/>
      <c r="CS1919" s="26"/>
      <c r="CT1919" s="26"/>
      <c r="CU1919" s="26"/>
      <c r="CV1919" s="26"/>
      <c r="CW1919" s="26"/>
      <c r="CX1919" s="26"/>
      <c r="CY1919" s="26"/>
      <c r="CZ1919" s="26"/>
      <c r="DA1919" s="26"/>
      <c r="DB1919" s="26"/>
      <c r="DC1919" s="26"/>
      <c r="DD1919" s="26"/>
      <c r="DE1919" s="26"/>
      <c r="DF1919" s="26"/>
      <c r="DG1919" s="26"/>
      <c r="DH1919" s="26"/>
      <c r="DI1919" s="26"/>
      <c r="DJ1919" s="26"/>
      <c r="DK1919" s="26"/>
      <c r="DL1919" s="26"/>
      <c r="DM1919" s="26"/>
      <c r="DN1919" s="26"/>
      <c r="DO1919" s="26"/>
      <c r="DP1919" s="26"/>
      <c r="DQ1919" s="26"/>
      <c r="DR1919" s="26"/>
      <c r="DS1919" s="26"/>
      <c r="DT1919" s="26"/>
      <c r="DU1919" s="26"/>
      <c r="DV1919" s="26"/>
      <c r="DW1919" s="26"/>
      <c r="DX1919" s="26"/>
      <c r="DY1919" s="26"/>
      <c r="DZ1919" s="26"/>
      <c r="EA1919" s="26"/>
      <c r="EB1919" s="26"/>
      <c r="EC1919" s="26"/>
      <c r="ED1919" s="26"/>
      <c r="EE1919" s="26"/>
      <c r="EF1919" s="26"/>
      <c r="EG1919" s="26"/>
      <c r="EH1919" s="26"/>
      <c r="EI1919" s="26"/>
      <c r="EJ1919" s="26"/>
      <c r="EK1919" s="26"/>
      <c r="EL1919" s="26"/>
      <c r="EM1919" s="26"/>
      <c r="EN1919" s="26"/>
      <c r="EO1919" s="26"/>
      <c r="EP1919" s="26"/>
      <c r="EQ1919" s="26"/>
      <c r="ER1919" s="26"/>
      <c r="ES1919" s="26"/>
      <c r="ET1919" s="26"/>
      <c r="EU1919" s="26"/>
      <c r="EV1919" s="26"/>
      <c r="EW1919" s="26"/>
      <c r="EX1919" s="26"/>
      <c r="EY1919" s="26"/>
      <c r="EZ1919" s="26"/>
      <c r="FA1919" s="26"/>
      <c r="FB1919" s="26"/>
      <c r="FC1919" s="26"/>
      <c r="FD1919" s="26"/>
      <c r="FE1919" s="26"/>
      <c r="FF1919" s="26"/>
      <c r="FG1919" s="26"/>
      <c r="FH1919" s="26"/>
      <c r="FI1919" s="26"/>
      <c r="FJ1919" s="26"/>
    </row>
    <row r="1920" spans="1:166" x14ac:dyDescent="0.2">
      <c r="A1920" s="35" t="s">
        <v>4222</v>
      </c>
      <c r="B1920" s="35" t="s">
        <v>104</v>
      </c>
      <c r="C1920" s="35" t="s">
        <v>4223</v>
      </c>
      <c r="E1920" s="36">
        <v>29.093440000000001</v>
      </c>
      <c r="F1920" s="35">
        <v>1.1900000000000001E-3</v>
      </c>
      <c r="G1920" s="35">
        <v>90000</v>
      </c>
      <c r="H1920" s="35">
        <v>47.305999999999997</v>
      </c>
      <c r="I1920" s="35">
        <v>2000</v>
      </c>
      <c r="J1920" s="35" t="s">
        <v>4174</v>
      </c>
      <c r="K1920" s="35">
        <v>4</v>
      </c>
      <c r="L1920" s="35">
        <v>1</v>
      </c>
      <c r="M1920" s="35">
        <v>2</v>
      </c>
      <c r="N1920" s="41">
        <v>5.7738199000000003</v>
      </c>
      <c r="O1920" s="35">
        <v>1.5190500000000001E-3</v>
      </c>
      <c r="P1920" s="35">
        <v>-51445.699000000001</v>
      </c>
      <c r="Q1920" s="35">
        <v>0</v>
      </c>
      <c r="R1920" s="35">
        <v>-2.5260700000000001E-7</v>
      </c>
      <c r="S1920" s="35">
        <v>-1677</v>
      </c>
      <c r="T1920" s="42">
        <v>2000</v>
      </c>
      <c r="U1920" s="35">
        <v>0.40757999999999939</v>
      </c>
      <c r="V1920" s="35">
        <v>-25.399996899653217</v>
      </c>
      <c r="W1920" s="35">
        <v>-5.7262000000000198E-5</v>
      </c>
      <c r="X1920" s="35">
        <v>-95454.29849999999</v>
      </c>
      <c r="Y1920" s="35">
        <v>-192.74299999999999</v>
      </c>
      <c r="Z1920" s="35">
        <v>3.4784250000000009E-8</v>
      </c>
      <c r="AA1920" s="35">
        <v>92422.886100000003</v>
      </c>
      <c r="AB1920" s="35">
        <v>1687</v>
      </c>
      <c r="AC1920" s="35">
        <v>1.2232199999999995</v>
      </c>
      <c r="AD1920" s="35">
        <v>-23.112629414883745</v>
      </c>
      <c r="AE1920" s="35">
        <v>-7.9972500000000005E-4</v>
      </c>
      <c r="AF1920" s="35">
        <v>-54795.599499999997</v>
      </c>
      <c r="AG1920" s="35">
        <v>-192.74299999999999</v>
      </c>
      <c r="AH1920" s="35">
        <v>9.5383749999999995E-8</v>
      </c>
      <c r="AI1920" s="35">
        <v>80137.536399999997</v>
      </c>
      <c r="AJ1920" s="42">
        <v>2000</v>
      </c>
      <c r="AK1920" s="35">
        <v>2</v>
      </c>
      <c r="AL1920" s="35">
        <v>85</v>
      </c>
      <c r="AM1920" s="35">
        <v>1</v>
      </c>
      <c r="AN1920" s="35">
        <v>38</v>
      </c>
      <c r="AO1920" s="35">
        <v>0.5</v>
      </c>
      <c r="AP1920" s="26"/>
      <c r="AQ1920" s="26"/>
      <c r="AR1920" s="26"/>
      <c r="AS1920" s="26"/>
      <c r="AT1920" s="26"/>
      <c r="AU1920" s="26"/>
      <c r="AV1920" s="26"/>
      <c r="AW1920" s="26"/>
      <c r="AX1920" s="26"/>
      <c r="AY1920" s="26"/>
      <c r="AZ1920" s="26"/>
      <c r="BA1920" s="26"/>
      <c r="BB1920" s="26"/>
      <c r="BC1920" s="26"/>
      <c r="BD1920" s="26"/>
      <c r="BE1920" s="26"/>
      <c r="BF1920" s="26"/>
      <c r="BG1920" s="26"/>
      <c r="BH1920" s="26"/>
      <c r="BI1920" s="26"/>
      <c r="BJ1920" s="26"/>
      <c r="BK1920" s="26"/>
      <c r="BL1920" s="26"/>
      <c r="BM1920" s="26"/>
      <c r="BN1920" s="26"/>
      <c r="BO1920" s="26"/>
      <c r="BP1920" s="26"/>
      <c r="BQ1920" s="26"/>
      <c r="BR1920" s="26"/>
      <c r="BS1920" s="26"/>
      <c r="BT1920" s="26"/>
      <c r="BU1920" s="26"/>
      <c r="BV1920" s="26"/>
      <c r="BW1920" s="26"/>
      <c r="BX1920" s="26"/>
      <c r="BY1920" s="26"/>
      <c r="BZ1920" s="26"/>
      <c r="CA1920" s="26"/>
      <c r="CB1920" s="26"/>
      <c r="CC1920" s="26"/>
      <c r="CD1920" s="26"/>
      <c r="CE1920" s="26"/>
      <c r="CF1920" s="26"/>
      <c r="CG1920" s="26"/>
      <c r="CH1920" s="26"/>
      <c r="CI1920" s="26"/>
      <c r="CJ1920" s="26"/>
      <c r="CK1920" s="26"/>
      <c r="CL1920" s="26"/>
      <c r="CM1920" s="26"/>
      <c r="CN1920" s="26"/>
      <c r="CO1920" s="26"/>
      <c r="CP1920" s="26"/>
      <c r="CQ1920" s="26"/>
      <c r="CR1920" s="26"/>
      <c r="CS1920" s="26"/>
      <c r="CT1920" s="26"/>
      <c r="CU1920" s="26"/>
      <c r="CV1920" s="26"/>
      <c r="CW1920" s="26"/>
      <c r="CX1920" s="26"/>
      <c r="CY1920" s="26"/>
      <c r="CZ1920" s="26"/>
      <c r="DA1920" s="26"/>
      <c r="DB1920" s="26"/>
      <c r="DC1920" s="26"/>
      <c r="DD1920" s="26"/>
      <c r="DE1920" s="26"/>
      <c r="DF1920" s="26"/>
      <c r="DG1920" s="26"/>
      <c r="DH1920" s="26"/>
      <c r="DI1920" s="26"/>
      <c r="DJ1920" s="26"/>
      <c r="DK1920" s="26"/>
      <c r="DL1920" s="26"/>
      <c r="DM1920" s="26"/>
      <c r="DN1920" s="26"/>
      <c r="DO1920" s="26"/>
      <c r="DP1920" s="26"/>
      <c r="DQ1920" s="26"/>
      <c r="DR1920" s="26"/>
      <c r="DS1920" s="26"/>
      <c r="DT1920" s="26"/>
      <c r="DU1920" s="26"/>
      <c r="DV1920" s="26"/>
      <c r="DW1920" s="26"/>
      <c r="DX1920" s="26"/>
      <c r="DY1920" s="26"/>
      <c r="DZ1920" s="26"/>
      <c r="EA1920" s="26"/>
      <c r="EB1920" s="26"/>
      <c r="EC1920" s="26"/>
      <c r="ED1920" s="26"/>
      <c r="EE1920" s="26"/>
      <c r="EF1920" s="26"/>
      <c r="EG1920" s="26"/>
      <c r="EH1920" s="26"/>
      <c r="EI1920" s="26"/>
      <c r="EJ1920" s="26"/>
      <c r="EK1920" s="26"/>
      <c r="EL1920" s="26"/>
      <c r="EM1920" s="26"/>
      <c r="EN1920" s="26"/>
      <c r="EO1920" s="26"/>
      <c r="EP1920" s="26"/>
      <c r="EQ1920" s="26"/>
      <c r="ER1920" s="26"/>
      <c r="ES1920" s="26"/>
      <c r="ET1920" s="26"/>
      <c r="EU1920" s="26"/>
      <c r="EV1920" s="26"/>
      <c r="EW1920" s="26"/>
      <c r="EX1920" s="26"/>
      <c r="EY1920" s="26"/>
      <c r="EZ1920" s="26"/>
      <c r="FA1920" s="26"/>
      <c r="FB1920" s="26"/>
      <c r="FC1920" s="26"/>
      <c r="FD1920" s="26"/>
      <c r="FE1920" s="26"/>
      <c r="FF1920" s="26"/>
      <c r="FG1920" s="26"/>
      <c r="FH1920" s="26"/>
      <c r="FI1920" s="26"/>
      <c r="FJ1920" s="26"/>
    </row>
    <row r="1921" spans="1:166" x14ac:dyDescent="0.2">
      <c r="A1921" s="35" t="s">
        <v>4224</v>
      </c>
      <c r="B1921" s="35" t="s">
        <v>104</v>
      </c>
      <c r="C1921" s="35" t="s">
        <v>4225</v>
      </c>
      <c r="E1921" s="36">
        <v>30.101379999999999</v>
      </c>
      <c r="F1921" s="35">
        <v>1.23E-3</v>
      </c>
      <c r="G1921" s="35">
        <v>58640</v>
      </c>
      <c r="H1921" s="35">
        <v>49.579000000000001</v>
      </c>
      <c r="I1921" s="35">
        <v>2000</v>
      </c>
      <c r="J1921" s="35" t="s">
        <v>4174</v>
      </c>
      <c r="K1921" s="35">
        <v>4</v>
      </c>
      <c r="L1921" s="35">
        <v>1</v>
      </c>
      <c r="M1921" s="35">
        <v>2</v>
      </c>
      <c r="N1921" s="41">
        <v>53.120201000000002</v>
      </c>
      <c r="O1921" s="35">
        <v>-7.9429700000000006E-3</v>
      </c>
      <c r="P1921" s="35">
        <v>-917197</v>
      </c>
      <c r="Q1921" s="35">
        <v>-1743.27</v>
      </c>
      <c r="R1921" s="35">
        <v>9.862430000000001E-7</v>
      </c>
      <c r="S1921" s="35">
        <v>18020</v>
      </c>
      <c r="T1921" s="42">
        <v>2000</v>
      </c>
      <c r="U1921" s="35">
        <v>-46.041761100000002</v>
      </c>
      <c r="V1921" s="35">
        <v>394.47586132759915</v>
      </c>
      <c r="W1921" s="35">
        <v>1.0124083000000001E-2</v>
      </c>
      <c r="X1921" s="35">
        <v>-557402.69900000002</v>
      </c>
      <c r="Y1921" s="35">
        <v>-3872.0259999999998</v>
      </c>
      <c r="Z1921" s="35">
        <v>-6.1556050000000005E-7</v>
      </c>
      <c r="AA1921" s="35">
        <v>82948.712499999994</v>
      </c>
      <c r="AB1921" s="35">
        <v>1687</v>
      </c>
      <c r="AC1921" s="35">
        <v>-45.2261211</v>
      </c>
      <c r="AD1921" s="35">
        <v>396.76322881236854</v>
      </c>
      <c r="AE1921" s="35">
        <v>9.3816200000000002E-3</v>
      </c>
      <c r="AF1921" s="35">
        <v>-516744</v>
      </c>
      <c r="AG1921" s="35">
        <v>-3872.0259999999998</v>
      </c>
      <c r="AH1921" s="35">
        <v>-5.5496100000000007E-7</v>
      </c>
      <c r="AI1921" s="35">
        <v>70663.362800000003</v>
      </c>
      <c r="AJ1921" s="42">
        <v>2000</v>
      </c>
      <c r="AK1921" s="35">
        <v>2</v>
      </c>
      <c r="AL1921" s="35">
        <v>85</v>
      </c>
      <c r="AM1921" s="35">
        <v>1</v>
      </c>
      <c r="AN1921" s="35">
        <v>38</v>
      </c>
      <c r="AO1921" s="35">
        <v>1</v>
      </c>
      <c r="AP1921" s="26"/>
      <c r="AQ1921" s="26"/>
      <c r="AR1921" s="26"/>
      <c r="AS1921" s="26"/>
      <c r="AT1921" s="26"/>
      <c r="AU1921" s="26"/>
      <c r="AV1921" s="26"/>
      <c r="AW1921" s="26"/>
      <c r="AX1921" s="26"/>
      <c r="AY1921" s="26"/>
      <c r="AZ1921" s="26"/>
      <c r="BA1921" s="26"/>
      <c r="BB1921" s="26"/>
      <c r="BC1921" s="26"/>
      <c r="BD1921" s="26"/>
      <c r="BE1921" s="26"/>
      <c r="BF1921" s="26"/>
      <c r="BG1921" s="26"/>
      <c r="BH1921" s="26"/>
      <c r="BI1921" s="26"/>
      <c r="BJ1921" s="26"/>
      <c r="BK1921" s="26"/>
      <c r="BL1921" s="26"/>
      <c r="BM1921" s="26"/>
      <c r="BN1921" s="26"/>
      <c r="BO1921" s="26"/>
      <c r="BP1921" s="26"/>
      <c r="BQ1921" s="26"/>
      <c r="BR1921" s="26"/>
      <c r="BS1921" s="26"/>
      <c r="BT1921" s="26"/>
      <c r="BU1921" s="26"/>
      <c r="BV1921" s="26"/>
      <c r="BW1921" s="26"/>
      <c r="BX1921" s="26"/>
      <c r="BY1921" s="26"/>
      <c r="BZ1921" s="26"/>
      <c r="CA1921" s="26"/>
      <c r="CB1921" s="26"/>
      <c r="CC1921" s="26"/>
      <c r="CD1921" s="26"/>
      <c r="CE1921" s="26"/>
      <c r="CF1921" s="26"/>
      <c r="CG1921" s="26"/>
      <c r="CH1921" s="26"/>
      <c r="CI1921" s="26"/>
      <c r="CJ1921" s="26"/>
      <c r="CK1921" s="26"/>
      <c r="CL1921" s="26"/>
      <c r="CM1921" s="26"/>
      <c r="CN1921" s="26"/>
      <c r="CO1921" s="26"/>
      <c r="CP1921" s="26"/>
      <c r="CQ1921" s="26"/>
      <c r="CR1921" s="26"/>
      <c r="CS1921" s="26"/>
      <c r="CT1921" s="26"/>
      <c r="CU1921" s="26"/>
      <c r="CV1921" s="26"/>
      <c r="CW1921" s="26"/>
      <c r="CX1921" s="26"/>
      <c r="CY1921" s="26"/>
      <c r="CZ1921" s="26"/>
      <c r="DA1921" s="26"/>
      <c r="DB1921" s="26"/>
      <c r="DC1921" s="26"/>
      <c r="DD1921" s="26"/>
      <c r="DE1921" s="26"/>
      <c r="DF1921" s="26"/>
      <c r="DG1921" s="26"/>
      <c r="DH1921" s="26"/>
      <c r="DI1921" s="26"/>
      <c r="DJ1921" s="26"/>
      <c r="DK1921" s="26"/>
      <c r="DL1921" s="26"/>
      <c r="DM1921" s="26"/>
      <c r="DN1921" s="26"/>
      <c r="DO1921" s="26"/>
      <c r="DP1921" s="26"/>
      <c r="DQ1921" s="26"/>
      <c r="DR1921" s="26"/>
      <c r="DS1921" s="26"/>
      <c r="DT1921" s="26"/>
      <c r="DU1921" s="26"/>
      <c r="DV1921" s="26"/>
      <c r="DW1921" s="26"/>
      <c r="DX1921" s="26"/>
      <c r="DY1921" s="26"/>
      <c r="DZ1921" s="26"/>
      <c r="EA1921" s="26"/>
      <c r="EB1921" s="26"/>
      <c r="EC1921" s="26"/>
      <c r="ED1921" s="26"/>
      <c r="EE1921" s="26"/>
      <c r="EF1921" s="26"/>
      <c r="EG1921" s="26"/>
      <c r="EH1921" s="26"/>
      <c r="EI1921" s="26"/>
      <c r="EJ1921" s="26"/>
      <c r="EK1921" s="26"/>
      <c r="EL1921" s="26"/>
      <c r="EM1921" s="26"/>
      <c r="EN1921" s="26"/>
      <c r="EO1921" s="26"/>
      <c r="EP1921" s="26"/>
      <c r="EQ1921" s="26"/>
      <c r="ER1921" s="26"/>
      <c r="ES1921" s="26"/>
      <c r="ET1921" s="26"/>
      <c r="EU1921" s="26"/>
      <c r="EV1921" s="26"/>
      <c r="EW1921" s="26"/>
      <c r="EX1921" s="26"/>
      <c r="EY1921" s="26"/>
      <c r="EZ1921" s="26"/>
      <c r="FA1921" s="26"/>
      <c r="FB1921" s="26"/>
      <c r="FC1921" s="26"/>
      <c r="FD1921" s="26"/>
      <c r="FE1921" s="26"/>
      <c r="FF1921" s="26"/>
      <c r="FG1921" s="26"/>
      <c r="FH1921" s="26"/>
      <c r="FI1921" s="26"/>
      <c r="FJ1921" s="26"/>
    </row>
    <row r="1922" spans="1:166" x14ac:dyDescent="0.2">
      <c r="A1922" s="35" t="s">
        <v>4226</v>
      </c>
      <c r="B1922" s="35" t="s">
        <v>104</v>
      </c>
      <c r="C1922" s="35" t="s">
        <v>4227</v>
      </c>
      <c r="E1922" s="36">
        <v>189.90938</v>
      </c>
      <c r="F1922" s="35">
        <v>7.77E-3</v>
      </c>
      <c r="G1922" s="35">
        <v>-45500</v>
      </c>
      <c r="H1922" s="35">
        <v>74.076999999999998</v>
      </c>
      <c r="I1922" s="35">
        <v>2000</v>
      </c>
      <c r="J1922" s="35" t="s">
        <v>4187</v>
      </c>
      <c r="K1922" s="35">
        <v>4</v>
      </c>
      <c r="L1922" s="35">
        <v>1</v>
      </c>
      <c r="M1922" s="35">
        <v>3</v>
      </c>
      <c r="N1922" s="41">
        <v>32.618999000000002</v>
      </c>
      <c r="O1922" s="35">
        <v>9.9080700000000002E-5</v>
      </c>
      <c r="P1922" s="35">
        <v>-91108.898000000001</v>
      </c>
      <c r="Q1922" s="35">
        <v>-621.95501999999999</v>
      </c>
      <c r="R1922" s="35">
        <v>-1.05194E-7</v>
      </c>
      <c r="S1922" s="35">
        <v>1314</v>
      </c>
      <c r="T1922" s="42">
        <v>2000</v>
      </c>
      <c r="U1922" s="35">
        <v>-7.4495591000000019</v>
      </c>
      <c r="V1922" s="35">
        <v>92.2982461168844</v>
      </c>
      <c r="W1922" s="35">
        <v>1.9820323000000004E-3</v>
      </c>
      <c r="X1922" s="35">
        <v>-144358.64799999999</v>
      </c>
      <c r="Y1922" s="35">
        <v>-1629.3960400000001</v>
      </c>
      <c r="Z1922" s="35">
        <v>-6.9841999999999998E-8</v>
      </c>
      <c r="AA1922" s="35">
        <v>-32512.345600000001</v>
      </c>
      <c r="AB1922" s="35">
        <v>332.6</v>
      </c>
      <c r="AC1922" s="35">
        <v>-16.610558800000003</v>
      </c>
      <c r="AD1922" s="35">
        <v>175.65332863915094</v>
      </c>
      <c r="AE1922" s="35">
        <v>2.1370323000000002E-3</v>
      </c>
      <c r="AF1922" s="35">
        <v>-160058.64799999999</v>
      </c>
      <c r="AG1922" s="35">
        <v>-1629.3960400000001</v>
      </c>
      <c r="AH1922" s="35">
        <v>-6.9841999999999998E-8</v>
      </c>
      <c r="AI1922" s="35">
        <v>-42512.7399</v>
      </c>
      <c r="AJ1922" s="35">
        <v>1687</v>
      </c>
      <c r="AK1922" s="35">
        <v>-15.794918800000001</v>
      </c>
      <c r="AL1922" s="35">
        <v>177.94069612392033</v>
      </c>
      <c r="AM1922" s="35">
        <v>1.3945693000000001E-3</v>
      </c>
      <c r="AN1922" s="35">
        <v>-119399.94899999999</v>
      </c>
      <c r="AO1922" s="35">
        <v>-1629.3960400000001</v>
      </c>
      <c r="AP1922" s="35">
        <v>-9.2425000000000048E-9</v>
      </c>
      <c r="AQ1922" s="35">
        <v>-54798.089599999999</v>
      </c>
      <c r="AR1922" s="42">
        <v>2000</v>
      </c>
      <c r="AS1922" s="35">
        <v>3</v>
      </c>
      <c r="AT1922" s="35">
        <v>85</v>
      </c>
      <c r="AU1922" s="35">
        <v>1</v>
      </c>
      <c r="AV1922" s="35">
        <v>38</v>
      </c>
      <c r="AW1922" s="35">
        <v>1</v>
      </c>
      <c r="AX1922" s="35">
        <v>14</v>
      </c>
      <c r="AY1922" s="35">
        <v>1</v>
      </c>
      <c r="AZ1922" s="26"/>
      <c r="BA1922" s="26"/>
      <c r="BB1922" s="26"/>
      <c r="BC1922" s="26"/>
      <c r="BD1922" s="26"/>
      <c r="BE1922" s="26"/>
      <c r="BF1922" s="26"/>
      <c r="BG1922" s="26"/>
      <c r="BH1922" s="26"/>
      <c r="BI1922" s="26"/>
      <c r="BJ1922" s="26"/>
      <c r="BK1922" s="26"/>
      <c r="BL1922" s="26"/>
      <c r="BM1922" s="26"/>
      <c r="BN1922" s="26"/>
      <c r="BO1922" s="26"/>
      <c r="BP1922" s="26"/>
      <c r="BQ1922" s="26"/>
      <c r="BR1922" s="26"/>
      <c r="BS1922" s="26"/>
      <c r="BT1922" s="26"/>
      <c r="BU1922" s="26"/>
      <c r="BV1922" s="26"/>
      <c r="BW1922" s="26"/>
      <c r="BX1922" s="26"/>
      <c r="BY1922" s="26"/>
      <c r="BZ1922" s="26"/>
      <c r="CA1922" s="26"/>
      <c r="CB1922" s="26"/>
      <c r="CC1922" s="26"/>
      <c r="CD1922" s="26"/>
      <c r="CE1922" s="26"/>
      <c r="CF1922" s="26"/>
      <c r="CG1922" s="26"/>
      <c r="CH1922" s="26"/>
      <c r="CI1922" s="26"/>
      <c r="CJ1922" s="26"/>
      <c r="CK1922" s="26"/>
      <c r="CL1922" s="26"/>
      <c r="CM1922" s="26"/>
      <c r="CN1922" s="26"/>
      <c r="CO1922" s="26"/>
      <c r="CP1922" s="26"/>
      <c r="CQ1922" s="26"/>
      <c r="CR1922" s="26"/>
      <c r="CS1922" s="26"/>
      <c r="CT1922" s="26"/>
      <c r="CU1922" s="26"/>
      <c r="CV1922" s="26"/>
      <c r="CW1922" s="26"/>
      <c r="CX1922" s="26"/>
      <c r="CY1922" s="26"/>
      <c r="CZ1922" s="26"/>
      <c r="DA1922" s="26"/>
      <c r="DB1922" s="26"/>
      <c r="DC1922" s="26"/>
      <c r="DD1922" s="26"/>
      <c r="DE1922" s="26"/>
      <c r="DF1922" s="26"/>
      <c r="DG1922" s="26"/>
      <c r="DH1922" s="26"/>
      <c r="DI1922" s="26"/>
      <c r="DJ1922" s="26"/>
      <c r="DK1922" s="26"/>
      <c r="DL1922" s="26"/>
      <c r="DM1922" s="26"/>
      <c r="DN1922" s="26"/>
      <c r="DO1922" s="26"/>
      <c r="DP1922" s="26"/>
      <c r="DQ1922" s="26"/>
      <c r="DR1922" s="26"/>
      <c r="DS1922" s="26"/>
      <c r="DT1922" s="26"/>
      <c r="DU1922" s="26"/>
      <c r="DV1922" s="26"/>
      <c r="DW1922" s="26"/>
      <c r="DX1922" s="26"/>
      <c r="DY1922" s="26"/>
      <c r="DZ1922" s="26"/>
      <c r="EA1922" s="26"/>
      <c r="EB1922" s="26"/>
      <c r="EC1922" s="26"/>
      <c r="ED1922" s="26"/>
      <c r="EE1922" s="26"/>
      <c r="EF1922" s="26"/>
      <c r="EG1922" s="26"/>
      <c r="EH1922" s="26"/>
      <c r="EI1922" s="26"/>
      <c r="EJ1922" s="26"/>
      <c r="EK1922" s="26"/>
      <c r="EL1922" s="26"/>
      <c r="EM1922" s="26"/>
      <c r="EN1922" s="26"/>
      <c r="EO1922" s="26"/>
      <c r="EP1922" s="26"/>
      <c r="EQ1922" s="26"/>
      <c r="ER1922" s="26"/>
      <c r="ES1922" s="26"/>
      <c r="ET1922" s="26"/>
      <c r="EU1922" s="26"/>
      <c r="EV1922" s="26"/>
      <c r="EW1922" s="26"/>
      <c r="EX1922" s="26"/>
      <c r="EY1922" s="26"/>
      <c r="EZ1922" s="26"/>
      <c r="FA1922" s="26"/>
      <c r="FB1922" s="26"/>
      <c r="FC1922" s="26"/>
      <c r="FD1922" s="26"/>
      <c r="FE1922" s="26"/>
      <c r="FF1922" s="26"/>
      <c r="FG1922" s="26"/>
      <c r="FH1922" s="26"/>
      <c r="FI1922" s="26"/>
      <c r="FJ1922" s="26"/>
    </row>
    <row r="1923" spans="1:166" x14ac:dyDescent="0.2">
      <c r="A1923" s="35" t="s">
        <v>4228</v>
      </c>
      <c r="B1923" s="35" t="s">
        <v>104</v>
      </c>
      <c r="C1923" s="35" t="s">
        <v>4229</v>
      </c>
      <c r="E1923" s="36">
        <v>101.00677999999999</v>
      </c>
      <c r="F1923" s="35">
        <v>4.13E-3</v>
      </c>
      <c r="G1923" s="35">
        <v>-75300</v>
      </c>
      <c r="H1923" s="35">
        <v>68.504000000000005</v>
      </c>
      <c r="I1923" s="35">
        <v>2000</v>
      </c>
      <c r="J1923" s="35" t="s">
        <v>4174</v>
      </c>
      <c r="K1923" s="35">
        <v>4</v>
      </c>
      <c r="L1923" s="35">
        <v>1</v>
      </c>
      <c r="M1923" s="35">
        <v>2</v>
      </c>
      <c r="N1923" s="41">
        <v>35.854697999999999</v>
      </c>
      <c r="O1923" s="35">
        <v>-6.28435E-4</v>
      </c>
      <c r="P1923" s="35">
        <v>-140234</v>
      </c>
      <c r="Q1923" s="35">
        <v>-766.57001000000002</v>
      </c>
      <c r="R1923" s="35">
        <v>0</v>
      </c>
      <c r="S1923" s="35">
        <v>3073</v>
      </c>
      <c r="T1923" s="42">
        <v>2000</v>
      </c>
      <c r="U1923" s="35">
        <v>-18.561758099999999</v>
      </c>
      <c r="V1923" s="35">
        <v>193.40157924069439</v>
      </c>
      <c r="W1923" s="35">
        <v>2.6075360000000001E-3</v>
      </c>
      <c r="X1923" s="35">
        <v>-182045.94899999999</v>
      </c>
      <c r="Y1923" s="35">
        <v>-1801.4348199999999</v>
      </c>
      <c r="Z1923" s="35">
        <v>-1.0560815E-7</v>
      </c>
      <c r="AA1923" s="35">
        <v>-63833.629800000002</v>
      </c>
      <c r="AB1923" s="35">
        <v>1687</v>
      </c>
      <c r="AC1923" s="35">
        <v>-17.7461181</v>
      </c>
      <c r="AD1923" s="35">
        <v>195.68894672546375</v>
      </c>
      <c r="AE1923" s="35">
        <v>1.8650730000000001E-3</v>
      </c>
      <c r="AF1923" s="35">
        <v>-141387.25</v>
      </c>
      <c r="AG1923" s="35">
        <v>-1801.4348199999999</v>
      </c>
      <c r="AH1923" s="35">
        <v>-4.5008650000000004E-8</v>
      </c>
      <c r="AI1923" s="35">
        <v>-76118.979500000001</v>
      </c>
      <c r="AJ1923" s="42">
        <v>2000</v>
      </c>
      <c r="AK1923" s="35">
        <v>3</v>
      </c>
      <c r="AL1923" s="35">
        <v>85</v>
      </c>
      <c r="AM1923" s="35">
        <v>1</v>
      </c>
      <c r="AN1923" s="35">
        <v>38</v>
      </c>
      <c r="AO1923" s="35">
        <v>1</v>
      </c>
      <c r="AP1923" s="35">
        <v>20</v>
      </c>
      <c r="AQ1923" s="35">
        <v>1</v>
      </c>
      <c r="AR1923" s="26"/>
      <c r="AS1923" s="26"/>
      <c r="AT1923" s="26"/>
      <c r="AU1923" s="26"/>
      <c r="AV1923" s="26"/>
      <c r="AW1923" s="26"/>
      <c r="AX1923" s="26"/>
      <c r="AY1923" s="26"/>
      <c r="AZ1923" s="26"/>
      <c r="BA1923" s="26"/>
      <c r="BB1923" s="26"/>
      <c r="BC1923" s="26"/>
      <c r="BD1923" s="26"/>
      <c r="BE1923" s="26"/>
      <c r="BF1923" s="26"/>
      <c r="BG1923" s="26"/>
      <c r="BH1923" s="26"/>
      <c r="BI1923" s="26"/>
      <c r="BJ1923" s="26"/>
      <c r="BK1923" s="26"/>
      <c r="BL1923" s="26"/>
      <c r="BM1923" s="26"/>
      <c r="BN1923" s="26"/>
      <c r="BO1923" s="26"/>
      <c r="BP1923" s="26"/>
      <c r="BQ1923" s="26"/>
      <c r="BR1923" s="26"/>
      <c r="BS1923" s="26"/>
      <c r="BT1923" s="26"/>
      <c r="BU1923" s="26"/>
      <c r="BV1923" s="26"/>
      <c r="BW1923" s="26"/>
      <c r="BX1923" s="26"/>
      <c r="BY1923" s="26"/>
      <c r="BZ1923" s="26"/>
      <c r="CA1923" s="26"/>
      <c r="CB1923" s="26"/>
      <c r="CC1923" s="26"/>
      <c r="CD1923" s="26"/>
      <c r="CE1923" s="26"/>
      <c r="CF1923" s="26"/>
      <c r="CG1923" s="26"/>
      <c r="CH1923" s="26"/>
      <c r="CI1923" s="26"/>
      <c r="CJ1923" s="26"/>
      <c r="CK1923" s="26"/>
      <c r="CL1923" s="26"/>
      <c r="CM1923" s="26"/>
      <c r="CN1923" s="26"/>
      <c r="CO1923" s="26"/>
      <c r="CP1923" s="26"/>
      <c r="CQ1923" s="26"/>
      <c r="CR1923" s="26"/>
      <c r="CS1923" s="26"/>
      <c r="CT1923" s="26"/>
      <c r="CU1923" s="26"/>
      <c r="CV1923" s="26"/>
      <c r="CW1923" s="26"/>
      <c r="CX1923" s="26"/>
      <c r="CY1923" s="26"/>
      <c r="CZ1923" s="26"/>
      <c r="DA1923" s="26"/>
      <c r="DB1923" s="26"/>
      <c r="DC1923" s="26"/>
      <c r="DD1923" s="26"/>
      <c r="DE1923" s="26"/>
      <c r="DF1923" s="26"/>
      <c r="DG1923" s="26"/>
      <c r="DH1923" s="26"/>
      <c r="DI1923" s="26"/>
      <c r="DJ1923" s="26"/>
      <c r="DK1923" s="26"/>
      <c r="DL1923" s="26"/>
      <c r="DM1923" s="26"/>
      <c r="DN1923" s="26"/>
      <c r="DO1923" s="26"/>
      <c r="DP1923" s="26"/>
      <c r="DQ1923" s="26"/>
      <c r="DR1923" s="26"/>
      <c r="DS1923" s="26"/>
      <c r="DT1923" s="26"/>
      <c r="DU1923" s="26"/>
      <c r="DV1923" s="26"/>
      <c r="DW1923" s="26"/>
      <c r="DX1923" s="26"/>
      <c r="DY1923" s="26"/>
      <c r="DZ1923" s="26"/>
      <c r="EA1923" s="26"/>
      <c r="EB1923" s="26"/>
      <c r="EC1923" s="26"/>
      <c r="ED1923" s="26"/>
      <c r="EE1923" s="26"/>
      <c r="EF1923" s="26"/>
      <c r="EG1923" s="26"/>
      <c r="EH1923" s="26"/>
      <c r="EI1923" s="26"/>
      <c r="EJ1923" s="26"/>
      <c r="EK1923" s="26"/>
      <c r="EL1923" s="26"/>
      <c r="EM1923" s="26"/>
      <c r="EN1923" s="26"/>
      <c r="EO1923" s="26"/>
      <c r="EP1923" s="26"/>
      <c r="EQ1923" s="26"/>
      <c r="ER1923" s="26"/>
      <c r="ES1923" s="26"/>
      <c r="ET1923" s="26"/>
      <c r="EU1923" s="26"/>
      <c r="EV1923" s="26"/>
      <c r="EW1923" s="26"/>
      <c r="EX1923" s="26"/>
      <c r="EY1923" s="26"/>
      <c r="EZ1923" s="26"/>
      <c r="FA1923" s="26"/>
      <c r="FB1923" s="26"/>
      <c r="FC1923" s="26"/>
      <c r="FD1923" s="26"/>
      <c r="FE1923" s="26"/>
      <c r="FF1923" s="26"/>
      <c r="FG1923" s="26"/>
      <c r="FH1923" s="26"/>
      <c r="FI1923" s="26"/>
      <c r="FJ1923" s="26"/>
    </row>
    <row r="1924" spans="1:166" x14ac:dyDescent="0.2">
      <c r="A1924" s="35" t="s">
        <v>4230</v>
      </c>
      <c r="B1924" s="35" t="s">
        <v>104</v>
      </c>
      <c r="C1924" s="35" t="s">
        <v>4231</v>
      </c>
      <c r="E1924" s="36">
        <v>68.098179999999999</v>
      </c>
      <c r="F1924" s="35">
        <v>2.7899999999999999E-3</v>
      </c>
      <c r="G1924" s="35">
        <v>-189000</v>
      </c>
      <c r="H1924" s="35">
        <v>62.624000000000002</v>
      </c>
      <c r="I1924" s="35">
        <v>2000</v>
      </c>
      <c r="J1924" s="35" t="s">
        <v>4174</v>
      </c>
      <c r="K1924" s="35">
        <v>4</v>
      </c>
      <c r="L1924" s="35">
        <v>1</v>
      </c>
      <c r="M1924" s="35">
        <v>2</v>
      </c>
      <c r="N1924" s="41">
        <v>41.428902000000001</v>
      </c>
      <c r="O1924" s="35">
        <v>-1.50416E-3</v>
      </c>
      <c r="P1924" s="35">
        <v>-287288</v>
      </c>
      <c r="Q1924" s="35">
        <v>-1064.27</v>
      </c>
      <c r="R1924" s="35">
        <v>9.0026500000000002E-8</v>
      </c>
      <c r="S1924" s="35">
        <v>7120</v>
      </c>
      <c r="T1924" s="42">
        <v>2000</v>
      </c>
      <c r="U1924" s="35">
        <v>-22.871962100000001</v>
      </c>
      <c r="V1924" s="35">
        <v>234.91540297218762</v>
      </c>
      <c r="W1924" s="35">
        <v>3.3875570000000002E-3</v>
      </c>
      <c r="X1924" s="35">
        <v>-235619.64899999998</v>
      </c>
      <c r="Y1924" s="35">
        <v>-2238.9379800000002</v>
      </c>
      <c r="Z1924" s="35">
        <v>-1.5009865E-7</v>
      </c>
      <c r="AA1924" s="35">
        <v>-174615.2991</v>
      </c>
      <c r="AB1924" s="35">
        <v>1687</v>
      </c>
      <c r="AC1924" s="35">
        <v>-22.056322099999999</v>
      </c>
      <c r="AD1924" s="35">
        <v>237.20277045695704</v>
      </c>
      <c r="AE1924" s="35">
        <v>2.6450940000000002E-3</v>
      </c>
      <c r="AF1924" s="35">
        <v>-194960.95</v>
      </c>
      <c r="AG1924" s="35">
        <v>-2238.9379800000002</v>
      </c>
      <c r="AH1924" s="35">
        <v>-8.9499150000000001E-8</v>
      </c>
      <c r="AI1924" s="35">
        <v>-186900.6488</v>
      </c>
      <c r="AJ1924" s="42">
        <v>2000</v>
      </c>
      <c r="AK1924" s="35">
        <v>3</v>
      </c>
      <c r="AL1924" s="35">
        <v>85</v>
      </c>
      <c r="AM1924" s="35">
        <v>1</v>
      </c>
      <c r="AN1924" s="35">
        <v>38</v>
      </c>
      <c r="AO1924" s="35">
        <v>1</v>
      </c>
      <c r="AP1924" s="35">
        <v>31</v>
      </c>
      <c r="AQ1924" s="35">
        <v>1</v>
      </c>
      <c r="AR1924" s="26"/>
      <c r="AS1924" s="26"/>
      <c r="AT1924" s="26"/>
      <c r="AU1924" s="26"/>
      <c r="AV1924" s="26"/>
      <c r="AW1924" s="26"/>
      <c r="AX1924" s="26"/>
      <c r="AY1924" s="26"/>
      <c r="AZ1924" s="26"/>
      <c r="BA1924" s="26"/>
      <c r="BB1924" s="26"/>
      <c r="BC1924" s="26"/>
      <c r="BD1924" s="26"/>
      <c r="BE1924" s="26"/>
      <c r="BF1924" s="26"/>
      <c r="BG1924" s="26"/>
      <c r="BH1924" s="26"/>
      <c r="BI1924" s="26"/>
      <c r="BJ1924" s="26"/>
      <c r="BK1924" s="26"/>
      <c r="BL1924" s="26"/>
      <c r="BM1924" s="26"/>
      <c r="BN1924" s="26"/>
      <c r="BO1924" s="26"/>
      <c r="BP1924" s="26"/>
      <c r="BQ1924" s="26"/>
      <c r="BR1924" s="26"/>
      <c r="BS1924" s="26"/>
      <c r="BT1924" s="26"/>
      <c r="BU1924" s="26"/>
      <c r="BV1924" s="26"/>
      <c r="BW1924" s="26"/>
      <c r="BX1924" s="26"/>
      <c r="BY1924" s="26"/>
      <c r="BZ1924" s="26"/>
      <c r="CA1924" s="26"/>
      <c r="CB1924" s="26"/>
      <c r="CC1924" s="26"/>
      <c r="CD1924" s="26"/>
      <c r="CE1924" s="26"/>
      <c r="CF1924" s="26"/>
      <c r="CG1924" s="26"/>
      <c r="CH1924" s="26"/>
      <c r="CI1924" s="26"/>
      <c r="CJ1924" s="26"/>
      <c r="CK1924" s="26"/>
      <c r="CL1924" s="26"/>
      <c r="CM1924" s="26"/>
      <c r="CN1924" s="26"/>
      <c r="CO1924" s="26"/>
      <c r="CP1924" s="26"/>
      <c r="CQ1924" s="26"/>
      <c r="CR1924" s="26"/>
      <c r="CS1924" s="26"/>
      <c r="CT1924" s="26"/>
      <c r="CU1924" s="26"/>
      <c r="CV1924" s="26"/>
      <c r="CW1924" s="26"/>
      <c r="CX1924" s="26"/>
      <c r="CY1924" s="26"/>
      <c r="CZ1924" s="26"/>
      <c r="DA1924" s="26"/>
      <c r="DB1924" s="26"/>
      <c r="DC1924" s="26"/>
      <c r="DD1924" s="26"/>
      <c r="DE1924" s="26"/>
      <c r="DF1924" s="26"/>
      <c r="DG1924" s="26"/>
      <c r="DH1924" s="26"/>
      <c r="DI1924" s="26"/>
      <c r="DJ1924" s="26"/>
      <c r="DK1924" s="26"/>
      <c r="DL1924" s="26"/>
      <c r="DM1924" s="26"/>
      <c r="DN1924" s="26"/>
      <c r="DO1924" s="26"/>
      <c r="DP1924" s="26"/>
      <c r="DQ1924" s="26"/>
      <c r="DR1924" s="26"/>
      <c r="DS1924" s="26"/>
      <c r="DT1924" s="26"/>
      <c r="DU1924" s="26"/>
      <c r="DV1924" s="26"/>
      <c r="DW1924" s="26"/>
      <c r="DX1924" s="26"/>
      <c r="DY1924" s="26"/>
      <c r="DZ1924" s="26"/>
      <c r="EA1924" s="26"/>
      <c r="EB1924" s="26"/>
      <c r="EC1924" s="26"/>
      <c r="ED1924" s="26"/>
      <c r="EE1924" s="26"/>
      <c r="EF1924" s="26"/>
      <c r="EG1924" s="26"/>
      <c r="EH1924" s="26"/>
      <c r="EI1924" s="26"/>
      <c r="EJ1924" s="26"/>
      <c r="EK1924" s="26"/>
      <c r="EL1924" s="26"/>
      <c r="EM1924" s="26"/>
      <c r="EN1924" s="26"/>
      <c r="EO1924" s="26"/>
      <c r="EP1924" s="26"/>
      <c r="EQ1924" s="26"/>
      <c r="ER1924" s="26"/>
      <c r="ES1924" s="26"/>
      <c r="ET1924" s="26"/>
      <c r="EU1924" s="26"/>
      <c r="EV1924" s="26"/>
      <c r="EW1924" s="26"/>
      <c r="EX1924" s="26"/>
      <c r="EY1924" s="26"/>
      <c r="EZ1924" s="26"/>
      <c r="FA1924" s="26"/>
      <c r="FB1924" s="26"/>
      <c r="FC1924" s="26"/>
      <c r="FD1924" s="26"/>
      <c r="FE1924" s="26"/>
      <c r="FF1924" s="26"/>
      <c r="FG1924" s="26"/>
      <c r="FH1924" s="26"/>
      <c r="FI1924" s="26"/>
      <c r="FJ1924" s="26"/>
    </row>
    <row r="1925" spans="1:166" x14ac:dyDescent="0.2">
      <c r="A1925" s="35" t="s">
        <v>4232</v>
      </c>
      <c r="B1925" s="35" t="s">
        <v>104</v>
      </c>
      <c r="C1925" s="35" t="s">
        <v>4233</v>
      </c>
      <c r="E1925" s="36">
        <v>283.91032000000001</v>
      </c>
      <c r="F1925" s="35">
        <v>1.1610000000000001E-2</v>
      </c>
      <c r="G1925" s="35">
        <v>-9100</v>
      </c>
      <c r="H1925" s="35">
        <v>78.078999999999994</v>
      </c>
      <c r="I1925" s="35">
        <v>2000</v>
      </c>
      <c r="J1925" s="35" t="s">
        <v>4234</v>
      </c>
      <c r="K1925" s="35">
        <v>4</v>
      </c>
      <c r="L1925" s="35">
        <v>1</v>
      </c>
      <c r="M1925" s="35">
        <v>4</v>
      </c>
      <c r="N1925" s="41">
        <v>31.182600000000001</v>
      </c>
      <c r="O1925" s="35">
        <v>3.6344200000000001E-4</v>
      </c>
      <c r="P1925" s="35">
        <v>-73996.202999999994</v>
      </c>
      <c r="Q1925" s="35">
        <v>-550.75</v>
      </c>
      <c r="R1925" s="35">
        <v>-1.3761600000000001E-7</v>
      </c>
      <c r="S1925" s="35">
        <v>432</v>
      </c>
      <c r="T1925" s="42">
        <v>2000</v>
      </c>
      <c r="U1925" s="35">
        <v>-11.227160099999999</v>
      </c>
      <c r="V1925" s="35">
        <v>100.15259572587874</v>
      </c>
      <c r="W1925" s="35">
        <v>3.3096710000000006E-3</v>
      </c>
      <c r="X1925" s="35">
        <v>-135802.30049999998</v>
      </c>
      <c r="Y1925" s="35">
        <v>-1486.9859999999999</v>
      </c>
      <c r="Z1925" s="35">
        <v>-5.3630999999999999E-8</v>
      </c>
      <c r="AA1925" s="35">
        <v>1592.6189999999988</v>
      </c>
      <c r="AB1925" s="35">
        <v>386.8</v>
      </c>
      <c r="AC1925" s="35">
        <v>-4.8231601000000026</v>
      </c>
      <c r="AD1925" s="35">
        <v>66.337300457969647</v>
      </c>
      <c r="AE1925" s="35">
        <v>1.8176710000000001E-3</v>
      </c>
      <c r="AF1925" s="35">
        <v>-135802.30049999998</v>
      </c>
      <c r="AG1925" s="35">
        <v>-1486.9859999999999</v>
      </c>
      <c r="AH1925" s="35">
        <v>-5.3630999999999999E-8</v>
      </c>
      <c r="AI1925" s="35">
        <v>137.46179999999913</v>
      </c>
      <c r="AJ1925" s="35">
        <v>458.4</v>
      </c>
      <c r="AK1925" s="35">
        <v>-15.163160099999999</v>
      </c>
      <c r="AL1925" s="35">
        <v>161.80022635520191</v>
      </c>
      <c r="AM1925" s="35">
        <v>1.885671E-3</v>
      </c>
      <c r="AN1925" s="35">
        <v>-143452.30049999998</v>
      </c>
      <c r="AO1925" s="35">
        <v>-1486.9859999999999</v>
      </c>
      <c r="AP1925" s="35">
        <v>-5.3630999999999999E-8</v>
      </c>
      <c r="AQ1925" s="35">
        <v>-14575.728500000001</v>
      </c>
      <c r="AR1925" s="35">
        <v>1687</v>
      </c>
      <c r="AS1925" s="35">
        <v>-14.347520100000001</v>
      </c>
      <c r="AT1925" s="35">
        <v>164.08759383997145</v>
      </c>
      <c r="AU1925" s="35">
        <v>1.1432079999999999E-3</v>
      </c>
      <c r="AV1925" s="35">
        <v>-102793.60149999999</v>
      </c>
      <c r="AW1925" s="35">
        <v>-1486.9859999999999</v>
      </c>
      <c r="AX1925" s="35">
        <v>6.9685000000000005E-9</v>
      </c>
      <c r="AY1925" s="35">
        <v>-26861.078200000004</v>
      </c>
      <c r="AZ1925" s="42">
        <v>2000</v>
      </c>
      <c r="BA1925" s="35">
        <v>3</v>
      </c>
      <c r="BB1925" s="35">
        <v>85</v>
      </c>
      <c r="BC1925" s="35">
        <v>1</v>
      </c>
      <c r="BD1925" s="35">
        <v>38</v>
      </c>
      <c r="BE1925" s="35">
        <v>1</v>
      </c>
      <c r="BF1925" s="35">
        <v>43</v>
      </c>
      <c r="BG1925" s="35">
        <v>1</v>
      </c>
      <c r="BH1925" s="26"/>
      <c r="BI1925" s="26"/>
      <c r="BJ1925" s="26"/>
      <c r="BK1925" s="26"/>
      <c r="BL1925" s="26"/>
      <c r="BM1925" s="26"/>
      <c r="BN1925" s="26"/>
      <c r="BO1925" s="26"/>
      <c r="BP1925" s="26"/>
      <c r="BQ1925" s="26"/>
      <c r="BR1925" s="26"/>
      <c r="BS1925" s="26"/>
      <c r="BT1925" s="26"/>
      <c r="BU1925" s="26"/>
      <c r="BV1925" s="26"/>
      <c r="BW1925" s="26"/>
      <c r="BX1925" s="26"/>
      <c r="BY1925" s="26"/>
      <c r="BZ1925" s="26"/>
      <c r="CA1925" s="26"/>
      <c r="CB1925" s="26"/>
      <c r="CC1925" s="26"/>
      <c r="CD1925" s="26"/>
      <c r="CE1925" s="26"/>
      <c r="CF1925" s="26"/>
      <c r="CG1925" s="26"/>
      <c r="CH1925" s="26"/>
      <c r="CI1925" s="26"/>
      <c r="CJ1925" s="26"/>
      <c r="CK1925" s="26"/>
      <c r="CL1925" s="26"/>
      <c r="CM1925" s="26"/>
      <c r="CN1925" s="26"/>
      <c r="CO1925" s="26"/>
      <c r="CP1925" s="26"/>
      <c r="CQ1925" s="26"/>
      <c r="CR1925" s="26"/>
      <c r="CS1925" s="26"/>
      <c r="CT1925" s="26"/>
      <c r="CU1925" s="26"/>
      <c r="CV1925" s="26"/>
      <c r="CW1925" s="26"/>
      <c r="CX1925" s="26"/>
      <c r="CY1925" s="26"/>
      <c r="CZ1925" s="26"/>
      <c r="DA1925" s="26"/>
      <c r="DB1925" s="26"/>
      <c r="DC1925" s="26"/>
      <c r="DD1925" s="26"/>
      <c r="DE1925" s="26"/>
      <c r="DF1925" s="26"/>
      <c r="DG1925" s="26"/>
      <c r="DH1925" s="26"/>
      <c r="DI1925" s="26"/>
      <c r="DJ1925" s="26"/>
      <c r="DK1925" s="26"/>
      <c r="DL1925" s="26"/>
      <c r="DM1925" s="26"/>
      <c r="DN1925" s="26"/>
      <c r="DO1925" s="26"/>
      <c r="DP1925" s="26"/>
      <c r="DQ1925" s="26"/>
      <c r="DR1925" s="26"/>
      <c r="DS1925" s="26"/>
      <c r="DT1925" s="26"/>
      <c r="DU1925" s="26"/>
      <c r="DV1925" s="26"/>
      <c r="DW1925" s="26"/>
      <c r="DX1925" s="26"/>
      <c r="DY1925" s="26"/>
      <c r="DZ1925" s="26"/>
      <c r="EA1925" s="26"/>
      <c r="EB1925" s="26"/>
      <c r="EC1925" s="26"/>
      <c r="ED1925" s="26"/>
      <c r="EE1925" s="26"/>
      <c r="EF1925" s="26"/>
      <c r="EG1925" s="26"/>
      <c r="EH1925" s="26"/>
      <c r="EI1925" s="26"/>
      <c r="EJ1925" s="26"/>
      <c r="EK1925" s="26"/>
      <c r="EL1925" s="26"/>
      <c r="EM1925" s="26"/>
      <c r="EN1925" s="26"/>
      <c r="EO1925" s="26"/>
      <c r="EP1925" s="26"/>
      <c r="EQ1925" s="26"/>
      <c r="ER1925" s="26"/>
      <c r="ES1925" s="26"/>
      <c r="ET1925" s="26"/>
      <c r="EU1925" s="26"/>
      <c r="EV1925" s="26"/>
      <c r="EW1925" s="26"/>
      <c r="EX1925" s="26"/>
      <c r="EY1925" s="26"/>
      <c r="EZ1925" s="26"/>
      <c r="FA1925" s="26"/>
      <c r="FB1925" s="26"/>
      <c r="FC1925" s="26"/>
      <c r="FD1925" s="26"/>
      <c r="FE1925" s="26"/>
      <c r="FF1925" s="26"/>
      <c r="FG1925" s="26"/>
      <c r="FH1925" s="26"/>
      <c r="FI1925" s="26"/>
      <c r="FJ1925" s="26"/>
    </row>
    <row r="1926" spans="1:166" x14ac:dyDescent="0.2">
      <c r="A1926" s="35" t="s">
        <v>4235</v>
      </c>
      <c r="B1926" s="35" t="s">
        <v>104</v>
      </c>
      <c r="C1926" s="35" t="s">
        <v>4236</v>
      </c>
      <c r="E1926" s="36">
        <v>31.10932</v>
      </c>
      <c r="F1926" s="35">
        <v>1.2700000000000001E-3</v>
      </c>
      <c r="G1926" s="35">
        <v>50038</v>
      </c>
      <c r="H1926" s="35">
        <v>51.718000000000004</v>
      </c>
      <c r="I1926" s="35">
        <v>2000</v>
      </c>
      <c r="J1926" s="35" t="s">
        <v>4174</v>
      </c>
      <c r="K1926" s="35">
        <v>4</v>
      </c>
      <c r="L1926" s="35">
        <v>1</v>
      </c>
      <c r="M1926" s="35">
        <v>2</v>
      </c>
      <c r="N1926" s="41">
        <v>32.084702</v>
      </c>
      <c r="O1926" s="35">
        <v>-4.3163499999999998E-4</v>
      </c>
      <c r="P1926" s="35">
        <v>-484651</v>
      </c>
      <c r="Q1926" s="35">
        <v>-965.40099999999995</v>
      </c>
      <c r="R1926" s="35">
        <v>-8.3510800000000002E-8</v>
      </c>
      <c r="S1926" s="35">
        <v>8770</v>
      </c>
      <c r="T1926" s="42">
        <v>2000</v>
      </c>
      <c r="U1926" s="35">
        <v>-24.1092221</v>
      </c>
      <c r="V1926" s="35">
        <v>227.59847751084229</v>
      </c>
      <c r="W1926" s="35">
        <v>3.3320730000000005E-3</v>
      </c>
      <c r="X1926" s="35">
        <v>-370202.44900000002</v>
      </c>
      <c r="Y1926" s="35">
        <v>-2509.0309999999999</v>
      </c>
      <c r="Z1926" s="35">
        <v>-1.1160335000000001E-7</v>
      </c>
      <c r="AA1926" s="35">
        <v>67285.5389</v>
      </c>
      <c r="AB1926" s="35">
        <v>1687</v>
      </c>
      <c r="AC1926" s="35">
        <v>-23.293582100000002</v>
      </c>
      <c r="AD1926" s="35">
        <v>229.88584499561171</v>
      </c>
      <c r="AE1926" s="35">
        <v>2.5896100000000004E-3</v>
      </c>
      <c r="AF1926" s="35">
        <v>-329543.75</v>
      </c>
      <c r="AG1926" s="35">
        <v>-2509.0309999999999</v>
      </c>
      <c r="AH1926" s="35">
        <v>-5.1003849999999996E-8</v>
      </c>
      <c r="AI1926" s="35">
        <v>55000.189200000001</v>
      </c>
      <c r="AJ1926" s="42">
        <v>2000</v>
      </c>
      <c r="AK1926" s="35">
        <v>2</v>
      </c>
      <c r="AL1926" s="35">
        <v>85</v>
      </c>
      <c r="AM1926" s="35">
        <v>1</v>
      </c>
      <c r="AN1926" s="35">
        <v>38</v>
      </c>
      <c r="AO1926" s="35">
        <v>1.5</v>
      </c>
      <c r="AP1926" s="26"/>
      <c r="AQ1926" s="26"/>
      <c r="AR1926" s="26"/>
      <c r="AS1926" s="26"/>
      <c r="AT1926" s="26"/>
      <c r="AU1926" s="26"/>
      <c r="AV1926" s="26"/>
      <c r="AW1926" s="26"/>
      <c r="AX1926" s="26"/>
      <c r="AY1926" s="26"/>
      <c r="AZ1926" s="26"/>
      <c r="BA1926" s="26"/>
      <c r="BB1926" s="26"/>
      <c r="BC1926" s="26"/>
      <c r="BD1926" s="26"/>
      <c r="BE1926" s="26"/>
      <c r="BF1926" s="26"/>
      <c r="BG1926" s="26"/>
      <c r="BH1926" s="26"/>
      <c r="BI1926" s="26"/>
      <c r="BJ1926" s="26"/>
      <c r="BK1926" s="26"/>
      <c r="BL1926" s="26"/>
      <c r="BM1926" s="26"/>
      <c r="BN1926" s="26"/>
      <c r="BO1926" s="26"/>
      <c r="BP1926" s="26"/>
      <c r="BQ1926" s="26"/>
      <c r="BR1926" s="26"/>
      <c r="BS1926" s="26"/>
      <c r="BT1926" s="26"/>
      <c r="BU1926" s="26"/>
      <c r="BV1926" s="26"/>
      <c r="BW1926" s="26"/>
      <c r="BX1926" s="26"/>
      <c r="BY1926" s="26"/>
      <c r="BZ1926" s="26"/>
      <c r="CA1926" s="26"/>
      <c r="CB1926" s="26"/>
      <c r="CC1926" s="26"/>
      <c r="CD1926" s="26"/>
      <c r="CE1926" s="26"/>
      <c r="CF1926" s="26"/>
      <c r="CG1926" s="26"/>
      <c r="CH1926" s="26"/>
      <c r="CI1926" s="26"/>
      <c r="CJ1926" s="26"/>
      <c r="CK1926" s="26"/>
      <c r="CL1926" s="26"/>
      <c r="CM1926" s="26"/>
      <c r="CN1926" s="26"/>
      <c r="CO1926" s="26"/>
      <c r="CP1926" s="26"/>
      <c r="CQ1926" s="26"/>
      <c r="CR1926" s="26"/>
      <c r="CS1926" s="26"/>
      <c r="CT1926" s="26"/>
      <c r="CU1926" s="26"/>
      <c r="CV1926" s="26"/>
      <c r="CW1926" s="26"/>
      <c r="CX1926" s="26"/>
      <c r="CY1926" s="26"/>
      <c r="CZ1926" s="26"/>
      <c r="DA1926" s="26"/>
      <c r="DB1926" s="26"/>
      <c r="DC1926" s="26"/>
      <c r="DD1926" s="26"/>
      <c r="DE1926" s="26"/>
      <c r="DF1926" s="26"/>
      <c r="DG1926" s="26"/>
      <c r="DH1926" s="26"/>
      <c r="DI1926" s="26"/>
      <c r="DJ1926" s="26"/>
      <c r="DK1926" s="26"/>
      <c r="DL1926" s="26"/>
      <c r="DM1926" s="26"/>
      <c r="DN1926" s="26"/>
      <c r="DO1926" s="26"/>
      <c r="DP1926" s="26"/>
      <c r="DQ1926" s="26"/>
      <c r="DR1926" s="26"/>
      <c r="DS1926" s="26"/>
      <c r="DT1926" s="26"/>
      <c r="DU1926" s="26"/>
      <c r="DV1926" s="26"/>
      <c r="DW1926" s="26"/>
      <c r="DX1926" s="26"/>
      <c r="DY1926" s="26"/>
      <c r="DZ1926" s="26"/>
      <c r="EA1926" s="26"/>
      <c r="EB1926" s="26"/>
      <c r="EC1926" s="26"/>
      <c r="ED1926" s="26"/>
      <c r="EE1926" s="26"/>
      <c r="EF1926" s="26"/>
      <c r="EG1926" s="26"/>
      <c r="EH1926" s="26"/>
      <c r="EI1926" s="26"/>
      <c r="EJ1926" s="26"/>
      <c r="EK1926" s="26"/>
      <c r="EL1926" s="26"/>
      <c r="EM1926" s="26"/>
      <c r="EN1926" s="26"/>
      <c r="EO1926" s="26"/>
      <c r="EP1926" s="26"/>
      <c r="EQ1926" s="26"/>
      <c r="ER1926" s="26"/>
      <c r="ES1926" s="26"/>
      <c r="ET1926" s="26"/>
      <c r="EU1926" s="26"/>
      <c r="EV1926" s="26"/>
      <c r="EW1926" s="26"/>
      <c r="EX1926" s="26"/>
      <c r="EY1926" s="26"/>
      <c r="EZ1926" s="26"/>
      <c r="FA1926" s="26"/>
      <c r="FB1926" s="26"/>
      <c r="FC1926" s="26"/>
      <c r="FD1926" s="26"/>
      <c r="FE1926" s="26"/>
      <c r="FF1926" s="26"/>
      <c r="FG1926" s="26"/>
      <c r="FH1926" s="26"/>
      <c r="FI1926" s="26"/>
      <c r="FJ1926" s="26"/>
    </row>
    <row r="1927" spans="1:166" x14ac:dyDescent="0.2">
      <c r="A1927" s="35" t="s">
        <v>4237</v>
      </c>
      <c r="B1927" s="35" t="s">
        <v>104</v>
      </c>
      <c r="C1927" s="35" t="s">
        <v>4238</v>
      </c>
      <c r="E1927" s="36">
        <v>111.01331999999999</v>
      </c>
      <c r="F1927" s="35">
        <v>4.5399999999999998E-3</v>
      </c>
      <c r="G1927" s="35">
        <v>-18700</v>
      </c>
      <c r="H1927" s="35">
        <v>62.704000000000001</v>
      </c>
      <c r="I1927" s="35">
        <v>2000</v>
      </c>
      <c r="J1927" s="35" t="s">
        <v>4187</v>
      </c>
      <c r="K1927" s="35">
        <v>4</v>
      </c>
      <c r="L1927" s="35">
        <v>1</v>
      </c>
      <c r="M1927" s="35">
        <v>3</v>
      </c>
      <c r="N1927" s="41">
        <v>34.962600999999999</v>
      </c>
      <c r="O1927" s="35">
        <v>3.7627400000000001E-4</v>
      </c>
      <c r="P1927" s="35">
        <v>-278229</v>
      </c>
      <c r="Q1927" s="35">
        <v>-885.15601000000004</v>
      </c>
      <c r="R1927" s="35">
        <v>-1.8930699999999999E-7</v>
      </c>
      <c r="S1927" s="35">
        <v>5765</v>
      </c>
      <c r="T1927" s="42">
        <v>2000</v>
      </c>
      <c r="U1927" s="35">
        <v>-17.941621099999999</v>
      </c>
      <c r="V1927" s="35">
        <v>190.50510411389368</v>
      </c>
      <c r="W1927" s="35">
        <v>2.4741640000000001E-3</v>
      </c>
      <c r="X1927" s="35">
        <v>-266991.44900000002</v>
      </c>
      <c r="Y1927" s="35">
        <v>-2348.5410200000001</v>
      </c>
      <c r="Z1927" s="35">
        <v>-5.8705250000000015E-8</v>
      </c>
      <c r="AA1927" s="35">
        <v>-1764.9901500000014</v>
      </c>
      <c r="AB1927" s="35">
        <v>332.6</v>
      </c>
      <c r="AC1927" s="35">
        <v>-22.522120950000001</v>
      </c>
      <c r="AD1927" s="35">
        <v>232.18264537502694</v>
      </c>
      <c r="AE1927" s="35">
        <v>2.5516640000000004E-3</v>
      </c>
      <c r="AF1927" s="35">
        <v>-274841.44900000002</v>
      </c>
      <c r="AG1927" s="35">
        <v>-2348.5410200000001</v>
      </c>
      <c r="AH1927" s="35">
        <v>-5.8705250000000015E-8</v>
      </c>
      <c r="AI1927" s="35">
        <v>-6765.1873000000014</v>
      </c>
      <c r="AJ1927" s="35">
        <v>1687</v>
      </c>
      <c r="AK1927" s="35">
        <v>-21.70648095</v>
      </c>
      <c r="AL1927" s="35">
        <v>234.47001285979641</v>
      </c>
      <c r="AM1927" s="35">
        <v>1.8092010000000005E-3</v>
      </c>
      <c r="AN1927" s="35">
        <v>-234182.75</v>
      </c>
      <c r="AO1927" s="35">
        <v>-2348.5410200000001</v>
      </c>
      <c r="AP1927" s="35">
        <v>1.8942499999999973E-9</v>
      </c>
      <c r="AQ1927" s="35">
        <v>-19050.537</v>
      </c>
      <c r="AR1927" s="42">
        <v>2000</v>
      </c>
      <c r="AS1927" s="35">
        <v>3</v>
      </c>
      <c r="AT1927" s="35">
        <v>85</v>
      </c>
      <c r="AU1927" s="35">
        <v>1</v>
      </c>
      <c r="AV1927" s="35">
        <v>38</v>
      </c>
      <c r="AW1927" s="35">
        <v>1.5</v>
      </c>
      <c r="AX1927" s="35">
        <v>14</v>
      </c>
      <c r="AY1927" s="35">
        <v>0.5</v>
      </c>
      <c r="AZ1927" s="26"/>
      <c r="BA1927" s="26"/>
      <c r="BB1927" s="26"/>
      <c r="BC1927" s="26"/>
      <c r="BD1927" s="26"/>
      <c r="BE1927" s="26"/>
      <c r="BF1927" s="26"/>
      <c r="BG1927" s="26"/>
      <c r="BH1927" s="26"/>
      <c r="BI1927" s="26"/>
      <c r="BJ1927" s="26"/>
      <c r="BK1927" s="26"/>
      <c r="BL1927" s="26"/>
      <c r="BM1927" s="26"/>
      <c r="BN1927" s="26"/>
      <c r="BO1927" s="26"/>
      <c r="BP1927" s="26"/>
      <c r="BQ1927" s="26"/>
      <c r="BR1927" s="26"/>
      <c r="BS1927" s="26"/>
      <c r="BT1927" s="26"/>
      <c r="BU1927" s="26"/>
      <c r="BV1927" s="26"/>
      <c r="BW1927" s="26"/>
      <c r="BX1927" s="26"/>
      <c r="BY1927" s="26"/>
      <c r="BZ1927" s="26"/>
      <c r="CA1927" s="26"/>
      <c r="CB1927" s="26"/>
      <c r="CC1927" s="26"/>
      <c r="CD1927" s="26"/>
      <c r="CE1927" s="26"/>
      <c r="CF1927" s="26"/>
      <c r="CG1927" s="26"/>
      <c r="CH1927" s="26"/>
      <c r="CI1927" s="26"/>
      <c r="CJ1927" s="26"/>
      <c r="CK1927" s="26"/>
      <c r="CL1927" s="26"/>
      <c r="CM1927" s="26"/>
      <c r="CN1927" s="26"/>
      <c r="CO1927" s="26"/>
      <c r="CP1927" s="26"/>
      <c r="CQ1927" s="26"/>
      <c r="CR1927" s="26"/>
      <c r="CS1927" s="26"/>
      <c r="CT1927" s="26"/>
      <c r="CU1927" s="26"/>
      <c r="CV1927" s="26"/>
      <c r="CW1927" s="26"/>
      <c r="CX1927" s="26"/>
      <c r="CY1927" s="26"/>
      <c r="CZ1927" s="26"/>
      <c r="DA1927" s="26"/>
      <c r="DB1927" s="26"/>
      <c r="DC1927" s="26"/>
      <c r="DD1927" s="26"/>
      <c r="DE1927" s="26"/>
      <c r="DF1927" s="26"/>
      <c r="DG1927" s="26"/>
      <c r="DH1927" s="26"/>
      <c r="DI1927" s="26"/>
      <c r="DJ1927" s="26"/>
      <c r="DK1927" s="26"/>
      <c r="DL1927" s="26"/>
      <c r="DM1927" s="26"/>
      <c r="DN1927" s="26"/>
      <c r="DO1927" s="26"/>
      <c r="DP1927" s="26"/>
      <c r="DQ1927" s="26"/>
      <c r="DR1927" s="26"/>
      <c r="DS1927" s="26"/>
      <c r="DT1927" s="26"/>
      <c r="DU1927" s="26"/>
      <c r="DV1927" s="26"/>
      <c r="DW1927" s="26"/>
      <c r="DX1927" s="26"/>
      <c r="DY1927" s="26"/>
      <c r="DZ1927" s="26"/>
      <c r="EA1927" s="26"/>
      <c r="EB1927" s="26"/>
      <c r="EC1927" s="26"/>
      <c r="ED1927" s="26"/>
      <c r="EE1927" s="26"/>
      <c r="EF1927" s="26"/>
      <c r="EG1927" s="26"/>
      <c r="EH1927" s="26"/>
      <c r="EI1927" s="26"/>
      <c r="EJ1927" s="26"/>
      <c r="EK1927" s="26"/>
      <c r="EL1927" s="26"/>
      <c r="EM1927" s="26"/>
      <c r="EN1927" s="26"/>
      <c r="EO1927" s="26"/>
      <c r="EP1927" s="26"/>
      <c r="EQ1927" s="26"/>
      <c r="ER1927" s="26"/>
      <c r="ES1927" s="26"/>
      <c r="ET1927" s="26"/>
      <c r="EU1927" s="26"/>
      <c r="EV1927" s="26"/>
      <c r="EW1927" s="26"/>
      <c r="EX1927" s="26"/>
      <c r="EY1927" s="26"/>
      <c r="EZ1927" s="26"/>
      <c r="FA1927" s="26"/>
      <c r="FB1927" s="26"/>
      <c r="FC1927" s="26"/>
      <c r="FD1927" s="26"/>
      <c r="FE1927" s="26"/>
      <c r="FF1927" s="26"/>
      <c r="FG1927" s="26"/>
      <c r="FH1927" s="26"/>
      <c r="FI1927" s="26"/>
      <c r="FJ1927" s="26"/>
    </row>
    <row r="1928" spans="1:166" x14ac:dyDescent="0.2">
      <c r="A1928" s="35" t="s">
        <v>4239</v>
      </c>
      <c r="B1928" s="35" t="s">
        <v>104</v>
      </c>
      <c r="C1928" s="35" t="s">
        <v>4240</v>
      </c>
      <c r="E1928" s="36">
        <v>66.562020000000004</v>
      </c>
      <c r="F1928" s="35">
        <v>2.7200000000000002E-3</v>
      </c>
      <c r="G1928" s="35">
        <v>-32400</v>
      </c>
      <c r="H1928" s="35">
        <v>59.905999999999999</v>
      </c>
      <c r="I1928" s="35">
        <v>2000</v>
      </c>
      <c r="J1928" s="35" t="s">
        <v>4174</v>
      </c>
      <c r="K1928" s="35">
        <v>4</v>
      </c>
      <c r="L1928" s="35">
        <v>1</v>
      </c>
      <c r="M1928" s="35">
        <v>2</v>
      </c>
      <c r="N1928" s="41">
        <v>36.156700000000001</v>
      </c>
      <c r="O1928" s="35">
        <v>1.4914299999999999E-4</v>
      </c>
      <c r="P1928" s="35">
        <v>-296229</v>
      </c>
      <c r="Q1928" s="35">
        <v>-943.58300999999994</v>
      </c>
      <c r="R1928" s="35">
        <v>-1.60487E-7</v>
      </c>
      <c r="S1928" s="35">
        <v>6497</v>
      </c>
      <c r="T1928" s="42">
        <v>2000</v>
      </c>
      <c r="U1928" s="35">
        <v>-23.0739701</v>
      </c>
      <c r="V1928" s="35">
        <v>237.5415001532902</v>
      </c>
      <c r="W1928" s="35">
        <v>2.6502890000000006E-3</v>
      </c>
      <c r="X1928" s="35">
        <v>-282553.82400000002</v>
      </c>
      <c r="Y1928" s="35">
        <v>-2406.7994199999998</v>
      </c>
      <c r="Z1928" s="35">
        <v>-6.4699825000000017E-8</v>
      </c>
      <c r="AA1928" s="35">
        <v>-16373.132250000001</v>
      </c>
      <c r="AB1928" s="35">
        <v>1687</v>
      </c>
      <c r="AC1928" s="35">
        <v>-22.258330100000002</v>
      </c>
      <c r="AD1928" s="35">
        <v>239.82886763805971</v>
      </c>
      <c r="AE1928" s="35">
        <v>1.9078260000000005E-3</v>
      </c>
      <c r="AF1928" s="35">
        <v>-241895.125</v>
      </c>
      <c r="AG1928" s="35">
        <v>-2406.7994199999998</v>
      </c>
      <c r="AH1928" s="35">
        <v>-4.1003250000000047E-9</v>
      </c>
      <c r="AI1928" s="35">
        <v>-28658.481950000001</v>
      </c>
      <c r="AJ1928" s="42">
        <v>2000</v>
      </c>
      <c r="AK1928" s="35">
        <v>3</v>
      </c>
      <c r="AL1928" s="35">
        <v>85</v>
      </c>
      <c r="AM1928" s="35">
        <v>1</v>
      </c>
      <c r="AN1928" s="35">
        <v>38</v>
      </c>
      <c r="AO1928" s="35">
        <v>1.5</v>
      </c>
      <c r="AP1928" s="35">
        <v>20</v>
      </c>
      <c r="AQ1928" s="35">
        <v>0.5</v>
      </c>
      <c r="AR1928" s="26"/>
      <c r="AS1928" s="26"/>
      <c r="AT1928" s="26"/>
      <c r="AU1928" s="26"/>
      <c r="AV1928" s="26"/>
      <c r="AW1928" s="26"/>
      <c r="AX1928" s="26"/>
      <c r="AY1928" s="26"/>
      <c r="AZ1928" s="26"/>
      <c r="BA1928" s="26"/>
      <c r="BB1928" s="26"/>
      <c r="BC1928" s="26"/>
      <c r="BD1928" s="26"/>
      <c r="BE1928" s="26"/>
      <c r="BF1928" s="26"/>
      <c r="BG1928" s="26"/>
      <c r="BH1928" s="26"/>
      <c r="BI1928" s="26"/>
      <c r="BJ1928" s="26"/>
      <c r="BK1928" s="26"/>
      <c r="BL1928" s="26"/>
      <c r="BM1928" s="26"/>
      <c r="BN1928" s="26"/>
      <c r="BO1928" s="26"/>
      <c r="BP1928" s="26"/>
      <c r="BQ1928" s="26"/>
      <c r="BR1928" s="26"/>
      <c r="BS1928" s="26"/>
      <c r="BT1928" s="26"/>
      <c r="BU1928" s="26"/>
      <c r="BV1928" s="26"/>
      <c r="BW1928" s="26"/>
      <c r="BX1928" s="26"/>
      <c r="BY1928" s="26"/>
      <c r="BZ1928" s="26"/>
      <c r="CA1928" s="26"/>
      <c r="CB1928" s="26"/>
      <c r="CC1928" s="26"/>
      <c r="CD1928" s="26"/>
      <c r="CE1928" s="26"/>
      <c r="CF1928" s="26"/>
      <c r="CG1928" s="26"/>
      <c r="CH1928" s="26"/>
      <c r="CI1928" s="26"/>
      <c r="CJ1928" s="26"/>
      <c r="CK1928" s="26"/>
      <c r="CL1928" s="26"/>
      <c r="CM1928" s="26"/>
      <c r="CN1928" s="26"/>
      <c r="CO1928" s="26"/>
      <c r="CP1928" s="26"/>
      <c r="CQ1928" s="26"/>
      <c r="CR1928" s="26"/>
      <c r="CS1928" s="26"/>
      <c r="CT1928" s="26"/>
      <c r="CU1928" s="26"/>
      <c r="CV1928" s="26"/>
      <c r="CW1928" s="26"/>
      <c r="CX1928" s="26"/>
      <c r="CY1928" s="26"/>
      <c r="CZ1928" s="26"/>
      <c r="DA1928" s="26"/>
      <c r="DB1928" s="26"/>
      <c r="DC1928" s="26"/>
      <c r="DD1928" s="26"/>
      <c r="DE1928" s="26"/>
      <c r="DF1928" s="26"/>
      <c r="DG1928" s="26"/>
      <c r="DH1928" s="26"/>
      <c r="DI1928" s="26"/>
      <c r="DJ1928" s="26"/>
      <c r="DK1928" s="26"/>
      <c r="DL1928" s="26"/>
      <c r="DM1928" s="26"/>
      <c r="DN1928" s="26"/>
      <c r="DO1928" s="26"/>
      <c r="DP1928" s="26"/>
      <c r="DQ1928" s="26"/>
      <c r="DR1928" s="26"/>
      <c r="DS1928" s="26"/>
      <c r="DT1928" s="26"/>
      <c r="DU1928" s="26"/>
      <c r="DV1928" s="26"/>
      <c r="DW1928" s="26"/>
      <c r="DX1928" s="26"/>
      <c r="DY1928" s="26"/>
      <c r="DZ1928" s="26"/>
      <c r="EA1928" s="26"/>
      <c r="EB1928" s="26"/>
      <c r="EC1928" s="26"/>
      <c r="ED1928" s="26"/>
      <c r="EE1928" s="26"/>
      <c r="EF1928" s="26"/>
      <c r="EG1928" s="26"/>
      <c r="EH1928" s="26"/>
      <c r="EI1928" s="26"/>
      <c r="EJ1928" s="26"/>
      <c r="EK1928" s="26"/>
      <c r="EL1928" s="26"/>
      <c r="EM1928" s="26"/>
      <c r="EN1928" s="26"/>
      <c r="EO1928" s="26"/>
      <c r="EP1928" s="26"/>
      <c r="EQ1928" s="26"/>
      <c r="ER1928" s="26"/>
      <c r="ES1928" s="26"/>
      <c r="ET1928" s="26"/>
      <c r="EU1928" s="26"/>
      <c r="EV1928" s="26"/>
      <c r="EW1928" s="26"/>
      <c r="EX1928" s="26"/>
      <c r="EY1928" s="26"/>
      <c r="EZ1928" s="26"/>
      <c r="FA1928" s="26"/>
      <c r="FB1928" s="26"/>
      <c r="FC1928" s="26"/>
      <c r="FD1928" s="26"/>
      <c r="FE1928" s="26"/>
      <c r="FF1928" s="26"/>
      <c r="FG1928" s="26"/>
      <c r="FH1928" s="26"/>
      <c r="FI1928" s="26"/>
      <c r="FJ1928" s="26"/>
    </row>
    <row r="1929" spans="1:166" x14ac:dyDescent="0.2">
      <c r="A1929" s="35" t="s">
        <v>4241</v>
      </c>
      <c r="B1929" s="35" t="s">
        <v>104</v>
      </c>
      <c r="C1929" s="35" t="s">
        <v>4242</v>
      </c>
      <c r="E1929" s="36">
        <v>50.10772</v>
      </c>
      <c r="F1929" s="35">
        <v>2.0500000000000002E-3</v>
      </c>
      <c r="G1929" s="35">
        <v>-90000</v>
      </c>
      <c r="H1929" s="35">
        <v>56.951999999999998</v>
      </c>
      <c r="I1929" s="35">
        <v>2000</v>
      </c>
      <c r="J1929" s="35" t="s">
        <v>4174</v>
      </c>
      <c r="K1929" s="35">
        <v>4</v>
      </c>
      <c r="L1929" s="35">
        <v>1</v>
      </c>
      <c r="M1929" s="35">
        <v>2</v>
      </c>
      <c r="N1929" s="41">
        <v>41.777698999999998</v>
      </c>
      <c r="O1929" s="35">
        <v>-1.02597E-3</v>
      </c>
      <c r="P1929" s="35">
        <v>-443765</v>
      </c>
      <c r="Q1929" s="35">
        <v>-1204.48</v>
      </c>
      <c r="R1929" s="35">
        <v>0</v>
      </c>
      <c r="S1929" s="35">
        <v>9921</v>
      </c>
      <c r="T1929" s="42">
        <v>2000</v>
      </c>
      <c r="U1929" s="35">
        <v>-28.062969099999997</v>
      </c>
      <c r="V1929" s="35">
        <v>282.94128187264829</v>
      </c>
      <c r="W1929" s="35">
        <v>3.7775500000000002E-3</v>
      </c>
      <c r="X1929" s="35">
        <v>-346345.174</v>
      </c>
      <c r="Y1929" s="35">
        <v>-2849.6449900000002</v>
      </c>
      <c r="Z1929" s="35">
        <v>-1.4468195E-7</v>
      </c>
      <c r="AA1929" s="35">
        <v>-71113.466899999999</v>
      </c>
      <c r="AB1929" s="35">
        <v>1687</v>
      </c>
      <c r="AC1929" s="35">
        <v>-27.247329099999998</v>
      </c>
      <c r="AD1929" s="35">
        <v>285.22864935741779</v>
      </c>
      <c r="AE1929" s="35">
        <v>3.0350870000000005E-3</v>
      </c>
      <c r="AF1929" s="35">
        <v>-305686.47499999998</v>
      </c>
      <c r="AG1929" s="35">
        <v>-2849.6449900000002</v>
      </c>
      <c r="AH1929" s="35">
        <v>-8.4082450000000003E-8</v>
      </c>
      <c r="AI1929" s="35">
        <v>-83398.816600000006</v>
      </c>
      <c r="AJ1929" s="42">
        <v>2000</v>
      </c>
      <c r="AK1929" s="35">
        <v>3</v>
      </c>
      <c r="AL1929" s="35">
        <v>85</v>
      </c>
      <c r="AM1929" s="35">
        <v>1</v>
      </c>
      <c r="AN1929" s="35">
        <v>38</v>
      </c>
      <c r="AO1929" s="35">
        <v>1.5</v>
      </c>
      <c r="AP1929" s="35">
        <v>31</v>
      </c>
      <c r="AQ1929" s="35">
        <v>0.5</v>
      </c>
      <c r="AR1929" s="26"/>
      <c r="AS1929" s="26"/>
      <c r="AT1929" s="26"/>
      <c r="AU1929" s="26"/>
      <c r="AV1929" s="26"/>
      <c r="AW1929" s="26"/>
      <c r="AX1929" s="26"/>
      <c r="AY1929" s="26"/>
      <c r="AZ1929" s="26"/>
      <c r="BA1929" s="26"/>
      <c r="BB1929" s="26"/>
      <c r="BC1929" s="26"/>
      <c r="BD1929" s="26"/>
      <c r="BE1929" s="26"/>
      <c r="BF1929" s="26"/>
      <c r="BG1929" s="26"/>
      <c r="BH1929" s="26"/>
      <c r="BI1929" s="26"/>
      <c r="BJ1929" s="26"/>
      <c r="BK1929" s="26"/>
      <c r="BL1929" s="26"/>
      <c r="BM1929" s="26"/>
      <c r="BN1929" s="26"/>
      <c r="BO1929" s="26"/>
      <c r="BP1929" s="26"/>
      <c r="BQ1929" s="26"/>
      <c r="BR1929" s="26"/>
      <c r="BS1929" s="26"/>
      <c r="BT1929" s="26"/>
      <c r="BU1929" s="26"/>
      <c r="BV1929" s="26"/>
      <c r="BW1929" s="26"/>
      <c r="BX1929" s="26"/>
      <c r="BY1929" s="26"/>
      <c r="BZ1929" s="26"/>
      <c r="CA1929" s="26"/>
      <c r="CB1929" s="26"/>
      <c r="CC1929" s="26"/>
      <c r="CD1929" s="26"/>
      <c r="CE1929" s="26"/>
      <c r="CF1929" s="26"/>
      <c r="CG1929" s="26"/>
      <c r="CH1929" s="26"/>
      <c r="CI1929" s="26"/>
      <c r="CJ1929" s="26"/>
      <c r="CK1929" s="26"/>
      <c r="CL1929" s="26"/>
      <c r="CM1929" s="26"/>
      <c r="CN1929" s="26"/>
      <c r="CO1929" s="26"/>
      <c r="CP1929" s="26"/>
      <c r="CQ1929" s="26"/>
      <c r="CR1929" s="26"/>
      <c r="CS1929" s="26"/>
      <c r="CT1929" s="26"/>
      <c r="CU1929" s="26"/>
      <c r="CV1929" s="26"/>
      <c r="CW1929" s="26"/>
      <c r="CX1929" s="26"/>
      <c r="CY1929" s="26"/>
      <c r="CZ1929" s="26"/>
      <c r="DA1929" s="26"/>
      <c r="DB1929" s="26"/>
      <c r="DC1929" s="26"/>
      <c r="DD1929" s="26"/>
      <c r="DE1929" s="26"/>
      <c r="DF1929" s="26"/>
      <c r="DG1929" s="26"/>
      <c r="DH1929" s="26"/>
      <c r="DI1929" s="26"/>
      <c r="DJ1929" s="26"/>
      <c r="DK1929" s="26"/>
      <c r="DL1929" s="26"/>
      <c r="DM1929" s="26"/>
      <c r="DN1929" s="26"/>
      <c r="DO1929" s="26"/>
      <c r="DP1929" s="26"/>
      <c r="DQ1929" s="26"/>
      <c r="DR1929" s="26"/>
      <c r="DS1929" s="26"/>
      <c r="DT1929" s="26"/>
      <c r="DU1929" s="26"/>
      <c r="DV1929" s="26"/>
      <c r="DW1929" s="26"/>
      <c r="DX1929" s="26"/>
      <c r="DY1929" s="26"/>
      <c r="DZ1929" s="26"/>
      <c r="EA1929" s="26"/>
      <c r="EB1929" s="26"/>
      <c r="EC1929" s="26"/>
      <c r="ED1929" s="26"/>
      <c r="EE1929" s="26"/>
      <c r="EF1929" s="26"/>
      <c r="EG1929" s="26"/>
      <c r="EH1929" s="26"/>
      <c r="EI1929" s="26"/>
      <c r="EJ1929" s="26"/>
      <c r="EK1929" s="26"/>
      <c r="EL1929" s="26"/>
      <c r="EM1929" s="26"/>
      <c r="EN1929" s="26"/>
      <c r="EO1929" s="26"/>
      <c r="EP1929" s="26"/>
      <c r="EQ1929" s="26"/>
      <c r="ER1929" s="26"/>
      <c r="ES1929" s="26"/>
      <c r="ET1929" s="26"/>
      <c r="EU1929" s="26"/>
      <c r="EV1929" s="26"/>
      <c r="EW1929" s="26"/>
      <c r="EX1929" s="26"/>
      <c r="EY1929" s="26"/>
      <c r="EZ1929" s="26"/>
      <c r="FA1929" s="26"/>
      <c r="FB1929" s="26"/>
      <c r="FC1929" s="26"/>
      <c r="FD1929" s="26"/>
      <c r="FE1929" s="26"/>
      <c r="FF1929" s="26"/>
      <c r="FG1929" s="26"/>
      <c r="FH1929" s="26"/>
      <c r="FI1929" s="26"/>
      <c r="FJ1929" s="26"/>
    </row>
    <row r="1930" spans="1:166" x14ac:dyDescent="0.2">
      <c r="A1930" s="35" t="s">
        <v>4243</v>
      </c>
      <c r="B1930" s="35" t="s">
        <v>104</v>
      </c>
      <c r="C1930" s="35" t="s">
        <v>4244</v>
      </c>
      <c r="E1930" s="36">
        <v>158.01379</v>
      </c>
      <c r="F1930" s="35">
        <v>6.4599999999999996E-3</v>
      </c>
      <c r="G1930" s="35">
        <v>-500</v>
      </c>
      <c r="H1930" s="35">
        <v>64.748999999999995</v>
      </c>
      <c r="I1930" s="35">
        <v>2000</v>
      </c>
      <c r="J1930" s="35" t="s">
        <v>4234</v>
      </c>
      <c r="K1930" s="35">
        <v>4</v>
      </c>
      <c r="L1930" s="35">
        <v>1</v>
      </c>
      <c r="M1930" s="35">
        <v>4</v>
      </c>
      <c r="N1930" s="41">
        <v>33.971297999999997</v>
      </c>
      <c r="O1930" s="35">
        <v>5.6244900000000002E-4</v>
      </c>
      <c r="P1930" s="35">
        <v>-262101</v>
      </c>
      <c r="Q1930" s="35">
        <v>-835.59802000000002</v>
      </c>
      <c r="R1930" s="35">
        <v>-2.12963E-7</v>
      </c>
      <c r="S1930" s="35">
        <v>5134</v>
      </c>
      <c r="T1930" s="42">
        <v>2000</v>
      </c>
      <c r="U1930" s="35">
        <v>-19.557318099999996</v>
      </c>
      <c r="V1930" s="35">
        <v>191.82471843445131</v>
      </c>
      <c r="W1930" s="35">
        <v>3.0839890000000005E-3</v>
      </c>
      <c r="X1930" s="35">
        <v>-258927.44899999999</v>
      </c>
      <c r="Y1930" s="35">
        <v>-2249.4250400000001</v>
      </c>
      <c r="Z1930" s="35">
        <v>-4.687725000000001E-8</v>
      </c>
      <c r="AA1930" s="35">
        <v>15097.49215</v>
      </c>
      <c r="AB1930" s="35">
        <v>386.8</v>
      </c>
      <c r="AC1930" s="35">
        <v>-16.355318099999998</v>
      </c>
      <c r="AD1930" s="35">
        <v>174.91707080049682</v>
      </c>
      <c r="AE1930" s="35">
        <v>2.3379890000000004E-3</v>
      </c>
      <c r="AF1930" s="35">
        <v>-258927.44899999999</v>
      </c>
      <c r="AG1930" s="35">
        <v>-2249.4250400000001</v>
      </c>
      <c r="AH1930" s="35">
        <v>-4.687725000000001E-8</v>
      </c>
      <c r="AI1930" s="35">
        <v>14369.913549999999</v>
      </c>
      <c r="AJ1930" s="35">
        <v>458.4</v>
      </c>
      <c r="AK1930" s="35">
        <v>-21.525318099999996</v>
      </c>
      <c r="AL1930" s="35">
        <v>222.64853374911291</v>
      </c>
      <c r="AM1930" s="35">
        <v>2.3719890000000006E-3</v>
      </c>
      <c r="AN1930" s="35">
        <v>-262752.44900000002</v>
      </c>
      <c r="AO1930" s="35">
        <v>-2249.4250400000001</v>
      </c>
      <c r="AP1930" s="35">
        <v>-4.687725000000001E-8</v>
      </c>
      <c r="AQ1930" s="35">
        <v>7013.3183999999992</v>
      </c>
      <c r="AR1930" s="35">
        <v>1687</v>
      </c>
      <c r="AS1930" s="35">
        <v>-20.709678099999998</v>
      </c>
      <c r="AT1930" s="35">
        <v>224.93590123388248</v>
      </c>
      <c r="AU1930" s="35">
        <v>1.6295260000000005E-3</v>
      </c>
      <c r="AV1930" s="35">
        <v>-222093.75</v>
      </c>
      <c r="AW1930" s="35">
        <v>-2249.4250400000001</v>
      </c>
      <c r="AX1930" s="35">
        <v>1.3722250000000002E-8</v>
      </c>
      <c r="AY1930" s="35">
        <v>-5272.0313000000024</v>
      </c>
      <c r="AZ1930" s="42">
        <v>2000</v>
      </c>
      <c r="BA1930" s="35">
        <v>3</v>
      </c>
      <c r="BB1930" s="35">
        <v>85</v>
      </c>
      <c r="BC1930" s="35">
        <v>1</v>
      </c>
      <c r="BD1930" s="35">
        <v>38</v>
      </c>
      <c r="BE1930" s="35">
        <v>1.5</v>
      </c>
      <c r="BF1930" s="35">
        <v>43</v>
      </c>
      <c r="BG1930" s="35">
        <v>0.5</v>
      </c>
      <c r="BH1930" s="26"/>
      <c r="BI1930" s="26"/>
      <c r="BJ1930" s="26"/>
      <c r="BK1930" s="26"/>
      <c r="BL1930" s="26"/>
      <c r="BM1930" s="26"/>
      <c r="BN1930" s="26"/>
      <c r="BO1930" s="26"/>
      <c r="BP1930" s="26"/>
      <c r="BQ1930" s="26"/>
      <c r="BR1930" s="26"/>
      <c r="BS1930" s="26"/>
      <c r="BT1930" s="26"/>
      <c r="BU1930" s="26"/>
      <c r="BV1930" s="26"/>
      <c r="BW1930" s="26"/>
      <c r="BX1930" s="26"/>
      <c r="BY1930" s="26"/>
      <c r="BZ1930" s="26"/>
      <c r="CA1930" s="26"/>
      <c r="CB1930" s="26"/>
      <c r="CC1930" s="26"/>
      <c r="CD1930" s="26"/>
      <c r="CE1930" s="26"/>
      <c r="CF1930" s="26"/>
      <c r="CG1930" s="26"/>
      <c r="CH1930" s="26"/>
      <c r="CI1930" s="26"/>
      <c r="CJ1930" s="26"/>
      <c r="CK1930" s="26"/>
      <c r="CL1930" s="26"/>
      <c r="CM1930" s="26"/>
      <c r="CN1930" s="26"/>
      <c r="CO1930" s="26"/>
      <c r="CP1930" s="26"/>
      <c r="CQ1930" s="26"/>
      <c r="CR1930" s="26"/>
      <c r="CS1930" s="26"/>
      <c r="CT1930" s="26"/>
      <c r="CU1930" s="26"/>
      <c r="CV1930" s="26"/>
      <c r="CW1930" s="26"/>
      <c r="CX1930" s="26"/>
      <c r="CY1930" s="26"/>
      <c r="CZ1930" s="26"/>
      <c r="DA1930" s="26"/>
      <c r="DB1930" s="26"/>
      <c r="DC1930" s="26"/>
      <c r="DD1930" s="26"/>
      <c r="DE1930" s="26"/>
      <c r="DF1930" s="26"/>
      <c r="DG1930" s="26"/>
      <c r="DH1930" s="26"/>
      <c r="DI1930" s="26"/>
      <c r="DJ1930" s="26"/>
      <c r="DK1930" s="26"/>
      <c r="DL1930" s="26"/>
      <c r="DM1930" s="26"/>
      <c r="DN1930" s="26"/>
      <c r="DO1930" s="26"/>
      <c r="DP1930" s="26"/>
      <c r="DQ1930" s="26"/>
      <c r="DR1930" s="26"/>
      <c r="DS1930" s="26"/>
      <c r="DT1930" s="26"/>
      <c r="DU1930" s="26"/>
      <c r="DV1930" s="26"/>
      <c r="DW1930" s="26"/>
      <c r="DX1930" s="26"/>
      <c r="DY1930" s="26"/>
      <c r="DZ1930" s="26"/>
      <c r="EA1930" s="26"/>
      <c r="EB1930" s="26"/>
      <c r="EC1930" s="26"/>
      <c r="ED1930" s="26"/>
      <c r="EE1930" s="26"/>
      <c r="EF1930" s="26"/>
      <c r="EG1930" s="26"/>
      <c r="EH1930" s="26"/>
      <c r="EI1930" s="26"/>
      <c r="EJ1930" s="26"/>
      <c r="EK1930" s="26"/>
      <c r="EL1930" s="26"/>
      <c r="EM1930" s="26"/>
      <c r="EN1930" s="26"/>
      <c r="EO1930" s="26"/>
      <c r="EP1930" s="26"/>
      <c r="EQ1930" s="26"/>
      <c r="ER1930" s="26"/>
      <c r="ES1930" s="26"/>
      <c r="ET1930" s="26"/>
      <c r="EU1930" s="26"/>
      <c r="EV1930" s="26"/>
      <c r="EW1930" s="26"/>
      <c r="EX1930" s="26"/>
      <c r="EY1930" s="26"/>
      <c r="EZ1930" s="26"/>
      <c r="FA1930" s="26"/>
      <c r="FB1930" s="26"/>
      <c r="FC1930" s="26"/>
      <c r="FD1930" s="26"/>
      <c r="FE1930" s="26"/>
      <c r="FF1930" s="26"/>
      <c r="FG1930" s="26"/>
      <c r="FH1930" s="26"/>
      <c r="FI1930" s="26"/>
      <c r="FJ1930" s="26"/>
    </row>
    <row r="1931" spans="1:166" x14ac:dyDescent="0.2">
      <c r="A1931" s="35" t="s">
        <v>4245</v>
      </c>
      <c r="B1931" s="35" t="s">
        <v>104</v>
      </c>
      <c r="C1931" s="35" t="s">
        <v>4246</v>
      </c>
      <c r="E1931" s="36">
        <v>32.117260000000002</v>
      </c>
      <c r="F1931" s="35">
        <v>1.31E-3</v>
      </c>
      <c r="G1931" s="35">
        <v>8200</v>
      </c>
      <c r="H1931" s="35">
        <v>48.887</v>
      </c>
      <c r="I1931" s="35">
        <v>2000</v>
      </c>
      <c r="J1931" s="35" t="s">
        <v>4174</v>
      </c>
      <c r="K1931" s="35">
        <v>4</v>
      </c>
      <c r="L1931" s="35">
        <v>1</v>
      </c>
      <c r="M1931" s="35">
        <v>2</v>
      </c>
      <c r="N1931" s="41">
        <v>37.495398999999999</v>
      </c>
      <c r="O1931" s="35">
        <v>6.2963299999999999E-4</v>
      </c>
      <c r="P1931" s="35">
        <v>-528633</v>
      </c>
      <c r="Q1931" s="35">
        <v>-1157.2</v>
      </c>
      <c r="R1931" s="35">
        <v>-2.7235399999999998E-7</v>
      </c>
      <c r="S1931" s="35">
        <v>10526</v>
      </c>
      <c r="T1931" s="42">
        <v>2000</v>
      </c>
      <c r="U1931" s="35">
        <v>-28.622879099999999</v>
      </c>
      <c r="V1931" s="35">
        <v>292.56522895486154</v>
      </c>
      <c r="W1931" s="35">
        <v>2.9901300000000001E-3</v>
      </c>
      <c r="X1931" s="35">
        <v>-421266.19900000002</v>
      </c>
      <c r="Y1931" s="35">
        <v>-3085.3720000000003</v>
      </c>
      <c r="Z1931" s="35">
        <v>-4.8101500000000029E-8</v>
      </c>
      <c r="AA1931" s="35">
        <v>29392.365299999998</v>
      </c>
      <c r="AB1931" s="35">
        <v>1687</v>
      </c>
      <c r="AC1931" s="35">
        <v>-27.807239099999997</v>
      </c>
      <c r="AD1931" s="35">
        <v>294.85259643963093</v>
      </c>
      <c r="AE1931" s="35">
        <v>2.2476670000000001E-3</v>
      </c>
      <c r="AF1931" s="35">
        <v>-380607.5</v>
      </c>
      <c r="AG1931" s="35">
        <v>-3085.3720000000003</v>
      </c>
      <c r="AH1931" s="35">
        <v>1.2497999999999984E-8</v>
      </c>
      <c r="AI1931" s="35">
        <v>17107.015599999999</v>
      </c>
      <c r="AJ1931" s="42">
        <v>2000</v>
      </c>
      <c r="AK1931" s="35">
        <v>2</v>
      </c>
      <c r="AL1931" s="35">
        <v>85</v>
      </c>
      <c r="AM1931" s="35">
        <v>1</v>
      </c>
      <c r="AN1931" s="35">
        <v>38</v>
      </c>
      <c r="AO1931" s="35">
        <v>2</v>
      </c>
      <c r="AP1931" s="26"/>
      <c r="AQ1931" s="26"/>
      <c r="AR1931" s="26"/>
      <c r="AS1931" s="26"/>
      <c r="AT1931" s="26"/>
      <c r="AU1931" s="26"/>
      <c r="AV1931" s="26"/>
      <c r="AW1931" s="26"/>
      <c r="AX1931" s="26"/>
      <c r="AY1931" s="26"/>
      <c r="AZ1931" s="26"/>
      <c r="BA1931" s="26"/>
      <c r="BB1931" s="26"/>
      <c r="BC1931" s="26"/>
      <c r="BD1931" s="26"/>
      <c r="BE1931" s="26"/>
      <c r="BF1931" s="26"/>
      <c r="BG1931" s="26"/>
      <c r="BH1931" s="26"/>
      <c r="BI1931" s="26"/>
      <c r="BJ1931" s="26"/>
      <c r="BK1931" s="26"/>
      <c r="BL1931" s="26"/>
      <c r="BM1931" s="26"/>
      <c r="BN1931" s="26"/>
      <c r="BO1931" s="26"/>
      <c r="BP1931" s="26"/>
      <c r="BQ1931" s="26"/>
      <c r="BR1931" s="26"/>
      <c r="BS1931" s="26"/>
      <c r="BT1931" s="26"/>
      <c r="BU1931" s="26"/>
      <c r="BV1931" s="26"/>
      <c r="BW1931" s="26"/>
      <c r="BX1931" s="26"/>
      <c r="BY1931" s="26"/>
      <c r="BZ1931" s="26"/>
      <c r="CA1931" s="26"/>
      <c r="CB1931" s="26"/>
      <c r="CC1931" s="26"/>
      <c r="CD1931" s="26"/>
      <c r="CE1931" s="26"/>
      <c r="CF1931" s="26"/>
      <c r="CG1931" s="26"/>
      <c r="CH1931" s="26"/>
      <c r="CI1931" s="26"/>
      <c r="CJ1931" s="26"/>
      <c r="CK1931" s="26"/>
      <c r="CL1931" s="26"/>
      <c r="CM1931" s="26"/>
      <c r="CN1931" s="26"/>
      <c r="CO1931" s="26"/>
      <c r="CP1931" s="26"/>
      <c r="CQ1931" s="26"/>
      <c r="CR1931" s="26"/>
      <c r="CS1931" s="26"/>
      <c r="CT1931" s="26"/>
      <c r="CU1931" s="26"/>
      <c r="CV1931" s="26"/>
      <c r="CW1931" s="26"/>
      <c r="CX1931" s="26"/>
      <c r="CY1931" s="26"/>
      <c r="CZ1931" s="26"/>
      <c r="DA1931" s="26"/>
      <c r="DB1931" s="26"/>
      <c r="DC1931" s="26"/>
      <c r="DD1931" s="26"/>
      <c r="DE1931" s="26"/>
      <c r="DF1931" s="26"/>
      <c r="DG1931" s="26"/>
      <c r="DH1931" s="26"/>
      <c r="DI1931" s="26"/>
      <c r="DJ1931" s="26"/>
      <c r="DK1931" s="26"/>
      <c r="DL1931" s="26"/>
      <c r="DM1931" s="26"/>
      <c r="DN1931" s="26"/>
      <c r="DO1931" s="26"/>
      <c r="DP1931" s="26"/>
      <c r="DQ1931" s="26"/>
      <c r="DR1931" s="26"/>
      <c r="DS1931" s="26"/>
      <c r="DT1931" s="26"/>
      <c r="DU1931" s="26"/>
      <c r="DV1931" s="26"/>
      <c r="DW1931" s="26"/>
      <c r="DX1931" s="26"/>
      <c r="DY1931" s="26"/>
      <c r="DZ1931" s="26"/>
      <c r="EA1931" s="26"/>
      <c r="EB1931" s="26"/>
      <c r="EC1931" s="26"/>
      <c r="ED1931" s="26"/>
      <c r="EE1931" s="26"/>
      <c r="EF1931" s="26"/>
      <c r="EG1931" s="26"/>
      <c r="EH1931" s="26"/>
      <c r="EI1931" s="26"/>
      <c r="EJ1931" s="26"/>
      <c r="EK1931" s="26"/>
      <c r="EL1931" s="26"/>
      <c r="EM1931" s="26"/>
      <c r="EN1931" s="26"/>
      <c r="EO1931" s="26"/>
      <c r="EP1931" s="26"/>
      <c r="EQ1931" s="26"/>
      <c r="ER1931" s="26"/>
      <c r="ES1931" s="26"/>
      <c r="ET1931" s="26"/>
      <c r="EU1931" s="26"/>
      <c r="EV1931" s="26"/>
      <c r="EW1931" s="26"/>
      <c r="EX1931" s="26"/>
      <c r="EY1931" s="26"/>
      <c r="EZ1931" s="26"/>
      <c r="FA1931" s="26"/>
      <c r="FB1931" s="26"/>
      <c r="FC1931" s="26"/>
      <c r="FD1931" s="26"/>
      <c r="FE1931" s="26"/>
      <c r="FF1931" s="26"/>
      <c r="FG1931" s="26"/>
      <c r="FH1931" s="26"/>
      <c r="FI1931" s="26"/>
      <c r="FJ1931" s="26"/>
    </row>
    <row r="1932" spans="1:166" x14ac:dyDescent="0.2">
      <c r="A1932" s="35" t="s">
        <v>4247</v>
      </c>
      <c r="B1932" s="35" t="s">
        <v>104</v>
      </c>
      <c r="C1932" s="35" t="s">
        <v>4248</v>
      </c>
      <c r="E1932" s="36">
        <v>268.80543999999998</v>
      </c>
      <c r="F1932" s="35">
        <v>1.099E-2</v>
      </c>
      <c r="G1932" s="35">
        <v>-72400</v>
      </c>
      <c r="H1932" s="35">
        <v>83.158000000000001</v>
      </c>
      <c r="I1932" s="35">
        <v>2000</v>
      </c>
      <c r="J1932" s="35" t="s">
        <v>4187</v>
      </c>
      <c r="K1932" s="35">
        <v>4</v>
      </c>
      <c r="L1932" s="35">
        <v>1</v>
      </c>
      <c r="M1932" s="35">
        <v>3</v>
      </c>
      <c r="N1932" s="41">
        <v>30.915600000000001</v>
      </c>
      <c r="O1932" s="35">
        <v>-3.2507599999999999E-4</v>
      </c>
      <c r="P1932" s="35">
        <v>28485.4</v>
      </c>
      <c r="Q1932" s="35">
        <v>-386.20499000000001</v>
      </c>
      <c r="R1932" s="35">
        <v>0</v>
      </c>
      <c r="S1932" s="35">
        <v>-2616</v>
      </c>
      <c r="T1932" s="42">
        <v>2000</v>
      </c>
      <c r="U1932" s="35">
        <v>2.4022998999999992</v>
      </c>
      <c r="V1932" s="35">
        <v>1.7963643737150505</v>
      </c>
      <c r="W1932" s="35">
        <v>1.636864E-3</v>
      </c>
      <c r="X1932" s="35">
        <v>-55488.748999999996</v>
      </c>
      <c r="Y1932" s="35">
        <v>-965.15298000000007</v>
      </c>
      <c r="Z1932" s="35">
        <v>-9.1519249999999994E-8</v>
      </c>
      <c r="AA1932" s="35">
        <v>-62838.701050000003</v>
      </c>
      <c r="AB1932" s="35">
        <v>332.6</v>
      </c>
      <c r="AC1932" s="35">
        <v>-11.339199650000001</v>
      </c>
      <c r="AD1932" s="35">
        <v>126.82898815711488</v>
      </c>
      <c r="AE1932" s="35">
        <v>1.8693640000000001E-3</v>
      </c>
      <c r="AF1932" s="35">
        <v>-79038.748999999996</v>
      </c>
      <c r="AG1932" s="35">
        <v>-965.15298000000007</v>
      </c>
      <c r="AH1932" s="35">
        <v>-9.1519249999999994E-8</v>
      </c>
      <c r="AI1932" s="35">
        <v>-77839.292499999996</v>
      </c>
      <c r="AJ1932" s="35">
        <v>1687</v>
      </c>
      <c r="AK1932" s="35">
        <v>-10.523559650000003</v>
      </c>
      <c r="AL1932" s="35">
        <v>129.11635564188435</v>
      </c>
      <c r="AM1932" s="35">
        <v>1.126901E-3</v>
      </c>
      <c r="AN1932" s="35">
        <v>-38380.050000000003</v>
      </c>
      <c r="AO1932" s="35">
        <v>-965.15298000000007</v>
      </c>
      <c r="AP1932" s="35">
        <v>-3.0919750000000001E-8</v>
      </c>
      <c r="AQ1932" s="35">
        <v>-90124.642200000002</v>
      </c>
      <c r="AR1932" s="42">
        <v>2000</v>
      </c>
      <c r="AS1932" s="35">
        <v>3</v>
      </c>
      <c r="AT1932" s="35">
        <v>85</v>
      </c>
      <c r="AU1932" s="35">
        <v>1</v>
      </c>
      <c r="AV1932" s="35">
        <v>38</v>
      </c>
      <c r="AW1932" s="35">
        <v>0.5</v>
      </c>
      <c r="AX1932" s="35">
        <v>14</v>
      </c>
      <c r="AY1932" s="35">
        <v>1.5</v>
      </c>
      <c r="AZ1932" s="26"/>
      <c r="BA1932" s="26"/>
      <c r="BB1932" s="26"/>
      <c r="BC1932" s="26"/>
      <c r="BD1932" s="26"/>
      <c r="BE1932" s="26"/>
      <c r="BF1932" s="26"/>
      <c r="BG1932" s="26"/>
      <c r="BH1932" s="26"/>
      <c r="BI1932" s="26"/>
      <c r="BJ1932" s="26"/>
      <c r="BK1932" s="26"/>
      <c r="BL1932" s="26"/>
      <c r="BM1932" s="26"/>
      <c r="BN1932" s="26"/>
      <c r="BO1932" s="26"/>
      <c r="BP1932" s="26"/>
      <c r="BQ1932" s="26"/>
      <c r="BR1932" s="26"/>
      <c r="BS1932" s="26"/>
      <c r="BT1932" s="26"/>
      <c r="BU1932" s="26"/>
      <c r="BV1932" s="26"/>
      <c r="BW1932" s="26"/>
      <c r="BX1932" s="26"/>
      <c r="BY1932" s="26"/>
      <c r="BZ1932" s="26"/>
      <c r="CA1932" s="26"/>
      <c r="CB1932" s="26"/>
      <c r="CC1932" s="26"/>
      <c r="CD1932" s="26"/>
      <c r="CE1932" s="26"/>
      <c r="CF1932" s="26"/>
      <c r="CG1932" s="26"/>
      <c r="CH1932" s="26"/>
      <c r="CI1932" s="26"/>
      <c r="CJ1932" s="26"/>
      <c r="CK1932" s="26"/>
      <c r="CL1932" s="26"/>
      <c r="CM1932" s="26"/>
      <c r="CN1932" s="26"/>
      <c r="CO1932" s="26"/>
      <c r="CP1932" s="26"/>
      <c r="CQ1932" s="26"/>
      <c r="CR1932" s="26"/>
      <c r="CS1932" s="26"/>
      <c r="CT1932" s="26"/>
      <c r="CU1932" s="26"/>
      <c r="CV1932" s="26"/>
      <c r="CW1932" s="26"/>
      <c r="CX1932" s="26"/>
      <c r="CY1932" s="26"/>
      <c r="CZ1932" s="26"/>
      <c r="DA1932" s="26"/>
      <c r="DB1932" s="26"/>
      <c r="DC1932" s="26"/>
      <c r="DD1932" s="26"/>
      <c r="DE1932" s="26"/>
      <c r="DF1932" s="26"/>
      <c r="DG1932" s="26"/>
      <c r="DH1932" s="26"/>
      <c r="DI1932" s="26"/>
      <c r="DJ1932" s="26"/>
      <c r="DK1932" s="26"/>
      <c r="DL1932" s="26"/>
      <c r="DM1932" s="26"/>
      <c r="DN1932" s="26"/>
      <c r="DO1932" s="26"/>
      <c r="DP1932" s="26"/>
      <c r="DQ1932" s="26"/>
      <c r="DR1932" s="26"/>
      <c r="DS1932" s="26"/>
      <c r="DT1932" s="26"/>
      <c r="DU1932" s="26"/>
      <c r="DV1932" s="26"/>
      <c r="DW1932" s="26"/>
      <c r="DX1932" s="26"/>
      <c r="DY1932" s="26"/>
      <c r="DZ1932" s="26"/>
      <c r="EA1932" s="26"/>
      <c r="EB1932" s="26"/>
      <c r="EC1932" s="26"/>
      <c r="ED1932" s="26"/>
      <c r="EE1932" s="26"/>
      <c r="EF1932" s="26"/>
      <c r="EG1932" s="26"/>
      <c r="EH1932" s="26"/>
      <c r="EI1932" s="26"/>
      <c r="EJ1932" s="26"/>
      <c r="EK1932" s="26"/>
      <c r="EL1932" s="26"/>
      <c r="EM1932" s="26"/>
      <c r="EN1932" s="26"/>
      <c r="EO1932" s="26"/>
      <c r="EP1932" s="26"/>
      <c r="EQ1932" s="26"/>
      <c r="ER1932" s="26"/>
      <c r="ES1932" s="26"/>
      <c r="ET1932" s="26"/>
      <c r="EU1932" s="26"/>
      <c r="EV1932" s="26"/>
      <c r="EW1932" s="26"/>
      <c r="EX1932" s="26"/>
      <c r="EY1932" s="26"/>
      <c r="EZ1932" s="26"/>
      <c r="FA1932" s="26"/>
      <c r="FB1932" s="26"/>
      <c r="FC1932" s="26"/>
      <c r="FD1932" s="26"/>
      <c r="FE1932" s="26"/>
      <c r="FF1932" s="26"/>
      <c r="FG1932" s="26"/>
      <c r="FH1932" s="26"/>
      <c r="FI1932" s="26"/>
      <c r="FJ1932" s="26"/>
    </row>
    <row r="1933" spans="1:166" x14ac:dyDescent="0.2">
      <c r="A1933" s="35" t="s">
        <v>4249</v>
      </c>
      <c r="B1933" s="35" t="s">
        <v>104</v>
      </c>
      <c r="C1933" s="35" t="s">
        <v>4250</v>
      </c>
      <c r="E1933" s="36">
        <v>135.45154000000002</v>
      </c>
      <c r="F1933" s="35">
        <v>5.5399999999999998E-3</v>
      </c>
      <c r="G1933" s="35">
        <v>-119300</v>
      </c>
      <c r="H1933" s="35">
        <v>74.953000000000003</v>
      </c>
      <c r="I1933" s="35">
        <v>2000</v>
      </c>
      <c r="J1933" s="35" t="s">
        <v>4174</v>
      </c>
      <c r="K1933" s="35">
        <v>4</v>
      </c>
      <c r="L1933" s="35">
        <v>1</v>
      </c>
      <c r="M1933" s="35">
        <v>2</v>
      </c>
      <c r="N1933" s="41">
        <v>32.014800999999999</v>
      </c>
      <c r="O1933" s="35">
        <v>-4.2554600000000001E-4</v>
      </c>
      <c r="P1933" s="35">
        <v>51936.300999999999</v>
      </c>
      <c r="Q1933" s="35">
        <v>-453.87398999999999</v>
      </c>
      <c r="R1933" s="35">
        <v>0</v>
      </c>
      <c r="S1933" s="35">
        <v>-1845</v>
      </c>
      <c r="T1933" s="42">
        <v>2000</v>
      </c>
      <c r="U1933" s="35">
        <v>-10.511651100000002</v>
      </c>
      <c r="V1933" s="35">
        <v>120.62406430605444</v>
      </c>
      <c r="W1933" s="35">
        <v>1.5843159999999999E-3</v>
      </c>
      <c r="X1933" s="35">
        <v>-63450.42349999999</v>
      </c>
      <c r="Y1933" s="35">
        <v>-924.70417999999995</v>
      </c>
      <c r="Z1933" s="35">
        <v>-6.6272974999999989E-8</v>
      </c>
      <c r="AA1933" s="35">
        <v>-113888.12735</v>
      </c>
      <c r="AB1933" s="35">
        <v>1687</v>
      </c>
      <c r="AC1933" s="35">
        <v>-9.6960110999999998</v>
      </c>
      <c r="AD1933" s="35">
        <v>122.91143179082391</v>
      </c>
      <c r="AE1933" s="35">
        <v>8.4185300000000005E-4</v>
      </c>
      <c r="AF1933" s="35">
        <v>-22791.7245</v>
      </c>
      <c r="AG1933" s="35">
        <v>-924.70417999999995</v>
      </c>
      <c r="AH1933" s="35">
        <v>-5.6734750000000031E-9</v>
      </c>
      <c r="AI1933" s="35">
        <v>-126173.47705</v>
      </c>
      <c r="AJ1933" s="42">
        <v>2000</v>
      </c>
      <c r="AK1933" s="35">
        <v>3</v>
      </c>
      <c r="AL1933" s="35">
        <v>85</v>
      </c>
      <c r="AM1933" s="35">
        <v>1</v>
      </c>
      <c r="AN1933" s="35">
        <v>38</v>
      </c>
      <c r="AO1933" s="35">
        <v>0.5</v>
      </c>
      <c r="AP1933" s="35">
        <v>20</v>
      </c>
      <c r="AQ1933" s="35">
        <v>1.5</v>
      </c>
      <c r="AR1933" s="26"/>
      <c r="AS1933" s="26"/>
      <c r="AT1933" s="26"/>
      <c r="AU1933" s="26"/>
      <c r="AV1933" s="26"/>
      <c r="AW1933" s="26"/>
      <c r="AX1933" s="26"/>
      <c r="AY1933" s="26"/>
      <c r="AZ1933" s="26"/>
      <c r="BA1933" s="26"/>
      <c r="BB1933" s="26"/>
      <c r="BC1933" s="26"/>
      <c r="BD1933" s="26"/>
      <c r="BE1933" s="26"/>
      <c r="BF1933" s="26"/>
      <c r="BG1933" s="26"/>
      <c r="BH1933" s="26"/>
      <c r="BI1933" s="26"/>
      <c r="BJ1933" s="26"/>
      <c r="BK1933" s="26"/>
      <c r="BL1933" s="26"/>
      <c r="BM1933" s="26"/>
      <c r="BN1933" s="26"/>
      <c r="BO1933" s="26"/>
      <c r="BP1933" s="26"/>
      <c r="BQ1933" s="26"/>
      <c r="BR1933" s="26"/>
      <c r="BS1933" s="26"/>
      <c r="BT1933" s="26"/>
      <c r="BU1933" s="26"/>
      <c r="BV1933" s="26"/>
      <c r="BW1933" s="26"/>
      <c r="BX1933" s="26"/>
      <c r="BY1933" s="26"/>
      <c r="BZ1933" s="26"/>
      <c r="CA1933" s="26"/>
      <c r="CB1933" s="26"/>
      <c r="CC1933" s="26"/>
      <c r="CD1933" s="26"/>
      <c r="CE1933" s="26"/>
      <c r="CF1933" s="26"/>
      <c r="CG1933" s="26"/>
      <c r="CH1933" s="26"/>
      <c r="CI1933" s="26"/>
      <c r="CJ1933" s="26"/>
      <c r="CK1933" s="26"/>
      <c r="CL1933" s="26"/>
      <c r="CM1933" s="26"/>
      <c r="CN1933" s="26"/>
      <c r="CO1933" s="26"/>
      <c r="CP1933" s="26"/>
      <c r="CQ1933" s="26"/>
      <c r="CR1933" s="26"/>
      <c r="CS1933" s="26"/>
      <c r="CT1933" s="26"/>
      <c r="CU1933" s="26"/>
      <c r="CV1933" s="26"/>
      <c r="CW1933" s="26"/>
      <c r="CX1933" s="26"/>
      <c r="CY1933" s="26"/>
      <c r="CZ1933" s="26"/>
      <c r="DA1933" s="26"/>
      <c r="DB1933" s="26"/>
      <c r="DC1933" s="26"/>
      <c r="DD1933" s="26"/>
      <c r="DE1933" s="26"/>
      <c r="DF1933" s="26"/>
      <c r="DG1933" s="26"/>
      <c r="DH1933" s="26"/>
      <c r="DI1933" s="26"/>
      <c r="DJ1933" s="26"/>
      <c r="DK1933" s="26"/>
      <c r="DL1933" s="26"/>
      <c r="DM1933" s="26"/>
      <c r="DN1933" s="26"/>
      <c r="DO1933" s="26"/>
      <c r="DP1933" s="26"/>
      <c r="DQ1933" s="26"/>
      <c r="DR1933" s="26"/>
      <c r="DS1933" s="26"/>
      <c r="DT1933" s="26"/>
      <c r="DU1933" s="26"/>
      <c r="DV1933" s="26"/>
      <c r="DW1933" s="26"/>
      <c r="DX1933" s="26"/>
      <c r="DY1933" s="26"/>
      <c r="DZ1933" s="26"/>
      <c r="EA1933" s="26"/>
      <c r="EB1933" s="26"/>
      <c r="EC1933" s="26"/>
      <c r="ED1933" s="26"/>
      <c r="EE1933" s="26"/>
      <c r="EF1933" s="26"/>
      <c r="EG1933" s="26"/>
      <c r="EH1933" s="26"/>
      <c r="EI1933" s="26"/>
      <c r="EJ1933" s="26"/>
      <c r="EK1933" s="26"/>
      <c r="EL1933" s="26"/>
      <c r="EM1933" s="26"/>
      <c r="EN1933" s="26"/>
      <c r="EO1933" s="26"/>
      <c r="EP1933" s="26"/>
      <c r="EQ1933" s="26"/>
      <c r="ER1933" s="26"/>
      <c r="ES1933" s="26"/>
      <c r="ET1933" s="26"/>
      <c r="EU1933" s="26"/>
      <c r="EV1933" s="26"/>
      <c r="EW1933" s="26"/>
      <c r="EX1933" s="26"/>
      <c r="EY1933" s="26"/>
      <c r="EZ1933" s="26"/>
      <c r="FA1933" s="26"/>
      <c r="FB1933" s="26"/>
      <c r="FC1933" s="26"/>
      <c r="FD1933" s="26"/>
      <c r="FE1933" s="26"/>
      <c r="FF1933" s="26"/>
      <c r="FG1933" s="26"/>
      <c r="FH1933" s="26"/>
      <c r="FI1933" s="26"/>
      <c r="FJ1933" s="26"/>
    </row>
    <row r="1934" spans="1:166" x14ac:dyDescent="0.2">
      <c r="A1934" s="35" t="s">
        <v>4251</v>
      </c>
      <c r="B1934" s="35" t="s">
        <v>104</v>
      </c>
      <c r="C1934" s="35" t="s">
        <v>4252</v>
      </c>
      <c r="E1934" s="36">
        <v>86.088639999999998</v>
      </c>
      <c r="F1934" s="35">
        <v>3.5200000000000001E-3</v>
      </c>
      <c r="G1934" s="35">
        <v>-287000</v>
      </c>
      <c r="H1934" s="35">
        <v>66.242000000000004</v>
      </c>
      <c r="I1934" s="35">
        <v>2000</v>
      </c>
      <c r="J1934" s="35" t="s">
        <v>4174</v>
      </c>
      <c r="K1934" s="35">
        <v>4</v>
      </c>
      <c r="L1934" s="35">
        <v>1</v>
      </c>
      <c r="M1934" s="35">
        <v>2</v>
      </c>
      <c r="N1934" s="41">
        <v>42.209598999999997</v>
      </c>
      <c r="O1934" s="35">
        <v>-2.3330099999999999E-3</v>
      </c>
      <c r="P1934" s="35">
        <v>-186006</v>
      </c>
      <c r="Q1934" s="35">
        <v>-960.10699</v>
      </c>
      <c r="R1934" s="35">
        <v>2.3961099999999999E-7</v>
      </c>
      <c r="S1934" s="35">
        <v>4818</v>
      </c>
      <c r="T1934" s="42">
        <v>2000</v>
      </c>
      <c r="U1934" s="35">
        <v>-18.810449099999996</v>
      </c>
      <c r="V1934" s="35">
        <v>198.08442697201815</v>
      </c>
      <c r="W1934" s="35">
        <v>3.3482239999999999E-3</v>
      </c>
      <c r="X1934" s="35">
        <v>-152491.62400000001</v>
      </c>
      <c r="Y1934" s="35">
        <v>-1700.3249499999999</v>
      </c>
      <c r="Z1934" s="35">
        <v>-1.8529434999999999E-7</v>
      </c>
      <c r="AA1934" s="35">
        <v>-276618.13130000001</v>
      </c>
      <c r="AB1934" s="35">
        <v>1687</v>
      </c>
      <c r="AC1934" s="35">
        <v>-17.994809099999994</v>
      </c>
      <c r="AD1934" s="35">
        <v>200.37179445678754</v>
      </c>
      <c r="AE1934" s="35">
        <v>2.6057609999999998E-3</v>
      </c>
      <c r="AF1934" s="35">
        <v>-111832.925</v>
      </c>
      <c r="AG1934" s="35">
        <v>-1700.3249499999999</v>
      </c>
      <c r="AH1934" s="35">
        <v>-1.2469485E-7</v>
      </c>
      <c r="AI1934" s="35">
        <v>-288903.48100000003</v>
      </c>
      <c r="AJ1934" s="42">
        <v>2000</v>
      </c>
      <c r="AK1934" s="35">
        <v>3</v>
      </c>
      <c r="AL1934" s="35">
        <v>85</v>
      </c>
      <c r="AM1934" s="35">
        <v>1</v>
      </c>
      <c r="AN1934" s="35">
        <v>38</v>
      </c>
      <c r="AO1934" s="35">
        <v>0.5</v>
      </c>
      <c r="AP1934" s="35">
        <v>31</v>
      </c>
      <c r="AQ1934" s="35">
        <v>1.5</v>
      </c>
      <c r="AR1934" s="26"/>
      <c r="AS1934" s="26"/>
      <c r="AT1934" s="26"/>
      <c r="AU1934" s="26"/>
      <c r="AV1934" s="26"/>
      <c r="AW1934" s="26"/>
      <c r="AX1934" s="26"/>
      <c r="AY1934" s="26"/>
      <c r="AZ1934" s="26"/>
      <c r="BA1934" s="26"/>
      <c r="BB1934" s="26"/>
      <c r="BC1934" s="26"/>
      <c r="BD1934" s="26"/>
      <c r="BE1934" s="26"/>
      <c r="BF1934" s="26"/>
      <c r="BG1934" s="26"/>
      <c r="BH1934" s="26"/>
      <c r="BI1934" s="26"/>
      <c r="BJ1934" s="26"/>
      <c r="BK1934" s="26"/>
      <c r="BL1934" s="26"/>
      <c r="BM1934" s="26"/>
      <c r="BN1934" s="26"/>
      <c r="BO1934" s="26"/>
      <c r="BP1934" s="26"/>
      <c r="BQ1934" s="26"/>
      <c r="BR1934" s="26"/>
      <c r="BS1934" s="26"/>
      <c r="BT1934" s="26"/>
      <c r="BU1934" s="26"/>
      <c r="BV1934" s="26"/>
      <c r="BW1934" s="26"/>
      <c r="BX1934" s="26"/>
      <c r="BY1934" s="26"/>
      <c r="BZ1934" s="26"/>
      <c r="CA1934" s="26"/>
      <c r="CB1934" s="26"/>
      <c r="CC1934" s="26"/>
      <c r="CD1934" s="26"/>
      <c r="CE1934" s="26"/>
      <c r="CF1934" s="26"/>
      <c r="CG1934" s="26"/>
      <c r="CH1934" s="26"/>
      <c r="CI1934" s="26"/>
      <c r="CJ1934" s="26"/>
      <c r="CK1934" s="26"/>
      <c r="CL1934" s="26"/>
      <c r="CM1934" s="26"/>
      <c r="CN1934" s="26"/>
      <c r="CO1934" s="26"/>
      <c r="CP1934" s="26"/>
      <c r="CQ1934" s="26"/>
      <c r="CR1934" s="26"/>
      <c r="CS1934" s="26"/>
      <c r="CT1934" s="26"/>
      <c r="CU1934" s="26"/>
      <c r="CV1934" s="26"/>
      <c r="CW1934" s="26"/>
      <c r="CX1934" s="26"/>
      <c r="CY1934" s="26"/>
      <c r="CZ1934" s="26"/>
      <c r="DA1934" s="26"/>
      <c r="DB1934" s="26"/>
      <c r="DC1934" s="26"/>
      <c r="DD1934" s="26"/>
      <c r="DE1934" s="26"/>
      <c r="DF1934" s="26"/>
      <c r="DG1934" s="26"/>
      <c r="DH1934" s="26"/>
      <c r="DI1934" s="26"/>
      <c r="DJ1934" s="26"/>
      <c r="DK1934" s="26"/>
      <c r="DL1934" s="26"/>
      <c r="DM1934" s="26"/>
      <c r="DN1934" s="26"/>
      <c r="DO1934" s="26"/>
      <c r="DP1934" s="26"/>
      <c r="DQ1934" s="26"/>
      <c r="DR1934" s="26"/>
      <c r="DS1934" s="26"/>
      <c r="DT1934" s="26"/>
      <c r="DU1934" s="26"/>
      <c r="DV1934" s="26"/>
      <c r="DW1934" s="26"/>
      <c r="DX1934" s="26"/>
      <c r="DY1934" s="26"/>
      <c r="DZ1934" s="26"/>
      <c r="EA1934" s="26"/>
      <c r="EB1934" s="26"/>
      <c r="EC1934" s="26"/>
      <c r="ED1934" s="26"/>
      <c r="EE1934" s="26"/>
      <c r="EF1934" s="26"/>
      <c r="EG1934" s="26"/>
      <c r="EH1934" s="26"/>
      <c r="EI1934" s="26"/>
      <c r="EJ1934" s="26"/>
      <c r="EK1934" s="26"/>
      <c r="EL1934" s="26"/>
      <c r="EM1934" s="26"/>
      <c r="EN1934" s="26"/>
      <c r="EO1934" s="26"/>
      <c r="EP1934" s="26"/>
      <c r="EQ1934" s="26"/>
      <c r="ER1934" s="26"/>
      <c r="ES1934" s="26"/>
      <c r="ET1934" s="26"/>
      <c r="EU1934" s="26"/>
      <c r="EV1934" s="26"/>
      <c r="EW1934" s="26"/>
      <c r="EX1934" s="26"/>
      <c r="EY1934" s="26"/>
      <c r="EZ1934" s="26"/>
      <c r="FA1934" s="26"/>
      <c r="FB1934" s="26"/>
      <c r="FC1934" s="26"/>
      <c r="FD1934" s="26"/>
      <c r="FE1934" s="26"/>
      <c r="FF1934" s="26"/>
      <c r="FG1934" s="26"/>
      <c r="FH1934" s="26"/>
      <c r="FI1934" s="26"/>
      <c r="FJ1934" s="26"/>
    </row>
    <row r="1935" spans="1:166" x14ac:dyDescent="0.2">
      <c r="A1935" s="35" t="s">
        <v>4253</v>
      </c>
      <c r="B1935" s="35" t="s">
        <v>104</v>
      </c>
      <c r="C1935" s="35" t="s">
        <v>4254</v>
      </c>
      <c r="E1935" s="36">
        <v>409.80685</v>
      </c>
      <c r="F1935" s="35">
        <v>1.6760000000000001E-2</v>
      </c>
      <c r="G1935" s="35">
        <v>-17800</v>
      </c>
      <c r="H1935" s="35">
        <v>89.602000000000004</v>
      </c>
      <c r="I1935" s="35">
        <v>2000</v>
      </c>
      <c r="J1935" s="35" t="s">
        <v>4234</v>
      </c>
      <c r="K1935" s="35">
        <v>4</v>
      </c>
      <c r="L1935" s="35">
        <v>1</v>
      </c>
      <c r="M1935" s="35">
        <v>4</v>
      </c>
      <c r="N1935" s="41">
        <v>30.266999999999999</v>
      </c>
      <c r="O1935" s="35">
        <v>-2.70003E-4</v>
      </c>
      <c r="P1935" s="35">
        <v>10148.6</v>
      </c>
      <c r="Q1935" s="35">
        <v>-343.36498999999998</v>
      </c>
      <c r="R1935" s="35">
        <v>0</v>
      </c>
      <c r="S1935" s="35">
        <v>-3105</v>
      </c>
      <c r="T1935" s="42">
        <v>2000</v>
      </c>
      <c r="U1935" s="35">
        <v>-4.7701001000000005</v>
      </c>
      <c r="V1935" s="35">
        <v>26.483413220367737</v>
      </c>
      <c r="W1935" s="35">
        <v>3.9697910000000003E-3</v>
      </c>
      <c r="X1935" s="35">
        <v>-64657.14899999999</v>
      </c>
      <c r="Y1935" s="35">
        <v>-879.47298000000001</v>
      </c>
      <c r="Z1935" s="35">
        <v>-9.1519249999999994E-8</v>
      </c>
      <c r="AA1935" s="35">
        <v>-10847.254150000001</v>
      </c>
      <c r="AB1935" s="35">
        <v>386.8</v>
      </c>
      <c r="AC1935" s="35">
        <v>4.8358998999999976</v>
      </c>
      <c r="AD1935" s="35">
        <v>-24.239529681495945</v>
      </c>
      <c r="AE1935" s="35">
        <v>1.7317909999999999E-3</v>
      </c>
      <c r="AF1935" s="35">
        <v>-64657.14899999999</v>
      </c>
      <c r="AG1935" s="35">
        <v>-879.47298000000001</v>
      </c>
      <c r="AH1935" s="35">
        <v>-9.1519249999999994E-8</v>
      </c>
      <c r="AI1935" s="35">
        <v>-13029.989949999999</v>
      </c>
      <c r="AJ1935" s="35">
        <v>458.4</v>
      </c>
      <c r="AK1935" s="35">
        <v>-10.6741001</v>
      </c>
      <c r="AL1935" s="35">
        <v>118.95485916435251</v>
      </c>
      <c r="AM1935" s="35">
        <v>1.833791E-3</v>
      </c>
      <c r="AN1935" s="35">
        <v>-76132.14899999999</v>
      </c>
      <c r="AO1935" s="35">
        <v>-879.47298000000001</v>
      </c>
      <c r="AP1935" s="35">
        <v>-9.1519249999999994E-8</v>
      </c>
      <c r="AQ1935" s="35">
        <v>-35099.775399999999</v>
      </c>
      <c r="AR1935" s="35">
        <v>1687</v>
      </c>
      <c r="AS1935" s="35">
        <v>-9.8584600999999985</v>
      </c>
      <c r="AT1935" s="35">
        <v>121.24222664912195</v>
      </c>
      <c r="AU1935" s="35">
        <v>1.0913279999999999E-3</v>
      </c>
      <c r="AV1935" s="35">
        <v>-35473.449999999997</v>
      </c>
      <c r="AW1935" s="35">
        <v>-879.47298000000001</v>
      </c>
      <c r="AX1935" s="35">
        <v>-3.0919750000000001E-8</v>
      </c>
      <c r="AY1935" s="35">
        <v>-47385.125100000005</v>
      </c>
      <c r="AZ1935" s="42">
        <v>2000</v>
      </c>
      <c r="BA1935" s="35">
        <v>3</v>
      </c>
      <c r="BB1935" s="35">
        <v>85</v>
      </c>
      <c r="BC1935" s="35">
        <v>1</v>
      </c>
      <c r="BD1935" s="35">
        <v>38</v>
      </c>
      <c r="BE1935" s="35">
        <v>0.5</v>
      </c>
      <c r="BF1935" s="35">
        <v>43</v>
      </c>
      <c r="BG1935" s="35">
        <v>1.5</v>
      </c>
      <c r="BH1935" s="26"/>
      <c r="BI1935" s="26"/>
      <c r="BJ1935" s="26"/>
      <c r="BK1935" s="26"/>
      <c r="BL1935" s="26"/>
      <c r="BM1935" s="26"/>
      <c r="BN1935" s="26"/>
      <c r="BO1935" s="26"/>
      <c r="BP1935" s="26"/>
      <c r="BQ1935" s="26"/>
      <c r="BR1935" s="26"/>
      <c r="BS1935" s="26"/>
      <c r="BT1935" s="26"/>
      <c r="BU1935" s="26"/>
      <c r="BV1935" s="26"/>
      <c r="BW1935" s="26"/>
      <c r="BX1935" s="26"/>
      <c r="BY1935" s="26"/>
      <c r="BZ1935" s="26"/>
      <c r="CA1935" s="26"/>
      <c r="CB1935" s="26"/>
      <c r="CC1935" s="26"/>
      <c r="CD1935" s="26"/>
      <c r="CE1935" s="26"/>
      <c r="CF1935" s="26"/>
      <c r="CG1935" s="26"/>
      <c r="CH1935" s="26"/>
      <c r="CI1935" s="26"/>
      <c r="CJ1935" s="26"/>
      <c r="CK1935" s="26"/>
      <c r="CL1935" s="26"/>
      <c r="CM1935" s="26"/>
      <c r="CN1935" s="26"/>
      <c r="CO1935" s="26"/>
      <c r="CP1935" s="26"/>
      <c r="CQ1935" s="26"/>
      <c r="CR1935" s="26"/>
      <c r="CS1935" s="26"/>
      <c r="CT1935" s="26"/>
      <c r="CU1935" s="26"/>
      <c r="CV1935" s="26"/>
      <c r="CW1935" s="26"/>
      <c r="CX1935" s="26"/>
      <c r="CY1935" s="26"/>
      <c r="CZ1935" s="26"/>
      <c r="DA1935" s="26"/>
      <c r="DB1935" s="26"/>
      <c r="DC1935" s="26"/>
      <c r="DD1935" s="26"/>
      <c r="DE1935" s="26"/>
      <c r="DF1935" s="26"/>
      <c r="DG1935" s="26"/>
      <c r="DH1935" s="26"/>
      <c r="DI1935" s="26"/>
      <c r="DJ1935" s="26"/>
      <c r="DK1935" s="26"/>
      <c r="DL1935" s="26"/>
      <c r="DM1935" s="26"/>
      <c r="DN1935" s="26"/>
      <c r="DO1935" s="26"/>
      <c r="DP1935" s="26"/>
      <c r="DQ1935" s="26"/>
      <c r="DR1935" s="26"/>
      <c r="DS1935" s="26"/>
      <c r="DT1935" s="26"/>
      <c r="DU1935" s="26"/>
      <c r="DV1935" s="26"/>
      <c r="DW1935" s="26"/>
      <c r="DX1935" s="26"/>
      <c r="DY1935" s="26"/>
      <c r="DZ1935" s="26"/>
      <c r="EA1935" s="26"/>
      <c r="EB1935" s="26"/>
      <c r="EC1935" s="26"/>
      <c r="ED1935" s="26"/>
      <c r="EE1935" s="26"/>
      <c r="EF1935" s="26"/>
      <c r="EG1935" s="26"/>
      <c r="EH1935" s="26"/>
      <c r="EI1935" s="26"/>
      <c r="EJ1935" s="26"/>
      <c r="EK1935" s="26"/>
      <c r="EL1935" s="26"/>
      <c r="EM1935" s="26"/>
      <c r="EN1935" s="26"/>
      <c r="EO1935" s="26"/>
      <c r="EP1935" s="26"/>
      <c r="EQ1935" s="26"/>
      <c r="ER1935" s="26"/>
      <c r="ES1935" s="26"/>
      <c r="ET1935" s="26"/>
      <c r="EU1935" s="26"/>
      <c r="EV1935" s="26"/>
      <c r="EW1935" s="26"/>
      <c r="EX1935" s="26"/>
      <c r="EY1935" s="26"/>
      <c r="EZ1935" s="26"/>
      <c r="FA1935" s="26"/>
      <c r="FB1935" s="26"/>
      <c r="FC1935" s="26"/>
      <c r="FD1935" s="26"/>
      <c r="FE1935" s="26"/>
      <c r="FF1935" s="26"/>
      <c r="FG1935" s="26"/>
      <c r="FH1935" s="26"/>
      <c r="FI1935" s="26"/>
      <c r="FJ1935" s="26"/>
    </row>
    <row r="1936" spans="1:166" x14ac:dyDescent="0.2">
      <c r="A1936" s="35" t="s">
        <v>4255</v>
      </c>
      <c r="B1936" s="35" t="s">
        <v>104</v>
      </c>
      <c r="C1936" s="35" t="s">
        <v>4256</v>
      </c>
      <c r="E1936" s="36">
        <v>154.98997</v>
      </c>
      <c r="F1936" s="35">
        <v>6.3400000000000001E-3</v>
      </c>
      <c r="G1936" s="35">
        <v>74959</v>
      </c>
      <c r="H1936" s="35">
        <v>60.646000000000001</v>
      </c>
      <c r="I1936" s="35">
        <v>2000</v>
      </c>
      <c r="J1936" s="35" t="s">
        <v>4234</v>
      </c>
      <c r="K1936" s="35">
        <v>2</v>
      </c>
      <c r="L1936" s="35">
        <v>1</v>
      </c>
      <c r="M1936" s="35">
        <v>4</v>
      </c>
      <c r="N1936" s="41">
        <v>6.6118898000000002</v>
      </c>
      <c r="O1936" s="35">
        <v>2.5578500000000002E-4</v>
      </c>
      <c r="P1936" s="35">
        <v>168812</v>
      </c>
      <c r="Q1936" s="35">
        <v>154.18100000000001</v>
      </c>
      <c r="R1936" s="35">
        <v>0</v>
      </c>
      <c r="S1936" s="35">
        <v>-5223</v>
      </c>
      <c r="T1936" s="42">
        <v>2000</v>
      </c>
      <c r="U1936" s="35">
        <v>5.1109700999999994</v>
      </c>
      <c r="V1936" s="35">
        <v>-85.65418823834537</v>
      </c>
      <c r="W1936" s="35">
        <v>1.2326780000000001E-3</v>
      </c>
      <c r="X1936" s="35">
        <v>43747.300999999999</v>
      </c>
      <c r="Y1936" s="35">
        <v>308.36200000000002</v>
      </c>
      <c r="Z1936" s="35">
        <v>-6.0599499999999999E-8</v>
      </c>
      <c r="AA1936" s="35">
        <v>73633.012950000004</v>
      </c>
      <c r="AB1936" s="35">
        <v>386.8</v>
      </c>
      <c r="AC1936" s="35">
        <v>8.3129700999999994</v>
      </c>
      <c r="AD1936" s="35">
        <v>-102.56183587229989</v>
      </c>
      <c r="AE1936" s="35">
        <v>4.8667799999999994E-4</v>
      </c>
      <c r="AF1936" s="35">
        <v>43747.300999999999</v>
      </c>
      <c r="AG1936" s="35">
        <v>308.36200000000002</v>
      </c>
      <c r="AH1936" s="35">
        <v>-6.0599499999999999E-8</v>
      </c>
      <c r="AI1936" s="35">
        <v>72905.434349999996</v>
      </c>
      <c r="AJ1936" s="35">
        <v>458.4</v>
      </c>
      <c r="AK1936" s="35">
        <v>3.1429700999999994</v>
      </c>
      <c r="AL1936" s="35">
        <v>-54.83037292368374</v>
      </c>
      <c r="AM1936" s="35">
        <v>5.206779999999999E-4</v>
      </c>
      <c r="AN1936" s="35">
        <v>39922.300999999999</v>
      </c>
      <c r="AO1936" s="35">
        <v>308.36200000000002</v>
      </c>
      <c r="AP1936" s="35">
        <v>-6.0599499999999999E-8</v>
      </c>
      <c r="AQ1936" s="35">
        <v>65548.839200000002</v>
      </c>
      <c r="AR1936" s="35">
        <v>1687</v>
      </c>
      <c r="AS1936" s="35">
        <v>3.9586101000000014</v>
      </c>
      <c r="AT1936" s="35">
        <v>-52.543005438914264</v>
      </c>
      <c r="AU1936" s="35">
        <v>-2.2178500000000001E-4</v>
      </c>
      <c r="AV1936" s="35">
        <v>80581</v>
      </c>
      <c r="AW1936" s="35">
        <v>308.36200000000002</v>
      </c>
      <c r="AX1936" s="35">
        <v>0</v>
      </c>
      <c r="AY1936" s="35">
        <v>53263.489499999996</v>
      </c>
      <c r="AZ1936" s="42">
        <v>2000</v>
      </c>
      <c r="BA1936" s="35">
        <v>2</v>
      </c>
      <c r="BB1936" s="35">
        <v>85</v>
      </c>
      <c r="BC1936" s="35">
        <v>1</v>
      </c>
      <c r="BD1936" s="35">
        <v>43</v>
      </c>
      <c r="BE1936" s="35">
        <v>0.5</v>
      </c>
      <c r="BF1936" s="26"/>
      <c r="BG1936" s="26"/>
      <c r="BH1936" s="26"/>
      <c r="BI1936" s="26"/>
      <c r="BJ1936" s="26"/>
      <c r="BK1936" s="26"/>
      <c r="BL1936" s="26"/>
      <c r="BM1936" s="26"/>
      <c r="BN1936" s="26"/>
      <c r="BO1936" s="26"/>
      <c r="BP1936" s="26"/>
      <c r="BQ1936" s="26"/>
      <c r="BR1936" s="26"/>
      <c r="BS1936" s="26"/>
      <c r="BT1936" s="26"/>
      <c r="BU1936" s="26"/>
      <c r="BV1936" s="26"/>
      <c r="BW1936" s="26"/>
      <c r="BX1936" s="26"/>
      <c r="BY1936" s="26"/>
      <c r="BZ1936" s="26"/>
      <c r="CA1936" s="26"/>
      <c r="CB1936" s="26"/>
      <c r="CC1936" s="26"/>
      <c r="CD1936" s="26"/>
      <c r="CE1936" s="26"/>
      <c r="CF1936" s="26"/>
      <c r="CG1936" s="26"/>
      <c r="CH1936" s="26"/>
      <c r="CI1936" s="26"/>
      <c r="CJ1936" s="26"/>
      <c r="CK1936" s="26"/>
      <c r="CL1936" s="26"/>
      <c r="CM1936" s="26"/>
      <c r="CN1936" s="26"/>
      <c r="CO1936" s="26"/>
      <c r="CP1936" s="26"/>
      <c r="CQ1936" s="26"/>
      <c r="CR1936" s="26"/>
      <c r="CS1936" s="26"/>
      <c r="CT1936" s="26"/>
      <c r="CU1936" s="26"/>
      <c r="CV1936" s="26"/>
      <c r="CW1936" s="26"/>
      <c r="CX1936" s="26"/>
      <c r="CY1936" s="26"/>
      <c r="CZ1936" s="26"/>
      <c r="DA1936" s="26"/>
      <c r="DB1936" s="26"/>
      <c r="DC1936" s="26"/>
      <c r="DD1936" s="26"/>
      <c r="DE1936" s="26"/>
      <c r="DF1936" s="26"/>
      <c r="DG1936" s="26"/>
      <c r="DH1936" s="26"/>
      <c r="DI1936" s="26"/>
      <c r="DJ1936" s="26"/>
      <c r="DK1936" s="26"/>
      <c r="DL1936" s="26"/>
      <c r="DM1936" s="26"/>
      <c r="DN1936" s="26"/>
      <c r="DO1936" s="26"/>
      <c r="DP1936" s="26"/>
      <c r="DQ1936" s="26"/>
      <c r="DR1936" s="26"/>
      <c r="DS1936" s="26"/>
      <c r="DT1936" s="26"/>
      <c r="DU1936" s="26"/>
      <c r="DV1936" s="26"/>
      <c r="DW1936" s="26"/>
      <c r="DX1936" s="26"/>
      <c r="DY1936" s="26"/>
      <c r="DZ1936" s="26"/>
      <c r="EA1936" s="26"/>
      <c r="EB1936" s="26"/>
      <c r="EC1936" s="26"/>
      <c r="ED1936" s="26"/>
      <c r="EE1936" s="26"/>
      <c r="EF1936" s="26"/>
      <c r="EG1936" s="26"/>
      <c r="EH1936" s="26"/>
      <c r="EI1936" s="26"/>
      <c r="EJ1936" s="26"/>
      <c r="EK1936" s="26"/>
      <c r="EL1936" s="26"/>
      <c r="EM1936" s="26"/>
      <c r="EN1936" s="26"/>
      <c r="EO1936" s="26"/>
      <c r="EP1936" s="26"/>
      <c r="EQ1936" s="26"/>
      <c r="ER1936" s="26"/>
      <c r="ES1936" s="26"/>
      <c r="ET1936" s="26"/>
      <c r="EU1936" s="26"/>
      <c r="EV1936" s="26"/>
      <c r="EW1936" s="26"/>
      <c r="EX1936" s="26"/>
      <c r="EY1936" s="26"/>
      <c r="EZ1936" s="26"/>
      <c r="FA1936" s="26"/>
      <c r="FB1936" s="26"/>
      <c r="FC1936" s="26"/>
      <c r="FD1936" s="26"/>
      <c r="FE1936" s="26"/>
      <c r="FF1936" s="26"/>
      <c r="FG1936" s="26"/>
      <c r="FH1936" s="26"/>
      <c r="FI1936" s="26"/>
      <c r="FJ1936" s="26"/>
    </row>
    <row r="1937" spans="1:166" x14ac:dyDescent="0.2">
      <c r="A1937" s="35" t="s">
        <v>4257</v>
      </c>
      <c r="B1937" s="35" t="s">
        <v>104</v>
      </c>
      <c r="C1937" s="35" t="s">
        <v>4258</v>
      </c>
      <c r="E1937" s="36">
        <v>281.89444000000003</v>
      </c>
      <c r="F1937" s="35">
        <v>1.153E-2</v>
      </c>
      <c r="G1937" s="35">
        <v>22100</v>
      </c>
      <c r="H1937" s="35">
        <v>76.688000000000002</v>
      </c>
      <c r="I1937" s="35">
        <v>2000</v>
      </c>
      <c r="J1937" s="35" t="s">
        <v>4234</v>
      </c>
      <c r="K1937" s="35">
        <v>2</v>
      </c>
      <c r="L1937" s="35">
        <v>1</v>
      </c>
      <c r="M1937" s="35">
        <v>4</v>
      </c>
      <c r="N1937" s="41">
        <v>13.851000000000001</v>
      </c>
      <c r="O1937" s="35">
        <v>1.9000000000000001E-5</v>
      </c>
      <c r="P1937" s="35">
        <v>71800</v>
      </c>
      <c r="Q1937" s="35">
        <v>0</v>
      </c>
      <c r="R1937" s="35">
        <v>0</v>
      </c>
      <c r="S1937" s="35">
        <v>-4372</v>
      </c>
      <c r="T1937" s="42">
        <v>2000</v>
      </c>
      <c r="U1937" s="35">
        <v>4.3103598999999999</v>
      </c>
      <c r="V1937" s="35">
        <v>-74.657504838608872</v>
      </c>
      <c r="W1937" s="35">
        <v>2.215463E-3</v>
      </c>
      <c r="X1937" s="35">
        <v>-4758.6990000000005</v>
      </c>
      <c r="Y1937" s="35">
        <v>0</v>
      </c>
      <c r="Z1937" s="35">
        <v>-6.0599499999999999E-8</v>
      </c>
      <c r="AA1937" s="35">
        <v>23610.966199999999</v>
      </c>
      <c r="AB1937" s="35">
        <v>386.8</v>
      </c>
      <c r="AC1937" s="35">
        <v>10.714359899999996</v>
      </c>
      <c r="AD1937" s="35">
        <v>-108.47280010651795</v>
      </c>
      <c r="AE1937" s="35">
        <v>7.2346299999999993E-4</v>
      </c>
      <c r="AF1937" s="35">
        <v>-4758.6990000000005</v>
      </c>
      <c r="AG1937" s="35">
        <v>0</v>
      </c>
      <c r="AH1937" s="35">
        <v>-6.0599499999999999E-8</v>
      </c>
      <c r="AI1937" s="35">
        <v>22155.809000000001</v>
      </c>
      <c r="AJ1937" s="35">
        <v>458.4</v>
      </c>
      <c r="AK1937" s="35">
        <v>0.37435989999999997</v>
      </c>
      <c r="AL1937" s="35">
        <v>-13.009874209285645</v>
      </c>
      <c r="AM1937" s="35">
        <v>7.9146299999999995E-4</v>
      </c>
      <c r="AN1937" s="35">
        <v>-12408.699000000001</v>
      </c>
      <c r="AO1937" s="35">
        <v>0</v>
      </c>
      <c r="AP1937" s="35">
        <v>-6.0599499999999999E-8</v>
      </c>
      <c r="AQ1937" s="35">
        <v>7442.6186999999991</v>
      </c>
      <c r="AR1937" s="35">
        <v>1687</v>
      </c>
      <c r="AS1937" s="35">
        <v>1.1899999000000001</v>
      </c>
      <c r="AT1937" s="35">
        <v>-10.722506724516164</v>
      </c>
      <c r="AU1937" s="35">
        <v>4.8999999999999998E-5</v>
      </c>
      <c r="AV1937" s="35">
        <v>28250</v>
      </c>
      <c r="AW1937" s="35">
        <v>0</v>
      </c>
      <c r="AX1937" s="35">
        <v>0</v>
      </c>
      <c r="AY1937" s="35">
        <v>-4842.7309999999998</v>
      </c>
      <c r="AZ1937" s="42">
        <v>2000</v>
      </c>
      <c r="BA1937" s="35">
        <v>2</v>
      </c>
      <c r="BB1937" s="35">
        <v>85</v>
      </c>
      <c r="BC1937" s="35">
        <v>1</v>
      </c>
      <c r="BD1937" s="35">
        <v>43</v>
      </c>
      <c r="BE1937" s="35">
        <v>1</v>
      </c>
      <c r="BF1937" s="26"/>
      <c r="BG1937" s="26"/>
      <c r="BH1937" s="26"/>
      <c r="BI1937" s="26"/>
      <c r="BJ1937" s="26"/>
      <c r="BK1937" s="26"/>
      <c r="BL1937" s="26"/>
      <c r="BM1937" s="26"/>
      <c r="BN1937" s="26"/>
      <c r="BO1937" s="26"/>
      <c r="BP1937" s="26"/>
      <c r="BQ1937" s="26"/>
      <c r="BR1937" s="26"/>
      <c r="BS1937" s="26"/>
      <c r="BT1937" s="26"/>
      <c r="BU1937" s="26"/>
      <c r="BV1937" s="26"/>
      <c r="BW1937" s="26"/>
      <c r="BX1937" s="26"/>
      <c r="BY1937" s="26"/>
      <c r="BZ1937" s="26"/>
      <c r="CA1937" s="26"/>
      <c r="CB1937" s="26"/>
      <c r="CC1937" s="26"/>
      <c r="CD1937" s="26"/>
      <c r="CE1937" s="26"/>
      <c r="CF1937" s="26"/>
      <c r="CG1937" s="26"/>
      <c r="CH1937" s="26"/>
      <c r="CI1937" s="26"/>
      <c r="CJ1937" s="26"/>
      <c r="CK1937" s="26"/>
      <c r="CL1937" s="26"/>
      <c r="CM1937" s="26"/>
      <c r="CN1937" s="26"/>
      <c r="CO1937" s="26"/>
      <c r="CP1937" s="26"/>
      <c r="CQ1937" s="26"/>
      <c r="CR1937" s="26"/>
      <c r="CS1937" s="26"/>
      <c r="CT1937" s="26"/>
      <c r="CU1937" s="26"/>
      <c r="CV1937" s="26"/>
      <c r="CW1937" s="26"/>
      <c r="CX1937" s="26"/>
      <c r="CY1937" s="26"/>
      <c r="CZ1937" s="26"/>
      <c r="DA1937" s="26"/>
      <c r="DB1937" s="26"/>
      <c r="DC1937" s="26"/>
      <c r="DD1937" s="26"/>
      <c r="DE1937" s="26"/>
      <c r="DF1937" s="26"/>
      <c r="DG1937" s="26"/>
      <c r="DH1937" s="26"/>
      <c r="DI1937" s="26"/>
      <c r="DJ1937" s="26"/>
      <c r="DK1937" s="26"/>
      <c r="DL1937" s="26"/>
      <c r="DM1937" s="26"/>
      <c r="DN1937" s="26"/>
      <c r="DO1937" s="26"/>
      <c r="DP1937" s="26"/>
      <c r="DQ1937" s="26"/>
      <c r="DR1937" s="26"/>
      <c r="DS1937" s="26"/>
      <c r="DT1937" s="26"/>
      <c r="DU1937" s="26"/>
      <c r="DV1937" s="26"/>
      <c r="DW1937" s="26"/>
      <c r="DX1937" s="26"/>
      <c r="DY1937" s="26"/>
      <c r="DZ1937" s="26"/>
      <c r="EA1937" s="26"/>
      <c r="EB1937" s="26"/>
      <c r="EC1937" s="26"/>
      <c r="ED1937" s="26"/>
      <c r="EE1937" s="26"/>
      <c r="EF1937" s="26"/>
      <c r="EG1937" s="26"/>
      <c r="EH1937" s="26"/>
      <c r="EI1937" s="26"/>
      <c r="EJ1937" s="26"/>
      <c r="EK1937" s="26"/>
      <c r="EL1937" s="26"/>
      <c r="EM1937" s="26"/>
      <c r="EN1937" s="26"/>
      <c r="EO1937" s="26"/>
      <c r="EP1937" s="26"/>
      <c r="EQ1937" s="26"/>
      <c r="ER1937" s="26"/>
      <c r="ES1937" s="26"/>
      <c r="ET1937" s="26"/>
      <c r="EU1937" s="26"/>
      <c r="EV1937" s="26"/>
      <c r="EW1937" s="26"/>
      <c r="EX1937" s="26"/>
      <c r="EY1937" s="26"/>
      <c r="EZ1937" s="26"/>
      <c r="FA1937" s="26"/>
      <c r="FB1937" s="26"/>
      <c r="FC1937" s="26"/>
      <c r="FD1937" s="26"/>
      <c r="FE1937" s="26"/>
      <c r="FF1937" s="26"/>
      <c r="FG1937" s="26"/>
      <c r="FH1937" s="26"/>
      <c r="FI1937" s="26"/>
      <c r="FJ1937" s="26"/>
    </row>
    <row r="1938" spans="1:166" x14ac:dyDescent="0.2">
      <c r="A1938" s="35" t="s">
        <v>4259</v>
      </c>
      <c r="B1938" s="35" t="s">
        <v>104</v>
      </c>
      <c r="C1938" s="35" t="s">
        <v>4260</v>
      </c>
      <c r="E1938" s="36">
        <v>408.79891000000003</v>
      </c>
      <c r="F1938" s="35">
        <v>1.6719999999999999E-2</v>
      </c>
      <c r="G1938" s="35">
        <v>8440</v>
      </c>
      <c r="H1938" s="35">
        <v>90.391000000000005</v>
      </c>
      <c r="I1938" s="35">
        <v>2000</v>
      </c>
      <c r="J1938" s="35" t="s">
        <v>4234</v>
      </c>
      <c r="K1938" s="35">
        <v>2</v>
      </c>
      <c r="L1938" s="35">
        <v>1</v>
      </c>
      <c r="M1938" s="35">
        <v>4</v>
      </c>
      <c r="N1938" s="41">
        <v>19.775998999999999</v>
      </c>
      <c r="O1938" s="35">
        <v>2.9E-5</v>
      </c>
      <c r="P1938" s="35">
        <v>119500</v>
      </c>
      <c r="Q1938" s="35">
        <v>0</v>
      </c>
      <c r="R1938" s="35">
        <v>0</v>
      </c>
      <c r="S1938" s="35">
        <v>-6300</v>
      </c>
      <c r="T1938" s="42">
        <v>2000</v>
      </c>
      <c r="U1938" s="35">
        <v>4.8238608999999997</v>
      </c>
      <c r="V1938" s="35">
        <v>-78.091305433728365</v>
      </c>
      <c r="W1938" s="35">
        <v>2.9514630000000001E-3</v>
      </c>
      <c r="X1938" s="35">
        <v>19091.300999999999</v>
      </c>
      <c r="Y1938" s="35">
        <v>0</v>
      </c>
      <c r="Z1938" s="35">
        <v>-6.0599499999999999E-8</v>
      </c>
      <c r="AA1938" s="35">
        <v>10008.919449999999</v>
      </c>
      <c r="AB1938" s="35">
        <v>386.8</v>
      </c>
      <c r="AC1938" s="35">
        <v>14.429860900000001</v>
      </c>
      <c r="AD1938" s="35">
        <v>-128.81424833559203</v>
      </c>
      <c r="AE1938" s="35">
        <v>7.134629999999999E-4</v>
      </c>
      <c r="AF1938" s="35">
        <v>19091.300999999999</v>
      </c>
      <c r="AG1938" s="35">
        <v>0</v>
      </c>
      <c r="AH1938" s="35">
        <v>-6.0599499999999999E-8</v>
      </c>
      <c r="AI1938" s="35">
        <v>7826.1836499999999</v>
      </c>
      <c r="AJ1938" s="35">
        <v>458.4</v>
      </c>
      <c r="AK1938" s="35">
        <v>-1.0801390999999967</v>
      </c>
      <c r="AL1938" s="35">
        <v>14.380140510256446</v>
      </c>
      <c r="AM1938" s="35">
        <v>8.15463E-4</v>
      </c>
      <c r="AN1938" s="35">
        <v>7616.3009999999995</v>
      </c>
      <c r="AO1938" s="35">
        <v>0</v>
      </c>
      <c r="AP1938" s="35">
        <v>-6.0599499999999999E-8</v>
      </c>
      <c r="AQ1938" s="35">
        <v>-14243.601800000004</v>
      </c>
      <c r="AR1938" s="35">
        <v>1687</v>
      </c>
      <c r="AS1938" s="35">
        <v>-0.26449909999999832</v>
      </c>
      <c r="AT1938" s="35">
        <v>16.667507995025897</v>
      </c>
      <c r="AU1938" s="35">
        <v>7.2999999999999999E-5</v>
      </c>
      <c r="AV1938" s="35">
        <v>48275</v>
      </c>
      <c r="AW1938" s="35">
        <v>0</v>
      </c>
      <c r="AX1938" s="35">
        <v>0</v>
      </c>
      <c r="AY1938" s="35">
        <v>-26528.951500000003</v>
      </c>
      <c r="AZ1938" s="42">
        <v>2000</v>
      </c>
      <c r="BA1938" s="35">
        <v>2</v>
      </c>
      <c r="BB1938" s="35">
        <v>85</v>
      </c>
      <c r="BC1938" s="35">
        <v>1</v>
      </c>
      <c r="BD1938" s="35">
        <v>43</v>
      </c>
      <c r="BE1938" s="35">
        <v>1.5</v>
      </c>
      <c r="BF1938" s="26"/>
      <c r="BG1938" s="26"/>
      <c r="BH1938" s="26"/>
      <c r="BI1938" s="26"/>
      <c r="BJ1938" s="26"/>
      <c r="BK1938" s="26"/>
      <c r="BL1938" s="26"/>
      <c r="BM1938" s="26"/>
      <c r="BN1938" s="26"/>
      <c r="BO1938" s="26"/>
      <c r="BP1938" s="26"/>
      <c r="BQ1938" s="26"/>
      <c r="BR1938" s="26"/>
      <c r="BS1938" s="26"/>
      <c r="BT1938" s="26"/>
      <c r="BU1938" s="26"/>
      <c r="BV1938" s="26"/>
      <c r="BW1938" s="26"/>
      <c r="BX1938" s="26"/>
      <c r="BY1938" s="26"/>
      <c r="BZ1938" s="26"/>
      <c r="CA1938" s="26"/>
      <c r="CB1938" s="26"/>
      <c r="CC1938" s="26"/>
      <c r="CD1938" s="26"/>
      <c r="CE1938" s="26"/>
      <c r="CF1938" s="26"/>
      <c r="CG1938" s="26"/>
      <c r="CH1938" s="26"/>
      <c r="CI1938" s="26"/>
      <c r="CJ1938" s="26"/>
      <c r="CK1938" s="26"/>
      <c r="CL1938" s="26"/>
      <c r="CM1938" s="26"/>
      <c r="CN1938" s="26"/>
      <c r="CO1938" s="26"/>
      <c r="CP1938" s="26"/>
      <c r="CQ1938" s="26"/>
      <c r="CR1938" s="26"/>
      <c r="CS1938" s="26"/>
      <c r="CT1938" s="26"/>
      <c r="CU1938" s="26"/>
      <c r="CV1938" s="26"/>
      <c r="CW1938" s="26"/>
      <c r="CX1938" s="26"/>
      <c r="CY1938" s="26"/>
      <c r="CZ1938" s="26"/>
      <c r="DA1938" s="26"/>
      <c r="DB1938" s="26"/>
      <c r="DC1938" s="26"/>
      <c r="DD1938" s="26"/>
      <c r="DE1938" s="26"/>
      <c r="DF1938" s="26"/>
      <c r="DG1938" s="26"/>
      <c r="DH1938" s="26"/>
      <c r="DI1938" s="26"/>
      <c r="DJ1938" s="26"/>
      <c r="DK1938" s="26"/>
      <c r="DL1938" s="26"/>
      <c r="DM1938" s="26"/>
      <c r="DN1938" s="26"/>
      <c r="DO1938" s="26"/>
      <c r="DP1938" s="26"/>
      <c r="DQ1938" s="26"/>
      <c r="DR1938" s="26"/>
      <c r="DS1938" s="26"/>
      <c r="DT1938" s="26"/>
      <c r="DU1938" s="26"/>
      <c r="DV1938" s="26"/>
      <c r="DW1938" s="26"/>
      <c r="DX1938" s="26"/>
      <c r="DY1938" s="26"/>
      <c r="DZ1938" s="26"/>
      <c r="EA1938" s="26"/>
      <c r="EB1938" s="26"/>
      <c r="EC1938" s="26"/>
      <c r="ED1938" s="26"/>
      <c r="EE1938" s="26"/>
      <c r="EF1938" s="26"/>
      <c r="EG1938" s="26"/>
      <c r="EH1938" s="26"/>
      <c r="EI1938" s="26"/>
      <c r="EJ1938" s="26"/>
      <c r="EK1938" s="26"/>
      <c r="EL1938" s="26"/>
      <c r="EM1938" s="26"/>
      <c r="EN1938" s="26"/>
      <c r="EO1938" s="26"/>
      <c r="EP1938" s="26"/>
      <c r="EQ1938" s="26"/>
      <c r="ER1938" s="26"/>
      <c r="ES1938" s="26"/>
      <c r="ET1938" s="26"/>
      <c r="EU1938" s="26"/>
      <c r="EV1938" s="26"/>
      <c r="EW1938" s="26"/>
      <c r="EX1938" s="26"/>
      <c r="EY1938" s="26"/>
      <c r="EZ1938" s="26"/>
      <c r="FA1938" s="26"/>
      <c r="FB1938" s="26"/>
      <c r="FC1938" s="26"/>
      <c r="FD1938" s="26"/>
      <c r="FE1938" s="26"/>
      <c r="FF1938" s="26"/>
      <c r="FG1938" s="26"/>
      <c r="FH1938" s="26"/>
      <c r="FI1938" s="26"/>
      <c r="FJ1938" s="26"/>
    </row>
    <row r="1939" spans="1:166" x14ac:dyDescent="0.2">
      <c r="A1939" s="35" t="s">
        <v>4261</v>
      </c>
      <c r="B1939" s="35" t="s">
        <v>89</v>
      </c>
      <c r="C1939" s="35" t="s">
        <v>4262</v>
      </c>
      <c r="E1939" s="36">
        <v>535.70338000000004</v>
      </c>
      <c r="F1939" s="35">
        <v>4.1980000000000004</v>
      </c>
      <c r="G1939" s="35">
        <v>-45300</v>
      </c>
      <c r="H1939" s="35">
        <v>61.7</v>
      </c>
      <c r="I1939" s="35">
        <v>2000</v>
      </c>
      <c r="J1939" s="35" t="s">
        <v>4234</v>
      </c>
      <c r="K1939" s="35">
        <v>2</v>
      </c>
      <c r="L1939" s="35">
        <v>3</v>
      </c>
      <c r="M1939" s="35">
        <v>6</v>
      </c>
      <c r="N1939" s="41">
        <v>25.82</v>
      </c>
      <c r="O1939" s="35">
        <v>1.431E-3</v>
      </c>
      <c r="P1939" s="35">
        <v>0</v>
      </c>
      <c r="Q1939" s="35">
        <v>0</v>
      </c>
      <c r="R1939" s="35">
        <v>0</v>
      </c>
      <c r="S1939" s="35">
        <v>-7825</v>
      </c>
      <c r="T1939" s="35">
        <v>393.65</v>
      </c>
      <c r="U1939" s="35">
        <v>4700</v>
      </c>
      <c r="V1939" s="35" t="s">
        <v>92</v>
      </c>
      <c r="W1939" s="35">
        <v>35.25</v>
      </c>
      <c r="X1939" s="35">
        <v>4.9350000000000002E-3</v>
      </c>
      <c r="Y1939" s="35">
        <v>0</v>
      </c>
      <c r="Z1939" s="35">
        <v>0</v>
      </c>
      <c r="AA1939" s="35">
        <v>0</v>
      </c>
      <c r="AB1939" s="35">
        <v>-7381</v>
      </c>
      <c r="AC1939" s="35">
        <v>575.79999999999995</v>
      </c>
      <c r="AD1939" s="35">
        <v>11244</v>
      </c>
      <c r="AE1939" s="26" t="s">
        <v>93</v>
      </c>
      <c r="AF1939" s="35">
        <v>25.834999</v>
      </c>
      <c r="AG1939" s="35">
        <v>0</v>
      </c>
      <c r="AH1939" s="35">
        <v>184500</v>
      </c>
      <c r="AI1939" s="35">
        <v>0</v>
      </c>
      <c r="AJ1939" s="35">
        <v>0</v>
      </c>
      <c r="AK1939" s="35">
        <v>10600</v>
      </c>
      <c r="AL1939" s="42">
        <v>2000</v>
      </c>
      <c r="AM1939" s="35">
        <v>5.2183599000000029</v>
      </c>
      <c r="AN1939" s="35">
        <v>-38.444481058509112</v>
      </c>
      <c r="AO1939" s="35">
        <v>2.2954630000000002E-3</v>
      </c>
      <c r="AP1939" s="35">
        <v>-40658.699000000001</v>
      </c>
      <c r="AQ1939" s="35">
        <v>0</v>
      </c>
      <c r="AR1939" s="35">
        <v>-6.0599499999999999E-8</v>
      </c>
      <c r="AS1939" s="35">
        <v>-43270.1273</v>
      </c>
      <c r="AT1939" s="35">
        <v>386.8</v>
      </c>
      <c r="AU1939" s="35">
        <v>18.026359899999996</v>
      </c>
      <c r="AV1939" s="35">
        <v>-106.07507159432724</v>
      </c>
      <c r="AW1939" s="35">
        <v>-6.8853700000000002E-4</v>
      </c>
      <c r="AX1939" s="35">
        <v>-40658.699000000001</v>
      </c>
      <c r="AY1939" s="35">
        <v>0</v>
      </c>
      <c r="AZ1939" s="35">
        <v>-6.0599499999999999E-8</v>
      </c>
      <c r="BA1939" s="35">
        <v>-46180.441700000003</v>
      </c>
      <c r="BB1939" s="35">
        <v>393.65</v>
      </c>
      <c r="BC1939" s="35">
        <v>8.5963598999999959</v>
      </c>
      <c r="BD1939" s="35">
        <v>-49.477304146797749</v>
      </c>
      <c r="BE1939" s="35">
        <v>-4.1925370000000005E-3</v>
      </c>
      <c r="BF1939" s="35">
        <v>-40658.699000000001</v>
      </c>
      <c r="BG1939" s="35">
        <v>0</v>
      </c>
      <c r="BH1939" s="35">
        <v>-6.0599499999999999E-8</v>
      </c>
      <c r="BI1939" s="35">
        <v>-45736.441700000003</v>
      </c>
      <c r="BJ1939" s="35">
        <v>458.4</v>
      </c>
      <c r="BK1939" s="35">
        <v>-12.083640099999997</v>
      </c>
      <c r="BL1939" s="35">
        <v>141.44854764766683</v>
      </c>
      <c r="BM1939" s="35">
        <v>-4.0565370000000007E-3</v>
      </c>
      <c r="BN1939" s="35">
        <v>-55958.699000000001</v>
      </c>
      <c r="BO1939" s="35">
        <v>0</v>
      </c>
      <c r="BP1939" s="35">
        <v>-6.0599499999999999E-8</v>
      </c>
      <c r="BQ1939" s="35">
        <v>-75162.8223</v>
      </c>
      <c r="BR1939" s="35">
        <v>575.79999999999995</v>
      </c>
      <c r="BS1939" s="35">
        <v>-2.6686390999999965</v>
      </c>
      <c r="BT1939" s="35">
        <v>47.261538811951624</v>
      </c>
      <c r="BU1939" s="35">
        <v>8.784629999999999E-4</v>
      </c>
      <c r="BV1939" s="35">
        <v>36291.300999999999</v>
      </c>
      <c r="BW1939" s="35">
        <v>0</v>
      </c>
      <c r="BX1939" s="35">
        <v>-6.0599499999999999E-8</v>
      </c>
      <c r="BY1939" s="35">
        <v>-57181.8223</v>
      </c>
      <c r="BZ1939" s="35">
        <v>1687</v>
      </c>
      <c r="CA1939" s="35">
        <v>-1.8529990999999981</v>
      </c>
      <c r="CB1939" s="35">
        <v>49.548906296721078</v>
      </c>
      <c r="CC1939" s="35">
        <v>1.36E-4</v>
      </c>
      <c r="CD1939" s="35">
        <v>76950</v>
      </c>
      <c r="CE1939" s="35">
        <v>0</v>
      </c>
      <c r="CF1939" s="35">
        <v>0</v>
      </c>
      <c r="CG1939" s="35">
        <v>-69467.172000000006</v>
      </c>
      <c r="CH1939" s="42">
        <v>2000</v>
      </c>
      <c r="CI1939" s="35">
        <v>2</v>
      </c>
      <c r="CJ1939" s="35">
        <v>85</v>
      </c>
      <c r="CK1939" s="35">
        <v>1</v>
      </c>
      <c r="CL1939" s="35">
        <v>43</v>
      </c>
      <c r="CM1939" s="35">
        <v>2</v>
      </c>
      <c r="CN1939" s="26"/>
      <c r="CO1939" s="26"/>
      <c r="CP1939" s="26"/>
      <c r="CQ1939" s="26"/>
      <c r="CR1939" s="26"/>
      <c r="CS1939" s="26"/>
      <c r="CT1939" s="26"/>
      <c r="CU1939" s="26"/>
      <c r="CV1939" s="26"/>
      <c r="CW1939" s="26"/>
      <c r="CX1939" s="26"/>
      <c r="CY1939" s="26"/>
      <c r="CZ1939" s="26"/>
      <c r="DA1939" s="26"/>
      <c r="DB1939" s="26"/>
      <c r="DC1939" s="26"/>
      <c r="DD1939" s="26"/>
      <c r="DE1939" s="26"/>
      <c r="DF1939" s="26"/>
      <c r="DG1939" s="26"/>
      <c r="DH1939" s="26"/>
      <c r="DI1939" s="26"/>
      <c r="DJ1939" s="26"/>
      <c r="DK1939" s="26"/>
      <c r="DL1939" s="26"/>
      <c r="DM1939" s="26"/>
      <c r="DN1939" s="26"/>
      <c r="DO1939" s="26"/>
      <c r="DP1939" s="26"/>
      <c r="DQ1939" s="26"/>
      <c r="DR1939" s="26"/>
      <c r="DS1939" s="26"/>
      <c r="DT1939" s="26"/>
      <c r="DU1939" s="26"/>
      <c r="DV1939" s="26"/>
      <c r="DW1939" s="26"/>
      <c r="DX1939" s="26"/>
      <c r="DY1939" s="26"/>
      <c r="DZ1939" s="26"/>
      <c r="EA1939" s="26"/>
      <c r="EB1939" s="26"/>
      <c r="EC1939" s="26"/>
      <c r="ED1939" s="26"/>
      <c r="EE1939" s="26"/>
      <c r="EF1939" s="26"/>
      <c r="EG1939" s="26"/>
      <c r="EH1939" s="26"/>
      <c r="EI1939" s="26"/>
      <c r="EJ1939" s="26"/>
      <c r="EK1939" s="26"/>
      <c r="EL1939" s="26"/>
      <c r="EM1939" s="26"/>
      <c r="EN1939" s="26"/>
      <c r="EO1939" s="26"/>
      <c r="EP1939" s="26"/>
      <c r="EQ1939" s="26"/>
      <c r="ER1939" s="26"/>
      <c r="ES1939" s="26"/>
      <c r="ET1939" s="26"/>
      <c r="EU1939" s="26"/>
      <c r="EV1939" s="26"/>
      <c r="EW1939" s="26"/>
      <c r="EX1939" s="26"/>
      <c r="EY1939" s="26"/>
      <c r="EZ1939" s="26"/>
      <c r="FA1939" s="26"/>
      <c r="FB1939" s="26"/>
      <c r="FC1939" s="26"/>
      <c r="FD1939" s="26"/>
      <c r="FE1939" s="26"/>
      <c r="FF1939" s="26"/>
      <c r="FG1939" s="26"/>
      <c r="FH1939" s="26"/>
      <c r="FI1939" s="26"/>
      <c r="FJ1939" s="26"/>
    </row>
    <row r="1940" spans="1:166" x14ac:dyDescent="0.2">
      <c r="A1940" s="35" t="s">
        <v>4261</v>
      </c>
      <c r="B1940" s="35" t="s">
        <v>104</v>
      </c>
      <c r="C1940" s="35" t="s">
        <v>4262</v>
      </c>
      <c r="E1940" s="36">
        <v>535.70338000000004</v>
      </c>
      <c r="F1940" s="35">
        <v>2.1909999999999999E-2</v>
      </c>
      <c r="G1940" s="35">
        <v>-26400</v>
      </c>
      <c r="H1940" s="35">
        <v>99.506</v>
      </c>
      <c r="I1940" s="35">
        <v>2000</v>
      </c>
      <c r="J1940" s="35" t="s">
        <v>4234</v>
      </c>
      <c r="K1940" s="35">
        <v>2</v>
      </c>
      <c r="L1940" s="35">
        <v>1</v>
      </c>
      <c r="M1940" s="35">
        <v>4</v>
      </c>
      <c r="N1940" s="41">
        <v>25.581301</v>
      </c>
      <c r="O1940" s="35">
        <v>1.4936699999999999E-4</v>
      </c>
      <c r="P1940" s="35">
        <v>144465</v>
      </c>
      <c r="Q1940" s="35">
        <v>0</v>
      </c>
      <c r="R1940" s="35">
        <v>-3.0776399999999999E-8</v>
      </c>
      <c r="S1940" s="35">
        <v>-8124</v>
      </c>
      <c r="T1940" s="42">
        <v>2000</v>
      </c>
      <c r="U1940" s="35">
        <v>5.4570589000000034</v>
      </c>
      <c r="V1940" s="35">
        <v>-77.804958002933574</v>
      </c>
      <c r="W1940" s="35">
        <v>3.5770960000000001E-3</v>
      </c>
      <c r="X1940" s="35">
        <v>31573.800999999999</v>
      </c>
      <c r="Y1940" s="35">
        <v>0</v>
      </c>
      <c r="Z1940" s="35">
        <v>-4.5211299999999997E-8</v>
      </c>
      <c r="AA1940" s="35">
        <v>-24669.1273</v>
      </c>
      <c r="AB1940" s="35">
        <v>386.8</v>
      </c>
      <c r="AC1940" s="35">
        <v>18.265058899999996</v>
      </c>
      <c r="AD1940" s="35">
        <v>-145.43554853875173</v>
      </c>
      <c r="AE1940" s="35">
        <v>5.9309599999999999E-4</v>
      </c>
      <c r="AF1940" s="35">
        <v>31573.800999999999</v>
      </c>
      <c r="AG1940" s="35">
        <v>0</v>
      </c>
      <c r="AH1940" s="35">
        <v>-4.5211299999999997E-8</v>
      </c>
      <c r="AI1940" s="35">
        <v>-27579.441699999999</v>
      </c>
      <c r="AJ1940" s="35">
        <v>458.4</v>
      </c>
      <c r="AK1940" s="35">
        <v>-2.4149410999999965</v>
      </c>
      <c r="AL1940" s="35">
        <v>45.490303255712831</v>
      </c>
      <c r="AM1940" s="35">
        <v>7.2909599999999993E-4</v>
      </c>
      <c r="AN1940" s="35">
        <v>16273.800999999999</v>
      </c>
      <c r="AO1940" s="35">
        <v>0</v>
      </c>
      <c r="AP1940" s="35">
        <v>-4.5211299999999997E-8</v>
      </c>
      <c r="AQ1940" s="35">
        <v>-57005.8223</v>
      </c>
      <c r="AR1940" s="35">
        <v>1687</v>
      </c>
      <c r="AS1940" s="35">
        <v>-1.5993010999999981</v>
      </c>
      <c r="AT1940" s="35">
        <v>47.777670740482343</v>
      </c>
      <c r="AU1940" s="35">
        <v>-1.3366999999999996E-5</v>
      </c>
      <c r="AV1940" s="35">
        <v>56932.5</v>
      </c>
      <c r="AW1940" s="35">
        <v>0</v>
      </c>
      <c r="AX1940" s="35">
        <v>1.5388199999999999E-8</v>
      </c>
      <c r="AY1940" s="35">
        <v>-69291.172000000006</v>
      </c>
      <c r="AZ1940" s="42">
        <v>2000</v>
      </c>
      <c r="BA1940" s="35">
        <v>2</v>
      </c>
      <c r="BB1940" s="35">
        <v>85</v>
      </c>
      <c r="BC1940" s="35">
        <v>1</v>
      </c>
      <c r="BD1940" s="35">
        <v>43</v>
      </c>
      <c r="BE1940" s="35">
        <v>2</v>
      </c>
      <c r="BF1940" s="26"/>
      <c r="BG1940" s="26"/>
      <c r="BH1940" s="26"/>
      <c r="BI1940" s="26"/>
      <c r="BJ1940" s="26"/>
      <c r="BK1940" s="26"/>
      <c r="BL1940" s="26"/>
      <c r="BM1940" s="26"/>
      <c r="BN1940" s="26"/>
      <c r="BO1940" s="26"/>
      <c r="BP1940" s="26"/>
      <c r="BQ1940" s="26"/>
      <c r="BR1940" s="26"/>
      <c r="BS1940" s="26"/>
      <c r="BT1940" s="26"/>
      <c r="BU1940" s="26"/>
      <c r="BV1940" s="26"/>
      <c r="BW1940" s="26"/>
      <c r="BX1940" s="26"/>
      <c r="BY1940" s="26"/>
      <c r="BZ1940" s="26"/>
      <c r="CA1940" s="26"/>
      <c r="CB1940" s="26"/>
      <c r="CC1940" s="26"/>
      <c r="CD1940" s="26"/>
      <c r="CE1940" s="26"/>
      <c r="CF1940" s="26"/>
      <c r="CG1940" s="26"/>
      <c r="CH1940" s="26"/>
      <c r="CI1940" s="26"/>
      <c r="CJ1940" s="26"/>
      <c r="CK1940" s="26"/>
      <c r="CL1940" s="26"/>
      <c r="CM1940" s="26"/>
      <c r="CN1940" s="26"/>
      <c r="CO1940" s="26"/>
      <c r="CP1940" s="26"/>
      <c r="CQ1940" s="26"/>
      <c r="CR1940" s="26"/>
      <c r="CS1940" s="26"/>
      <c r="CT1940" s="26"/>
      <c r="CU1940" s="26"/>
      <c r="CV1940" s="26"/>
      <c r="CW1940" s="26"/>
      <c r="CX1940" s="26"/>
      <c r="CY1940" s="26"/>
      <c r="CZ1940" s="26"/>
      <c r="DA1940" s="26"/>
      <c r="DB1940" s="26"/>
      <c r="DC1940" s="26"/>
      <c r="DD1940" s="26"/>
      <c r="DE1940" s="26"/>
      <c r="DF1940" s="26"/>
      <c r="DG1940" s="26"/>
      <c r="DH1940" s="26"/>
      <c r="DI1940" s="26"/>
      <c r="DJ1940" s="26"/>
      <c r="DK1940" s="26"/>
      <c r="DL1940" s="26"/>
      <c r="DM1940" s="26"/>
      <c r="DN1940" s="26"/>
      <c r="DO1940" s="26"/>
      <c r="DP1940" s="26"/>
      <c r="DQ1940" s="26"/>
      <c r="DR1940" s="26"/>
      <c r="DS1940" s="26"/>
      <c r="DT1940" s="26"/>
      <c r="DU1940" s="26"/>
      <c r="DV1940" s="26"/>
      <c r="DW1940" s="26"/>
      <c r="DX1940" s="26"/>
      <c r="DY1940" s="26"/>
      <c r="DZ1940" s="26"/>
      <c r="EA1940" s="26"/>
      <c r="EB1940" s="26"/>
      <c r="EC1940" s="26"/>
      <c r="ED1940" s="26"/>
      <c r="EE1940" s="26"/>
      <c r="EF1940" s="26"/>
      <c r="EG1940" s="26"/>
      <c r="EH1940" s="26"/>
      <c r="EI1940" s="26"/>
      <c r="EJ1940" s="26"/>
      <c r="EK1940" s="26"/>
      <c r="EL1940" s="26"/>
      <c r="EM1940" s="26"/>
      <c r="EN1940" s="26"/>
      <c r="EO1940" s="26"/>
      <c r="EP1940" s="26"/>
      <c r="EQ1940" s="26"/>
      <c r="ER1940" s="26"/>
      <c r="ES1940" s="26"/>
      <c r="ET1940" s="26"/>
      <c r="EU1940" s="26"/>
      <c r="EV1940" s="26"/>
      <c r="EW1940" s="26"/>
      <c r="EX1940" s="26"/>
      <c r="EY1940" s="26"/>
      <c r="EZ1940" s="26"/>
      <c r="FA1940" s="26"/>
      <c r="FB1940" s="26"/>
      <c r="FC1940" s="26"/>
      <c r="FD1940" s="26"/>
      <c r="FE1940" s="26"/>
      <c r="FF1940" s="26"/>
      <c r="FG1940" s="26"/>
      <c r="FH1940" s="26"/>
      <c r="FI1940" s="26"/>
      <c r="FJ1940" s="26"/>
    </row>
    <row r="1941" spans="1:166" x14ac:dyDescent="0.2">
      <c r="A1941" s="35" t="s">
        <v>4263</v>
      </c>
      <c r="B1941" s="35" t="s">
        <v>104</v>
      </c>
      <c r="C1941" s="35" t="s">
        <v>4184</v>
      </c>
      <c r="E1941" s="36">
        <v>42.092240000000004</v>
      </c>
      <c r="F1941" s="35">
        <v>1.72E-3</v>
      </c>
      <c r="G1941" s="35">
        <v>89000</v>
      </c>
      <c r="H1941" s="35">
        <v>51.792000000000002</v>
      </c>
      <c r="I1941" s="35">
        <v>2000</v>
      </c>
      <c r="J1941" s="35" t="s">
        <v>4174</v>
      </c>
      <c r="K1941" s="35">
        <v>4</v>
      </c>
      <c r="L1941" s="35">
        <v>1</v>
      </c>
      <c r="M1941" s="35">
        <v>2</v>
      </c>
      <c r="N1941" s="41">
        <v>12.725099999999999</v>
      </c>
      <c r="O1941" s="35">
        <v>-7.9798399999999995E-4</v>
      </c>
      <c r="P1941" s="35">
        <v>-66266.601999999999</v>
      </c>
      <c r="Q1941" s="35">
        <v>-201.8</v>
      </c>
      <c r="R1941" s="35">
        <v>2.20343E-7</v>
      </c>
      <c r="S1941" s="35">
        <v>-22</v>
      </c>
      <c r="T1941" s="42">
        <v>2000</v>
      </c>
      <c r="U1941" s="35">
        <v>-2.8796400999999996</v>
      </c>
      <c r="V1941" s="35">
        <v>1.3461176072416947</v>
      </c>
      <c r="W1941" s="35">
        <v>1.7371299999999999E-3</v>
      </c>
      <c r="X1941" s="35">
        <v>-43478.25</v>
      </c>
      <c r="Y1941" s="35">
        <v>-274.274</v>
      </c>
      <c r="Z1941" s="35">
        <v>-1.8475687500000001E-7</v>
      </c>
      <c r="AA1941" s="35">
        <v>90945.811100000006</v>
      </c>
      <c r="AB1941" s="35">
        <v>1687</v>
      </c>
      <c r="AC1941" s="35">
        <v>-2.0640000999999994</v>
      </c>
      <c r="AD1941" s="35">
        <v>3.6334850920111741</v>
      </c>
      <c r="AE1941" s="35">
        <v>9.9466699999999986E-4</v>
      </c>
      <c r="AF1941" s="35">
        <v>-2819.5509999999995</v>
      </c>
      <c r="AG1941" s="35">
        <v>-274.274</v>
      </c>
      <c r="AH1941" s="35">
        <v>-1.24157375E-7</v>
      </c>
      <c r="AI1941" s="35">
        <v>78660.4614</v>
      </c>
      <c r="AJ1941" s="42">
        <v>2000</v>
      </c>
      <c r="AK1941" s="35">
        <v>2</v>
      </c>
      <c r="AL1941" s="35">
        <v>85</v>
      </c>
      <c r="AM1941" s="35">
        <v>1</v>
      </c>
      <c r="AN1941" s="35">
        <v>57</v>
      </c>
      <c r="AO1941" s="35">
        <v>0.5</v>
      </c>
      <c r="AP1941" s="26"/>
      <c r="AQ1941" s="26"/>
      <c r="AR1941" s="26"/>
      <c r="AS1941" s="26"/>
      <c r="AT1941" s="26"/>
      <c r="AU1941" s="26"/>
      <c r="AV1941" s="26"/>
      <c r="AW1941" s="26"/>
      <c r="AX1941" s="26"/>
      <c r="AY1941" s="26"/>
      <c r="AZ1941" s="26"/>
      <c r="BA1941" s="26"/>
      <c r="BB1941" s="26"/>
      <c r="BC1941" s="26"/>
      <c r="BD1941" s="26"/>
      <c r="BE1941" s="26"/>
      <c r="BF1941" s="26"/>
      <c r="BG1941" s="26"/>
      <c r="BH1941" s="26"/>
      <c r="BI1941" s="26"/>
      <c r="BJ1941" s="26"/>
      <c r="BK1941" s="26"/>
      <c r="BL1941" s="26"/>
      <c r="BM1941" s="26"/>
      <c r="BN1941" s="26"/>
      <c r="BO1941" s="26"/>
      <c r="BP1941" s="26"/>
      <c r="BQ1941" s="26"/>
      <c r="BR1941" s="26"/>
      <c r="BS1941" s="26"/>
      <c r="BT1941" s="26"/>
      <c r="BU1941" s="26"/>
      <c r="BV1941" s="26"/>
      <c r="BW1941" s="26"/>
      <c r="BX1941" s="26"/>
      <c r="BY1941" s="26"/>
      <c r="BZ1941" s="26"/>
      <c r="CA1941" s="26"/>
      <c r="CB1941" s="26"/>
      <c r="CC1941" s="26"/>
      <c r="CD1941" s="26"/>
      <c r="CE1941" s="26"/>
      <c r="CF1941" s="26"/>
      <c r="CG1941" s="26"/>
      <c r="CH1941" s="26"/>
      <c r="CI1941" s="26"/>
      <c r="CJ1941" s="26"/>
      <c r="CK1941" s="26"/>
      <c r="CL1941" s="26"/>
      <c r="CM1941" s="26"/>
      <c r="CN1941" s="26"/>
      <c r="CO1941" s="26"/>
      <c r="CP1941" s="26"/>
      <c r="CQ1941" s="26"/>
      <c r="CR1941" s="26"/>
      <c r="CS1941" s="26"/>
      <c r="CT1941" s="26"/>
      <c r="CU1941" s="26"/>
      <c r="CV1941" s="26"/>
      <c r="CW1941" s="26"/>
      <c r="CX1941" s="26"/>
      <c r="CY1941" s="26"/>
      <c r="CZ1941" s="26"/>
      <c r="DA1941" s="26"/>
      <c r="DB1941" s="26"/>
      <c r="DC1941" s="26"/>
      <c r="DD1941" s="26"/>
      <c r="DE1941" s="26"/>
      <c r="DF1941" s="26"/>
      <c r="DG1941" s="26"/>
      <c r="DH1941" s="26"/>
      <c r="DI1941" s="26"/>
      <c r="DJ1941" s="26"/>
      <c r="DK1941" s="26"/>
      <c r="DL1941" s="26"/>
      <c r="DM1941" s="26"/>
      <c r="DN1941" s="26"/>
      <c r="DO1941" s="26"/>
      <c r="DP1941" s="26"/>
      <c r="DQ1941" s="26"/>
      <c r="DR1941" s="26"/>
      <c r="DS1941" s="26"/>
      <c r="DT1941" s="26"/>
      <c r="DU1941" s="26"/>
      <c r="DV1941" s="26"/>
      <c r="DW1941" s="26"/>
      <c r="DX1941" s="26"/>
      <c r="DY1941" s="26"/>
      <c r="DZ1941" s="26"/>
      <c r="EA1941" s="26"/>
      <c r="EB1941" s="26"/>
      <c r="EC1941" s="26"/>
      <c r="ED1941" s="26"/>
      <c r="EE1941" s="26"/>
      <c r="EF1941" s="26"/>
      <c r="EG1941" s="26"/>
      <c r="EH1941" s="26"/>
      <c r="EI1941" s="26"/>
      <c r="EJ1941" s="26"/>
      <c r="EK1941" s="26"/>
      <c r="EL1941" s="26"/>
      <c r="EM1941" s="26"/>
      <c r="EN1941" s="26"/>
      <c r="EO1941" s="26"/>
      <c r="EP1941" s="26"/>
      <c r="EQ1941" s="26"/>
      <c r="ER1941" s="26"/>
      <c r="ES1941" s="26"/>
      <c r="ET1941" s="26"/>
      <c r="EU1941" s="26"/>
      <c r="EV1941" s="26"/>
      <c r="EW1941" s="26"/>
      <c r="EX1941" s="26"/>
      <c r="EY1941" s="26"/>
      <c r="EZ1941" s="26"/>
      <c r="FA1941" s="26"/>
      <c r="FB1941" s="26"/>
      <c r="FC1941" s="26"/>
      <c r="FD1941" s="26"/>
      <c r="FE1941" s="26"/>
      <c r="FF1941" s="26"/>
      <c r="FG1941" s="26"/>
      <c r="FH1941" s="26"/>
      <c r="FI1941" s="26"/>
      <c r="FJ1941" s="26"/>
    </row>
    <row r="1942" spans="1:166" x14ac:dyDescent="0.2">
      <c r="A1942" s="35" t="s">
        <v>4264</v>
      </c>
      <c r="B1942" s="35" t="s">
        <v>104</v>
      </c>
      <c r="C1942" s="35" t="s">
        <v>4265</v>
      </c>
      <c r="E1942" s="36">
        <v>44.084899999999998</v>
      </c>
      <c r="F1942" s="35">
        <v>1.8E-3</v>
      </c>
      <c r="G1942" s="35">
        <v>-23800</v>
      </c>
      <c r="H1942" s="35">
        <v>50.542000000000002</v>
      </c>
      <c r="I1942" s="47">
        <v>3500</v>
      </c>
      <c r="J1942" s="35" t="s">
        <v>4266</v>
      </c>
      <c r="K1942" s="35">
        <v>1</v>
      </c>
      <c r="L1942" s="35">
        <v>2</v>
      </c>
      <c r="M1942" s="35">
        <v>4</v>
      </c>
      <c r="N1942" s="41">
        <v>14.0905</v>
      </c>
      <c r="O1942" s="35">
        <v>-8.2344199999999997E-4</v>
      </c>
      <c r="P1942" s="35">
        <v>-127247</v>
      </c>
      <c r="Q1942" s="35">
        <v>-273.17599000000001</v>
      </c>
      <c r="R1942" s="35">
        <v>9.5365099999999999E-8</v>
      </c>
      <c r="S1942" s="35">
        <v>1013</v>
      </c>
      <c r="T1942" s="44">
        <v>2000</v>
      </c>
      <c r="U1942" s="35">
        <v>0</v>
      </c>
      <c r="V1942" s="35" t="s">
        <v>118</v>
      </c>
      <c r="W1942" s="35">
        <v>8.4589999999999996</v>
      </c>
      <c r="X1942" s="35">
        <v>1.15E-4</v>
      </c>
      <c r="Y1942" s="35">
        <v>0</v>
      </c>
      <c r="Z1942" s="35">
        <v>0</v>
      </c>
      <c r="AA1942" s="35">
        <v>0</v>
      </c>
      <c r="AB1942" s="35">
        <v>-2995</v>
      </c>
      <c r="AC1942" s="42">
        <v>3500</v>
      </c>
      <c r="AD1942" s="35">
        <v>-2.3825900000000004</v>
      </c>
      <c r="AE1942" s="35">
        <v>1.4928906766185861</v>
      </c>
      <c r="AF1942" s="35">
        <v>1.3340664999999998E-3</v>
      </c>
      <c r="AG1942" s="35">
        <v>-67687.698999999993</v>
      </c>
      <c r="AH1942" s="35">
        <v>-297.23998000000006</v>
      </c>
      <c r="AI1942" s="35">
        <v>-9.2081975000000006E-8</v>
      </c>
      <c r="AJ1942" s="42">
        <v>-21376.69715</v>
      </c>
      <c r="AK1942" s="35">
        <v>1687</v>
      </c>
      <c r="AL1942" s="35">
        <v>-1.5669501000000015</v>
      </c>
      <c r="AM1942" s="35">
        <v>3.7802590044587916</v>
      </c>
      <c r="AN1942" s="35">
        <v>5.9160349999999996E-4</v>
      </c>
      <c r="AO1942" s="35">
        <v>-27029</v>
      </c>
      <c r="AP1942" s="26">
        <v>-297.23998000000006</v>
      </c>
      <c r="AQ1942" s="26">
        <v>-3.1482474999999999E-8</v>
      </c>
      <c r="AR1942" s="26">
        <v>-33662.046849999999</v>
      </c>
      <c r="AS1942" s="26">
        <v>2000</v>
      </c>
      <c r="AT1942" s="26">
        <v>4.0645498999999994</v>
      </c>
      <c r="AU1942" s="26">
        <v>-47.566640756060515</v>
      </c>
      <c r="AV1942" s="26">
        <v>-3.4683849999999998E-4</v>
      </c>
      <c r="AW1942" s="26">
        <v>36594.5</v>
      </c>
      <c r="AX1942" s="26">
        <v>249.11199999999999</v>
      </c>
      <c r="AY1942" s="26">
        <v>1.6200075E-8</v>
      </c>
      <c r="AZ1942" s="26">
        <v>-37670.046849999999</v>
      </c>
      <c r="BA1942" s="26">
        <v>3000</v>
      </c>
      <c r="BB1942" s="26">
        <v>1.8844999000000016</v>
      </c>
      <c r="BC1942" s="26">
        <v>-27.136433141673042</v>
      </c>
      <c r="BD1942" s="26">
        <v>-2.8250000000000009E-5</v>
      </c>
      <c r="BE1942" s="26">
        <v>0</v>
      </c>
      <c r="BF1942" s="26">
        <v>0</v>
      </c>
      <c r="BG1942" s="26">
        <v>0</v>
      </c>
      <c r="BH1942" s="26">
        <v>-35370.79</v>
      </c>
      <c r="BI1942" s="38">
        <v>3500</v>
      </c>
      <c r="BJ1942" s="26">
        <v>2</v>
      </c>
      <c r="BK1942" s="26">
        <v>85</v>
      </c>
      <c r="BL1942" s="26">
        <v>1</v>
      </c>
      <c r="BM1942" s="26">
        <v>65</v>
      </c>
      <c r="BN1942" s="26">
        <v>0.5</v>
      </c>
      <c r="BO1942" s="26"/>
      <c r="BP1942" s="26"/>
      <c r="BQ1942" s="26"/>
      <c r="BR1942" s="26"/>
      <c r="BS1942" s="26"/>
      <c r="BT1942" s="26"/>
      <c r="BU1942" s="26"/>
      <c r="BV1942" s="26"/>
      <c r="BW1942" s="26"/>
      <c r="BX1942" s="26"/>
      <c r="BY1942" s="26"/>
      <c r="BZ1942" s="26"/>
      <c r="CA1942" s="26"/>
      <c r="CB1942" s="26"/>
      <c r="CC1942" s="26"/>
      <c r="CD1942" s="26"/>
      <c r="CE1942" s="26"/>
      <c r="CF1942" s="26"/>
      <c r="CG1942" s="26"/>
      <c r="CH1942" s="26"/>
      <c r="CI1942" s="26"/>
      <c r="CJ1942" s="26"/>
      <c r="CK1942" s="26"/>
      <c r="CL1942" s="26"/>
      <c r="CM1942" s="26"/>
      <c r="CN1942" s="26"/>
      <c r="CO1942" s="26"/>
      <c r="CP1942" s="26"/>
      <c r="CQ1942" s="26"/>
      <c r="CR1942" s="26"/>
      <c r="CS1942" s="26"/>
      <c r="CT1942" s="26"/>
      <c r="CU1942" s="26"/>
      <c r="CV1942" s="26"/>
      <c r="CW1942" s="26"/>
      <c r="CX1942" s="26"/>
      <c r="CY1942" s="26"/>
      <c r="CZ1942" s="26"/>
      <c r="DA1942" s="26"/>
      <c r="DB1942" s="26"/>
      <c r="DC1942" s="26"/>
      <c r="DD1942" s="26"/>
      <c r="DE1942" s="26"/>
      <c r="DF1942" s="26"/>
      <c r="DG1942" s="26"/>
      <c r="DH1942" s="26"/>
      <c r="DI1942" s="26"/>
      <c r="DJ1942" s="26"/>
      <c r="DK1942" s="26"/>
      <c r="DL1942" s="26"/>
      <c r="DM1942" s="26"/>
      <c r="DN1942" s="26"/>
      <c r="DO1942" s="26"/>
      <c r="DP1942" s="26"/>
      <c r="DQ1942" s="26"/>
      <c r="DR1942" s="26"/>
      <c r="DS1942" s="26"/>
      <c r="DT1942" s="26"/>
      <c r="DU1942" s="26"/>
      <c r="DV1942" s="26"/>
      <c r="DW1942" s="26"/>
      <c r="DX1942" s="26"/>
      <c r="DY1942" s="26"/>
      <c r="DZ1942" s="26"/>
      <c r="EA1942" s="26"/>
      <c r="EB1942" s="26"/>
      <c r="EC1942" s="26"/>
      <c r="ED1942" s="26"/>
      <c r="EE1942" s="26"/>
      <c r="EF1942" s="26"/>
      <c r="EG1942" s="26"/>
      <c r="EH1942" s="26"/>
      <c r="EI1942" s="26"/>
      <c r="EJ1942" s="26"/>
      <c r="EK1942" s="26"/>
      <c r="EL1942" s="26"/>
      <c r="EM1942" s="26"/>
      <c r="EN1942" s="26"/>
      <c r="EO1942" s="26"/>
      <c r="EP1942" s="26"/>
      <c r="EQ1942" s="26"/>
      <c r="ER1942" s="26"/>
      <c r="ES1942" s="26"/>
      <c r="ET1942" s="26"/>
      <c r="EU1942" s="26"/>
      <c r="EV1942" s="26"/>
      <c r="EW1942" s="26"/>
      <c r="EX1942" s="26"/>
      <c r="EY1942" s="26"/>
      <c r="EZ1942" s="26"/>
      <c r="FA1942" s="26"/>
      <c r="FB1942" s="26"/>
      <c r="FC1942" s="26"/>
      <c r="FD1942" s="26"/>
      <c r="FE1942" s="26"/>
      <c r="FF1942" s="26"/>
      <c r="FG1942" s="26"/>
      <c r="FH1942" s="26"/>
      <c r="FI1942" s="26"/>
      <c r="FJ1942" s="26"/>
    </row>
    <row r="1943" spans="1:166" x14ac:dyDescent="0.2">
      <c r="A1943" s="35" t="s">
        <v>4267</v>
      </c>
      <c r="B1943" s="35" t="s">
        <v>4268</v>
      </c>
      <c r="C1943" s="35" t="s">
        <v>4269</v>
      </c>
      <c r="D1943" s="35" t="s">
        <v>4270</v>
      </c>
      <c r="E1943" s="36">
        <v>60.084299999999999</v>
      </c>
      <c r="F1943" s="35">
        <v>2.3199999999999998</v>
      </c>
      <c r="G1943" s="35">
        <v>-217370</v>
      </c>
      <c r="H1943" s="35">
        <v>10.199999999999999</v>
      </c>
      <c r="I1943" s="35">
        <v>2000</v>
      </c>
      <c r="J1943" s="35" t="s">
        <v>4271</v>
      </c>
      <c r="K1943" s="35">
        <v>1</v>
      </c>
      <c r="L1943" s="35">
        <v>2</v>
      </c>
      <c r="M1943" s="35">
        <v>3</v>
      </c>
      <c r="N1943" s="41">
        <v>10.814</v>
      </c>
      <c r="O1943" s="35">
        <v>4.1619999999999999E-3</v>
      </c>
      <c r="P1943" s="35">
        <v>231300</v>
      </c>
      <c r="Q1943" s="35">
        <v>0</v>
      </c>
      <c r="R1943" s="35">
        <v>0</v>
      </c>
      <c r="S1943" s="35">
        <v>-4370</v>
      </c>
      <c r="T1943" s="35">
        <v>543</v>
      </c>
      <c r="U1943" s="35">
        <v>310</v>
      </c>
      <c r="V1943" s="35" t="s">
        <v>102</v>
      </c>
      <c r="W1943" s="35">
        <v>16.167000000000002</v>
      </c>
      <c r="X1943" s="35">
        <v>5.0100000000000003E-4</v>
      </c>
      <c r="Y1943" s="35">
        <v>567200</v>
      </c>
      <c r="Z1943" s="35">
        <v>0</v>
      </c>
      <c r="AA1943" s="35">
        <v>0</v>
      </c>
      <c r="AB1943" s="35">
        <v>-6506</v>
      </c>
      <c r="AC1943" s="42">
        <v>2000</v>
      </c>
      <c r="AD1943" s="35">
        <v>7.3174598999999994</v>
      </c>
      <c r="AE1943" s="35">
        <v>-16.141411497779586</v>
      </c>
      <c r="AF1943" s="35">
        <v>-3.8832139999999998E-3</v>
      </c>
      <c r="AG1943" s="35">
        <v>148180.30100000001</v>
      </c>
      <c r="AH1943" s="35">
        <v>498.22399999999999</v>
      </c>
      <c r="AI1943" s="35">
        <v>-2.8199349999999999E-8</v>
      </c>
      <c r="AJ1943" s="35">
        <v>-220830.454</v>
      </c>
      <c r="AK1943" s="35">
        <v>543</v>
      </c>
      <c r="AL1943" s="35">
        <v>1.9644598999999978</v>
      </c>
      <c r="AM1943" s="35">
        <v>18.942879896545094</v>
      </c>
      <c r="AN1943" s="35">
        <v>-2.2221400000000009E-4</v>
      </c>
      <c r="AO1943" s="35">
        <v>316130.30099999998</v>
      </c>
      <c r="AP1943" s="35">
        <v>498.22399999999999</v>
      </c>
      <c r="AQ1943" s="35">
        <v>-2.8199349999999999E-8</v>
      </c>
      <c r="AR1943" s="35">
        <v>-222966.454</v>
      </c>
      <c r="AS1943" s="35">
        <v>1687</v>
      </c>
      <c r="AT1943" s="35">
        <v>2.7800998999999962</v>
      </c>
      <c r="AU1943" s="35">
        <v>21.230247381314626</v>
      </c>
      <c r="AV1943" s="35">
        <v>-9.6467700000000005E-4</v>
      </c>
      <c r="AW1943" s="35">
        <v>356789</v>
      </c>
      <c r="AX1943" s="35">
        <v>498.22399999999999</v>
      </c>
      <c r="AY1943" s="35">
        <v>3.240015E-8</v>
      </c>
      <c r="AZ1943" s="35">
        <v>-235251.80369999999</v>
      </c>
      <c r="BA1943" s="42">
        <v>2000</v>
      </c>
      <c r="BB1943" s="35">
        <v>2</v>
      </c>
      <c r="BC1943" s="35">
        <v>85</v>
      </c>
      <c r="BD1943" s="35">
        <v>1</v>
      </c>
      <c r="BE1943" s="35">
        <v>65</v>
      </c>
      <c r="BF1943" s="35">
        <v>1</v>
      </c>
      <c r="BG1943" s="26"/>
      <c r="BH1943" s="26"/>
      <c r="BI1943" s="26"/>
      <c r="BJ1943" s="26"/>
      <c r="BK1943" s="26"/>
      <c r="BL1943" s="26"/>
      <c r="BM1943" s="26"/>
      <c r="BN1943" s="26"/>
      <c r="BO1943" s="26"/>
      <c r="BP1943" s="26"/>
      <c r="BQ1943" s="26"/>
      <c r="BR1943" s="26"/>
      <c r="BS1943" s="26"/>
      <c r="BT1943" s="26"/>
      <c r="BU1943" s="26"/>
      <c r="BV1943" s="26"/>
      <c r="BW1943" s="26"/>
      <c r="BX1943" s="26"/>
      <c r="BY1943" s="26"/>
      <c r="BZ1943" s="26"/>
      <c r="CA1943" s="26"/>
      <c r="CB1943" s="26"/>
      <c r="CC1943" s="26"/>
      <c r="CD1943" s="26"/>
      <c r="CE1943" s="26"/>
      <c r="CF1943" s="26"/>
      <c r="CG1943" s="26"/>
      <c r="CH1943" s="26"/>
      <c r="CI1943" s="26"/>
      <c r="CJ1943" s="26"/>
      <c r="CK1943" s="26"/>
      <c r="CL1943" s="26"/>
      <c r="CM1943" s="26"/>
      <c r="CN1943" s="26"/>
      <c r="CO1943" s="26"/>
      <c r="CP1943" s="26"/>
      <c r="CQ1943" s="26"/>
      <c r="CR1943" s="26"/>
      <c r="CS1943" s="26"/>
      <c r="CT1943" s="26"/>
      <c r="CU1943" s="26"/>
      <c r="CV1943" s="26"/>
      <c r="CW1943" s="26"/>
      <c r="CX1943" s="26"/>
      <c r="CY1943" s="26"/>
      <c r="CZ1943" s="26"/>
      <c r="DA1943" s="26"/>
      <c r="DB1943" s="26"/>
      <c r="DC1943" s="26"/>
      <c r="DD1943" s="26"/>
      <c r="DE1943" s="26"/>
      <c r="DF1943" s="26"/>
      <c r="DG1943" s="26"/>
      <c r="DH1943" s="26"/>
      <c r="DI1943" s="26"/>
      <c r="DJ1943" s="26"/>
      <c r="DK1943" s="26"/>
      <c r="DL1943" s="26"/>
      <c r="DM1943" s="26"/>
      <c r="DN1943" s="26"/>
      <c r="DO1943" s="26"/>
      <c r="DP1943" s="26"/>
      <c r="DQ1943" s="26"/>
      <c r="DR1943" s="26"/>
      <c r="DS1943" s="26"/>
      <c r="DT1943" s="26"/>
      <c r="DU1943" s="26"/>
      <c r="DV1943" s="26"/>
      <c r="DW1943" s="26"/>
      <c r="DX1943" s="26"/>
      <c r="DY1943" s="26"/>
      <c r="DZ1943" s="26"/>
      <c r="EA1943" s="26"/>
      <c r="EB1943" s="26"/>
      <c r="EC1943" s="26"/>
      <c r="ED1943" s="26"/>
      <c r="EE1943" s="26"/>
      <c r="EF1943" s="26"/>
      <c r="EG1943" s="26"/>
      <c r="EH1943" s="26"/>
      <c r="EI1943" s="26"/>
      <c r="EJ1943" s="26"/>
      <c r="EK1943" s="26"/>
      <c r="EL1943" s="26"/>
      <c r="EM1943" s="26"/>
      <c r="EN1943" s="26"/>
      <c r="EO1943" s="26"/>
      <c r="EP1943" s="26"/>
      <c r="EQ1943" s="26"/>
      <c r="ER1943" s="26"/>
      <c r="ES1943" s="26"/>
      <c r="ET1943" s="26"/>
      <c r="EU1943" s="26"/>
      <c r="EV1943" s="26"/>
      <c r="EW1943" s="26"/>
      <c r="EX1943" s="26"/>
      <c r="EY1943" s="26"/>
      <c r="EZ1943" s="26"/>
      <c r="FA1943" s="26"/>
      <c r="FB1943" s="26"/>
      <c r="FC1943" s="26"/>
      <c r="FD1943" s="26"/>
      <c r="FE1943" s="26"/>
      <c r="FF1943" s="26"/>
      <c r="FG1943" s="26"/>
      <c r="FH1943" s="26"/>
      <c r="FI1943" s="26"/>
      <c r="FJ1943" s="26"/>
    </row>
    <row r="1944" spans="1:166" x14ac:dyDescent="0.2">
      <c r="A1944" s="35" t="s">
        <v>4267</v>
      </c>
      <c r="B1944" s="35" t="s">
        <v>4272</v>
      </c>
      <c r="C1944" s="35" t="s">
        <v>4273</v>
      </c>
      <c r="D1944" s="35" t="s">
        <v>4274</v>
      </c>
      <c r="E1944" s="35">
        <v>60.084299999999999</v>
      </c>
      <c r="F1944" s="35">
        <v>2.19</v>
      </c>
      <c r="G1944" s="35">
        <v>-214339</v>
      </c>
      <c r="H1944" s="35">
        <v>12.148</v>
      </c>
      <c r="I1944" s="47">
        <v>3500</v>
      </c>
      <c r="J1944" s="35" t="s">
        <v>4275</v>
      </c>
      <c r="K1944" s="35" t="s">
        <v>4276</v>
      </c>
      <c r="L1944" s="35">
        <v>2</v>
      </c>
      <c r="M1944" s="35">
        <v>4</v>
      </c>
      <c r="N1944" s="41">
        <v>25.641999999999999</v>
      </c>
      <c r="O1944" s="35">
        <v>-1.2088999999999999E-3</v>
      </c>
      <c r="P1944" s="35">
        <v>133152</v>
      </c>
      <c r="Q1944" s="35">
        <v>-442.24</v>
      </c>
      <c r="R1944" s="35">
        <v>1.7114000000000001E-7</v>
      </c>
      <c r="S1944" s="35">
        <v>-353</v>
      </c>
      <c r="T1944" s="35">
        <v>1996</v>
      </c>
      <c r="U1944" s="35">
        <v>0</v>
      </c>
      <c r="V1944" s="35" t="s">
        <v>118</v>
      </c>
      <c r="W1944" s="35">
        <v>20.5</v>
      </c>
      <c r="X1944" s="35">
        <v>0</v>
      </c>
      <c r="Y1944" s="35">
        <v>0</v>
      </c>
      <c r="Z1944" s="35">
        <v>0</v>
      </c>
      <c r="AA1944" s="35">
        <v>0</v>
      </c>
      <c r="AB1944" s="35">
        <v>-13236</v>
      </c>
      <c r="AC1944" s="42">
        <v>3500</v>
      </c>
      <c r="AD1944" s="35">
        <v>-7.5105399999999989</v>
      </c>
      <c r="AE1944" s="35">
        <v>103.1024799844015</v>
      </c>
      <c r="AF1944" s="35">
        <v>1.4876859999999998E-3</v>
      </c>
      <c r="AG1944" s="35">
        <v>99106.301000000007</v>
      </c>
      <c r="AH1944" s="35">
        <v>-386.25600000000003</v>
      </c>
      <c r="AI1944" s="35">
        <v>-1.1376935E-7</v>
      </c>
      <c r="AJ1944" s="35">
        <v>-213782.454</v>
      </c>
      <c r="AK1944" s="35">
        <v>1687</v>
      </c>
      <c r="AL1944" s="35">
        <v>-6.6949001000000017</v>
      </c>
      <c r="AM1944" s="35">
        <v>105.38984831224174</v>
      </c>
      <c r="AN1944" s="35">
        <v>7.4522299999999994E-4</v>
      </c>
      <c r="AO1944" s="35">
        <v>139765</v>
      </c>
      <c r="AP1944" s="35">
        <v>-386.25600000000003</v>
      </c>
      <c r="AQ1944" s="35">
        <v>-5.3169850000000004E-8</v>
      </c>
      <c r="AR1944" s="35">
        <v>-226067.80369999999</v>
      </c>
      <c r="AS1944" s="35">
        <v>1996</v>
      </c>
      <c r="AT1944" s="35">
        <v>-1.5529001000000022</v>
      </c>
      <c r="AU1944" s="35">
        <v>55.062092770722472</v>
      </c>
      <c r="AV1944" s="35">
        <v>-4.6367700000000001E-4</v>
      </c>
      <c r="AW1944" s="35">
        <v>73189</v>
      </c>
      <c r="AX1944" s="35">
        <v>498.22399999999999</v>
      </c>
      <c r="AY1944" s="35">
        <v>3.240015E-8</v>
      </c>
      <c r="AZ1944" s="35">
        <v>-238950.80369999999</v>
      </c>
      <c r="BA1944" s="35">
        <v>3000</v>
      </c>
      <c r="BB1944" s="35">
        <v>-5.9130000999999996</v>
      </c>
      <c r="BC1944" s="35">
        <v>95.922507999497384</v>
      </c>
      <c r="BD1944" s="35">
        <v>1.7349999999999999E-4</v>
      </c>
      <c r="BE1944" s="35">
        <v>0</v>
      </c>
      <c r="BF1944" s="35">
        <v>0</v>
      </c>
      <c r="BG1944" s="35">
        <v>0</v>
      </c>
      <c r="BH1944" s="35">
        <v>-234352.29</v>
      </c>
      <c r="BI1944" s="42">
        <v>3500</v>
      </c>
      <c r="BJ1944" s="35">
        <v>2</v>
      </c>
      <c r="BK1944" s="35">
        <v>85</v>
      </c>
      <c r="BL1944" s="35">
        <v>1</v>
      </c>
      <c r="BM1944" s="35">
        <v>65</v>
      </c>
      <c r="BN1944" s="35">
        <v>1</v>
      </c>
    </row>
    <row r="1945" spans="1:166" x14ac:dyDescent="0.2">
      <c r="A1945" s="35" t="s">
        <v>4267</v>
      </c>
      <c r="B1945" s="35" t="s">
        <v>2210</v>
      </c>
      <c r="C1945" s="35" t="s">
        <v>4269</v>
      </c>
      <c r="D1945" s="35" t="s">
        <v>4277</v>
      </c>
      <c r="E1945" s="36">
        <v>60.084299999999999</v>
      </c>
      <c r="F1945" s="35">
        <v>2.19</v>
      </c>
      <c r="G1945" s="35">
        <v>-215940</v>
      </c>
      <c r="H1945" s="35">
        <v>11.2</v>
      </c>
      <c r="I1945" s="35">
        <v>2000</v>
      </c>
      <c r="J1945" s="35" t="s">
        <v>4278</v>
      </c>
      <c r="K1945" s="35">
        <v>1</v>
      </c>
      <c r="L1945" s="35">
        <v>1</v>
      </c>
      <c r="M1945" s="35">
        <v>2</v>
      </c>
      <c r="N1945" s="41">
        <v>56.402698999999998</v>
      </c>
      <c r="O1945" s="35">
        <v>-1.1109600000000001E-2</v>
      </c>
      <c r="P1945" s="35">
        <v>-497023</v>
      </c>
      <c r="Q1945" s="35">
        <v>-1567.03</v>
      </c>
      <c r="R1945" s="35">
        <v>2.2759000000000001E-6</v>
      </c>
      <c r="S1945" s="35">
        <v>12836</v>
      </c>
      <c r="T1945" s="42">
        <v>2000</v>
      </c>
      <c r="U1945" s="35">
        <v>-38.271239100000003</v>
      </c>
      <c r="V1945" s="35">
        <v>366.04648799588654</v>
      </c>
      <c r="W1945" s="35">
        <v>1.1388386E-2</v>
      </c>
      <c r="X1945" s="35">
        <v>-215981.19899999999</v>
      </c>
      <c r="Y1945" s="35">
        <v>-2635.8359999999998</v>
      </c>
      <c r="Z1945" s="35">
        <v>-1.16614935E-6</v>
      </c>
      <c r="AA1945" s="35">
        <v>-202194.454</v>
      </c>
      <c r="AB1945" s="35">
        <v>1687</v>
      </c>
      <c r="AC1945" s="35">
        <v>-37.455599100000001</v>
      </c>
      <c r="AD1945" s="35">
        <v>368.33385548065598</v>
      </c>
      <c r="AE1945" s="35">
        <v>1.0645923000000002E-2</v>
      </c>
      <c r="AF1945" s="35">
        <v>-175322.5</v>
      </c>
      <c r="AG1945" s="35">
        <v>-2635.8359999999998</v>
      </c>
      <c r="AH1945" s="35">
        <v>-1.10554985E-6</v>
      </c>
      <c r="AI1945" s="35">
        <v>-214479.80369999999</v>
      </c>
      <c r="AJ1945" s="42">
        <v>2000</v>
      </c>
      <c r="AK1945" s="35">
        <v>2</v>
      </c>
      <c r="AL1945" s="35">
        <v>85</v>
      </c>
      <c r="AM1945" s="35">
        <v>1</v>
      </c>
      <c r="AN1945" s="35">
        <v>65</v>
      </c>
      <c r="AO1945" s="35">
        <v>1</v>
      </c>
      <c r="AP1945" s="26"/>
      <c r="AQ1945" s="26"/>
      <c r="AR1945" s="26"/>
      <c r="AS1945" s="26"/>
      <c r="AT1945" s="26"/>
      <c r="AU1945" s="26"/>
      <c r="AV1945" s="26"/>
      <c r="AW1945" s="26"/>
      <c r="AX1945" s="26"/>
      <c r="AY1945" s="26"/>
      <c r="AZ1945" s="26"/>
      <c r="BA1945" s="26"/>
      <c r="BB1945" s="26"/>
      <c r="BC1945" s="26"/>
      <c r="BD1945" s="26"/>
      <c r="BE1945" s="26"/>
      <c r="BF1945" s="26"/>
      <c r="BG1945" s="26"/>
      <c r="BH1945" s="26"/>
      <c r="BI1945" s="26"/>
      <c r="BJ1945" s="26"/>
      <c r="BK1945" s="26"/>
      <c r="BL1945" s="26"/>
      <c r="BM1945" s="26"/>
      <c r="BN1945" s="26"/>
      <c r="BO1945" s="26"/>
      <c r="BP1945" s="26"/>
      <c r="BQ1945" s="26"/>
      <c r="BR1945" s="26"/>
      <c r="BS1945" s="26"/>
      <c r="BT1945" s="26"/>
      <c r="BU1945" s="26"/>
      <c r="BV1945" s="26"/>
      <c r="BW1945" s="26"/>
      <c r="BX1945" s="26"/>
      <c r="BY1945" s="26"/>
      <c r="BZ1945" s="26"/>
      <c r="CA1945" s="26"/>
      <c r="CB1945" s="26"/>
      <c r="CC1945" s="26"/>
      <c r="CD1945" s="26"/>
      <c r="CE1945" s="26"/>
      <c r="CF1945" s="26"/>
      <c r="CG1945" s="26"/>
      <c r="CH1945" s="26"/>
      <c r="CI1945" s="26"/>
      <c r="CJ1945" s="26"/>
      <c r="CK1945" s="26"/>
      <c r="CL1945" s="26"/>
      <c r="CM1945" s="26"/>
      <c r="CN1945" s="26"/>
      <c r="CO1945" s="26"/>
      <c r="CP1945" s="26"/>
      <c r="CQ1945" s="26"/>
      <c r="CR1945" s="26"/>
      <c r="CS1945" s="26"/>
      <c r="CT1945" s="26"/>
      <c r="CU1945" s="26"/>
      <c r="CV1945" s="26"/>
      <c r="CW1945" s="26"/>
      <c r="CX1945" s="26"/>
      <c r="CY1945" s="26"/>
      <c r="CZ1945" s="26"/>
      <c r="DA1945" s="26"/>
      <c r="DB1945" s="26"/>
      <c r="DC1945" s="26"/>
      <c r="DD1945" s="26"/>
      <c r="DE1945" s="26"/>
      <c r="DF1945" s="26"/>
      <c r="DG1945" s="26"/>
      <c r="DH1945" s="26"/>
      <c r="DI1945" s="26"/>
      <c r="DJ1945" s="26"/>
      <c r="DK1945" s="26"/>
      <c r="DL1945" s="26"/>
      <c r="DM1945" s="26"/>
      <c r="DN1945" s="26"/>
      <c r="DO1945" s="26"/>
      <c r="DP1945" s="26"/>
      <c r="DQ1945" s="26"/>
      <c r="DR1945" s="26"/>
      <c r="DS1945" s="26"/>
      <c r="DT1945" s="26"/>
      <c r="DU1945" s="26"/>
      <c r="DV1945" s="26"/>
      <c r="DW1945" s="26"/>
      <c r="DX1945" s="26"/>
      <c r="DY1945" s="26"/>
      <c r="DZ1945" s="26"/>
      <c r="EA1945" s="26"/>
      <c r="EB1945" s="26"/>
      <c r="EC1945" s="26"/>
      <c r="ED1945" s="26"/>
      <c r="EE1945" s="26"/>
      <c r="EF1945" s="26"/>
      <c r="EG1945" s="26"/>
      <c r="EH1945" s="26"/>
      <c r="EI1945" s="26"/>
      <c r="EJ1945" s="26"/>
      <c r="EK1945" s="26"/>
      <c r="EL1945" s="26"/>
      <c r="EM1945" s="26"/>
      <c r="EN1945" s="26"/>
      <c r="EO1945" s="26"/>
      <c r="EP1945" s="26"/>
      <c r="EQ1945" s="26"/>
      <c r="ER1945" s="26"/>
      <c r="ES1945" s="26"/>
      <c r="ET1945" s="26"/>
      <c r="EU1945" s="26"/>
      <c r="EV1945" s="26"/>
      <c r="EW1945" s="26"/>
      <c r="EX1945" s="26"/>
      <c r="EY1945" s="26"/>
      <c r="EZ1945" s="26"/>
      <c r="FA1945" s="26"/>
      <c r="FB1945" s="26"/>
      <c r="FC1945" s="26"/>
      <c r="FD1945" s="26"/>
      <c r="FE1945" s="26"/>
      <c r="FF1945" s="26"/>
      <c r="FG1945" s="26"/>
      <c r="FH1945" s="26"/>
      <c r="FI1945" s="26"/>
      <c r="FJ1945" s="26"/>
    </row>
    <row r="1946" spans="1:166" x14ac:dyDescent="0.2">
      <c r="A1946" s="35" t="s">
        <v>4267</v>
      </c>
      <c r="B1946" s="35" t="s">
        <v>4279</v>
      </c>
      <c r="C1946" s="35" t="s">
        <v>4269</v>
      </c>
      <c r="D1946" s="35" t="s">
        <v>4280</v>
      </c>
      <c r="E1946" s="36">
        <v>60.084299999999999</v>
      </c>
      <c r="F1946" s="35">
        <v>2.6349999999999998</v>
      </c>
      <c r="G1946" s="35">
        <v>-217720</v>
      </c>
      <c r="H1946" s="35">
        <v>10</v>
      </c>
      <c r="I1946" s="35">
        <v>2000</v>
      </c>
      <c r="J1946" s="35" t="s">
        <v>4281</v>
      </c>
      <c r="K1946" s="35">
        <v>1</v>
      </c>
      <c r="L1946" s="35">
        <v>3</v>
      </c>
      <c r="M1946" s="35">
        <v>4</v>
      </c>
      <c r="N1946" s="41">
        <v>6.1832500000000001</v>
      </c>
      <c r="O1946" s="35">
        <v>1.1487499999999999E-2</v>
      </c>
      <c r="P1946" s="35">
        <v>121314</v>
      </c>
      <c r="Q1946" s="35">
        <v>0</v>
      </c>
      <c r="R1946" s="35">
        <v>-3.9316800000000003E-6</v>
      </c>
      <c r="S1946" s="35">
        <v>-3167</v>
      </c>
      <c r="T1946" s="35">
        <v>600</v>
      </c>
      <c r="U1946" s="35">
        <v>0</v>
      </c>
      <c r="V1946" s="26" t="s">
        <v>118</v>
      </c>
      <c r="W1946" s="35">
        <v>295.25799999999998</v>
      </c>
      <c r="X1946" s="35">
        <v>-0.280945</v>
      </c>
      <c r="Y1946" s="35">
        <v>20943400</v>
      </c>
      <c r="Z1946" s="35">
        <v>0</v>
      </c>
      <c r="AA1946" s="35">
        <v>1.06888E-4</v>
      </c>
      <c r="AB1946" s="35">
        <v>-129977</v>
      </c>
      <c r="AC1946" s="35">
        <v>847</v>
      </c>
      <c r="AD1946" s="35">
        <v>175</v>
      </c>
      <c r="AE1946" s="35" t="s">
        <v>102</v>
      </c>
      <c r="AF1946" s="35">
        <v>16.035499999999999</v>
      </c>
      <c r="AG1946" s="35">
        <v>3.4124999999999997E-4</v>
      </c>
      <c r="AH1946" s="35">
        <v>-17418.599999999999</v>
      </c>
      <c r="AI1946" s="35">
        <v>0</v>
      </c>
      <c r="AJ1946" s="35">
        <v>0</v>
      </c>
      <c r="AK1946" s="35">
        <v>-5401</v>
      </c>
      <c r="AL1946" s="42">
        <v>2000</v>
      </c>
      <c r="AM1946" s="35">
        <v>11.948209899999998</v>
      </c>
      <c r="AN1946" s="35">
        <v>-43.731002272905585</v>
      </c>
      <c r="AO1946" s="35">
        <v>-1.1208714E-2</v>
      </c>
      <c r="AP1946" s="35">
        <v>93187.301000000007</v>
      </c>
      <c r="AQ1946" s="35">
        <v>498.22399999999999</v>
      </c>
      <c r="AR1946" s="35">
        <v>1.9376406500000002E-6</v>
      </c>
      <c r="AS1946" s="35">
        <v>-219977.454</v>
      </c>
      <c r="AT1946" s="35">
        <v>600</v>
      </c>
      <c r="AU1946" s="35">
        <v>-277.1265401</v>
      </c>
      <c r="AV1946" s="35">
        <v>1832.3777796651768</v>
      </c>
      <c r="AW1946" s="35">
        <v>0.28122378599999998</v>
      </c>
      <c r="AX1946" s="35">
        <v>10504230.301000001</v>
      </c>
      <c r="AY1946" s="35">
        <v>498.22399999999999</v>
      </c>
      <c r="AZ1946" s="35">
        <v>-5.3472199350000001E-5</v>
      </c>
      <c r="BA1946" s="35">
        <v>-346787.45400000003</v>
      </c>
      <c r="BB1946" s="35">
        <v>847</v>
      </c>
      <c r="BC1946" s="35">
        <v>2.0959599000000004</v>
      </c>
      <c r="BD1946" s="35">
        <v>17.380738554378013</v>
      </c>
      <c r="BE1946" s="35">
        <v>-6.2464000000000031E-5</v>
      </c>
      <c r="BF1946" s="35">
        <v>23821.001</v>
      </c>
      <c r="BG1946" s="35">
        <v>498.22399999999999</v>
      </c>
      <c r="BH1946" s="35">
        <v>-2.8199349999999999E-8</v>
      </c>
      <c r="BI1946" s="35">
        <v>-222211.454</v>
      </c>
      <c r="BJ1946" s="35">
        <v>1687</v>
      </c>
      <c r="BK1946" s="35">
        <v>2.9115998999999988</v>
      </c>
      <c r="BL1946" s="35">
        <v>19.668106039147503</v>
      </c>
      <c r="BM1946" s="35">
        <v>-8.0492699999999999E-4</v>
      </c>
      <c r="BN1946" s="35">
        <v>64479.7</v>
      </c>
      <c r="BO1946" s="35">
        <v>498.22399999999999</v>
      </c>
      <c r="BP1946" s="35">
        <v>3.240015E-8</v>
      </c>
      <c r="BQ1946" s="35">
        <v>-234496.80369999999</v>
      </c>
      <c r="BR1946" s="42">
        <v>2000</v>
      </c>
      <c r="BS1946" s="35">
        <v>2</v>
      </c>
      <c r="BT1946" s="35">
        <v>85</v>
      </c>
      <c r="BU1946" s="35">
        <v>1</v>
      </c>
      <c r="BV1946" s="35">
        <v>65</v>
      </c>
      <c r="BW1946" s="35">
        <v>1</v>
      </c>
      <c r="BX1946" s="26"/>
      <c r="BY1946" s="26"/>
      <c r="BZ1946" s="26"/>
      <c r="CA1946" s="26"/>
      <c r="CB1946" s="26"/>
      <c r="CC1946" s="26"/>
      <c r="CD1946" s="26"/>
      <c r="CE1946" s="26"/>
      <c r="CF1946" s="26"/>
      <c r="CG1946" s="26"/>
      <c r="CH1946" s="26"/>
      <c r="CI1946" s="26"/>
      <c r="CJ1946" s="26"/>
      <c r="CK1946" s="26"/>
      <c r="CL1946" s="26"/>
      <c r="CM1946" s="26"/>
      <c r="CN1946" s="26"/>
      <c r="CO1946" s="26"/>
      <c r="CP1946" s="26"/>
      <c r="CQ1946" s="26"/>
      <c r="CR1946" s="26"/>
      <c r="CS1946" s="26"/>
      <c r="CT1946" s="26"/>
      <c r="CU1946" s="26"/>
      <c r="CV1946" s="26"/>
      <c r="CW1946" s="26"/>
      <c r="CX1946" s="26"/>
      <c r="CY1946" s="26"/>
      <c r="CZ1946" s="26"/>
      <c r="DA1946" s="26"/>
      <c r="DB1946" s="26"/>
      <c r="DC1946" s="26"/>
      <c r="DD1946" s="26"/>
      <c r="DE1946" s="26"/>
      <c r="DF1946" s="26"/>
      <c r="DG1946" s="26"/>
      <c r="DH1946" s="26"/>
      <c r="DI1946" s="26"/>
      <c r="DJ1946" s="26"/>
      <c r="DK1946" s="26"/>
      <c r="DL1946" s="26"/>
      <c r="DM1946" s="26"/>
      <c r="DN1946" s="26"/>
      <c r="DO1946" s="26"/>
      <c r="DP1946" s="26"/>
      <c r="DQ1946" s="26"/>
      <c r="DR1946" s="26"/>
      <c r="DS1946" s="26"/>
      <c r="DT1946" s="26"/>
      <c r="DU1946" s="26"/>
      <c r="DV1946" s="26"/>
      <c r="DW1946" s="26"/>
      <c r="DX1946" s="26"/>
      <c r="DY1946" s="26"/>
      <c r="DZ1946" s="26"/>
      <c r="EA1946" s="26"/>
      <c r="EB1946" s="26"/>
      <c r="EC1946" s="26"/>
      <c r="ED1946" s="26"/>
      <c r="EE1946" s="26"/>
      <c r="EF1946" s="26"/>
      <c r="EG1946" s="26"/>
      <c r="EH1946" s="26"/>
      <c r="EI1946" s="26"/>
      <c r="EJ1946" s="26"/>
      <c r="EK1946" s="26"/>
      <c r="EL1946" s="26"/>
      <c r="EM1946" s="26"/>
      <c r="EN1946" s="26"/>
      <c r="EO1946" s="26"/>
      <c r="EP1946" s="26"/>
      <c r="EQ1946" s="26"/>
      <c r="ER1946" s="26"/>
      <c r="ES1946" s="26"/>
      <c r="ET1946" s="26"/>
      <c r="EU1946" s="26"/>
      <c r="EV1946" s="26"/>
      <c r="EW1946" s="26"/>
      <c r="EX1946" s="26"/>
      <c r="EY1946" s="26"/>
      <c r="EZ1946" s="26"/>
      <c r="FA1946" s="26"/>
      <c r="FB1946" s="26"/>
      <c r="FC1946" s="26"/>
      <c r="FD1946" s="26"/>
      <c r="FE1946" s="26"/>
      <c r="FF1946" s="26"/>
      <c r="FG1946" s="26"/>
      <c r="FH1946" s="26"/>
      <c r="FI1946" s="26"/>
      <c r="FJ1946" s="26"/>
    </row>
    <row r="1947" spans="1:166" x14ac:dyDescent="0.2">
      <c r="A1947" s="35" t="s">
        <v>4267</v>
      </c>
      <c r="B1947" s="35" t="s">
        <v>4282</v>
      </c>
      <c r="C1947" s="35" t="s">
        <v>4269</v>
      </c>
      <c r="D1947" s="35" t="s">
        <v>4283</v>
      </c>
      <c r="E1947" s="36">
        <v>60.084299999999999</v>
      </c>
      <c r="F1947" s="35">
        <v>2.2599999999999998</v>
      </c>
      <c r="G1947" s="35">
        <v>-217270</v>
      </c>
      <c r="H1947" s="35">
        <v>10.36</v>
      </c>
      <c r="I1947" s="35">
        <v>2000</v>
      </c>
      <c r="J1947" s="35" t="s">
        <v>4284</v>
      </c>
      <c r="K1947" s="35">
        <v>1</v>
      </c>
      <c r="L1947" s="35">
        <v>3</v>
      </c>
      <c r="M1947" s="35">
        <v>4</v>
      </c>
      <c r="N1947" s="41">
        <v>3.3729998999999999</v>
      </c>
      <c r="O1947" s="35">
        <v>1.2265E-2</v>
      </c>
      <c r="P1947" s="35">
        <v>0</v>
      </c>
      <c r="Q1947" s="35">
        <v>0</v>
      </c>
      <c r="R1947" s="35">
        <v>0</v>
      </c>
      <c r="S1947" s="35">
        <v>-2096</v>
      </c>
      <c r="T1947" s="35">
        <v>390</v>
      </c>
      <c r="U1947" s="35">
        <v>50</v>
      </c>
      <c r="V1947" s="35" t="s">
        <v>102</v>
      </c>
      <c r="W1947" s="35">
        <v>9.8160000000000007</v>
      </c>
      <c r="X1947" s="35">
        <v>4.5999999999999999E-3</v>
      </c>
      <c r="Y1947" s="35">
        <v>0</v>
      </c>
      <c r="Z1947" s="35">
        <v>0</v>
      </c>
      <c r="AA1947" s="35">
        <v>0</v>
      </c>
      <c r="AB1947" s="35">
        <v>-3393</v>
      </c>
      <c r="AC1947" s="35">
        <v>500</v>
      </c>
      <c r="AD1947" s="35">
        <v>45</v>
      </c>
      <c r="AE1947" s="35" t="s">
        <v>102</v>
      </c>
      <c r="AF1947" s="35">
        <v>17.933800000000002</v>
      </c>
      <c r="AG1947" s="35">
        <v>-5.7755100000000004E-4</v>
      </c>
      <c r="AH1947" s="35">
        <v>860245</v>
      </c>
      <c r="AI1947" s="35">
        <v>0</v>
      </c>
      <c r="AJ1947" s="35">
        <v>2.32313E-7</v>
      </c>
      <c r="AK1947" s="35">
        <v>-7862</v>
      </c>
      <c r="AL1947" s="42">
        <v>2000</v>
      </c>
      <c r="AM1947" s="35">
        <v>14.758459999999999</v>
      </c>
      <c r="AN1947" s="35">
        <v>-62.607406573220032</v>
      </c>
      <c r="AO1947" s="35">
        <v>-1.1986214E-2</v>
      </c>
      <c r="AP1947" s="35">
        <v>32530.300999999999</v>
      </c>
      <c r="AQ1947" s="35">
        <v>498.22399999999999</v>
      </c>
      <c r="AR1947" s="35">
        <v>-2.8199349999999999E-8</v>
      </c>
      <c r="AS1947" s="35">
        <v>-218456.454</v>
      </c>
      <c r="AT1947" s="35">
        <v>390</v>
      </c>
      <c r="AU1947" s="35">
        <v>8.3154598999999987</v>
      </c>
      <c r="AV1947" s="35">
        <v>-23.831427564636556</v>
      </c>
      <c r="AW1947" s="35">
        <v>-4.3212140000000003E-3</v>
      </c>
      <c r="AX1947" s="35">
        <v>32530.300999999999</v>
      </c>
      <c r="AY1947" s="35">
        <v>498.22399999999999</v>
      </c>
      <c r="AZ1947" s="35">
        <v>-2.8199349999999999E-8</v>
      </c>
      <c r="BA1947" s="35">
        <v>-219753.454</v>
      </c>
      <c r="BB1947" s="35">
        <v>500</v>
      </c>
      <c r="BC1947" s="35">
        <v>0.19765989999999789</v>
      </c>
      <c r="BD1947" s="35">
        <v>31.275374431735145</v>
      </c>
      <c r="BE1947" s="35">
        <v>8.5633699999999998E-4</v>
      </c>
      <c r="BF1947" s="35">
        <v>462652.80099999998</v>
      </c>
      <c r="BG1947" s="35">
        <v>498.22399999999999</v>
      </c>
      <c r="BH1947" s="35">
        <v>-1.4435584999999998E-7</v>
      </c>
      <c r="BI1947" s="35">
        <v>-224222.454</v>
      </c>
      <c r="BJ1947" s="35">
        <v>1687</v>
      </c>
      <c r="BK1947" s="35">
        <v>1.0132998999999963</v>
      </c>
      <c r="BL1947" s="35">
        <v>33.562741916504606</v>
      </c>
      <c r="BM1947" s="35">
        <v>1.1387400000000003E-4</v>
      </c>
      <c r="BN1947" s="35">
        <v>503311.5</v>
      </c>
      <c r="BO1947" s="35">
        <v>498.22399999999999</v>
      </c>
      <c r="BP1947" s="35">
        <v>-8.3756349999999998E-8</v>
      </c>
      <c r="BQ1947" s="35">
        <v>-236507.80369999999</v>
      </c>
      <c r="BR1947" s="42">
        <v>2000</v>
      </c>
      <c r="BS1947" s="35">
        <v>2</v>
      </c>
      <c r="BT1947" s="35">
        <v>85</v>
      </c>
      <c r="BU1947" s="35">
        <v>1</v>
      </c>
      <c r="BV1947" s="35">
        <v>65</v>
      </c>
      <c r="BW1947" s="35">
        <v>1</v>
      </c>
      <c r="BX1947" s="26"/>
      <c r="BY1947" s="26"/>
      <c r="BZ1947" s="26"/>
      <c r="CA1947" s="26"/>
      <c r="CB1947" s="26"/>
      <c r="CC1947" s="26"/>
      <c r="CD1947" s="26"/>
      <c r="CE1947" s="26"/>
      <c r="CF1947" s="26"/>
      <c r="CG1947" s="26"/>
      <c r="CH1947" s="26"/>
      <c r="CI1947" s="26"/>
      <c r="CJ1947" s="26"/>
      <c r="CK1947" s="26"/>
      <c r="CL1947" s="26"/>
      <c r="CM1947" s="26"/>
      <c r="CN1947" s="26"/>
      <c r="CO1947" s="26"/>
      <c r="CP1947" s="26"/>
      <c r="CQ1947" s="26"/>
      <c r="CR1947" s="26"/>
      <c r="CS1947" s="26"/>
      <c r="CT1947" s="26"/>
      <c r="CU1947" s="26"/>
      <c r="CV1947" s="26"/>
      <c r="CW1947" s="26"/>
      <c r="CX1947" s="26"/>
      <c r="CY1947" s="26"/>
      <c r="CZ1947" s="26"/>
      <c r="DA1947" s="26"/>
      <c r="DB1947" s="26"/>
      <c r="DC1947" s="26"/>
      <c r="DD1947" s="26"/>
      <c r="DE1947" s="26"/>
      <c r="DF1947" s="26"/>
      <c r="DG1947" s="26"/>
      <c r="DH1947" s="26"/>
      <c r="DI1947" s="26"/>
      <c r="DJ1947" s="26"/>
      <c r="DK1947" s="26"/>
      <c r="DL1947" s="26"/>
      <c r="DM1947" s="26"/>
      <c r="DN1947" s="26"/>
      <c r="DO1947" s="26"/>
      <c r="DP1947" s="26"/>
      <c r="DQ1947" s="26"/>
      <c r="DR1947" s="26"/>
      <c r="DS1947" s="26"/>
      <c r="DT1947" s="26"/>
      <c r="DU1947" s="26"/>
      <c r="DV1947" s="26"/>
      <c r="DW1947" s="26"/>
      <c r="DX1947" s="26"/>
      <c r="DY1947" s="26"/>
      <c r="DZ1947" s="26"/>
      <c r="EA1947" s="26"/>
      <c r="EB1947" s="26"/>
      <c r="EC1947" s="26"/>
      <c r="ED1947" s="26"/>
      <c r="EE1947" s="26"/>
      <c r="EF1947" s="26"/>
      <c r="EG1947" s="26"/>
      <c r="EH1947" s="26"/>
      <c r="EI1947" s="26"/>
      <c r="EJ1947" s="26"/>
      <c r="EK1947" s="26"/>
      <c r="EL1947" s="26"/>
      <c r="EM1947" s="26"/>
      <c r="EN1947" s="26"/>
      <c r="EO1947" s="26"/>
      <c r="EP1947" s="26"/>
      <c r="EQ1947" s="26"/>
      <c r="ER1947" s="26"/>
      <c r="ES1947" s="26"/>
      <c r="ET1947" s="26"/>
      <c r="EU1947" s="26"/>
      <c r="EV1947" s="26"/>
      <c r="EW1947" s="26"/>
      <c r="EX1947" s="26"/>
      <c r="EY1947" s="26"/>
      <c r="EZ1947" s="26"/>
      <c r="FA1947" s="26"/>
      <c r="FB1947" s="26"/>
      <c r="FC1947" s="26"/>
      <c r="FD1947" s="26"/>
      <c r="FE1947" s="26"/>
      <c r="FF1947" s="26"/>
      <c r="FG1947" s="26"/>
      <c r="FH1947" s="26"/>
      <c r="FI1947" s="26"/>
      <c r="FJ1947" s="26"/>
    </row>
    <row r="1948" spans="1:166" x14ac:dyDescent="0.2">
      <c r="A1948" s="35" t="s">
        <v>4267</v>
      </c>
      <c r="B1948" s="35" t="s">
        <v>104</v>
      </c>
      <c r="C1948" s="35" t="s">
        <v>4269</v>
      </c>
      <c r="E1948" s="36">
        <v>60.084299999999999</v>
      </c>
      <c r="F1948" s="35">
        <v>2.48E-3</v>
      </c>
      <c r="G1948" s="35">
        <v>-77000</v>
      </c>
      <c r="H1948" s="35">
        <v>54.698999999999998</v>
      </c>
      <c r="I1948" s="47">
        <v>3500</v>
      </c>
      <c r="J1948" s="35" t="s">
        <v>4266</v>
      </c>
      <c r="K1948" s="35">
        <v>1</v>
      </c>
      <c r="L1948" s="35">
        <v>2</v>
      </c>
      <c r="M1948" s="35">
        <v>4</v>
      </c>
      <c r="N1948" s="41">
        <v>24.608999000000001</v>
      </c>
      <c r="O1948" s="35">
        <v>-1.5770599999999999E-3</v>
      </c>
      <c r="P1948" s="35">
        <v>-162442</v>
      </c>
      <c r="Q1948" s="35">
        <v>-518.86699999999996</v>
      </c>
      <c r="R1948" s="35">
        <v>1.7541699999999999E-7</v>
      </c>
      <c r="S1948" s="35">
        <v>2302</v>
      </c>
      <c r="T1948" s="44">
        <v>2000</v>
      </c>
      <c r="U1948" s="35">
        <v>0</v>
      </c>
      <c r="V1948" s="35" t="s">
        <v>118</v>
      </c>
      <c r="W1948" s="35">
        <v>13.914999999999999</v>
      </c>
      <c r="X1948" s="35">
        <v>1.83E-4</v>
      </c>
      <c r="Y1948" s="35">
        <v>0</v>
      </c>
      <c r="Z1948" s="35">
        <v>0</v>
      </c>
      <c r="AA1948" s="35">
        <v>0</v>
      </c>
      <c r="AB1948" s="35">
        <v>-5233</v>
      </c>
      <c r="AC1948" s="42">
        <v>3500</v>
      </c>
      <c r="AD1948" s="35">
        <v>-6.4775390000000002</v>
      </c>
      <c r="AE1948" s="35">
        <v>56.189027096974371</v>
      </c>
      <c r="AF1948" s="35">
        <v>1.855846E-3</v>
      </c>
      <c r="AG1948" s="35">
        <v>-48690.699000000001</v>
      </c>
      <c r="AH1948" s="35">
        <v>-539.51</v>
      </c>
      <c r="AI1948" s="35">
        <v>-1.1590784999999999E-7</v>
      </c>
      <c r="AJ1948" s="42">
        <v>-73788.453999999998</v>
      </c>
      <c r="AK1948" s="35">
        <v>1687</v>
      </c>
      <c r="AL1948" s="35">
        <v>-5.661899100000003</v>
      </c>
      <c r="AM1948" s="35">
        <v>58.476395424814577</v>
      </c>
      <c r="AN1948" s="35">
        <v>1.1133829999999999E-3</v>
      </c>
      <c r="AO1948" s="35">
        <v>-8032</v>
      </c>
      <c r="AP1948" s="26">
        <v>-539.51</v>
      </c>
      <c r="AQ1948" s="26">
        <v>-5.5308349999999994E-8</v>
      </c>
      <c r="AR1948" s="26">
        <v>-86073.803700000004</v>
      </c>
      <c r="AS1948" s="26">
        <v>2000</v>
      </c>
      <c r="AT1948" s="26">
        <v>5.0320998999999986</v>
      </c>
      <c r="AU1948" s="26">
        <v>-39.095822459439894</v>
      </c>
      <c r="AV1948" s="26">
        <v>-6.4667700000000002E-4</v>
      </c>
      <c r="AW1948" s="26">
        <v>73189</v>
      </c>
      <c r="AX1948" s="26">
        <v>498.22399999999999</v>
      </c>
      <c r="AY1948" s="26">
        <v>3.240015E-8</v>
      </c>
      <c r="AZ1948" s="26">
        <v>-93608.803700000004</v>
      </c>
      <c r="BA1948" s="26">
        <v>3000</v>
      </c>
      <c r="BB1948" s="26">
        <v>0.6719999000000012</v>
      </c>
      <c r="BC1948" s="26">
        <v>1.7645927693350707</v>
      </c>
      <c r="BD1948" s="26">
        <v>-9.5000000000000141E-6</v>
      </c>
      <c r="BE1948" s="26">
        <v>0</v>
      </c>
      <c r="BF1948" s="26">
        <v>0</v>
      </c>
      <c r="BG1948" s="26">
        <v>0</v>
      </c>
      <c r="BH1948" s="26">
        <v>-89010.29</v>
      </c>
      <c r="BI1948" s="38">
        <v>3500</v>
      </c>
      <c r="BJ1948" s="26">
        <v>2</v>
      </c>
      <c r="BK1948" s="26">
        <v>85</v>
      </c>
      <c r="BL1948" s="26">
        <v>1</v>
      </c>
      <c r="BM1948" s="26">
        <v>65</v>
      </c>
      <c r="BN1948" s="26">
        <v>1</v>
      </c>
      <c r="BO1948" s="26"/>
      <c r="BP1948" s="26"/>
      <c r="BQ1948" s="26"/>
      <c r="BR1948" s="26"/>
      <c r="BS1948" s="26"/>
      <c r="BT1948" s="26"/>
      <c r="BU1948" s="26"/>
      <c r="BV1948" s="26"/>
      <c r="BW1948" s="26"/>
      <c r="BX1948" s="26"/>
      <c r="BY1948" s="26"/>
      <c r="BZ1948" s="26"/>
      <c r="CA1948" s="26"/>
      <c r="CB1948" s="26"/>
      <c r="CC1948" s="26"/>
      <c r="CD1948" s="26"/>
      <c r="CE1948" s="26"/>
      <c r="CF1948" s="26"/>
      <c r="CG1948" s="26"/>
      <c r="CH1948" s="26"/>
      <c r="CI1948" s="26"/>
      <c r="CJ1948" s="26"/>
      <c r="CK1948" s="26"/>
      <c r="CL1948" s="26"/>
      <c r="CM1948" s="26"/>
      <c r="CN1948" s="26"/>
      <c r="CO1948" s="26"/>
      <c r="CP1948" s="26"/>
      <c r="CQ1948" s="26"/>
      <c r="CR1948" s="26"/>
      <c r="CS1948" s="26"/>
      <c r="CT1948" s="26"/>
      <c r="CU1948" s="26"/>
      <c r="CV1948" s="26"/>
      <c r="CW1948" s="26"/>
      <c r="CX1948" s="26"/>
      <c r="CY1948" s="26"/>
      <c r="CZ1948" s="26"/>
      <c r="DA1948" s="26"/>
      <c r="DB1948" s="26"/>
      <c r="DC1948" s="26"/>
      <c r="DD1948" s="26"/>
      <c r="DE1948" s="26"/>
      <c r="DF1948" s="26"/>
      <c r="DG1948" s="26"/>
      <c r="DH1948" s="26"/>
      <c r="DI1948" s="26"/>
      <c r="DJ1948" s="26"/>
      <c r="DK1948" s="26"/>
      <c r="DL1948" s="26"/>
      <c r="DM1948" s="26"/>
      <c r="DN1948" s="26"/>
      <c r="DO1948" s="26"/>
      <c r="DP1948" s="26"/>
      <c r="DQ1948" s="26"/>
      <c r="DR1948" s="26"/>
      <c r="DS1948" s="26"/>
      <c r="DT1948" s="26"/>
      <c r="DU1948" s="26"/>
      <c r="DV1948" s="26"/>
      <c r="DW1948" s="26"/>
      <c r="DX1948" s="26"/>
      <c r="DY1948" s="26"/>
      <c r="DZ1948" s="26"/>
      <c r="EA1948" s="26"/>
      <c r="EB1948" s="26"/>
      <c r="EC1948" s="26"/>
      <c r="ED1948" s="26"/>
      <c r="EE1948" s="26"/>
      <c r="EF1948" s="26"/>
      <c r="EG1948" s="26"/>
      <c r="EH1948" s="26"/>
      <c r="EI1948" s="26"/>
      <c r="EJ1948" s="26"/>
      <c r="EK1948" s="26"/>
      <c r="EL1948" s="26"/>
      <c r="EM1948" s="26"/>
      <c r="EN1948" s="26"/>
      <c r="EO1948" s="26"/>
      <c r="EP1948" s="26"/>
      <c r="EQ1948" s="26"/>
      <c r="ER1948" s="26"/>
      <c r="ES1948" s="26"/>
      <c r="ET1948" s="26"/>
      <c r="EU1948" s="26"/>
      <c r="EV1948" s="26"/>
      <c r="EW1948" s="26"/>
      <c r="EX1948" s="26"/>
      <c r="EY1948" s="26"/>
      <c r="EZ1948" s="26"/>
      <c r="FA1948" s="26"/>
      <c r="FB1948" s="26"/>
      <c r="FC1948" s="26"/>
      <c r="FD1948" s="26"/>
      <c r="FE1948" s="26"/>
      <c r="FF1948" s="26"/>
      <c r="FG1948" s="26"/>
      <c r="FH1948" s="26"/>
      <c r="FI1948" s="26"/>
      <c r="FJ1948" s="26"/>
    </row>
    <row r="1949" spans="1:166" x14ac:dyDescent="0.2">
      <c r="A1949" s="35" t="s">
        <v>4285</v>
      </c>
      <c r="B1949" s="35" t="s">
        <v>104</v>
      </c>
      <c r="C1949" s="35" t="s">
        <v>4286</v>
      </c>
      <c r="E1949" s="36">
        <v>82.081699999999998</v>
      </c>
      <c r="F1949" s="35">
        <v>3.3600000000000001E-3</v>
      </c>
      <c r="G1949" s="35">
        <v>-231000</v>
      </c>
      <c r="H1949" s="35">
        <v>64.805999999999997</v>
      </c>
      <c r="I1949" s="35">
        <v>2000</v>
      </c>
      <c r="J1949" s="35" t="s">
        <v>4174</v>
      </c>
      <c r="K1949" s="35">
        <v>4</v>
      </c>
      <c r="L1949" s="35">
        <v>1</v>
      </c>
      <c r="M1949" s="35">
        <v>2</v>
      </c>
      <c r="N1949" s="41">
        <v>34.496699999999997</v>
      </c>
      <c r="O1949" s="35">
        <v>-2.5473399999999999E-3</v>
      </c>
      <c r="P1949" s="35">
        <v>-135965</v>
      </c>
      <c r="Q1949" s="35">
        <v>-751.29303000000004</v>
      </c>
      <c r="R1949" s="35">
        <v>2.9960899999999999E-7</v>
      </c>
      <c r="S1949" s="35">
        <v>3362</v>
      </c>
      <c r="T1949" s="42">
        <v>2000</v>
      </c>
      <c r="U1949" s="35">
        <v>-11.310290099999996</v>
      </c>
      <c r="V1949" s="35">
        <v>114.38988275229087</v>
      </c>
      <c r="W1949" s="35">
        <v>2.7602485E-3</v>
      </c>
      <c r="X1949" s="35">
        <v>-65218.148999999998</v>
      </c>
      <c r="Y1949" s="35">
        <v>-978.38604000000009</v>
      </c>
      <c r="Z1949" s="35">
        <v>-1.7685032499999999E-7</v>
      </c>
      <c r="AA1949" s="35">
        <v>-225251.70874999999</v>
      </c>
      <c r="AB1949" s="35">
        <v>1687</v>
      </c>
      <c r="AC1949" s="35">
        <v>-10.494650099999998</v>
      </c>
      <c r="AD1949" s="35">
        <v>116.67725023706041</v>
      </c>
      <c r="AE1949" s="35">
        <v>2.0177855E-3</v>
      </c>
      <c r="AF1949" s="35">
        <v>-24559.45</v>
      </c>
      <c r="AG1949" s="35">
        <v>-978.38604000000009</v>
      </c>
      <c r="AH1949" s="35">
        <v>-1.16250825E-7</v>
      </c>
      <c r="AI1949" s="35">
        <v>-237537.05845000001</v>
      </c>
      <c r="AJ1949" s="42">
        <v>2000</v>
      </c>
      <c r="AK1949" s="35">
        <v>3</v>
      </c>
      <c r="AL1949" s="35">
        <v>85</v>
      </c>
      <c r="AM1949" s="35">
        <v>1</v>
      </c>
      <c r="AN1949" s="35">
        <v>65</v>
      </c>
      <c r="AO1949" s="35">
        <v>0.5</v>
      </c>
      <c r="AP1949" s="35">
        <v>31</v>
      </c>
      <c r="AQ1949" s="35">
        <v>1</v>
      </c>
      <c r="AR1949" s="26"/>
      <c r="AS1949" s="26"/>
      <c r="AT1949" s="26"/>
      <c r="AU1949" s="26"/>
      <c r="AV1949" s="26"/>
      <c r="AW1949" s="26"/>
      <c r="AX1949" s="26"/>
      <c r="AY1949" s="26"/>
      <c r="AZ1949" s="26"/>
      <c r="BA1949" s="26"/>
      <c r="BB1949" s="26"/>
      <c r="BC1949" s="26"/>
      <c r="BD1949" s="26"/>
      <c r="BE1949" s="26"/>
      <c r="BF1949" s="26"/>
      <c r="BG1949" s="26"/>
      <c r="BH1949" s="26"/>
      <c r="BI1949" s="26"/>
      <c r="BJ1949" s="26"/>
      <c r="BK1949" s="26"/>
      <c r="BL1949" s="26"/>
      <c r="BM1949" s="26"/>
      <c r="BN1949" s="26"/>
      <c r="BO1949" s="26"/>
      <c r="BP1949" s="26"/>
      <c r="BQ1949" s="26"/>
      <c r="BR1949" s="26"/>
      <c r="BS1949" s="26"/>
      <c r="BT1949" s="26"/>
      <c r="BU1949" s="26"/>
      <c r="BV1949" s="26"/>
      <c r="BW1949" s="26"/>
      <c r="BX1949" s="26"/>
      <c r="BY1949" s="26"/>
      <c r="BZ1949" s="26"/>
      <c r="CA1949" s="26"/>
      <c r="CB1949" s="26"/>
      <c r="CC1949" s="26"/>
      <c r="CD1949" s="26"/>
      <c r="CE1949" s="26"/>
      <c r="CF1949" s="26"/>
      <c r="CG1949" s="26"/>
      <c r="CH1949" s="26"/>
      <c r="CI1949" s="26"/>
      <c r="CJ1949" s="26"/>
      <c r="CK1949" s="26"/>
      <c r="CL1949" s="26"/>
      <c r="CM1949" s="26"/>
      <c r="CN1949" s="26"/>
      <c r="CO1949" s="26"/>
      <c r="CP1949" s="26"/>
      <c r="CQ1949" s="26"/>
      <c r="CR1949" s="26"/>
      <c r="CS1949" s="26"/>
      <c r="CT1949" s="26"/>
      <c r="CU1949" s="26"/>
      <c r="CV1949" s="26"/>
      <c r="CW1949" s="26"/>
      <c r="CX1949" s="26"/>
      <c r="CY1949" s="26"/>
      <c r="CZ1949" s="26"/>
      <c r="DA1949" s="26"/>
      <c r="DB1949" s="26"/>
      <c r="DC1949" s="26"/>
      <c r="DD1949" s="26"/>
      <c r="DE1949" s="26"/>
      <c r="DF1949" s="26"/>
      <c r="DG1949" s="26"/>
      <c r="DH1949" s="26"/>
      <c r="DI1949" s="26"/>
      <c r="DJ1949" s="26"/>
      <c r="DK1949" s="26"/>
      <c r="DL1949" s="26"/>
      <c r="DM1949" s="26"/>
      <c r="DN1949" s="26"/>
      <c r="DO1949" s="26"/>
      <c r="DP1949" s="26"/>
      <c r="DQ1949" s="26"/>
      <c r="DR1949" s="26"/>
      <c r="DS1949" s="26"/>
      <c r="DT1949" s="26"/>
      <c r="DU1949" s="26"/>
      <c r="DV1949" s="26"/>
      <c r="DW1949" s="26"/>
      <c r="DX1949" s="26"/>
      <c r="DY1949" s="26"/>
      <c r="DZ1949" s="26"/>
      <c r="EA1949" s="26"/>
      <c r="EB1949" s="26"/>
      <c r="EC1949" s="26"/>
      <c r="ED1949" s="26"/>
      <c r="EE1949" s="26"/>
      <c r="EF1949" s="26"/>
      <c r="EG1949" s="26"/>
      <c r="EH1949" s="26"/>
      <c r="EI1949" s="26"/>
      <c r="EJ1949" s="26"/>
      <c r="EK1949" s="26"/>
      <c r="EL1949" s="26"/>
      <c r="EM1949" s="26"/>
      <c r="EN1949" s="26"/>
      <c r="EO1949" s="26"/>
      <c r="EP1949" s="26"/>
      <c r="EQ1949" s="26"/>
      <c r="ER1949" s="26"/>
      <c r="ES1949" s="26"/>
      <c r="ET1949" s="26"/>
      <c r="EU1949" s="26"/>
      <c r="EV1949" s="26"/>
      <c r="EW1949" s="26"/>
      <c r="EX1949" s="26"/>
      <c r="EY1949" s="26"/>
      <c r="EZ1949" s="26"/>
      <c r="FA1949" s="26"/>
      <c r="FB1949" s="26"/>
      <c r="FC1949" s="26"/>
      <c r="FD1949" s="26"/>
      <c r="FE1949" s="26"/>
      <c r="FF1949" s="26"/>
      <c r="FG1949" s="26"/>
      <c r="FH1949" s="26"/>
      <c r="FI1949" s="26"/>
      <c r="FJ1949" s="26"/>
    </row>
    <row r="1950" spans="1:166" x14ac:dyDescent="0.2">
      <c r="A1950" s="35" t="s">
        <v>4287</v>
      </c>
      <c r="B1950" s="35" t="s">
        <v>99</v>
      </c>
      <c r="C1950" s="35" t="s">
        <v>4288</v>
      </c>
      <c r="E1950" s="36">
        <v>60.151499999999999</v>
      </c>
      <c r="F1950" s="35">
        <v>1.853</v>
      </c>
      <c r="G1950" s="35">
        <v>-40400</v>
      </c>
      <c r="H1950" s="35">
        <v>15.06</v>
      </c>
      <c r="I1950" s="35">
        <v>1600</v>
      </c>
      <c r="J1950" s="35" t="s">
        <v>4289</v>
      </c>
      <c r="K1950" s="35">
        <v>3</v>
      </c>
      <c r="L1950" s="35">
        <v>2</v>
      </c>
      <c r="M1950" s="35">
        <v>6</v>
      </c>
      <c r="N1950" s="41">
        <v>9.6649999999999991</v>
      </c>
      <c r="O1950" s="35">
        <v>1.807E-3</v>
      </c>
      <c r="P1950" s="35">
        <v>-600</v>
      </c>
      <c r="Q1950" s="35">
        <v>0</v>
      </c>
      <c r="R1950" s="35">
        <v>0</v>
      </c>
      <c r="S1950" s="35">
        <v>-3040</v>
      </c>
      <c r="T1950" s="35">
        <v>1363</v>
      </c>
      <c r="U1950" s="35">
        <v>7410</v>
      </c>
      <c r="V1950" s="35" t="s">
        <v>92</v>
      </c>
      <c r="W1950" s="35">
        <v>16</v>
      </c>
      <c r="X1950" s="35">
        <v>0</v>
      </c>
      <c r="Y1950" s="35">
        <v>0</v>
      </c>
      <c r="Z1950" s="35">
        <v>0</v>
      </c>
      <c r="AA1950" s="35">
        <v>0</v>
      </c>
      <c r="AB1950" s="35">
        <v>-908</v>
      </c>
      <c r="AC1950" s="42">
        <v>1600</v>
      </c>
      <c r="AD1950" s="35">
        <v>3.7933597000000017</v>
      </c>
      <c r="AE1950" s="35">
        <v>-27.966569488968489</v>
      </c>
      <c r="AF1950" s="35">
        <v>-2.7815370000000002E-3</v>
      </c>
      <c r="AG1950" s="35">
        <v>-118758.69899999999</v>
      </c>
      <c r="AH1950" s="35">
        <v>0</v>
      </c>
      <c r="AI1950" s="35">
        <v>-6.0599499999999999E-8</v>
      </c>
      <c r="AJ1950" s="35">
        <v>-38722.607300000003</v>
      </c>
      <c r="AK1950" s="35">
        <v>368.3</v>
      </c>
      <c r="AL1950" s="35">
        <v>1.5303597000000018</v>
      </c>
      <c r="AM1950" s="35">
        <v>-12.783623803027822</v>
      </c>
      <c r="AN1950" s="35">
        <v>-1.035537E-3</v>
      </c>
      <c r="AO1950" s="35">
        <v>-40958.699000000001</v>
      </c>
      <c r="AP1950" s="35">
        <v>0</v>
      </c>
      <c r="AQ1950" s="35">
        <v>-6.0599499999999999E-8</v>
      </c>
      <c r="AR1950" s="35">
        <v>-39837.715900000003</v>
      </c>
      <c r="AS1950" s="35">
        <v>388.36</v>
      </c>
      <c r="AT1950" s="35">
        <v>-6.5966401999999995</v>
      </c>
      <c r="AU1950" s="35">
        <v>35.141905282296449</v>
      </c>
      <c r="AV1950" s="35">
        <v>1.1475463000000002E-2</v>
      </c>
      <c r="AW1950" s="35">
        <v>-40958.699000000001</v>
      </c>
      <c r="AX1950" s="35">
        <v>0</v>
      </c>
      <c r="AY1950" s="35">
        <v>-6.0599499999999999E-8</v>
      </c>
      <c r="AZ1950" s="35">
        <v>-41519.965080299997</v>
      </c>
      <c r="BA1950" s="35">
        <v>432</v>
      </c>
      <c r="BB1950" s="35">
        <v>-1.1726402</v>
      </c>
      <c r="BC1950" s="35">
        <v>9.1138912483133652</v>
      </c>
      <c r="BD1950" s="35">
        <v>6.0646299999999979E-4</v>
      </c>
      <c r="BE1950" s="35">
        <v>504041.30099999998</v>
      </c>
      <c r="BF1950" s="35">
        <v>0</v>
      </c>
      <c r="BG1950" s="35">
        <v>-6.0599499999999999E-8</v>
      </c>
      <c r="BH1950" s="35">
        <v>-43728.361400000002</v>
      </c>
      <c r="BI1950" s="35">
        <v>881.8</v>
      </c>
      <c r="BJ1950" s="35">
        <v>-0.2968402999999995</v>
      </c>
      <c r="BK1950" s="35">
        <v>18.571733961582233</v>
      </c>
      <c r="BL1950" s="35">
        <v>-8.3210700000000012E-4</v>
      </c>
      <c r="BM1950" s="35">
        <v>-54940.199000000001</v>
      </c>
      <c r="BN1950" s="35">
        <v>0</v>
      </c>
      <c r="BO1950" s="35">
        <v>-6.9599500000000001E-8</v>
      </c>
      <c r="BP1950" s="35">
        <v>-55547.979299999999</v>
      </c>
      <c r="BQ1950" s="35">
        <v>1363</v>
      </c>
      <c r="BR1950" s="35">
        <v>-6.6318403000000004</v>
      </c>
      <c r="BS1950" s="35">
        <v>60.266980534772735</v>
      </c>
      <c r="BT1950" s="35">
        <v>9.748929999999999E-4</v>
      </c>
      <c r="BU1950" s="35">
        <v>-54640.199000000001</v>
      </c>
      <c r="BV1950" s="35">
        <v>0</v>
      </c>
      <c r="BW1950" s="35">
        <v>-6.9599500000000001E-8</v>
      </c>
      <c r="BX1950" s="35">
        <v>-53415.979299999999</v>
      </c>
      <c r="BY1950" s="42">
        <v>1600</v>
      </c>
      <c r="BZ1950" s="35">
        <v>2</v>
      </c>
      <c r="CA1950" s="35">
        <v>85</v>
      </c>
      <c r="CB1950" s="35">
        <v>1</v>
      </c>
      <c r="CC1950" s="35">
        <v>81</v>
      </c>
      <c r="CD1950" s="35">
        <v>1</v>
      </c>
      <c r="CE1950" s="26"/>
      <c r="CF1950" s="26"/>
      <c r="CG1950" s="26"/>
      <c r="CH1950" s="26"/>
      <c r="CI1950" s="26"/>
      <c r="CJ1950" s="26"/>
      <c r="CK1950" s="26"/>
      <c r="CL1950" s="26"/>
      <c r="CM1950" s="26"/>
      <c r="CN1950" s="26"/>
      <c r="CO1950" s="26"/>
      <c r="CP1950" s="26"/>
      <c r="CQ1950" s="26"/>
      <c r="CR1950" s="26"/>
      <c r="CS1950" s="26"/>
      <c r="CT1950" s="26"/>
      <c r="CU1950" s="26"/>
      <c r="CV1950" s="26"/>
      <c r="CW1950" s="26"/>
      <c r="CX1950" s="26"/>
      <c r="CY1950" s="26"/>
      <c r="CZ1950" s="26"/>
      <c r="DA1950" s="26"/>
      <c r="DB1950" s="26"/>
      <c r="DC1950" s="26"/>
      <c r="DD1950" s="26"/>
      <c r="DE1950" s="26"/>
      <c r="DF1950" s="26"/>
      <c r="DG1950" s="26"/>
      <c r="DH1950" s="26"/>
      <c r="DI1950" s="26"/>
      <c r="DJ1950" s="26"/>
      <c r="DK1950" s="26"/>
      <c r="DL1950" s="26"/>
      <c r="DM1950" s="26"/>
      <c r="DN1950" s="26"/>
      <c r="DO1950" s="26"/>
      <c r="DP1950" s="26"/>
      <c r="DQ1950" s="26"/>
      <c r="DR1950" s="26"/>
      <c r="DS1950" s="26"/>
      <c r="DT1950" s="26"/>
      <c r="DU1950" s="26"/>
      <c r="DV1950" s="26"/>
      <c r="DW1950" s="26"/>
      <c r="DX1950" s="26"/>
      <c r="DY1950" s="26"/>
      <c r="DZ1950" s="26"/>
      <c r="EA1950" s="26"/>
      <c r="EB1950" s="26"/>
      <c r="EC1950" s="26"/>
      <c r="ED1950" s="26"/>
      <c r="EE1950" s="26"/>
      <c r="EF1950" s="26"/>
      <c r="EG1950" s="26"/>
      <c r="EH1950" s="26"/>
      <c r="EI1950" s="26"/>
      <c r="EJ1950" s="26"/>
      <c r="EK1950" s="26"/>
      <c r="EL1950" s="26"/>
      <c r="EM1950" s="26"/>
      <c r="EN1950" s="26"/>
      <c r="EO1950" s="26"/>
      <c r="EP1950" s="26"/>
      <c r="EQ1950" s="26"/>
      <c r="ER1950" s="26"/>
      <c r="ES1950" s="26"/>
      <c r="ET1950" s="26"/>
      <c r="EU1950" s="26"/>
      <c r="EV1950" s="26"/>
      <c r="EW1950" s="26"/>
      <c r="EX1950" s="26"/>
      <c r="EY1950" s="26"/>
      <c r="EZ1950" s="26"/>
      <c r="FA1950" s="26"/>
      <c r="FB1950" s="26"/>
      <c r="FC1950" s="26"/>
      <c r="FD1950" s="26"/>
      <c r="FE1950" s="26"/>
      <c r="FF1950" s="26"/>
      <c r="FG1950" s="26"/>
      <c r="FH1950" s="26"/>
      <c r="FI1950" s="26"/>
      <c r="FJ1950" s="26"/>
    </row>
    <row r="1951" spans="1:166" x14ac:dyDescent="0.2">
      <c r="A1951" s="35" t="s">
        <v>4287</v>
      </c>
      <c r="B1951" s="35" t="s">
        <v>104</v>
      </c>
      <c r="C1951" s="35" t="s">
        <v>4288</v>
      </c>
      <c r="E1951" s="36">
        <v>60.151499999999999</v>
      </c>
      <c r="F1951" s="35">
        <v>2.4599999999999999E-3</v>
      </c>
      <c r="G1951" s="35">
        <v>25320</v>
      </c>
      <c r="H1951" s="35">
        <v>53.462000000000003</v>
      </c>
      <c r="I1951" s="35">
        <v>2000</v>
      </c>
      <c r="J1951" s="35" t="s">
        <v>4289</v>
      </c>
      <c r="K1951" s="35">
        <v>3</v>
      </c>
      <c r="L1951" s="35">
        <v>1</v>
      </c>
      <c r="M1951" s="35">
        <v>6</v>
      </c>
      <c r="N1951" s="41">
        <v>10.065</v>
      </c>
      <c r="O1951" s="35">
        <v>-7.9047600000000005E-5</v>
      </c>
      <c r="P1951" s="35">
        <v>31503.1</v>
      </c>
      <c r="Q1951" s="35">
        <v>-66.839302000000004</v>
      </c>
      <c r="R1951" s="35">
        <v>0</v>
      </c>
      <c r="S1951" s="35">
        <v>-1945</v>
      </c>
      <c r="T1951" s="42">
        <v>2000</v>
      </c>
      <c r="U1951" s="35">
        <v>3.3933597000000013</v>
      </c>
      <c r="V1951" s="35">
        <v>-60.762687556300754</v>
      </c>
      <c r="W1951" s="35">
        <v>-8.9548939999999999E-4</v>
      </c>
      <c r="X1951" s="35">
        <v>-102707.14899999999</v>
      </c>
      <c r="Y1951" s="35">
        <v>-133.67860400000001</v>
      </c>
      <c r="Z1951" s="35">
        <v>-6.0599499999999999E-8</v>
      </c>
      <c r="AA1951" s="35">
        <v>28092.3927</v>
      </c>
      <c r="AB1951" s="35">
        <v>368.3</v>
      </c>
      <c r="AC1951" s="35">
        <v>1.1303597000000014</v>
      </c>
      <c r="AD1951" s="35">
        <v>-45.579741870360095</v>
      </c>
      <c r="AE1951" s="35">
        <v>8.5051060000000006E-4</v>
      </c>
      <c r="AF1951" s="35">
        <v>-24907.149000000001</v>
      </c>
      <c r="AG1951" s="35">
        <v>-133.67860400000001</v>
      </c>
      <c r="AH1951" s="35">
        <v>-6.0599499999999999E-8</v>
      </c>
      <c r="AI1951" s="35">
        <v>26977.284100000001</v>
      </c>
      <c r="AJ1951" s="35">
        <v>388.36</v>
      </c>
      <c r="AK1951" s="35">
        <v>-6.9966401999999999</v>
      </c>
      <c r="AL1951" s="35">
        <v>2.3457872149642043</v>
      </c>
      <c r="AM1951" s="35">
        <v>1.3361510600000001E-2</v>
      </c>
      <c r="AN1951" s="35">
        <v>-24907.149000000001</v>
      </c>
      <c r="AO1951" s="35">
        <v>-133.67860400000001</v>
      </c>
      <c r="AP1951" s="35">
        <v>-6.0599499999999999E-8</v>
      </c>
      <c r="AQ1951" s="35">
        <v>25295.0349197</v>
      </c>
      <c r="AR1951" s="35">
        <v>432</v>
      </c>
      <c r="AS1951" s="35">
        <v>-1.5726402000000004</v>
      </c>
      <c r="AT1951" s="35">
        <v>-23.682226819018894</v>
      </c>
      <c r="AU1951" s="35">
        <v>2.4925105999999996E-3</v>
      </c>
      <c r="AV1951" s="35">
        <v>520092.85099999997</v>
      </c>
      <c r="AW1951" s="35">
        <v>-133.67860400000001</v>
      </c>
      <c r="AX1951" s="35">
        <v>-6.0599499999999999E-8</v>
      </c>
      <c r="AY1951" s="35">
        <v>23086.638599999998</v>
      </c>
      <c r="AZ1951" s="35">
        <v>881.8</v>
      </c>
      <c r="BA1951" s="35">
        <v>-0.69684029999999986</v>
      </c>
      <c r="BB1951" s="35">
        <v>-14.224384105750026</v>
      </c>
      <c r="BC1951" s="35">
        <v>1.0539405999999999E-3</v>
      </c>
      <c r="BD1951" s="35">
        <v>-38888.649000000005</v>
      </c>
      <c r="BE1951" s="35">
        <v>-133.67860400000001</v>
      </c>
      <c r="BF1951" s="35">
        <v>-6.9599500000000001E-8</v>
      </c>
      <c r="BG1951" s="35">
        <v>11267.020699999999</v>
      </c>
      <c r="BH1951" s="35">
        <v>1687</v>
      </c>
      <c r="BI1951" s="35">
        <v>0.11879970000000206</v>
      </c>
      <c r="BJ1951" s="35">
        <v>-11.937016620980554</v>
      </c>
      <c r="BK1951" s="35">
        <v>3.1147759999999999E-4</v>
      </c>
      <c r="BL1951" s="35">
        <v>1770.05</v>
      </c>
      <c r="BM1951" s="35">
        <v>-133.67860400000001</v>
      </c>
      <c r="BN1951" s="35">
        <v>-8.9999999999999995E-9</v>
      </c>
      <c r="BO1951" s="35">
        <v>-1018.3290000000015</v>
      </c>
      <c r="BP1951" s="42">
        <v>2000</v>
      </c>
      <c r="BQ1951" s="35">
        <v>2</v>
      </c>
      <c r="BR1951" s="35">
        <v>85</v>
      </c>
      <c r="BS1951" s="35">
        <v>1</v>
      </c>
      <c r="BT1951" s="35">
        <v>81</v>
      </c>
      <c r="BU1951" s="35">
        <v>1</v>
      </c>
      <c r="BV1951" s="26"/>
      <c r="BW1951" s="26"/>
      <c r="BX1951" s="26"/>
      <c r="BY1951" s="26"/>
      <c r="BZ1951" s="26"/>
      <c r="CA1951" s="26"/>
      <c r="CB1951" s="26"/>
      <c r="CC1951" s="26"/>
      <c r="CD1951" s="26"/>
      <c r="CE1951" s="26"/>
      <c r="CF1951" s="26"/>
      <c r="CG1951" s="26"/>
      <c r="CH1951" s="26"/>
      <c r="CI1951" s="26"/>
      <c r="CJ1951" s="26"/>
      <c r="CK1951" s="26"/>
      <c r="CL1951" s="26"/>
      <c r="CM1951" s="26"/>
      <c r="CN1951" s="26"/>
      <c r="CO1951" s="26"/>
      <c r="CP1951" s="26"/>
      <c r="CQ1951" s="26"/>
      <c r="CR1951" s="26"/>
      <c r="CS1951" s="26"/>
      <c r="CT1951" s="26"/>
      <c r="CU1951" s="26"/>
      <c r="CV1951" s="26"/>
      <c r="CW1951" s="26"/>
      <c r="CX1951" s="26"/>
      <c r="CY1951" s="26"/>
      <c r="CZ1951" s="26"/>
      <c r="DA1951" s="26"/>
      <c r="DB1951" s="26"/>
      <c r="DC1951" s="26"/>
      <c r="DD1951" s="26"/>
      <c r="DE1951" s="26"/>
      <c r="DF1951" s="26"/>
      <c r="DG1951" s="26"/>
      <c r="DH1951" s="26"/>
      <c r="DI1951" s="26"/>
      <c r="DJ1951" s="26"/>
      <c r="DK1951" s="26"/>
      <c r="DL1951" s="26"/>
      <c r="DM1951" s="26"/>
      <c r="DN1951" s="26"/>
      <c r="DO1951" s="26"/>
      <c r="DP1951" s="26"/>
      <c r="DQ1951" s="26"/>
      <c r="DR1951" s="26"/>
      <c r="DS1951" s="26"/>
      <c r="DT1951" s="26"/>
      <c r="DU1951" s="26"/>
      <c r="DV1951" s="26"/>
      <c r="DW1951" s="26"/>
      <c r="DX1951" s="26"/>
      <c r="DY1951" s="26"/>
      <c r="DZ1951" s="26"/>
      <c r="EA1951" s="26"/>
      <c r="EB1951" s="26"/>
      <c r="EC1951" s="26"/>
      <c r="ED1951" s="26"/>
      <c r="EE1951" s="26"/>
      <c r="EF1951" s="26"/>
      <c r="EG1951" s="26"/>
      <c r="EH1951" s="26"/>
      <c r="EI1951" s="26"/>
      <c r="EJ1951" s="26"/>
      <c r="EK1951" s="26"/>
      <c r="EL1951" s="26"/>
      <c r="EM1951" s="26"/>
      <c r="EN1951" s="26"/>
      <c r="EO1951" s="26"/>
      <c r="EP1951" s="26"/>
      <c r="EQ1951" s="26"/>
      <c r="ER1951" s="26"/>
      <c r="ES1951" s="26"/>
      <c r="ET1951" s="26"/>
      <c r="EU1951" s="26"/>
      <c r="EV1951" s="26"/>
      <c r="EW1951" s="26"/>
      <c r="EX1951" s="26"/>
      <c r="EY1951" s="26"/>
      <c r="EZ1951" s="26"/>
      <c r="FA1951" s="26"/>
      <c r="FB1951" s="26"/>
      <c r="FC1951" s="26"/>
      <c r="FD1951" s="26"/>
      <c r="FE1951" s="26"/>
      <c r="FF1951" s="26"/>
      <c r="FG1951" s="26"/>
      <c r="FH1951" s="26"/>
      <c r="FI1951" s="26"/>
      <c r="FJ1951" s="26"/>
    </row>
    <row r="1952" spans="1:166" x14ac:dyDescent="0.2">
      <c r="A1952" s="35" t="s">
        <v>4290</v>
      </c>
      <c r="B1952" s="35" t="s">
        <v>99</v>
      </c>
      <c r="C1952" s="35" t="s">
        <v>4291</v>
      </c>
      <c r="E1952" s="36">
        <v>92.217500000000001</v>
      </c>
      <c r="F1952" s="35">
        <v>2.02</v>
      </c>
      <c r="G1952" s="35">
        <v>-68600</v>
      </c>
      <c r="H1952" s="35">
        <v>18.37</v>
      </c>
      <c r="I1952" s="35">
        <v>1600</v>
      </c>
      <c r="J1952" s="35" t="s">
        <v>4289</v>
      </c>
      <c r="K1952" s="35">
        <v>3</v>
      </c>
      <c r="L1952" s="35">
        <v>2</v>
      </c>
      <c r="M1952" s="35">
        <v>6</v>
      </c>
      <c r="N1952" s="41">
        <v>12.746</v>
      </c>
      <c r="O1952" s="35">
        <v>3.3040000000000001E-3</v>
      </c>
      <c r="P1952" s="35">
        <v>-1200</v>
      </c>
      <c r="Q1952" s="35">
        <v>0</v>
      </c>
      <c r="R1952" s="35">
        <v>0</v>
      </c>
      <c r="S1952" s="35">
        <v>-4090</v>
      </c>
      <c r="T1952" s="35">
        <v>1363</v>
      </c>
      <c r="U1952" s="35">
        <v>4070</v>
      </c>
      <c r="V1952" s="35" t="s">
        <v>92</v>
      </c>
      <c r="W1952" s="35">
        <v>23.9</v>
      </c>
      <c r="X1952" s="35">
        <v>0</v>
      </c>
      <c r="Y1952" s="35">
        <v>0</v>
      </c>
      <c r="Z1952" s="35">
        <v>0</v>
      </c>
      <c r="AA1952" s="35">
        <v>0</v>
      </c>
      <c r="AB1952" s="35">
        <v>-9086</v>
      </c>
      <c r="AC1952" s="42">
        <v>1600</v>
      </c>
      <c r="AD1952" s="35">
        <v>8.8863594999999993</v>
      </c>
      <c r="AE1952" s="35">
        <v>-56.688500211507403</v>
      </c>
      <c r="AF1952" s="35">
        <v>-5.9955370000000004E-3</v>
      </c>
      <c r="AG1952" s="35">
        <v>-196858.69899999999</v>
      </c>
      <c r="AH1952" s="35">
        <v>0</v>
      </c>
      <c r="AI1952" s="35">
        <v>-6.0599499999999999E-8</v>
      </c>
      <c r="AJ1952" s="35">
        <v>-65166.274299999997</v>
      </c>
      <c r="AK1952" s="35">
        <v>368.3</v>
      </c>
      <c r="AL1952" s="35">
        <v>4.3603594999999995</v>
      </c>
      <c r="AM1952" s="35">
        <v>-26.322608839626071</v>
      </c>
      <c r="AN1952" s="35">
        <v>-2.5035370000000001E-3</v>
      </c>
      <c r="AO1952" s="35">
        <v>-41258.699000000001</v>
      </c>
      <c r="AP1952" s="35">
        <v>0</v>
      </c>
      <c r="AQ1952" s="35">
        <v>-6.0599499999999999E-8</v>
      </c>
      <c r="AR1952" s="35">
        <v>-67396.491500000004</v>
      </c>
      <c r="AS1952" s="35">
        <v>388.36</v>
      </c>
      <c r="AT1952" s="35">
        <v>-11.893640300000001</v>
      </c>
      <c r="AU1952" s="35">
        <v>69.528449331022529</v>
      </c>
      <c r="AV1952" s="35">
        <v>2.2518462999999999E-2</v>
      </c>
      <c r="AW1952" s="35">
        <v>-41258.699000000001</v>
      </c>
      <c r="AX1952" s="35">
        <v>0</v>
      </c>
      <c r="AY1952" s="35">
        <v>-6.0599499999999999E-8</v>
      </c>
      <c r="AZ1952" s="35">
        <v>-70760.989860600006</v>
      </c>
      <c r="BA1952" s="35">
        <v>432</v>
      </c>
      <c r="BB1952" s="35">
        <v>-1.0456403000000005</v>
      </c>
      <c r="BC1952" s="35">
        <v>17.472421263056276</v>
      </c>
      <c r="BD1952" s="35">
        <v>7.804629999999999E-4</v>
      </c>
      <c r="BE1952" s="35">
        <v>1048741.301</v>
      </c>
      <c r="BF1952" s="35">
        <v>0</v>
      </c>
      <c r="BG1952" s="35">
        <v>-6.0599499999999999E-8</v>
      </c>
      <c r="BH1952" s="35">
        <v>-75177.782500000001</v>
      </c>
      <c r="BI1952" s="35">
        <v>881.8</v>
      </c>
      <c r="BJ1952" s="35">
        <v>0.70595950000000052</v>
      </c>
      <c r="BK1952" s="35">
        <v>36.388106689594011</v>
      </c>
      <c r="BL1952" s="35">
        <v>-2.0966769999999999E-3</v>
      </c>
      <c r="BM1952" s="35">
        <v>-69221.698999999993</v>
      </c>
      <c r="BN1952" s="35">
        <v>0</v>
      </c>
      <c r="BO1952" s="35">
        <v>-7.8599500000000002E-8</v>
      </c>
      <c r="BP1952" s="35">
        <v>-98817.018299999996</v>
      </c>
      <c r="BQ1952" s="35">
        <v>1363</v>
      </c>
      <c r="BR1952" s="35">
        <v>-10.448040499999998</v>
      </c>
      <c r="BS1952" s="35">
        <v>116.05302953336167</v>
      </c>
      <c r="BT1952" s="35">
        <v>1.2073229999999999E-3</v>
      </c>
      <c r="BU1952" s="35">
        <v>-68621.698999999993</v>
      </c>
      <c r="BV1952" s="35">
        <v>0</v>
      </c>
      <c r="BW1952" s="35">
        <v>-7.8599500000000002E-8</v>
      </c>
      <c r="BX1952" s="35">
        <v>-103813.0183</v>
      </c>
      <c r="BY1952" s="42">
        <v>1600</v>
      </c>
      <c r="BZ1952" s="35">
        <v>2</v>
      </c>
      <c r="CA1952" s="35">
        <v>85</v>
      </c>
      <c r="CB1952" s="35">
        <v>1</v>
      </c>
      <c r="CC1952" s="35">
        <v>81</v>
      </c>
      <c r="CD1952" s="35">
        <v>2</v>
      </c>
      <c r="CE1952" s="26"/>
      <c r="CF1952" s="26"/>
      <c r="CG1952" s="26"/>
      <c r="CH1952" s="26"/>
      <c r="CI1952" s="26"/>
      <c r="CJ1952" s="26"/>
      <c r="CK1952" s="26"/>
      <c r="CL1952" s="26"/>
      <c r="CM1952" s="26"/>
      <c r="CN1952" s="26"/>
      <c r="CO1952" s="26"/>
      <c r="CP1952" s="26"/>
      <c r="CQ1952" s="26"/>
      <c r="CR1952" s="26"/>
      <c r="CS1952" s="26"/>
      <c r="CT1952" s="26"/>
      <c r="CU1952" s="26"/>
      <c r="CV1952" s="26"/>
      <c r="CW1952" s="26"/>
      <c r="CX1952" s="26"/>
      <c r="CY1952" s="26"/>
      <c r="CZ1952" s="26"/>
      <c r="DA1952" s="26"/>
      <c r="DB1952" s="26"/>
      <c r="DC1952" s="26"/>
      <c r="DD1952" s="26"/>
      <c r="DE1952" s="26"/>
      <c r="DF1952" s="26"/>
      <c r="DG1952" s="26"/>
      <c r="DH1952" s="26"/>
      <c r="DI1952" s="26"/>
      <c r="DJ1952" s="26"/>
      <c r="DK1952" s="26"/>
      <c r="DL1952" s="26"/>
      <c r="DM1952" s="26"/>
      <c r="DN1952" s="26"/>
      <c r="DO1952" s="26"/>
      <c r="DP1952" s="26"/>
      <c r="DQ1952" s="26"/>
      <c r="DR1952" s="26"/>
      <c r="DS1952" s="26"/>
      <c r="DT1952" s="26"/>
      <c r="DU1952" s="26"/>
      <c r="DV1952" s="26"/>
      <c r="DW1952" s="26"/>
      <c r="DX1952" s="26"/>
      <c r="DY1952" s="26"/>
      <c r="DZ1952" s="26"/>
      <c r="EA1952" s="26"/>
      <c r="EB1952" s="26"/>
      <c r="EC1952" s="26"/>
      <c r="ED1952" s="26"/>
      <c r="EE1952" s="26"/>
      <c r="EF1952" s="26"/>
      <c r="EG1952" s="26"/>
      <c r="EH1952" s="26"/>
      <c r="EI1952" s="26"/>
      <c r="EJ1952" s="26"/>
      <c r="EK1952" s="26"/>
      <c r="EL1952" s="26"/>
      <c r="EM1952" s="26"/>
      <c r="EN1952" s="26"/>
      <c r="EO1952" s="26"/>
      <c r="EP1952" s="26"/>
      <c r="EQ1952" s="26"/>
      <c r="ER1952" s="26"/>
      <c r="ES1952" s="26"/>
      <c r="ET1952" s="26"/>
      <c r="EU1952" s="26"/>
      <c r="EV1952" s="26"/>
      <c r="EW1952" s="26"/>
      <c r="EX1952" s="26"/>
      <c r="EY1952" s="26"/>
      <c r="EZ1952" s="26"/>
      <c r="FA1952" s="26"/>
      <c r="FB1952" s="26"/>
      <c r="FC1952" s="26"/>
      <c r="FD1952" s="26"/>
      <c r="FE1952" s="26"/>
      <c r="FF1952" s="26"/>
      <c r="FG1952" s="26"/>
      <c r="FH1952" s="26"/>
      <c r="FI1952" s="26"/>
      <c r="FJ1952" s="26"/>
    </row>
    <row r="1953" spans="1:166" x14ac:dyDescent="0.2">
      <c r="A1953" s="35" t="s">
        <v>4290</v>
      </c>
      <c r="B1953" s="35" t="s">
        <v>104</v>
      </c>
      <c r="C1953" s="35" t="s">
        <v>4291</v>
      </c>
      <c r="E1953" s="36">
        <v>92.217500000000001</v>
      </c>
      <c r="F1953" s="35">
        <v>3.7699999999999999E-3</v>
      </c>
      <c r="G1953" s="35">
        <v>1680</v>
      </c>
      <c r="H1953" s="35">
        <v>60.719000000000001</v>
      </c>
      <c r="I1953" s="35">
        <v>2000</v>
      </c>
      <c r="J1953" s="35" t="s">
        <v>4289</v>
      </c>
      <c r="K1953" s="35">
        <v>3</v>
      </c>
      <c r="L1953" s="35">
        <v>1</v>
      </c>
      <c r="M1953" s="35">
        <v>6</v>
      </c>
      <c r="N1953" s="41">
        <v>19.221700999999999</v>
      </c>
      <c r="O1953" s="35">
        <v>-8.3292399999999997E-4</v>
      </c>
      <c r="P1953" s="35">
        <v>32445.599999999999</v>
      </c>
      <c r="Q1953" s="35">
        <v>-207.345</v>
      </c>
      <c r="R1953" s="35">
        <v>1.05137E-7</v>
      </c>
      <c r="S1953" s="35">
        <v>-2188</v>
      </c>
      <c r="T1953" s="42">
        <v>2000</v>
      </c>
      <c r="U1953" s="35">
        <v>2.4106585000000003</v>
      </c>
      <c r="V1953" s="35">
        <v>-45.92129686709373</v>
      </c>
      <c r="W1953" s="35">
        <v>-1.8586129999999998E-3</v>
      </c>
      <c r="X1953" s="35">
        <v>-180035.899</v>
      </c>
      <c r="Y1953" s="35">
        <v>-414.69</v>
      </c>
      <c r="Z1953" s="35">
        <v>-1.13168E-7</v>
      </c>
      <c r="AA1953" s="35">
        <v>7015.7257</v>
      </c>
      <c r="AB1953" s="35">
        <v>368.3</v>
      </c>
      <c r="AC1953" s="35">
        <v>-2.1153414999999995</v>
      </c>
      <c r="AD1953" s="35">
        <v>-15.555405495212412</v>
      </c>
      <c r="AE1953" s="35">
        <v>1.633387E-3</v>
      </c>
      <c r="AF1953" s="35">
        <v>-24435.899000000001</v>
      </c>
      <c r="AG1953" s="35">
        <v>-414.69</v>
      </c>
      <c r="AH1953" s="35">
        <v>-1.13168E-7</v>
      </c>
      <c r="AI1953" s="35">
        <v>4785.5084999999999</v>
      </c>
      <c r="AJ1953" s="35">
        <v>388.36</v>
      </c>
      <c r="AK1953" s="35">
        <v>-18.369341299999999</v>
      </c>
      <c r="AL1953" s="35">
        <v>80.295652675436145</v>
      </c>
      <c r="AM1953" s="35">
        <v>2.6655386999999999E-2</v>
      </c>
      <c r="AN1953" s="35">
        <v>-24435.899000000001</v>
      </c>
      <c r="AO1953" s="35">
        <v>-414.69</v>
      </c>
      <c r="AP1953" s="35">
        <v>-1.13168E-7</v>
      </c>
      <c r="AQ1953" s="35">
        <v>1421.0101394000001</v>
      </c>
      <c r="AR1953" s="35">
        <v>432</v>
      </c>
      <c r="AS1953" s="35">
        <v>-7.5213412999999996</v>
      </c>
      <c r="AT1953" s="35">
        <v>28.239624607469935</v>
      </c>
      <c r="AU1953" s="35">
        <v>4.9173869999999996E-3</v>
      </c>
      <c r="AV1953" s="35">
        <v>1065564.101</v>
      </c>
      <c r="AW1953" s="35">
        <v>-414.69</v>
      </c>
      <c r="AX1953" s="35">
        <v>-1.13168E-7</v>
      </c>
      <c r="AY1953" s="35">
        <v>-2995.7825000000003</v>
      </c>
      <c r="AZ1953" s="35">
        <v>881.8</v>
      </c>
      <c r="BA1953" s="35">
        <v>-5.7697414999999985</v>
      </c>
      <c r="BB1953" s="35">
        <v>47.155310034007734</v>
      </c>
      <c r="BC1953" s="35">
        <v>2.0402469999999998E-3</v>
      </c>
      <c r="BD1953" s="35">
        <v>-52398.89899999999</v>
      </c>
      <c r="BE1953" s="35">
        <v>-414.69</v>
      </c>
      <c r="BF1953" s="35">
        <v>-1.31168E-7</v>
      </c>
      <c r="BG1953" s="35">
        <v>-26635.0183</v>
      </c>
      <c r="BH1953" s="35">
        <v>1687</v>
      </c>
      <c r="BI1953" s="35">
        <v>-4.9541014999999984</v>
      </c>
      <c r="BJ1953" s="35">
        <v>49.442677518777174</v>
      </c>
      <c r="BK1953" s="35">
        <v>1.297784E-3</v>
      </c>
      <c r="BL1953" s="35">
        <v>-11740.2</v>
      </c>
      <c r="BM1953" s="35">
        <v>-414.69</v>
      </c>
      <c r="BN1953" s="35">
        <v>-7.0568500000000001E-8</v>
      </c>
      <c r="BO1953" s="35">
        <v>-38920.368000000002</v>
      </c>
      <c r="BP1953" s="42">
        <v>2000</v>
      </c>
      <c r="BQ1953" s="35">
        <v>2</v>
      </c>
      <c r="BR1953" s="35">
        <v>85</v>
      </c>
      <c r="BS1953" s="35">
        <v>1</v>
      </c>
      <c r="BT1953" s="35">
        <v>81</v>
      </c>
      <c r="BU1953" s="35">
        <v>2</v>
      </c>
      <c r="BV1953" s="26"/>
      <c r="BW1953" s="26"/>
      <c r="BX1953" s="26"/>
      <c r="BY1953" s="26"/>
      <c r="BZ1953" s="26"/>
      <c r="CA1953" s="26"/>
      <c r="CB1953" s="26"/>
      <c r="CC1953" s="26"/>
      <c r="CD1953" s="26"/>
      <c r="CE1953" s="26"/>
      <c r="CF1953" s="26"/>
      <c r="CG1953" s="26"/>
      <c r="CH1953" s="26"/>
      <c r="CI1953" s="26"/>
      <c r="CJ1953" s="26"/>
      <c r="CK1953" s="26"/>
      <c r="CL1953" s="26"/>
      <c r="CM1953" s="26"/>
      <c r="CN1953" s="26"/>
      <c r="CO1953" s="26"/>
      <c r="CP1953" s="26"/>
      <c r="CQ1953" s="26"/>
      <c r="CR1953" s="26"/>
      <c r="CS1953" s="26"/>
      <c r="CT1953" s="26"/>
      <c r="CU1953" s="26"/>
      <c r="CV1953" s="26"/>
      <c r="CW1953" s="26"/>
      <c r="CX1953" s="26"/>
      <c r="CY1953" s="26"/>
      <c r="CZ1953" s="26"/>
      <c r="DA1953" s="26"/>
      <c r="DB1953" s="26"/>
      <c r="DC1953" s="26"/>
      <c r="DD1953" s="26"/>
      <c r="DE1953" s="26"/>
      <c r="DF1953" s="26"/>
      <c r="DG1953" s="26"/>
      <c r="DH1953" s="26"/>
      <c r="DI1953" s="26"/>
      <c r="DJ1953" s="26"/>
      <c r="DK1953" s="26"/>
      <c r="DL1953" s="26"/>
      <c r="DM1953" s="26"/>
      <c r="DN1953" s="26"/>
      <c r="DO1953" s="26"/>
      <c r="DP1953" s="26"/>
      <c r="DQ1953" s="26"/>
      <c r="DR1953" s="26"/>
      <c r="DS1953" s="26"/>
      <c r="DT1953" s="26"/>
      <c r="DU1953" s="26"/>
      <c r="DV1953" s="26"/>
      <c r="DW1953" s="26"/>
      <c r="DX1953" s="26"/>
      <c r="DY1953" s="26"/>
      <c r="DZ1953" s="26"/>
      <c r="EA1953" s="26"/>
      <c r="EB1953" s="26"/>
      <c r="EC1953" s="26"/>
      <c r="ED1953" s="26"/>
      <c r="EE1953" s="26"/>
      <c r="EF1953" s="26"/>
      <c r="EG1953" s="26"/>
      <c r="EH1953" s="26"/>
      <c r="EI1953" s="26"/>
      <c r="EJ1953" s="26"/>
      <c r="EK1953" s="26"/>
      <c r="EL1953" s="26"/>
      <c r="EM1953" s="26"/>
      <c r="EN1953" s="26"/>
      <c r="EO1953" s="26"/>
      <c r="EP1953" s="26"/>
      <c r="EQ1953" s="26"/>
      <c r="ER1953" s="26"/>
      <c r="ES1953" s="26"/>
      <c r="ET1953" s="26"/>
      <c r="EU1953" s="26"/>
      <c r="EV1953" s="26"/>
      <c r="EW1953" s="26"/>
      <c r="EX1953" s="26"/>
      <c r="EY1953" s="26"/>
      <c r="EZ1953" s="26"/>
      <c r="FA1953" s="26"/>
      <c r="FB1953" s="26"/>
      <c r="FC1953" s="26"/>
      <c r="FD1953" s="26"/>
      <c r="FE1953" s="26"/>
      <c r="FF1953" s="26"/>
      <c r="FG1953" s="26"/>
      <c r="FH1953" s="26"/>
      <c r="FI1953" s="26"/>
      <c r="FJ1953" s="26"/>
    </row>
    <row r="1954" spans="1:166" x14ac:dyDescent="0.2">
      <c r="A1954" s="35" t="s">
        <v>4292</v>
      </c>
      <c r="B1954" s="35" t="s">
        <v>104</v>
      </c>
      <c r="C1954" s="35" t="s">
        <v>4293</v>
      </c>
      <c r="E1954" s="36">
        <v>107.04549999999999</v>
      </c>
      <c r="F1954" s="35">
        <v>4.3800000000000002E-3</v>
      </c>
      <c r="G1954" s="35">
        <v>48500</v>
      </c>
      <c r="H1954" s="35">
        <v>56.2</v>
      </c>
      <c r="I1954" s="35">
        <v>2000</v>
      </c>
      <c r="J1954" s="35" t="s">
        <v>4294</v>
      </c>
      <c r="K1954" s="35">
        <v>4</v>
      </c>
      <c r="L1954" s="35">
        <v>1</v>
      </c>
      <c r="M1954" s="35">
        <v>4</v>
      </c>
      <c r="N1954" s="41">
        <v>8.7810001</v>
      </c>
      <c r="O1954" s="35">
        <v>5.0000000000000002E-5</v>
      </c>
      <c r="P1954" s="35">
        <v>69000</v>
      </c>
      <c r="Q1954" s="35">
        <v>0</v>
      </c>
      <c r="R1954" s="35">
        <v>0</v>
      </c>
      <c r="S1954" s="35">
        <v>-2854</v>
      </c>
      <c r="T1954" s="42">
        <v>2000</v>
      </c>
      <c r="U1954" s="35">
        <v>1.9653597000000005</v>
      </c>
      <c r="V1954" s="35">
        <v>-55.985800579086757</v>
      </c>
      <c r="W1954" s="35">
        <v>1.8764629999999999E-3</v>
      </c>
      <c r="X1954" s="35">
        <v>-14208.699000000001</v>
      </c>
      <c r="Y1954" s="35">
        <v>0</v>
      </c>
      <c r="Z1954" s="35">
        <v>-6.0599499999999999E-8</v>
      </c>
      <c r="AA1954" s="35">
        <v>49344.804499999998</v>
      </c>
      <c r="AB1954" s="35">
        <v>494.3</v>
      </c>
      <c r="AC1954" s="35">
        <v>14.4263598</v>
      </c>
      <c r="AD1954" s="35">
        <v>-132.82668360096059</v>
      </c>
      <c r="AE1954" s="35">
        <v>-1.0566536999999999E-2</v>
      </c>
      <c r="AF1954" s="35">
        <v>-189226.19899999999</v>
      </c>
      <c r="AG1954" s="35">
        <v>0</v>
      </c>
      <c r="AH1954" s="35">
        <v>2.1840354999999998E-6</v>
      </c>
      <c r="AI1954" s="35">
        <v>52242.3753</v>
      </c>
      <c r="AJ1954" s="35">
        <v>1016.55</v>
      </c>
      <c r="AK1954" s="35">
        <v>1.8353596000000003</v>
      </c>
      <c r="AL1954" s="35">
        <v>-35.431802431187748</v>
      </c>
      <c r="AM1954" s="35">
        <v>5.329629999999999E-4</v>
      </c>
      <c r="AN1954" s="35">
        <v>-21133.699000000001</v>
      </c>
      <c r="AO1954" s="35">
        <v>0</v>
      </c>
      <c r="AP1954" s="35">
        <v>-6.0599499999999999E-8</v>
      </c>
      <c r="AQ1954" s="35">
        <v>32583.347699999998</v>
      </c>
      <c r="AR1954" s="35">
        <v>1687</v>
      </c>
      <c r="AS1954" s="35">
        <v>2.6509996000000005</v>
      </c>
      <c r="AT1954" s="35">
        <v>-33.144434946418301</v>
      </c>
      <c r="AU1954" s="35">
        <v>-2.095E-4</v>
      </c>
      <c r="AV1954" s="35">
        <v>19525</v>
      </c>
      <c r="AW1954" s="35">
        <v>0</v>
      </c>
      <c r="AX1954" s="35">
        <v>0</v>
      </c>
      <c r="AY1954" s="35">
        <v>20297.998</v>
      </c>
      <c r="AZ1954" s="42">
        <v>2000</v>
      </c>
      <c r="BA1954" s="35">
        <v>2</v>
      </c>
      <c r="BB1954" s="35">
        <v>85</v>
      </c>
      <c r="BC1954" s="35">
        <v>1</v>
      </c>
      <c r="BD1954" s="35">
        <v>84</v>
      </c>
      <c r="BE1954" s="35">
        <v>1</v>
      </c>
      <c r="BF1954" s="26"/>
      <c r="BG1954" s="26"/>
      <c r="BH1954" s="26"/>
      <c r="BI1954" s="26"/>
      <c r="BJ1954" s="26"/>
      <c r="BK1954" s="26"/>
      <c r="BL1954" s="26"/>
      <c r="BM1954" s="26"/>
      <c r="BN1954" s="26"/>
      <c r="BO1954" s="26"/>
      <c r="BP1954" s="26"/>
      <c r="BQ1954" s="26"/>
      <c r="BR1954" s="26"/>
      <c r="BS1954" s="26"/>
      <c r="BT1954" s="26"/>
      <c r="BU1954" s="26"/>
      <c r="BV1954" s="26"/>
      <c r="BW1954" s="26"/>
      <c r="BX1954" s="26"/>
      <c r="BY1954" s="26"/>
      <c r="BZ1954" s="26"/>
      <c r="CA1954" s="26"/>
      <c r="CB1954" s="26"/>
      <c r="CC1954" s="26"/>
      <c r="CD1954" s="26"/>
      <c r="CE1954" s="26"/>
      <c r="CF1954" s="26"/>
      <c r="CG1954" s="26"/>
      <c r="CH1954" s="26"/>
      <c r="CI1954" s="26"/>
      <c r="CJ1954" s="26"/>
      <c r="CK1954" s="26"/>
      <c r="CL1954" s="26"/>
      <c r="CM1954" s="26"/>
      <c r="CN1954" s="26"/>
      <c r="CO1954" s="26"/>
      <c r="CP1954" s="26"/>
      <c r="CQ1954" s="26"/>
      <c r="CR1954" s="26"/>
      <c r="CS1954" s="26"/>
      <c r="CT1954" s="26"/>
      <c r="CU1954" s="26"/>
      <c r="CV1954" s="26"/>
      <c r="CW1954" s="26"/>
      <c r="CX1954" s="26"/>
      <c r="CY1954" s="26"/>
      <c r="CZ1954" s="26"/>
      <c r="DA1954" s="26"/>
      <c r="DB1954" s="26"/>
      <c r="DC1954" s="26"/>
      <c r="DD1954" s="26"/>
      <c r="DE1954" s="26"/>
      <c r="DF1954" s="26"/>
      <c r="DG1954" s="26"/>
      <c r="DH1954" s="26"/>
      <c r="DI1954" s="26"/>
      <c r="DJ1954" s="26"/>
      <c r="DK1954" s="26"/>
      <c r="DL1954" s="26"/>
      <c r="DM1954" s="26"/>
      <c r="DN1954" s="26"/>
      <c r="DO1954" s="26"/>
      <c r="DP1954" s="26"/>
      <c r="DQ1954" s="26"/>
      <c r="DR1954" s="26"/>
      <c r="DS1954" s="26"/>
      <c r="DT1954" s="26"/>
      <c r="DU1954" s="26"/>
      <c r="DV1954" s="26"/>
      <c r="DW1954" s="26"/>
      <c r="DX1954" s="26"/>
      <c r="DY1954" s="26"/>
      <c r="DZ1954" s="26"/>
      <c r="EA1954" s="26"/>
      <c r="EB1954" s="26"/>
      <c r="EC1954" s="26"/>
      <c r="ED1954" s="26"/>
      <c r="EE1954" s="26"/>
      <c r="EF1954" s="26"/>
      <c r="EG1954" s="26"/>
      <c r="EH1954" s="26"/>
      <c r="EI1954" s="26"/>
      <c r="EJ1954" s="26"/>
      <c r="EK1954" s="26"/>
      <c r="EL1954" s="26"/>
      <c r="EM1954" s="26"/>
      <c r="EN1954" s="26"/>
      <c r="EO1954" s="26"/>
      <c r="EP1954" s="26"/>
      <c r="EQ1954" s="26"/>
      <c r="ER1954" s="26"/>
      <c r="ES1954" s="26"/>
      <c r="ET1954" s="26"/>
      <c r="EU1954" s="26"/>
      <c r="EV1954" s="26"/>
      <c r="EW1954" s="26"/>
      <c r="EX1954" s="26"/>
      <c r="EY1954" s="26"/>
      <c r="EZ1954" s="26"/>
      <c r="FA1954" s="26"/>
      <c r="FB1954" s="26"/>
      <c r="FC1954" s="26"/>
      <c r="FD1954" s="26"/>
      <c r="FE1954" s="26"/>
      <c r="FF1954" s="26"/>
      <c r="FG1954" s="26"/>
      <c r="FH1954" s="26"/>
      <c r="FI1954" s="26"/>
      <c r="FJ1954" s="26"/>
    </row>
    <row r="1955" spans="1:166" x14ac:dyDescent="0.2">
      <c r="A1955" s="35" t="s">
        <v>4295</v>
      </c>
      <c r="B1955" s="35" t="s">
        <v>104</v>
      </c>
      <c r="C1955" s="35" t="s">
        <v>4296</v>
      </c>
      <c r="E1955" s="36">
        <v>155.68549999999999</v>
      </c>
      <c r="F1955" s="35">
        <v>6.3699999999999998E-3</v>
      </c>
      <c r="G1955" s="35">
        <v>52500</v>
      </c>
      <c r="H1955" s="35">
        <v>58.2</v>
      </c>
      <c r="I1955" s="35">
        <v>2000</v>
      </c>
      <c r="J1955" s="35" t="s">
        <v>4297</v>
      </c>
      <c r="K1955" s="35">
        <v>4</v>
      </c>
      <c r="L1955" s="35">
        <v>1</v>
      </c>
      <c r="M1955" s="35">
        <v>4</v>
      </c>
      <c r="N1955" s="41">
        <v>8.8509998000000003</v>
      </c>
      <c r="O1955" s="35">
        <v>3.0000000000000001E-5</v>
      </c>
      <c r="P1955" s="35">
        <v>55000</v>
      </c>
      <c r="Q1955" s="35">
        <v>0</v>
      </c>
      <c r="R1955" s="35">
        <v>0</v>
      </c>
      <c r="S1955" s="35">
        <v>-2826</v>
      </c>
      <c r="T1955" s="42">
        <v>2000</v>
      </c>
      <c r="U1955" s="35">
        <v>0.94836000000000098</v>
      </c>
      <c r="V1955" s="35">
        <v>-50.319450304831548</v>
      </c>
      <c r="W1955" s="35">
        <v>3.3994630000000001E-3</v>
      </c>
      <c r="X1955" s="35">
        <v>-12158.699000000001</v>
      </c>
      <c r="Y1955" s="35">
        <v>0</v>
      </c>
      <c r="Z1955" s="35">
        <v>-6.0599499999999999E-8</v>
      </c>
      <c r="AA1955" s="35">
        <v>53163.355499999998</v>
      </c>
      <c r="AB1955" s="35">
        <v>722.65</v>
      </c>
      <c r="AC1955" s="35">
        <v>5.4333600999999998</v>
      </c>
      <c r="AD1955" s="35">
        <v>-74.662997285367382</v>
      </c>
      <c r="AE1955" s="35">
        <v>7.1246299999999999E-4</v>
      </c>
      <c r="AF1955" s="35">
        <v>-13158.699000000001</v>
      </c>
      <c r="AG1955" s="35">
        <v>0</v>
      </c>
      <c r="AH1955" s="35">
        <v>-6.0599499999999999E-8</v>
      </c>
      <c r="AI1955" s="35">
        <v>50823.99512</v>
      </c>
      <c r="AJ1955" s="35">
        <v>1339</v>
      </c>
      <c r="AK1955" s="35">
        <v>-4.6644399000000005</v>
      </c>
      <c r="AL1955" s="35">
        <v>16.654703698136725</v>
      </c>
      <c r="AM1955" s="35">
        <v>2.9268129999999999E-3</v>
      </c>
      <c r="AN1955" s="35">
        <v>-59419.698999999993</v>
      </c>
      <c r="AO1955" s="35">
        <v>-363.44</v>
      </c>
      <c r="AP1955" s="35">
        <v>-2.5543299999999998E-7</v>
      </c>
      <c r="AQ1955" s="35">
        <v>35727.373699999996</v>
      </c>
      <c r="AR1955" s="35">
        <v>1687</v>
      </c>
      <c r="AS1955" s="35">
        <v>-3.8487999000000004</v>
      </c>
      <c r="AT1955" s="35">
        <v>18.942071182906183</v>
      </c>
      <c r="AU1955" s="35">
        <v>2.1843499999999998E-3</v>
      </c>
      <c r="AV1955" s="35">
        <v>-18761</v>
      </c>
      <c r="AW1955" s="35">
        <v>-363.44</v>
      </c>
      <c r="AX1955" s="35">
        <v>-1.948335E-7</v>
      </c>
      <c r="AY1955" s="35">
        <v>23442.023999999998</v>
      </c>
      <c r="AZ1955" s="42">
        <v>2000</v>
      </c>
      <c r="BA1955" s="35">
        <v>2</v>
      </c>
      <c r="BB1955" s="35">
        <v>85</v>
      </c>
      <c r="BC1955" s="35">
        <v>1</v>
      </c>
      <c r="BD1955" s="35">
        <v>92</v>
      </c>
      <c r="BE1955" s="35">
        <v>1</v>
      </c>
      <c r="BF1955" s="26"/>
      <c r="BG1955" s="26"/>
      <c r="BH1955" s="26"/>
      <c r="BI1955" s="26"/>
      <c r="BJ1955" s="26"/>
      <c r="BK1955" s="26"/>
      <c r="BL1955" s="26"/>
      <c r="BM1955" s="26"/>
      <c r="BN1955" s="26"/>
      <c r="BO1955" s="26"/>
      <c r="BP1955" s="26"/>
      <c r="BQ1955" s="26"/>
      <c r="BR1955" s="26"/>
      <c r="BS1955" s="26"/>
      <c r="BT1955" s="26"/>
      <c r="BU1955" s="26"/>
      <c r="BV1955" s="26"/>
      <c r="BW1955" s="26"/>
      <c r="BX1955" s="26"/>
      <c r="BY1955" s="26"/>
      <c r="BZ1955" s="26"/>
      <c r="CA1955" s="26"/>
      <c r="CB1955" s="26"/>
      <c r="CC1955" s="26"/>
      <c r="CD1955" s="26"/>
      <c r="CE1955" s="26"/>
      <c r="CF1955" s="26"/>
      <c r="CG1955" s="26"/>
      <c r="CH1955" s="26"/>
      <c r="CI1955" s="26"/>
      <c r="CJ1955" s="26"/>
      <c r="CK1955" s="26"/>
      <c r="CL1955" s="26"/>
      <c r="CM1955" s="26"/>
      <c r="CN1955" s="26"/>
      <c r="CO1955" s="26"/>
      <c r="CP1955" s="26"/>
      <c r="CQ1955" s="26"/>
      <c r="CR1955" s="26"/>
      <c r="CS1955" s="26"/>
      <c r="CT1955" s="26"/>
      <c r="CU1955" s="26"/>
      <c r="CV1955" s="26"/>
      <c r="CW1955" s="26"/>
      <c r="CX1955" s="26"/>
      <c r="CY1955" s="26"/>
      <c r="CZ1955" s="26"/>
      <c r="DA1955" s="26"/>
      <c r="DB1955" s="26"/>
      <c r="DC1955" s="26"/>
      <c r="DD1955" s="26"/>
      <c r="DE1955" s="26"/>
      <c r="DF1955" s="26"/>
      <c r="DG1955" s="26"/>
      <c r="DH1955" s="26"/>
      <c r="DI1955" s="26"/>
      <c r="DJ1955" s="26"/>
      <c r="DK1955" s="26"/>
      <c r="DL1955" s="26"/>
      <c r="DM1955" s="26"/>
      <c r="DN1955" s="26"/>
      <c r="DO1955" s="26"/>
      <c r="DP1955" s="26"/>
      <c r="DQ1955" s="26"/>
      <c r="DR1955" s="26"/>
      <c r="DS1955" s="26"/>
      <c r="DT1955" s="26"/>
      <c r="DU1955" s="26"/>
      <c r="DV1955" s="26"/>
      <c r="DW1955" s="26"/>
      <c r="DX1955" s="26"/>
      <c r="DY1955" s="26"/>
      <c r="DZ1955" s="26"/>
      <c r="EA1955" s="26"/>
      <c r="EB1955" s="26"/>
      <c r="EC1955" s="26"/>
      <c r="ED1955" s="26"/>
      <c r="EE1955" s="26"/>
      <c r="EF1955" s="26"/>
      <c r="EG1955" s="26"/>
      <c r="EH1955" s="26"/>
      <c r="EI1955" s="26"/>
      <c r="EJ1955" s="26"/>
      <c r="EK1955" s="26"/>
      <c r="EL1955" s="26"/>
      <c r="EM1955" s="26"/>
      <c r="EN1955" s="26"/>
      <c r="EO1955" s="26"/>
      <c r="EP1955" s="26"/>
      <c r="EQ1955" s="26"/>
      <c r="ER1955" s="26"/>
      <c r="ES1955" s="26"/>
      <c r="ET1955" s="26"/>
      <c r="EU1955" s="26"/>
      <c r="EV1955" s="26"/>
      <c r="EW1955" s="26"/>
      <c r="EX1955" s="26"/>
      <c r="EY1955" s="26"/>
      <c r="EZ1955" s="26"/>
      <c r="FA1955" s="26"/>
      <c r="FB1955" s="26"/>
      <c r="FC1955" s="26"/>
      <c r="FD1955" s="26"/>
      <c r="FE1955" s="26"/>
      <c r="FF1955" s="26"/>
      <c r="FG1955" s="26"/>
      <c r="FH1955" s="26"/>
      <c r="FI1955" s="26"/>
      <c r="FJ1955" s="26"/>
    </row>
    <row r="1956" spans="1:166" x14ac:dyDescent="0.2">
      <c r="A1956" s="34" t="s">
        <v>339</v>
      </c>
      <c r="B1956" s="26" t="s">
        <v>99</v>
      </c>
      <c r="C1956" s="26" t="s">
        <v>340</v>
      </c>
      <c r="D1956" s="26"/>
      <c r="E1956" s="36">
        <v>150.36000000000001</v>
      </c>
      <c r="F1956" s="26">
        <v>7.54</v>
      </c>
      <c r="G1956" s="26">
        <v>0</v>
      </c>
      <c r="H1956" s="26">
        <v>16.63</v>
      </c>
      <c r="I1956" s="26">
        <v>2000</v>
      </c>
      <c r="J1956" s="35" t="s">
        <v>341</v>
      </c>
      <c r="K1956" s="26">
        <v>1</v>
      </c>
      <c r="L1956" s="26">
        <v>3</v>
      </c>
      <c r="M1956" s="26">
        <v>0</v>
      </c>
      <c r="N1956" s="26">
        <v>90.638701999999995</v>
      </c>
      <c r="O1956" s="26">
        <v>-2.5993499999999999E-2</v>
      </c>
      <c r="P1956" s="26">
        <v>-1311340</v>
      </c>
      <c r="Q1956" s="26">
        <v>-2912.55</v>
      </c>
      <c r="R1956" s="52">
        <v>5.6543600000000002E-6</v>
      </c>
      <c r="S1956" s="26">
        <v>29826</v>
      </c>
      <c r="T1956" s="26">
        <v>1190</v>
      </c>
      <c r="U1956" s="26">
        <v>744</v>
      </c>
      <c r="V1956" s="26" t="s">
        <v>102</v>
      </c>
      <c r="W1956" s="26">
        <v>11.22</v>
      </c>
      <c r="X1956" s="26">
        <v>0</v>
      </c>
      <c r="Y1956" s="26">
        <v>0</v>
      </c>
      <c r="Z1956" s="26">
        <v>0</v>
      </c>
      <c r="AA1956" s="26">
        <v>0</v>
      </c>
      <c r="AB1956" s="26">
        <v>-3776.8535000000002</v>
      </c>
      <c r="AC1956" s="26">
        <v>1345</v>
      </c>
      <c r="AD1956" s="26">
        <v>2060</v>
      </c>
      <c r="AE1956" s="26" t="s">
        <v>92</v>
      </c>
      <c r="AF1956" s="26">
        <v>12</v>
      </c>
      <c r="AG1956" s="26">
        <v>0</v>
      </c>
      <c r="AH1956" s="26">
        <v>0</v>
      </c>
      <c r="AI1956" s="26">
        <v>0</v>
      </c>
      <c r="AJ1956" s="26">
        <v>0</v>
      </c>
      <c r="AK1956" s="26">
        <v>-2765.9531000000002</v>
      </c>
      <c r="AL1956" s="38">
        <v>2000</v>
      </c>
      <c r="AM1956" s="35">
        <v>1</v>
      </c>
      <c r="AN1956" s="35">
        <v>86</v>
      </c>
      <c r="AO1956" s="35">
        <v>1</v>
      </c>
      <c r="AP1956" s="26"/>
      <c r="AQ1956" s="26"/>
      <c r="AR1956" s="26"/>
      <c r="AS1956" s="26"/>
      <c r="AT1956" s="26"/>
      <c r="AU1956" s="26"/>
      <c r="AV1956" s="26"/>
      <c r="AW1956" s="26"/>
      <c r="AX1956" s="26"/>
      <c r="AY1956" s="26"/>
      <c r="AZ1956" s="26"/>
      <c r="BA1956" s="26"/>
      <c r="BB1956" s="26"/>
      <c r="BC1956" s="26"/>
      <c r="BD1956" s="26"/>
      <c r="BE1956" s="26"/>
      <c r="BF1956" s="26"/>
      <c r="BG1956" s="26"/>
      <c r="BH1956" s="26"/>
      <c r="BI1956" s="26"/>
      <c r="BJ1956" s="26"/>
      <c r="BK1956" s="26"/>
      <c r="BL1956" s="26"/>
      <c r="BM1956" s="26"/>
      <c r="BN1956" s="26"/>
      <c r="BO1956" s="26"/>
      <c r="BP1956" s="26"/>
      <c r="BQ1956" s="26"/>
      <c r="BR1956" s="26"/>
      <c r="BS1956" s="26"/>
      <c r="BT1956" s="26"/>
      <c r="BU1956" s="26"/>
      <c r="BV1956" s="26"/>
      <c r="BW1956" s="26"/>
      <c r="BX1956" s="26"/>
      <c r="BY1956" s="26"/>
      <c r="BZ1956" s="26"/>
      <c r="CA1956" s="26"/>
      <c r="CB1956" s="26"/>
      <c r="CC1956" s="26"/>
      <c r="CD1956" s="26"/>
      <c r="CE1956" s="26"/>
      <c r="CF1956" s="26"/>
      <c r="CG1956" s="26"/>
      <c r="CH1956" s="26"/>
      <c r="CI1956" s="26"/>
      <c r="CJ1956" s="26"/>
      <c r="CK1956" s="26"/>
      <c r="CL1956" s="26"/>
      <c r="CM1956" s="26"/>
      <c r="CN1956" s="26"/>
      <c r="CO1956" s="26"/>
      <c r="CP1956" s="26"/>
      <c r="CQ1956" s="26"/>
      <c r="CR1956" s="26"/>
      <c r="CS1956" s="26"/>
      <c r="CT1956" s="26"/>
      <c r="CU1956" s="26"/>
      <c r="CV1956" s="26"/>
      <c r="CW1956" s="26"/>
      <c r="CX1956" s="26"/>
      <c r="CY1956" s="26"/>
      <c r="CZ1956" s="26"/>
      <c r="DA1956" s="26"/>
      <c r="DB1956" s="26"/>
      <c r="DC1956" s="26"/>
      <c r="DD1956" s="26"/>
      <c r="DE1956" s="26"/>
      <c r="DF1956" s="26"/>
      <c r="DG1956" s="26"/>
      <c r="DH1956" s="26"/>
      <c r="DI1956" s="26"/>
      <c r="DJ1956" s="26"/>
      <c r="DK1956" s="26"/>
      <c r="DL1956" s="26"/>
      <c r="DM1956" s="26"/>
      <c r="DN1956" s="26"/>
      <c r="DO1956" s="26"/>
      <c r="DP1956" s="26"/>
      <c r="DQ1956" s="26"/>
      <c r="DR1956" s="26"/>
      <c r="DS1956" s="26"/>
      <c r="DT1956" s="26"/>
      <c r="DU1956" s="26"/>
      <c r="DV1956" s="26"/>
      <c r="DW1956" s="26"/>
      <c r="DX1956" s="26"/>
      <c r="DY1956" s="26"/>
      <c r="DZ1956" s="26"/>
      <c r="EA1956" s="26"/>
      <c r="EB1956" s="26"/>
      <c r="EC1956" s="26"/>
      <c r="ED1956" s="26"/>
      <c r="EE1956" s="26"/>
      <c r="EF1956" s="26"/>
      <c r="EG1956" s="26"/>
      <c r="EH1956" s="26"/>
      <c r="EI1956" s="26"/>
      <c r="EJ1956" s="26"/>
      <c r="EK1956" s="26"/>
      <c r="EL1956" s="26"/>
      <c r="EM1956" s="26"/>
      <c r="EN1956" s="26"/>
      <c r="EO1956" s="26"/>
      <c r="EP1956" s="26"/>
      <c r="EQ1956" s="26"/>
      <c r="ER1956" s="26"/>
      <c r="ES1956" s="26"/>
      <c r="ET1956" s="26"/>
      <c r="EU1956" s="26"/>
      <c r="EV1956" s="26"/>
      <c r="EW1956" s="26"/>
      <c r="EX1956" s="26"/>
      <c r="EY1956" s="26"/>
      <c r="EZ1956" s="26"/>
      <c r="FA1956" s="26"/>
      <c r="FB1956" s="26"/>
      <c r="FC1956" s="26"/>
      <c r="FD1956" s="26"/>
      <c r="FE1956" s="26"/>
      <c r="FF1956" s="26"/>
      <c r="FG1956" s="26"/>
      <c r="FH1956" s="26"/>
      <c r="FI1956" s="26"/>
      <c r="FJ1956" s="26"/>
    </row>
    <row r="1957" spans="1:166" x14ac:dyDescent="0.2">
      <c r="A1957" s="35" t="s">
        <v>339</v>
      </c>
      <c r="B1957" s="35" t="s">
        <v>104</v>
      </c>
      <c r="C1957" s="35" t="s">
        <v>4298</v>
      </c>
      <c r="E1957" s="36">
        <v>150.36000000000001</v>
      </c>
      <c r="F1957" s="35">
        <v>6.1500000000000001E-3</v>
      </c>
      <c r="G1957" s="35">
        <v>49400</v>
      </c>
      <c r="H1957" s="35">
        <v>43.722000000000001</v>
      </c>
      <c r="I1957" s="35">
        <v>2000</v>
      </c>
      <c r="J1957" s="35" t="s">
        <v>341</v>
      </c>
      <c r="K1957" s="35">
        <v>1</v>
      </c>
      <c r="L1957" s="35">
        <v>1</v>
      </c>
      <c r="M1957" s="35">
        <v>3</v>
      </c>
      <c r="N1957" s="41">
        <v>15.305</v>
      </c>
      <c r="O1957" s="35">
        <v>-1.9073600000000001E-3</v>
      </c>
      <c r="P1957" s="35">
        <v>-173484</v>
      </c>
      <c r="Q1957" s="35">
        <v>-307.66000000000003</v>
      </c>
      <c r="R1957" s="35">
        <v>1.6763500000000001E-7</v>
      </c>
      <c r="S1957" s="35">
        <v>1496</v>
      </c>
      <c r="T1957" s="42">
        <v>2000</v>
      </c>
      <c r="U1957" s="35">
        <v>75.333701999999988</v>
      </c>
      <c r="V1957" s="35">
        <v>-662.47493986611016</v>
      </c>
      <c r="W1957" s="35">
        <v>-2.4086139999999999E-2</v>
      </c>
      <c r="X1957" s="35">
        <v>568928</v>
      </c>
      <c r="Y1957" s="35">
        <v>5209.78</v>
      </c>
      <c r="Z1957" s="35">
        <v>2.7433625000000002E-6</v>
      </c>
      <c r="AA1957" s="35">
        <v>21069.82</v>
      </c>
      <c r="AB1957" s="35">
        <v>1190</v>
      </c>
      <c r="AC1957" s="35">
        <v>-4.085</v>
      </c>
      <c r="AD1957" s="35">
        <v>14.102850270372755</v>
      </c>
      <c r="AE1957" s="35">
        <v>1.9073600000000001E-3</v>
      </c>
      <c r="AF1957" s="35">
        <v>-86742</v>
      </c>
      <c r="AG1957" s="35">
        <v>-615.32000000000005</v>
      </c>
      <c r="AH1957" s="35">
        <v>-8.3817500000000003E-8</v>
      </c>
      <c r="AI1957" s="35">
        <v>54672.853499999997</v>
      </c>
      <c r="AJ1957" s="35">
        <v>1345</v>
      </c>
      <c r="AK1957" s="35">
        <v>-3.3050000000000002</v>
      </c>
      <c r="AL1957" s="35">
        <v>9.2352123355959055</v>
      </c>
      <c r="AM1957" s="35">
        <v>1.9073600000000001E-3</v>
      </c>
      <c r="AN1957" s="35">
        <v>-86742</v>
      </c>
      <c r="AO1957" s="35">
        <v>-615.32000000000005</v>
      </c>
      <c r="AP1957" s="35">
        <v>-8.3817500000000003E-8</v>
      </c>
      <c r="AQ1957" s="35">
        <v>53661.953099999999</v>
      </c>
      <c r="AR1957" s="42">
        <v>2000</v>
      </c>
      <c r="AS1957" s="35">
        <v>1</v>
      </c>
      <c r="AT1957" s="35">
        <v>86</v>
      </c>
      <c r="AU1957" s="35">
        <v>1</v>
      </c>
      <c r="AV1957" s="26"/>
      <c r="AW1957" s="26"/>
      <c r="AX1957" s="26"/>
      <c r="AY1957" s="26"/>
      <c r="AZ1957" s="26"/>
      <c r="BA1957" s="26"/>
      <c r="BB1957" s="26"/>
      <c r="BC1957" s="26"/>
      <c r="BD1957" s="26"/>
      <c r="BE1957" s="26"/>
      <c r="BF1957" s="26"/>
      <c r="BG1957" s="26"/>
      <c r="BH1957" s="26"/>
      <c r="BI1957" s="26"/>
      <c r="BJ1957" s="26"/>
      <c r="BK1957" s="26"/>
      <c r="BL1957" s="26"/>
      <c r="BM1957" s="26"/>
      <c r="BN1957" s="26"/>
      <c r="BO1957" s="26"/>
      <c r="BP1957" s="26"/>
      <c r="BQ1957" s="26"/>
      <c r="BR1957" s="26"/>
      <c r="BS1957" s="26"/>
      <c r="BT1957" s="26"/>
      <c r="BU1957" s="26"/>
      <c r="BV1957" s="26"/>
      <c r="BW1957" s="26"/>
      <c r="BX1957" s="26"/>
      <c r="BY1957" s="26"/>
      <c r="BZ1957" s="26"/>
      <c r="CA1957" s="26"/>
      <c r="CB1957" s="26"/>
      <c r="CC1957" s="26"/>
      <c r="CD1957" s="26"/>
      <c r="CE1957" s="26"/>
      <c r="CF1957" s="26"/>
      <c r="CG1957" s="26"/>
      <c r="CH1957" s="26"/>
      <c r="CI1957" s="26"/>
      <c r="CJ1957" s="26"/>
      <c r="CK1957" s="26"/>
      <c r="CL1957" s="26"/>
      <c r="CM1957" s="26"/>
      <c r="CN1957" s="26"/>
      <c r="CO1957" s="26"/>
      <c r="CP1957" s="26"/>
      <c r="CQ1957" s="26"/>
      <c r="CR1957" s="26"/>
      <c r="CS1957" s="26"/>
      <c r="CT1957" s="26"/>
      <c r="CU1957" s="26"/>
      <c r="CV1957" s="26"/>
      <c r="CW1957" s="26"/>
      <c r="CX1957" s="26"/>
      <c r="CY1957" s="26"/>
      <c r="CZ1957" s="26"/>
      <c r="DA1957" s="26"/>
      <c r="DB1957" s="26"/>
      <c r="DC1957" s="26"/>
      <c r="DD1957" s="26"/>
      <c r="DE1957" s="26"/>
      <c r="DF1957" s="26"/>
      <c r="DG1957" s="26"/>
      <c r="DH1957" s="26"/>
      <c r="DI1957" s="26"/>
      <c r="DJ1957" s="26"/>
      <c r="DK1957" s="26"/>
      <c r="DL1957" s="26"/>
      <c r="DM1957" s="26"/>
      <c r="DN1957" s="26"/>
      <c r="DO1957" s="26"/>
      <c r="DP1957" s="26"/>
      <c r="DQ1957" s="26"/>
      <c r="DR1957" s="26"/>
      <c r="DS1957" s="26"/>
      <c r="DT1957" s="26"/>
      <c r="DU1957" s="26"/>
      <c r="DV1957" s="26"/>
      <c r="DW1957" s="26"/>
      <c r="DX1957" s="26"/>
      <c r="DY1957" s="26"/>
      <c r="DZ1957" s="26"/>
      <c r="EA1957" s="26"/>
      <c r="EB1957" s="26"/>
      <c r="EC1957" s="26"/>
      <c r="ED1957" s="26"/>
      <c r="EE1957" s="26"/>
      <c r="EF1957" s="26"/>
      <c r="EG1957" s="26"/>
      <c r="EH1957" s="26"/>
      <c r="EI1957" s="26"/>
      <c r="EJ1957" s="26"/>
      <c r="EK1957" s="26"/>
      <c r="EL1957" s="26"/>
      <c r="EM1957" s="26"/>
      <c r="EN1957" s="26"/>
      <c r="EO1957" s="26"/>
      <c r="EP1957" s="26"/>
      <c r="EQ1957" s="26"/>
      <c r="ER1957" s="26"/>
      <c r="ES1957" s="26"/>
      <c r="ET1957" s="26"/>
      <c r="EU1957" s="26"/>
      <c r="EV1957" s="26"/>
      <c r="EW1957" s="26"/>
      <c r="EX1957" s="26"/>
      <c r="EY1957" s="26"/>
      <c r="EZ1957" s="26"/>
      <c r="FA1957" s="26"/>
      <c r="FB1957" s="26"/>
      <c r="FC1957" s="26"/>
      <c r="FD1957" s="26"/>
      <c r="FE1957" s="26"/>
      <c r="FF1957" s="26"/>
      <c r="FG1957" s="26"/>
      <c r="FH1957" s="26"/>
      <c r="FI1957" s="26"/>
      <c r="FJ1957" s="26"/>
    </row>
    <row r="1958" spans="1:166" x14ac:dyDescent="0.2">
      <c r="A1958" s="35" t="s">
        <v>4299</v>
      </c>
      <c r="B1958" s="35" t="s">
        <v>634</v>
      </c>
      <c r="C1958" s="35" t="s">
        <v>4300</v>
      </c>
      <c r="E1958" s="36">
        <v>348.71820000000002</v>
      </c>
      <c r="F1958" s="35">
        <v>8.3469999999999995</v>
      </c>
      <c r="G1958" s="35">
        <v>-435860</v>
      </c>
      <c r="H1958" s="35">
        <v>36.1</v>
      </c>
      <c r="I1958" s="35">
        <v>2000</v>
      </c>
      <c r="J1958" s="35" t="s">
        <v>341</v>
      </c>
      <c r="K1958" s="35">
        <v>1</v>
      </c>
      <c r="L1958" s="35">
        <v>2</v>
      </c>
      <c r="M1958" s="35">
        <v>4</v>
      </c>
      <c r="N1958" s="41">
        <v>25.974001000000001</v>
      </c>
      <c r="O1958" s="35">
        <v>7.9221499999999993E-3</v>
      </c>
      <c r="P1958" s="35">
        <v>243617</v>
      </c>
      <c r="Q1958" s="35">
        <v>0</v>
      </c>
      <c r="R1958" s="35">
        <v>-2.2025800000000002E-6</v>
      </c>
      <c r="S1958" s="35">
        <v>-9207</v>
      </c>
      <c r="T1958" s="35">
        <v>1195</v>
      </c>
      <c r="U1958" s="35">
        <v>250</v>
      </c>
      <c r="V1958" s="35" t="s">
        <v>102</v>
      </c>
      <c r="W1958" s="35">
        <v>36.900002000000001</v>
      </c>
      <c r="X1958" s="35">
        <v>0</v>
      </c>
      <c r="Y1958" s="35">
        <v>0</v>
      </c>
      <c r="Z1958" s="35">
        <v>0</v>
      </c>
      <c r="AA1958" s="35">
        <v>0</v>
      </c>
      <c r="AB1958" s="35">
        <v>-14255</v>
      </c>
      <c r="AC1958" s="42">
        <v>2000</v>
      </c>
      <c r="AD1958" s="35">
        <v>174.57405299999999</v>
      </c>
      <c r="AE1958" s="35">
        <v>-1405.8726507612596</v>
      </c>
      <c r="AF1958" s="35">
        <v>-6.0604665500000002E-2</v>
      </c>
      <c r="AG1958" s="35">
        <v>1542932</v>
      </c>
      <c r="AH1958" s="35">
        <v>12397.536</v>
      </c>
      <c r="AI1958" s="35">
        <v>6.8042502250000004E-6</v>
      </c>
      <c r="AJ1958" s="35">
        <v>-506221.63055</v>
      </c>
      <c r="AK1958" s="35">
        <v>1190</v>
      </c>
      <c r="AL1958" s="35">
        <v>15.736649</v>
      </c>
      <c r="AM1958" s="35">
        <v>-52.717070488293786</v>
      </c>
      <c r="AN1958" s="35">
        <v>-8.6176654999999998E-3</v>
      </c>
      <c r="AO1958" s="35">
        <v>231592</v>
      </c>
      <c r="AP1958" s="35">
        <v>747.33600000000001</v>
      </c>
      <c r="AQ1958" s="35">
        <v>1.149890225E-6</v>
      </c>
      <c r="AR1958" s="35">
        <v>-439015.56355000002</v>
      </c>
      <c r="AS1958" s="35">
        <v>1195</v>
      </c>
      <c r="AT1958" s="35">
        <v>4.8106480000000005</v>
      </c>
      <c r="AU1958" s="35">
        <v>21.119063856390255</v>
      </c>
      <c r="AV1958" s="35">
        <v>-6.9551550000000002E-4</v>
      </c>
      <c r="AW1958" s="35">
        <v>109783.5</v>
      </c>
      <c r="AX1958" s="35">
        <v>747.33600000000001</v>
      </c>
      <c r="AY1958" s="35">
        <v>4.8600225000000001E-8</v>
      </c>
      <c r="AZ1958" s="35">
        <v>-444063.56355000002</v>
      </c>
      <c r="BA1958" s="35">
        <v>1345</v>
      </c>
      <c r="BB1958" s="35">
        <v>6.3706480000000028</v>
      </c>
      <c r="BC1958" s="35">
        <v>11.383787986836381</v>
      </c>
      <c r="BD1958" s="35">
        <v>-6.9551550000000002E-4</v>
      </c>
      <c r="BE1958" s="35">
        <v>109783.5</v>
      </c>
      <c r="BF1958" s="35">
        <v>747.33600000000001</v>
      </c>
      <c r="BG1958" s="35">
        <v>4.8600225000000001E-8</v>
      </c>
      <c r="BH1958" s="35">
        <v>-446085.36434999999</v>
      </c>
      <c r="BI1958" s="42">
        <v>2000</v>
      </c>
      <c r="BJ1958" s="35">
        <v>2</v>
      </c>
      <c r="BK1958" s="35">
        <v>86</v>
      </c>
      <c r="BL1958" s="35">
        <v>2</v>
      </c>
      <c r="BM1958" s="35">
        <v>65</v>
      </c>
      <c r="BN1958" s="35">
        <v>1.5</v>
      </c>
      <c r="BO1958" s="26"/>
      <c r="BP1958" s="26"/>
      <c r="BQ1958" s="26"/>
      <c r="BR1958" s="26"/>
      <c r="BS1958" s="26"/>
      <c r="BT1958" s="26"/>
      <c r="BU1958" s="26"/>
      <c r="BV1958" s="26"/>
      <c r="BW1958" s="26"/>
      <c r="BX1958" s="26"/>
      <c r="BY1958" s="26"/>
      <c r="BZ1958" s="26"/>
      <c r="CA1958" s="26"/>
      <c r="CB1958" s="26"/>
      <c r="CC1958" s="26"/>
      <c r="CD1958" s="26"/>
      <c r="CE1958" s="26"/>
      <c r="CF1958" s="26"/>
      <c r="CG1958" s="26"/>
      <c r="CH1958" s="26"/>
      <c r="CI1958" s="26"/>
      <c r="CJ1958" s="26"/>
      <c r="CK1958" s="26"/>
      <c r="CL1958" s="26"/>
      <c r="CM1958" s="26"/>
      <c r="CN1958" s="26"/>
      <c r="CO1958" s="26"/>
      <c r="CP1958" s="26"/>
      <c r="CQ1958" s="26"/>
      <c r="CR1958" s="26"/>
      <c r="CS1958" s="26"/>
      <c r="CT1958" s="26"/>
      <c r="CU1958" s="26"/>
      <c r="CV1958" s="26"/>
      <c r="CW1958" s="26"/>
      <c r="CX1958" s="26"/>
      <c r="CY1958" s="26"/>
      <c r="CZ1958" s="26"/>
      <c r="DA1958" s="26"/>
      <c r="DB1958" s="26"/>
      <c r="DC1958" s="26"/>
      <c r="DD1958" s="26"/>
      <c r="DE1958" s="26"/>
      <c r="DF1958" s="26"/>
      <c r="DG1958" s="26"/>
      <c r="DH1958" s="26"/>
      <c r="DI1958" s="26"/>
      <c r="DJ1958" s="26"/>
      <c r="DK1958" s="26"/>
      <c r="DL1958" s="26"/>
      <c r="DM1958" s="26"/>
      <c r="DN1958" s="26"/>
      <c r="DO1958" s="26"/>
      <c r="DP1958" s="26"/>
      <c r="DQ1958" s="26"/>
      <c r="DR1958" s="26"/>
      <c r="DS1958" s="26"/>
      <c r="DT1958" s="26"/>
      <c r="DU1958" s="26"/>
      <c r="DV1958" s="26"/>
      <c r="DW1958" s="26"/>
      <c r="DX1958" s="26"/>
      <c r="DY1958" s="26"/>
      <c r="DZ1958" s="26"/>
      <c r="EA1958" s="26"/>
      <c r="EB1958" s="26"/>
      <c r="EC1958" s="26"/>
      <c r="ED1958" s="26"/>
      <c r="EE1958" s="26"/>
      <c r="EF1958" s="26"/>
      <c r="EG1958" s="26"/>
      <c r="EH1958" s="26"/>
      <c r="EI1958" s="26"/>
      <c r="EJ1958" s="26"/>
      <c r="EK1958" s="26"/>
      <c r="EL1958" s="26"/>
      <c r="EM1958" s="26"/>
      <c r="EN1958" s="26"/>
      <c r="EO1958" s="26"/>
      <c r="EP1958" s="26"/>
      <c r="EQ1958" s="26"/>
      <c r="ER1958" s="26"/>
      <c r="ES1958" s="26"/>
      <c r="ET1958" s="26"/>
      <c r="EU1958" s="26"/>
      <c r="EV1958" s="26"/>
      <c r="EW1958" s="26"/>
      <c r="EX1958" s="26"/>
      <c r="EY1958" s="26"/>
      <c r="EZ1958" s="26"/>
      <c r="FA1958" s="26"/>
      <c r="FB1958" s="26"/>
      <c r="FC1958" s="26"/>
      <c r="FD1958" s="26"/>
      <c r="FE1958" s="26"/>
      <c r="FF1958" s="26"/>
      <c r="FG1958" s="26"/>
      <c r="FH1958" s="26"/>
      <c r="FI1958" s="26"/>
      <c r="FJ1958" s="26"/>
    </row>
    <row r="1959" spans="1:166" x14ac:dyDescent="0.2">
      <c r="A1959" s="35" t="s">
        <v>4299</v>
      </c>
      <c r="B1959" s="35" t="s">
        <v>638</v>
      </c>
      <c r="C1959" s="35" t="s">
        <v>4300</v>
      </c>
      <c r="E1959" s="36">
        <v>348.71820000000002</v>
      </c>
      <c r="F1959" s="35">
        <v>7.2720000000000002</v>
      </c>
      <c r="G1959" s="35">
        <v>-436760</v>
      </c>
      <c r="H1959" s="35">
        <v>34.6</v>
      </c>
      <c r="I1959" s="35">
        <v>1150</v>
      </c>
      <c r="J1959" s="35" t="s">
        <v>341</v>
      </c>
      <c r="K1959" s="35">
        <v>1</v>
      </c>
      <c r="L1959" s="35">
        <v>1</v>
      </c>
      <c r="M1959" s="35">
        <v>1</v>
      </c>
      <c r="N1959" s="41">
        <v>26.475200999999998</v>
      </c>
      <c r="O1959" s="35">
        <v>7.8230799999999996E-3</v>
      </c>
      <c r="P1959" s="35">
        <v>253526</v>
      </c>
      <c r="Q1959" s="35">
        <v>0</v>
      </c>
      <c r="R1959" s="35">
        <v>-2.2575399999999998E-6</v>
      </c>
      <c r="S1959" s="35">
        <v>-9379</v>
      </c>
      <c r="T1959" s="42">
        <v>1150</v>
      </c>
      <c r="U1959" s="35">
        <v>174.07285299999998</v>
      </c>
      <c r="V1959" s="35">
        <v>-1401.0264838198407</v>
      </c>
      <c r="W1959" s="35">
        <v>-6.0505595499999995E-2</v>
      </c>
      <c r="X1959" s="35">
        <v>1547886.5</v>
      </c>
      <c r="Y1959" s="35">
        <v>12397.536</v>
      </c>
      <c r="Z1959" s="35">
        <v>6.831730225E-6</v>
      </c>
      <c r="AA1959" s="35">
        <v>-507293.63055</v>
      </c>
      <c r="AB1959" s="42">
        <v>1150</v>
      </c>
      <c r="AC1959" s="35">
        <v>2</v>
      </c>
      <c r="AD1959" s="35">
        <v>86</v>
      </c>
      <c r="AE1959" s="35">
        <v>2</v>
      </c>
      <c r="AF1959" s="35">
        <v>65</v>
      </c>
      <c r="AG1959" s="35">
        <v>1.5</v>
      </c>
      <c r="AH1959" s="26"/>
      <c r="AI1959" s="26"/>
      <c r="AJ1959" s="26"/>
      <c r="AK1959" s="26"/>
      <c r="AL1959" s="26"/>
      <c r="AM1959" s="26"/>
      <c r="AN1959" s="26"/>
      <c r="AO1959" s="26"/>
      <c r="AP1959" s="26"/>
      <c r="AQ1959" s="26"/>
      <c r="AR1959" s="26"/>
      <c r="AS1959" s="26"/>
      <c r="AT1959" s="26"/>
      <c r="AU1959" s="26"/>
      <c r="AV1959" s="26"/>
      <c r="AW1959" s="26"/>
      <c r="AX1959" s="26"/>
      <c r="AY1959" s="26"/>
      <c r="AZ1959" s="26"/>
      <c r="BA1959" s="26"/>
      <c r="BB1959" s="26"/>
      <c r="BC1959" s="26"/>
      <c r="BD1959" s="26"/>
      <c r="BE1959" s="26"/>
      <c r="BF1959" s="26"/>
      <c r="BG1959" s="26"/>
      <c r="BH1959" s="26"/>
      <c r="BI1959" s="26"/>
      <c r="BJ1959" s="26"/>
      <c r="BK1959" s="26"/>
      <c r="BL1959" s="26"/>
      <c r="BM1959" s="26"/>
      <c r="BN1959" s="26"/>
      <c r="BO1959" s="26"/>
      <c r="BP1959" s="26"/>
      <c r="BQ1959" s="26"/>
      <c r="BR1959" s="26"/>
      <c r="BS1959" s="26"/>
      <c r="BT1959" s="26"/>
      <c r="BU1959" s="26"/>
      <c r="BV1959" s="26"/>
      <c r="BW1959" s="26"/>
      <c r="BX1959" s="26"/>
      <c r="BY1959" s="26"/>
      <c r="BZ1959" s="26"/>
      <c r="CA1959" s="26"/>
      <c r="CB1959" s="26"/>
      <c r="CC1959" s="26"/>
      <c r="CD1959" s="26"/>
      <c r="CE1959" s="26"/>
      <c r="CF1959" s="26"/>
      <c r="CG1959" s="26"/>
      <c r="CH1959" s="26"/>
      <c r="CI1959" s="26"/>
      <c r="CJ1959" s="26"/>
      <c r="CK1959" s="26"/>
      <c r="CL1959" s="26"/>
      <c r="CM1959" s="26"/>
      <c r="CN1959" s="26"/>
      <c r="CO1959" s="26"/>
      <c r="CP1959" s="26"/>
      <c r="CQ1959" s="26"/>
      <c r="CR1959" s="26"/>
      <c r="CS1959" s="26"/>
      <c r="CT1959" s="26"/>
      <c r="CU1959" s="26"/>
      <c r="CV1959" s="26"/>
      <c r="CW1959" s="26"/>
      <c r="CX1959" s="26"/>
      <c r="CY1959" s="26"/>
      <c r="CZ1959" s="26"/>
      <c r="DA1959" s="26"/>
      <c r="DB1959" s="26"/>
      <c r="DC1959" s="26"/>
      <c r="DD1959" s="26"/>
      <c r="DE1959" s="26"/>
      <c r="DF1959" s="26"/>
      <c r="DG1959" s="26"/>
      <c r="DH1959" s="26"/>
      <c r="DI1959" s="26"/>
      <c r="DJ1959" s="26"/>
      <c r="DK1959" s="26"/>
      <c r="DL1959" s="26"/>
      <c r="DM1959" s="26"/>
      <c r="DN1959" s="26"/>
      <c r="DO1959" s="26"/>
      <c r="DP1959" s="26"/>
      <c r="DQ1959" s="26"/>
      <c r="DR1959" s="26"/>
      <c r="DS1959" s="26"/>
      <c r="DT1959" s="26"/>
      <c r="DU1959" s="26"/>
      <c r="DV1959" s="26"/>
      <c r="DW1959" s="26"/>
      <c r="DX1959" s="26"/>
      <c r="DY1959" s="26"/>
      <c r="DZ1959" s="26"/>
      <c r="EA1959" s="26"/>
      <c r="EB1959" s="26"/>
      <c r="EC1959" s="26"/>
      <c r="ED1959" s="26"/>
      <c r="EE1959" s="26"/>
      <c r="EF1959" s="26"/>
      <c r="EG1959" s="26"/>
      <c r="EH1959" s="26"/>
      <c r="EI1959" s="26"/>
      <c r="EJ1959" s="26"/>
      <c r="EK1959" s="26"/>
      <c r="EL1959" s="26"/>
      <c r="EM1959" s="26"/>
      <c r="EN1959" s="26"/>
      <c r="EO1959" s="26"/>
      <c r="EP1959" s="26"/>
      <c r="EQ1959" s="26"/>
      <c r="ER1959" s="26"/>
      <c r="ES1959" s="26"/>
      <c r="ET1959" s="26"/>
      <c r="EU1959" s="26"/>
      <c r="EV1959" s="26"/>
      <c r="EW1959" s="26"/>
      <c r="EX1959" s="26"/>
      <c r="EY1959" s="26"/>
      <c r="EZ1959" s="26"/>
      <c r="FA1959" s="26"/>
      <c r="FB1959" s="26"/>
      <c r="FC1959" s="26"/>
      <c r="FD1959" s="26"/>
      <c r="FE1959" s="26"/>
      <c r="FF1959" s="26"/>
      <c r="FG1959" s="26"/>
      <c r="FH1959" s="26"/>
      <c r="FI1959" s="26"/>
      <c r="FJ1959" s="26"/>
    </row>
    <row r="1960" spans="1:166" x14ac:dyDescent="0.2">
      <c r="A1960" s="35" t="s">
        <v>4301</v>
      </c>
      <c r="B1960" s="35" t="s">
        <v>223</v>
      </c>
      <c r="C1960" s="35" t="s">
        <v>4302</v>
      </c>
      <c r="E1960" s="36">
        <v>1277.9928</v>
      </c>
      <c r="F1960" s="35" t="s">
        <v>546</v>
      </c>
      <c r="G1960" s="35">
        <v>-1559000</v>
      </c>
      <c r="H1960" s="35">
        <v>121.35</v>
      </c>
      <c r="I1960" s="35">
        <v>1500</v>
      </c>
      <c r="J1960" s="35" t="s">
        <v>4303</v>
      </c>
      <c r="K1960" s="35">
        <v>4</v>
      </c>
      <c r="L1960" s="35">
        <v>1</v>
      </c>
      <c r="M1960" s="35">
        <v>3</v>
      </c>
      <c r="N1960" s="41">
        <v>112.036</v>
      </c>
      <c r="O1960" s="35">
        <v>1.3507999999999999E-2</v>
      </c>
      <c r="P1960" s="35">
        <v>2166600</v>
      </c>
      <c r="Q1960" s="35">
        <v>0</v>
      </c>
      <c r="R1960" s="35">
        <v>0</v>
      </c>
      <c r="S1960" s="35">
        <v>-41871</v>
      </c>
      <c r="T1960" s="42">
        <v>1500</v>
      </c>
      <c r="U1960" s="35">
        <v>514.23479189999989</v>
      </c>
      <c r="V1960" s="35">
        <v>-4102.1973738539346</v>
      </c>
      <c r="W1960" s="35">
        <v>-0.17182379299999997</v>
      </c>
      <c r="X1960" s="35">
        <v>5436868.9004999995</v>
      </c>
      <c r="Y1960" s="35">
        <v>37896.439202000001</v>
      </c>
      <c r="Z1960" s="35">
        <v>1.7157480899999999E-5</v>
      </c>
      <c r="AA1960" s="35">
        <v>-1783695.3186999999</v>
      </c>
      <c r="AB1960" s="35">
        <v>1190</v>
      </c>
      <c r="AC1960" s="35">
        <v>37.722579899999999</v>
      </c>
      <c r="AD1960" s="35">
        <v>-42.730633035036817</v>
      </c>
      <c r="AE1960" s="35">
        <v>-1.5862793E-2</v>
      </c>
      <c r="AF1960" s="35">
        <v>1502848.9005</v>
      </c>
      <c r="AG1960" s="35">
        <v>2945.8392020000001</v>
      </c>
      <c r="AH1960" s="35">
        <v>1.944009E-7</v>
      </c>
      <c r="AI1960" s="35">
        <v>-1582077.1177000001</v>
      </c>
      <c r="AJ1960" s="35">
        <v>1345</v>
      </c>
      <c r="AK1960" s="35">
        <v>42.402579899999978</v>
      </c>
      <c r="AL1960" s="35">
        <v>-71.936460643698069</v>
      </c>
      <c r="AM1960" s="35">
        <v>-1.5862793E-2</v>
      </c>
      <c r="AN1960" s="35">
        <v>1502848.9005</v>
      </c>
      <c r="AO1960" s="35">
        <v>2945.8392020000001</v>
      </c>
      <c r="AP1960" s="35">
        <v>1.944009E-7</v>
      </c>
      <c r="AQ1960" s="35">
        <v>-1588142.5201000001</v>
      </c>
      <c r="AR1960" s="42">
        <v>1500</v>
      </c>
      <c r="AS1960" s="35">
        <v>3</v>
      </c>
      <c r="AT1960" s="35">
        <v>86</v>
      </c>
      <c r="AU1960" s="35">
        <v>6</v>
      </c>
      <c r="AV1960" s="35">
        <v>99</v>
      </c>
      <c r="AW1960" s="35">
        <v>1</v>
      </c>
      <c r="AX1960" s="35">
        <v>65</v>
      </c>
      <c r="AY1960" s="35">
        <v>6</v>
      </c>
      <c r="AZ1960" s="26"/>
      <c r="BA1960" s="26"/>
      <c r="BB1960" s="26"/>
      <c r="BC1960" s="26"/>
      <c r="BD1960" s="26"/>
      <c r="BE1960" s="26"/>
      <c r="BF1960" s="26"/>
      <c r="BG1960" s="26"/>
      <c r="BH1960" s="26"/>
      <c r="BI1960" s="26"/>
      <c r="BJ1960" s="26"/>
      <c r="BK1960" s="26"/>
      <c r="BL1960" s="26"/>
      <c r="BM1960" s="26"/>
      <c r="BN1960" s="26"/>
      <c r="BO1960" s="26"/>
      <c r="BP1960" s="26"/>
      <c r="BQ1960" s="26"/>
      <c r="BR1960" s="26"/>
      <c r="BS1960" s="26"/>
      <c r="BT1960" s="26"/>
      <c r="BU1960" s="26"/>
      <c r="BV1960" s="26"/>
      <c r="BW1960" s="26"/>
      <c r="BX1960" s="26"/>
      <c r="BY1960" s="26"/>
      <c r="BZ1960" s="26"/>
      <c r="CA1960" s="26"/>
      <c r="CB1960" s="26"/>
      <c r="CC1960" s="26"/>
      <c r="CD1960" s="26"/>
      <c r="CE1960" s="26"/>
      <c r="CF1960" s="26"/>
      <c r="CG1960" s="26"/>
      <c r="CH1960" s="26"/>
      <c r="CI1960" s="26"/>
      <c r="CJ1960" s="26"/>
      <c r="CK1960" s="26"/>
      <c r="CL1960" s="26"/>
      <c r="CM1960" s="26"/>
      <c r="CN1960" s="26"/>
      <c r="CO1960" s="26"/>
      <c r="CP1960" s="26"/>
      <c r="CQ1960" s="26"/>
      <c r="CR1960" s="26"/>
      <c r="CS1960" s="26"/>
      <c r="CT1960" s="26"/>
      <c r="CU1960" s="26"/>
      <c r="CV1960" s="26"/>
      <c r="CW1960" s="26"/>
      <c r="CX1960" s="26"/>
      <c r="CY1960" s="26"/>
      <c r="CZ1960" s="26"/>
      <c r="DA1960" s="26"/>
      <c r="DB1960" s="26"/>
      <c r="DC1960" s="26"/>
      <c r="DD1960" s="26"/>
      <c r="DE1960" s="26"/>
      <c r="DF1960" s="26"/>
      <c r="DG1960" s="26"/>
      <c r="DH1960" s="26"/>
      <c r="DI1960" s="26"/>
      <c r="DJ1960" s="26"/>
      <c r="DK1960" s="26"/>
      <c r="DL1960" s="26"/>
      <c r="DM1960" s="26"/>
      <c r="DN1960" s="26"/>
      <c r="DO1960" s="26"/>
      <c r="DP1960" s="26"/>
      <c r="DQ1960" s="26"/>
      <c r="DR1960" s="26"/>
      <c r="DS1960" s="26"/>
      <c r="DT1960" s="26"/>
      <c r="DU1960" s="26"/>
      <c r="DV1960" s="26"/>
      <c r="DW1960" s="26"/>
      <c r="DX1960" s="26"/>
      <c r="DY1960" s="26"/>
      <c r="DZ1960" s="26"/>
      <c r="EA1960" s="26"/>
      <c r="EB1960" s="26"/>
      <c r="EC1960" s="26"/>
      <c r="ED1960" s="26"/>
      <c r="EE1960" s="26"/>
      <c r="EF1960" s="26"/>
      <c r="EG1960" s="26"/>
      <c r="EH1960" s="26"/>
      <c r="EI1960" s="26"/>
      <c r="EJ1960" s="26"/>
      <c r="EK1960" s="26"/>
      <c r="EL1960" s="26"/>
      <c r="EM1960" s="26"/>
      <c r="EN1960" s="26"/>
      <c r="EO1960" s="26"/>
      <c r="EP1960" s="26"/>
      <c r="EQ1960" s="26"/>
      <c r="ER1960" s="26"/>
      <c r="ES1960" s="26"/>
      <c r="ET1960" s="26"/>
      <c r="EU1960" s="26"/>
      <c r="EV1960" s="26"/>
      <c r="EW1960" s="26"/>
      <c r="EX1960" s="26"/>
      <c r="EY1960" s="26"/>
      <c r="EZ1960" s="26"/>
      <c r="FA1960" s="26"/>
      <c r="FB1960" s="26"/>
      <c r="FC1960" s="26"/>
      <c r="FD1960" s="26"/>
      <c r="FE1960" s="26"/>
      <c r="FF1960" s="26"/>
      <c r="FG1960" s="26"/>
      <c r="FH1960" s="26"/>
      <c r="FI1960" s="26"/>
      <c r="FJ1960" s="26"/>
    </row>
    <row r="1961" spans="1:166" x14ac:dyDescent="0.2">
      <c r="A1961" s="35" t="s">
        <v>4304</v>
      </c>
      <c r="B1961" s="35" t="s">
        <v>223</v>
      </c>
      <c r="C1961" s="35" t="s">
        <v>4305</v>
      </c>
      <c r="E1961" s="36">
        <v>174.38200000000001</v>
      </c>
      <c r="F1961" s="35">
        <v>5.86</v>
      </c>
      <c r="G1961" s="35">
        <v>-23000</v>
      </c>
      <c r="H1961" s="35">
        <v>21.01</v>
      </c>
      <c r="I1961" s="35">
        <v>2000</v>
      </c>
      <c r="J1961" s="35" t="s">
        <v>341</v>
      </c>
      <c r="K1961" s="35">
        <v>4</v>
      </c>
      <c r="L1961" s="35">
        <v>2</v>
      </c>
      <c r="M1961" s="35">
        <v>4</v>
      </c>
      <c r="N1961" s="41">
        <v>18.420400999999998</v>
      </c>
      <c r="O1961" s="35">
        <v>1.1488099999999999E-3</v>
      </c>
      <c r="P1961" s="35">
        <v>215609</v>
      </c>
      <c r="Q1961" s="35">
        <v>0</v>
      </c>
      <c r="R1961" s="35">
        <v>0</v>
      </c>
      <c r="S1961" s="35">
        <v>-6317</v>
      </c>
      <c r="T1961" s="35">
        <v>1440</v>
      </c>
      <c r="U1961" s="35">
        <v>1330</v>
      </c>
      <c r="V1961" s="35" t="s">
        <v>102</v>
      </c>
      <c r="W1961" s="35">
        <v>17.1418</v>
      </c>
      <c r="X1961" s="35">
        <v>1.3872000000000001E-3</v>
      </c>
      <c r="Y1961" s="35">
        <v>-1174070</v>
      </c>
      <c r="Z1961" s="35">
        <v>0</v>
      </c>
      <c r="AA1961" s="35">
        <v>0</v>
      </c>
      <c r="AB1961" s="35">
        <v>-2675</v>
      </c>
      <c r="AC1961" s="42">
        <v>2000</v>
      </c>
      <c r="AD1961" s="35">
        <v>98.825700999999995</v>
      </c>
      <c r="AE1961" s="35">
        <v>-854.63399804778737</v>
      </c>
      <c r="AF1961" s="35">
        <v>-2.9013921999999998E-2</v>
      </c>
      <c r="AG1961" s="35">
        <v>899687.5</v>
      </c>
      <c r="AH1961" s="35">
        <v>7519.652</v>
      </c>
      <c r="AI1961" s="35">
        <v>2.9218516000000001E-6</v>
      </c>
      <c r="AJ1961" s="35">
        <v>-66915.192600000009</v>
      </c>
      <c r="AK1961" s="35">
        <v>1190</v>
      </c>
      <c r="AL1961" s="35">
        <v>19.406998999999999</v>
      </c>
      <c r="AM1961" s="35">
        <v>-178.0562079113044</v>
      </c>
      <c r="AN1961" s="35">
        <v>-3.020422E-3</v>
      </c>
      <c r="AO1961" s="35">
        <v>244017.5</v>
      </c>
      <c r="AP1961" s="35">
        <v>1694.5519999999999</v>
      </c>
      <c r="AQ1961" s="35">
        <v>9.4671599999999994E-8</v>
      </c>
      <c r="AR1961" s="35">
        <v>-33312.159100000004</v>
      </c>
      <c r="AS1961" s="35">
        <v>1345</v>
      </c>
      <c r="AT1961" s="35">
        <v>20.186999</v>
      </c>
      <c r="AU1961" s="35">
        <v>-182.92384584608124</v>
      </c>
      <c r="AV1961" s="35">
        <v>-3.020422E-3</v>
      </c>
      <c r="AW1961" s="35">
        <v>244017.5</v>
      </c>
      <c r="AX1961" s="35">
        <v>1694.5519999999999</v>
      </c>
      <c r="AY1961" s="35">
        <v>9.4671599999999994E-8</v>
      </c>
      <c r="AZ1961" s="35">
        <v>-34323.059500000003</v>
      </c>
      <c r="BA1961" s="35">
        <v>1440</v>
      </c>
      <c r="BB1961" s="35">
        <v>21.465599999999998</v>
      </c>
      <c r="BC1961" s="35">
        <v>-194.07307910777217</v>
      </c>
      <c r="BD1961" s="35">
        <v>-3.2588119999999998E-3</v>
      </c>
      <c r="BE1961" s="35">
        <v>-450822</v>
      </c>
      <c r="BF1961" s="35">
        <v>1694.5519999999999</v>
      </c>
      <c r="BG1961" s="35">
        <v>9.4671599999999994E-8</v>
      </c>
      <c r="BH1961" s="35">
        <v>-30681.059499999999</v>
      </c>
      <c r="BI1961" s="42">
        <v>2000</v>
      </c>
      <c r="BJ1961" s="35">
        <v>2</v>
      </c>
      <c r="BK1961" s="35">
        <v>86</v>
      </c>
      <c r="BL1961" s="35">
        <v>1</v>
      </c>
      <c r="BM1961" s="35">
        <v>15</v>
      </c>
      <c r="BN1961" s="35">
        <v>2</v>
      </c>
      <c r="BO1961" s="26"/>
      <c r="BP1961" s="26"/>
      <c r="BQ1961" s="26"/>
      <c r="BR1961" s="26"/>
      <c r="BS1961" s="26"/>
      <c r="BT1961" s="26"/>
      <c r="BU1961" s="26"/>
      <c r="BV1961" s="26"/>
      <c r="BW1961" s="26"/>
      <c r="BX1961" s="26"/>
      <c r="BY1961" s="26"/>
      <c r="BZ1961" s="26"/>
      <c r="CA1961" s="26"/>
      <c r="CB1961" s="26"/>
      <c r="CC1961" s="26"/>
      <c r="CD1961" s="26"/>
      <c r="CE1961" s="26"/>
      <c r="CF1961" s="26"/>
      <c r="CG1961" s="26"/>
      <c r="CH1961" s="26"/>
      <c r="CI1961" s="26"/>
      <c r="CJ1961" s="26"/>
      <c r="CK1961" s="26"/>
      <c r="CL1961" s="26"/>
      <c r="CM1961" s="26"/>
      <c r="CN1961" s="26"/>
      <c r="CO1961" s="26"/>
      <c r="CP1961" s="26"/>
      <c r="CQ1961" s="26"/>
      <c r="CR1961" s="26"/>
      <c r="CS1961" s="26"/>
      <c r="CT1961" s="26"/>
      <c r="CU1961" s="26"/>
      <c r="CV1961" s="26"/>
      <c r="CW1961" s="26"/>
      <c r="CX1961" s="26"/>
      <c r="CY1961" s="26"/>
      <c r="CZ1961" s="26"/>
      <c r="DA1961" s="26"/>
      <c r="DB1961" s="26"/>
      <c r="DC1961" s="26"/>
      <c r="DD1961" s="26"/>
      <c r="DE1961" s="26"/>
      <c r="DF1961" s="26"/>
      <c r="DG1961" s="26"/>
      <c r="DH1961" s="26"/>
      <c r="DI1961" s="26"/>
      <c r="DJ1961" s="26"/>
      <c r="DK1961" s="26"/>
      <c r="DL1961" s="26"/>
      <c r="DM1961" s="26"/>
      <c r="DN1961" s="26"/>
      <c r="DO1961" s="26"/>
      <c r="DP1961" s="26"/>
      <c r="DQ1961" s="26"/>
      <c r="DR1961" s="26"/>
      <c r="DS1961" s="26"/>
      <c r="DT1961" s="26"/>
      <c r="DU1961" s="26"/>
      <c r="DV1961" s="26"/>
      <c r="DW1961" s="26"/>
      <c r="DX1961" s="26"/>
      <c r="DY1961" s="26"/>
      <c r="DZ1961" s="26"/>
      <c r="EA1961" s="26"/>
      <c r="EB1961" s="26"/>
      <c r="EC1961" s="26"/>
      <c r="ED1961" s="26"/>
      <c r="EE1961" s="26"/>
      <c r="EF1961" s="26"/>
      <c r="EG1961" s="26"/>
      <c r="EH1961" s="26"/>
      <c r="EI1961" s="26"/>
      <c r="EJ1961" s="26"/>
      <c r="EK1961" s="26"/>
      <c r="EL1961" s="26"/>
      <c r="EM1961" s="26"/>
      <c r="EN1961" s="26"/>
      <c r="EO1961" s="26"/>
      <c r="EP1961" s="26"/>
      <c r="EQ1961" s="26"/>
      <c r="ER1961" s="26"/>
      <c r="ES1961" s="26"/>
      <c r="ET1961" s="26"/>
      <c r="EU1961" s="26"/>
      <c r="EV1961" s="26"/>
      <c r="EW1961" s="26"/>
      <c r="EX1961" s="26"/>
      <c r="EY1961" s="26"/>
      <c r="EZ1961" s="26"/>
      <c r="FA1961" s="26"/>
      <c r="FB1961" s="26"/>
      <c r="FC1961" s="26"/>
      <c r="FD1961" s="26"/>
      <c r="FE1961" s="26"/>
      <c r="FF1961" s="26"/>
      <c r="FG1961" s="26"/>
      <c r="FH1961" s="26"/>
      <c r="FI1961" s="26"/>
      <c r="FJ1961" s="26"/>
    </row>
    <row r="1962" spans="1:166" x14ac:dyDescent="0.2">
      <c r="A1962" s="35" t="s">
        <v>4306</v>
      </c>
      <c r="B1962" s="35" t="s">
        <v>99</v>
      </c>
      <c r="C1962" s="35" t="s">
        <v>4307</v>
      </c>
      <c r="E1962" s="36">
        <v>256.71810000000005</v>
      </c>
      <c r="F1962" s="35">
        <v>4.46</v>
      </c>
      <c r="G1962" s="35">
        <v>-245200</v>
      </c>
      <c r="H1962" s="35">
        <v>35.880000000000003</v>
      </c>
      <c r="I1962" s="35">
        <v>1300</v>
      </c>
      <c r="J1962" s="35" t="s">
        <v>341</v>
      </c>
      <c r="K1962" s="35">
        <v>2</v>
      </c>
      <c r="L1962" s="35">
        <v>2</v>
      </c>
      <c r="M1962" s="35">
        <v>3</v>
      </c>
      <c r="N1962" s="41">
        <v>23.478000999999999</v>
      </c>
      <c r="O1962" s="35">
        <v>2.9529999999999999E-3</v>
      </c>
      <c r="P1962" s="35">
        <v>129000</v>
      </c>
      <c r="Q1962" s="35">
        <v>0</v>
      </c>
      <c r="R1962" s="35">
        <v>0</v>
      </c>
      <c r="S1962" s="35">
        <v>-7695</v>
      </c>
      <c r="T1962" s="35">
        <v>950</v>
      </c>
      <c r="U1962" s="35">
        <v>11000</v>
      </c>
      <c r="V1962" s="35" t="s">
        <v>92</v>
      </c>
      <c r="W1962" s="35">
        <v>34</v>
      </c>
      <c r="X1962" s="35">
        <v>0</v>
      </c>
      <c r="Y1962" s="35">
        <v>0</v>
      </c>
      <c r="Z1962" s="35">
        <v>0</v>
      </c>
      <c r="AA1962" s="35">
        <v>0</v>
      </c>
      <c r="AB1962" s="35">
        <v>-3890</v>
      </c>
      <c r="AC1962" s="42">
        <v>1300</v>
      </c>
      <c r="AD1962" s="35">
        <v>82.482450999999998</v>
      </c>
      <c r="AE1962" s="35">
        <v>-640.95565219540072</v>
      </c>
      <c r="AF1962" s="35">
        <v>-2.9249517999999999E-2</v>
      </c>
      <c r="AG1962" s="35">
        <v>700482.875</v>
      </c>
      <c r="AH1962" s="35">
        <v>6000.8868000000002</v>
      </c>
      <c r="AI1962" s="35">
        <v>2.8524262750000001E-6</v>
      </c>
      <c r="AJ1962" s="35">
        <v>-279564.19345000002</v>
      </c>
      <c r="AK1962" s="35">
        <v>950</v>
      </c>
      <c r="AL1962" s="35">
        <v>71.960451999999989</v>
      </c>
      <c r="AM1962" s="35">
        <v>-575.55108256242374</v>
      </c>
      <c r="AN1962" s="35">
        <v>-2.6296517999999998E-2</v>
      </c>
      <c r="AO1962" s="35">
        <v>635982.875</v>
      </c>
      <c r="AP1962" s="35">
        <v>6000.8868000000002</v>
      </c>
      <c r="AQ1962" s="35">
        <v>2.8524262750000001E-6</v>
      </c>
      <c r="AR1962" s="35">
        <v>-275759.19345000002</v>
      </c>
      <c r="AS1962" s="35">
        <v>1190</v>
      </c>
      <c r="AT1962" s="35">
        <v>-7.4582499999999996</v>
      </c>
      <c r="AU1962" s="35">
        <v>101.02670757405909</v>
      </c>
      <c r="AV1962" s="35">
        <v>-3.03018E-4</v>
      </c>
      <c r="AW1962" s="35">
        <v>-19687.125</v>
      </c>
      <c r="AX1962" s="35">
        <v>175.7868</v>
      </c>
      <c r="AY1962" s="35">
        <v>2.5246274999999998E-8</v>
      </c>
      <c r="AZ1962" s="35">
        <v>-242156.15995</v>
      </c>
      <c r="BA1962" s="42">
        <v>1300</v>
      </c>
      <c r="BB1962" s="35">
        <v>2</v>
      </c>
      <c r="BC1962" s="35">
        <v>86</v>
      </c>
      <c r="BD1962" s="35">
        <v>1</v>
      </c>
      <c r="BE1962" s="35">
        <v>20</v>
      </c>
      <c r="BF1962" s="35">
        <v>1.5</v>
      </c>
      <c r="BG1962" s="26"/>
      <c r="BH1962" s="26"/>
      <c r="BI1962" s="26"/>
      <c r="BJ1962" s="26"/>
      <c r="BK1962" s="26"/>
      <c r="BL1962" s="26"/>
      <c r="BM1962" s="26"/>
      <c r="BN1962" s="26"/>
      <c r="BO1962" s="26"/>
      <c r="BP1962" s="26"/>
      <c r="BQ1962" s="26"/>
      <c r="BR1962" s="26"/>
      <c r="BS1962" s="26"/>
      <c r="BT1962" s="26"/>
      <c r="BU1962" s="26"/>
      <c r="BV1962" s="26"/>
      <c r="BW1962" s="26"/>
      <c r="BX1962" s="26"/>
      <c r="BY1962" s="26"/>
      <c r="BZ1962" s="26"/>
      <c r="CA1962" s="26"/>
      <c r="CB1962" s="26"/>
      <c r="CC1962" s="26"/>
      <c r="CD1962" s="26"/>
      <c r="CE1962" s="26"/>
      <c r="CF1962" s="26"/>
      <c r="CG1962" s="26"/>
      <c r="CH1962" s="26"/>
      <c r="CI1962" s="26"/>
      <c r="CJ1962" s="26"/>
      <c r="CK1962" s="26"/>
      <c r="CL1962" s="26"/>
      <c r="CM1962" s="26"/>
      <c r="CN1962" s="26"/>
      <c r="CO1962" s="26"/>
      <c r="CP1962" s="26"/>
      <c r="CQ1962" s="26"/>
      <c r="CR1962" s="26"/>
      <c r="CS1962" s="26"/>
      <c r="CT1962" s="26"/>
      <c r="CU1962" s="26"/>
      <c r="CV1962" s="26"/>
      <c r="CW1962" s="26"/>
      <c r="CX1962" s="26"/>
      <c r="CY1962" s="26"/>
      <c r="CZ1962" s="26"/>
      <c r="DA1962" s="26"/>
      <c r="DB1962" s="26"/>
      <c r="DC1962" s="26"/>
      <c r="DD1962" s="26"/>
      <c r="DE1962" s="26"/>
      <c r="DF1962" s="26"/>
      <c r="DG1962" s="26"/>
      <c r="DH1962" s="26"/>
      <c r="DI1962" s="26"/>
      <c r="DJ1962" s="26"/>
      <c r="DK1962" s="26"/>
      <c r="DL1962" s="26"/>
      <c r="DM1962" s="26"/>
      <c r="DN1962" s="26"/>
      <c r="DO1962" s="26"/>
      <c r="DP1962" s="26"/>
      <c r="DQ1962" s="26"/>
      <c r="DR1962" s="26"/>
      <c r="DS1962" s="26"/>
      <c r="DT1962" s="26"/>
      <c r="DU1962" s="26"/>
      <c r="DV1962" s="26"/>
      <c r="DW1962" s="26"/>
      <c r="DX1962" s="26"/>
      <c r="DY1962" s="26"/>
      <c r="DZ1962" s="26"/>
      <c r="EA1962" s="26"/>
      <c r="EB1962" s="26"/>
      <c r="EC1962" s="26"/>
      <c r="ED1962" s="26"/>
      <c r="EE1962" s="26"/>
      <c r="EF1962" s="26"/>
      <c r="EG1962" s="26"/>
      <c r="EH1962" s="26"/>
      <c r="EI1962" s="26"/>
      <c r="EJ1962" s="26"/>
      <c r="EK1962" s="26"/>
      <c r="EL1962" s="26"/>
      <c r="EM1962" s="26"/>
      <c r="EN1962" s="26"/>
      <c r="EO1962" s="26"/>
      <c r="EP1962" s="26"/>
      <c r="EQ1962" s="26"/>
      <c r="ER1962" s="26"/>
      <c r="ES1962" s="26"/>
      <c r="ET1962" s="26"/>
      <c r="EU1962" s="26"/>
      <c r="EV1962" s="26"/>
      <c r="EW1962" s="26"/>
      <c r="EX1962" s="26"/>
      <c r="EY1962" s="26"/>
      <c r="EZ1962" s="26"/>
      <c r="FA1962" s="26"/>
      <c r="FB1962" s="26"/>
      <c r="FC1962" s="26"/>
      <c r="FD1962" s="26"/>
      <c r="FE1962" s="26"/>
      <c r="FF1962" s="26"/>
      <c r="FG1962" s="26"/>
      <c r="FH1962" s="26"/>
      <c r="FI1962" s="26"/>
      <c r="FJ1962" s="26"/>
    </row>
    <row r="1963" spans="1:166" x14ac:dyDescent="0.2">
      <c r="A1963" s="35" t="s">
        <v>4308</v>
      </c>
      <c r="B1963" s="35" t="s">
        <v>99</v>
      </c>
      <c r="C1963" s="35" t="s">
        <v>4309</v>
      </c>
      <c r="E1963" s="36">
        <v>207.35520000000002</v>
      </c>
      <c r="F1963" s="35">
        <v>6.6429999999999998</v>
      </c>
      <c r="G1963" s="35">
        <v>-398900</v>
      </c>
      <c r="H1963" s="35">
        <v>27.2</v>
      </c>
      <c r="I1963" s="35">
        <v>2000</v>
      </c>
      <c r="J1963" s="35" t="s">
        <v>341</v>
      </c>
      <c r="K1963" s="35">
        <v>2</v>
      </c>
      <c r="L1963" s="35">
        <v>3</v>
      </c>
      <c r="M1963" s="35">
        <v>5</v>
      </c>
      <c r="N1963" s="41">
        <v>25.356000999999999</v>
      </c>
      <c r="O1963" s="35">
        <v>2.6400000000000002E-4</v>
      </c>
      <c r="P1963" s="35">
        <v>0</v>
      </c>
      <c r="Q1963" s="35">
        <v>0</v>
      </c>
      <c r="R1963" s="35">
        <v>0</v>
      </c>
      <c r="S1963" s="35">
        <v>-7583</v>
      </c>
      <c r="T1963" s="35">
        <v>763</v>
      </c>
      <c r="U1963" s="35">
        <v>467</v>
      </c>
      <c r="V1963" s="35" t="s">
        <v>102</v>
      </c>
      <c r="W1963" s="35">
        <v>-47.963000999999998</v>
      </c>
      <c r="X1963" s="35">
        <v>2.562E-2</v>
      </c>
      <c r="Y1963" s="35">
        <v>-23906700</v>
      </c>
      <c r="Z1963" s="35">
        <v>0</v>
      </c>
      <c r="AA1963" s="35">
        <v>0</v>
      </c>
      <c r="AB1963" s="35">
        <v>65397</v>
      </c>
      <c r="AC1963" s="35">
        <v>1572</v>
      </c>
      <c r="AD1963" s="35">
        <v>12550</v>
      </c>
      <c r="AE1963" s="35" t="s">
        <v>92</v>
      </c>
      <c r="AF1963" s="35">
        <v>35.597000000000001</v>
      </c>
      <c r="AG1963" s="35">
        <v>0</v>
      </c>
      <c r="AH1963" s="35">
        <v>0</v>
      </c>
      <c r="AI1963" s="35">
        <v>0</v>
      </c>
      <c r="AJ1963" s="35">
        <v>0</v>
      </c>
      <c r="AK1963" s="35">
        <v>-5305</v>
      </c>
      <c r="AL1963" s="42">
        <v>2000</v>
      </c>
      <c r="AM1963" s="35">
        <v>82.500450999999998</v>
      </c>
      <c r="AN1963" s="35">
        <v>-648.43197156050712</v>
      </c>
      <c r="AO1963" s="35">
        <v>-2.6704074000000001E-2</v>
      </c>
      <c r="AP1963" s="35">
        <v>665912.82499999995</v>
      </c>
      <c r="AQ1963" s="35">
        <v>6237.7320300000001</v>
      </c>
      <c r="AR1963" s="35">
        <v>2.8532104000000001E-6</v>
      </c>
      <c r="AS1963" s="35">
        <v>-434845.1974</v>
      </c>
      <c r="AT1963" s="35">
        <v>763</v>
      </c>
      <c r="AU1963" s="35">
        <v>155.81945299999998</v>
      </c>
      <c r="AV1963" s="35">
        <v>-1190.8393499907547</v>
      </c>
      <c r="AW1963" s="35">
        <v>-5.2060073999999998E-2</v>
      </c>
      <c r="AX1963" s="35">
        <v>-11287437.175000001</v>
      </c>
      <c r="AY1963" s="35">
        <v>6237.7320300000001</v>
      </c>
      <c r="AZ1963" s="35">
        <v>2.8532104000000001E-6</v>
      </c>
      <c r="BA1963" s="35">
        <v>-361865.1974</v>
      </c>
      <c r="BB1963" s="35">
        <v>1190</v>
      </c>
      <c r="BC1963" s="35">
        <v>76.400751</v>
      </c>
      <c r="BD1963" s="35">
        <v>-514.26155985427215</v>
      </c>
      <c r="BE1963" s="35">
        <v>-2.6066574000000002E-2</v>
      </c>
      <c r="BF1963" s="35">
        <v>-11943107.175000001</v>
      </c>
      <c r="BG1963" s="35">
        <v>412.63202999999999</v>
      </c>
      <c r="BH1963" s="35">
        <v>2.6030399999999997E-8</v>
      </c>
      <c r="BI1963" s="35">
        <v>-328262.16389999999</v>
      </c>
      <c r="BJ1963" s="35">
        <v>1345</v>
      </c>
      <c r="BK1963" s="35">
        <v>77.180751000000001</v>
      </c>
      <c r="BL1963" s="35">
        <v>-519.12919778904904</v>
      </c>
      <c r="BM1963" s="35">
        <v>-2.6066574000000002E-2</v>
      </c>
      <c r="BN1963" s="35">
        <v>-11943107.175000001</v>
      </c>
      <c r="BO1963" s="35">
        <v>412.63202999999999</v>
      </c>
      <c r="BP1963" s="35">
        <v>2.6030399999999997E-8</v>
      </c>
      <c r="BQ1963" s="35">
        <v>-329273.06429999997</v>
      </c>
      <c r="BR1963" s="35">
        <v>1572</v>
      </c>
      <c r="BS1963" s="35">
        <v>-6.379249999999999</v>
      </c>
      <c r="BT1963" s="35">
        <v>95.745452277781993</v>
      </c>
      <c r="BU1963" s="35">
        <v>-4.4657400000000004E-4</v>
      </c>
      <c r="BV1963" s="35">
        <v>10242.825000000001</v>
      </c>
      <c r="BW1963" s="35">
        <v>412.63202999999999</v>
      </c>
      <c r="BX1963" s="35">
        <v>2.6030399999999997E-8</v>
      </c>
      <c r="BY1963" s="35">
        <v>-399975.06430000003</v>
      </c>
      <c r="BZ1963" s="42">
        <v>2000</v>
      </c>
      <c r="CA1963" s="35">
        <v>2</v>
      </c>
      <c r="CB1963" s="35">
        <v>86</v>
      </c>
      <c r="CC1963" s="35">
        <v>1</v>
      </c>
      <c r="CD1963" s="35">
        <v>31</v>
      </c>
      <c r="CE1963" s="35">
        <v>1.5</v>
      </c>
      <c r="CF1963" s="26"/>
      <c r="CG1963" s="26"/>
      <c r="CH1963" s="26"/>
      <c r="CI1963" s="26"/>
      <c r="CJ1963" s="26"/>
      <c r="CK1963" s="26"/>
      <c r="CL1963" s="26"/>
      <c r="CM1963" s="26"/>
      <c r="CN1963" s="26"/>
      <c r="CO1963" s="26"/>
      <c r="CP1963" s="26"/>
      <c r="CQ1963" s="26"/>
      <c r="CR1963" s="26"/>
      <c r="CS1963" s="26"/>
      <c r="CT1963" s="26"/>
      <c r="CU1963" s="26"/>
      <c r="CV1963" s="26"/>
      <c r="CW1963" s="26"/>
      <c r="CX1963" s="26"/>
      <c r="CY1963" s="26"/>
      <c r="CZ1963" s="26"/>
      <c r="DA1963" s="26"/>
      <c r="DB1963" s="26"/>
      <c r="DC1963" s="26"/>
      <c r="DD1963" s="26"/>
      <c r="DE1963" s="26"/>
      <c r="DF1963" s="26"/>
      <c r="DG1963" s="26"/>
      <c r="DH1963" s="26"/>
      <c r="DI1963" s="26"/>
      <c r="DJ1963" s="26"/>
      <c r="DK1963" s="26"/>
      <c r="DL1963" s="26"/>
      <c r="DM1963" s="26"/>
      <c r="DN1963" s="26"/>
      <c r="DO1963" s="26"/>
      <c r="DP1963" s="26"/>
      <c r="DQ1963" s="26"/>
      <c r="DR1963" s="26"/>
      <c r="DS1963" s="26"/>
      <c r="DT1963" s="26"/>
      <c r="DU1963" s="26"/>
      <c r="DV1963" s="26"/>
      <c r="DW1963" s="26"/>
      <c r="DX1963" s="26"/>
      <c r="DY1963" s="26"/>
      <c r="DZ1963" s="26"/>
      <c r="EA1963" s="26"/>
      <c r="EB1963" s="26"/>
      <c r="EC1963" s="26"/>
      <c r="ED1963" s="26"/>
      <c r="EE1963" s="26"/>
      <c r="EF1963" s="26"/>
      <c r="EG1963" s="26"/>
      <c r="EH1963" s="26"/>
      <c r="EI1963" s="26"/>
      <c r="EJ1963" s="26"/>
      <c r="EK1963" s="26"/>
      <c r="EL1963" s="26"/>
      <c r="EM1963" s="26"/>
      <c r="EN1963" s="26"/>
      <c r="EO1963" s="26"/>
      <c r="EP1963" s="26"/>
      <c r="EQ1963" s="26"/>
      <c r="ER1963" s="26"/>
      <c r="ES1963" s="26"/>
      <c r="ET1963" s="26"/>
      <c r="EU1963" s="26"/>
      <c r="EV1963" s="26"/>
      <c r="EW1963" s="26"/>
      <c r="EX1963" s="26"/>
      <c r="EY1963" s="26"/>
      <c r="EZ1963" s="26"/>
      <c r="FA1963" s="26"/>
      <c r="FB1963" s="26"/>
      <c r="FC1963" s="26"/>
      <c r="FD1963" s="26"/>
      <c r="FE1963" s="26"/>
      <c r="FF1963" s="26"/>
      <c r="FG1963" s="26"/>
      <c r="FH1963" s="26"/>
      <c r="FI1963" s="26"/>
      <c r="FJ1963" s="26"/>
    </row>
    <row r="1964" spans="1:166" x14ac:dyDescent="0.2">
      <c r="A1964" s="35" t="s">
        <v>4308</v>
      </c>
      <c r="B1964" s="35" t="s">
        <v>104</v>
      </c>
      <c r="C1964" s="35" t="s">
        <v>4309</v>
      </c>
      <c r="E1964" s="36">
        <v>207.35520000000002</v>
      </c>
      <c r="F1964" s="35">
        <v>8.4799999999999997E-3</v>
      </c>
      <c r="G1964" s="35">
        <v>-296600</v>
      </c>
      <c r="H1964" s="35">
        <v>80.063999999999993</v>
      </c>
      <c r="I1964" s="35">
        <v>2000</v>
      </c>
      <c r="J1964" s="35" t="s">
        <v>341</v>
      </c>
      <c r="K1964" s="35">
        <v>2</v>
      </c>
      <c r="L1964" s="35">
        <v>1</v>
      </c>
      <c r="M1964" s="35">
        <v>3</v>
      </c>
      <c r="N1964" s="41">
        <v>29.461300000000001</v>
      </c>
      <c r="O1964" s="35">
        <v>-9.3212099999999995E-4</v>
      </c>
      <c r="P1964" s="35">
        <v>28785.1</v>
      </c>
      <c r="Q1964" s="35">
        <v>-379.82799999999997</v>
      </c>
      <c r="R1964" s="35">
        <v>0</v>
      </c>
      <c r="S1964" s="35">
        <v>-2239</v>
      </c>
      <c r="T1964" s="42">
        <v>2000</v>
      </c>
      <c r="U1964" s="35">
        <v>78.395151999999996</v>
      </c>
      <c r="V1964" s="35">
        <v>-652.35436375412462</v>
      </c>
      <c r="W1964" s="35">
        <v>-2.5507953E-2</v>
      </c>
      <c r="X1964" s="35">
        <v>680305.375</v>
      </c>
      <c r="Y1964" s="35">
        <v>5478.0760300000002</v>
      </c>
      <c r="Z1964" s="35">
        <v>2.8532104000000001E-6</v>
      </c>
      <c r="AA1964" s="35">
        <v>-327201.1974</v>
      </c>
      <c r="AB1964" s="35">
        <v>1190</v>
      </c>
      <c r="AC1964" s="35">
        <v>-1.0235500000000002</v>
      </c>
      <c r="AD1964" s="35">
        <v>24.223426382358326</v>
      </c>
      <c r="AE1964" s="35">
        <v>4.8554699999999991E-4</v>
      </c>
      <c r="AF1964" s="35">
        <v>24635.375</v>
      </c>
      <c r="AG1964" s="35">
        <v>-347.02396999999996</v>
      </c>
      <c r="AH1964" s="35">
        <v>2.6030399999999997E-8</v>
      </c>
      <c r="AI1964" s="35">
        <v>-293598.16389999999</v>
      </c>
      <c r="AJ1964" s="35">
        <v>1345</v>
      </c>
      <c r="AK1964" s="35">
        <v>-0.24354999999999905</v>
      </c>
      <c r="AL1964" s="35">
        <v>19.355788447581403</v>
      </c>
      <c r="AM1964" s="35">
        <v>4.8554699999999991E-4</v>
      </c>
      <c r="AN1964" s="35">
        <v>24635.375</v>
      </c>
      <c r="AO1964" s="35">
        <v>-347.02396999999996</v>
      </c>
      <c r="AP1964" s="35">
        <v>2.6030399999999997E-8</v>
      </c>
      <c r="AQ1964" s="35">
        <v>-294609.06430000003</v>
      </c>
      <c r="AR1964" s="42">
        <v>2000</v>
      </c>
      <c r="AS1964" s="35">
        <v>2</v>
      </c>
      <c r="AT1964" s="35">
        <v>86</v>
      </c>
      <c r="AU1964" s="35">
        <v>1</v>
      </c>
      <c r="AV1964" s="35">
        <v>31</v>
      </c>
      <c r="AW1964" s="35">
        <v>1.5</v>
      </c>
      <c r="AX1964" s="26"/>
      <c r="AY1964" s="26"/>
      <c r="AZ1964" s="26"/>
      <c r="BA1964" s="26"/>
      <c r="BB1964" s="26"/>
      <c r="BC1964" s="26"/>
      <c r="BD1964" s="26"/>
      <c r="BE1964" s="26"/>
      <c r="BF1964" s="26"/>
      <c r="BG1964" s="26"/>
      <c r="BH1964" s="26"/>
      <c r="BI1964" s="26"/>
      <c r="BJ1964" s="26"/>
      <c r="BK1964" s="26"/>
      <c r="BL1964" s="26"/>
      <c r="BM1964" s="26"/>
      <c r="BN1964" s="26"/>
      <c r="BO1964" s="26"/>
      <c r="BP1964" s="26"/>
      <c r="BQ1964" s="26"/>
      <c r="BR1964" s="26"/>
      <c r="BS1964" s="26"/>
      <c r="BT1964" s="26"/>
      <c r="BU1964" s="26"/>
      <c r="BV1964" s="26"/>
      <c r="BW1964" s="26"/>
      <c r="BX1964" s="26"/>
      <c r="BY1964" s="26"/>
      <c r="BZ1964" s="26"/>
      <c r="CA1964" s="26"/>
      <c r="CB1964" s="26"/>
      <c r="CC1964" s="26"/>
      <c r="CD1964" s="26"/>
      <c r="CE1964" s="26"/>
      <c r="CF1964" s="26"/>
      <c r="CG1964" s="26"/>
      <c r="CH1964" s="26"/>
      <c r="CI1964" s="26"/>
      <c r="CJ1964" s="26"/>
      <c r="CK1964" s="26"/>
      <c r="CL1964" s="26"/>
      <c r="CM1964" s="26"/>
      <c r="CN1964" s="26"/>
      <c r="CO1964" s="26"/>
      <c r="CP1964" s="26"/>
      <c r="CQ1964" s="26"/>
      <c r="CR1964" s="26"/>
      <c r="CS1964" s="26"/>
      <c r="CT1964" s="26"/>
      <c r="CU1964" s="26"/>
      <c r="CV1964" s="26"/>
      <c r="CW1964" s="26"/>
      <c r="CX1964" s="26"/>
      <c r="CY1964" s="26"/>
      <c r="CZ1964" s="26"/>
      <c r="DA1964" s="26"/>
      <c r="DB1964" s="26"/>
      <c r="DC1964" s="26"/>
      <c r="DD1964" s="26"/>
      <c r="DE1964" s="26"/>
      <c r="DF1964" s="26"/>
      <c r="DG1964" s="26"/>
      <c r="DH1964" s="26"/>
      <c r="DI1964" s="26"/>
      <c r="DJ1964" s="26"/>
      <c r="DK1964" s="26"/>
      <c r="DL1964" s="26"/>
      <c r="DM1964" s="26"/>
      <c r="DN1964" s="26"/>
      <c r="DO1964" s="26"/>
      <c r="DP1964" s="26"/>
      <c r="DQ1964" s="26"/>
      <c r="DR1964" s="26"/>
      <c r="DS1964" s="26"/>
      <c r="DT1964" s="26"/>
      <c r="DU1964" s="26"/>
      <c r="DV1964" s="26"/>
      <c r="DW1964" s="26"/>
      <c r="DX1964" s="26"/>
      <c r="DY1964" s="26"/>
      <c r="DZ1964" s="26"/>
      <c r="EA1964" s="26"/>
      <c r="EB1964" s="26"/>
      <c r="EC1964" s="26"/>
      <c r="ED1964" s="26"/>
      <c r="EE1964" s="26"/>
      <c r="EF1964" s="26"/>
      <c r="EG1964" s="26"/>
      <c r="EH1964" s="26"/>
      <c r="EI1964" s="26"/>
      <c r="EJ1964" s="26"/>
      <c r="EK1964" s="26"/>
      <c r="EL1964" s="26"/>
      <c r="EM1964" s="26"/>
      <c r="EN1964" s="26"/>
      <c r="EO1964" s="26"/>
      <c r="EP1964" s="26"/>
      <c r="EQ1964" s="26"/>
      <c r="ER1964" s="26"/>
      <c r="ES1964" s="26"/>
      <c r="ET1964" s="26"/>
      <c r="EU1964" s="26"/>
      <c r="EV1964" s="26"/>
      <c r="EW1964" s="26"/>
      <c r="EX1964" s="26"/>
      <c r="EY1964" s="26"/>
      <c r="EZ1964" s="26"/>
      <c r="FA1964" s="26"/>
      <c r="FB1964" s="26"/>
      <c r="FC1964" s="26"/>
      <c r="FD1964" s="26"/>
      <c r="FE1964" s="26"/>
      <c r="FF1964" s="26"/>
      <c r="FG1964" s="26"/>
      <c r="FH1964" s="26"/>
      <c r="FI1964" s="26"/>
      <c r="FJ1964" s="26"/>
    </row>
    <row r="1965" spans="1:166" x14ac:dyDescent="0.2">
      <c r="A1965" s="35" t="s">
        <v>4310</v>
      </c>
      <c r="B1965" s="35" t="s">
        <v>223</v>
      </c>
      <c r="C1965" s="35" t="s">
        <v>4311</v>
      </c>
      <c r="E1965" s="36">
        <v>254.20520000000002</v>
      </c>
      <c r="F1965" s="35" t="s">
        <v>546</v>
      </c>
      <c r="G1965" s="35">
        <v>-325030</v>
      </c>
      <c r="H1965" s="35">
        <v>25</v>
      </c>
      <c r="I1965" s="35">
        <v>1000</v>
      </c>
      <c r="J1965" s="35" t="s">
        <v>4312</v>
      </c>
      <c r="K1965" s="35">
        <v>4</v>
      </c>
      <c r="L1965" s="35">
        <v>1</v>
      </c>
      <c r="M1965" s="35">
        <v>2</v>
      </c>
      <c r="N1965" s="41">
        <v>34.600898999999998</v>
      </c>
      <c r="O1965" s="35">
        <v>3.3863000000000001E-3</v>
      </c>
      <c r="P1965" s="35">
        <v>-216385</v>
      </c>
      <c r="Q1965" s="35">
        <v>-482.49700999999999</v>
      </c>
      <c r="R1965" s="35">
        <v>2.1646899999999999E-6</v>
      </c>
      <c r="S1965" s="35">
        <v>-1618</v>
      </c>
      <c r="T1965" s="42">
        <v>1000</v>
      </c>
      <c r="U1965" s="35">
        <v>82.3274531</v>
      </c>
      <c r="V1965" s="35">
        <v>-617.19012384500206</v>
      </c>
      <c r="W1965" s="35">
        <v>-3.1412815499999996E-2</v>
      </c>
      <c r="X1965" s="35">
        <v>619486</v>
      </c>
      <c r="Y1965" s="35">
        <v>5607.4419800000005</v>
      </c>
      <c r="Z1965" s="35">
        <v>2.9156002250000004E-6</v>
      </c>
      <c r="AA1965" s="35">
        <v>-355689.75185</v>
      </c>
      <c r="AB1965" s="35">
        <v>800</v>
      </c>
      <c r="AC1965" s="35">
        <v>5.418453999999997</v>
      </c>
      <c r="AD1965" s="35">
        <v>-66.060747160439917</v>
      </c>
      <c r="AE1965" s="35">
        <v>3.0246844999999977E-3</v>
      </c>
      <c r="AF1965" s="35">
        <v>8977261</v>
      </c>
      <c r="AG1965" s="35">
        <v>5607.4419800000005</v>
      </c>
      <c r="AH1965" s="35">
        <v>1.7934352250000003E-6</v>
      </c>
      <c r="AI1965" s="35">
        <v>-417220.48855000001</v>
      </c>
      <c r="AJ1965" s="42">
        <v>1000</v>
      </c>
      <c r="AK1965" s="35">
        <v>3</v>
      </c>
      <c r="AL1965" s="35">
        <v>86</v>
      </c>
      <c r="AM1965" s="35">
        <v>1</v>
      </c>
      <c r="AN1965" s="35">
        <v>32</v>
      </c>
      <c r="AO1965" s="35">
        <v>1</v>
      </c>
      <c r="AP1965" s="35">
        <v>65</v>
      </c>
      <c r="AQ1965" s="35">
        <v>1.5</v>
      </c>
      <c r="AR1965" s="26"/>
      <c r="AS1965" s="26"/>
      <c r="AT1965" s="26"/>
      <c r="AU1965" s="26"/>
      <c r="AV1965" s="26"/>
      <c r="AW1965" s="26"/>
      <c r="AX1965" s="26"/>
      <c r="AY1965" s="26"/>
      <c r="AZ1965" s="26"/>
      <c r="BA1965" s="26"/>
      <c r="BB1965" s="26"/>
      <c r="BC1965" s="26"/>
      <c r="BD1965" s="26"/>
      <c r="BE1965" s="26"/>
      <c r="BF1965" s="26"/>
      <c r="BG1965" s="26"/>
      <c r="BH1965" s="26"/>
      <c r="BI1965" s="26"/>
      <c r="BJ1965" s="26"/>
      <c r="BK1965" s="26"/>
      <c r="BL1965" s="26"/>
      <c r="BM1965" s="26"/>
      <c r="BN1965" s="26"/>
      <c r="BO1965" s="26"/>
      <c r="BP1965" s="26"/>
      <c r="BQ1965" s="26"/>
      <c r="BR1965" s="26"/>
      <c r="BS1965" s="26"/>
      <c r="BT1965" s="26"/>
      <c r="BU1965" s="26"/>
      <c r="BV1965" s="26"/>
      <c r="BW1965" s="26"/>
      <c r="BX1965" s="26"/>
      <c r="BY1965" s="26"/>
      <c r="BZ1965" s="26"/>
      <c r="CA1965" s="26"/>
      <c r="CB1965" s="26"/>
      <c r="CC1965" s="26"/>
      <c r="CD1965" s="26"/>
      <c r="CE1965" s="26"/>
      <c r="CF1965" s="26"/>
      <c r="CG1965" s="26"/>
      <c r="CH1965" s="26"/>
      <c r="CI1965" s="26"/>
      <c r="CJ1965" s="26"/>
      <c r="CK1965" s="26"/>
      <c r="CL1965" s="26"/>
      <c r="CM1965" s="26"/>
      <c r="CN1965" s="26"/>
      <c r="CO1965" s="26"/>
      <c r="CP1965" s="26"/>
      <c r="CQ1965" s="26"/>
      <c r="CR1965" s="26"/>
      <c r="CS1965" s="26"/>
      <c r="CT1965" s="26"/>
      <c r="CU1965" s="26"/>
      <c r="CV1965" s="26"/>
      <c r="CW1965" s="26"/>
      <c r="CX1965" s="26"/>
      <c r="CY1965" s="26"/>
      <c r="CZ1965" s="26"/>
      <c r="DA1965" s="26"/>
      <c r="DB1965" s="26"/>
      <c r="DC1965" s="26"/>
      <c r="DD1965" s="26"/>
      <c r="DE1965" s="26"/>
      <c r="DF1965" s="26"/>
      <c r="DG1965" s="26"/>
      <c r="DH1965" s="26"/>
      <c r="DI1965" s="26"/>
      <c r="DJ1965" s="26"/>
      <c r="DK1965" s="26"/>
      <c r="DL1965" s="26"/>
      <c r="DM1965" s="26"/>
      <c r="DN1965" s="26"/>
      <c r="DO1965" s="26"/>
      <c r="DP1965" s="26"/>
      <c r="DQ1965" s="26"/>
      <c r="DR1965" s="26"/>
      <c r="DS1965" s="26"/>
      <c r="DT1965" s="26"/>
      <c r="DU1965" s="26"/>
      <c r="DV1965" s="26"/>
      <c r="DW1965" s="26"/>
      <c r="DX1965" s="26"/>
      <c r="DY1965" s="26"/>
      <c r="DZ1965" s="26"/>
      <c r="EA1965" s="26"/>
      <c r="EB1965" s="26"/>
      <c r="EC1965" s="26"/>
      <c r="ED1965" s="26"/>
      <c r="EE1965" s="26"/>
      <c r="EF1965" s="26"/>
      <c r="EG1965" s="26"/>
      <c r="EH1965" s="26"/>
      <c r="EI1965" s="26"/>
      <c r="EJ1965" s="26"/>
      <c r="EK1965" s="26"/>
      <c r="EL1965" s="26"/>
      <c r="EM1965" s="26"/>
      <c r="EN1965" s="26"/>
      <c r="EO1965" s="26"/>
      <c r="EP1965" s="26"/>
      <c r="EQ1965" s="26"/>
      <c r="ER1965" s="26"/>
      <c r="ES1965" s="26"/>
      <c r="ET1965" s="26"/>
      <c r="EU1965" s="26"/>
      <c r="EV1965" s="26"/>
      <c r="EW1965" s="26"/>
      <c r="EX1965" s="26"/>
      <c r="EY1965" s="26"/>
      <c r="EZ1965" s="26"/>
      <c r="FA1965" s="26"/>
      <c r="FB1965" s="26"/>
      <c r="FC1965" s="26"/>
      <c r="FD1965" s="26"/>
      <c r="FE1965" s="26"/>
      <c r="FF1965" s="26"/>
      <c r="FG1965" s="26"/>
      <c r="FH1965" s="26"/>
      <c r="FI1965" s="26"/>
      <c r="FJ1965" s="26"/>
    </row>
    <row r="1966" spans="1:166" x14ac:dyDescent="0.2">
      <c r="A1966" s="35" t="s">
        <v>4313</v>
      </c>
      <c r="B1966" s="35" t="s">
        <v>223</v>
      </c>
      <c r="C1966" s="35" t="s">
        <v>4314</v>
      </c>
      <c r="E1966" s="36">
        <v>164.36674000000002</v>
      </c>
      <c r="F1966" s="35">
        <v>8.4890000000000008</v>
      </c>
      <c r="G1966" s="35">
        <v>-77000</v>
      </c>
      <c r="H1966" s="35">
        <v>17.600000000000001</v>
      </c>
      <c r="I1966" s="35">
        <v>2000</v>
      </c>
      <c r="J1966" s="35" t="s">
        <v>341</v>
      </c>
      <c r="K1966" s="35">
        <v>4</v>
      </c>
      <c r="L1966" s="35">
        <v>1</v>
      </c>
      <c r="M1966" s="35">
        <v>3</v>
      </c>
      <c r="N1966" s="41">
        <v>11.3</v>
      </c>
      <c r="O1966" s="35">
        <v>6.7500000000000004E-4</v>
      </c>
      <c r="P1966" s="35">
        <v>0</v>
      </c>
      <c r="Q1966" s="35">
        <v>0</v>
      </c>
      <c r="R1966" s="35">
        <v>0</v>
      </c>
      <c r="S1966" s="35">
        <v>-3429</v>
      </c>
      <c r="T1966" s="42">
        <v>2000</v>
      </c>
      <c r="U1966" s="35">
        <v>83.899801999999994</v>
      </c>
      <c r="V1966" s="35">
        <v>-689.68212271618177</v>
      </c>
      <c r="W1966" s="35">
        <v>-2.6471816999999998E-2</v>
      </c>
      <c r="X1966" s="35">
        <v>685983.75</v>
      </c>
      <c r="Y1966" s="35">
        <v>5954.4260000000004</v>
      </c>
      <c r="Z1966" s="35">
        <v>2.8131941250000002E-6</v>
      </c>
      <c r="AA1966" s="35">
        <v>-110198.4286</v>
      </c>
      <c r="AB1966" s="35">
        <v>1190</v>
      </c>
      <c r="AC1966" s="35">
        <v>4.4810999999999996</v>
      </c>
      <c r="AD1966" s="35">
        <v>-13.104332579698784</v>
      </c>
      <c r="AE1966" s="35">
        <v>-4.7831700000000002E-4</v>
      </c>
      <c r="AF1966" s="35">
        <v>30313.75</v>
      </c>
      <c r="AG1966" s="35">
        <v>129.32599999999999</v>
      </c>
      <c r="AH1966" s="35">
        <v>-1.3985875E-8</v>
      </c>
      <c r="AI1966" s="35">
        <v>-76595.395099999994</v>
      </c>
      <c r="AJ1966" s="35">
        <v>1345</v>
      </c>
      <c r="AK1966" s="35">
        <v>5.261099999999999</v>
      </c>
      <c r="AL1966" s="35">
        <v>-17.971970514475661</v>
      </c>
      <c r="AM1966" s="35">
        <v>-4.7831700000000002E-4</v>
      </c>
      <c r="AN1966" s="35">
        <v>30313.75</v>
      </c>
      <c r="AO1966" s="35">
        <v>129.32599999999999</v>
      </c>
      <c r="AP1966" s="35">
        <v>-1.3985875E-8</v>
      </c>
      <c r="AQ1966" s="35">
        <v>-77606.295499999993</v>
      </c>
      <c r="AR1966" s="42">
        <v>2000</v>
      </c>
      <c r="AS1966" s="35">
        <v>2</v>
      </c>
      <c r="AT1966" s="35">
        <v>86</v>
      </c>
      <c r="AU1966" s="35">
        <v>1</v>
      </c>
      <c r="AV1966" s="35">
        <v>57</v>
      </c>
      <c r="AW1966" s="35">
        <v>0.5</v>
      </c>
      <c r="AX1966" s="26"/>
      <c r="AY1966" s="26"/>
      <c r="AZ1966" s="26"/>
      <c r="BA1966" s="26"/>
      <c r="BB1966" s="26"/>
      <c r="BC1966" s="26"/>
      <c r="BD1966" s="26"/>
      <c r="BE1966" s="26"/>
      <c r="BF1966" s="26"/>
      <c r="BG1966" s="26"/>
      <c r="BH1966" s="26"/>
      <c r="BI1966" s="26"/>
      <c r="BJ1966" s="26"/>
      <c r="BK1966" s="26"/>
      <c r="BL1966" s="26"/>
      <c r="BM1966" s="26"/>
      <c r="BN1966" s="26"/>
      <c r="BO1966" s="26"/>
      <c r="BP1966" s="26"/>
      <c r="BQ1966" s="26"/>
      <c r="BR1966" s="26"/>
      <c r="BS1966" s="26"/>
      <c r="BT1966" s="26"/>
      <c r="BU1966" s="26"/>
      <c r="BV1966" s="26"/>
      <c r="BW1966" s="26"/>
      <c r="BX1966" s="26"/>
      <c r="BY1966" s="26"/>
      <c r="BZ1966" s="26"/>
      <c r="CA1966" s="26"/>
      <c r="CB1966" s="26"/>
      <c r="CC1966" s="26"/>
      <c r="CD1966" s="26"/>
      <c r="CE1966" s="26"/>
      <c r="CF1966" s="26"/>
      <c r="CG1966" s="26"/>
      <c r="CH1966" s="26"/>
      <c r="CI1966" s="26"/>
      <c r="CJ1966" s="26"/>
      <c r="CK1966" s="26"/>
      <c r="CL1966" s="26"/>
      <c r="CM1966" s="26"/>
      <c r="CN1966" s="26"/>
      <c r="CO1966" s="26"/>
      <c r="CP1966" s="26"/>
      <c r="CQ1966" s="26"/>
      <c r="CR1966" s="26"/>
      <c r="CS1966" s="26"/>
      <c r="CT1966" s="26"/>
      <c r="CU1966" s="26"/>
      <c r="CV1966" s="26"/>
      <c r="CW1966" s="26"/>
      <c r="CX1966" s="26"/>
      <c r="CY1966" s="26"/>
      <c r="CZ1966" s="26"/>
      <c r="DA1966" s="26"/>
      <c r="DB1966" s="26"/>
      <c r="DC1966" s="26"/>
      <c r="DD1966" s="26"/>
      <c r="DE1966" s="26"/>
      <c r="DF1966" s="26"/>
      <c r="DG1966" s="26"/>
      <c r="DH1966" s="26"/>
      <c r="DI1966" s="26"/>
      <c r="DJ1966" s="26"/>
      <c r="DK1966" s="26"/>
      <c r="DL1966" s="26"/>
      <c r="DM1966" s="26"/>
      <c r="DN1966" s="26"/>
      <c r="DO1966" s="26"/>
      <c r="DP1966" s="26"/>
      <c r="DQ1966" s="26"/>
      <c r="DR1966" s="26"/>
      <c r="DS1966" s="26"/>
      <c r="DT1966" s="26"/>
      <c r="DU1966" s="26"/>
      <c r="DV1966" s="26"/>
      <c r="DW1966" s="26"/>
      <c r="DX1966" s="26"/>
      <c r="DY1966" s="26"/>
      <c r="DZ1966" s="26"/>
      <c r="EA1966" s="26"/>
      <c r="EB1966" s="26"/>
      <c r="EC1966" s="26"/>
      <c r="ED1966" s="26"/>
      <c r="EE1966" s="26"/>
      <c r="EF1966" s="26"/>
      <c r="EG1966" s="26"/>
      <c r="EH1966" s="26"/>
      <c r="EI1966" s="26"/>
      <c r="EJ1966" s="26"/>
      <c r="EK1966" s="26"/>
      <c r="EL1966" s="26"/>
      <c r="EM1966" s="26"/>
      <c r="EN1966" s="26"/>
      <c r="EO1966" s="26"/>
      <c r="EP1966" s="26"/>
      <c r="EQ1966" s="26"/>
      <c r="ER1966" s="26"/>
      <c r="ES1966" s="26"/>
      <c r="ET1966" s="26"/>
      <c r="EU1966" s="26"/>
      <c r="EV1966" s="26"/>
      <c r="EW1966" s="26"/>
      <c r="EX1966" s="26"/>
      <c r="EY1966" s="26"/>
      <c r="EZ1966" s="26"/>
      <c r="FA1966" s="26"/>
      <c r="FB1966" s="26"/>
      <c r="FC1966" s="26"/>
      <c r="FD1966" s="26"/>
      <c r="FE1966" s="26"/>
      <c r="FF1966" s="26"/>
      <c r="FG1966" s="26"/>
      <c r="FH1966" s="26"/>
      <c r="FI1966" s="26"/>
      <c r="FJ1966" s="26"/>
    </row>
    <row r="1967" spans="1:166" x14ac:dyDescent="0.2">
      <c r="A1967" s="35" t="s">
        <v>4315</v>
      </c>
      <c r="B1967" s="35" t="s">
        <v>104</v>
      </c>
      <c r="C1967" s="35" t="s">
        <v>4316</v>
      </c>
      <c r="E1967" s="36">
        <v>166.35940000000002</v>
      </c>
      <c r="F1967" s="35">
        <v>6.8100000000000001E-3</v>
      </c>
      <c r="G1967" s="35">
        <v>-28000</v>
      </c>
      <c r="H1967" s="35">
        <v>61.298999999999999</v>
      </c>
      <c r="I1967" s="35">
        <v>2000</v>
      </c>
      <c r="J1967" s="35" t="s">
        <v>341</v>
      </c>
      <c r="K1967" s="35">
        <v>1</v>
      </c>
      <c r="L1967" s="35">
        <v>1</v>
      </c>
      <c r="M1967" s="35">
        <v>3</v>
      </c>
      <c r="N1967" s="41">
        <v>12.307</v>
      </c>
      <c r="O1967" s="35">
        <v>-6.5062699999999998E-4</v>
      </c>
      <c r="P1967" s="35">
        <v>-26776.9</v>
      </c>
      <c r="Q1967" s="35">
        <v>-161.696</v>
      </c>
      <c r="R1967" s="35">
        <v>8.2511700000000002E-8</v>
      </c>
      <c r="S1967" s="35">
        <v>-732</v>
      </c>
      <c r="T1967" s="42">
        <v>2000</v>
      </c>
      <c r="U1967" s="35">
        <v>84.755251999999999</v>
      </c>
      <c r="V1967" s="35">
        <v>-732.20922546693453</v>
      </c>
      <c r="W1967" s="35">
        <v>-2.55747115E-2</v>
      </c>
      <c r="X1967" s="35">
        <v>678876.05</v>
      </c>
      <c r="Y1967" s="35">
        <v>5750.82</v>
      </c>
      <c r="Z1967" s="35">
        <v>2.8021242249999999E-6</v>
      </c>
      <c r="AA1967" s="35">
        <v>-59058.936849999998</v>
      </c>
      <c r="AB1967" s="35">
        <v>1190</v>
      </c>
      <c r="AC1967" s="35">
        <v>5.3365500000000008</v>
      </c>
      <c r="AD1967" s="35">
        <v>-55.631435330451495</v>
      </c>
      <c r="AE1967" s="35">
        <v>4.1878849999999997E-4</v>
      </c>
      <c r="AF1967" s="35">
        <v>23206.05</v>
      </c>
      <c r="AG1967" s="35">
        <v>-74.28</v>
      </c>
      <c r="AH1967" s="35">
        <v>-2.5055775000000001E-8</v>
      </c>
      <c r="AI1967" s="35">
        <v>-25455.903350000001</v>
      </c>
      <c r="AJ1967" s="35">
        <v>1345</v>
      </c>
      <c r="AK1967" s="35">
        <v>6.1165499999999984</v>
      </c>
      <c r="AL1967" s="35">
        <v>-60.499073265228361</v>
      </c>
      <c r="AM1967" s="35">
        <v>4.1878849999999997E-4</v>
      </c>
      <c r="AN1967" s="35">
        <v>23206.05</v>
      </c>
      <c r="AO1967" s="35">
        <v>-74.28</v>
      </c>
      <c r="AP1967" s="35">
        <v>-2.5055775000000001E-8</v>
      </c>
      <c r="AQ1967" s="35">
        <v>-26466.803749999999</v>
      </c>
      <c r="AR1967" s="42">
        <v>2000</v>
      </c>
      <c r="AS1967" s="35">
        <v>2</v>
      </c>
      <c r="AT1967" s="35">
        <v>86</v>
      </c>
      <c r="AU1967" s="35">
        <v>1</v>
      </c>
      <c r="AV1967" s="35">
        <v>65</v>
      </c>
      <c r="AW1967" s="35">
        <v>0.5</v>
      </c>
      <c r="AX1967" s="26"/>
      <c r="AY1967" s="26"/>
      <c r="AZ1967" s="26"/>
      <c r="BA1967" s="26"/>
      <c r="BB1967" s="26"/>
      <c r="BC1967" s="26"/>
      <c r="BD1967" s="26"/>
      <c r="BE1967" s="26"/>
      <c r="BF1967" s="26"/>
      <c r="BG1967" s="26"/>
      <c r="BH1967" s="26"/>
      <c r="BI1967" s="26"/>
      <c r="BJ1967" s="26"/>
      <c r="BK1967" s="26"/>
      <c r="BL1967" s="26"/>
      <c r="BM1967" s="26"/>
      <c r="BN1967" s="26"/>
      <c r="BO1967" s="26"/>
      <c r="BP1967" s="26"/>
      <c r="BQ1967" s="26"/>
      <c r="BR1967" s="26"/>
      <c r="BS1967" s="26"/>
      <c r="BT1967" s="26"/>
      <c r="BU1967" s="26"/>
      <c r="BV1967" s="26"/>
      <c r="BW1967" s="26"/>
      <c r="BX1967" s="26"/>
      <c r="BY1967" s="26"/>
      <c r="BZ1967" s="26"/>
      <c r="CA1967" s="26"/>
      <c r="CB1967" s="26"/>
      <c r="CC1967" s="26"/>
      <c r="CD1967" s="26"/>
      <c r="CE1967" s="26"/>
      <c r="CF1967" s="26"/>
      <c r="CG1967" s="26"/>
      <c r="CH1967" s="26"/>
      <c r="CI1967" s="26"/>
      <c r="CJ1967" s="26"/>
      <c r="CK1967" s="26"/>
      <c r="CL1967" s="26"/>
      <c r="CM1967" s="26"/>
      <c r="CN1967" s="26"/>
      <c r="CO1967" s="26"/>
      <c r="CP1967" s="26"/>
      <c r="CQ1967" s="26"/>
      <c r="CR1967" s="26"/>
      <c r="CS1967" s="26"/>
      <c r="CT1967" s="26"/>
      <c r="CU1967" s="26"/>
      <c r="CV1967" s="26"/>
      <c r="CW1967" s="26"/>
      <c r="CX1967" s="26"/>
      <c r="CY1967" s="26"/>
      <c r="CZ1967" s="26"/>
      <c r="DA1967" s="26"/>
      <c r="DB1967" s="26"/>
      <c r="DC1967" s="26"/>
      <c r="DD1967" s="26"/>
      <c r="DE1967" s="26"/>
      <c r="DF1967" s="26"/>
      <c r="DG1967" s="26"/>
      <c r="DH1967" s="26"/>
      <c r="DI1967" s="26"/>
      <c r="DJ1967" s="26"/>
      <c r="DK1967" s="26"/>
      <c r="DL1967" s="26"/>
      <c r="DM1967" s="26"/>
      <c r="DN1967" s="26"/>
      <c r="DO1967" s="26"/>
      <c r="DP1967" s="26"/>
      <c r="DQ1967" s="26"/>
      <c r="DR1967" s="26"/>
      <c r="DS1967" s="26"/>
      <c r="DT1967" s="26"/>
      <c r="DU1967" s="26"/>
      <c r="DV1967" s="26"/>
      <c r="DW1967" s="26"/>
      <c r="DX1967" s="26"/>
      <c r="DY1967" s="26"/>
      <c r="DZ1967" s="26"/>
      <c r="EA1967" s="26"/>
      <c r="EB1967" s="26"/>
      <c r="EC1967" s="26"/>
      <c r="ED1967" s="26"/>
      <c r="EE1967" s="26"/>
      <c r="EF1967" s="26"/>
      <c r="EG1967" s="26"/>
      <c r="EH1967" s="26"/>
      <c r="EI1967" s="26"/>
      <c r="EJ1967" s="26"/>
      <c r="EK1967" s="26"/>
      <c r="EL1967" s="26"/>
      <c r="EM1967" s="26"/>
      <c r="EN1967" s="26"/>
      <c r="EO1967" s="26"/>
      <c r="EP1967" s="26"/>
      <c r="EQ1967" s="26"/>
      <c r="ER1967" s="26"/>
      <c r="ES1967" s="26"/>
      <c r="ET1967" s="26"/>
      <c r="EU1967" s="26"/>
      <c r="EV1967" s="26"/>
      <c r="EW1967" s="26"/>
      <c r="EX1967" s="26"/>
      <c r="EY1967" s="26"/>
      <c r="EZ1967" s="26"/>
      <c r="FA1967" s="26"/>
      <c r="FB1967" s="26"/>
      <c r="FC1967" s="26"/>
      <c r="FD1967" s="26"/>
      <c r="FE1967" s="26"/>
      <c r="FF1967" s="26"/>
      <c r="FG1967" s="26"/>
      <c r="FH1967" s="26"/>
      <c r="FI1967" s="26"/>
      <c r="FJ1967" s="26"/>
    </row>
    <row r="1968" spans="1:166" x14ac:dyDescent="0.2">
      <c r="A1968" s="35" t="s">
        <v>4317</v>
      </c>
      <c r="B1968" s="35" t="s">
        <v>104</v>
      </c>
      <c r="C1968" s="35" t="s">
        <v>4318</v>
      </c>
      <c r="E1968" s="36">
        <v>182.42600000000002</v>
      </c>
      <c r="F1968" s="35">
        <v>7.4599999999999996E-3</v>
      </c>
      <c r="G1968" s="35">
        <v>22100</v>
      </c>
      <c r="H1968" s="35">
        <v>63.97</v>
      </c>
      <c r="I1968" s="35">
        <v>2000</v>
      </c>
      <c r="J1968" s="35" t="s">
        <v>4319</v>
      </c>
      <c r="K1968" s="35">
        <v>3</v>
      </c>
      <c r="L1968" s="35">
        <v>1</v>
      </c>
      <c r="M1968" s="35">
        <v>7</v>
      </c>
      <c r="N1968" s="41">
        <v>8.875</v>
      </c>
      <c r="O1968" s="35">
        <v>1.8E-5</v>
      </c>
      <c r="P1968" s="35">
        <v>60800</v>
      </c>
      <c r="Q1968" s="35">
        <v>0</v>
      </c>
      <c r="R1968" s="35">
        <v>0</v>
      </c>
      <c r="S1968" s="35">
        <v>-2852</v>
      </c>
      <c r="T1968" s="42">
        <v>2000</v>
      </c>
      <c r="U1968" s="35">
        <v>89.937701799999999</v>
      </c>
      <c r="V1968" s="35">
        <v>-788.09926073878808</v>
      </c>
      <c r="W1968" s="35">
        <v>-2.77285E-2</v>
      </c>
      <c r="X1968" s="35">
        <v>608270</v>
      </c>
      <c r="Y1968" s="35">
        <v>5825.1</v>
      </c>
      <c r="Z1968" s="35">
        <v>2.8271800000000001E-6</v>
      </c>
      <c r="AA1968" s="35">
        <v>-7771.8470000000016</v>
      </c>
      <c r="AB1968" s="35">
        <v>368.3</v>
      </c>
      <c r="AC1968" s="35">
        <v>87.674701799999994</v>
      </c>
      <c r="AD1968" s="35">
        <v>-772.91631505284727</v>
      </c>
      <c r="AE1968" s="35">
        <v>-2.5982499999999999E-2</v>
      </c>
      <c r="AF1968" s="35">
        <v>686070</v>
      </c>
      <c r="AG1968" s="35">
        <v>5825.1</v>
      </c>
      <c r="AH1968" s="35">
        <v>2.8271800000000001E-6</v>
      </c>
      <c r="AI1968" s="35">
        <v>-8886.9556000000011</v>
      </c>
      <c r="AJ1968" s="35">
        <v>388.36</v>
      </c>
      <c r="AK1968" s="35">
        <v>79.547701899999993</v>
      </c>
      <c r="AL1968" s="35">
        <v>-724.99078596752292</v>
      </c>
      <c r="AM1968" s="35">
        <v>-1.3471499999999999E-2</v>
      </c>
      <c r="AN1968" s="35">
        <v>686070</v>
      </c>
      <c r="AO1968" s="35">
        <v>5825.1</v>
      </c>
      <c r="AP1968" s="35">
        <v>2.8271800000000001E-6</v>
      </c>
      <c r="AQ1968" s="35">
        <v>-10569.204780299999</v>
      </c>
      <c r="AR1968" s="35">
        <v>432</v>
      </c>
      <c r="AS1968" s="35">
        <v>84.971701899999999</v>
      </c>
      <c r="AT1968" s="35">
        <v>-751.01880000150607</v>
      </c>
      <c r="AU1968" s="35">
        <v>-2.4340500000000001E-2</v>
      </c>
      <c r="AV1968" s="35">
        <v>1231070</v>
      </c>
      <c r="AW1968" s="35">
        <v>5825.1</v>
      </c>
      <c r="AX1968" s="35">
        <v>2.8271800000000001E-6</v>
      </c>
      <c r="AY1968" s="35">
        <v>-12777.6011</v>
      </c>
      <c r="AZ1968" s="35">
        <v>881.8</v>
      </c>
      <c r="BA1968" s="35">
        <v>85.847501799999989</v>
      </c>
      <c r="BB1968" s="35">
        <v>-741.5609572882372</v>
      </c>
      <c r="BC1968" s="35">
        <v>-2.5779070000000001E-2</v>
      </c>
      <c r="BD1968" s="35">
        <v>672088.5</v>
      </c>
      <c r="BE1968" s="35">
        <v>5825.1</v>
      </c>
      <c r="BF1968" s="35">
        <v>2.8181800000000003E-6</v>
      </c>
      <c r="BG1968" s="35">
        <v>-24597.218999999997</v>
      </c>
      <c r="BH1968" s="35">
        <v>1190</v>
      </c>
      <c r="BI1968" s="35">
        <v>6.4287998000000002</v>
      </c>
      <c r="BJ1968" s="35">
        <v>-64.983167151754358</v>
      </c>
      <c r="BK1968" s="35">
        <v>2.1442999999999999E-4</v>
      </c>
      <c r="BL1968" s="35">
        <v>16418.5</v>
      </c>
      <c r="BM1968" s="35">
        <v>0</v>
      </c>
      <c r="BN1968" s="35">
        <v>-8.9999999999999995E-9</v>
      </c>
      <c r="BO1968" s="35">
        <v>9005.8145000000004</v>
      </c>
      <c r="BP1968" s="35">
        <v>1345</v>
      </c>
      <c r="BQ1968" s="35">
        <v>7.2087998000000013</v>
      </c>
      <c r="BR1968" s="35">
        <v>-69.850805086531267</v>
      </c>
      <c r="BS1968" s="35">
        <v>2.1442999999999999E-4</v>
      </c>
      <c r="BT1968" s="35">
        <v>16418.5</v>
      </c>
      <c r="BU1968" s="35">
        <v>0</v>
      </c>
      <c r="BV1968" s="35">
        <v>-8.9999999999999995E-9</v>
      </c>
      <c r="BW1968" s="35">
        <v>7994.9141</v>
      </c>
      <c r="BX1968" s="42">
        <v>2000</v>
      </c>
      <c r="BY1968" s="35">
        <v>2</v>
      </c>
      <c r="BZ1968" s="35">
        <v>86</v>
      </c>
      <c r="CA1968" s="35">
        <v>1</v>
      </c>
      <c r="CB1968" s="35">
        <v>81</v>
      </c>
      <c r="CC1968" s="35">
        <v>1</v>
      </c>
      <c r="CD1968" s="26"/>
      <c r="CE1968" s="26"/>
      <c r="CF1968" s="26"/>
      <c r="CG1968" s="26"/>
      <c r="CH1968" s="26"/>
      <c r="CI1968" s="26"/>
      <c r="CJ1968" s="26"/>
      <c r="CK1968" s="26"/>
      <c r="CL1968" s="26"/>
      <c r="CM1968" s="26"/>
      <c r="CN1968" s="26"/>
      <c r="CO1968" s="26"/>
      <c r="CP1968" s="26"/>
      <c r="CQ1968" s="26"/>
      <c r="CR1968" s="26"/>
      <c r="CS1968" s="26"/>
      <c r="CT1968" s="26"/>
      <c r="CU1968" s="26"/>
      <c r="CV1968" s="26"/>
      <c r="CW1968" s="26"/>
      <c r="CX1968" s="26"/>
      <c r="CY1968" s="26"/>
      <c r="CZ1968" s="26"/>
      <c r="DA1968" s="26"/>
      <c r="DB1968" s="26"/>
      <c r="DC1968" s="26"/>
      <c r="DD1968" s="26"/>
      <c r="DE1968" s="26"/>
      <c r="DF1968" s="26"/>
      <c r="DG1968" s="26"/>
      <c r="DH1968" s="26"/>
      <c r="DI1968" s="26"/>
      <c r="DJ1968" s="26"/>
      <c r="DK1968" s="26"/>
      <c r="DL1968" s="26"/>
      <c r="DM1968" s="26"/>
      <c r="DN1968" s="26"/>
      <c r="DO1968" s="26"/>
      <c r="DP1968" s="26"/>
      <c r="DQ1968" s="26"/>
      <c r="DR1968" s="26"/>
      <c r="DS1968" s="26"/>
      <c r="DT1968" s="26"/>
      <c r="DU1968" s="26"/>
      <c r="DV1968" s="26"/>
      <c r="DW1968" s="26"/>
      <c r="DX1968" s="26"/>
      <c r="DY1968" s="26"/>
      <c r="DZ1968" s="26"/>
      <c r="EA1968" s="26"/>
      <c r="EB1968" s="26"/>
      <c r="EC1968" s="26"/>
      <c r="ED1968" s="26"/>
      <c r="EE1968" s="26"/>
      <c r="EF1968" s="26"/>
      <c r="EG1968" s="26"/>
      <c r="EH1968" s="26"/>
      <c r="EI1968" s="26"/>
      <c r="EJ1968" s="26"/>
      <c r="EK1968" s="26"/>
      <c r="EL1968" s="26"/>
      <c r="EM1968" s="26"/>
      <c r="EN1968" s="26"/>
      <c r="EO1968" s="26"/>
      <c r="EP1968" s="26"/>
      <c r="EQ1968" s="26"/>
      <c r="ER1968" s="26"/>
      <c r="ES1968" s="26"/>
      <c r="ET1968" s="26"/>
      <c r="EU1968" s="26"/>
      <c r="EV1968" s="26"/>
      <c r="EW1968" s="26"/>
      <c r="EX1968" s="26"/>
      <c r="EY1968" s="26"/>
      <c r="EZ1968" s="26"/>
      <c r="FA1968" s="26"/>
      <c r="FB1968" s="26"/>
      <c r="FC1968" s="26"/>
      <c r="FD1968" s="26"/>
      <c r="FE1968" s="26"/>
      <c r="FF1968" s="26"/>
      <c r="FG1968" s="26"/>
      <c r="FH1968" s="26"/>
      <c r="FI1968" s="26"/>
      <c r="FJ1968" s="26"/>
    </row>
    <row r="1969" spans="1:203" x14ac:dyDescent="0.2">
      <c r="A1969" s="34" t="s">
        <v>342</v>
      </c>
      <c r="B1969" s="26" t="s">
        <v>343</v>
      </c>
      <c r="C1969" s="26" t="s">
        <v>344</v>
      </c>
      <c r="D1969" s="26"/>
      <c r="E1969" s="36">
        <v>118.71</v>
      </c>
      <c r="F1969" s="26">
        <v>7.3</v>
      </c>
      <c r="G1969" s="26">
        <v>0</v>
      </c>
      <c r="H1969" s="26">
        <v>12.236000000000001</v>
      </c>
      <c r="I1969" s="37">
        <v>3000</v>
      </c>
      <c r="J1969" s="35" t="s">
        <v>345</v>
      </c>
      <c r="K1969" s="45" t="s">
        <v>296</v>
      </c>
      <c r="L1969" s="26">
        <v>4</v>
      </c>
      <c r="M1969" s="26">
        <v>0</v>
      </c>
      <c r="N1969" s="26">
        <v>4.968</v>
      </c>
      <c r="O1969" s="26">
        <v>2.3419999999999999E-3</v>
      </c>
      <c r="P1969" s="26">
        <v>-7600</v>
      </c>
      <c r="Q1969" s="26">
        <v>0</v>
      </c>
      <c r="R1969" s="26">
        <v>0</v>
      </c>
      <c r="S1969" s="26">
        <v>-1664</v>
      </c>
      <c r="T1969" s="26">
        <v>505.12</v>
      </c>
      <c r="U1969" s="26">
        <v>1680</v>
      </c>
      <c r="V1969" s="26" t="s">
        <v>92</v>
      </c>
      <c r="W1969" s="26">
        <v>6.7157</v>
      </c>
      <c r="X1969" s="52">
        <v>2.0316799999999998E-5</v>
      </c>
      <c r="Y1969" s="26">
        <v>-43796</v>
      </c>
      <c r="Z1969" s="26">
        <v>0</v>
      </c>
      <c r="AA1969" s="26">
        <v>0</v>
      </c>
      <c r="AB1969" s="26">
        <v>-202.7</v>
      </c>
      <c r="AC1969" s="26">
        <v>2000</v>
      </c>
      <c r="AD1969" s="26">
        <v>0</v>
      </c>
      <c r="AE1969" s="26" t="s">
        <v>118</v>
      </c>
      <c r="AF1969" s="26">
        <v>6.8</v>
      </c>
      <c r="AG1969" s="26">
        <v>0</v>
      </c>
      <c r="AH1969" s="26">
        <v>0</v>
      </c>
      <c r="AI1969" s="26">
        <v>0</v>
      </c>
      <c r="AJ1969" s="26">
        <v>0</v>
      </c>
      <c r="AK1969" s="26">
        <v>-312</v>
      </c>
      <c r="AL1969" s="26">
        <v>2876</v>
      </c>
      <c r="AM1969" s="26">
        <v>70687</v>
      </c>
      <c r="AN1969" s="26" t="s">
        <v>93</v>
      </c>
      <c r="AO1969" s="26">
        <v>6.3</v>
      </c>
      <c r="AP1969" s="26">
        <v>0</v>
      </c>
      <c r="AQ1969" s="26">
        <v>0</v>
      </c>
      <c r="AR1969" s="26">
        <v>0</v>
      </c>
      <c r="AS1969" s="26">
        <v>0</v>
      </c>
      <c r="AT1969" s="26">
        <v>71813</v>
      </c>
      <c r="AU1969" s="38">
        <v>3000</v>
      </c>
      <c r="AV1969" s="35">
        <v>1</v>
      </c>
      <c r="AW1969" s="35">
        <v>87</v>
      </c>
      <c r="AX1969" s="35">
        <v>1</v>
      </c>
      <c r="AY1969" s="26"/>
      <c r="AZ1969" s="26"/>
      <c r="BA1969" s="26"/>
      <c r="BB1969" s="26"/>
      <c r="BC1969" s="26"/>
      <c r="BD1969" s="26"/>
      <c r="BE1969" s="26"/>
      <c r="BF1969" s="26"/>
      <c r="BG1969" s="26"/>
      <c r="BH1969" s="26"/>
      <c r="BI1969" s="26"/>
      <c r="BJ1969" s="26"/>
      <c r="BK1969" s="26"/>
      <c r="BL1969" s="26"/>
      <c r="BM1969" s="26"/>
      <c r="BN1969" s="26"/>
      <c r="BO1969" s="26"/>
      <c r="BP1969" s="26"/>
      <c r="BQ1969" s="26"/>
      <c r="BR1969" s="26"/>
      <c r="BS1969" s="26"/>
      <c r="BT1969" s="26"/>
      <c r="BU1969" s="26"/>
      <c r="BV1969" s="26"/>
      <c r="BW1969" s="26"/>
      <c r="BX1969" s="26"/>
      <c r="BY1969" s="26"/>
      <c r="BZ1969" s="26"/>
      <c r="CA1969" s="26"/>
      <c r="CB1969" s="26"/>
      <c r="CC1969" s="26"/>
      <c r="CD1969" s="26"/>
      <c r="CE1969" s="26"/>
      <c r="CF1969" s="26"/>
      <c r="CG1969" s="26"/>
      <c r="CH1969" s="26"/>
      <c r="CI1969" s="26"/>
      <c r="CJ1969" s="26"/>
      <c r="CK1969" s="26"/>
      <c r="CL1969" s="26"/>
      <c r="CM1969" s="26"/>
      <c r="CN1969" s="26"/>
      <c r="CO1969" s="26"/>
      <c r="CP1969" s="26"/>
      <c r="CQ1969" s="26"/>
      <c r="CR1969" s="26"/>
      <c r="CS1969" s="26"/>
      <c r="CT1969" s="26"/>
      <c r="CU1969" s="26"/>
      <c r="CV1969" s="26"/>
      <c r="CW1969" s="26"/>
      <c r="CX1969" s="26"/>
      <c r="CY1969" s="26"/>
      <c r="CZ1969" s="26"/>
      <c r="DA1969" s="26"/>
      <c r="DB1969" s="26"/>
      <c r="DC1969" s="26"/>
      <c r="DD1969" s="26"/>
      <c r="DE1969" s="26"/>
      <c r="DF1969" s="26"/>
      <c r="DG1969" s="26"/>
      <c r="DH1969" s="26"/>
      <c r="DI1969" s="26"/>
      <c r="DJ1969" s="26"/>
      <c r="DK1969" s="26"/>
      <c r="DL1969" s="26"/>
      <c r="DM1969" s="26"/>
      <c r="DN1969" s="26"/>
      <c r="DO1969" s="26"/>
      <c r="DP1969" s="26"/>
      <c r="DQ1969" s="26"/>
      <c r="DR1969" s="26"/>
      <c r="DS1969" s="26"/>
      <c r="DT1969" s="26"/>
      <c r="DU1969" s="26"/>
      <c r="DV1969" s="26"/>
      <c r="DW1969" s="26"/>
      <c r="DX1969" s="26"/>
      <c r="DY1969" s="26"/>
      <c r="DZ1969" s="26"/>
      <c r="EA1969" s="26"/>
      <c r="EB1969" s="26"/>
      <c r="EC1969" s="26"/>
      <c r="ED1969" s="26"/>
      <c r="EE1969" s="26"/>
      <c r="EF1969" s="26"/>
      <c r="EG1969" s="26"/>
      <c r="EH1969" s="26"/>
      <c r="EI1969" s="26"/>
      <c r="EJ1969" s="26"/>
      <c r="EK1969" s="26"/>
      <c r="EL1969" s="26"/>
      <c r="EM1969" s="26"/>
      <c r="EN1969" s="26"/>
      <c r="EO1969" s="26"/>
      <c r="EP1969" s="26"/>
      <c r="EQ1969" s="26"/>
      <c r="ER1969" s="26"/>
      <c r="ES1969" s="26"/>
      <c r="ET1969" s="26"/>
      <c r="EU1969" s="26"/>
      <c r="EV1969" s="26"/>
      <c r="EW1969" s="26"/>
      <c r="EX1969" s="26"/>
      <c r="EY1969" s="26"/>
      <c r="EZ1969" s="26"/>
      <c r="FA1969" s="26"/>
      <c r="FB1969" s="26"/>
      <c r="FC1969" s="26"/>
      <c r="FD1969" s="26"/>
      <c r="FE1969" s="26"/>
      <c r="FF1969" s="26"/>
      <c r="FG1969" s="26"/>
      <c r="FH1969" s="26"/>
      <c r="FI1969" s="26"/>
      <c r="FJ1969" s="26"/>
    </row>
    <row r="1970" spans="1:203" x14ac:dyDescent="0.2">
      <c r="A1970" s="48" t="s">
        <v>342</v>
      </c>
      <c r="B1970" s="26" t="s">
        <v>418</v>
      </c>
      <c r="C1970" s="26" t="s">
        <v>344</v>
      </c>
      <c r="D1970" s="26" t="s">
        <v>419</v>
      </c>
      <c r="E1970" s="36">
        <v>118.71</v>
      </c>
      <c r="F1970" s="26" t="s">
        <v>416</v>
      </c>
      <c r="G1970" s="26">
        <v>1654</v>
      </c>
      <c r="H1970" s="26">
        <v>15.468</v>
      </c>
      <c r="I1970" s="37">
        <v>3300</v>
      </c>
      <c r="J1970" s="35" t="s">
        <v>420</v>
      </c>
      <c r="K1970" s="45">
        <v>1</v>
      </c>
      <c r="L1970" s="26">
        <v>2</v>
      </c>
      <c r="M1970" s="26">
        <v>4</v>
      </c>
      <c r="N1970" s="26">
        <v>6.7157</v>
      </c>
      <c r="O1970" s="52">
        <v>2.0299999999999999E-5</v>
      </c>
      <c r="P1970" s="26">
        <v>-43796</v>
      </c>
      <c r="Q1970" s="26">
        <v>0</v>
      </c>
      <c r="R1970" s="26">
        <v>0</v>
      </c>
      <c r="S1970" s="26">
        <v>-1857</v>
      </c>
      <c r="T1970" s="49">
        <v>2000</v>
      </c>
      <c r="U1970" s="26">
        <v>0</v>
      </c>
      <c r="V1970" s="26" t="s">
        <v>118</v>
      </c>
      <c r="W1970" s="26">
        <v>6.8</v>
      </c>
      <c r="X1970" s="67">
        <v>0</v>
      </c>
      <c r="Y1970" s="26">
        <v>0</v>
      </c>
      <c r="Z1970" s="26">
        <v>0</v>
      </c>
      <c r="AA1970" s="26">
        <v>0</v>
      </c>
      <c r="AB1970" s="26">
        <v>-1966</v>
      </c>
      <c r="AC1970" s="38">
        <v>3300</v>
      </c>
      <c r="AD1970" s="26">
        <v>-1.7477</v>
      </c>
      <c r="AE1970" s="26">
        <v>6.885367953634292</v>
      </c>
      <c r="AF1970" s="26">
        <v>2.3216999999999999E-3</v>
      </c>
      <c r="AG1970" s="26">
        <v>-18098</v>
      </c>
      <c r="AH1970" s="26">
        <v>0</v>
      </c>
      <c r="AI1970" s="26">
        <v>0</v>
      </c>
      <c r="AJ1970" s="26">
        <v>1460.9069999999999</v>
      </c>
      <c r="AK1970" s="26">
        <v>505.12</v>
      </c>
      <c r="AL1970" s="26">
        <v>0</v>
      </c>
      <c r="AM1970" s="26">
        <v>0</v>
      </c>
      <c r="AN1970" s="26">
        <v>0</v>
      </c>
      <c r="AO1970" s="26">
        <v>0</v>
      </c>
      <c r="AP1970" s="26">
        <v>0</v>
      </c>
      <c r="AQ1970" s="26">
        <v>0</v>
      </c>
      <c r="AR1970" s="49">
        <v>0</v>
      </c>
      <c r="AS1970" s="26">
        <v>2000</v>
      </c>
      <c r="AT1970" s="26">
        <v>0</v>
      </c>
      <c r="AU1970" s="49">
        <v>0</v>
      </c>
      <c r="AV1970" s="35">
        <v>0</v>
      </c>
      <c r="AW1970" s="35">
        <v>0</v>
      </c>
      <c r="AX1970" s="35">
        <v>0</v>
      </c>
      <c r="AY1970" s="26">
        <v>0</v>
      </c>
      <c r="AZ1970" s="26">
        <v>0</v>
      </c>
      <c r="BA1970" s="26">
        <v>2876</v>
      </c>
      <c r="BB1970" s="26">
        <v>-0.5</v>
      </c>
      <c r="BC1970" s="26">
        <v>29.061302122057949</v>
      </c>
      <c r="BD1970" s="26">
        <v>0</v>
      </c>
      <c r="BE1970" s="26">
        <v>0</v>
      </c>
      <c r="BF1970" s="26">
        <v>0</v>
      </c>
      <c r="BG1970" s="26">
        <v>0</v>
      </c>
      <c r="BH1970" s="26">
        <v>-72125</v>
      </c>
      <c r="BI1970" s="38">
        <v>3300</v>
      </c>
      <c r="BJ1970" s="26">
        <v>1</v>
      </c>
      <c r="BK1970" s="26">
        <v>87</v>
      </c>
      <c r="BL1970" s="26">
        <v>1</v>
      </c>
      <c r="BM1970" s="26"/>
      <c r="BN1970" s="26"/>
      <c r="BO1970" s="26"/>
      <c r="BP1970" s="26"/>
      <c r="BQ1970" s="38"/>
      <c r="BR1970" s="26"/>
      <c r="BS1970" s="26"/>
      <c r="BT1970" s="26"/>
      <c r="BU1970" s="26"/>
      <c r="BV1970" s="26"/>
      <c r="BW1970" s="26"/>
      <c r="BX1970" s="26"/>
      <c r="BY1970" s="26"/>
      <c r="BZ1970" s="26"/>
      <c r="CA1970" s="26"/>
      <c r="CB1970" s="26"/>
      <c r="CC1970" s="26"/>
      <c r="CD1970" s="26"/>
      <c r="CE1970" s="26"/>
      <c r="CF1970" s="26"/>
      <c r="CG1970" s="26"/>
      <c r="CH1970" s="26"/>
      <c r="CI1970" s="26"/>
      <c r="CJ1970" s="26"/>
      <c r="CK1970" s="26"/>
      <c r="CL1970" s="26"/>
      <c r="CM1970" s="26"/>
      <c r="CN1970" s="26"/>
      <c r="CO1970" s="26"/>
      <c r="CP1970" s="26"/>
      <c r="CQ1970" s="26"/>
      <c r="CR1970" s="26"/>
      <c r="CS1970" s="26"/>
      <c r="CT1970" s="26"/>
      <c r="CU1970" s="26"/>
      <c r="CV1970" s="26"/>
      <c r="CW1970" s="26"/>
      <c r="CX1970" s="26"/>
      <c r="CY1970" s="26"/>
      <c r="CZ1970" s="26"/>
      <c r="DA1970" s="26"/>
      <c r="DB1970" s="26"/>
      <c r="DC1970" s="26"/>
      <c r="DD1970" s="26"/>
      <c r="DE1970" s="26"/>
      <c r="DF1970" s="26"/>
      <c r="DG1970" s="26"/>
      <c r="DH1970" s="26"/>
      <c r="DI1970" s="26"/>
      <c r="DJ1970" s="26"/>
      <c r="DK1970" s="26"/>
      <c r="DL1970" s="26"/>
      <c r="DM1970" s="26"/>
      <c r="DN1970" s="26"/>
      <c r="DO1970" s="26"/>
      <c r="DP1970" s="26"/>
      <c r="DQ1970" s="26"/>
      <c r="DR1970" s="26"/>
      <c r="DS1970" s="26"/>
      <c r="DT1970" s="26"/>
      <c r="DU1970" s="26"/>
      <c r="DV1970" s="26"/>
      <c r="DW1970" s="26"/>
      <c r="DX1970" s="26"/>
      <c r="DY1970" s="26"/>
      <c r="DZ1970" s="26"/>
      <c r="EA1970" s="26"/>
      <c r="EB1970" s="26"/>
      <c r="EC1970" s="26"/>
      <c r="ED1970" s="26"/>
      <c r="EE1970" s="26"/>
      <c r="EF1970" s="26"/>
      <c r="EG1970" s="26"/>
      <c r="EH1970" s="26"/>
      <c r="EI1970" s="26"/>
      <c r="EJ1970" s="26"/>
      <c r="EK1970" s="26"/>
      <c r="EL1970" s="26"/>
      <c r="EM1970" s="26"/>
      <c r="EN1970" s="26"/>
      <c r="EO1970" s="26"/>
      <c r="EP1970" s="26"/>
      <c r="EQ1970" s="26"/>
      <c r="ER1970" s="26"/>
      <c r="ES1970" s="26"/>
      <c r="ET1970" s="26"/>
      <c r="EU1970" s="26"/>
      <c r="EV1970" s="26"/>
      <c r="EW1970" s="26"/>
      <c r="EX1970" s="26"/>
      <c r="EY1970" s="26"/>
      <c r="EZ1970" s="26"/>
      <c r="FA1970" s="26"/>
      <c r="FB1970" s="26"/>
      <c r="FC1970" s="26"/>
      <c r="FD1970" s="26"/>
      <c r="FE1970" s="26"/>
      <c r="FF1970" s="26"/>
      <c r="FG1970" s="26"/>
      <c r="FH1970" s="26"/>
      <c r="FI1970" s="26"/>
      <c r="FJ1970" s="26"/>
    </row>
    <row r="1971" spans="1:203" x14ac:dyDescent="0.2">
      <c r="A1971" s="50" t="s">
        <v>342</v>
      </c>
      <c r="B1971" s="26" t="s">
        <v>414</v>
      </c>
      <c r="C1971" s="26" t="s">
        <v>344</v>
      </c>
      <c r="D1971" s="26" t="s">
        <v>1057</v>
      </c>
      <c r="E1971" s="36">
        <v>118.71</v>
      </c>
      <c r="F1971" s="26" t="s">
        <v>416</v>
      </c>
      <c r="G1971" s="26">
        <v>1654</v>
      </c>
      <c r="H1971" s="26">
        <v>15.468</v>
      </c>
      <c r="I1971" s="40">
        <v>2100</v>
      </c>
      <c r="J1971" s="35" t="s">
        <v>417</v>
      </c>
      <c r="K1971" s="45">
        <v>1</v>
      </c>
      <c r="L1971" s="26">
        <v>2</v>
      </c>
      <c r="M1971" s="26">
        <v>3</v>
      </c>
      <c r="N1971" s="26">
        <v>6.7157</v>
      </c>
      <c r="O1971" s="52">
        <v>2.0299999999999999E-5</v>
      </c>
      <c r="P1971" s="26">
        <v>-43796</v>
      </c>
      <c r="Q1971" s="26">
        <v>0</v>
      </c>
      <c r="R1971" s="26">
        <v>0</v>
      </c>
      <c r="S1971" s="26">
        <v>-1857</v>
      </c>
      <c r="T1971" s="38">
        <v>2100</v>
      </c>
      <c r="U1971" s="38"/>
      <c r="V1971" s="26" t="s">
        <v>118</v>
      </c>
      <c r="W1971" s="26">
        <v>6.8</v>
      </c>
      <c r="X1971" s="67">
        <v>0</v>
      </c>
      <c r="Y1971" s="26">
        <v>0</v>
      </c>
      <c r="Z1971" s="26">
        <v>0</v>
      </c>
      <c r="AA1971" s="26">
        <v>0</v>
      </c>
      <c r="AB1971" s="26">
        <v>-1966</v>
      </c>
      <c r="AC1971" s="38">
        <v>3000</v>
      </c>
      <c r="AD1971" s="26">
        <v>-1.7477</v>
      </c>
      <c r="AE1971" s="26">
        <v>6.885367953634292</v>
      </c>
      <c r="AF1971" s="26">
        <v>2.3216999999999999E-3</v>
      </c>
      <c r="AG1971" s="26">
        <v>-18098</v>
      </c>
      <c r="AH1971" s="26">
        <v>0</v>
      </c>
      <c r="AI1971" s="26">
        <v>0</v>
      </c>
      <c r="AJ1971" s="26">
        <v>1460.9069999999999</v>
      </c>
      <c r="AK1971" s="26">
        <v>505.12</v>
      </c>
      <c r="AL1971" s="26">
        <v>0</v>
      </c>
      <c r="AM1971" s="26">
        <v>0</v>
      </c>
      <c r="AN1971" s="26">
        <v>0</v>
      </c>
      <c r="AO1971" s="26">
        <v>0</v>
      </c>
      <c r="AP1971" s="26">
        <v>0</v>
      </c>
      <c r="AQ1971" s="26">
        <v>0</v>
      </c>
      <c r="AR1971" s="49">
        <v>0</v>
      </c>
      <c r="AS1971" s="26">
        <v>2000</v>
      </c>
      <c r="AT1971" s="26">
        <v>8.429999999999982E-2</v>
      </c>
      <c r="AU1971" s="49">
        <v>-0.64833997256006293</v>
      </c>
      <c r="AV1971" s="35">
        <v>-2.0299999999999999E-5</v>
      </c>
      <c r="AW1971" s="35">
        <v>-21898</v>
      </c>
      <c r="AX1971" s="35">
        <v>0</v>
      </c>
      <c r="AY1971" s="26">
        <v>0</v>
      </c>
      <c r="AZ1971" s="26">
        <v>109</v>
      </c>
      <c r="BA1971" s="38">
        <v>2100</v>
      </c>
      <c r="BB1971" s="26">
        <v>1</v>
      </c>
      <c r="BC1971" s="26">
        <v>87</v>
      </c>
      <c r="BD1971" s="26">
        <v>1</v>
      </c>
      <c r="BE1971" s="26"/>
      <c r="BF1971" s="26"/>
      <c r="BG1971" s="26"/>
      <c r="BH1971" s="26"/>
      <c r="BI1971" s="38"/>
      <c r="BJ1971" s="26"/>
      <c r="BK1971" s="26"/>
      <c r="BL1971" s="26"/>
      <c r="BM1971" s="26"/>
      <c r="BN1971" s="26"/>
      <c r="BO1971" s="26"/>
      <c r="BP1971" s="26"/>
      <c r="BQ1971" s="38"/>
      <c r="BR1971" s="26"/>
      <c r="BS1971" s="26"/>
      <c r="BT1971" s="26"/>
      <c r="BU1971" s="26"/>
      <c r="BV1971" s="26"/>
      <c r="BW1971" s="26"/>
      <c r="BX1971" s="26"/>
      <c r="BY1971" s="26"/>
      <c r="BZ1971" s="26"/>
      <c r="CA1971" s="26"/>
      <c r="CB1971" s="26"/>
      <c r="CC1971" s="26"/>
      <c r="CD1971" s="26"/>
      <c r="CE1971" s="26"/>
      <c r="CF1971" s="26"/>
      <c r="CG1971" s="26"/>
      <c r="CH1971" s="26"/>
      <c r="CI1971" s="26"/>
      <c r="CJ1971" s="26"/>
      <c r="CK1971" s="26"/>
      <c r="CL1971" s="26"/>
      <c r="CM1971" s="26"/>
      <c r="CN1971" s="26"/>
      <c r="CO1971" s="26"/>
      <c r="CP1971" s="26"/>
      <c r="CQ1971" s="26"/>
      <c r="CR1971" s="26"/>
      <c r="CS1971" s="26"/>
      <c r="CT1971" s="26"/>
      <c r="CU1971" s="26"/>
      <c r="CV1971" s="26"/>
      <c r="CW1971" s="26"/>
      <c r="CX1971" s="26"/>
      <c r="CY1971" s="26"/>
      <c r="CZ1971" s="26"/>
      <c r="DA1971" s="26"/>
      <c r="DB1971" s="26"/>
      <c r="DC1971" s="26"/>
      <c r="DD1971" s="26"/>
      <c r="DE1971" s="26"/>
      <c r="DF1971" s="26"/>
      <c r="DG1971" s="26"/>
      <c r="DH1971" s="26"/>
      <c r="DI1971" s="26"/>
      <c r="DJ1971" s="26"/>
      <c r="DK1971" s="26"/>
      <c r="DL1971" s="26"/>
      <c r="DM1971" s="26"/>
      <c r="DN1971" s="26"/>
      <c r="DO1971" s="26"/>
      <c r="DP1971" s="26"/>
      <c r="DQ1971" s="26"/>
      <c r="DR1971" s="26"/>
      <c r="DS1971" s="26"/>
      <c r="DT1971" s="26"/>
      <c r="DU1971" s="26"/>
      <c r="DV1971" s="26"/>
      <c r="DW1971" s="26"/>
      <c r="DX1971" s="26"/>
      <c r="DY1971" s="26"/>
      <c r="DZ1971" s="26"/>
      <c r="EA1971" s="26"/>
      <c r="EB1971" s="26"/>
      <c r="EC1971" s="26"/>
      <c r="ED1971" s="26"/>
      <c r="EE1971" s="26"/>
      <c r="EF1971" s="26"/>
      <c r="EG1971" s="26"/>
      <c r="EH1971" s="26"/>
      <c r="EI1971" s="26"/>
      <c r="EJ1971" s="26"/>
      <c r="EK1971" s="26"/>
      <c r="EL1971" s="26"/>
      <c r="EM1971" s="26"/>
      <c r="EN1971" s="26"/>
      <c r="EO1971" s="26"/>
      <c r="EP1971" s="26"/>
      <c r="EQ1971" s="26"/>
      <c r="ER1971" s="26"/>
      <c r="ES1971" s="26"/>
      <c r="ET1971" s="26"/>
      <c r="EU1971" s="26"/>
      <c r="EV1971" s="26"/>
      <c r="EW1971" s="26"/>
      <c r="EX1971" s="26"/>
      <c r="EY1971" s="26"/>
      <c r="EZ1971" s="26"/>
      <c r="FA1971" s="26"/>
      <c r="FB1971" s="26"/>
      <c r="FC1971" s="26"/>
      <c r="FD1971" s="26"/>
      <c r="FE1971" s="26"/>
      <c r="FF1971" s="26"/>
      <c r="FG1971" s="26"/>
      <c r="FH1971" s="26"/>
      <c r="FI1971" s="26"/>
      <c r="FJ1971" s="26"/>
    </row>
    <row r="1972" spans="1:203" x14ac:dyDescent="0.2">
      <c r="A1972" s="46" t="s">
        <v>342</v>
      </c>
      <c r="B1972" s="35" t="s">
        <v>104</v>
      </c>
      <c r="C1972" s="35" t="s">
        <v>344</v>
      </c>
      <c r="E1972" s="36">
        <v>118.71</v>
      </c>
      <c r="F1972" s="35">
        <v>4.8500000000000001E-3</v>
      </c>
      <c r="G1972" s="35">
        <v>71990</v>
      </c>
      <c r="H1972" s="35">
        <v>40.244</v>
      </c>
      <c r="I1972" s="47">
        <v>3000</v>
      </c>
      <c r="J1972" s="35" t="s">
        <v>4320</v>
      </c>
      <c r="K1972" s="45" t="s">
        <v>296</v>
      </c>
      <c r="L1972" s="35">
        <v>2</v>
      </c>
      <c r="M1972" s="35">
        <v>4</v>
      </c>
      <c r="N1972" s="41">
        <v>37.116000999999997</v>
      </c>
      <c r="O1972" s="35">
        <v>-5.6484300000000003E-3</v>
      </c>
      <c r="P1972" s="35">
        <v>-747956</v>
      </c>
      <c r="Q1972" s="35">
        <v>-1285.5</v>
      </c>
      <c r="R1972" s="35">
        <v>5.3723800000000001E-7</v>
      </c>
      <c r="S1972" s="35">
        <v>14127</v>
      </c>
      <c r="T1972" s="44">
        <v>2000</v>
      </c>
      <c r="U1972" s="35">
        <v>0</v>
      </c>
      <c r="V1972" s="35" t="s">
        <v>118</v>
      </c>
      <c r="W1972" s="35">
        <v>7.9779999999999998</v>
      </c>
      <c r="X1972" s="35">
        <v>-2.92E-4</v>
      </c>
      <c r="Y1972" s="35">
        <v>0</v>
      </c>
      <c r="Z1972" s="35">
        <v>0</v>
      </c>
      <c r="AA1972" s="35">
        <v>0</v>
      </c>
      <c r="AB1972" s="35">
        <v>-2588</v>
      </c>
      <c r="AC1972" s="42">
        <v>3000</v>
      </c>
      <c r="AD1972" s="35">
        <v>-32.148000999999994</v>
      </c>
      <c r="AE1972" s="35">
        <v>252.89727873311114</v>
      </c>
      <c r="AF1972" s="35">
        <v>7.9904299999999998E-3</v>
      </c>
      <c r="AG1972" s="35">
        <v>-370178</v>
      </c>
      <c r="AH1972" s="35">
        <v>-2571</v>
      </c>
      <c r="AI1972" s="35">
        <v>-2.68619E-7</v>
      </c>
      <c r="AJ1972" s="44">
        <v>87780.907000000007</v>
      </c>
      <c r="AK1972" s="35">
        <v>505.12</v>
      </c>
      <c r="AL1972" s="35">
        <v>-30.400300999999999</v>
      </c>
      <c r="AM1972" s="35">
        <v>246.01283418425621</v>
      </c>
      <c r="AN1972" s="35">
        <v>5.6687468E-3</v>
      </c>
      <c r="AO1972" s="35">
        <v>-352080</v>
      </c>
      <c r="AP1972" s="35">
        <v>-2571</v>
      </c>
      <c r="AQ1972" s="35">
        <v>-2.68619E-7</v>
      </c>
      <c r="AR1972" s="35">
        <v>86319.7</v>
      </c>
      <c r="AS1972" s="35">
        <v>2000</v>
      </c>
      <c r="AT1972" s="35">
        <v>-1.1779999999999999</v>
      </c>
      <c r="AU1972" s="35">
        <v>-15.69840101088265</v>
      </c>
      <c r="AV1972" s="35">
        <v>2.92E-4</v>
      </c>
      <c r="AW1972" s="35">
        <v>0</v>
      </c>
      <c r="AX1972" s="35">
        <v>0</v>
      </c>
      <c r="AY1972" s="35">
        <v>0</v>
      </c>
      <c r="AZ1972" s="35">
        <v>69714</v>
      </c>
      <c r="BA1972" s="35">
        <v>2876</v>
      </c>
      <c r="BB1972" s="35">
        <v>0</v>
      </c>
      <c r="BC1972" s="35">
        <v>0</v>
      </c>
      <c r="BD1972" s="35">
        <v>0</v>
      </c>
      <c r="BE1972" s="35">
        <v>0</v>
      </c>
      <c r="BF1972" s="35">
        <v>0</v>
      </c>
      <c r="BG1972" s="35">
        <v>0</v>
      </c>
      <c r="BH1972" s="35">
        <v>0</v>
      </c>
      <c r="BI1972" s="42">
        <v>3000</v>
      </c>
      <c r="BJ1972" s="35">
        <v>1</v>
      </c>
      <c r="BK1972" s="35">
        <v>87</v>
      </c>
      <c r="BL1972" s="35">
        <v>1</v>
      </c>
      <c r="BM1972" s="26"/>
      <c r="BN1972" s="26"/>
      <c r="BO1972" s="26"/>
      <c r="BP1972" s="26"/>
      <c r="BQ1972" s="26"/>
      <c r="BR1972" s="26"/>
      <c r="BS1972" s="26"/>
      <c r="BT1972" s="26"/>
      <c r="BU1972" s="26"/>
      <c r="BV1972" s="26"/>
      <c r="BW1972" s="26"/>
      <c r="BX1972" s="26"/>
      <c r="BY1972" s="26"/>
      <c r="BZ1972" s="26"/>
      <c r="CA1972" s="26"/>
      <c r="CB1972" s="26"/>
      <c r="CC1972" s="26"/>
      <c r="CD1972" s="26"/>
      <c r="CE1972" s="26"/>
      <c r="CF1972" s="26"/>
      <c r="CG1972" s="26"/>
      <c r="CH1972" s="26"/>
      <c r="CI1972" s="26"/>
      <c r="CJ1972" s="26"/>
      <c r="CK1972" s="26"/>
      <c r="CL1972" s="26"/>
      <c r="CM1972" s="26"/>
      <c r="CN1972" s="26"/>
      <c r="CO1972" s="26"/>
      <c r="CP1972" s="26"/>
      <c r="CQ1972" s="26"/>
      <c r="CR1972" s="26"/>
      <c r="CS1972" s="26"/>
      <c r="CT1972" s="26"/>
      <c r="CU1972" s="26"/>
      <c r="CV1972" s="26"/>
      <c r="CW1972" s="26"/>
      <c r="CX1972" s="26"/>
      <c r="CY1972" s="26"/>
      <c r="CZ1972" s="26"/>
      <c r="DA1972" s="26"/>
      <c r="DB1972" s="26"/>
      <c r="DC1972" s="26"/>
      <c r="DD1972" s="26"/>
      <c r="DE1972" s="26"/>
      <c r="DF1972" s="26"/>
      <c r="DG1972" s="26"/>
      <c r="DH1972" s="26"/>
      <c r="DI1972" s="26"/>
      <c r="DJ1972" s="26"/>
      <c r="DK1972" s="26"/>
      <c r="DL1972" s="26"/>
      <c r="DM1972" s="26"/>
      <c r="DN1972" s="26"/>
      <c r="DO1972" s="26"/>
      <c r="DP1972" s="26"/>
      <c r="DQ1972" s="26"/>
      <c r="DR1972" s="26"/>
      <c r="DS1972" s="26"/>
      <c r="DT1972" s="26"/>
      <c r="DU1972" s="26"/>
      <c r="DV1972" s="26"/>
      <c r="DW1972" s="26"/>
      <c r="DX1972" s="26"/>
      <c r="DY1972" s="26"/>
      <c r="DZ1972" s="26"/>
      <c r="EA1972" s="26"/>
      <c r="EB1972" s="26"/>
      <c r="EC1972" s="26"/>
      <c r="ED1972" s="26"/>
      <c r="EE1972" s="26"/>
      <c r="EF1972" s="26"/>
      <c r="EG1972" s="26"/>
      <c r="EH1972" s="26"/>
      <c r="EI1972" s="26"/>
      <c r="EJ1972" s="26"/>
      <c r="EK1972" s="26"/>
      <c r="EL1972" s="26"/>
      <c r="EM1972" s="26"/>
      <c r="EN1972" s="26"/>
      <c r="EO1972" s="26"/>
      <c r="EP1972" s="26"/>
      <c r="EQ1972" s="26"/>
      <c r="ER1972" s="26"/>
      <c r="ES1972" s="26"/>
      <c r="ET1972" s="26"/>
      <c r="EU1972" s="26"/>
      <c r="EV1972" s="26"/>
      <c r="EW1972" s="26"/>
      <c r="EX1972" s="26"/>
      <c r="EY1972" s="26"/>
      <c r="EZ1972" s="26"/>
      <c r="FA1972" s="26"/>
      <c r="FB1972" s="26"/>
      <c r="FC1972" s="26"/>
      <c r="FD1972" s="26"/>
      <c r="FE1972" s="26"/>
      <c r="FF1972" s="26"/>
      <c r="FG1972" s="26"/>
      <c r="FH1972" s="26"/>
      <c r="FI1972" s="26"/>
      <c r="FJ1972" s="26"/>
    </row>
    <row r="1973" spans="1:203" x14ac:dyDescent="0.2">
      <c r="A1973" s="26" t="s">
        <v>4321</v>
      </c>
      <c r="B1973" s="26" t="s">
        <v>104</v>
      </c>
      <c r="C1973" s="26" t="s">
        <v>4322</v>
      </c>
      <c r="D1973" s="26"/>
      <c r="E1973" s="26">
        <v>269.41879999999998</v>
      </c>
      <c r="F1973" s="26"/>
      <c r="G1973" s="26">
        <v>-59600</v>
      </c>
      <c r="H1973" s="26">
        <v>75</v>
      </c>
      <c r="I1973" s="26">
        <v>2000</v>
      </c>
      <c r="J1973" s="35" t="s">
        <v>345</v>
      </c>
      <c r="K1973" s="26" t="s">
        <v>4276</v>
      </c>
      <c r="L1973" s="26">
        <v>1</v>
      </c>
      <c r="M1973" s="26">
        <v>2</v>
      </c>
      <c r="N1973" s="80">
        <v>16.840299999999999</v>
      </c>
      <c r="O1973" s="80">
        <v>3.1993000000000001E-4</v>
      </c>
      <c r="P1973" s="26">
        <v>168067</v>
      </c>
      <c r="Q1973" s="35">
        <v>0</v>
      </c>
      <c r="R1973" s="26">
        <v>0</v>
      </c>
      <c r="S1973" s="80">
        <v>-5613</v>
      </c>
      <c r="T1973" s="38">
        <v>2000</v>
      </c>
      <c r="U1973" s="26">
        <v>5.9427999999999983</v>
      </c>
      <c r="V1973" s="26">
        <v>-56.232804221295083</v>
      </c>
      <c r="W1973" s="26">
        <v>3.9003929999999998E-3</v>
      </c>
      <c r="X1973" s="26">
        <v>164822.5</v>
      </c>
      <c r="Y1973" s="26">
        <v>498.22399999999999</v>
      </c>
      <c r="Z1973" s="26">
        <v>3.240015E-8</v>
      </c>
      <c r="AA1973" s="26">
        <v>-62886.699699999997</v>
      </c>
      <c r="AB1973" s="26">
        <v>505.12</v>
      </c>
      <c r="AC1973" s="26">
        <v>9.4382000000000019</v>
      </c>
      <c r="AD1973" s="26">
        <v>-70.001693319005042</v>
      </c>
      <c r="AE1973" s="26">
        <v>-7.4297339999999999E-4</v>
      </c>
      <c r="AF1973" s="26">
        <v>201018.5</v>
      </c>
      <c r="AG1973" s="26">
        <v>498.22399999999999</v>
      </c>
      <c r="AH1973" s="26">
        <v>3.240015E-8</v>
      </c>
      <c r="AI1973" s="26">
        <v>-65809.113700000002</v>
      </c>
      <c r="AJ1973" s="38">
        <v>2000</v>
      </c>
      <c r="AK1973" s="26">
        <v>2</v>
      </c>
      <c r="AL1973" s="26">
        <v>87</v>
      </c>
      <c r="AM1973" s="26">
        <v>2</v>
      </c>
      <c r="AN1973" s="26">
        <v>65</v>
      </c>
      <c r="AO1973" s="26">
        <v>1</v>
      </c>
      <c r="AP1973" s="26"/>
      <c r="AQ1973" s="26"/>
      <c r="AR1973" s="26"/>
      <c r="AS1973" s="26"/>
      <c r="AT1973" s="26"/>
      <c r="AU1973" s="26"/>
      <c r="AV1973" s="26"/>
      <c r="AW1973" s="26"/>
      <c r="AX1973" s="26"/>
      <c r="AY1973" s="26"/>
      <c r="AZ1973" s="26"/>
      <c r="BA1973" s="26"/>
      <c r="BB1973" s="26"/>
      <c r="BC1973" s="26"/>
      <c r="BD1973" s="26"/>
      <c r="BE1973" s="26"/>
      <c r="BF1973" s="26"/>
      <c r="BG1973" s="26"/>
      <c r="BH1973" s="26"/>
      <c r="BI1973" s="26"/>
      <c r="BJ1973" s="26"/>
      <c r="BK1973" s="26"/>
      <c r="BL1973" s="26"/>
      <c r="BM1973" s="26"/>
      <c r="BN1973" s="26"/>
      <c r="BO1973" s="26"/>
      <c r="BP1973" s="26"/>
      <c r="BQ1973" s="26"/>
      <c r="BR1973" s="26"/>
      <c r="BS1973" s="26"/>
      <c r="BT1973" s="26"/>
      <c r="BU1973" s="26"/>
      <c r="BV1973" s="26"/>
      <c r="BW1973" s="26"/>
      <c r="BX1973" s="26"/>
      <c r="BY1973" s="26"/>
      <c r="BZ1973" s="26"/>
      <c r="CA1973" s="26"/>
      <c r="CB1973" s="26"/>
      <c r="CC1973" s="26"/>
      <c r="CD1973" s="26"/>
      <c r="CE1973" s="26"/>
      <c r="CF1973" s="26"/>
      <c r="CG1973" s="26"/>
      <c r="CH1973" s="26"/>
      <c r="CI1973" s="26"/>
      <c r="CJ1973" s="26"/>
      <c r="CK1973" s="26"/>
      <c r="CL1973" s="26"/>
      <c r="CM1973" s="26"/>
      <c r="CN1973" s="26"/>
      <c r="CO1973" s="26"/>
      <c r="CP1973" s="26"/>
      <c r="CQ1973" s="26"/>
      <c r="CR1973" s="26"/>
      <c r="CS1973" s="26"/>
      <c r="CT1973" s="26"/>
      <c r="CU1973" s="26"/>
      <c r="CV1973" s="26"/>
      <c r="CW1973" s="26"/>
      <c r="CX1973" s="26"/>
      <c r="CY1973" s="26"/>
      <c r="CZ1973" s="26"/>
      <c r="DA1973" s="26"/>
      <c r="DB1973" s="26"/>
      <c r="DC1973" s="26"/>
      <c r="DD1973" s="26"/>
      <c r="DE1973" s="26"/>
      <c r="DF1973" s="26"/>
      <c r="DG1973" s="26"/>
      <c r="DH1973" s="26"/>
      <c r="DI1973" s="26"/>
      <c r="DJ1973" s="26"/>
      <c r="DK1973" s="26"/>
      <c r="DL1973" s="26"/>
      <c r="DM1973" s="26"/>
      <c r="DN1973" s="26"/>
      <c r="DO1973" s="26"/>
      <c r="DP1973" s="26"/>
      <c r="DQ1973" s="26"/>
      <c r="DR1973" s="26"/>
      <c r="DS1973" s="26"/>
      <c r="DT1973" s="26"/>
      <c r="DU1973" s="26"/>
      <c r="DV1973" s="26"/>
      <c r="DW1973" s="26"/>
      <c r="DX1973" s="26"/>
      <c r="DY1973" s="26"/>
      <c r="DZ1973" s="26"/>
      <c r="EA1973" s="26"/>
      <c r="EB1973" s="26"/>
      <c r="EC1973" s="26"/>
      <c r="ED1973" s="26"/>
      <c r="EE1973" s="26"/>
      <c r="EF1973" s="26"/>
      <c r="EG1973" s="26"/>
      <c r="EH1973" s="26"/>
      <c r="EI1973" s="26"/>
      <c r="EJ1973" s="26"/>
      <c r="EK1973" s="26"/>
      <c r="EL1973" s="26"/>
      <c r="EM1973" s="26"/>
      <c r="EN1973" s="26"/>
      <c r="EO1973" s="26"/>
      <c r="EP1973" s="26"/>
      <c r="EQ1973" s="26"/>
      <c r="ER1973" s="26"/>
      <c r="ES1973" s="26"/>
      <c r="ET1973" s="26"/>
      <c r="EU1973" s="26"/>
      <c r="EV1973" s="26"/>
      <c r="EW1973" s="26"/>
      <c r="EX1973" s="26"/>
      <c r="EY1973" s="26"/>
      <c r="EZ1973" s="26"/>
      <c r="FA1973" s="26"/>
      <c r="FB1973" s="26"/>
      <c r="FC1973" s="26"/>
      <c r="FD1973" s="26"/>
      <c r="FE1973" s="26"/>
      <c r="FF1973" s="26"/>
      <c r="FG1973" s="26"/>
      <c r="FH1973" s="26"/>
      <c r="FI1973" s="26"/>
      <c r="FJ1973" s="26"/>
      <c r="FK1973" s="26"/>
      <c r="FL1973" s="26"/>
      <c r="FM1973" s="26"/>
      <c r="FN1973" s="26"/>
      <c r="FO1973" s="26"/>
      <c r="FP1973" s="26"/>
      <c r="FQ1973" s="26"/>
      <c r="FR1973" s="26"/>
      <c r="FS1973" s="26"/>
      <c r="FT1973" s="26"/>
      <c r="FU1973" s="26"/>
      <c r="FV1973" s="26"/>
      <c r="FW1973" s="26"/>
      <c r="FX1973" s="26"/>
      <c r="FY1973" s="26"/>
      <c r="FZ1973" s="26"/>
      <c r="GA1973" s="26"/>
      <c r="GB1973" s="26"/>
      <c r="GC1973" s="26"/>
      <c r="GD1973" s="26"/>
      <c r="GE1973" s="26"/>
      <c r="GF1973" s="26"/>
      <c r="GG1973" s="26"/>
      <c r="GH1973" s="26"/>
      <c r="GI1973" s="26"/>
      <c r="GJ1973" s="26"/>
      <c r="GK1973" s="26"/>
      <c r="GL1973" s="26"/>
      <c r="GM1973" s="26"/>
      <c r="GN1973" s="26"/>
      <c r="GO1973" s="26"/>
      <c r="GP1973" s="26"/>
      <c r="GQ1973" s="26"/>
      <c r="GR1973" s="26"/>
      <c r="GS1973" s="26"/>
      <c r="GT1973" s="26"/>
      <c r="GU1973" s="26"/>
    </row>
    <row r="1974" spans="1:203" x14ac:dyDescent="0.2">
      <c r="A1974" s="26" t="s">
        <v>4323</v>
      </c>
      <c r="B1974" s="26" t="s">
        <v>104</v>
      </c>
      <c r="C1974" s="26" t="s">
        <v>4324</v>
      </c>
      <c r="D1974" s="26"/>
      <c r="E1974" s="26">
        <v>301.55200000000002</v>
      </c>
      <c r="F1974" s="26"/>
      <c r="G1974" s="26">
        <v>-1372</v>
      </c>
      <c r="H1974" s="26">
        <v>69.361999999999995</v>
      </c>
      <c r="I1974" s="26">
        <v>1500</v>
      </c>
      <c r="J1974" s="35" t="s">
        <v>4325</v>
      </c>
      <c r="K1974" s="26" t="s">
        <v>3748</v>
      </c>
      <c r="L1974" s="26">
        <v>1</v>
      </c>
      <c r="M1974" s="26">
        <v>6</v>
      </c>
      <c r="N1974" s="80">
        <v>17.399999999999999</v>
      </c>
      <c r="O1974" s="80">
        <v>0</v>
      </c>
      <c r="P1974" s="26">
        <v>0</v>
      </c>
      <c r="Q1974" s="35">
        <v>0</v>
      </c>
      <c r="R1974" s="26">
        <v>0</v>
      </c>
      <c r="S1974" s="80">
        <v>-5188</v>
      </c>
      <c r="T1974" s="38">
        <v>1500</v>
      </c>
      <c r="U1974" s="26">
        <v>8.8840000000000003</v>
      </c>
      <c r="V1974" s="26">
        <v>-91.479739305243839</v>
      </c>
      <c r="W1974" s="26">
        <v>1.25E-3</v>
      </c>
      <c r="X1974" s="26">
        <v>-148000</v>
      </c>
      <c r="Y1974" s="26">
        <v>0</v>
      </c>
      <c r="Z1974" s="26">
        <v>0</v>
      </c>
      <c r="AA1974" s="26">
        <v>2380.48</v>
      </c>
      <c r="AB1974" s="26">
        <v>368.3</v>
      </c>
      <c r="AC1974" s="26">
        <v>4.3580000000000005</v>
      </c>
      <c r="AD1974" s="26">
        <v>-61.113847933362521</v>
      </c>
      <c r="AE1974" s="26">
        <v>4.7419999999999997E-3</v>
      </c>
      <c r="AF1974" s="26">
        <v>7600</v>
      </c>
      <c r="AG1974" s="26">
        <v>0</v>
      </c>
      <c r="AH1974" s="26">
        <v>0</v>
      </c>
      <c r="AI1974" s="26">
        <v>150.26280000000042</v>
      </c>
      <c r="AJ1974" s="49">
        <v>388.36</v>
      </c>
      <c r="AK1974" s="26">
        <v>-11.895999999999999</v>
      </c>
      <c r="AL1974" s="26">
        <v>34.737211629672601</v>
      </c>
      <c r="AM1974" s="26">
        <v>2.9764000000000002E-2</v>
      </c>
      <c r="AN1974" s="26">
        <v>7600</v>
      </c>
      <c r="AO1974" s="26">
        <v>0</v>
      </c>
      <c r="AP1974" s="26">
        <v>0</v>
      </c>
      <c r="AQ1974" s="26">
        <v>-3214.1860000000001</v>
      </c>
      <c r="AR1974" s="26">
        <v>432</v>
      </c>
      <c r="AS1974" s="26">
        <v>-1.0479999999999983</v>
      </c>
      <c r="AT1974" s="26">
        <v>-17.318816438293631</v>
      </c>
      <c r="AU1974" s="26">
        <v>8.0260000000000001E-3</v>
      </c>
      <c r="AV1974" s="26">
        <v>1097600</v>
      </c>
      <c r="AW1974" s="26">
        <v>0</v>
      </c>
      <c r="AX1974" s="26">
        <v>0</v>
      </c>
      <c r="AY1974" s="26">
        <v>-7631.0282000000007</v>
      </c>
      <c r="AZ1974" s="26">
        <v>505.12</v>
      </c>
      <c r="BA1974" s="26">
        <v>2.4474000000000018</v>
      </c>
      <c r="BB1974" s="26">
        <v>-31.08770553600354</v>
      </c>
      <c r="BC1974" s="26">
        <v>3.3826336000000001E-3</v>
      </c>
      <c r="BD1974" s="26">
        <v>1133796</v>
      </c>
      <c r="BE1974" s="26">
        <v>0</v>
      </c>
      <c r="BF1974" s="26">
        <v>0</v>
      </c>
      <c r="BG1974" s="26">
        <v>-10553.4422</v>
      </c>
      <c r="BH1974" s="26">
        <v>881.8</v>
      </c>
      <c r="BI1974" s="26">
        <v>0</v>
      </c>
      <c r="BJ1974" s="26">
        <v>16.079999999999998</v>
      </c>
      <c r="BK1974" s="26">
        <v>0</v>
      </c>
      <c r="BL1974" s="26">
        <v>0</v>
      </c>
      <c r="BM1974" s="26">
        <v>0</v>
      </c>
      <c r="BN1974" s="26">
        <v>0</v>
      </c>
      <c r="BO1974" s="26">
        <v>-32090</v>
      </c>
      <c r="BP1974" s="38">
        <v>1500</v>
      </c>
      <c r="BQ1974" s="26">
        <v>2</v>
      </c>
      <c r="BR1974" s="26">
        <v>87</v>
      </c>
      <c r="BS1974" s="26">
        <v>2</v>
      </c>
      <c r="BT1974" s="26">
        <v>81</v>
      </c>
      <c r="BU1974" s="26">
        <v>2</v>
      </c>
      <c r="BV1974" s="26"/>
      <c r="BW1974" s="26"/>
      <c r="BX1974" s="26"/>
      <c r="BY1974" s="26"/>
      <c r="BZ1974" s="26"/>
      <c r="CA1974" s="26"/>
      <c r="CB1974" s="26"/>
      <c r="CC1974" s="26"/>
      <c r="CD1974" s="26"/>
      <c r="CE1974" s="26"/>
      <c r="CF1974" s="26"/>
      <c r="CG1974" s="26"/>
      <c r="CH1974" s="26"/>
      <c r="CI1974" s="26"/>
      <c r="CJ1974" s="26"/>
      <c r="CK1974" s="26"/>
      <c r="CL1974" s="26"/>
      <c r="CM1974" s="26"/>
      <c r="CN1974" s="26"/>
      <c r="CO1974" s="26"/>
      <c r="CP1974" s="26"/>
      <c r="CQ1974" s="26"/>
      <c r="CR1974" s="26"/>
      <c r="CS1974" s="26"/>
      <c r="CT1974" s="26"/>
      <c r="CU1974" s="26"/>
      <c r="CV1974" s="26"/>
      <c r="CW1974" s="26"/>
      <c r="CX1974" s="26"/>
      <c r="CY1974" s="26"/>
      <c r="CZ1974" s="26"/>
      <c r="DA1974" s="26"/>
      <c r="DB1974" s="26"/>
      <c r="DC1974" s="26"/>
      <c r="DD1974" s="26"/>
      <c r="DE1974" s="26"/>
      <c r="DF1974" s="26"/>
      <c r="DG1974" s="26"/>
      <c r="DH1974" s="26"/>
      <c r="DI1974" s="26"/>
      <c r="DJ1974" s="26"/>
      <c r="DK1974" s="26"/>
      <c r="DL1974" s="26"/>
      <c r="DM1974" s="26"/>
      <c r="DN1974" s="26"/>
      <c r="DO1974" s="26"/>
      <c r="DP1974" s="26"/>
      <c r="DQ1974" s="26"/>
      <c r="DR1974" s="26"/>
      <c r="DS1974" s="26"/>
      <c r="DT1974" s="26"/>
      <c r="DU1974" s="26"/>
      <c r="DV1974" s="26"/>
      <c r="DW1974" s="26"/>
      <c r="DX1974" s="26"/>
      <c r="DY1974" s="26"/>
      <c r="DZ1974" s="26"/>
      <c r="EA1974" s="26"/>
      <c r="EB1974" s="26"/>
      <c r="EC1974" s="26"/>
      <c r="ED1974" s="26"/>
      <c r="EE1974" s="26"/>
      <c r="EF1974" s="26"/>
      <c r="EG1974" s="26"/>
      <c r="EH1974" s="26"/>
      <c r="EI1974" s="26"/>
      <c r="EJ1974" s="26"/>
      <c r="EK1974" s="26"/>
      <c r="EL1974" s="26"/>
      <c r="EM1974" s="26"/>
      <c r="EN1974" s="26"/>
      <c r="EO1974" s="26"/>
      <c r="EP1974" s="26"/>
      <c r="EQ1974" s="26"/>
      <c r="ER1974" s="26"/>
      <c r="ES1974" s="26"/>
      <c r="ET1974" s="26"/>
      <c r="EU1974" s="26"/>
      <c r="EV1974" s="26"/>
      <c r="EW1974" s="26"/>
      <c r="EX1974" s="26"/>
      <c r="EY1974" s="26"/>
      <c r="EZ1974" s="26"/>
      <c r="FA1974" s="26"/>
      <c r="FB1974" s="26"/>
      <c r="FC1974" s="26"/>
      <c r="FD1974" s="26"/>
      <c r="FE1974" s="26"/>
      <c r="FF1974" s="26"/>
      <c r="FG1974" s="26"/>
      <c r="FH1974" s="26"/>
      <c r="FI1974" s="26"/>
      <c r="FJ1974" s="26"/>
      <c r="FK1974" s="26"/>
      <c r="FL1974" s="26"/>
      <c r="FM1974" s="26"/>
      <c r="FN1974" s="26"/>
      <c r="FO1974" s="26"/>
      <c r="FP1974" s="26"/>
      <c r="FQ1974" s="26"/>
      <c r="FR1974" s="26"/>
      <c r="FS1974" s="26"/>
      <c r="FT1974" s="26"/>
      <c r="FU1974" s="26"/>
      <c r="FV1974" s="26"/>
      <c r="FW1974" s="26"/>
      <c r="FX1974" s="26"/>
      <c r="FY1974" s="26"/>
      <c r="FZ1974" s="26"/>
      <c r="GA1974" s="26"/>
      <c r="GB1974" s="26"/>
      <c r="GC1974" s="26"/>
      <c r="GD1974" s="26"/>
      <c r="GE1974" s="26"/>
      <c r="GF1974" s="26"/>
      <c r="GG1974" s="26"/>
      <c r="GH1974" s="26"/>
      <c r="GI1974" s="26"/>
      <c r="GJ1974" s="26"/>
      <c r="GK1974" s="26"/>
      <c r="GL1974" s="26"/>
      <c r="GM1974" s="26"/>
      <c r="GN1974" s="26"/>
      <c r="GO1974" s="26"/>
      <c r="GP1974" s="26"/>
      <c r="GQ1974" s="26"/>
      <c r="GR1974" s="26"/>
      <c r="GS1974" s="26"/>
      <c r="GT1974" s="26"/>
      <c r="GU1974" s="26"/>
    </row>
    <row r="1975" spans="1:203" x14ac:dyDescent="0.2">
      <c r="A1975" s="35" t="s">
        <v>4326</v>
      </c>
      <c r="B1975" s="35" t="s">
        <v>223</v>
      </c>
      <c r="C1975" s="35" t="s">
        <v>4327</v>
      </c>
      <c r="D1975" s="35" t="s">
        <v>4328</v>
      </c>
      <c r="E1975" s="36">
        <v>333.61799999999999</v>
      </c>
      <c r="F1975" s="35">
        <v>4.87</v>
      </c>
      <c r="G1975" s="35">
        <v>-60800</v>
      </c>
      <c r="H1975" s="35">
        <v>39.1</v>
      </c>
      <c r="I1975" s="35">
        <v>650</v>
      </c>
      <c r="J1975" s="35" t="s">
        <v>4329</v>
      </c>
      <c r="K1975" s="35">
        <v>3</v>
      </c>
      <c r="L1975" s="35">
        <v>1</v>
      </c>
      <c r="M1975" s="35">
        <v>5</v>
      </c>
      <c r="N1975" s="41">
        <v>38.387199000000003</v>
      </c>
      <c r="O1975" s="35">
        <v>-1.29195E-2</v>
      </c>
      <c r="P1975" s="35">
        <v>412938</v>
      </c>
      <c r="Q1975" s="35">
        <v>0</v>
      </c>
      <c r="R1975" s="35">
        <v>8.5571300000000002E-6</v>
      </c>
      <c r="S1975" s="35">
        <v>-11908</v>
      </c>
      <c r="T1975" s="42">
        <v>650</v>
      </c>
      <c r="U1975" s="35">
        <v>-3.9291997999999992</v>
      </c>
      <c r="V1975" s="35">
        <v>28.169316125286144</v>
      </c>
      <c r="W1975" s="35">
        <v>1.24525E-2</v>
      </c>
      <c r="X1975" s="35">
        <v>-19331</v>
      </c>
      <c r="Y1975" s="35">
        <v>0</v>
      </c>
      <c r="Z1975" s="35">
        <v>-4.2785650000000001E-6</v>
      </c>
      <c r="AA1975" s="35">
        <v>-60961.186999999998</v>
      </c>
      <c r="AB1975" s="35">
        <v>368.3</v>
      </c>
      <c r="AC1975" s="35">
        <v>-10.718199800000001</v>
      </c>
      <c r="AD1975" s="35">
        <v>73.718153183108171</v>
      </c>
      <c r="AE1975" s="35">
        <v>1.7690500000000001E-2</v>
      </c>
      <c r="AF1975" s="35">
        <v>214069</v>
      </c>
      <c r="AG1975" s="35">
        <v>0</v>
      </c>
      <c r="AH1975" s="35">
        <v>-4.2785650000000001E-6</v>
      </c>
      <c r="AI1975" s="35">
        <v>-64306.512799999997</v>
      </c>
      <c r="AJ1975" s="35">
        <v>388.36</v>
      </c>
      <c r="AK1975" s="35">
        <v>-35.099199500000005</v>
      </c>
      <c r="AL1975" s="35">
        <v>217.49474043908103</v>
      </c>
      <c r="AM1975" s="35">
        <v>5.5223500000000002E-2</v>
      </c>
      <c r="AN1975" s="35">
        <v>214069</v>
      </c>
      <c r="AO1975" s="35">
        <v>0</v>
      </c>
      <c r="AP1975" s="35">
        <v>-4.2785650000000001E-6</v>
      </c>
      <c r="AQ1975" s="35">
        <v>-69353.2603409</v>
      </c>
      <c r="AR1975" s="35">
        <v>432</v>
      </c>
      <c r="AS1975" s="35">
        <v>-18.827199500000006</v>
      </c>
      <c r="AT1975" s="35">
        <v>139.41069833713172</v>
      </c>
      <c r="AU1975" s="35">
        <v>2.2616500000000001E-2</v>
      </c>
      <c r="AV1975" s="35">
        <v>1849069</v>
      </c>
      <c r="AW1975" s="35">
        <v>0</v>
      </c>
      <c r="AX1975" s="35">
        <v>-4.2785650000000001E-6</v>
      </c>
      <c r="AY1975" s="35">
        <v>-75978.449300000007</v>
      </c>
      <c r="AZ1975" s="35">
        <v>505.12</v>
      </c>
      <c r="BA1975" s="35">
        <v>-15.331879100000002</v>
      </c>
      <c r="BB1975" s="35">
        <v>125.6423847329561</v>
      </c>
      <c r="BC1975" s="35">
        <v>1.79731336E-2</v>
      </c>
      <c r="BD1975" s="35">
        <v>1885265.102</v>
      </c>
      <c r="BE1975" s="35">
        <v>0</v>
      </c>
      <c r="BF1975" s="35">
        <v>-4.2785650000000001E-6</v>
      </c>
      <c r="BG1975" s="35">
        <v>-78900.947379999998</v>
      </c>
      <c r="BH1975" s="42">
        <v>650</v>
      </c>
      <c r="BI1975" s="35">
        <v>2</v>
      </c>
      <c r="BJ1975" s="35">
        <v>87</v>
      </c>
      <c r="BK1975" s="35">
        <v>2</v>
      </c>
      <c r="BL1975" s="35">
        <v>81</v>
      </c>
      <c r="BM1975" s="35">
        <v>3</v>
      </c>
      <c r="BN1975" s="26"/>
      <c r="BO1975" s="26"/>
      <c r="BP1975" s="26"/>
      <c r="BQ1975" s="26"/>
      <c r="BR1975" s="26"/>
      <c r="BS1975" s="26"/>
      <c r="BT1975" s="26"/>
      <c r="BU1975" s="26"/>
      <c r="BV1975" s="26"/>
      <c r="BW1975" s="26"/>
      <c r="BX1975" s="26"/>
      <c r="BY1975" s="26"/>
      <c r="BZ1975" s="26"/>
      <c r="CA1975" s="26"/>
      <c r="CB1975" s="26"/>
      <c r="CC1975" s="26"/>
      <c r="CD1975" s="26"/>
      <c r="CE1975" s="26"/>
      <c r="CF1975" s="26"/>
      <c r="CG1975" s="26"/>
      <c r="CH1975" s="26"/>
      <c r="CI1975" s="26"/>
      <c r="CJ1975" s="26"/>
      <c r="CK1975" s="26"/>
      <c r="CL1975" s="26"/>
      <c r="CM1975" s="26"/>
      <c r="CN1975" s="26"/>
      <c r="CO1975" s="26"/>
      <c r="CP1975" s="26"/>
      <c r="CQ1975" s="26"/>
      <c r="CR1975" s="26"/>
      <c r="CS1975" s="26"/>
      <c r="CT1975" s="26"/>
      <c r="CU1975" s="26"/>
      <c r="CV1975" s="26"/>
      <c r="CW1975" s="26"/>
      <c r="CX1975" s="26"/>
      <c r="CY1975" s="26"/>
      <c r="CZ1975" s="26"/>
      <c r="DA1975" s="26"/>
      <c r="DB1975" s="26"/>
      <c r="DC1975" s="26"/>
      <c r="DD1975" s="26"/>
      <c r="DE1975" s="26"/>
      <c r="DF1975" s="26"/>
      <c r="DG1975" s="26"/>
      <c r="DH1975" s="26"/>
      <c r="DI1975" s="26"/>
      <c r="DJ1975" s="26"/>
      <c r="DK1975" s="26"/>
      <c r="DL1975" s="26"/>
      <c r="DM1975" s="26"/>
      <c r="DN1975" s="26"/>
      <c r="DO1975" s="26"/>
      <c r="DP1975" s="26"/>
      <c r="DQ1975" s="26"/>
      <c r="DR1975" s="26"/>
      <c r="DS1975" s="26"/>
      <c r="DT1975" s="26"/>
      <c r="DU1975" s="26"/>
      <c r="DV1975" s="26"/>
      <c r="DW1975" s="26"/>
      <c r="DX1975" s="26"/>
      <c r="DY1975" s="26"/>
      <c r="DZ1975" s="26"/>
      <c r="EA1975" s="26"/>
      <c r="EB1975" s="26"/>
      <c r="EC1975" s="26"/>
      <c r="ED1975" s="26"/>
      <c r="EE1975" s="26"/>
      <c r="EF1975" s="26"/>
      <c r="EG1975" s="26"/>
      <c r="EH1975" s="26"/>
      <c r="EI1975" s="26"/>
      <c r="EJ1975" s="26"/>
      <c r="EK1975" s="26"/>
      <c r="EL1975" s="26"/>
      <c r="EM1975" s="26"/>
      <c r="EN1975" s="26"/>
      <c r="EO1975" s="26"/>
      <c r="EP1975" s="26"/>
      <c r="EQ1975" s="26"/>
      <c r="ER1975" s="26"/>
      <c r="ES1975" s="26"/>
      <c r="ET1975" s="26"/>
      <c r="EU1975" s="26"/>
      <c r="EV1975" s="26"/>
      <c r="EW1975" s="26"/>
      <c r="EX1975" s="26"/>
      <c r="EY1975" s="26"/>
      <c r="EZ1975" s="26"/>
      <c r="FA1975" s="26"/>
      <c r="FB1975" s="26"/>
      <c r="FC1975" s="26"/>
      <c r="FD1975" s="26"/>
      <c r="FE1975" s="26"/>
      <c r="FF1975" s="26"/>
      <c r="FG1975" s="26"/>
      <c r="FH1975" s="26"/>
      <c r="FI1975" s="26"/>
      <c r="FJ1975" s="26"/>
    </row>
    <row r="1976" spans="1:203" x14ac:dyDescent="0.2">
      <c r="A1976" s="35" t="s">
        <v>4330</v>
      </c>
      <c r="B1976" s="26" t="s">
        <v>104</v>
      </c>
      <c r="C1976" s="35" t="s">
        <v>4331</v>
      </c>
      <c r="E1976" s="35">
        <v>404.12819999999999</v>
      </c>
      <c r="G1976" s="35">
        <v>-125700</v>
      </c>
      <c r="H1976" s="35">
        <v>90.7</v>
      </c>
      <c r="I1976" s="35">
        <v>2000</v>
      </c>
      <c r="J1976" s="35" t="s">
        <v>345</v>
      </c>
      <c r="K1976" s="26" t="s">
        <v>4276</v>
      </c>
      <c r="L1976" s="35">
        <v>1</v>
      </c>
      <c r="M1976" s="35">
        <v>2</v>
      </c>
      <c r="N1976" s="41">
        <v>25.259599999999999</v>
      </c>
      <c r="O1976" s="35">
        <v>4.8013E-4</v>
      </c>
      <c r="P1976" s="26">
        <v>251880</v>
      </c>
      <c r="Q1976" s="35">
        <v>0</v>
      </c>
      <c r="R1976" s="26">
        <v>0</v>
      </c>
      <c r="S1976" s="35">
        <v>-8419</v>
      </c>
      <c r="T1976" s="38">
        <v>2000</v>
      </c>
      <c r="U1976" s="35">
        <v>8.9150500000000008</v>
      </c>
      <c r="V1976" s="35">
        <v>-62.555999407894319</v>
      </c>
      <c r="W1976" s="35">
        <v>5.8503544999999992E-3</v>
      </c>
      <c r="X1976" s="35">
        <v>247123.5</v>
      </c>
      <c r="Y1976" s="35">
        <v>747.33600000000001</v>
      </c>
      <c r="Z1976" s="35">
        <v>4.8600225000000001E-8</v>
      </c>
      <c r="AA1976" s="35">
        <v>-130629.54955</v>
      </c>
      <c r="AB1976" s="35">
        <v>505.12</v>
      </c>
      <c r="AC1976" s="35">
        <v>14.158149999999999</v>
      </c>
      <c r="AD1976" s="35">
        <v>-83.209333054459194</v>
      </c>
      <c r="AE1976" s="35">
        <v>-1.1146951E-3</v>
      </c>
      <c r="AF1976" s="35">
        <v>301417.5</v>
      </c>
      <c r="AG1976" s="35">
        <v>747.33600000000001</v>
      </c>
      <c r="AH1976" s="35">
        <v>4.8600225000000001E-8</v>
      </c>
      <c r="AI1976" s="35">
        <v>-135013.17055000001</v>
      </c>
      <c r="AJ1976" s="42">
        <v>2000</v>
      </c>
      <c r="AK1976" s="35">
        <v>2</v>
      </c>
      <c r="AL1976" s="35">
        <v>87</v>
      </c>
      <c r="AM1976" s="35">
        <v>3</v>
      </c>
      <c r="AN1976" s="35">
        <v>65</v>
      </c>
      <c r="AO1976" s="35">
        <v>1.5</v>
      </c>
    </row>
    <row r="1977" spans="1:203" x14ac:dyDescent="0.2">
      <c r="A1977" s="35" t="s">
        <v>4332</v>
      </c>
      <c r="B1977" s="26" t="s">
        <v>104</v>
      </c>
      <c r="C1977" s="35" t="s">
        <v>4333</v>
      </c>
      <c r="E1977" s="35">
        <v>538.83759999999995</v>
      </c>
      <c r="G1977" s="35">
        <v>-193200</v>
      </c>
      <c r="H1977" s="35">
        <v>108.1</v>
      </c>
      <c r="I1977" s="35">
        <v>2000</v>
      </c>
      <c r="J1977" s="35" t="s">
        <v>345</v>
      </c>
      <c r="K1977" s="26" t="s">
        <v>4276</v>
      </c>
      <c r="L1977" s="35">
        <v>1</v>
      </c>
      <c r="M1977" s="35">
        <v>2</v>
      </c>
      <c r="N1977" s="41">
        <v>33.679958735832983</v>
      </c>
      <c r="O1977" s="35">
        <v>6.4000000000000005E-4</v>
      </c>
      <c r="P1977" s="35">
        <v>336009</v>
      </c>
      <c r="Q1977" s="35">
        <v>0</v>
      </c>
      <c r="R1977" s="26">
        <v>0</v>
      </c>
      <c r="S1977" s="35">
        <v>-11225</v>
      </c>
      <c r="T1977" s="38">
        <v>2000</v>
      </c>
      <c r="U1977" s="35">
        <v>11.886241264167012</v>
      </c>
      <c r="V1977" s="35">
        <v>-70.570522978509302</v>
      </c>
      <c r="W1977" s="35">
        <v>7.8006459999999996E-3</v>
      </c>
      <c r="X1977" s="35">
        <v>329582.5</v>
      </c>
      <c r="Y1977" s="35">
        <v>996.44799999999998</v>
      </c>
      <c r="Z1977" s="35">
        <v>6.4800300000000001E-8</v>
      </c>
      <c r="AA1977" s="35">
        <v>-199772.39939999999</v>
      </c>
      <c r="AB1977" s="35">
        <v>505.12</v>
      </c>
      <c r="AC1977" s="35">
        <v>18.877041264167019</v>
      </c>
      <c r="AD1977" s="35">
        <v>-98.108301173929163</v>
      </c>
      <c r="AE1977" s="35">
        <v>-1.4860868E-3</v>
      </c>
      <c r="AF1977" s="35">
        <v>401974.5</v>
      </c>
      <c r="AG1977" s="35">
        <v>996.44799999999998</v>
      </c>
      <c r="AH1977" s="35">
        <v>6.4800300000000001E-8</v>
      </c>
      <c r="AI1977" s="35">
        <v>-205617.2274</v>
      </c>
      <c r="AJ1977" s="42">
        <v>2000</v>
      </c>
      <c r="AK1977" s="35">
        <v>2</v>
      </c>
      <c r="AL1977" s="35">
        <v>87</v>
      </c>
      <c r="AM1977" s="35">
        <v>4</v>
      </c>
      <c r="AN1977" s="35">
        <v>65</v>
      </c>
      <c r="AO1977" s="35">
        <v>2</v>
      </c>
    </row>
    <row r="1978" spans="1:203" x14ac:dyDescent="0.2">
      <c r="A1978" s="35" t="s">
        <v>4334</v>
      </c>
      <c r="B1978" s="35" t="s">
        <v>99</v>
      </c>
      <c r="C1978" s="35" t="s">
        <v>4335</v>
      </c>
      <c r="E1978" s="36">
        <v>278.51799999999997</v>
      </c>
      <c r="F1978" s="35">
        <v>5.117</v>
      </c>
      <c r="G1978" s="35">
        <v>-58200</v>
      </c>
      <c r="H1978" s="35">
        <v>36.567999999999998</v>
      </c>
      <c r="I1978" s="35">
        <v>1000</v>
      </c>
      <c r="J1978" s="35" t="s">
        <v>4336</v>
      </c>
      <c r="K1978" s="35">
        <v>2</v>
      </c>
      <c r="L1978" s="35">
        <v>2</v>
      </c>
      <c r="M1978" s="35">
        <v>4</v>
      </c>
      <c r="N1978" s="41">
        <v>13.301</v>
      </c>
      <c r="O1978" s="35">
        <v>7.4419999999999998E-3</v>
      </c>
      <c r="P1978" s="35">
        <v>-100800</v>
      </c>
      <c r="Q1978" s="35">
        <v>0</v>
      </c>
      <c r="R1978" s="35">
        <v>0</v>
      </c>
      <c r="S1978" s="35">
        <v>-4289</v>
      </c>
      <c r="T1978" s="35">
        <v>504</v>
      </c>
      <c r="U1978" s="35">
        <v>4100</v>
      </c>
      <c r="V1978" s="35" t="s">
        <v>92</v>
      </c>
      <c r="W1978" s="35">
        <v>24.799999</v>
      </c>
      <c r="X1978" s="35">
        <v>0</v>
      </c>
      <c r="Y1978" s="35">
        <v>0</v>
      </c>
      <c r="Z1978" s="35">
        <v>0</v>
      </c>
      <c r="AA1978" s="35">
        <v>0</v>
      </c>
      <c r="AB1978" s="35">
        <v>-4294</v>
      </c>
      <c r="AC1978" s="42">
        <v>1000</v>
      </c>
      <c r="AD1978" s="35">
        <v>9.7579998999999997</v>
      </c>
      <c r="AE1978" s="35">
        <v>-50.731611343739104</v>
      </c>
      <c r="AF1978" s="35">
        <v>-5.1999999999999998E-3</v>
      </c>
      <c r="AG1978" s="35">
        <v>-46600</v>
      </c>
      <c r="AH1978" s="35">
        <v>0</v>
      </c>
      <c r="AI1978" s="35">
        <v>0</v>
      </c>
      <c r="AJ1978" s="35">
        <v>-55440.151100000003</v>
      </c>
      <c r="AK1978" s="35">
        <v>332.6</v>
      </c>
      <c r="AL1978" s="35">
        <v>0.59700019999999832</v>
      </c>
      <c r="AM1978" s="35">
        <v>32.623471178527438</v>
      </c>
      <c r="AN1978" s="35">
        <v>-5.045E-3</v>
      </c>
      <c r="AO1978" s="35">
        <v>-62300</v>
      </c>
      <c r="AP1978" s="35">
        <v>0</v>
      </c>
      <c r="AQ1978" s="35">
        <v>0</v>
      </c>
      <c r="AR1978" s="35">
        <v>-65440.545400000003</v>
      </c>
      <c r="AS1978" s="35">
        <v>504</v>
      </c>
      <c r="AT1978" s="35">
        <v>-10.901998800000001</v>
      </c>
      <c r="AU1978" s="35">
        <v>100.2378245259959</v>
      </c>
      <c r="AV1978" s="35">
        <v>2.3969999999999998E-3</v>
      </c>
      <c r="AW1978" s="35">
        <v>-11900</v>
      </c>
      <c r="AX1978" s="35">
        <v>0</v>
      </c>
      <c r="AY1978" s="35">
        <v>0</v>
      </c>
      <c r="AZ1978" s="35">
        <v>-65445.545400000003</v>
      </c>
      <c r="BA1978" s="35">
        <v>505.12</v>
      </c>
      <c r="BB1978" s="35">
        <v>-9.1543385999999991</v>
      </c>
      <c r="BC1978" s="35">
        <v>93.353667723908117</v>
      </c>
      <c r="BD1978" s="35">
        <v>7.5316799999999997E-5</v>
      </c>
      <c r="BE1978" s="35">
        <v>6198.0509999999995</v>
      </c>
      <c r="BF1978" s="35">
        <v>0</v>
      </c>
      <c r="BG1978" s="35">
        <v>0</v>
      </c>
      <c r="BH1978" s="35">
        <v>-66906.794439999998</v>
      </c>
      <c r="BI1978" s="42">
        <v>1000</v>
      </c>
      <c r="BJ1978" s="35">
        <v>2</v>
      </c>
      <c r="BK1978" s="35">
        <v>87</v>
      </c>
      <c r="BL1978" s="35">
        <v>1</v>
      </c>
      <c r="BM1978" s="35">
        <v>14</v>
      </c>
      <c r="BN1978" s="35">
        <v>1</v>
      </c>
      <c r="BO1978" s="26"/>
      <c r="BP1978" s="26"/>
      <c r="BQ1978" s="26"/>
      <c r="BR1978" s="26"/>
      <c r="BS1978" s="26"/>
      <c r="BT1978" s="26"/>
      <c r="BU1978" s="26"/>
      <c r="BV1978" s="26"/>
      <c r="BW1978" s="26"/>
      <c r="BX1978" s="26"/>
      <c r="BY1978" s="26"/>
      <c r="BZ1978" s="26"/>
      <c r="CA1978" s="26"/>
      <c r="CB1978" s="26"/>
      <c r="CC1978" s="26"/>
      <c r="CD1978" s="26"/>
      <c r="CE1978" s="26"/>
      <c r="CF1978" s="26"/>
      <c r="CG1978" s="26"/>
      <c r="CH1978" s="26"/>
      <c r="CI1978" s="26"/>
      <c r="CJ1978" s="26"/>
      <c r="CK1978" s="26"/>
      <c r="CL1978" s="26"/>
      <c r="CM1978" s="26"/>
      <c r="CN1978" s="26"/>
      <c r="CO1978" s="26"/>
      <c r="CP1978" s="26"/>
      <c r="CQ1978" s="26"/>
      <c r="CR1978" s="26"/>
      <c r="CS1978" s="26"/>
      <c r="CT1978" s="26"/>
      <c r="CU1978" s="26"/>
      <c r="CV1978" s="26"/>
      <c r="CW1978" s="26"/>
      <c r="CX1978" s="26"/>
      <c r="CY1978" s="26"/>
      <c r="CZ1978" s="26"/>
      <c r="DA1978" s="26"/>
      <c r="DB1978" s="26"/>
      <c r="DC1978" s="26"/>
      <c r="DD1978" s="26"/>
      <c r="DE1978" s="26"/>
      <c r="DF1978" s="26"/>
      <c r="DG1978" s="26"/>
      <c r="DH1978" s="26"/>
      <c r="DI1978" s="26"/>
      <c r="DJ1978" s="26"/>
      <c r="DK1978" s="26"/>
      <c r="DL1978" s="26"/>
      <c r="DM1978" s="26"/>
      <c r="DN1978" s="26"/>
      <c r="DO1978" s="26"/>
      <c r="DP1978" s="26"/>
      <c r="DQ1978" s="26"/>
      <c r="DR1978" s="26"/>
      <c r="DS1978" s="26"/>
      <c r="DT1978" s="26"/>
      <c r="DU1978" s="26"/>
      <c r="DV1978" s="26"/>
      <c r="DW1978" s="26"/>
      <c r="DX1978" s="26"/>
      <c r="DY1978" s="26"/>
      <c r="DZ1978" s="26"/>
      <c r="EA1978" s="26"/>
      <c r="EB1978" s="26"/>
      <c r="EC1978" s="26"/>
      <c r="ED1978" s="26"/>
      <c r="EE1978" s="26"/>
      <c r="EF1978" s="26"/>
      <c r="EG1978" s="26"/>
      <c r="EH1978" s="26"/>
      <c r="EI1978" s="26"/>
      <c r="EJ1978" s="26"/>
      <c r="EK1978" s="26"/>
      <c r="EL1978" s="26"/>
      <c r="EM1978" s="26"/>
      <c r="EN1978" s="26"/>
      <c r="EO1978" s="26"/>
      <c r="EP1978" s="26"/>
      <c r="EQ1978" s="26"/>
      <c r="ER1978" s="26"/>
      <c r="ES1978" s="26"/>
      <c r="ET1978" s="26"/>
      <c r="EU1978" s="26"/>
      <c r="EV1978" s="26"/>
      <c r="EW1978" s="26"/>
      <c r="EX1978" s="26"/>
      <c r="EY1978" s="26"/>
      <c r="EZ1978" s="26"/>
      <c r="FA1978" s="26"/>
      <c r="FB1978" s="26"/>
      <c r="FC1978" s="26"/>
      <c r="FD1978" s="26"/>
      <c r="FE1978" s="26"/>
      <c r="FF1978" s="26"/>
      <c r="FG1978" s="26"/>
      <c r="FH1978" s="26"/>
      <c r="FI1978" s="26"/>
      <c r="FJ1978" s="26"/>
    </row>
    <row r="1979" spans="1:203" x14ac:dyDescent="0.2">
      <c r="A1979" s="35" t="s">
        <v>4337</v>
      </c>
      <c r="B1979" s="35" t="s">
        <v>104</v>
      </c>
      <c r="C1979" s="35" t="s">
        <v>4338</v>
      </c>
      <c r="E1979" s="36">
        <v>438.32599999999996</v>
      </c>
      <c r="F1979" s="35">
        <v>1.7919999999999998E-2</v>
      </c>
      <c r="G1979" s="35">
        <v>-75200</v>
      </c>
      <c r="H1979" s="35">
        <v>98.62</v>
      </c>
      <c r="I1979" s="35">
        <v>1000</v>
      </c>
      <c r="J1979" s="35" t="s">
        <v>4336</v>
      </c>
      <c r="K1979" s="35">
        <v>2</v>
      </c>
      <c r="L1979" s="35">
        <v>1</v>
      </c>
      <c r="M1979" s="35">
        <v>3</v>
      </c>
      <c r="N1979" s="41">
        <v>25.698</v>
      </c>
      <c r="O1979" s="35">
        <v>7.6000000000000004E-5</v>
      </c>
      <c r="P1979" s="35">
        <v>91900</v>
      </c>
      <c r="Q1979" s="35">
        <v>0</v>
      </c>
      <c r="R1979" s="35">
        <v>0</v>
      </c>
      <c r="S1979" s="35">
        <v>-7977</v>
      </c>
      <c r="T1979" s="42">
        <v>1000</v>
      </c>
      <c r="U1979" s="35">
        <v>15.451999900000004</v>
      </c>
      <c r="V1979" s="35">
        <v>-117.78956062357008</v>
      </c>
      <c r="W1979" s="35">
        <v>2.0659999999999997E-3</v>
      </c>
      <c r="X1979" s="35">
        <v>49750</v>
      </c>
      <c r="Y1979" s="35">
        <v>0</v>
      </c>
      <c r="Z1979" s="35">
        <v>0</v>
      </c>
      <c r="AA1979" s="35">
        <v>-70743.209199999998</v>
      </c>
      <c r="AB1979" s="35">
        <v>332.6</v>
      </c>
      <c r="AC1979" s="35">
        <v>-2.8699995000000023</v>
      </c>
      <c r="AD1979" s="35">
        <v>48.920604420963144</v>
      </c>
      <c r="AE1979" s="35">
        <v>2.3759999999999996E-3</v>
      </c>
      <c r="AF1979" s="35">
        <v>18350</v>
      </c>
      <c r="AG1979" s="35">
        <v>0</v>
      </c>
      <c r="AH1979" s="35">
        <v>0</v>
      </c>
      <c r="AI1979" s="35">
        <v>-90743.997799999997</v>
      </c>
      <c r="AJ1979" s="35">
        <v>505.12</v>
      </c>
      <c r="AK1979" s="35">
        <v>-1.1223393000000002</v>
      </c>
      <c r="AL1979" s="35">
        <v>42.036447618875428</v>
      </c>
      <c r="AM1979" s="35">
        <v>5.4316800000000001E-5</v>
      </c>
      <c r="AN1979" s="35">
        <v>36448.050999999999</v>
      </c>
      <c r="AO1979" s="35">
        <v>0</v>
      </c>
      <c r="AP1979" s="35">
        <v>0</v>
      </c>
      <c r="AQ1979" s="35">
        <v>-92205.246840000007</v>
      </c>
      <c r="AR1979" s="42">
        <v>1000</v>
      </c>
      <c r="AS1979" s="35">
        <v>2</v>
      </c>
      <c r="AT1979" s="35">
        <v>87</v>
      </c>
      <c r="AU1979" s="35">
        <v>1</v>
      </c>
      <c r="AV1979" s="35">
        <v>14</v>
      </c>
      <c r="AW1979" s="35">
        <v>2</v>
      </c>
      <c r="AX1979" s="26"/>
      <c r="AY1979" s="26"/>
      <c r="AZ1979" s="26"/>
      <c r="BA1979" s="26"/>
      <c r="BB1979" s="26"/>
      <c r="BC1979" s="26"/>
      <c r="BD1979" s="26"/>
      <c r="BE1979" s="26"/>
      <c r="BF1979" s="26"/>
      <c r="BG1979" s="26"/>
      <c r="BH1979" s="26"/>
      <c r="BI1979" s="26"/>
      <c r="BJ1979" s="26"/>
      <c r="BK1979" s="26"/>
      <c r="BL1979" s="26"/>
      <c r="BM1979" s="26"/>
      <c r="BN1979" s="26"/>
      <c r="BO1979" s="26"/>
      <c r="BP1979" s="26"/>
      <c r="BQ1979" s="26"/>
      <c r="BR1979" s="26"/>
      <c r="BS1979" s="26"/>
      <c r="BT1979" s="26"/>
      <c r="BU1979" s="26"/>
      <c r="BV1979" s="26"/>
      <c r="BW1979" s="26"/>
      <c r="BX1979" s="26"/>
      <c r="BY1979" s="26"/>
      <c r="BZ1979" s="26"/>
      <c r="CA1979" s="26"/>
      <c r="CB1979" s="26"/>
      <c r="CC1979" s="26"/>
      <c r="CD1979" s="26"/>
      <c r="CE1979" s="26"/>
      <c r="CF1979" s="26"/>
      <c r="CG1979" s="26"/>
      <c r="CH1979" s="26"/>
      <c r="CI1979" s="26"/>
      <c r="CJ1979" s="26"/>
      <c r="CK1979" s="26"/>
      <c r="CL1979" s="26"/>
      <c r="CM1979" s="26"/>
      <c r="CN1979" s="26"/>
      <c r="CO1979" s="26"/>
      <c r="CP1979" s="26"/>
      <c r="CQ1979" s="26"/>
      <c r="CR1979" s="26"/>
      <c r="CS1979" s="26"/>
      <c r="CT1979" s="26"/>
      <c r="CU1979" s="26"/>
      <c r="CV1979" s="26"/>
      <c r="CW1979" s="26"/>
      <c r="CX1979" s="26"/>
      <c r="CY1979" s="26"/>
      <c r="CZ1979" s="26"/>
      <c r="DA1979" s="26"/>
      <c r="DB1979" s="26"/>
      <c r="DC1979" s="26"/>
      <c r="DD1979" s="26"/>
      <c r="DE1979" s="26"/>
      <c r="DF1979" s="26"/>
      <c r="DG1979" s="26"/>
      <c r="DH1979" s="26"/>
      <c r="DI1979" s="26"/>
      <c r="DJ1979" s="26"/>
      <c r="DK1979" s="26"/>
      <c r="DL1979" s="26"/>
      <c r="DM1979" s="26"/>
      <c r="DN1979" s="26"/>
      <c r="DO1979" s="26"/>
      <c r="DP1979" s="26"/>
      <c r="DQ1979" s="26"/>
      <c r="DR1979" s="26"/>
      <c r="DS1979" s="26"/>
      <c r="DT1979" s="26"/>
      <c r="DU1979" s="26"/>
      <c r="DV1979" s="26"/>
      <c r="DW1979" s="26"/>
      <c r="DX1979" s="26"/>
      <c r="DY1979" s="26"/>
      <c r="DZ1979" s="26"/>
      <c r="EA1979" s="26"/>
      <c r="EB1979" s="26"/>
      <c r="EC1979" s="26"/>
      <c r="ED1979" s="26"/>
      <c r="EE1979" s="26"/>
      <c r="EF1979" s="26"/>
      <c r="EG1979" s="26"/>
      <c r="EH1979" s="26"/>
      <c r="EI1979" s="26"/>
      <c r="EJ1979" s="26"/>
      <c r="EK1979" s="26"/>
      <c r="EL1979" s="26"/>
      <c r="EM1979" s="26"/>
      <c r="EN1979" s="26"/>
      <c r="EO1979" s="26"/>
      <c r="EP1979" s="26"/>
      <c r="EQ1979" s="26"/>
      <c r="ER1979" s="26"/>
      <c r="ES1979" s="26"/>
      <c r="ET1979" s="26"/>
      <c r="EU1979" s="26"/>
      <c r="EV1979" s="26"/>
      <c r="EW1979" s="26"/>
      <c r="EX1979" s="26"/>
      <c r="EY1979" s="26"/>
      <c r="EZ1979" s="26"/>
      <c r="FA1979" s="26"/>
      <c r="FB1979" s="26"/>
      <c r="FC1979" s="26"/>
      <c r="FD1979" s="26"/>
      <c r="FE1979" s="26"/>
      <c r="FF1979" s="26"/>
      <c r="FG1979" s="26"/>
      <c r="FH1979" s="26"/>
      <c r="FI1979" s="26"/>
      <c r="FJ1979" s="26"/>
    </row>
    <row r="1980" spans="1:203" x14ac:dyDescent="0.2">
      <c r="A1980" s="35" t="s">
        <v>4339</v>
      </c>
      <c r="B1980" s="35" t="s">
        <v>104</v>
      </c>
      <c r="C1980" s="35" t="s">
        <v>4340</v>
      </c>
      <c r="E1980" s="36">
        <v>154.1627</v>
      </c>
      <c r="F1980" s="35">
        <v>6.3E-3</v>
      </c>
      <c r="G1980" s="35">
        <v>8284</v>
      </c>
      <c r="H1980" s="35">
        <v>60.54</v>
      </c>
      <c r="I1980" s="35">
        <v>2000</v>
      </c>
      <c r="J1980" s="35" t="s">
        <v>345</v>
      </c>
      <c r="K1980" s="35">
        <v>2</v>
      </c>
      <c r="L1980" s="35">
        <v>1</v>
      </c>
      <c r="M1980" s="35">
        <v>2</v>
      </c>
      <c r="N1980" s="41">
        <v>7.7219300000000004</v>
      </c>
      <c r="O1980" s="35">
        <v>1.4424800000000001E-3</v>
      </c>
      <c r="P1980" s="35">
        <v>-5696.1499000000003</v>
      </c>
      <c r="Q1980" s="35">
        <v>0</v>
      </c>
      <c r="R1980" s="35">
        <v>-3.0432099999999999E-7</v>
      </c>
      <c r="S1980" s="35">
        <v>-2403</v>
      </c>
      <c r="T1980" s="42">
        <v>2000</v>
      </c>
      <c r="U1980" s="35">
        <v>2.3533198999999989</v>
      </c>
      <c r="V1980" s="35">
        <v>-39.699427309510583</v>
      </c>
      <c r="W1980" s="35">
        <v>7.9851399999999995E-4</v>
      </c>
      <c r="X1980" s="35">
        <v>-5610.4499500000002</v>
      </c>
      <c r="Y1980" s="35">
        <v>58.595599999999997</v>
      </c>
      <c r="Z1980" s="35">
        <v>1.6057592499999999E-7</v>
      </c>
      <c r="AA1980" s="35">
        <v>8597.2358500000009</v>
      </c>
      <c r="AB1980" s="35">
        <v>505.12</v>
      </c>
      <c r="AC1980" s="35">
        <v>4.1009800999999992</v>
      </c>
      <c r="AD1980" s="35">
        <v>-46.583584111598384</v>
      </c>
      <c r="AE1980" s="35">
        <v>-1.5231692000000001E-3</v>
      </c>
      <c r="AF1980" s="35">
        <v>12487.601049999999</v>
      </c>
      <c r="AG1980" s="35">
        <v>58.595599999999997</v>
      </c>
      <c r="AH1980" s="35">
        <v>1.6057592499999999E-7</v>
      </c>
      <c r="AI1980" s="35">
        <v>7135.9868100000003</v>
      </c>
      <c r="AJ1980" s="42">
        <v>2000</v>
      </c>
      <c r="AK1980" s="35">
        <v>2</v>
      </c>
      <c r="AL1980" s="35">
        <v>87</v>
      </c>
      <c r="AM1980" s="35">
        <v>1</v>
      </c>
      <c r="AN1980" s="35">
        <v>20</v>
      </c>
      <c r="AO1980" s="35">
        <v>0.5</v>
      </c>
      <c r="AP1980" s="26"/>
      <c r="AQ1980" s="26"/>
      <c r="AR1980" s="26"/>
      <c r="AS1980" s="26"/>
      <c r="AT1980" s="26"/>
      <c r="AU1980" s="26"/>
      <c r="AV1980" s="26"/>
      <c r="AW1980" s="26"/>
      <c r="AX1980" s="26"/>
      <c r="AY1980" s="26"/>
      <c r="AZ1980" s="26"/>
      <c r="BA1980" s="26"/>
      <c r="BB1980" s="26"/>
      <c r="BC1980" s="26"/>
      <c r="BD1980" s="26"/>
      <c r="BE1980" s="26"/>
      <c r="BF1980" s="26"/>
      <c r="BG1980" s="26"/>
      <c r="BH1980" s="26"/>
      <c r="BI1980" s="26"/>
      <c r="BJ1980" s="26"/>
      <c r="BK1980" s="26"/>
      <c r="BL1980" s="26"/>
      <c r="BM1980" s="26"/>
      <c r="BN1980" s="26"/>
      <c r="BO1980" s="26"/>
      <c r="BP1980" s="26"/>
      <c r="BQ1980" s="26"/>
      <c r="BR1980" s="26"/>
      <c r="BS1980" s="26"/>
      <c r="BT1980" s="26"/>
      <c r="BU1980" s="26"/>
      <c r="BV1980" s="26"/>
      <c r="BW1980" s="26"/>
      <c r="BX1980" s="26"/>
      <c r="BY1980" s="26"/>
      <c r="BZ1980" s="26"/>
      <c r="CA1980" s="26"/>
      <c r="CB1980" s="26"/>
      <c r="CC1980" s="26"/>
      <c r="CD1980" s="26"/>
      <c r="CE1980" s="26"/>
      <c r="CF1980" s="26"/>
      <c r="CG1980" s="26"/>
      <c r="CH1980" s="26"/>
      <c r="CI1980" s="26"/>
      <c r="CJ1980" s="26"/>
      <c r="CK1980" s="26"/>
      <c r="CL1980" s="26"/>
      <c r="CM1980" s="26"/>
      <c r="CN1980" s="26"/>
      <c r="CO1980" s="26"/>
      <c r="CP1980" s="26"/>
      <c r="CQ1980" s="26"/>
      <c r="CR1980" s="26"/>
      <c r="CS1980" s="26"/>
      <c r="CT1980" s="26"/>
      <c r="CU1980" s="26"/>
      <c r="CV1980" s="26"/>
      <c r="CW1980" s="26"/>
      <c r="CX1980" s="26"/>
      <c r="CY1980" s="26"/>
      <c r="CZ1980" s="26"/>
      <c r="DA1980" s="26"/>
      <c r="DB1980" s="26"/>
      <c r="DC1980" s="26"/>
      <c r="DD1980" s="26"/>
      <c r="DE1980" s="26"/>
      <c r="DF1980" s="26"/>
      <c r="DG1980" s="26"/>
      <c r="DH1980" s="26"/>
      <c r="DI1980" s="26"/>
      <c r="DJ1980" s="26"/>
      <c r="DK1980" s="26"/>
      <c r="DL1980" s="26"/>
      <c r="DM1980" s="26"/>
      <c r="DN1980" s="26"/>
      <c r="DO1980" s="26"/>
      <c r="DP1980" s="26"/>
      <c r="DQ1980" s="26"/>
      <c r="DR1980" s="26"/>
      <c r="DS1980" s="26"/>
      <c r="DT1980" s="26"/>
      <c r="DU1980" s="26"/>
      <c r="DV1980" s="26"/>
      <c r="DW1980" s="26"/>
      <c r="DX1980" s="26"/>
      <c r="DY1980" s="26"/>
      <c r="DZ1980" s="26"/>
      <c r="EA1980" s="26"/>
      <c r="EB1980" s="26"/>
      <c r="EC1980" s="26"/>
      <c r="ED1980" s="26"/>
      <c r="EE1980" s="26"/>
      <c r="EF1980" s="26"/>
      <c r="EG1980" s="26"/>
      <c r="EH1980" s="26"/>
      <c r="EI1980" s="26"/>
      <c r="EJ1980" s="26"/>
      <c r="EK1980" s="26"/>
      <c r="EL1980" s="26"/>
      <c r="EM1980" s="26"/>
      <c r="EN1980" s="26"/>
      <c r="EO1980" s="26"/>
      <c r="EP1980" s="26"/>
      <c r="EQ1980" s="26"/>
      <c r="ER1980" s="26"/>
      <c r="ES1980" s="26"/>
      <c r="ET1980" s="26"/>
      <c r="EU1980" s="26"/>
      <c r="EV1980" s="26"/>
      <c r="EW1980" s="26"/>
      <c r="EX1980" s="26"/>
      <c r="EY1980" s="26"/>
      <c r="EZ1980" s="26"/>
      <c r="FA1980" s="26"/>
      <c r="FB1980" s="26"/>
      <c r="FC1980" s="26"/>
      <c r="FD1980" s="26"/>
      <c r="FE1980" s="26"/>
      <c r="FF1980" s="26"/>
      <c r="FG1980" s="26"/>
      <c r="FH1980" s="26"/>
      <c r="FI1980" s="26"/>
      <c r="FJ1980" s="26"/>
    </row>
    <row r="1981" spans="1:203" x14ac:dyDescent="0.2">
      <c r="A1981" s="35" t="s">
        <v>4341</v>
      </c>
      <c r="B1981" s="35" t="s">
        <v>89</v>
      </c>
      <c r="C1981" s="35" t="s">
        <v>4342</v>
      </c>
      <c r="E1981" s="36">
        <v>189.61539999999999</v>
      </c>
      <c r="F1981" s="35">
        <v>3.95</v>
      </c>
      <c r="G1981" s="35">
        <v>-78400</v>
      </c>
      <c r="H1981" s="35">
        <v>32.051000000000002</v>
      </c>
      <c r="I1981" s="35">
        <v>2000</v>
      </c>
      <c r="J1981" s="35" t="s">
        <v>345</v>
      </c>
      <c r="K1981" s="35">
        <v>2</v>
      </c>
      <c r="L1981" s="35">
        <v>3</v>
      </c>
      <c r="M1981" s="35">
        <v>4</v>
      </c>
      <c r="N1981" s="41">
        <v>15.467000000000001</v>
      </c>
      <c r="O1981" s="35">
        <v>5.3309999999999998E-3</v>
      </c>
      <c r="P1981" s="35">
        <v>-700</v>
      </c>
      <c r="Q1981" s="35">
        <v>0</v>
      </c>
      <c r="R1981" s="35">
        <v>0</v>
      </c>
      <c r="S1981" s="35">
        <v>-5083</v>
      </c>
      <c r="T1981" s="35">
        <v>520</v>
      </c>
      <c r="U1981" s="35">
        <v>3500</v>
      </c>
      <c r="V1981" s="35" t="s">
        <v>92</v>
      </c>
      <c r="W1981" s="35">
        <v>24.016999999999999</v>
      </c>
      <c r="X1981" s="35">
        <v>0</v>
      </c>
      <c r="Y1981" s="35">
        <v>0</v>
      </c>
      <c r="Z1981" s="35">
        <v>0</v>
      </c>
      <c r="AA1981" s="35">
        <v>0</v>
      </c>
      <c r="AB1981" s="35">
        <v>-4589</v>
      </c>
      <c r="AC1981" s="35">
        <v>886</v>
      </c>
      <c r="AD1981" s="35">
        <v>22400</v>
      </c>
      <c r="AE1981" s="26" t="s">
        <v>93</v>
      </c>
      <c r="AF1981" s="35">
        <v>13.757999999999999</v>
      </c>
      <c r="AG1981" s="35">
        <v>4.0000000000000003E-5</v>
      </c>
      <c r="AH1981" s="35">
        <v>21400</v>
      </c>
      <c r="AI1981" s="35">
        <v>0</v>
      </c>
      <c r="AJ1981" s="35">
        <v>0</v>
      </c>
      <c r="AK1981" s="35">
        <v>26845</v>
      </c>
      <c r="AL1981" s="42">
        <v>2000</v>
      </c>
      <c r="AM1981" s="35">
        <v>-0.2845001000000007</v>
      </c>
      <c r="AN1981" s="35">
        <v>33.776445539113013</v>
      </c>
      <c r="AO1981" s="35">
        <v>-3.191012E-3</v>
      </c>
      <c r="AP1981" s="35">
        <v>-9674.75</v>
      </c>
      <c r="AQ1981" s="35">
        <v>117.19119999999999</v>
      </c>
      <c r="AR1981" s="35">
        <v>1.6830849999999999E-8</v>
      </c>
      <c r="AS1981" s="35">
        <v>-79714.435299999997</v>
      </c>
      <c r="AT1981" s="35">
        <v>505.12</v>
      </c>
      <c r="AU1981" s="35">
        <v>1.4631600999999979</v>
      </c>
      <c r="AV1981" s="35">
        <v>26.892288737025282</v>
      </c>
      <c r="AW1981" s="35">
        <v>-5.5126951999999998E-3</v>
      </c>
      <c r="AX1981" s="35">
        <v>8423.3009999999995</v>
      </c>
      <c r="AY1981" s="35">
        <v>117.19119999999999</v>
      </c>
      <c r="AZ1981" s="35">
        <v>1.6830849999999999E-8</v>
      </c>
      <c r="BA1981" s="35">
        <v>-81175.684340000007</v>
      </c>
      <c r="BB1981" s="35">
        <v>520</v>
      </c>
      <c r="BC1981" s="35">
        <v>-7.0868399000000011</v>
      </c>
      <c r="BD1981" s="35">
        <v>76.638810223924551</v>
      </c>
      <c r="BE1981" s="35">
        <v>-1.8169520000000002E-4</v>
      </c>
      <c r="BF1981" s="35">
        <v>8773.3009999999995</v>
      </c>
      <c r="BG1981" s="35">
        <v>117.19119999999999</v>
      </c>
      <c r="BH1981" s="35">
        <v>1.6830849999999999E-8</v>
      </c>
      <c r="BI1981" s="35">
        <v>-80681.684340000007</v>
      </c>
      <c r="BJ1981" s="35">
        <v>886</v>
      </c>
      <c r="BK1981" s="35">
        <v>3.1721600999999993</v>
      </c>
      <c r="BL1981" s="35">
        <v>-28.442775372518458</v>
      </c>
      <c r="BM1981" s="35">
        <v>-2.2169520000000001E-4</v>
      </c>
      <c r="BN1981" s="35">
        <v>19473.300999999999</v>
      </c>
      <c r="BO1981" s="35">
        <v>117.19119999999999</v>
      </c>
      <c r="BP1981" s="35">
        <v>1.6830849999999999E-8</v>
      </c>
      <c r="BQ1981" s="35">
        <v>-49247.68434</v>
      </c>
      <c r="BR1981" s="42">
        <v>2000</v>
      </c>
      <c r="BS1981" s="35">
        <v>2</v>
      </c>
      <c r="BT1981" s="35">
        <v>87</v>
      </c>
      <c r="BU1981" s="35">
        <v>1</v>
      </c>
      <c r="BV1981" s="35">
        <v>20</v>
      </c>
      <c r="BW1981" s="35">
        <v>1</v>
      </c>
      <c r="BX1981" s="26"/>
      <c r="BY1981" s="26"/>
      <c r="BZ1981" s="26"/>
      <c r="CA1981" s="26"/>
      <c r="CB1981" s="26"/>
      <c r="CC1981" s="26"/>
      <c r="CD1981" s="26"/>
      <c r="CE1981" s="26"/>
      <c r="CF1981" s="26"/>
      <c r="CG1981" s="26"/>
      <c r="CH1981" s="26"/>
      <c r="CI1981" s="26"/>
      <c r="CJ1981" s="26"/>
      <c r="CK1981" s="26"/>
      <c r="CL1981" s="26"/>
      <c r="CM1981" s="26"/>
      <c r="CN1981" s="26"/>
      <c r="CO1981" s="26"/>
      <c r="CP1981" s="26"/>
      <c r="CQ1981" s="26"/>
      <c r="CR1981" s="26"/>
      <c r="CS1981" s="26"/>
      <c r="CT1981" s="26"/>
      <c r="CU1981" s="26"/>
      <c r="CV1981" s="26"/>
      <c r="CW1981" s="26"/>
      <c r="CX1981" s="26"/>
      <c r="CY1981" s="26"/>
      <c r="CZ1981" s="26"/>
      <c r="DA1981" s="26"/>
      <c r="DB1981" s="26"/>
      <c r="DC1981" s="26"/>
      <c r="DD1981" s="26"/>
      <c r="DE1981" s="26"/>
      <c r="DF1981" s="26"/>
      <c r="DG1981" s="26"/>
      <c r="DH1981" s="26"/>
      <c r="DI1981" s="26"/>
      <c r="DJ1981" s="26"/>
      <c r="DK1981" s="26"/>
      <c r="DL1981" s="26"/>
      <c r="DM1981" s="26"/>
      <c r="DN1981" s="26"/>
      <c r="DO1981" s="26"/>
      <c r="DP1981" s="26"/>
      <c r="DQ1981" s="26"/>
      <c r="DR1981" s="26"/>
      <c r="DS1981" s="26"/>
      <c r="DT1981" s="26"/>
      <c r="DU1981" s="26"/>
      <c r="DV1981" s="26"/>
      <c r="DW1981" s="26"/>
      <c r="DX1981" s="26"/>
      <c r="DY1981" s="26"/>
      <c r="DZ1981" s="26"/>
      <c r="EA1981" s="26"/>
      <c r="EB1981" s="26"/>
      <c r="EC1981" s="26"/>
      <c r="ED1981" s="26"/>
      <c r="EE1981" s="26"/>
      <c r="EF1981" s="26"/>
      <c r="EG1981" s="26"/>
      <c r="EH1981" s="26"/>
      <c r="EI1981" s="26"/>
      <c r="EJ1981" s="26"/>
      <c r="EK1981" s="26"/>
      <c r="EL1981" s="26"/>
      <c r="EM1981" s="26"/>
      <c r="EN1981" s="26"/>
      <c r="EO1981" s="26"/>
      <c r="EP1981" s="26"/>
      <c r="EQ1981" s="26"/>
      <c r="ER1981" s="26"/>
      <c r="ES1981" s="26"/>
      <c r="ET1981" s="26"/>
      <c r="EU1981" s="26"/>
      <c r="EV1981" s="26"/>
      <c r="EW1981" s="26"/>
      <c r="EX1981" s="26"/>
      <c r="EY1981" s="26"/>
      <c r="EZ1981" s="26"/>
      <c r="FA1981" s="26"/>
      <c r="FB1981" s="26"/>
      <c r="FC1981" s="26"/>
      <c r="FD1981" s="26"/>
      <c r="FE1981" s="26"/>
      <c r="FF1981" s="26"/>
      <c r="FG1981" s="26"/>
      <c r="FH1981" s="26"/>
      <c r="FI1981" s="26"/>
      <c r="FJ1981" s="26"/>
    </row>
    <row r="1982" spans="1:203" x14ac:dyDescent="0.2">
      <c r="A1982" s="35" t="s">
        <v>4341</v>
      </c>
      <c r="B1982" s="35" t="s">
        <v>104</v>
      </c>
      <c r="C1982" s="35" t="s">
        <v>4342</v>
      </c>
      <c r="E1982" s="36">
        <v>189.61539999999999</v>
      </c>
      <c r="F1982" s="35">
        <v>7.7499999999999999E-3</v>
      </c>
      <c r="G1982" s="35">
        <v>-47310</v>
      </c>
      <c r="H1982" s="35">
        <v>73.075000000000003</v>
      </c>
      <c r="I1982" s="35">
        <v>2000</v>
      </c>
      <c r="J1982" s="35" t="s">
        <v>345</v>
      </c>
      <c r="K1982" s="35">
        <v>2</v>
      </c>
      <c r="L1982" s="35">
        <v>1</v>
      </c>
      <c r="M1982" s="35">
        <v>2</v>
      </c>
      <c r="N1982" s="41">
        <v>13.859</v>
      </c>
      <c r="O1982" s="35">
        <v>1.5999999999999999E-5</v>
      </c>
      <c r="P1982" s="35">
        <v>72100</v>
      </c>
      <c r="Q1982" s="35">
        <v>0</v>
      </c>
      <c r="R1982" s="35">
        <v>0</v>
      </c>
      <c r="S1982" s="35">
        <v>-4375</v>
      </c>
      <c r="T1982" s="42">
        <v>2000</v>
      </c>
      <c r="U1982" s="35">
        <v>1.3234998999999998</v>
      </c>
      <c r="V1982" s="35">
        <v>-20.777145364236617</v>
      </c>
      <c r="W1982" s="35">
        <v>2.1239879999999998E-3</v>
      </c>
      <c r="X1982" s="35">
        <v>26725.25</v>
      </c>
      <c r="Y1982" s="35">
        <v>117.19119999999999</v>
      </c>
      <c r="Z1982" s="35">
        <v>1.6830849999999999E-8</v>
      </c>
      <c r="AA1982" s="35">
        <v>-47916.435299999997</v>
      </c>
      <c r="AB1982" s="35">
        <v>505.12</v>
      </c>
      <c r="AC1982" s="35">
        <v>3.0711600999999984</v>
      </c>
      <c r="AD1982" s="35">
        <v>-27.66130216632439</v>
      </c>
      <c r="AE1982" s="35">
        <v>-1.9769520000000002E-4</v>
      </c>
      <c r="AF1982" s="35">
        <v>44823.300999999999</v>
      </c>
      <c r="AG1982" s="35">
        <v>117.19119999999999</v>
      </c>
      <c r="AH1982" s="35">
        <v>1.6830849999999999E-8</v>
      </c>
      <c r="AI1982" s="35">
        <v>-49377.68434</v>
      </c>
      <c r="AJ1982" s="42">
        <v>2000</v>
      </c>
      <c r="AK1982" s="35">
        <v>2</v>
      </c>
      <c r="AL1982" s="35">
        <v>87</v>
      </c>
      <c r="AM1982" s="35">
        <v>1</v>
      </c>
      <c r="AN1982" s="35">
        <v>20</v>
      </c>
      <c r="AO1982" s="35">
        <v>1</v>
      </c>
      <c r="AP1982" s="26"/>
      <c r="AQ1982" s="26"/>
      <c r="AR1982" s="26"/>
      <c r="AS1982" s="26"/>
      <c r="AT1982" s="26"/>
      <c r="AU1982" s="26"/>
      <c r="AV1982" s="26"/>
      <c r="AW1982" s="26"/>
      <c r="AX1982" s="26"/>
      <c r="AY1982" s="26"/>
      <c r="AZ1982" s="26"/>
      <c r="BA1982" s="26"/>
      <c r="BB1982" s="26"/>
      <c r="BC1982" s="26"/>
      <c r="BD1982" s="26"/>
      <c r="BE1982" s="26"/>
      <c r="BF1982" s="26"/>
      <c r="BG1982" s="26"/>
      <c r="BH1982" s="26"/>
      <c r="BI1982" s="26"/>
      <c r="BJ1982" s="26"/>
      <c r="BK1982" s="26"/>
      <c r="BL1982" s="26"/>
      <c r="BM1982" s="26"/>
      <c r="BN1982" s="26"/>
      <c r="BO1982" s="26"/>
      <c r="BP1982" s="26"/>
      <c r="BQ1982" s="26"/>
      <c r="BR1982" s="26"/>
      <c r="BS1982" s="26"/>
      <c r="BT1982" s="26"/>
      <c r="BU1982" s="26"/>
      <c r="BV1982" s="26"/>
      <c r="BW1982" s="26"/>
      <c r="BX1982" s="26"/>
      <c r="BY1982" s="26"/>
      <c r="BZ1982" s="26"/>
      <c r="CA1982" s="26"/>
      <c r="CB1982" s="26"/>
      <c r="CC1982" s="26"/>
      <c r="CD1982" s="26"/>
      <c r="CE1982" s="26"/>
      <c r="CF1982" s="26"/>
      <c r="CG1982" s="26"/>
      <c r="CH1982" s="26"/>
      <c r="CI1982" s="26"/>
      <c r="CJ1982" s="26"/>
      <c r="CK1982" s="26"/>
      <c r="CL1982" s="26"/>
      <c r="CM1982" s="26"/>
      <c r="CN1982" s="26"/>
      <c r="CO1982" s="26"/>
      <c r="CP1982" s="26"/>
      <c r="CQ1982" s="26"/>
      <c r="CR1982" s="26"/>
      <c r="CS1982" s="26"/>
      <c r="CT1982" s="26"/>
      <c r="CU1982" s="26"/>
      <c r="CV1982" s="26"/>
      <c r="CW1982" s="26"/>
      <c r="CX1982" s="26"/>
      <c r="CY1982" s="26"/>
      <c r="CZ1982" s="26"/>
      <c r="DA1982" s="26"/>
      <c r="DB1982" s="26"/>
      <c r="DC1982" s="26"/>
      <c r="DD1982" s="26"/>
      <c r="DE1982" s="26"/>
      <c r="DF1982" s="26"/>
      <c r="DG1982" s="26"/>
      <c r="DH1982" s="26"/>
      <c r="DI1982" s="26"/>
      <c r="DJ1982" s="26"/>
      <c r="DK1982" s="26"/>
      <c r="DL1982" s="26"/>
      <c r="DM1982" s="26"/>
      <c r="DN1982" s="26"/>
      <c r="DO1982" s="26"/>
      <c r="DP1982" s="26"/>
      <c r="DQ1982" s="26"/>
      <c r="DR1982" s="26"/>
      <c r="DS1982" s="26"/>
      <c r="DT1982" s="26"/>
      <c r="DU1982" s="26"/>
      <c r="DV1982" s="26"/>
      <c r="DW1982" s="26"/>
      <c r="DX1982" s="26"/>
      <c r="DY1982" s="26"/>
      <c r="DZ1982" s="26"/>
      <c r="EA1982" s="26"/>
      <c r="EB1982" s="26"/>
      <c r="EC1982" s="26"/>
      <c r="ED1982" s="26"/>
      <c r="EE1982" s="26"/>
      <c r="EF1982" s="26"/>
      <c r="EG1982" s="26"/>
      <c r="EH1982" s="26"/>
      <c r="EI1982" s="26"/>
      <c r="EJ1982" s="26"/>
      <c r="EK1982" s="26"/>
      <c r="EL1982" s="26"/>
      <c r="EM1982" s="26"/>
      <c r="EN1982" s="26"/>
      <c r="EO1982" s="26"/>
      <c r="EP1982" s="26"/>
      <c r="EQ1982" s="26"/>
      <c r="ER1982" s="26"/>
      <c r="ES1982" s="26"/>
      <c r="ET1982" s="26"/>
      <c r="EU1982" s="26"/>
      <c r="EV1982" s="26"/>
      <c r="EW1982" s="26"/>
      <c r="EX1982" s="26"/>
      <c r="EY1982" s="26"/>
      <c r="EZ1982" s="26"/>
      <c r="FA1982" s="26"/>
      <c r="FB1982" s="26"/>
      <c r="FC1982" s="26"/>
      <c r="FD1982" s="26"/>
      <c r="FE1982" s="26"/>
      <c r="FF1982" s="26"/>
      <c r="FG1982" s="26"/>
      <c r="FH1982" s="26"/>
      <c r="FI1982" s="26"/>
      <c r="FJ1982" s="26"/>
    </row>
    <row r="1983" spans="1:203" x14ac:dyDescent="0.2">
      <c r="A1983" s="35" t="s">
        <v>4343</v>
      </c>
      <c r="B1983" s="35" t="s">
        <v>104</v>
      </c>
      <c r="C1983" s="35" t="s">
        <v>4344</v>
      </c>
      <c r="E1983" s="36">
        <v>260.52080000000001</v>
      </c>
      <c r="F1983" s="35">
        <v>1.065E-2</v>
      </c>
      <c r="G1983" s="35">
        <v>-112700</v>
      </c>
      <c r="H1983" s="35">
        <v>87.2</v>
      </c>
      <c r="I1983" s="35">
        <v>1000</v>
      </c>
      <c r="J1983" s="35" t="s">
        <v>345</v>
      </c>
      <c r="K1983" s="35">
        <v>2</v>
      </c>
      <c r="L1983" s="35">
        <v>1</v>
      </c>
      <c r="M1983" s="35">
        <v>2</v>
      </c>
      <c r="N1983" s="41">
        <v>25.485001</v>
      </c>
      <c r="O1983" s="35">
        <v>1.6899999999999999E-4</v>
      </c>
      <c r="P1983" s="35">
        <v>182700</v>
      </c>
      <c r="Q1983" s="35">
        <v>0</v>
      </c>
      <c r="R1983" s="35">
        <v>0</v>
      </c>
      <c r="S1983" s="35">
        <v>-8226</v>
      </c>
      <c r="T1983" s="42">
        <v>1000</v>
      </c>
      <c r="U1983" s="35">
        <v>-8.8001100000003163E-2</v>
      </c>
      <c r="V1983" s="35">
        <v>25.129673651916789</v>
      </c>
      <c r="W1983" s="35">
        <v>1.7689759999999998E-3</v>
      </c>
      <c r="X1983" s="35">
        <v>68900.5</v>
      </c>
      <c r="Y1983" s="35">
        <v>234.38239999999999</v>
      </c>
      <c r="Z1983" s="35">
        <v>3.3661699999999998E-8</v>
      </c>
      <c r="AA1983" s="35">
        <v>-115052.7776</v>
      </c>
      <c r="AB1983" s="35">
        <v>505.12</v>
      </c>
      <c r="AC1983" s="35">
        <v>1.6596590999999989</v>
      </c>
      <c r="AD1983" s="35">
        <v>18.245516849829016</v>
      </c>
      <c r="AE1983" s="35">
        <v>-5.5270720000000001E-4</v>
      </c>
      <c r="AF1983" s="35">
        <v>86998.551000000007</v>
      </c>
      <c r="AG1983" s="35">
        <v>234.38239999999999</v>
      </c>
      <c r="AH1983" s="35">
        <v>3.3661699999999998E-8</v>
      </c>
      <c r="AI1983" s="35">
        <v>-116514.02664</v>
      </c>
      <c r="AJ1983" s="42">
        <v>1000</v>
      </c>
      <c r="AK1983" s="35">
        <v>2</v>
      </c>
      <c r="AL1983" s="35">
        <v>87</v>
      </c>
      <c r="AM1983" s="35">
        <v>1</v>
      </c>
      <c r="AN1983" s="35">
        <v>20</v>
      </c>
      <c r="AO1983" s="35">
        <v>2</v>
      </c>
      <c r="AP1983" s="26"/>
      <c r="AQ1983" s="26"/>
      <c r="AR1983" s="26"/>
      <c r="AS1983" s="26"/>
      <c r="AT1983" s="26"/>
      <c r="AU1983" s="26"/>
      <c r="AV1983" s="26"/>
      <c r="AW1983" s="26"/>
      <c r="AX1983" s="26"/>
      <c r="AY1983" s="26"/>
      <c r="AZ1983" s="26"/>
      <c r="BA1983" s="26"/>
      <c r="BB1983" s="26"/>
      <c r="BC1983" s="26"/>
      <c r="BD1983" s="26"/>
      <c r="BE1983" s="26"/>
      <c r="BF1983" s="26"/>
      <c r="BG1983" s="26"/>
      <c r="BH1983" s="26"/>
      <c r="BI1983" s="26"/>
      <c r="BJ1983" s="26"/>
      <c r="BK1983" s="26"/>
      <c r="BL1983" s="26"/>
      <c r="BM1983" s="26"/>
      <c r="BN1983" s="26"/>
      <c r="BO1983" s="26"/>
      <c r="BP1983" s="26"/>
      <c r="BQ1983" s="26"/>
      <c r="BR1983" s="26"/>
      <c r="BS1983" s="26"/>
      <c r="BT1983" s="26"/>
      <c r="BU1983" s="26"/>
      <c r="BV1983" s="26"/>
      <c r="BW1983" s="26"/>
      <c r="BX1983" s="26"/>
      <c r="BY1983" s="26"/>
      <c r="BZ1983" s="26"/>
      <c r="CA1983" s="26"/>
      <c r="CB1983" s="26"/>
      <c r="CC1983" s="26"/>
      <c r="CD1983" s="26"/>
      <c r="CE1983" s="26"/>
      <c r="CF1983" s="26"/>
      <c r="CG1983" s="26"/>
      <c r="CH1983" s="26"/>
      <c r="CI1983" s="26"/>
      <c r="CJ1983" s="26"/>
      <c r="CK1983" s="26"/>
      <c r="CL1983" s="26"/>
      <c r="CM1983" s="26"/>
      <c r="CN1983" s="26"/>
      <c r="CO1983" s="26"/>
      <c r="CP1983" s="26"/>
      <c r="CQ1983" s="26"/>
      <c r="CR1983" s="26"/>
      <c r="CS1983" s="26"/>
      <c r="CT1983" s="26"/>
      <c r="CU1983" s="26"/>
      <c r="CV1983" s="26"/>
      <c r="CW1983" s="26"/>
      <c r="CX1983" s="26"/>
      <c r="CY1983" s="26"/>
      <c r="CZ1983" s="26"/>
      <c r="DA1983" s="26"/>
      <c r="DB1983" s="26"/>
      <c r="DC1983" s="26"/>
      <c r="DD1983" s="26"/>
      <c r="DE1983" s="26"/>
      <c r="DF1983" s="26"/>
      <c r="DG1983" s="26"/>
      <c r="DH1983" s="26"/>
      <c r="DI1983" s="26"/>
      <c r="DJ1983" s="26"/>
      <c r="DK1983" s="26"/>
      <c r="DL1983" s="26"/>
      <c r="DM1983" s="26"/>
      <c r="DN1983" s="26"/>
      <c r="DO1983" s="26"/>
      <c r="DP1983" s="26"/>
      <c r="DQ1983" s="26"/>
      <c r="DR1983" s="26"/>
      <c r="DS1983" s="26"/>
      <c r="DT1983" s="26"/>
      <c r="DU1983" s="26"/>
      <c r="DV1983" s="26"/>
      <c r="DW1983" s="26"/>
      <c r="DX1983" s="26"/>
      <c r="DY1983" s="26"/>
      <c r="DZ1983" s="26"/>
      <c r="EA1983" s="26"/>
      <c r="EB1983" s="26"/>
      <c r="EC1983" s="26"/>
      <c r="ED1983" s="26"/>
      <c r="EE1983" s="26"/>
      <c r="EF1983" s="26"/>
      <c r="EG1983" s="26"/>
      <c r="EH1983" s="26"/>
      <c r="EI1983" s="26"/>
      <c r="EJ1983" s="26"/>
      <c r="EK1983" s="26"/>
      <c r="EL1983" s="26"/>
      <c r="EM1983" s="26"/>
      <c r="EN1983" s="26"/>
      <c r="EO1983" s="26"/>
      <c r="EP1983" s="26"/>
      <c r="EQ1983" s="26"/>
      <c r="ER1983" s="26"/>
      <c r="ES1983" s="26"/>
      <c r="ET1983" s="26"/>
      <c r="EU1983" s="26"/>
      <c r="EV1983" s="26"/>
      <c r="EW1983" s="26"/>
      <c r="EX1983" s="26"/>
      <c r="EY1983" s="26"/>
      <c r="EZ1983" s="26"/>
      <c r="FA1983" s="26"/>
      <c r="FB1983" s="26"/>
      <c r="FC1983" s="26"/>
      <c r="FD1983" s="26"/>
      <c r="FE1983" s="26"/>
      <c r="FF1983" s="26"/>
      <c r="FG1983" s="26"/>
      <c r="FH1983" s="26"/>
      <c r="FI1983" s="26"/>
      <c r="FJ1983" s="26"/>
    </row>
    <row r="1984" spans="1:203" x14ac:dyDescent="0.2">
      <c r="A1984" s="35" t="s">
        <v>4343</v>
      </c>
      <c r="B1984" s="35" t="s">
        <v>133</v>
      </c>
      <c r="C1984" s="35" t="s">
        <v>4344</v>
      </c>
      <c r="E1984" s="36">
        <v>260.52080000000001</v>
      </c>
      <c r="F1984" s="35">
        <v>2.226</v>
      </c>
      <c r="G1984" s="35">
        <v>-122200</v>
      </c>
      <c r="H1984" s="35">
        <v>61.84</v>
      </c>
      <c r="I1984" s="35">
        <v>1000</v>
      </c>
      <c r="J1984" s="35" t="s">
        <v>345</v>
      </c>
      <c r="K1984" s="35">
        <v>2</v>
      </c>
      <c r="L1984" s="35">
        <v>2</v>
      </c>
      <c r="M1984" s="35">
        <v>3</v>
      </c>
      <c r="N1984" s="41">
        <v>21.865998999999999</v>
      </c>
      <c r="O1984" s="35">
        <v>2.9572999999999999E-2</v>
      </c>
      <c r="P1984" s="35">
        <v>0</v>
      </c>
      <c r="Q1984" s="35">
        <v>0</v>
      </c>
      <c r="R1984" s="35">
        <v>0</v>
      </c>
      <c r="S1984" s="35">
        <v>-9148</v>
      </c>
      <c r="T1984" s="35">
        <v>382</v>
      </c>
      <c r="U1984" s="35">
        <v>7990</v>
      </c>
      <c r="V1984" s="35" t="s">
        <v>93</v>
      </c>
      <c r="W1984" s="35">
        <v>25.698999000000001</v>
      </c>
      <c r="X1984" s="35">
        <v>5.7000000000000003E-5</v>
      </c>
      <c r="Y1984" s="35">
        <v>204800</v>
      </c>
      <c r="Z1984" s="35">
        <v>0</v>
      </c>
      <c r="AA1984" s="35">
        <v>0</v>
      </c>
      <c r="AB1984" s="35">
        <v>1149</v>
      </c>
      <c r="AC1984" s="42">
        <v>1000</v>
      </c>
      <c r="AD1984" s="35">
        <v>3.5310008999999987</v>
      </c>
      <c r="AE1984" s="35">
        <v>42.757027855679496</v>
      </c>
      <c r="AF1984" s="35">
        <v>-2.7635023999999998E-2</v>
      </c>
      <c r="AG1984" s="35">
        <v>-22449.5</v>
      </c>
      <c r="AH1984" s="35">
        <v>234.38239999999999</v>
      </c>
      <c r="AI1984" s="35">
        <v>3.3661699999999998E-8</v>
      </c>
      <c r="AJ1984" s="35">
        <v>-125474.7776</v>
      </c>
      <c r="AK1984" s="35">
        <v>382</v>
      </c>
      <c r="AL1984" s="35">
        <v>-0.3019991000000033</v>
      </c>
      <c r="AM1984" s="35">
        <v>26.614105831780478</v>
      </c>
      <c r="AN1984" s="35">
        <v>1.8809759999999999E-3</v>
      </c>
      <c r="AO1984" s="35">
        <v>79950.5</v>
      </c>
      <c r="AP1984" s="35">
        <v>234.38239999999999</v>
      </c>
      <c r="AQ1984" s="35">
        <v>3.3661699999999998E-8</v>
      </c>
      <c r="AR1984" s="35">
        <v>-115177.7776</v>
      </c>
      <c r="AS1984" s="35">
        <v>505.12</v>
      </c>
      <c r="AT1984" s="35">
        <v>1.4456610999999988</v>
      </c>
      <c r="AU1984" s="35">
        <v>19.729949029692648</v>
      </c>
      <c r="AV1984" s="35">
        <v>-4.4070719999999999E-4</v>
      </c>
      <c r="AW1984" s="35">
        <v>98048.551000000007</v>
      </c>
      <c r="AX1984" s="35">
        <v>234.38239999999999</v>
      </c>
      <c r="AY1984" s="35">
        <v>3.3661699999999998E-8</v>
      </c>
      <c r="AZ1984" s="35">
        <v>-116639.02664</v>
      </c>
      <c r="BA1984" s="42">
        <v>1000</v>
      </c>
      <c r="BB1984" s="35">
        <v>2</v>
      </c>
      <c r="BC1984" s="35">
        <v>87</v>
      </c>
      <c r="BD1984" s="35">
        <v>1</v>
      </c>
      <c r="BE1984" s="35">
        <v>20</v>
      </c>
      <c r="BF1984" s="35">
        <v>2</v>
      </c>
      <c r="BG1984" s="26"/>
      <c r="BH1984" s="26"/>
      <c r="BI1984" s="26"/>
      <c r="BJ1984" s="26"/>
      <c r="BK1984" s="26"/>
      <c r="BL1984" s="26"/>
      <c r="BM1984" s="26"/>
      <c r="BN1984" s="26"/>
      <c r="BO1984" s="26"/>
      <c r="BP1984" s="26"/>
      <c r="BQ1984" s="26"/>
      <c r="BR1984" s="26"/>
      <c r="BS1984" s="26"/>
      <c r="BT1984" s="26"/>
      <c r="BU1984" s="26"/>
      <c r="BV1984" s="26"/>
      <c r="BW1984" s="26"/>
      <c r="BX1984" s="26"/>
      <c r="BY1984" s="26"/>
      <c r="BZ1984" s="26"/>
      <c r="CA1984" s="26"/>
      <c r="CB1984" s="26"/>
      <c r="CC1984" s="26"/>
      <c r="CD1984" s="26"/>
      <c r="CE1984" s="26"/>
      <c r="CF1984" s="26"/>
      <c r="CG1984" s="26"/>
      <c r="CH1984" s="26"/>
      <c r="CI1984" s="26"/>
      <c r="CJ1984" s="26"/>
      <c r="CK1984" s="26"/>
      <c r="CL1984" s="26"/>
      <c r="CM1984" s="26"/>
      <c r="CN1984" s="26"/>
      <c r="CO1984" s="26"/>
      <c r="CP1984" s="26"/>
      <c r="CQ1984" s="26"/>
      <c r="CR1984" s="26"/>
      <c r="CS1984" s="26"/>
      <c r="CT1984" s="26"/>
      <c r="CU1984" s="26"/>
      <c r="CV1984" s="26"/>
      <c r="CW1984" s="26"/>
      <c r="CX1984" s="26"/>
      <c r="CY1984" s="26"/>
      <c r="CZ1984" s="26"/>
      <c r="DA1984" s="26"/>
      <c r="DB1984" s="26"/>
      <c r="DC1984" s="26"/>
      <c r="DD1984" s="26"/>
      <c r="DE1984" s="26"/>
      <c r="DF1984" s="26"/>
      <c r="DG1984" s="26"/>
      <c r="DH1984" s="26"/>
      <c r="DI1984" s="26"/>
      <c r="DJ1984" s="26"/>
      <c r="DK1984" s="26"/>
      <c r="DL1984" s="26"/>
      <c r="DM1984" s="26"/>
      <c r="DN1984" s="26"/>
      <c r="DO1984" s="26"/>
      <c r="DP1984" s="26"/>
      <c r="DQ1984" s="26"/>
      <c r="DR1984" s="26"/>
      <c r="DS1984" s="26"/>
      <c r="DT1984" s="26"/>
      <c r="DU1984" s="26"/>
      <c r="DV1984" s="26"/>
      <c r="DW1984" s="26"/>
      <c r="DX1984" s="26"/>
      <c r="DY1984" s="26"/>
      <c r="DZ1984" s="26"/>
      <c r="EA1984" s="26"/>
      <c r="EB1984" s="26"/>
      <c r="EC1984" s="26"/>
      <c r="ED1984" s="26"/>
      <c r="EE1984" s="26"/>
      <c r="EF1984" s="26"/>
      <c r="EG1984" s="26"/>
      <c r="EH1984" s="26"/>
      <c r="EI1984" s="26"/>
      <c r="EJ1984" s="26"/>
      <c r="EK1984" s="26"/>
      <c r="EL1984" s="26"/>
      <c r="EM1984" s="26"/>
      <c r="EN1984" s="26"/>
      <c r="EO1984" s="26"/>
      <c r="EP1984" s="26"/>
      <c r="EQ1984" s="26"/>
      <c r="ER1984" s="26"/>
      <c r="ES1984" s="26"/>
      <c r="ET1984" s="26"/>
      <c r="EU1984" s="26"/>
      <c r="EV1984" s="26"/>
      <c r="EW1984" s="26"/>
      <c r="EX1984" s="26"/>
      <c r="EY1984" s="26"/>
      <c r="EZ1984" s="26"/>
      <c r="FA1984" s="26"/>
      <c r="FB1984" s="26"/>
      <c r="FC1984" s="26"/>
      <c r="FD1984" s="26"/>
      <c r="FE1984" s="26"/>
      <c r="FF1984" s="26"/>
      <c r="FG1984" s="26"/>
      <c r="FH1984" s="26"/>
      <c r="FI1984" s="26"/>
      <c r="FJ1984" s="26"/>
    </row>
    <row r="1985" spans="1:166" x14ac:dyDescent="0.2">
      <c r="A1985" s="35" t="s">
        <v>4345</v>
      </c>
      <c r="B1985" s="35" t="s">
        <v>104</v>
      </c>
      <c r="C1985" s="35" t="s">
        <v>4346</v>
      </c>
      <c r="E1985" s="36">
        <v>137.70839999999998</v>
      </c>
      <c r="F1985" s="35">
        <v>5.6299999999999996E-3</v>
      </c>
      <c r="G1985" s="35">
        <v>-22710</v>
      </c>
      <c r="H1985" s="35">
        <v>57.720999999999997</v>
      </c>
      <c r="I1985" s="35">
        <v>2000</v>
      </c>
      <c r="J1985" s="35" t="s">
        <v>345</v>
      </c>
      <c r="K1985" s="35">
        <v>2</v>
      </c>
      <c r="L1985" s="35">
        <v>1</v>
      </c>
      <c r="M1985" s="35">
        <v>2</v>
      </c>
      <c r="N1985" s="41">
        <v>7.4943398999999999</v>
      </c>
      <c r="O1985" s="35">
        <v>1.5875399999999999E-3</v>
      </c>
      <c r="P1985" s="35">
        <v>26244.699000000001</v>
      </c>
      <c r="Q1985" s="35">
        <v>0</v>
      </c>
      <c r="R1985" s="35">
        <v>-3.403E-7</v>
      </c>
      <c r="S1985" s="35">
        <v>-2455</v>
      </c>
      <c r="T1985" s="42">
        <v>2000</v>
      </c>
      <c r="U1985" s="35">
        <v>3.2129100000000008</v>
      </c>
      <c r="V1985" s="35">
        <v>-46.945163171901527</v>
      </c>
      <c r="W1985" s="35">
        <v>6.0560200000000001E-4</v>
      </c>
      <c r="X1985" s="35">
        <v>20336.624499999998</v>
      </c>
      <c r="Y1985" s="35">
        <v>137.54400999999999</v>
      </c>
      <c r="Z1985" s="35">
        <v>1.7882680000000001E-7</v>
      </c>
      <c r="AA1985" s="35">
        <v>-23013.0988</v>
      </c>
      <c r="AB1985" s="35">
        <v>505.12</v>
      </c>
      <c r="AC1985" s="35">
        <v>4.9605701999999994</v>
      </c>
      <c r="AD1985" s="35">
        <v>-53.8293199739893</v>
      </c>
      <c r="AE1985" s="35">
        <v>-1.7160812E-3</v>
      </c>
      <c r="AF1985" s="35">
        <v>38434.675499999998</v>
      </c>
      <c r="AG1985" s="35">
        <v>137.54400999999999</v>
      </c>
      <c r="AH1985" s="35">
        <v>1.7882680000000001E-7</v>
      </c>
      <c r="AI1985" s="35">
        <v>-24474.347839999999</v>
      </c>
      <c r="AJ1985" s="42">
        <v>2000</v>
      </c>
      <c r="AK1985" s="35">
        <v>2</v>
      </c>
      <c r="AL1985" s="35">
        <v>87</v>
      </c>
      <c r="AM1985" s="35">
        <v>1</v>
      </c>
      <c r="AN1985" s="35">
        <v>31</v>
      </c>
      <c r="AO1985" s="35">
        <v>0.5</v>
      </c>
      <c r="AP1985" s="26"/>
      <c r="AQ1985" s="26"/>
      <c r="AR1985" s="26"/>
      <c r="AS1985" s="26"/>
      <c r="AT1985" s="26"/>
      <c r="AU1985" s="26"/>
      <c r="AV1985" s="26"/>
      <c r="AW1985" s="26"/>
      <c r="AX1985" s="26"/>
      <c r="AY1985" s="26"/>
      <c r="AZ1985" s="26"/>
      <c r="BA1985" s="26"/>
      <c r="BB1985" s="26"/>
      <c r="BC1985" s="26"/>
      <c r="BD1985" s="26"/>
      <c r="BE1985" s="26"/>
      <c r="BF1985" s="26"/>
      <c r="BG1985" s="26"/>
      <c r="BH1985" s="26"/>
      <c r="BI1985" s="26"/>
      <c r="BJ1985" s="26"/>
      <c r="BK1985" s="26"/>
      <c r="BL1985" s="26"/>
      <c r="BM1985" s="26"/>
      <c r="BN1985" s="26"/>
      <c r="BO1985" s="26"/>
      <c r="BP1985" s="26"/>
      <c r="BQ1985" s="26"/>
      <c r="BR1985" s="26"/>
      <c r="BS1985" s="26"/>
      <c r="BT1985" s="26"/>
      <c r="BU1985" s="26"/>
      <c r="BV1985" s="26"/>
      <c r="BW1985" s="26"/>
      <c r="BX1985" s="26"/>
      <c r="BY1985" s="26"/>
      <c r="BZ1985" s="26"/>
      <c r="CA1985" s="26"/>
      <c r="CB1985" s="26"/>
      <c r="CC1985" s="26"/>
      <c r="CD1985" s="26"/>
      <c r="CE1985" s="26"/>
      <c r="CF1985" s="26"/>
      <c r="CG1985" s="26"/>
      <c r="CH1985" s="26"/>
      <c r="CI1985" s="26"/>
      <c r="CJ1985" s="26"/>
      <c r="CK1985" s="26"/>
      <c r="CL1985" s="26"/>
      <c r="CM1985" s="26"/>
      <c r="CN1985" s="26"/>
      <c r="CO1985" s="26"/>
      <c r="CP1985" s="26"/>
      <c r="CQ1985" s="26"/>
      <c r="CR1985" s="26"/>
      <c r="CS1985" s="26"/>
      <c r="CT1985" s="26"/>
      <c r="CU1985" s="26"/>
      <c r="CV1985" s="26"/>
      <c r="CW1985" s="26"/>
      <c r="CX1985" s="26"/>
      <c r="CY1985" s="26"/>
      <c r="CZ1985" s="26"/>
      <c r="DA1985" s="26"/>
      <c r="DB1985" s="26"/>
      <c r="DC1985" s="26"/>
      <c r="DD1985" s="26"/>
      <c r="DE1985" s="26"/>
      <c r="DF1985" s="26"/>
      <c r="DG1985" s="26"/>
      <c r="DH1985" s="26"/>
      <c r="DI1985" s="26"/>
      <c r="DJ1985" s="26"/>
      <c r="DK1985" s="26"/>
      <c r="DL1985" s="26"/>
      <c r="DM1985" s="26"/>
      <c r="DN1985" s="26"/>
      <c r="DO1985" s="26"/>
      <c r="DP1985" s="26"/>
      <c r="DQ1985" s="26"/>
      <c r="DR1985" s="26"/>
      <c r="DS1985" s="26"/>
      <c r="DT1985" s="26"/>
      <c r="DU1985" s="26"/>
      <c r="DV1985" s="26"/>
      <c r="DW1985" s="26"/>
      <c r="DX1985" s="26"/>
      <c r="DY1985" s="26"/>
      <c r="DZ1985" s="26"/>
      <c r="EA1985" s="26"/>
      <c r="EB1985" s="26"/>
      <c r="EC1985" s="26"/>
      <c r="ED1985" s="26"/>
      <c r="EE1985" s="26"/>
      <c r="EF1985" s="26"/>
      <c r="EG1985" s="26"/>
      <c r="EH1985" s="26"/>
      <c r="EI1985" s="26"/>
      <c r="EJ1985" s="26"/>
      <c r="EK1985" s="26"/>
      <c r="EL1985" s="26"/>
      <c r="EM1985" s="26"/>
      <c r="EN1985" s="26"/>
      <c r="EO1985" s="26"/>
      <c r="EP1985" s="26"/>
      <c r="EQ1985" s="26"/>
      <c r="ER1985" s="26"/>
      <c r="ES1985" s="26"/>
      <c r="ET1985" s="26"/>
      <c r="EU1985" s="26"/>
      <c r="EV1985" s="26"/>
      <c r="EW1985" s="26"/>
      <c r="EX1985" s="26"/>
      <c r="EY1985" s="26"/>
      <c r="EZ1985" s="26"/>
      <c r="FA1985" s="26"/>
      <c r="FB1985" s="26"/>
      <c r="FC1985" s="26"/>
      <c r="FD1985" s="26"/>
      <c r="FE1985" s="26"/>
      <c r="FF1985" s="26"/>
      <c r="FG1985" s="26"/>
      <c r="FH1985" s="26"/>
      <c r="FI1985" s="26"/>
      <c r="FJ1985" s="26"/>
    </row>
    <row r="1986" spans="1:166" x14ac:dyDescent="0.2">
      <c r="A1986" s="35" t="s">
        <v>4347</v>
      </c>
      <c r="B1986" s="35" t="s">
        <v>99</v>
      </c>
      <c r="C1986" s="35" t="s">
        <v>4348</v>
      </c>
      <c r="E1986" s="36">
        <v>156.70679999999999</v>
      </c>
      <c r="F1986" s="35">
        <v>4.875</v>
      </c>
      <c r="G1986" s="35">
        <v>-155000</v>
      </c>
      <c r="H1986" s="35">
        <v>22.992000000000001</v>
      </c>
      <c r="I1986" s="35">
        <v>1000</v>
      </c>
      <c r="J1986" s="35" t="s">
        <v>345</v>
      </c>
      <c r="K1986" s="35">
        <v>2</v>
      </c>
      <c r="L1986" s="35">
        <v>2</v>
      </c>
      <c r="M1986" s="35">
        <v>3</v>
      </c>
      <c r="N1986" s="41">
        <v>13.069000000000001</v>
      </c>
      <c r="O1986" s="35">
        <v>7.1019999999999998E-3</v>
      </c>
      <c r="P1986" s="35">
        <v>100</v>
      </c>
      <c r="Q1986" s="35">
        <v>0</v>
      </c>
      <c r="R1986" s="35">
        <v>0</v>
      </c>
      <c r="S1986" s="35">
        <v>-4528</v>
      </c>
      <c r="T1986" s="35">
        <v>488.2</v>
      </c>
      <c r="U1986" s="35">
        <v>2510</v>
      </c>
      <c r="V1986" s="35" t="s">
        <v>92</v>
      </c>
      <c r="W1986" s="35">
        <v>23.9</v>
      </c>
      <c r="X1986" s="35">
        <v>0</v>
      </c>
      <c r="Y1986" s="35">
        <v>0</v>
      </c>
      <c r="Z1986" s="35">
        <v>0</v>
      </c>
      <c r="AA1986" s="35">
        <v>0</v>
      </c>
      <c r="AB1986" s="35">
        <v>-5613</v>
      </c>
      <c r="AC1986" s="42">
        <v>1000</v>
      </c>
      <c r="AD1986" s="35">
        <v>3.3774998999999983</v>
      </c>
      <c r="AE1986" s="35">
        <v>10.231577482875764</v>
      </c>
      <c r="AF1986" s="35">
        <v>-5.0577160000000003E-3</v>
      </c>
      <c r="AG1986" s="35">
        <v>10678.55</v>
      </c>
      <c r="AH1986" s="35">
        <v>275.08801999999997</v>
      </c>
      <c r="AI1986" s="35">
        <v>1.7353599999999999E-8</v>
      </c>
      <c r="AJ1986" s="35">
        <v>-156888.10459999999</v>
      </c>
      <c r="AK1986" s="35">
        <v>488.2</v>
      </c>
      <c r="AL1986" s="35">
        <v>-7.4535000999999994</v>
      </c>
      <c r="AM1986" s="35">
        <v>76.038383565487379</v>
      </c>
      <c r="AN1986" s="35">
        <v>2.0442839999999999E-3</v>
      </c>
      <c r="AO1986" s="35">
        <v>10628.55</v>
      </c>
      <c r="AP1986" s="35">
        <v>275.08801999999997</v>
      </c>
      <c r="AQ1986" s="35">
        <v>1.7353599999999999E-8</v>
      </c>
      <c r="AR1986" s="35">
        <v>-157973.10459999999</v>
      </c>
      <c r="AS1986" s="35">
        <v>505.12</v>
      </c>
      <c r="AT1986" s="35">
        <v>-5.7058398999999973</v>
      </c>
      <c r="AU1986" s="35">
        <v>69.154226763399549</v>
      </c>
      <c r="AV1986" s="35">
        <v>-2.7739920000000002E-4</v>
      </c>
      <c r="AW1986" s="35">
        <v>28726.600999999999</v>
      </c>
      <c r="AX1986" s="35">
        <v>275.08801999999997</v>
      </c>
      <c r="AY1986" s="35">
        <v>1.7353599999999999E-8</v>
      </c>
      <c r="AZ1986" s="35">
        <v>-159434.35363999999</v>
      </c>
      <c r="BA1986" s="42">
        <v>1000</v>
      </c>
      <c r="BB1986" s="35">
        <v>2</v>
      </c>
      <c r="BC1986" s="35">
        <v>87</v>
      </c>
      <c r="BD1986" s="35">
        <v>1</v>
      </c>
      <c r="BE1986" s="35">
        <v>31</v>
      </c>
      <c r="BF1986" s="35">
        <v>1</v>
      </c>
      <c r="BG1986" s="26"/>
      <c r="BH1986" s="26"/>
      <c r="BI1986" s="26"/>
      <c r="BJ1986" s="26"/>
      <c r="BK1986" s="26"/>
      <c r="BL1986" s="26"/>
      <c r="BM1986" s="26"/>
      <c r="BN1986" s="26"/>
      <c r="BO1986" s="26"/>
      <c r="BP1986" s="26"/>
      <c r="BQ1986" s="26"/>
      <c r="BR1986" s="26"/>
      <c r="BS1986" s="26"/>
      <c r="BT1986" s="26"/>
      <c r="BU1986" s="26"/>
      <c r="BV1986" s="26"/>
      <c r="BW1986" s="26"/>
      <c r="BX1986" s="26"/>
      <c r="BY1986" s="26"/>
      <c r="BZ1986" s="26"/>
      <c r="CA1986" s="26"/>
      <c r="CB1986" s="26"/>
      <c r="CC1986" s="26"/>
      <c r="CD1986" s="26"/>
      <c r="CE1986" s="26"/>
      <c r="CF1986" s="26"/>
      <c r="CG1986" s="26"/>
      <c r="CH1986" s="26"/>
      <c r="CI1986" s="26"/>
      <c r="CJ1986" s="26"/>
      <c r="CK1986" s="26"/>
      <c r="CL1986" s="26"/>
      <c r="CM1986" s="26"/>
      <c r="CN1986" s="26"/>
      <c r="CO1986" s="26"/>
      <c r="CP1986" s="26"/>
      <c r="CQ1986" s="26"/>
      <c r="CR1986" s="26"/>
      <c r="CS1986" s="26"/>
      <c r="CT1986" s="26"/>
      <c r="CU1986" s="26"/>
      <c r="CV1986" s="26"/>
      <c r="CW1986" s="26"/>
      <c r="CX1986" s="26"/>
      <c r="CY1986" s="26"/>
      <c r="CZ1986" s="26"/>
      <c r="DA1986" s="26"/>
      <c r="DB1986" s="26"/>
      <c r="DC1986" s="26"/>
      <c r="DD1986" s="26"/>
      <c r="DE1986" s="26"/>
      <c r="DF1986" s="26"/>
      <c r="DG1986" s="26"/>
      <c r="DH1986" s="26"/>
      <c r="DI1986" s="26"/>
      <c r="DJ1986" s="26"/>
      <c r="DK1986" s="26"/>
      <c r="DL1986" s="26"/>
      <c r="DM1986" s="26"/>
      <c r="DN1986" s="26"/>
      <c r="DO1986" s="26"/>
      <c r="DP1986" s="26"/>
      <c r="DQ1986" s="26"/>
      <c r="DR1986" s="26"/>
      <c r="DS1986" s="26"/>
      <c r="DT1986" s="26"/>
      <c r="DU1986" s="26"/>
      <c r="DV1986" s="26"/>
      <c r="DW1986" s="26"/>
      <c r="DX1986" s="26"/>
      <c r="DY1986" s="26"/>
      <c r="DZ1986" s="26"/>
      <c r="EA1986" s="26"/>
      <c r="EB1986" s="26"/>
      <c r="EC1986" s="26"/>
      <c r="ED1986" s="26"/>
      <c r="EE1986" s="26"/>
      <c r="EF1986" s="26"/>
      <c r="EG1986" s="26"/>
      <c r="EH1986" s="26"/>
      <c r="EI1986" s="26"/>
      <c r="EJ1986" s="26"/>
      <c r="EK1986" s="26"/>
      <c r="EL1986" s="26"/>
      <c r="EM1986" s="26"/>
      <c r="EN1986" s="26"/>
      <c r="EO1986" s="26"/>
      <c r="EP1986" s="26"/>
      <c r="EQ1986" s="26"/>
      <c r="ER1986" s="26"/>
      <c r="ES1986" s="26"/>
      <c r="ET1986" s="26"/>
      <c r="EU1986" s="26"/>
      <c r="EV1986" s="26"/>
      <c r="EW1986" s="26"/>
      <c r="EX1986" s="26"/>
      <c r="EY1986" s="26"/>
      <c r="EZ1986" s="26"/>
      <c r="FA1986" s="26"/>
      <c r="FB1986" s="26"/>
      <c r="FC1986" s="26"/>
      <c r="FD1986" s="26"/>
      <c r="FE1986" s="26"/>
      <c r="FF1986" s="26"/>
      <c r="FG1986" s="26"/>
      <c r="FH1986" s="26"/>
      <c r="FI1986" s="26"/>
      <c r="FJ1986" s="26"/>
    </row>
    <row r="1987" spans="1:166" x14ac:dyDescent="0.2">
      <c r="A1987" s="35" t="s">
        <v>4347</v>
      </c>
      <c r="B1987" s="35" t="s">
        <v>104</v>
      </c>
      <c r="C1987" s="35" t="s">
        <v>4349</v>
      </c>
      <c r="E1987" s="36">
        <v>156.70679999999999</v>
      </c>
      <c r="F1987" s="35">
        <v>6.4099999999999999E-3</v>
      </c>
      <c r="G1987" s="35">
        <v>-115668</v>
      </c>
      <c r="H1987" s="35">
        <v>67.403000000000006</v>
      </c>
      <c r="I1987" s="35">
        <v>2000</v>
      </c>
      <c r="J1987" s="35" t="s">
        <v>345</v>
      </c>
      <c r="K1987" s="35">
        <v>2</v>
      </c>
      <c r="L1987" s="35">
        <v>1</v>
      </c>
      <c r="M1987" s="35">
        <v>2</v>
      </c>
      <c r="N1987" s="41">
        <v>15.1271</v>
      </c>
      <c r="O1987" s="35">
        <v>-1.1744E-4</v>
      </c>
      <c r="P1987" s="35">
        <v>98338.101999999999</v>
      </c>
      <c r="Q1987" s="35">
        <v>-71.720100000000002</v>
      </c>
      <c r="R1987" s="35">
        <v>0</v>
      </c>
      <c r="S1987" s="35">
        <v>-3591</v>
      </c>
      <c r="T1987" s="42">
        <v>2000</v>
      </c>
      <c r="U1987" s="35">
        <v>1.3193998999999987</v>
      </c>
      <c r="V1987" s="35">
        <v>-19.993901039988486</v>
      </c>
      <c r="W1987" s="35">
        <v>2.1617239999999999E-3</v>
      </c>
      <c r="X1987" s="35">
        <v>59797.600999999995</v>
      </c>
      <c r="Y1987" s="35">
        <v>131.64781999999997</v>
      </c>
      <c r="Z1987" s="35">
        <v>1.7353599999999999E-8</v>
      </c>
      <c r="AA1987" s="35">
        <v>-116619.10460000001</v>
      </c>
      <c r="AB1987" s="35">
        <v>505.12</v>
      </c>
      <c r="AC1987" s="35">
        <v>3.0670601000000008</v>
      </c>
      <c r="AD1987" s="35">
        <v>-26.878057842076259</v>
      </c>
      <c r="AE1987" s="35">
        <v>-1.599592E-4</v>
      </c>
      <c r="AF1987" s="35">
        <v>77895.652000000002</v>
      </c>
      <c r="AG1987" s="35">
        <v>131.64781999999997</v>
      </c>
      <c r="AH1987" s="35">
        <v>1.7353599999999999E-8</v>
      </c>
      <c r="AI1987" s="35">
        <v>-118080.35364</v>
      </c>
      <c r="AJ1987" s="42">
        <v>2000</v>
      </c>
      <c r="AK1987" s="35">
        <v>2</v>
      </c>
      <c r="AL1987" s="35">
        <v>87</v>
      </c>
      <c r="AM1987" s="35">
        <v>1</v>
      </c>
      <c r="AN1987" s="35">
        <v>31</v>
      </c>
      <c r="AO1987" s="35">
        <v>1</v>
      </c>
      <c r="AP1987" s="26"/>
      <c r="AQ1987" s="26"/>
      <c r="AR1987" s="26"/>
      <c r="AS1987" s="26"/>
      <c r="AT1987" s="26"/>
      <c r="AU1987" s="26"/>
      <c r="AV1987" s="26"/>
      <c r="AW1987" s="26"/>
      <c r="AX1987" s="26"/>
      <c r="AY1987" s="26"/>
      <c r="AZ1987" s="26"/>
      <c r="BA1987" s="26"/>
      <c r="BB1987" s="26"/>
      <c r="BC1987" s="26"/>
      <c r="BD1987" s="26"/>
      <c r="BE1987" s="26"/>
      <c r="BF1987" s="26"/>
      <c r="BG1987" s="26"/>
      <c r="BH1987" s="26"/>
      <c r="BI1987" s="26"/>
      <c r="BJ1987" s="26"/>
      <c r="BK1987" s="26"/>
      <c r="BL1987" s="26"/>
      <c r="BM1987" s="26"/>
      <c r="BN1987" s="26"/>
      <c r="BO1987" s="26"/>
      <c r="BP1987" s="26"/>
      <c r="BQ1987" s="26"/>
      <c r="BR1987" s="26"/>
      <c r="BS1987" s="26"/>
      <c r="BT1987" s="26"/>
      <c r="BU1987" s="26"/>
      <c r="BV1987" s="26"/>
      <c r="BW1987" s="26"/>
      <c r="BX1987" s="26"/>
      <c r="BY1987" s="26"/>
      <c r="BZ1987" s="26"/>
      <c r="CA1987" s="26"/>
      <c r="CB1987" s="26"/>
      <c r="CC1987" s="26"/>
      <c r="CD1987" s="26"/>
      <c r="CE1987" s="26"/>
      <c r="CF1987" s="26"/>
      <c r="CG1987" s="26"/>
      <c r="CH1987" s="26"/>
      <c r="CI1987" s="26"/>
      <c r="CJ1987" s="26"/>
      <c r="CK1987" s="26"/>
      <c r="CL1987" s="26"/>
      <c r="CM1987" s="26"/>
      <c r="CN1987" s="26"/>
      <c r="CO1987" s="26"/>
      <c r="CP1987" s="26"/>
      <c r="CQ1987" s="26"/>
      <c r="CR1987" s="26"/>
      <c r="CS1987" s="26"/>
      <c r="CT1987" s="26"/>
      <c r="CU1987" s="26"/>
      <c r="CV1987" s="26"/>
      <c r="CW1987" s="26"/>
      <c r="CX1987" s="26"/>
      <c r="CY1987" s="26"/>
      <c r="CZ1987" s="26"/>
      <c r="DA1987" s="26"/>
      <c r="DB1987" s="26"/>
      <c r="DC1987" s="26"/>
      <c r="DD1987" s="26"/>
      <c r="DE1987" s="26"/>
      <c r="DF1987" s="26"/>
      <c r="DG1987" s="26"/>
      <c r="DH1987" s="26"/>
      <c r="DI1987" s="26"/>
      <c r="DJ1987" s="26"/>
      <c r="DK1987" s="26"/>
      <c r="DL1987" s="26"/>
      <c r="DM1987" s="26"/>
      <c r="DN1987" s="26"/>
      <c r="DO1987" s="26"/>
      <c r="DP1987" s="26"/>
      <c r="DQ1987" s="26"/>
      <c r="DR1987" s="26"/>
      <c r="DS1987" s="26"/>
      <c r="DT1987" s="26"/>
      <c r="DU1987" s="26"/>
      <c r="DV1987" s="26"/>
      <c r="DW1987" s="26"/>
      <c r="DX1987" s="26"/>
      <c r="DY1987" s="26"/>
      <c r="DZ1987" s="26"/>
      <c r="EA1987" s="26"/>
      <c r="EB1987" s="26"/>
      <c r="EC1987" s="26"/>
      <c r="ED1987" s="26"/>
      <c r="EE1987" s="26"/>
      <c r="EF1987" s="26"/>
      <c r="EG1987" s="26"/>
      <c r="EH1987" s="26"/>
      <c r="EI1987" s="26"/>
      <c r="EJ1987" s="26"/>
      <c r="EK1987" s="26"/>
      <c r="EL1987" s="26"/>
      <c r="EM1987" s="26"/>
      <c r="EN1987" s="26"/>
      <c r="EO1987" s="26"/>
      <c r="EP1987" s="26"/>
      <c r="EQ1987" s="26"/>
      <c r="ER1987" s="26"/>
      <c r="ES1987" s="26"/>
      <c r="ET1987" s="26"/>
      <c r="EU1987" s="26"/>
      <c r="EV1987" s="26"/>
      <c r="EW1987" s="26"/>
      <c r="EX1987" s="26"/>
      <c r="EY1987" s="26"/>
      <c r="EZ1987" s="26"/>
      <c r="FA1987" s="26"/>
      <c r="FB1987" s="26"/>
      <c r="FC1987" s="26"/>
      <c r="FD1987" s="26"/>
      <c r="FE1987" s="26"/>
      <c r="FF1987" s="26"/>
      <c r="FG1987" s="26"/>
      <c r="FH1987" s="26"/>
      <c r="FI1987" s="26"/>
      <c r="FJ1987" s="26"/>
    </row>
    <row r="1988" spans="1:166" x14ac:dyDescent="0.2">
      <c r="A1988" s="35" t="s">
        <v>4350</v>
      </c>
      <c r="B1988" s="35" t="s">
        <v>104</v>
      </c>
      <c r="C1988" s="35" t="s">
        <v>4351</v>
      </c>
      <c r="E1988" s="36">
        <v>122.74176</v>
      </c>
      <c r="F1988" s="35">
        <v>5.0200000000000002E-3</v>
      </c>
      <c r="G1988" s="35">
        <v>38900</v>
      </c>
      <c r="H1988" s="35">
        <v>54.65</v>
      </c>
      <c r="I1988" s="35">
        <v>1000</v>
      </c>
      <c r="J1988" s="35" t="s">
        <v>345</v>
      </c>
      <c r="K1988" s="35">
        <v>4</v>
      </c>
      <c r="L1988" s="35">
        <v>1</v>
      </c>
      <c r="M1988" s="35">
        <v>2</v>
      </c>
      <c r="N1988" s="41">
        <v>-18.049800999999999</v>
      </c>
      <c r="O1988" s="35">
        <v>2.2201800000000001E-2</v>
      </c>
      <c r="P1988" s="35">
        <v>413362</v>
      </c>
      <c r="Q1988" s="35">
        <v>796.90697999999998</v>
      </c>
      <c r="R1988" s="35">
        <v>-5.7187E-6</v>
      </c>
      <c r="S1988" s="35">
        <v>-11587</v>
      </c>
      <c r="T1988" s="42">
        <v>1000</v>
      </c>
      <c r="U1988" s="35">
        <v>26.605960899999999</v>
      </c>
      <c r="V1988" s="35">
        <v>-171.56627909760365</v>
      </c>
      <c r="W1988" s="35">
        <v>-1.6982500000000001E-2</v>
      </c>
      <c r="X1988" s="35">
        <v>94190</v>
      </c>
      <c r="Y1988" s="35">
        <v>822.84195999999997</v>
      </c>
      <c r="Z1988" s="35">
        <v>2.7356710000000002E-6</v>
      </c>
      <c r="AA1988" s="35">
        <v>37732.212599999999</v>
      </c>
      <c r="AB1988" s="35">
        <v>505.12</v>
      </c>
      <c r="AC1988" s="35">
        <v>28.353621099999998</v>
      </c>
      <c r="AD1988" s="35">
        <v>-178.45043589969143</v>
      </c>
      <c r="AE1988" s="35">
        <v>-1.9304183200000002E-2</v>
      </c>
      <c r="AF1988" s="35">
        <v>112288.05100000001</v>
      </c>
      <c r="AG1988" s="35">
        <v>822.84195999999997</v>
      </c>
      <c r="AH1988" s="35">
        <v>2.7356710000000002E-6</v>
      </c>
      <c r="AI1988" s="35">
        <v>36270.963560000004</v>
      </c>
      <c r="AJ1988" s="42">
        <v>1000</v>
      </c>
      <c r="AK1988" s="35">
        <v>2</v>
      </c>
      <c r="AL1988" s="35">
        <v>87</v>
      </c>
      <c r="AM1988" s="35">
        <v>1</v>
      </c>
      <c r="AN1988" s="35">
        <v>38</v>
      </c>
      <c r="AO1988" s="35">
        <v>2</v>
      </c>
      <c r="AP1988" s="26"/>
      <c r="AQ1988" s="26"/>
      <c r="AR1988" s="26"/>
      <c r="AS1988" s="26"/>
      <c r="AT1988" s="26"/>
      <c r="AU1988" s="26"/>
      <c r="AV1988" s="26"/>
      <c r="AW1988" s="26"/>
      <c r="AX1988" s="26"/>
      <c r="AY1988" s="26"/>
      <c r="AZ1988" s="26"/>
      <c r="BA1988" s="26"/>
      <c r="BB1988" s="26"/>
      <c r="BC1988" s="26"/>
      <c r="BD1988" s="26"/>
      <c r="BE1988" s="26"/>
      <c r="BF1988" s="26"/>
      <c r="BG1988" s="26"/>
      <c r="BH1988" s="26"/>
      <c r="BI1988" s="26"/>
      <c r="BJ1988" s="26"/>
      <c r="BK1988" s="26"/>
      <c r="BL1988" s="26"/>
      <c r="BM1988" s="26"/>
      <c r="BN1988" s="26"/>
      <c r="BO1988" s="26"/>
      <c r="BP1988" s="26"/>
      <c r="BQ1988" s="26"/>
      <c r="BR1988" s="26"/>
      <c r="BS1988" s="26"/>
      <c r="BT1988" s="26"/>
      <c r="BU1988" s="26"/>
      <c r="BV1988" s="26"/>
      <c r="BW1988" s="26"/>
      <c r="BX1988" s="26"/>
      <c r="BY1988" s="26"/>
      <c r="BZ1988" s="26"/>
      <c r="CA1988" s="26"/>
      <c r="CB1988" s="26"/>
      <c r="CC1988" s="26"/>
      <c r="CD1988" s="26"/>
      <c r="CE1988" s="26"/>
      <c r="CF1988" s="26"/>
      <c r="CG1988" s="26"/>
      <c r="CH1988" s="26"/>
      <c r="CI1988" s="26"/>
      <c r="CJ1988" s="26"/>
      <c r="CK1988" s="26"/>
      <c r="CL1988" s="26"/>
      <c r="CM1988" s="26"/>
      <c r="CN1988" s="26"/>
      <c r="CO1988" s="26"/>
      <c r="CP1988" s="26"/>
      <c r="CQ1988" s="26"/>
      <c r="CR1988" s="26"/>
      <c r="CS1988" s="26"/>
      <c r="CT1988" s="26"/>
      <c r="CU1988" s="26"/>
      <c r="CV1988" s="26"/>
      <c r="CW1988" s="26"/>
      <c r="CX1988" s="26"/>
      <c r="CY1988" s="26"/>
      <c r="CZ1988" s="26"/>
      <c r="DA1988" s="26"/>
      <c r="DB1988" s="26"/>
      <c r="DC1988" s="26"/>
      <c r="DD1988" s="26"/>
      <c r="DE1988" s="26"/>
      <c r="DF1988" s="26"/>
      <c r="DG1988" s="26"/>
      <c r="DH1988" s="26"/>
      <c r="DI1988" s="26"/>
      <c r="DJ1988" s="26"/>
      <c r="DK1988" s="26"/>
      <c r="DL1988" s="26"/>
      <c r="DM1988" s="26"/>
      <c r="DN1988" s="26"/>
      <c r="DO1988" s="26"/>
      <c r="DP1988" s="26"/>
      <c r="DQ1988" s="26"/>
      <c r="DR1988" s="26"/>
      <c r="DS1988" s="26"/>
      <c r="DT1988" s="26"/>
      <c r="DU1988" s="26"/>
      <c r="DV1988" s="26"/>
      <c r="DW1988" s="26"/>
      <c r="DX1988" s="26"/>
      <c r="DY1988" s="26"/>
      <c r="DZ1988" s="26"/>
      <c r="EA1988" s="26"/>
      <c r="EB1988" s="26"/>
      <c r="EC1988" s="26"/>
      <c r="ED1988" s="26"/>
      <c r="EE1988" s="26"/>
      <c r="EF1988" s="26"/>
      <c r="EG1988" s="26"/>
      <c r="EH1988" s="26"/>
      <c r="EI1988" s="26"/>
      <c r="EJ1988" s="26"/>
      <c r="EK1988" s="26"/>
      <c r="EL1988" s="26"/>
      <c r="EM1988" s="26"/>
      <c r="EN1988" s="26"/>
      <c r="EO1988" s="26"/>
      <c r="EP1988" s="26"/>
      <c r="EQ1988" s="26"/>
      <c r="ER1988" s="26"/>
      <c r="ES1988" s="26"/>
      <c r="ET1988" s="26"/>
      <c r="EU1988" s="26"/>
      <c r="EV1988" s="26"/>
      <c r="EW1988" s="26"/>
      <c r="EX1988" s="26"/>
      <c r="EY1988" s="26"/>
      <c r="EZ1988" s="26"/>
      <c r="FA1988" s="26"/>
      <c r="FB1988" s="26"/>
      <c r="FC1988" s="26"/>
      <c r="FD1988" s="26"/>
      <c r="FE1988" s="26"/>
      <c r="FF1988" s="26"/>
      <c r="FG1988" s="26"/>
      <c r="FH1988" s="26"/>
      <c r="FI1988" s="26"/>
      <c r="FJ1988" s="26"/>
    </row>
    <row r="1989" spans="1:166" x14ac:dyDescent="0.2">
      <c r="A1989" s="35" t="s">
        <v>4352</v>
      </c>
      <c r="B1989" s="35" t="s">
        <v>99</v>
      </c>
      <c r="C1989" s="35" t="s">
        <v>4353</v>
      </c>
      <c r="E1989" s="36">
        <v>372.51893999999999</v>
      </c>
      <c r="F1989" s="35">
        <v>5.2850000000000001</v>
      </c>
      <c r="G1989" s="35">
        <v>-34390</v>
      </c>
      <c r="H1989" s="35">
        <v>40.270000000000003</v>
      </c>
      <c r="I1989" s="35">
        <v>1000</v>
      </c>
      <c r="J1989" s="35" t="s">
        <v>345</v>
      </c>
      <c r="K1989" s="35">
        <v>2</v>
      </c>
      <c r="L1989" s="35">
        <v>2</v>
      </c>
      <c r="M1989" s="35">
        <v>5</v>
      </c>
      <c r="N1989" s="41">
        <v>16.302</v>
      </c>
      <c r="O1989" s="35">
        <v>4.0169999999999997E-3</v>
      </c>
      <c r="P1989" s="35">
        <v>-4700</v>
      </c>
      <c r="Q1989" s="35">
        <v>0</v>
      </c>
      <c r="R1989" s="35">
        <v>0</v>
      </c>
      <c r="S1989" s="35">
        <v>-5202</v>
      </c>
      <c r="T1989" s="35">
        <v>593</v>
      </c>
      <c r="U1989" s="35">
        <v>4300</v>
      </c>
      <c r="V1989" s="35" t="s">
        <v>92</v>
      </c>
      <c r="W1989" s="35">
        <v>23.9</v>
      </c>
      <c r="X1989" s="35">
        <v>0</v>
      </c>
      <c r="Y1989" s="35">
        <v>0</v>
      </c>
      <c r="Z1989" s="35">
        <v>0</v>
      </c>
      <c r="AA1989" s="35">
        <v>0</v>
      </c>
      <c r="AB1989" s="35">
        <v>-4003</v>
      </c>
      <c r="AC1989" s="42">
        <v>1000</v>
      </c>
      <c r="AD1989" s="35">
        <v>1.5429999000000016</v>
      </c>
      <c r="AE1989" s="35">
        <v>-10.484956494309529</v>
      </c>
      <c r="AF1989" s="35">
        <v>-1.83E-4</v>
      </c>
      <c r="AG1989" s="35">
        <v>1450</v>
      </c>
      <c r="AH1989" s="35">
        <v>0</v>
      </c>
      <c r="AI1989" s="35">
        <v>0</v>
      </c>
      <c r="AJ1989" s="35">
        <v>-33956.186499999996</v>
      </c>
      <c r="AK1989" s="35">
        <v>386.8</v>
      </c>
      <c r="AL1989" s="35">
        <v>7.946999899999998</v>
      </c>
      <c r="AM1989" s="35">
        <v>-44.300251762218586</v>
      </c>
      <c r="AN1989" s="35">
        <v>-1.6749999999999998E-3</v>
      </c>
      <c r="AO1989" s="35">
        <v>1450</v>
      </c>
      <c r="AP1989" s="35">
        <v>0</v>
      </c>
      <c r="AQ1989" s="35">
        <v>0</v>
      </c>
      <c r="AR1989" s="35">
        <v>-35411.343699999998</v>
      </c>
      <c r="AS1989" s="35">
        <v>458.4</v>
      </c>
      <c r="AT1989" s="35">
        <v>-2.3930000999999983</v>
      </c>
      <c r="AU1989" s="35">
        <v>51.162674135013702</v>
      </c>
      <c r="AV1989" s="35">
        <v>-1.6069999999999999E-3</v>
      </c>
      <c r="AW1989" s="35">
        <v>-6200</v>
      </c>
      <c r="AX1989" s="35">
        <v>0</v>
      </c>
      <c r="AY1989" s="35">
        <v>0</v>
      </c>
      <c r="AZ1989" s="35">
        <v>-50124.534</v>
      </c>
      <c r="BA1989" s="35">
        <v>505.12</v>
      </c>
      <c r="BB1989" s="35">
        <v>-0.64533989999999974</v>
      </c>
      <c r="BC1989" s="35">
        <v>44.278517332925915</v>
      </c>
      <c r="BD1989" s="35">
        <v>-3.9286831999999997E-3</v>
      </c>
      <c r="BE1989" s="35">
        <v>11898.050999999999</v>
      </c>
      <c r="BF1989" s="35">
        <v>0</v>
      </c>
      <c r="BG1989" s="35">
        <v>0</v>
      </c>
      <c r="BH1989" s="35">
        <v>-51585.783040000002</v>
      </c>
      <c r="BI1989" s="35">
        <v>593</v>
      </c>
      <c r="BJ1989" s="35">
        <v>-8.2433398999999987</v>
      </c>
      <c r="BK1989" s="35">
        <v>88.382480421208612</v>
      </c>
      <c r="BL1989" s="35">
        <v>8.8316800000000001E-5</v>
      </c>
      <c r="BM1989" s="35">
        <v>14248.050999999999</v>
      </c>
      <c r="BN1989" s="35">
        <v>0</v>
      </c>
      <c r="BO1989" s="35">
        <v>0</v>
      </c>
      <c r="BP1989" s="35">
        <v>-50386.783040000002</v>
      </c>
      <c r="BQ1989" s="42">
        <v>1000</v>
      </c>
      <c r="BR1989" s="35">
        <v>2</v>
      </c>
      <c r="BS1989" s="35">
        <v>87</v>
      </c>
      <c r="BT1989" s="35">
        <v>1</v>
      </c>
      <c r="BU1989" s="35">
        <v>43</v>
      </c>
      <c r="BV1989" s="35">
        <v>1</v>
      </c>
      <c r="BW1989" s="26"/>
      <c r="BX1989" s="26"/>
      <c r="BY1989" s="26"/>
      <c r="BZ1989" s="26"/>
      <c r="CA1989" s="26"/>
      <c r="CB1989" s="26"/>
      <c r="CC1989" s="26"/>
      <c r="CD1989" s="26"/>
      <c r="CE1989" s="26"/>
      <c r="CF1989" s="26"/>
      <c r="CG1989" s="26"/>
      <c r="CH1989" s="26"/>
      <c r="CI1989" s="26"/>
      <c r="CJ1989" s="26"/>
      <c r="CK1989" s="26"/>
      <c r="CL1989" s="26"/>
      <c r="CM1989" s="26"/>
      <c r="CN1989" s="26"/>
      <c r="CO1989" s="26"/>
      <c r="CP1989" s="26"/>
      <c r="CQ1989" s="26"/>
      <c r="CR1989" s="26"/>
      <c r="CS1989" s="26"/>
      <c r="CT1989" s="26"/>
      <c r="CU1989" s="26"/>
      <c r="CV1989" s="26"/>
      <c r="CW1989" s="26"/>
      <c r="CX1989" s="26"/>
      <c r="CY1989" s="26"/>
      <c r="CZ1989" s="26"/>
      <c r="DA1989" s="26"/>
      <c r="DB1989" s="26"/>
      <c r="DC1989" s="26"/>
      <c r="DD1989" s="26"/>
      <c r="DE1989" s="26"/>
      <c r="DF1989" s="26"/>
      <c r="DG1989" s="26"/>
      <c r="DH1989" s="26"/>
      <c r="DI1989" s="26"/>
      <c r="DJ1989" s="26"/>
      <c r="DK1989" s="26"/>
      <c r="DL1989" s="26"/>
      <c r="DM1989" s="26"/>
      <c r="DN1989" s="26"/>
      <c r="DO1989" s="26"/>
      <c r="DP1989" s="26"/>
      <c r="DQ1989" s="26"/>
      <c r="DR1989" s="26"/>
      <c r="DS1989" s="26"/>
      <c r="DT1989" s="26"/>
      <c r="DU1989" s="26"/>
      <c r="DV1989" s="26"/>
      <c r="DW1989" s="26"/>
      <c r="DX1989" s="26"/>
      <c r="DY1989" s="26"/>
      <c r="DZ1989" s="26"/>
      <c r="EA1989" s="26"/>
      <c r="EB1989" s="26"/>
      <c r="EC1989" s="26"/>
      <c r="ED1989" s="26"/>
      <c r="EE1989" s="26"/>
      <c r="EF1989" s="26"/>
      <c r="EG1989" s="26"/>
      <c r="EH1989" s="26"/>
      <c r="EI1989" s="26"/>
      <c r="EJ1989" s="26"/>
      <c r="EK1989" s="26"/>
      <c r="EL1989" s="26"/>
      <c r="EM1989" s="26"/>
      <c r="EN1989" s="26"/>
      <c r="EO1989" s="26"/>
      <c r="EP1989" s="26"/>
      <c r="EQ1989" s="26"/>
      <c r="ER1989" s="26"/>
      <c r="ES1989" s="26"/>
      <c r="ET1989" s="26"/>
      <c r="EU1989" s="26"/>
      <c r="EV1989" s="26"/>
      <c r="EW1989" s="26"/>
      <c r="EX1989" s="26"/>
      <c r="EY1989" s="26"/>
      <c r="EZ1989" s="26"/>
      <c r="FA1989" s="26"/>
      <c r="FB1989" s="26"/>
      <c r="FC1989" s="26"/>
      <c r="FD1989" s="26"/>
      <c r="FE1989" s="26"/>
      <c r="FF1989" s="26"/>
      <c r="FG1989" s="26"/>
      <c r="FH1989" s="26"/>
      <c r="FI1989" s="26"/>
      <c r="FJ1989" s="26"/>
    </row>
    <row r="1990" spans="1:166" x14ac:dyDescent="0.2">
      <c r="A1990" s="35" t="s">
        <v>4354</v>
      </c>
      <c r="B1990" s="35" t="s">
        <v>89</v>
      </c>
      <c r="C1990" s="35" t="s">
        <v>4355</v>
      </c>
      <c r="E1990" s="36">
        <v>626.32788000000005</v>
      </c>
      <c r="F1990" s="35">
        <v>4.4729999999999999</v>
      </c>
      <c r="G1990" s="35">
        <v>-51460</v>
      </c>
      <c r="H1990" s="35">
        <v>67.569999999999993</v>
      </c>
      <c r="I1990" s="35">
        <v>1000</v>
      </c>
      <c r="J1990" s="35" t="s">
        <v>4356</v>
      </c>
      <c r="K1990" s="35">
        <v>2</v>
      </c>
      <c r="L1990" s="35">
        <v>3</v>
      </c>
      <c r="M1990" s="35">
        <v>6</v>
      </c>
      <c r="N1990" s="41">
        <v>33.682999000000002</v>
      </c>
      <c r="O1990" s="35">
        <v>4.6700000000000002E-4</v>
      </c>
      <c r="P1990" s="35">
        <v>215300</v>
      </c>
      <c r="Q1990" s="35">
        <v>0</v>
      </c>
      <c r="R1990" s="35">
        <v>0</v>
      </c>
      <c r="S1990" s="35">
        <v>-10806</v>
      </c>
      <c r="T1990" s="35">
        <v>418</v>
      </c>
      <c r="U1990" s="35">
        <v>4600</v>
      </c>
      <c r="V1990" s="35" t="s">
        <v>92</v>
      </c>
      <c r="W1990" s="35">
        <v>40.096001000000001</v>
      </c>
      <c r="X1990" s="35">
        <v>0</v>
      </c>
      <c r="Y1990" s="35">
        <v>0</v>
      </c>
      <c r="Z1990" s="35">
        <v>0</v>
      </c>
      <c r="AA1990" s="35">
        <v>0</v>
      </c>
      <c r="AB1990" s="35">
        <v>-8290</v>
      </c>
      <c r="AC1990" s="35">
        <v>628</v>
      </c>
      <c r="AD1990" s="35">
        <v>12465</v>
      </c>
      <c r="AE1990" s="26" t="s">
        <v>93</v>
      </c>
      <c r="AF1990" s="35">
        <v>26.733000000000001</v>
      </c>
      <c r="AG1990" s="35">
        <v>-3.8900000000000002E-4</v>
      </c>
      <c r="AH1990" s="35">
        <v>226800</v>
      </c>
      <c r="AI1990" s="35">
        <v>0</v>
      </c>
      <c r="AJ1990" s="35">
        <v>0</v>
      </c>
      <c r="AK1990" s="35">
        <v>12359</v>
      </c>
      <c r="AL1990" s="42">
        <v>1000</v>
      </c>
      <c r="AM1990" s="35">
        <v>-2.9609991000000022</v>
      </c>
      <c r="AN1990" s="35">
        <v>18.369904701868819</v>
      </c>
      <c r="AO1990" s="35">
        <v>4.8589999999999996E-3</v>
      </c>
      <c r="AP1990" s="35">
        <v>111450</v>
      </c>
      <c r="AQ1990" s="35">
        <v>0</v>
      </c>
      <c r="AR1990" s="35">
        <v>0</v>
      </c>
      <c r="AS1990" s="35">
        <v>-52658.28</v>
      </c>
      <c r="AT1990" s="35">
        <v>386.8</v>
      </c>
      <c r="AU1990" s="35">
        <v>9.8470008999999976</v>
      </c>
      <c r="AV1990" s="35">
        <v>-49.260685833949353</v>
      </c>
      <c r="AW1990" s="35">
        <v>1.8749999999999999E-3</v>
      </c>
      <c r="AX1990" s="35">
        <v>111450</v>
      </c>
      <c r="AY1990" s="35">
        <v>0</v>
      </c>
      <c r="AZ1990" s="35">
        <v>0</v>
      </c>
      <c r="BA1990" s="35">
        <v>-55568.594400000002</v>
      </c>
      <c r="BB1990" s="35">
        <v>418</v>
      </c>
      <c r="BC1990" s="35">
        <v>3.4339988999999989</v>
      </c>
      <c r="BD1990" s="35">
        <v>-16.153440583017314</v>
      </c>
      <c r="BE1990" s="35">
        <v>2.3419999999999999E-3</v>
      </c>
      <c r="BF1990" s="35">
        <v>3800</v>
      </c>
      <c r="BG1990" s="35">
        <v>0</v>
      </c>
      <c r="BH1990" s="35">
        <v>0</v>
      </c>
      <c r="BI1990" s="35">
        <v>-53052.594400000002</v>
      </c>
      <c r="BJ1990" s="35">
        <v>458.4</v>
      </c>
      <c r="BK1990" s="35">
        <v>-17.246001100000001</v>
      </c>
      <c r="BL1990" s="35">
        <v>174.77241121144726</v>
      </c>
      <c r="BM1990" s="35">
        <v>2.4779999999999997E-3</v>
      </c>
      <c r="BN1990" s="35">
        <v>-11500</v>
      </c>
      <c r="BO1990" s="35">
        <v>0</v>
      </c>
      <c r="BP1990" s="35">
        <v>0</v>
      </c>
      <c r="BQ1990" s="35">
        <v>-82478.975000000006</v>
      </c>
      <c r="BR1990" s="35">
        <v>505.12</v>
      </c>
      <c r="BS1990" s="35">
        <v>-15.498340899999999</v>
      </c>
      <c r="BT1990" s="35">
        <v>167.88825440935952</v>
      </c>
      <c r="BU1990" s="35">
        <v>1.5631679999999999E-4</v>
      </c>
      <c r="BV1990" s="35">
        <v>6598.0509999999995</v>
      </c>
      <c r="BW1990" s="35">
        <v>0</v>
      </c>
      <c r="BX1990" s="35">
        <v>0</v>
      </c>
      <c r="BY1990" s="35">
        <v>-83940.224040000001</v>
      </c>
      <c r="BZ1990" s="35">
        <v>628</v>
      </c>
      <c r="CA1990" s="35">
        <v>-2.1353398999999982</v>
      </c>
      <c r="CB1990" s="35">
        <v>48.383809627412504</v>
      </c>
      <c r="CC1990" s="35">
        <v>5.4531679999999996E-4</v>
      </c>
      <c r="CD1990" s="35">
        <v>119998.05100000001</v>
      </c>
      <c r="CE1990" s="35">
        <v>0</v>
      </c>
      <c r="CF1990" s="35">
        <v>0</v>
      </c>
      <c r="CG1990" s="35">
        <v>-63291.224040000001</v>
      </c>
      <c r="CH1990" s="42">
        <v>1000</v>
      </c>
      <c r="CI1990" s="35">
        <v>2</v>
      </c>
      <c r="CJ1990" s="35">
        <v>87</v>
      </c>
      <c r="CK1990" s="35">
        <v>1</v>
      </c>
      <c r="CL1990" s="35">
        <v>43</v>
      </c>
      <c r="CM1990" s="35">
        <v>2</v>
      </c>
      <c r="CN1990" s="26"/>
      <c r="CO1990" s="26"/>
      <c r="CP1990" s="26"/>
      <c r="CQ1990" s="26"/>
      <c r="CR1990" s="26"/>
      <c r="CS1990" s="26"/>
      <c r="CT1990" s="26"/>
      <c r="CU1990" s="26"/>
      <c r="CV1990" s="26"/>
      <c r="CW1990" s="26"/>
      <c r="CX1990" s="26"/>
      <c r="CY1990" s="26"/>
      <c r="CZ1990" s="26"/>
      <c r="DA1990" s="26"/>
      <c r="DB1990" s="26"/>
      <c r="DC1990" s="26"/>
      <c r="DD1990" s="26"/>
      <c r="DE1990" s="26"/>
      <c r="DF1990" s="26"/>
      <c r="DG1990" s="26"/>
      <c r="DH1990" s="26"/>
      <c r="DI1990" s="26"/>
      <c r="DJ1990" s="26"/>
      <c r="DK1990" s="26"/>
      <c r="DL1990" s="26"/>
      <c r="DM1990" s="26"/>
      <c r="DN1990" s="26"/>
      <c r="DO1990" s="26"/>
      <c r="DP1990" s="26"/>
      <c r="DQ1990" s="26"/>
      <c r="DR1990" s="26"/>
      <c r="DS1990" s="26"/>
      <c r="DT1990" s="26"/>
      <c r="DU1990" s="26"/>
      <c r="DV1990" s="26"/>
      <c r="DW1990" s="26"/>
      <c r="DX1990" s="26"/>
      <c r="DY1990" s="26"/>
      <c r="DZ1990" s="26"/>
      <c r="EA1990" s="26"/>
      <c r="EB1990" s="26"/>
      <c r="EC1990" s="26"/>
      <c r="ED1990" s="26"/>
      <c r="EE1990" s="26"/>
      <c r="EF1990" s="26"/>
      <c r="EG1990" s="26"/>
      <c r="EH1990" s="26"/>
      <c r="EI1990" s="26"/>
      <c r="EJ1990" s="26"/>
      <c r="EK1990" s="26"/>
      <c r="EL1990" s="26"/>
      <c r="EM1990" s="26"/>
      <c r="EN1990" s="26"/>
      <c r="EO1990" s="26"/>
      <c r="EP1990" s="26"/>
      <c r="EQ1990" s="26"/>
      <c r="ER1990" s="26"/>
      <c r="ES1990" s="26"/>
      <c r="ET1990" s="26"/>
      <c r="EU1990" s="26"/>
      <c r="EV1990" s="26"/>
      <c r="EW1990" s="26"/>
      <c r="EX1990" s="26"/>
      <c r="EY1990" s="26"/>
      <c r="EZ1990" s="26"/>
      <c r="FA1990" s="26"/>
      <c r="FB1990" s="26"/>
      <c r="FC1990" s="26"/>
      <c r="FD1990" s="26"/>
      <c r="FE1990" s="26"/>
      <c r="FF1990" s="26"/>
      <c r="FG1990" s="26"/>
      <c r="FH1990" s="26"/>
      <c r="FI1990" s="26"/>
      <c r="FJ1990" s="26"/>
    </row>
    <row r="1991" spans="1:166" x14ac:dyDescent="0.2">
      <c r="A1991" s="35" t="s">
        <v>4354</v>
      </c>
      <c r="B1991" s="35" t="s">
        <v>104</v>
      </c>
      <c r="C1991" s="35" t="s">
        <v>4355</v>
      </c>
      <c r="E1991" s="36">
        <v>626.32788000000005</v>
      </c>
      <c r="F1991" s="35">
        <v>2.5610000000000001E-2</v>
      </c>
      <c r="G1991" s="35">
        <v>-30520</v>
      </c>
      <c r="H1991" s="35">
        <v>106.66</v>
      </c>
      <c r="I1991" s="35">
        <v>1000</v>
      </c>
      <c r="J1991" s="35" t="s">
        <v>4356</v>
      </c>
      <c r="K1991" s="35">
        <v>2</v>
      </c>
      <c r="L1991" s="35">
        <v>1</v>
      </c>
      <c r="M1991" s="35">
        <v>4</v>
      </c>
      <c r="N1991" s="41">
        <v>25.858999000000001</v>
      </c>
      <c r="O1991" s="35">
        <v>-1.9000000000000001E-5</v>
      </c>
      <c r="P1991" s="35">
        <v>60200</v>
      </c>
      <c r="Q1991" s="35">
        <v>0</v>
      </c>
      <c r="R1991" s="35">
        <v>0</v>
      </c>
      <c r="S1991" s="35">
        <v>-7910</v>
      </c>
      <c r="T1991" s="42">
        <v>1000</v>
      </c>
      <c r="U1991" s="35">
        <v>4.8630008999999994</v>
      </c>
      <c r="V1991" s="35">
        <v>-74.284286805974418</v>
      </c>
      <c r="W1991" s="35">
        <v>5.3449999999999999E-3</v>
      </c>
      <c r="X1991" s="35">
        <v>33900</v>
      </c>
      <c r="Y1991" s="35">
        <v>0</v>
      </c>
      <c r="Z1991" s="35">
        <v>0</v>
      </c>
      <c r="AA1991" s="35">
        <v>-28822.28</v>
      </c>
      <c r="AB1991" s="35">
        <v>386.8</v>
      </c>
      <c r="AC1991" s="35">
        <v>17.671000899999999</v>
      </c>
      <c r="AD1991" s="35">
        <v>-141.91487734179259</v>
      </c>
      <c r="AE1991" s="35">
        <v>2.3609999999999998E-3</v>
      </c>
      <c r="AF1991" s="35">
        <v>33900</v>
      </c>
      <c r="AG1991" s="35">
        <v>0</v>
      </c>
      <c r="AH1991" s="35">
        <v>0</v>
      </c>
      <c r="AI1991" s="35">
        <v>-31732.594400000002</v>
      </c>
      <c r="AJ1991" s="35">
        <v>458.4</v>
      </c>
      <c r="AK1991" s="35">
        <v>-3.0089991000000005</v>
      </c>
      <c r="AL1991" s="35">
        <v>49.010974452672045</v>
      </c>
      <c r="AM1991" s="35">
        <v>2.4969999999999997E-3</v>
      </c>
      <c r="AN1991" s="35">
        <v>18600</v>
      </c>
      <c r="AO1991" s="35">
        <v>0</v>
      </c>
      <c r="AP1991" s="35">
        <v>0</v>
      </c>
      <c r="AQ1991" s="35">
        <v>-61158.975000000006</v>
      </c>
      <c r="AR1991" s="35">
        <v>505.12</v>
      </c>
      <c r="AS1991" s="35">
        <v>-1.2613388999999984</v>
      </c>
      <c r="AT1991" s="35">
        <v>42.126817650584229</v>
      </c>
      <c r="AU1991" s="35">
        <v>1.7531679999999999E-4</v>
      </c>
      <c r="AV1991" s="35">
        <v>36698.050999999999</v>
      </c>
      <c r="AW1991" s="35">
        <v>0</v>
      </c>
      <c r="AX1991" s="35">
        <v>0</v>
      </c>
      <c r="AY1991" s="35">
        <v>-62620.224040000001</v>
      </c>
      <c r="AZ1991" s="42">
        <v>1000</v>
      </c>
      <c r="BA1991" s="35">
        <v>2</v>
      </c>
      <c r="BB1991" s="35">
        <v>87</v>
      </c>
      <c r="BC1991" s="35">
        <v>1</v>
      </c>
      <c r="BD1991" s="35">
        <v>43</v>
      </c>
      <c r="BE1991" s="35">
        <v>2</v>
      </c>
      <c r="BF1991" s="26"/>
      <c r="BG1991" s="26"/>
      <c r="BH1991" s="26"/>
      <c r="BI1991" s="26"/>
      <c r="BJ1991" s="26"/>
      <c r="BK1991" s="26"/>
      <c r="BL1991" s="26"/>
      <c r="BM1991" s="26"/>
      <c r="BN1991" s="26"/>
      <c r="BO1991" s="26"/>
      <c r="BP1991" s="26"/>
      <c r="BQ1991" s="26"/>
      <c r="BR1991" s="26"/>
      <c r="BS1991" s="26"/>
      <c r="BT1991" s="26"/>
      <c r="BU1991" s="26"/>
      <c r="BV1991" s="26"/>
      <c r="BW1991" s="26"/>
      <c r="BX1991" s="26"/>
      <c r="BY1991" s="26"/>
      <c r="BZ1991" s="26"/>
      <c r="CA1991" s="26"/>
      <c r="CB1991" s="26"/>
      <c r="CC1991" s="26"/>
      <c r="CD1991" s="26"/>
      <c r="CE1991" s="26"/>
      <c r="CF1991" s="26"/>
      <c r="CG1991" s="26"/>
      <c r="CH1991" s="26"/>
      <c r="CI1991" s="26"/>
      <c r="CJ1991" s="26"/>
      <c r="CK1991" s="26"/>
      <c r="CL1991" s="26"/>
      <c r="CM1991" s="26"/>
      <c r="CN1991" s="26"/>
      <c r="CO1991" s="26"/>
      <c r="CP1991" s="26"/>
      <c r="CQ1991" s="26"/>
      <c r="CR1991" s="26"/>
      <c r="CS1991" s="26"/>
      <c r="CT1991" s="26"/>
      <c r="CU1991" s="26"/>
      <c r="CV1991" s="26"/>
      <c r="CW1991" s="26"/>
      <c r="CX1991" s="26"/>
      <c r="CY1991" s="26"/>
      <c r="CZ1991" s="26"/>
      <c r="DA1991" s="26"/>
      <c r="DB1991" s="26"/>
      <c r="DC1991" s="26"/>
      <c r="DD1991" s="26"/>
      <c r="DE1991" s="26"/>
      <c r="DF1991" s="26"/>
      <c r="DG1991" s="26"/>
      <c r="DH1991" s="26"/>
      <c r="DI1991" s="26"/>
      <c r="DJ1991" s="26"/>
      <c r="DK1991" s="26"/>
      <c r="DL1991" s="26"/>
      <c r="DM1991" s="26"/>
      <c r="DN1991" s="26"/>
      <c r="DO1991" s="26"/>
      <c r="DP1991" s="26"/>
      <c r="DQ1991" s="26"/>
      <c r="DR1991" s="26"/>
      <c r="DS1991" s="26"/>
      <c r="DT1991" s="26"/>
      <c r="DU1991" s="26"/>
      <c r="DV1991" s="26"/>
      <c r="DW1991" s="26"/>
      <c r="DX1991" s="26"/>
      <c r="DY1991" s="26"/>
      <c r="DZ1991" s="26"/>
      <c r="EA1991" s="26"/>
      <c r="EB1991" s="26"/>
      <c r="EC1991" s="26"/>
      <c r="ED1991" s="26"/>
      <c r="EE1991" s="26"/>
      <c r="EF1991" s="26"/>
      <c r="EG1991" s="26"/>
      <c r="EH1991" s="26"/>
      <c r="EI1991" s="26"/>
      <c r="EJ1991" s="26"/>
      <c r="EK1991" s="26"/>
      <c r="EL1991" s="26"/>
      <c r="EM1991" s="26"/>
      <c r="EN1991" s="26"/>
      <c r="EO1991" s="26"/>
      <c r="EP1991" s="26"/>
      <c r="EQ1991" s="26"/>
      <c r="ER1991" s="26"/>
      <c r="ES1991" s="26"/>
      <c r="ET1991" s="26"/>
      <c r="EU1991" s="26"/>
      <c r="EV1991" s="26"/>
      <c r="EW1991" s="26"/>
      <c r="EX1991" s="26"/>
      <c r="EY1991" s="26"/>
      <c r="EZ1991" s="26"/>
      <c r="FA1991" s="26"/>
      <c r="FB1991" s="26"/>
      <c r="FC1991" s="26"/>
      <c r="FD1991" s="26"/>
      <c r="FE1991" s="26"/>
      <c r="FF1991" s="26"/>
      <c r="FG1991" s="26"/>
      <c r="FH1991" s="26"/>
      <c r="FI1991" s="26"/>
      <c r="FJ1991" s="26"/>
    </row>
    <row r="1992" spans="1:166" x14ac:dyDescent="0.2">
      <c r="A1992" s="35" t="s">
        <v>4357</v>
      </c>
      <c r="B1992" s="35" t="s">
        <v>223</v>
      </c>
      <c r="C1992" s="35" t="s">
        <v>4358</v>
      </c>
      <c r="D1992" s="35" t="s">
        <v>4359</v>
      </c>
      <c r="E1992" s="36">
        <v>134.70939999999999</v>
      </c>
      <c r="F1992" s="35">
        <v>6.4459999999999997</v>
      </c>
      <c r="G1992" s="35">
        <v>-68350</v>
      </c>
      <c r="H1992" s="35">
        <v>13.664999999999999</v>
      </c>
      <c r="I1992" s="35">
        <v>1000</v>
      </c>
      <c r="J1992" s="35" t="s">
        <v>345</v>
      </c>
      <c r="K1992" s="35">
        <v>1</v>
      </c>
      <c r="L1992" s="35">
        <v>1</v>
      </c>
      <c r="M1992" s="35">
        <v>2</v>
      </c>
      <c r="N1992" s="41">
        <v>12.068</v>
      </c>
      <c r="O1992" s="35">
        <v>1.096E-3</v>
      </c>
      <c r="P1992" s="35">
        <v>116000</v>
      </c>
      <c r="Q1992" s="35">
        <v>0</v>
      </c>
      <c r="R1992" s="35">
        <v>0</v>
      </c>
      <c r="S1992" s="35">
        <v>-4085</v>
      </c>
      <c r="T1992" s="42">
        <v>1000</v>
      </c>
      <c r="U1992" s="35">
        <v>-0.67645010000000028</v>
      </c>
      <c r="V1992" s="35">
        <v>20.888386800517026</v>
      </c>
      <c r="W1992" s="35">
        <v>1.0141614999999999E-3</v>
      </c>
      <c r="X1992" s="35">
        <v>98394.5</v>
      </c>
      <c r="Y1992" s="35">
        <v>249.11199999999999</v>
      </c>
      <c r="Z1992" s="35">
        <v>1.6200075E-8</v>
      </c>
      <c r="AA1992" s="35">
        <v>-71271.849849999999</v>
      </c>
      <c r="AB1992" s="35">
        <v>505.12</v>
      </c>
      <c r="AC1992" s="35">
        <v>1.0712101000000001</v>
      </c>
      <c r="AD1992" s="35">
        <v>14.004229998429224</v>
      </c>
      <c r="AE1992" s="35">
        <v>-1.3075217000000001E-3</v>
      </c>
      <c r="AF1992" s="35">
        <v>116492.55100000001</v>
      </c>
      <c r="AG1992" s="35">
        <v>249.11199999999999</v>
      </c>
      <c r="AH1992" s="35">
        <v>1.6200075E-8</v>
      </c>
      <c r="AI1992" s="35">
        <v>-72733.098889999994</v>
      </c>
      <c r="AJ1992" s="42">
        <v>1000</v>
      </c>
      <c r="AK1992" s="35">
        <v>2</v>
      </c>
      <c r="AL1992" s="35">
        <v>87</v>
      </c>
      <c r="AM1992" s="35">
        <v>1</v>
      </c>
      <c r="AN1992" s="35">
        <v>65</v>
      </c>
      <c r="AO1992" s="35">
        <v>0.5</v>
      </c>
      <c r="AP1992" s="26"/>
      <c r="AQ1992" s="26"/>
      <c r="AR1992" s="26"/>
      <c r="AS1992" s="26"/>
      <c r="AT1992" s="26"/>
      <c r="AU1992" s="26"/>
      <c r="AV1992" s="26"/>
      <c r="AW1992" s="26"/>
      <c r="AX1992" s="26"/>
      <c r="AY1992" s="26"/>
      <c r="AZ1992" s="26"/>
      <c r="BA1992" s="26"/>
      <c r="BB1992" s="26"/>
      <c r="BC1992" s="26"/>
      <c r="BD1992" s="26"/>
      <c r="BE1992" s="26"/>
      <c r="BF1992" s="26"/>
      <c r="BG1992" s="26"/>
      <c r="BH1992" s="26"/>
      <c r="BI1992" s="26"/>
      <c r="BJ1992" s="26"/>
      <c r="BK1992" s="26"/>
      <c r="BL1992" s="26"/>
      <c r="BM1992" s="26"/>
      <c r="BN1992" s="26"/>
      <c r="BO1992" s="26"/>
      <c r="BP1992" s="26"/>
      <c r="BQ1992" s="26"/>
      <c r="BR1992" s="26"/>
      <c r="BS1992" s="26"/>
      <c r="BT1992" s="26"/>
      <c r="BU1992" s="26"/>
      <c r="BV1992" s="26"/>
      <c r="BW1992" s="26"/>
      <c r="BX1992" s="26"/>
      <c r="BY1992" s="26"/>
      <c r="BZ1992" s="26"/>
      <c r="CA1992" s="26"/>
      <c r="CB1992" s="26"/>
      <c r="CC1992" s="26"/>
      <c r="CD1992" s="26"/>
      <c r="CE1992" s="26"/>
      <c r="CF1992" s="26"/>
      <c r="CG1992" s="26"/>
      <c r="CH1992" s="26"/>
      <c r="CI1992" s="26"/>
      <c r="CJ1992" s="26"/>
      <c r="CK1992" s="26"/>
      <c r="CL1992" s="26"/>
      <c r="CM1992" s="26"/>
      <c r="CN1992" s="26"/>
      <c r="CO1992" s="26"/>
      <c r="CP1992" s="26"/>
      <c r="CQ1992" s="26"/>
      <c r="CR1992" s="26"/>
      <c r="CS1992" s="26"/>
      <c r="CT1992" s="26"/>
      <c r="CU1992" s="26"/>
      <c r="CV1992" s="26"/>
      <c r="CW1992" s="26"/>
      <c r="CX1992" s="26"/>
      <c r="CY1992" s="26"/>
      <c r="CZ1992" s="26"/>
      <c r="DA1992" s="26"/>
      <c r="DB1992" s="26"/>
      <c r="DC1992" s="26"/>
      <c r="DD1992" s="26"/>
      <c r="DE1992" s="26"/>
      <c r="DF1992" s="26"/>
      <c r="DG1992" s="26"/>
      <c r="DH1992" s="26"/>
      <c r="DI1992" s="26"/>
      <c r="DJ1992" s="26"/>
      <c r="DK1992" s="26"/>
      <c r="DL1992" s="26"/>
      <c r="DM1992" s="26"/>
      <c r="DN1992" s="26"/>
      <c r="DO1992" s="26"/>
      <c r="DP1992" s="26"/>
      <c r="DQ1992" s="26"/>
      <c r="DR1992" s="26"/>
      <c r="DS1992" s="26"/>
      <c r="DT1992" s="26"/>
      <c r="DU1992" s="26"/>
      <c r="DV1992" s="26"/>
      <c r="DW1992" s="26"/>
      <c r="DX1992" s="26"/>
      <c r="DY1992" s="26"/>
      <c r="DZ1992" s="26"/>
      <c r="EA1992" s="26"/>
      <c r="EB1992" s="26"/>
      <c r="EC1992" s="26"/>
      <c r="ED1992" s="26"/>
      <c r="EE1992" s="26"/>
      <c r="EF1992" s="26"/>
      <c r="EG1992" s="26"/>
      <c r="EH1992" s="26"/>
      <c r="EI1992" s="26"/>
      <c r="EJ1992" s="26"/>
      <c r="EK1992" s="26"/>
      <c r="EL1992" s="26"/>
      <c r="EM1992" s="26"/>
      <c r="EN1992" s="26"/>
      <c r="EO1992" s="26"/>
      <c r="EP1992" s="26"/>
      <c r="EQ1992" s="26"/>
      <c r="ER1992" s="26"/>
      <c r="ES1992" s="26"/>
      <c r="ET1992" s="26"/>
      <c r="EU1992" s="26"/>
      <c r="EV1992" s="26"/>
      <c r="EW1992" s="26"/>
      <c r="EX1992" s="26"/>
      <c r="EY1992" s="26"/>
      <c r="EZ1992" s="26"/>
      <c r="FA1992" s="26"/>
      <c r="FB1992" s="26"/>
      <c r="FC1992" s="26"/>
      <c r="FD1992" s="26"/>
      <c r="FE1992" s="26"/>
      <c r="FF1992" s="26"/>
      <c r="FG1992" s="26"/>
      <c r="FH1992" s="26"/>
      <c r="FI1992" s="26"/>
      <c r="FJ1992" s="26"/>
    </row>
    <row r="1993" spans="1:166" x14ac:dyDescent="0.2">
      <c r="A1993" s="35" t="s">
        <v>4357</v>
      </c>
      <c r="B1993" s="35" t="s">
        <v>104</v>
      </c>
      <c r="C1993" s="35" t="s">
        <v>4358</v>
      </c>
      <c r="E1993" s="36">
        <v>134.70939999999999</v>
      </c>
      <c r="F1993" s="35">
        <v>5.5100000000000001E-3</v>
      </c>
      <c r="G1993" s="35">
        <v>4500</v>
      </c>
      <c r="H1993" s="35">
        <v>55.445999999999998</v>
      </c>
      <c r="I1993" s="35">
        <v>2000</v>
      </c>
      <c r="J1993" s="35" t="s">
        <v>345</v>
      </c>
      <c r="K1993" s="35">
        <v>1</v>
      </c>
      <c r="L1993" s="35">
        <v>1</v>
      </c>
      <c r="M1993" s="35">
        <v>2</v>
      </c>
      <c r="N1993" s="41">
        <v>10.355</v>
      </c>
      <c r="O1993" s="35">
        <v>-1.02636E-4</v>
      </c>
      <c r="P1993" s="35">
        <v>20957.099999999999</v>
      </c>
      <c r="Q1993" s="35">
        <v>-85.578201000000007</v>
      </c>
      <c r="R1993" s="35">
        <v>0</v>
      </c>
      <c r="S1993" s="35">
        <v>-1671</v>
      </c>
      <c r="T1993" s="42">
        <v>2000</v>
      </c>
      <c r="U1993" s="35">
        <v>1.0365498999999989</v>
      </c>
      <c r="V1993" s="35">
        <v>-28.658767188140001</v>
      </c>
      <c r="W1993" s="35">
        <v>2.2127975E-3</v>
      </c>
      <c r="X1993" s="35">
        <v>50873.05</v>
      </c>
      <c r="Y1993" s="35">
        <v>77.955597999999981</v>
      </c>
      <c r="Z1993" s="35">
        <v>1.6200075E-8</v>
      </c>
      <c r="AA1993" s="35">
        <v>3992.1501499999999</v>
      </c>
      <c r="AB1993" s="35">
        <v>505.12</v>
      </c>
      <c r="AC1993" s="35">
        <v>2.7842100999999992</v>
      </c>
      <c r="AD1993" s="35">
        <v>-35.542923990227791</v>
      </c>
      <c r="AE1993" s="35">
        <v>-1.0888570000000002E-4</v>
      </c>
      <c r="AF1993" s="35">
        <v>68971.100999999995</v>
      </c>
      <c r="AG1993" s="35">
        <v>77.955597999999981</v>
      </c>
      <c r="AH1993" s="35">
        <v>1.6200075E-8</v>
      </c>
      <c r="AI1993" s="35">
        <v>2530.9011099999998</v>
      </c>
      <c r="AJ1993" s="42">
        <v>2000</v>
      </c>
      <c r="AK1993" s="35">
        <v>2</v>
      </c>
      <c r="AL1993" s="35">
        <v>87</v>
      </c>
      <c r="AM1993" s="35">
        <v>1</v>
      </c>
      <c r="AN1993" s="35">
        <v>65</v>
      </c>
      <c r="AO1993" s="35">
        <v>0.5</v>
      </c>
      <c r="AP1993" s="26"/>
      <c r="AQ1993" s="26"/>
      <c r="AR1993" s="26"/>
      <c r="AS1993" s="26"/>
      <c r="AT1993" s="26"/>
      <c r="AU1993" s="26"/>
      <c r="AV1993" s="26"/>
      <c r="AW1993" s="26"/>
      <c r="AX1993" s="26"/>
      <c r="AY1993" s="26"/>
      <c r="AZ1993" s="26"/>
      <c r="BA1993" s="26"/>
      <c r="BB1993" s="26"/>
      <c r="BC1993" s="26"/>
      <c r="BD1993" s="26"/>
      <c r="BE1993" s="26"/>
      <c r="BF1993" s="26"/>
      <c r="BG1993" s="26"/>
      <c r="BH1993" s="26"/>
      <c r="BI1993" s="26"/>
      <c r="BJ1993" s="26"/>
      <c r="BK1993" s="26"/>
      <c r="BL1993" s="26"/>
      <c r="BM1993" s="26"/>
      <c r="BN1993" s="26"/>
      <c r="BO1993" s="26"/>
      <c r="BP1993" s="26"/>
      <c r="BQ1993" s="26"/>
      <c r="BR1993" s="26"/>
      <c r="BS1993" s="26"/>
      <c r="BT1993" s="26"/>
      <c r="BU1993" s="26"/>
      <c r="BV1993" s="26"/>
      <c r="BW1993" s="26"/>
      <c r="BX1993" s="26"/>
      <c r="BY1993" s="26"/>
      <c r="BZ1993" s="26"/>
      <c r="CA1993" s="26"/>
      <c r="CB1993" s="26"/>
      <c r="CC1993" s="26"/>
      <c r="CD1993" s="26"/>
      <c r="CE1993" s="26"/>
      <c r="CF1993" s="26"/>
      <c r="CG1993" s="26"/>
      <c r="CH1993" s="26"/>
      <c r="CI1993" s="26"/>
      <c r="CJ1993" s="26"/>
      <c r="CK1993" s="26"/>
      <c r="CL1993" s="26"/>
      <c r="CM1993" s="26"/>
      <c r="CN1993" s="26"/>
      <c r="CO1993" s="26"/>
      <c r="CP1993" s="26"/>
      <c r="CQ1993" s="26"/>
      <c r="CR1993" s="26"/>
      <c r="CS1993" s="26"/>
      <c r="CT1993" s="26"/>
      <c r="CU1993" s="26"/>
      <c r="CV1993" s="26"/>
      <c r="CW1993" s="26"/>
      <c r="CX1993" s="26"/>
      <c r="CY1993" s="26"/>
      <c r="CZ1993" s="26"/>
      <c r="DA1993" s="26"/>
      <c r="DB1993" s="26"/>
      <c r="DC1993" s="26"/>
      <c r="DD1993" s="26"/>
      <c r="DE1993" s="26"/>
      <c r="DF1993" s="26"/>
      <c r="DG1993" s="26"/>
      <c r="DH1993" s="26"/>
      <c r="DI1993" s="26"/>
      <c r="DJ1993" s="26"/>
      <c r="DK1993" s="26"/>
      <c r="DL1993" s="26"/>
      <c r="DM1993" s="26"/>
      <c r="DN1993" s="26"/>
      <c r="DO1993" s="26"/>
      <c r="DP1993" s="26"/>
      <c r="DQ1993" s="26"/>
      <c r="DR1993" s="26"/>
      <c r="DS1993" s="26"/>
      <c r="DT1993" s="26"/>
      <c r="DU1993" s="26"/>
      <c r="DV1993" s="26"/>
      <c r="DW1993" s="26"/>
      <c r="DX1993" s="26"/>
      <c r="DY1993" s="26"/>
      <c r="DZ1993" s="26"/>
      <c r="EA1993" s="26"/>
      <c r="EB1993" s="26"/>
      <c r="EC1993" s="26"/>
      <c r="ED1993" s="26"/>
      <c r="EE1993" s="26"/>
      <c r="EF1993" s="26"/>
      <c r="EG1993" s="26"/>
      <c r="EH1993" s="26"/>
      <c r="EI1993" s="26"/>
      <c r="EJ1993" s="26"/>
      <c r="EK1993" s="26"/>
      <c r="EL1993" s="26"/>
      <c r="EM1993" s="26"/>
      <c r="EN1993" s="26"/>
      <c r="EO1993" s="26"/>
      <c r="EP1993" s="26"/>
      <c r="EQ1993" s="26"/>
      <c r="ER1993" s="26"/>
      <c r="ES1993" s="26"/>
      <c r="ET1993" s="26"/>
      <c r="EU1993" s="26"/>
      <c r="EV1993" s="26"/>
      <c r="EW1993" s="26"/>
      <c r="EX1993" s="26"/>
      <c r="EY1993" s="26"/>
      <c r="EZ1993" s="26"/>
      <c r="FA1993" s="26"/>
      <c r="FB1993" s="26"/>
      <c r="FC1993" s="26"/>
      <c r="FD1993" s="26"/>
      <c r="FE1993" s="26"/>
      <c r="FF1993" s="26"/>
      <c r="FG1993" s="26"/>
      <c r="FH1993" s="26"/>
      <c r="FI1993" s="26"/>
      <c r="FJ1993" s="26"/>
    </row>
    <row r="1994" spans="1:166" x14ac:dyDescent="0.2">
      <c r="A1994" s="35" t="s">
        <v>4360</v>
      </c>
      <c r="B1994" s="35" t="s">
        <v>223</v>
      </c>
      <c r="C1994" s="35" t="s">
        <v>4361</v>
      </c>
      <c r="D1994" s="35" t="s">
        <v>4362</v>
      </c>
      <c r="E1994" s="36">
        <v>150.7088</v>
      </c>
      <c r="F1994" s="35">
        <v>6.95</v>
      </c>
      <c r="G1994" s="35">
        <v>-138820</v>
      </c>
      <c r="H1994" s="35">
        <v>12.51</v>
      </c>
      <c r="I1994" s="35">
        <v>1800</v>
      </c>
      <c r="J1994" s="35" t="s">
        <v>345</v>
      </c>
      <c r="K1994" s="35">
        <v>1</v>
      </c>
      <c r="L1994" s="35">
        <v>1</v>
      </c>
      <c r="M1994" s="35">
        <v>2</v>
      </c>
      <c r="N1994" s="41">
        <v>64.207297999999994</v>
      </c>
      <c r="O1994" s="35">
        <v>-9.4322799999999995E-3</v>
      </c>
      <c r="P1994" s="35">
        <v>-799208</v>
      </c>
      <c r="Q1994" s="35">
        <v>-1911.95</v>
      </c>
      <c r="R1994" s="35">
        <v>1.3529100000000001E-6</v>
      </c>
      <c r="S1994" s="35">
        <v>17353</v>
      </c>
      <c r="T1994" s="42">
        <v>1800</v>
      </c>
      <c r="U1994" s="35">
        <v>-46.392198099999995</v>
      </c>
      <c r="V1994" s="35">
        <v>445.54662927123917</v>
      </c>
      <c r="W1994" s="35">
        <v>1.1310602999999999E-2</v>
      </c>
      <c r="X1994" s="35">
        <v>-322615</v>
      </c>
      <c r="Y1994" s="35">
        <v>-3325.6759999999999</v>
      </c>
      <c r="Z1994" s="35">
        <v>-6.4405485000000002E-7</v>
      </c>
      <c r="AA1994" s="35">
        <v>-120804.6067</v>
      </c>
      <c r="AB1994" s="35">
        <v>505.12</v>
      </c>
      <c r="AC1994" s="35">
        <v>-44.644537899999996</v>
      </c>
      <c r="AD1994" s="35">
        <v>438.66247246915134</v>
      </c>
      <c r="AE1994" s="35">
        <v>8.9889198E-3</v>
      </c>
      <c r="AF1994" s="35">
        <v>-304516.94900000002</v>
      </c>
      <c r="AG1994" s="35">
        <v>-3325.6759999999999</v>
      </c>
      <c r="AH1994" s="35">
        <v>-6.4405485000000002E-7</v>
      </c>
      <c r="AI1994" s="35">
        <v>-122265.85574</v>
      </c>
      <c r="AJ1994" s="42">
        <v>1800</v>
      </c>
      <c r="AK1994" s="35">
        <v>2</v>
      </c>
      <c r="AL1994" s="35">
        <v>87</v>
      </c>
      <c r="AM1994" s="35">
        <v>1</v>
      </c>
      <c r="AN1994" s="35">
        <v>65</v>
      </c>
      <c r="AO1994" s="35">
        <v>1</v>
      </c>
      <c r="AP1994" s="26"/>
      <c r="AQ1994" s="26"/>
      <c r="AR1994" s="26"/>
      <c r="AS1994" s="26"/>
      <c r="AT1994" s="26"/>
      <c r="AU1994" s="26"/>
      <c r="AV1994" s="26"/>
      <c r="AW1994" s="26"/>
      <c r="AX1994" s="26"/>
      <c r="AY1994" s="26"/>
      <c r="AZ1994" s="26"/>
      <c r="BA1994" s="26"/>
      <c r="BB1994" s="26"/>
      <c r="BC1994" s="26"/>
      <c r="BD1994" s="26"/>
      <c r="BE1994" s="26"/>
      <c r="BF1994" s="26"/>
      <c r="BG1994" s="26"/>
      <c r="BH1994" s="26"/>
      <c r="BI1994" s="26"/>
      <c r="BJ1994" s="26"/>
      <c r="BK1994" s="26"/>
      <c r="BL1994" s="26"/>
      <c r="BM1994" s="26"/>
      <c r="BN1994" s="26"/>
      <c r="BO1994" s="26"/>
      <c r="BP1994" s="26"/>
      <c r="BQ1994" s="26"/>
      <c r="BR1994" s="26"/>
      <c r="BS1994" s="26"/>
      <c r="BT1994" s="26"/>
      <c r="BU1994" s="26"/>
      <c r="BV1994" s="26"/>
      <c r="BW1994" s="26"/>
      <c r="BX1994" s="26"/>
      <c r="BY1994" s="26"/>
      <c r="BZ1994" s="26"/>
      <c r="CA1994" s="26"/>
      <c r="CB1994" s="26"/>
      <c r="CC1994" s="26"/>
      <c r="CD1994" s="26"/>
      <c r="CE1994" s="26"/>
      <c r="CF1994" s="26"/>
      <c r="CG1994" s="26"/>
      <c r="CH1994" s="26"/>
      <c r="CI1994" s="26"/>
      <c r="CJ1994" s="26"/>
      <c r="CK1994" s="26"/>
      <c r="CL1994" s="26"/>
      <c r="CM1994" s="26"/>
      <c r="CN1994" s="26"/>
      <c r="CO1994" s="26"/>
      <c r="CP1994" s="26"/>
      <c r="CQ1994" s="26"/>
      <c r="CR1994" s="26"/>
      <c r="CS1994" s="26"/>
      <c r="CT1994" s="26"/>
      <c r="CU1994" s="26"/>
      <c r="CV1994" s="26"/>
      <c r="CW1994" s="26"/>
      <c r="CX1994" s="26"/>
      <c r="CY1994" s="26"/>
      <c r="CZ1994" s="26"/>
      <c r="DA1994" s="26"/>
      <c r="DB1994" s="26"/>
      <c r="DC1994" s="26"/>
      <c r="DD1994" s="26"/>
      <c r="DE1994" s="26"/>
      <c r="DF1994" s="26"/>
      <c r="DG1994" s="26"/>
      <c r="DH1994" s="26"/>
      <c r="DI1994" s="26"/>
      <c r="DJ1994" s="26"/>
      <c r="DK1994" s="26"/>
      <c r="DL1994" s="26"/>
      <c r="DM1994" s="26"/>
      <c r="DN1994" s="26"/>
      <c r="DO1994" s="26"/>
      <c r="DP1994" s="26"/>
      <c r="DQ1994" s="26"/>
      <c r="DR1994" s="26"/>
      <c r="DS1994" s="26"/>
      <c r="DT1994" s="26"/>
      <c r="DU1994" s="26"/>
      <c r="DV1994" s="26"/>
      <c r="DW1994" s="26"/>
      <c r="DX1994" s="26"/>
      <c r="DY1994" s="26"/>
      <c r="DZ1994" s="26"/>
      <c r="EA1994" s="26"/>
      <c r="EB1994" s="26"/>
      <c r="EC1994" s="26"/>
      <c r="ED1994" s="26"/>
      <c r="EE1994" s="26"/>
      <c r="EF1994" s="26"/>
      <c r="EG1994" s="26"/>
      <c r="EH1994" s="26"/>
      <c r="EI1994" s="26"/>
      <c r="EJ1994" s="26"/>
      <c r="EK1994" s="26"/>
      <c r="EL1994" s="26"/>
      <c r="EM1994" s="26"/>
      <c r="EN1994" s="26"/>
      <c r="EO1994" s="26"/>
      <c r="EP1994" s="26"/>
      <c r="EQ1994" s="26"/>
      <c r="ER1994" s="26"/>
      <c r="ES1994" s="26"/>
      <c r="ET1994" s="26"/>
      <c r="EU1994" s="26"/>
      <c r="EV1994" s="26"/>
      <c r="EW1994" s="26"/>
      <c r="EX1994" s="26"/>
      <c r="EY1994" s="26"/>
      <c r="EZ1994" s="26"/>
      <c r="FA1994" s="26"/>
      <c r="FB1994" s="26"/>
      <c r="FC1994" s="26"/>
      <c r="FD1994" s="26"/>
      <c r="FE1994" s="26"/>
      <c r="FF1994" s="26"/>
      <c r="FG1994" s="26"/>
      <c r="FH1994" s="26"/>
      <c r="FI1994" s="26"/>
      <c r="FJ1994" s="26"/>
    </row>
    <row r="1995" spans="1:166" x14ac:dyDescent="0.2">
      <c r="A1995" s="35" t="s">
        <v>4363</v>
      </c>
      <c r="B1995" s="35" t="s">
        <v>99</v>
      </c>
      <c r="C1995" s="35" t="s">
        <v>4364</v>
      </c>
      <c r="D1995" s="35" t="s">
        <v>4365</v>
      </c>
      <c r="E1995" s="36">
        <v>150.77600000000001</v>
      </c>
      <c r="F1995" s="35">
        <v>5.22</v>
      </c>
      <c r="G1995" s="35">
        <v>-26000</v>
      </c>
      <c r="H1995" s="35">
        <v>18.399999999999999</v>
      </c>
      <c r="I1995" s="35">
        <v>1300</v>
      </c>
      <c r="J1995" s="35" t="s">
        <v>4329</v>
      </c>
      <c r="K1995" s="35">
        <v>3</v>
      </c>
      <c r="L1995" s="35">
        <v>3</v>
      </c>
      <c r="M1995" s="35">
        <v>8</v>
      </c>
      <c r="N1995" s="41">
        <v>15.737</v>
      </c>
      <c r="O1995" s="35">
        <v>-6.4986699999999998E-3</v>
      </c>
      <c r="P1995" s="35">
        <v>129626</v>
      </c>
      <c r="Q1995" s="35">
        <v>0</v>
      </c>
      <c r="R1995" s="35">
        <v>5.1235299999999997E-6</v>
      </c>
      <c r="S1995" s="35">
        <v>-4685</v>
      </c>
      <c r="T1995" s="35">
        <v>875</v>
      </c>
      <c r="U1995" s="35">
        <v>120</v>
      </c>
      <c r="V1995" s="35" t="s">
        <v>102</v>
      </c>
      <c r="W1995" s="35">
        <v>23.722899999999999</v>
      </c>
      <c r="X1995" s="35">
        <v>-2.4048899999999998E-3</v>
      </c>
      <c r="Y1995" s="35">
        <v>5258950</v>
      </c>
      <c r="Z1995" s="35">
        <v>0</v>
      </c>
      <c r="AA1995" s="35">
        <v>0</v>
      </c>
      <c r="AB1995" s="35">
        <v>-17117</v>
      </c>
      <c r="AC1995" s="35">
        <v>1153</v>
      </c>
      <c r="AD1995" s="35">
        <v>7530</v>
      </c>
      <c r="AE1995" s="35" t="s">
        <v>92</v>
      </c>
      <c r="AF1995" s="35">
        <v>19.447399000000001</v>
      </c>
      <c r="AG1995" s="35">
        <v>-5.7895500000000003E-4</v>
      </c>
      <c r="AH1995" s="35">
        <v>0</v>
      </c>
      <c r="AI1995" s="35">
        <v>0</v>
      </c>
      <c r="AJ1995" s="35">
        <v>0</v>
      </c>
      <c r="AK1995" s="35">
        <v>-2523</v>
      </c>
      <c r="AL1995" s="42">
        <v>1300</v>
      </c>
      <c r="AM1995" s="35">
        <v>-2.5950003000000006</v>
      </c>
      <c r="AN1995" s="35">
        <v>15.209244761748408</v>
      </c>
      <c r="AO1995" s="35">
        <v>7.1236699999999995E-3</v>
      </c>
      <c r="AP1995" s="35">
        <v>-9187</v>
      </c>
      <c r="AQ1995" s="35">
        <v>0</v>
      </c>
      <c r="AR1995" s="35">
        <v>-2.5617649999999999E-6</v>
      </c>
      <c r="AS1995" s="35">
        <v>-26214.76</v>
      </c>
      <c r="AT1995" s="35">
        <v>368.3</v>
      </c>
      <c r="AU1995" s="35">
        <v>-4.8580003000000005</v>
      </c>
      <c r="AV1995" s="35">
        <v>30.392190447689075</v>
      </c>
      <c r="AW1995" s="35">
        <v>8.8696699999999996E-3</v>
      </c>
      <c r="AX1995" s="35">
        <v>68613</v>
      </c>
      <c r="AY1995" s="35">
        <v>0</v>
      </c>
      <c r="AZ1995" s="35">
        <v>-2.5617649999999999E-6</v>
      </c>
      <c r="BA1995" s="35">
        <v>-27329.868600000002</v>
      </c>
      <c r="BB1995" s="35">
        <v>388.36</v>
      </c>
      <c r="BC1995" s="35">
        <v>-12.9850002</v>
      </c>
      <c r="BD1995" s="35">
        <v>78.31771953301336</v>
      </c>
      <c r="BE1995" s="35">
        <v>2.1380670000000001E-2</v>
      </c>
      <c r="BF1995" s="35">
        <v>68613</v>
      </c>
      <c r="BG1995" s="35">
        <v>0</v>
      </c>
      <c r="BH1995" s="35">
        <v>-2.5617649999999999E-6</v>
      </c>
      <c r="BI1995" s="35">
        <v>-29012.117780299999</v>
      </c>
      <c r="BJ1995" s="35">
        <v>432</v>
      </c>
      <c r="BK1995" s="35">
        <v>-7.5610002000000005</v>
      </c>
      <c r="BL1995" s="35">
        <v>52.289705499030234</v>
      </c>
      <c r="BM1995" s="35">
        <v>1.0511670000000001E-2</v>
      </c>
      <c r="BN1995" s="35">
        <v>613613</v>
      </c>
      <c r="BO1995" s="35">
        <v>0</v>
      </c>
      <c r="BP1995" s="35">
        <v>-2.5617649999999999E-6</v>
      </c>
      <c r="BQ1995" s="35">
        <v>-31220.5141</v>
      </c>
      <c r="BR1995" s="35">
        <v>505.12</v>
      </c>
      <c r="BS1995" s="35">
        <v>-5.8133400000000002</v>
      </c>
      <c r="BT1995" s="35">
        <v>45.405548696942454</v>
      </c>
      <c r="BU1995" s="35">
        <v>8.1899868000000001E-3</v>
      </c>
      <c r="BV1995" s="35">
        <v>631711.05099999998</v>
      </c>
      <c r="BW1995" s="35">
        <v>0</v>
      </c>
      <c r="BX1995" s="35">
        <v>-2.5617649999999999E-6</v>
      </c>
      <c r="BY1995" s="35">
        <v>-32681.763139999999</v>
      </c>
      <c r="BZ1995" s="35">
        <v>875</v>
      </c>
      <c r="CA1995" s="35">
        <v>-13.799239999999999</v>
      </c>
      <c r="CB1995" s="35">
        <v>111.98240400173276</v>
      </c>
      <c r="CC1995" s="35">
        <v>4.0962068000000001E-3</v>
      </c>
      <c r="CD1995" s="35">
        <v>3196373.051</v>
      </c>
      <c r="CE1995" s="35">
        <v>0</v>
      </c>
      <c r="CF1995" s="35">
        <v>0</v>
      </c>
      <c r="CG1995" s="35">
        <v>-45113.763139999995</v>
      </c>
      <c r="CH1995" s="35">
        <v>881.8</v>
      </c>
      <c r="CI1995" s="35">
        <v>-12.923440099999999</v>
      </c>
      <c r="CJ1995" s="35">
        <v>121.44024671500163</v>
      </c>
      <c r="CK1995" s="35">
        <v>2.6576368E-3</v>
      </c>
      <c r="CL1995" s="35">
        <v>2637391.551</v>
      </c>
      <c r="CM1995" s="35">
        <v>0</v>
      </c>
      <c r="CN1995" s="35">
        <v>-8.9999999999999995E-9</v>
      </c>
      <c r="CO1995" s="35">
        <v>-56933.38104</v>
      </c>
      <c r="CP1995" s="35">
        <v>1153</v>
      </c>
      <c r="CQ1995" s="35">
        <v>-8.6479391000000003</v>
      </c>
      <c r="CR1995" s="35">
        <v>82.723828908066125</v>
      </c>
      <c r="CS1995" s="35">
        <v>8.3170180000000007E-4</v>
      </c>
      <c r="CT1995" s="35">
        <v>7916.5509999999995</v>
      </c>
      <c r="CU1995" s="35">
        <v>0</v>
      </c>
      <c r="CV1995" s="35">
        <v>-8.9999999999999995E-9</v>
      </c>
      <c r="CW1995" s="35">
        <v>-42339.38104</v>
      </c>
      <c r="CX1995" s="42">
        <v>1300</v>
      </c>
      <c r="CY1995" s="35">
        <v>2</v>
      </c>
      <c r="CZ1995" s="35">
        <v>87</v>
      </c>
      <c r="DA1995" s="35">
        <v>1</v>
      </c>
      <c r="DB1995" s="35">
        <v>81</v>
      </c>
      <c r="DC1995" s="35">
        <v>1</v>
      </c>
      <c r="DD1995" s="26"/>
      <c r="DE1995" s="26"/>
      <c r="DF1995" s="26"/>
      <c r="DG1995" s="26"/>
      <c r="DH1995" s="26"/>
      <c r="DI1995" s="26"/>
      <c r="DJ1995" s="26"/>
      <c r="DK1995" s="26"/>
      <c r="DL1995" s="26"/>
      <c r="DM1995" s="26"/>
      <c r="DN1995" s="26"/>
      <c r="DO1995" s="26"/>
      <c r="DP1995" s="26"/>
      <c r="DQ1995" s="26"/>
      <c r="DR1995" s="26"/>
      <c r="DS1995" s="26"/>
      <c r="DT1995" s="26"/>
      <c r="DU1995" s="26"/>
      <c r="DV1995" s="26"/>
      <c r="DW1995" s="26"/>
      <c r="DX1995" s="26"/>
      <c r="DY1995" s="26"/>
      <c r="DZ1995" s="26"/>
      <c r="EA1995" s="26"/>
      <c r="EB1995" s="26"/>
      <c r="EC1995" s="26"/>
      <c r="ED1995" s="26"/>
      <c r="EE1995" s="26"/>
      <c r="EF1995" s="26"/>
      <c r="EG1995" s="26"/>
      <c r="EH1995" s="26"/>
      <c r="EI1995" s="26"/>
      <c r="EJ1995" s="26"/>
      <c r="EK1995" s="26"/>
      <c r="EL1995" s="26"/>
      <c r="EM1995" s="26"/>
      <c r="EN1995" s="26"/>
      <c r="EO1995" s="26"/>
      <c r="EP1995" s="26"/>
      <c r="EQ1995" s="26"/>
      <c r="ER1995" s="26"/>
      <c r="ES1995" s="26"/>
      <c r="ET1995" s="26"/>
      <c r="EU1995" s="26"/>
      <c r="EV1995" s="26"/>
      <c r="EW1995" s="26"/>
      <c r="EX1995" s="26"/>
      <c r="EY1995" s="26"/>
      <c r="EZ1995" s="26"/>
      <c r="FA1995" s="26"/>
      <c r="FB1995" s="26"/>
      <c r="FC1995" s="26"/>
      <c r="FD1995" s="26"/>
      <c r="FE1995" s="26"/>
      <c r="FF1995" s="26"/>
      <c r="FG1995" s="26"/>
      <c r="FH1995" s="26"/>
      <c r="FI1995" s="26"/>
      <c r="FJ1995" s="26"/>
    </row>
    <row r="1996" spans="1:166" x14ac:dyDescent="0.2">
      <c r="A1996" s="35" t="s">
        <v>4363</v>
      </c>
      <c r="B1996" s="35" t="s">
        <v>104</v>
      </c>
      <c r="C1996" s="35" t="s">
        <v>4364</v>
      </c>
      <c r="E1996" s="36">
        <v>150.77600000000001</v>
      </c>
      <c r="F1996" s="35">
        <v>6.1599999999999997E-3</v>
      </c>
      <c r="G1996" s="35">
        <v>26700</v>
      </c>
      <c r="H1996" s="35">
        <v>57.9</v>
      </c>
      <c r="I1996" s="35">
        <v>2000</v>
      </c>
      <c r="J1996" s="35" t="s">
        <v>4329</v>
      </c>
      <c r="K1996" s="35">
        <v>3</v>
      </c>
      <c r="L1996" s="35">
        <v>1</v>
      </c>
      <c r="M1996" s="35">
        <v>6</v>
      </c>
      <c r="N1996" s="41">
        <v>8.8380002999999991</v>
      </c>
      <c r="O1996" s="35">
        <v>3.6999999999999998E-5</v>
      </c>
      <c r="P1996" s="35">
        <v>56000</v>
      </c>
      <c r="Q1996" s="35">
        <v>0</v>
      </c>
      <c r="R1996" s="35">
        <v>0</v>
      </c>
      <c r="S1996" s="35">
        <v>-2826</v>
      </c>
      <c r="T1996" s="42">
        <v>2000</v>
      </c>
      <c r="U1996" s="35">
        <v>4.3039994000000004</v>
      </c>
      <c r="V1996" s="35">
        <v>-67.697550252480369</v>
      </c>
      <c r="W1996" s="35">
        <v>5.8799999999999987E-4</v>
      </c>
      <c r="X1996" s="35">
        <v>-46000</v>
      </c>
      <c r="Y1996" s="35">
        <v>0</v>
      </c>
      <c r="Z1996" s="35">
        <v>0</v>
      </c>
      <c r="AA1996" s="35">
        <v>28344.240000000002</v>
      </c>
      <c r="AB1996" s="35">
        <v>368.3</v>
      </c>
      <c r="AC1996" s="35">
        <v>2.0409994000000005</v>
      </c>
      <c r="AD1996" s="35">
        <v>-52.514604566539703</v>
      </c>
      <c r="AE1996" s="35">
        <v>2.3339999999999997E-3</v>
      </c>
      <c r="AF1996" s="35">
        <v>31800</v>
      </c>
      <c r="AG1996" s="35">
        <v>0</v>
      </c>
      <c r="AH1996" s="35">
        <v>0</v>
      </c>
      <c r="AI1996" s="35">
        <v>27229.131399999998</v>
      </c>
      <c r="AJ1996" s="35">
        <v>388.36</v>
      </c>
      <c r="AK1996" s="35">
        <v>-6.086000499999999</v>
      </c>
      <c r="AL1996" s="35">
        <v>-4.5890754812154242</v>
      </c>
      <c r="AM1996" s="35">
        <v>1.4845000000000001E-2</v>
      </c>
      <c r="AN1996" s="35">
        <v>31800</v>
      </c>
      <c r="AO1996" s="35">
        <v>0</v>
      </c>
      <c r="AP1996" s="35">
        <v>0</v>
      </c>
      <c r="AQ1996" s="35">
        <v>25546.882219700001</v>
      </c>
      <c r="AR1996" s="35">
        <v>432</v>
      </c>
      <c r="AS1996" s="35">
        <v>-0.66200049999999955</v>
      </c>
      <c r="AT1996" s="35">
        <v>-30.617089515198533</v>
      </c>
      <c r="AU1996" s="35">
        <v>3.9760000000000004E-3</v>
      </c>
      <c r="AV1996" s="35">
        <v>576800</v>
      </c>
      <c r="AW1996" s="35">
        <v>0</v>
      </c>
      <c r="AX1996" s="35">
        <v>0</v>
      </c>
      <c r="AY1996" s="35">
        <v>23338.4859</v>
      </c>
      <c r="AZ1996" s="35">
        <v>505.12</v>
      </c>
      <c r="BA1996" s="35">
        <v>1.0856597000000008</v>
      </c>
      <c r="BB1996" s="35">
        <v>-37.501246317286309</v>
      </c>
      <c r="BC1996" s="35">
        <v>1.6543168000000001E-3</v>
      </c>
      <c r="BD1996" s="35">
        <v>594898.05099999998</v>
      </c>
      <c r="BE1996" s="35">
        <v>0</v>
      </c>
      <c r="BF1996" s="35">
        <v>0</v>
      </c>
      <c r="BG1996" s="35">
        <v>21877.236860000001</v>
      </c>
      <c r="BH1996" s="35">
        <v>881.8</v>
      </c>
      <c r="BI1996" s="35">
        <v>1.9614596000000013</v>
      </c>
      <c r="BJ1996" s="35">
        <v>-28.043403604017438</v>
      </c>
      <c r="BK1996" s="35">
        <v>2.1574679999999998E-4</v>
      </c>
      <c r="BL1996" s="35">
        <v>35916.550999999999</v>
      </c>
      <c r="BM1996" s="35">
        <v>0</v>
      </c>
      <c r="BN1996" s="35">
        <v>-8.9999999999999995E-9</v>
      </c>
      <c r="BO1996" s="35">
        <v>10057.61896</v>
      </c>
      <c r="BP1996" s="42">
        <v>2000</v>
      </c>
      <c r="BQ1996" s="35">
        <v>2</v>
      </c>
      <c r="BR1996" s="35">
        <v>87</v>
      </c>
      <c r="BS1996" s="35">
        <v>1</v>
      </c>
      <c r="BT1996" s="35">
        <v>81</v>
      </c>
      <c r="BU1996" s="35">
        <v>1</v>
      </c>
      <c r="BV1996" s="26"/>
      <c r="BW1996" s="26"/>
      <c r="BX1996" s="26"/>
      <c r="BY1996" s="26"/>
      <c r="BZ1996" s="26"/>
      <c r="CA1996" s="26"/>
      <c r="CB1996" s="26"/>
      <c r="CC1996" s="26"/>
      <c r="CD1996" s="26"/>
      <c r="CE1996" s="26"/>
      <c r="CF1996" s="26"/>
      <c r="CG1996" s="26"/>
      <c r="CH1996" s="26"/>
      <c r="CI1996" s="26"/>
      <c r="CJ1996" s="26"/>
      <c r="CK1996" s="26"/>
      <c r="CL1996" s="26"/>
      <c r="CM1996" s="26"/>
      <c r="CN1996" s="26"/>
      <c r="CO1996" s="26"/>
      <c r="CP1996" s="26"/>
      <c r="CQ1996" s="26"/>
      <c r="CR1996" s="26"/>
      <c r="CS1996" s="26"/>
      <c r="CT1996" s="26"/>
      <c r="CU1996" s="26"/>
      <c r="CV1996" s="26"/>
      <c r="CW1996" s="26"/>
      <c r="CX1996" s="26"/>
      <c r="CY1996" s="26"/>
      <c r="CZ1996" s="26"/>
      <c r="DA1996" s="26"/>
      <c r="DB1996" s="26"/>
      <c r="DC1996" s="26"/>
      <c r="DD1996" s="26"/>
      <c r="DE1996" s="26"/>
      <c r="DF1996" s="26"/>
      <c r="DG1996" s="26"/>
      <c r="DH1996" s="26"/>
      <c r="DI1996" s="26"/>
      <c r="DJ1996" s="26"/>
      <c r="DK1996" s="26"/>
      <c r="DL1996" s="26"/>
      <c r="DM1996" s="26"/>
      <c r="DN1996" s="26"/>
      <c r="DO1996" s="26"/>
      <c r="DP1996" s="26"/>
      <c r="DQ1996" s="26"/>
      <c r="DR1996" s="26"/>
      <c r="DS1996" s="26"/>
      <c r="DT1996" s="26"/>
      <c r="DU1996" s="26"/>
      <c r="DV1996" s="26"/>
      <c r="DW1996" s="26"/>
      <c r="DX1996" s="26"/>
      <c r="DY1996" s="26"/>
      <c r="DZ1996" s="26"/>
      <c r="EA1996" s="26"/>
      <c r="EB1996" s="26"/>
      <c r="EC1996" s="26"/>
      <c r="ED1996" s="26"/>
      <c r="EE1996" s="26"/>
      <c r="EF1996" s="26"/>
      <c r="EG1996" s="26"/>
      <c r="EH1996" s="26"/>
      <c r="EI1996" s="26"/>
      <c r="EJ1996" s="26"/>
      <c r="EK1996" s="26"/>
      <c r="EL1996" s="26"/>
      <c r="EM1996" s="26"/>
      <c r="EN1996" s="26"/>
      <c r="EO1996" s="26"/>
      <c r="EP1996" s="26"/>
      <c r="EQ1996" s="26"/>
      <c r="ER1996" s="26"/>
      <c r="ES1996" s="26"/>
      <c r="ET1996" s="26"/>
      <c r="EU1996" s="26"/>
      <c r="EV1996" s="26"/>
      <c r="EW1996" s="26"/>
      <c r="EX1996" s="26"/>
      <c r="EY1996" s="26"/>
      <c r="EZ1996" s="26"/>
      <c r="FA1996" s="26"/>
      <c r="FB1996" s="26"/>
      <c r="FC1996" s="26"/>
      <c r="FD1996" s="26"/>
      <c r="FE1996" s="26"/>
      <c r="FF1996" s="26"/>
      <c r="FG1996" s="26"/>
      <c r="FH1996" s="26"/>
      <c r="FI1996" s="26"/>
      <c r="FJ1996" s="26"/>
    </row>
    <row r="1997" spans="1:166" x14ac:dyDescent="0.2">
      <c r="A1997" s="35" t="s">
        <v>4366</v>
      </c>
      <c r="B1997" s="35" t="s">
        <v>223</v>
      </c>
      <c r="C1997" s="35" t="s">
        <v>4367</v>
      </c>
      <c r="D1997" s="35" t="s">
        <v>4368</v>
      </c>
      <c r="E1997" s="36">
        <v>182.84199999999998</v>
      </c>
      <c r="F1997" s="35">
        <v>4.5</v>
      </c>
      <c r="G1997" s="35">
        <v>-35800</v>
      </c>
      <c r="H1997" s="35">
        <v>20.93</v>
      </c>
      <c r="I1997" s="35">
        <v>1000</v>
      </c>
      <c r="J1997" s="35" t="s">
        <v>4329</v>
      </c>
      <c r="K1997" s="35">
        <v>3</v>
      </c>
      <c r="L1997" s="35">
        <v>1</v>
      </c>
      <c r="M1997" s="35">
        <v>6</v>
      </c>
      <c r="N1997" s="41">
        <v>18.721201000000001</v>
      </c>
      <c r="O1997" s="35">
        <v>-1.2701800000000001E-3</v>
      </c>
      <c r="P1997" s="35">
        <v>162246</v>
      </c>
      <c r="Q1997" s="35">
        <v>0</v>
      </c>
      <c r="R1997" s="35">
        <v>1.24267E-6</v>
      </c>
      <c r="S1997" s="35">
        <v>-6046</v>
      </c>
      <c r="T1997" s="42">
        <v>1000</v>
      </c>
      <c r="U1997" s="35">
        <v>2.5947984999999996</v>
      </c>
      <c r="V1997" s="35">
        <v>-11.486540559811331</v>
      </c>
      <c r="W1997" s="35">
        <v>1.7818000000000001E-4</v>
      </c>
      <c r="X1997" s="35">
        <v>-70677</v>
      </c>
      <c r="Y1997" s="35">
        <v>0</v>
      </c>
      <c r="Z1997" s="35">
        <v>-6.21335E-7</v>
      </c>
      <c r="AA1997" s="35">
        <v>-34569.426999999996</v>
      </c>
      <c r="AB1997" s="35">
        <v>368.3</v>
      </c>
      <c r="AC1997" s="35">
        <v>-1.9312015000000002</v>
      </c>
      <c r="AD1997" s="35">
        <v>18.87935081207003</v>
      </c>
      <c r="AE1997" s="35">
        <v>3.6701799999999999E-3</v>
      </c>
      <c r="AF1997" s="35">
        <v>84923</v>
      </c>
      <c r="AG1997" s="35">
        <v>0</v>
      </c>
      <c r="AH1997" s="35">
        <v>-6.21335E-7</v>
      </c>
      <c r="AI1997" s="35">
        <v>-36799.644200000002</v>
      </c>
      <c r="AJ1997" s="35">
        <v>388.36</v>
      </c>
      <c r="AK1997" s="35">
        <v>-18.185201300000003</v>
      </c>
      <c r="AL1997" s="35">
        <v>114.7304089827186</v>
      </c>
      <c r="AM1997" s="35">
        <v>2.8692180000000001E-2</v>
      </c>
      <c r="AN1997" s="35">
        <v>84923</v>
      </c>
      <c r="AO1997" s="35">
        <v>0</v>
      </c>
      <c r="AP1997" s="35">
        <v>-6.21335E-7</v>
      </c>
      <c r="AQ1997" s="35">
        <v>-40164.142560599998</v>
      </c>
      <c r="AR1997" s="35">
        <v>432</v>
      </c>
      <c r="AS1997" s="35">
        <v>-7.3372013000000003</v>
      </c>
      <c r="AT1997" s="35">
        <v>62.674380914752376</v>
      </c>
      <c r="AU1997" s="35">
        <v>6.9541799999999999E-3</v>
      </c>
      <c r="AV1997" s="35">
        <v>1174923</v>
      </c>
      <c r="AW1997" s="35">
        <v>0</v>
      </c>
      <c r="AX1997" s="35">
        <v>-6.21335E-7</v>
      </c>
      <c r="AY1997" s="35">
        <v>-44580.9352</v>
      </c>
      <c r="AZ1997" s="35">
        <v>505.12</v>
      </c>
      <c r="BA1997" s="35">
        <v>-5.5895411000000017</v>
      </c>
      <c r="BB1997" s="35">
        <v>55.790224112664596</v>
      </c>
      <c r="BC1997" s="35">
        <v>4.6324968000000001E-3</v>
      </c>
      <c r="BD1997" s="35">
        <v>1193021.051</v>
      </c>
      <c r="BE1997" s="35">
        <v>0</v>
      </c>
      <c r="BF1997" s="35">
        <v>-6.21335E-7</v>
      </c>
      <c r="BG1997" s="35">
        <v>-46042.184240000002</v>
      </c>
      <c r="BH1997" s="35">
        <v>881.8</v>
      </c>
      <c r="BI1997" s="35">
        <v>-3.8379413000000007</v>
      </c>
      <c r="BJ1997" s="35">
        <v>74.705909539202338</v>
      </c>
      <c r="BK1997" s="35">
        <v>1.7553568000000001E-3</v>
      </c>
      <c r="BL1997" s="35">
        <v>75058.051000000007</v>
      </c>
      <c r="BM1997" s="35">
        <v>0</v>
      </c>
      <c r="BN1997" s="35">
        <v>-6.3933499999999997E-7</v>
      </c>
      <c r="BO1997" s="35">
        <v>-69681.420039999997</v>
      </c>
      <c r="BP1997" s="42">
        <v>1000</v>
      </c>
      <c r="BQ1997" s="35">
        <v>2</v>
      </c>
      <c r="BR1997" s="35">
        <v>87</v>
      </c>
      <c r="BS1997" s="35">
        <v>1</v>
      </c>
      <c r="BT1997" s="35">
        <v>81</v>
      </c>
      <c r="BU1997" s="35">
        <v>2</v>
      </c>
      <c r="BV1997" s="26"/>
      <c r="BW1997" s="26"/>
      <c r="BX1997" s="26"/>
      <c r="BY1997" s="26"/>
      <c r="BZ1997" s="26"/>
      <c r="CA1997" s="26"/>
      <c r="CB1997" s="26"/>
      <c r="CC1997" s="26"/>
      <c r="CD1997" s="26"/>
      <c r="CE1997" s="26"/>
      <c r="CF1997" s="26"/>
      <c r="CG1997" s="26"/>
      <c r="CH1997" s="26"/>
      <c r="CI1997" s="26"/>
      <c r="CJ1997" s="26"/>
      <c r="CK1997" s="26"/>
      <c r="CL1997" s="26"/>
      <c r="CM1997" s="26"/>
      <c r="CN1997" s="26"/>
      <c r="CO1997" s="26"/>
      <c r="CP1997" s="26"/>
      <c r="CQ1997" s="26"/>
      <c r="CR1997" s="26"/>
      <c r="CS1997" s="26"/>
      <c r="CT1997" s="26"/>
      <c r="CU1997" s="26"/>
      <c r="CV1997" s="26"/>
      <c r="CW1997" s="26"/>
      <c r="CX1997" s="26"/>
      <c r="CY1997" s="26"/>
      <c r="CZ1997" s="26"/>
      <c r="DA1997" s="26"/>
      <c r="DB1997" s="26"/>
      <c r="DC1997" s="26"/>
      <c r="DD1997" s="26"/>
      <c r="DE1997" s="26"/>
      <c r="DF1997" s="26"/>
      <c r="DG1997" s="26"/>
      <c r="DH1997" s="26"/>
      <c r="DI1997" s="26"/>
      <c r="DJ1997" s="26"/>
      <c r="DK1997" s="26"/>
      <c r="DL1997" s="26"/>
      <c r="DM1997" s="26"/>
      <c r="DN1997" s="26"/>
      <c r="DO1997" s="26"/>
      <c r="DP1997" s="26"/>
      <c r="DQ1997" s="26"/>
      <c r="DR1997" s="26"/>
      <c r="DS1997" s="26"/>
      <c r="DT1997" s="26"/>
      <c r="DU1997" s="26"/>
      <c r="DV1997" s="26"/>
      <c r="DW1997" s="26"/>
      <c r="DX1997" s="26"/>
      <c r="DY1997" s="26"/>
      <c r="DZ1997" s="26"/>
      <c r="EA1997" s="26"/>
      <c r="EB1997" s="26"/>
      <c r="EC1997" s="26"/>
      <c r="ED1997" s="26"/>
      <c r="EE1997" s="26"/>
      <c r="EF1997" s="26"/>
      <c r="EG1997" s="26"/>
      <c r="EH1997" s="26"/>
      <c r="EI1997" s="26"/>
      <c r="EJ1997" s="26"/>
      <c r="EK1997" s="26"/>
      <c r="EL1997" s="26"/>
      <c r="EM1997" s="26"/>
      <c r="EN1997" s="26"/>
      <c r="EO1997" s="26"/>
      <c r="EP1997" s="26"/>
      <c r="EQ1997" s="26"/>
      <c r="ER1997" s="26"/>
      <c r="ES1997" s="26"/>
      <c r="ET1997" s="26"/>
      <c r="EU1997" s="26"/>
      <c r="EV1997" s="26"/>
      <c r="EW1997" s="26"/>
      <c r="EX1997" s="26"/>
      <c r="EY1997" s="26"/>
      <c r="EZ1997" s="26"/>
      <c r="FA1997" s="26"/>
      <c r="FB1997" s="26"/>
      <c r="FC1997" s="26"/>
      <c r="FD1997" s="26"/>
      <c r="FE1997" s="26"/>
      <c r="FF1997" s="26"/>
      <c r="FG1997" s="26"/>
      <c r="FH1997" s="26"/>
      <c r="FI1997" s="26"/>
      <c r="FJ1997" s="26"/>
    </row>
    <row r="1998" spans="1:166" x14ac:dyDescent="0.2">
      <c r="A1998" s="35" t="s">
        <v>4369</v>
      </c>
      <c r="B1998" s="35" t="s">
        <v>99</v>
      </c>
      <c r="C1998" s="35" t="s">
        <v>4370</v>
      </c>
      <c r="E1998" s="36">
        <v>197.67</v>
      </c>
      <c r="F1998" s="35">
        <v>6.1790000000000003</v>
      </c>
      <c r="G1998" s="35">
        <v>-20600</v>
      </c>
      <c r="H1998" s="35">
        <v>20.399999999999999</v>
      </c>
      <c r="I1998" s="35">
        <v>1300</v>
      </c>
      <c r="J1998" s="35" t="s">
        <v>4371</v>
      </c>
      <c r="K1998" s="35">
        <v>4</v>
      </c>
      <c r="L1998" s="35">
        <v>3</v>
      </c>
      <c r="M1998" s="35">
        <v>6</v>
      </c>
      <c r="N1998" s="41">
        <v>11.606999999999999</v>
      </c>
      <c r="O1998" s="35">
        <v>1.552E-3</v>
      </c>
      <c r="P1998" s="35">
        <v>14400</v>
      </c>
      <c r="Q1998" s="35">
        <v>0</v>
      </c>
      <c r="R1998" s="35">
        <v>0</v>
      </c>
      <c r="S1998" s="35">
        <v>-3647</v>
      </c>
      <c r="T1998" s="35">
        <v>800</v>
      </c>
      <c r="U1998" s="35">
        <v>250</v>
      </c>
      <c r="V1998" s="35" t="s">
        <v>102</v>
      </c>
      <c r="W1998" s="35">
        <v>20.910101000000001</v>
      </c>
      <c r="X1998" s="35">
        <v>-1.7041199999999999E-3</v>
      </c>
      <c r="Y1998" s="35">
        <v>5042090</v>
      </c>
      <c r="Z1998" s="35">
        <v>0</v>
      </c>
      <c r="AA1998" s="35">
        <v>0</v>
      </c>
      <c r="AB1998" s="35">
        <v>-15040</v>
      </c>
      <c r="AC1998" s="35">
        <v>1135</v>
      </c>
      <c r="AD1998" s="35">
        <v>8250</v>
      </c>
      <c r="AE1998" s="35" t="s">
        <v>92</v>
      </c>
      <c r="AF1998" s="35">
        <v>23.332398999999999</v>
      </c>
      <c r="AG1998" s="35">
        <v>-3.7295999999999998E-4</v>
      </c>
      <c r="AH1998" s="35">
        <v>0</v>
      </c>
      <c r="AI1998" s="35">
        <v>0</v>
      </c>
      <c r="AJ1998" s="35">
        <v>0</v>
      </c>
      <c r="AK1998" s="35">
        <v>-6812</v>
      </c>
      <c r="AL1998" s="42">
        <v>1300</v>
      </c>
      <c r="AM1998" s="35">
        <v>-1.1770001999999984</v>
      </c>
      <c r="AN1998" s="35">
        <v>8.7151622811642966</v>
      </c>
      <c r="AO1998" s="35">
        <v>1.9739999999999996E-3</v>
      </c>
      <c r="AP1998" s="35">
        <v>2950</v>
      </c>
      <c r="AQ1998" s="35">
        <v>0</v>
      </c>
      <c r="AR1998" s="35">
        <v>0</v>
      </c>
      <c r="AS1998" s="35">
        <v>-20795.3482</v>
      </c>
      <c r="AT1998" s="35">
        <v>494.3</v>
      </c>
      <c r="AU1998" s="35">
        <v>11.283999899999998</v>
      </c>
      <c r="AV1998" s="35">
        <v>-68.125720740709497</v>
      </c>
      <c r="AW1998" s="35">
        <v>-1.0468999999999999E-2</v>
      </c>
      <c r="AX1998" s="35">
        <v>-172067.5</v>
      </c>
      <c r="AY1998" s="35">
        <v>0</v>
      </c>
      <c r="AZ1998" s="35">
        <v>2.244635E-6</v>
      </c>
      <c r="BA1998" s="35">
        <v>-17897.777399999999</v>
      </c>
      <c r="BB1998" s="35">
        <v>505.12</v>
      </c>
      <c r="BC1998" s="35">
        <v>13.0316601</v>
      </c>
      <c r="BD1998" s="35">
        <v>-75.009877542797284</v>
      </c>
      <c r="BE1998" s="35">
        <v>-1.27906832E-2</v>
      </c>
      <c r="BF1998" s="35">
        <v>-153969.44899999999</v>
      </c>
      <c r="BG1998" s="35">
        <v>0</v>
      </c>
      <c r="BH1998" s="35">
        <v>2.244635E-6</v>
      </c>
      <c r="BI1998" s="35">
        <v>-19359.026440000001</v>
      </c>
      <c r="BJ1998" s="35">
        <v>800</v>
      </c>
      <c r="BK1998" s="35">
        <v>3.7285590999999982</v>
      </c>
      <c r="BL1998" s="35">
        <v>-5.113567682018104</v>
      </c>
      <c r="BM1998" s="35">
        <v>-9.5345632000000003E-3</v>
      </c>
      <c r="BN1998" s="35">
        <v>2359875.551</v>
      </c>
      <c r="BO1998" s="35">
        <v>0</v>
      </c>
      <c r="BP1998" s="35">
        <v>2.244635E-6</v>
      </c>
      <c r="BQ1998" s="35">
        <v>-30752.026440000001</v>
      </c>
      <c r="BR1998" s="35">
        <v>1016.55</v>
      </c>
      <c r="BS1998" s="35">
        <v>-8.8624411000000016</v>
      </c>
      <c r="BT1998" s="35">
        <v>92.281313487754701</v>
      </c>
      <c r="BU1998" s="35">
        <v>1.5649367999999999E-3</v>
      </c>
      <c r="BV1998" s="35">
        <v>2527968.051</v>
      </c>
      <c r="BW1998" s="35">
        <v>0</v>
      </c>
      <c r="BX1998" s="35">
        <v>0</v>
      </c>
      <c r="BY1998" s="35">
        <v>-50411.054040000003</v>
      </c>
      <c r="BZ1998" s="35">
        <v>1135</v>
      </c>
      <c r="CA1998" s="35">
        <v>-11.284739099999999</v>
      </c>
      <c r="CB1998" s="35">
        <v>105.53901482581901</v>
      </c>
      <c r="CC1998" s="35">
        <v>2.3377679999999997E-4</v>
      </c>
      <c r="CD1998" s="35">
        <v>6923.0509999999995</v>
      </c>
      <c r="CE1998" s="35">
        <v>0</v>
      </c>
      <c r="CF1998" s="35">
        <v>0</v>
      </c>
      <c r="CG1998" s="35">
        <v>-42183.054040000003</v>
      </c>
      <c r="CH1998" s="42">
        <v>1300</v>
      </c>
      <c r="CI1998" s="35">
        <v>2</v>
      </c>
      <c r="CJ1998" s="35">
        <v>87</v>
      </c>
      <c r="CK1998" s="35">
        <v>1</v>
      </c>
      <c r="CL1998" s="35">
        <v>84</v>
      </c>
      <c r="CM1998" s="35">
        <v>1</v>
      </c>
      <c r="CN1998" s="26"/>
      <c r="CO1998" s="26"/>
      <c r="CP1998" s="26"/>
      <c r="CQ1998" s="26"/>
      <c r="CR1998" s="26"/>
      <c r="CS1998" s="26"/>
      <c r="CT1998" s="26"/>
      <c r="CU1998" s="26"/>
      <c r="CV1998" s="26"/>
      <c r="CW1998" s="26"/>
      <c r="CX1998" s="26"/>
      <c r="CY1998" s="26"/>
      <c r="CZ1998" s="26"/>
      <c r="DA1998" s="26"/>
      <c r="DB1998" s="26"/>
      <c r="DC1998" s="26"/>
      <c r="DD1998" s="26"/>
      <c r="DE1998" s="26"/>
      <c r="DF1998" s="26"/>
      <c r="DG1998" s="26"/>
      <c r="DH1998" s="26"/>
      <c r="DI1998" s="26"/>
      <c r="DJ1998" s="26"/>
      <c r="DK1998" s="26"/>
      <c r="DL1998" s="26"/>
      <c r="DM1998" s="26"/>
      <c r="DN1998" s="26"/>
      <c r="DO1998" s="26"/>
      <c r="DP1998" s="26"/>
      <c r="DQ1998" s="26"/>
      <c r="DR1998" s="26"/>
      <c r="DS1998" s="26"/>
      <c r="DT1998" s="26"/>
      <c r="DU1998" s="26"/>
      <c r="DV1998" s="26"/>
      <c r="DW1998" s="26"/>
      <c r="DX1998" s="26"/>
      <c r="DY1998" s="26"/>
      <c r="DZ1998" s="26"/>
      <c r="EA1998" s="26"/>
      <c r="EB1998" s="26"/>
      <c r="EC1998" s="26"/>
      <c r="ED1998" s="26"/>
      <c r="EE1998" s="26"/>
      <c r="EF1998" s="26"/>
      <c r="EG1998" s="26"/>
      <c r="EH1998" s="26"/>
      <c r="EI1998" s="26"/>
      <c r="EJ1998" s="26"/>
      <c r="EK1998" s="26"/>
      <c r="EL1998" s="26"/>
      <c r="EM1998" s="26"/>
      <c r="EN1998" s="26"/>
      <c r="EO1998" s="26"/>
      <c r="EP1998" s="26"/>
      <c r="EQ1998" s="26"/>
      <c r="ER1998" s="26"/>
      <c r="ES1998" s="26"/>
      <c r="ET1998" s="26"/>
      <c r="EU1998" s="26"/>
      <c r="EV1998" s="26"/>
      <c r="EW1998" s="26"/>
      <c r="EX1998" s="26"/>
      <c r="EY1998" s="26"/>
      <c r="EZ1998" s="26"/>
      <c r="FA1998" s="26"/>
      <c r="FB1998" s="26"/>
      <c r="FC1998" s="26"/>
      <c r="FD1998" s="26"/>
      <c r="FE1998" s="26"/>
      <c r="FF1998" s="26"/>
      <c r="FG1998" s="26"/>
      <c r="FH1998" s="26"/>
      <c r="FI1998" s="26"/>
      <c r="FJ1998" s="26"/>
    </row>
    <row r="1999" spans="1:166" x14ac:dyDescent="0.2">
      <c r="A1999" s="35" t="s">
        <v>4369</v>
      </c>
      <c r="B1999" s="35" t="s">
        <v>104</v>
      </c>
      <c r="C1999" s="35" t="s">
        <v>4370</v>
      </c>
      <c r="E1999" s="36">
        <v>197.67</v>
      </c>
      <c r="F1999" s="35">
        <v>8.0800000000000004E-3</v>
      </c>
      <c r="G1999" s="35">
        <v>30300</v>
      </c>
      <c r="H1999" s="35">
        <v>60.8</v>
      </c>
      <c r="I1999" s="35">
        <v>2000</v>
      </c>
      <c r="J1999" s="35" t="s">
        <v>4371</v>
      </c>
      <c r="K1999" s="35">
        <v>4</v>
      </c>
      <c r="L1999" s="35">
        <v>1</v>
      </c>
      <c r="M1999" s="35">
        <v>4</v>
      </c>
      <c r="N1999" s="41">
        <v>8.9309998000000004</v>
      </c>
      <c r="O1999" s="35">
        <v>0</v>
      </c>
      <c r="P1999" s="35">
        <v>31000</v>
      </c>
      <c r="Q1999" s="35">
        <v>0</v>
      </c>
      <c r="R1999" s="35">
        <v>0</v>
      </c>
      <c r="S1999" s="35">
        <v>-2767</v>
      </c>
      <c r="T1999" s="42">
        <v>2000</v>
      </c>
      <c r="U1999" s="35">
        <v>1.4990000000000006</v>
      </c>
      <c r="V1999" s="35">
        <v>-50.439695231391902</v>
      </c>
      <c r="W1999" s="35">
        <v>3.5259999999999996E-3</v>
      </c>
      <c r="X1999" s="35">
        <v>11250</v>
      </c>
      <c r="Y1999" s="35">
        <v>0</v>
      </c>
      <c r="Z1999" s="35">
        <v>0</v>
      </c>
      <c r="AA1999" s="35">
        <v>30984.6518</v>
      </c>
      <c r="AB1999" s="35">
        <v>494.3</v>
      </c>
      <c r="AC1999" s="35">
        <v>13.960000099999997</v>
      </c>
      <c r="AD1999" s="35">
        <v>-127.2805782532657</v>
      </c>
      <c r="AE1999" s="35">
        <v>-8.9169999999999996E-3</v>
      </c>
      <c r="AF1999" s="35">
        <v>-163767.5</v>
      </c>
      <c r="AG1999" s="35">
        <v>0</v>
      </c>
      <c r="AH1999" s="35">
        <v>2.244635E-6</v>
      </c>
      <c r="AI1999" s="35">
        <v>33882.222600000001</v>
      </c>
      <c r="AJ1999" s="35">
        <v>505.12</v>
      </c>
      <c r="AK1999" s="35">
        <v>15.707660299999999</v>
      </c>
      <c r="AL1999" s="35">
        <v>-134.1647350553535</v>
      </c>
      <c r="AM1999" s="35">
        <v>-1.12386832E-2</v>
      </c>
      <c r="AN1999" s="35">
        <v>-145669.44899999999</v>
      </c>
      <c r="AO1999" s="35">
        <v>0</v>
      </c>
      <c r="AP1999" s="35">
        <v>2.244635E-6</v>
      </c>
      <c r="AQ1999" s="35">
        <v>32420.973559999999</v>
      </c>
      <c r="AR1999" s="35">
        <v>1016.55</v>
      </c>
      <c r="AS1999" s="35">
        <v>3.1166600999999989</v>
      </c>
      <c r="AT1999" s="35">
        <v>-36.769853885580673</v>
      </c>
      <c r="AU1999" s="35">
        <v>-1.3918320000000001E-4</v>
      </c>
      <c r="AV1999" s="35">
        <v>22423.050999999999</v>
      </c>
      <c r="AW1999" s="35">
        <v>0</v>
      </c>
      <c r="AX1999" s="35">
        <v>0</v>
      </c>
      <c r="AY1999" s="35">
        <v>12761.945960000001</v>
      </c>
      <c r="AZ1999" s="42">
        <v>2000</v>
      </c>
      <c r="BA1999" s="35">
        <v>2</v>
      </c>
      <c r="BB1999" s="35">
        <v>87</v>
      </c>
      <c r="BC1999" s="35">
        <v>1</v>
      </c>
      <c r="BD1999" s="35">
        <v>84</v>
      </c>
      <c r="BE1999" s="35">
        <v>1</v>
      </c>
      <c r="BF1999" s="26"/>
      <c r="BG1999" s="26"/>
      <c r="BH1999" s="26"/>
      <c r="BI1999" s="26"/>
      <c r="BJ1999" s="26"/>
      <c r="BK1999" s="26"/>
      <c r="BL1999" s="26"/>
      <c r="BM1999" s="26"/>
      <c r="BN1999" s="26"/>
      <c r="BO1999" s="26"/>
      <c r="BP1999" s="26"/>
      <c r="BQ1999" s="26"/>
      <c r="BR1999" s="26"/>
      <c r="BS1999" s="26"/>
      <c r="BT1999" s="26"/>
      <c r="BU1999" s="26"/>
      <c r="BV1999" s="26"/>
      <c r="BW1999" s="26"/>
      <c r="BX1999" s="26"/>
      <c r="BY1999" s="26"/>
      <c r="BZ1999" s="26"/>
      <c r="CA1999" s="26"/>
      <c r="CB1999" s="26"/>
      <c r="CC1999" s="26"/>
      <c r="CD1999" s="26"/>
      <c r="CE1999" s="26"/>
      <c r="CF1999" s="26"/>
      <c r="CG1999" s="26"/>
      <c r="CH1999" s="26"/>
      <c r="CI1999" s="26"/>
      <c r="CJ1999" s="26"/>
      <c r="CK1999" s="26"/>
      <c r="CL1999" s="26"/>
      <c r="CM1999" s="26"/>
      <c r="CN1999" s="26"/>
      <c r="CO1999" s="26"/>
      <c r="CP1999" s="26"/>
      <c r="CQ1999" s="26"/>
      <c r="CR1999" s="26"/>
      <c r="CS1999" s="26"/>
      <c r="CT1999" s="26"/>
      <c r="CU1999" s="26"/>
      <c r="CV1999" s="26"/>
      <c r="CW1999" s="26"/>
      <c r="CX1999" s="26"/>
      <c r="CY1999" s="26"/>
      <c r="CZ1999" s="26"/>
      <c r="DA1999" s="26"/>
      <c r="DB1999" s="26"/>
      <c r="DC1999" s="26"/>
      <c r="DD1999" s="26"/>
      <c r="DE1999" s="26"/>
      <c r="DF1999" s="26"/>
      <c r="DG1999" s="26"/>
      <c r="DH1999" s="26"/>
      <c r="DI1999" s="26"/>
      <c r="DJ1999" s="26"/>
      <c r="DK1999" s="26"/>
      <c r="DL1999" s="26"/>
      <c r="DM1999" s="26"/>
      <c r="DN1999" s="26"/>
      <c r="DO1999" s="26"/>
      <c r="DP1999" s="26"/>
      <c r="DQ1999" s="26"/>
      <c r="DR1999" s="26"/>
      <c r="DS1999" s="26"/>
      <c r="DT1999" s="26"/>
      <c r="DU1999" s="26"/>
      <c r="DV1999" s="26"/>
      <c r="DW1999" s="26"/>
      <c r="DX1999" s="26"/>
      <c r="DY1999" s="26"/>
      <c r="DZ1999" s="26"/>
      <c r="EA1999" s="26"/>
      <c r="EB1999" s="26"/>
      <c r="EC1999" s="26"/>
      <c r="ED1999" s="26"/>
      <c r="EE1999" s="26"/>
      <c r="EF1999" s="26"/>
      <c r="EG1999" s="26"/>
      <c r="EH1999" s="26"/>
      <c r="EI1999" s="26"/>
      <c r="EJ1999" s="26"/>
      <c r="EK1999" s="26"/>
      <c r="EL1999" s="26"/>
      <c r="EM1999" s="26"/>
      <c r="EN1999" s="26"/>
      <c r="EO1999" s="26"/>
      <c r="EP1999" s="26"/>
      <c r="EQ1999" s="26"/>
      <c r="ER1999" s="26"/>
      <c r="ES1999" s="26"/>
      <c r="ET1999" s="26"/>
      <c r="EU1999" s="26"/>
      <c r="EV1999" s="26"/>
      <c r="EW1999" s="26"/>
      <c r="EX1999" s="26"/>
      <c r="EY1999" s="26"/>
      <c r="EZ1999" s="26"/>
      <c r="FA1999" s="26"/>
      <c r="FB1999" s="26"/>
      <c r="FC1999" s="26"/>
      <c r="FD1999" s="26"/>
      <c r="FE1999" s="26"/>
      <c r="FF1999" s="26"/>
      <c r="FG1999" s="26"/>
      <c r="FH1999" s="26"/>
      <c r="FI1999" s="26"/>
      <c r="FJ1999" s="26"/>
    </row>
    <row r="2000" spans="1:166" x14ac:dyDescent="0.2">
      <c r="A2000" s="35" t="s">
        <v>4372</v>
      </c>
      <c r="B2000" s="35" t="s">
        <v>223</v>
      </c>
      <c r="C2000" s="35" t="s">
        <v>4373</v>
      </c>
      <c r="E2000" s="36">
        <v>276.63</v>
      </c>
      <c r="F2000" s="35">
        <v>5.95</v>
      </c>
      <c r="G2000" s="35">
        <v>-28000</v>
      </c>
      <c r="H2000" s="35">
        <v>26.7</v>
      </c>
      <c r="I2000" s="35">
        <v>700</v>
      </c>
      <c r="J2000" s="35" t="s">
        <v>4371</v>
      </c>
      <c r="K2000" s="35">
        <v>4</v>
      </c>
      <c r="L2000" s="35">
        <v>1</v>
      </c>
      <c r="M2000" s="35">
        <v>3</v>
      </c>
      <c r="N2000" s="41">
        <v>17.541</v>
      </c>
      <c r="O2000" s="35">
        <v>1.374E-3</v>
      </c>
      <c r="P2000" s="35">
        <v>45900</v>
      </c>
      <c r="Q2000" s="35">
        <v>0</v>
      </c>
      <c r="R2000" s="35">
        <v>0</v>
      </c>
      <c r="S2000" s="35">
        <v>-5506</v>
      </c>
      <c r="T2000" s="42">
        <v>700</v>
      </c>
      <c r="U2000" s="35">
        <v>-1.6490003000000009</v>
      </c>
      <c r="V2000" s="35">
        <v>14.990888582752234</v>
      </c>
      <c r="W2000" s="35">
        <v>3.3359999999999996E-3</v>
      </c>
      <c r="X2000" s="35">
        <v>10650</v>
      </c>
      <c r="Y2000" s="35">
        <v>0</v>
      </c>
      <c r="Z2000" s="35">
        <v>0</v>
      </c>
      <c r="AA2000" s="35">
        <v>-28266.6034</v>
      </c>
      <c r="AB2000" s="35">
        <v>494.3</v>
      </c>
      <c r="AC2000" s="35">
        <v>23.272999899999999</v>
      </c>
      <c r="AD2000" s="35">
        <v>-138.69087746099541</v>
      </c>
      <c r="AE2000" s="35">
        <v>-2.155E-2</v>
      </c>
      <c r="AF2000" s="35">
        <v>-339385</v>
      </c>
      <c r="AG2000" s="35">
        <v>0</v>
      </c>
      <c r="AH2000" s="35">
        <v>4.48927E-6</v>
      </c>
      <c r="AI2000" s="35">
        <v>-22471.461800000001</v>
      </c>
      <c r="AJ2000" s="35">
        <v>505.12</v>
      </c>
      <c r="AK2000" s="35">
        <v>25.020660099999997</v>
      </c>
      <c r="AL2000" s="35">
        <v>-145.57503426308321</v>
      </c>
      <c r="AM2000" s="35">
        <v>-2.38716832E-2</v>
      </c>
      <c r="AN2000" s="35">
        <v>-321286.94900000002</v>
      </c>
      <c r="AO2000" s="35">
        <v>0</v>
      </c>
      <c r="AP2000" s="35">
        <v>4.48927E-6</v>
      </c>
      <c r="AQ2000" s="35">
        <v>-23932.71084</v>
      </c>
      <c r="AR2000" s="42">
        <v>700</v>
      </c>
      <c r="AS2000" s="35">
        <v>2</v>
      </c>
      <c r="AT2000" s="35">
        <v>87</v>
      </c>
      <c r="AU2000" s="35">
        <v>1</v>
      </c>
      <c r="AV2000" s="35">
        <v>84</v>
      </c>
      <c r="AW2000" s="35">
        <v>2</v>
      </c>
      <c r="AX2000" s="26"/>
      <c r="AY2000" s="26"/>
      <c r="AZ2000" s="26"/>
      <c r="BA2000" s="26"/>
      <c r="BB2000" s="26"/>
      <c r="BC2000" s="26"/>
      <c r="BD2000" s="26"/>
      <c r="BE2000" s="26"/>
      <c r="BF2000" s="26"/>
      <c r="BG2000" s="26"/>
      <c r="BH2000" s="26"/>
      <c r="BI2000" s="26"/>
      <c r="BJ2000" s="26"/>
      <c r="BK2000" s="26"/>
      <c r="BL2000" s="26"/>
      <c r="BM2000" s="26"/>
      <c r="BN2000" s="26"/>
      <c r="BO2000" s="26"/>
      <c r="BP2000" s="26"/>
      <c r="BQ2000" s="26"/>
      <c r="BR2000" s="26"/>
      <c r="BS2000" s="26"/>
      <c r="BT2000" s="26"/>
      <c r="BU2000" s="26"/>
      <c r="BV2000" s="26"/>
      <c r="BW2000" s="26"/>
      <c r="BX2000" s="26"/>
      <c r="BY2000" s="26"/>
      <c r="BZ2000" s="26"/>
      <c r="CA2000" s="26"/>
      <c r="CB2000" s="26"/>
      <c r="CC2000" s="26"/>
      <c r="CD2000" s="26"/>
      <c r="CE2000" s="26"/>
      <c r="CF2000" s="26"/>
      <c r="CG2000" s="26"/>
      <c r="CH2000" s="26"/>
      <c r="CI2000" s="26"/>
      <c r="CJ2000" s="26"/>
      <c r="CK2000" s="26"/>
      <c r="CL2000" s="26"/>
      <c r="CM2000" s="26"/>
      <c r="CN2000" s="26"/>
      <c r="CO2000" s="26"/>
      <c r="CP2000" s="26"/>
      <c r="CQ2000" s="26"/>
      <c r="CR2000" s="26"/>
      <c r="CS2000" s="26"/>
      <c r="CT2000" s="26"/>
      <c r="CU2000" s="26"/>
      <c r="CV2000" s="26"/>
      <c r="CW2000" s="26"/>
      <c r="CX2000" s="26"/>
      <c r="CY2000" s="26"/>
      <c r="CZ2000" s="26"/>
      <c r="DA2000" s="26"/>
      <c r="DB2000" s="26"/>
      <c r="DC2000" s="26"/>
      <c r="DD2000" s="26"/>
      <c r="DE2000" s="26"/>
      <c r="DF2000" s="26"/>
      <c r="DG2000" s="26"/>
      <c r="DH2000" s="26"/>
      <c r="DI2000" s="26"/>
      <c r="DJ2000" s="26"/>
      <c r="DK2000" s="26"/>
      <c r="DL2000" s="26"/>
      <c r="DM2000" s="26"/>
      <c r="DN2000" s="26"/>
      <c r="DO2000" s="26"/>
      <c r="DP2000" s="26"/>
      <c r="DQ2000" s="26"/>
      <c r="DR2000" s="26"/>
      <c r="DS2000" s="26"/>
      <c r="DT2000" s="26"/>
      <c r="DU2000" s="26"/>
      <c r="DV2000" s="26"/>
      <c r="DW2000" s="26"/>
      <c r="DX2000" s="26"/>
      <c r="DY2000" s="26"/>
      <c r="DZ2000" s="26"/>
      <c r="EA2000" s="26"/>
      <c r="EB2000" s="26"/>
      <c r="EC2000" s="26"/>
      <c r="ED2000" s="26"/>
      <c r="EE2000" s="26"/>
      <c r="EF2000" s="26"/>
      <c r="EG2000" s="26"/>
      <c r="EH2000" s="26"/>
      <c r="EI2000" s="26"/>
      <c r="EJ2000" s="26"/>
      <c r="EK2000" s="26"/>
      <c r="EL2000" s="26"/>
      <c r="EM2000" s="26"/>
      <c r="EN2000" s="26"/>
      <c r="EO2000" s="26"/>
      <c r="EP2000" s="26"/>
      <c r="EQ2000" s="26"/>
      <c r="ER2000" s="26"/>
      <c r="ES2000" s="26"/>
      <c r="ET2000" s="26"/>
      <c r="EU2000" s="26"/>
      <c r="EV2000" s="26"/>
      <c r="EW2000" s="26"/>
      <c r="EX2000" s="26"/>
      <c r="EY2000" s="26"/>
      <c r="EZ2000" s="26"/>
      <c r="FA2000" s="26"/>
      <c r="FB2000" s="26"/>
      <c r="FC2000" s="26"/>
      <c r="FD2000" s="26"/>
      <c r="FE2000" s="26"/>
      <c r="FF2000" s="26"/>
      <c r="FG2000" s="26"/>
      <c r="FH2000" s="26"/>
      <c r="FI2000" s="26"/>
      <c r="FJ2000" s="26"/>
    </row>
    <row r="2001" spans="1:166" x14ac:dyDescent="0.2">
      <c r="A2001" s="35" t="s">
        <v>4374</v>
      </c>
      <c r="B2001" s="35" t="s">
        <v>99</v>
      </c>
      <c r="C2001" s="35" t="s">
        <v>4375</v>
      </c>
      <c r="E2001" s="36">
        <v>246.31</v>
      </c>
      <c r="F2001" s="35">
        <v>6.48</v>
      </c>
      <c r="G2001" s="35">
        <v>-14800</v>
      </c>
      <c r="H2001" s="35">
        <v>24</v>
      </c>
      <c r="I2001" s="35">
        <v>1200</v>
      </c>
      <c r="J2001" s="35" t="s">
        <v>4376</v>
      </c>
      <c r="K2001" s="35">
        <v>4</v>
      </c>
      <c r="L2001" s="35">
        <v>2</v>
      </c>
      <c r="M2001" s="35">
        <v>4</v>
      </c>
      <c r="N2001" s="41">
        <v>9.58216</v>
      </c>
      <c r="O2001" s="35">
        <v>3.9155700000000002E-3</v>
      </c>
      <c r="P2001" s="35">
        <v>-1253.1400000000001</v>
      </c>
      <c r="Q2001" s="35">
        <v>0</v>
      </c>
      <c r="R2001" s="35">
        <v>-1.19661E-6</v>
      </c>
      <c r="S2001" s="35">
        <v>-3169</v>
      </c>
      <c r="T2001" s="35">
        <v>1068</v>
      </c>
      <c r="U2001" s="35">
        <v>9705</v>
      </c>
      <c r="V2001" s="35" t="s">
        <v>92</v>
      </c>
      <c r="W2001" s="35">
        <v>14.875999999999999</v>
      </c>
      <c r="X2001" s="35">
        <v>0</v>
      </c>
      <c r="Y2001" s="35">
        <v>0</v>
      </c>
      <c r="Z2001" s="35">
        <v>0</v>
      </c>
      <c r="AA2001" s="35">
        <v>0</v>
      </c>
      <c r="AB2001" s="35">
        <v>3889</v>
      </c>
      <c r="AC2001" s="42">
        <v>1200</v>
      </c>
      <c r="AD2001" s="35">
        <v>-9.9160200000000032E-2</v>
      </c>
      <c r="AE2001" s="35">
        <v>3.5892763585465559E-3</v>
      </c>
      <c r="AF2001" s="35">
        <v>1.1134300000000003E-3</v>
      </c>
      <c r="AG2001" s="35">
        <v>4173.43</v>
      </c>
      <c r="AH2001" s="35">
        <v>0</v>
      </c>
      <c r="AI2001" s="35">
        <v>5.9830499999999998E-7</v>
      </c>
      <c r="AJ2001" s="35">
        <v>-14726.797200000001</v>
      </c>
      <c r="AK2001" s="35">
        <v>505.12</v>
      </c>
      <c r="AL2001" s="35">
        <v>1.6485000000000003</v>
      </c>
      <c r="AM2001" s="35">
        <v>-6.8805675257292584</v>
      </c>
      <c r="AN2001" s="35">
        <v>-1.2082531999999999E-3</v>
      </c>
      <c r="AO2001" s="35">
        <v>22271.481</v>
      </c>
      <c r="AP2001" s="35">
        <v>0</v>
      </c>
      <c r="AQ2001" s="35">
        <v>5.9830499999999998E-7</v>
      </c>
      <c r="AR2001" s="35">
        <v>-16188.04624</v>
      </c>
      <c r="AS2001" s="35">
        <v>722.65</v>
      </c>
      <c r="AT2001" s="35">
        <v>6.1335001000000009</v>
      </c>
      <c r="AU2001" s="35">
        <v>-31.224114506265082</v>
      </c>
      <c r="AV2001" s="35">
        <v>-3.8952532000000001E-3</v>
      </c>
      <c r="AW2001" s="35">
        <v>21271.481</v>
      </c>
      <c r="AX2001" s="35">
        <v>0</v>
      </c>
      <c r="AY2001" s="35">
        <v>5.9830499999999998E-7</v>
      </c>
      <c r="AZ2001" s="35">
        <v>-18527.406620000002</v>
      </c>
      <c r="BA2001" s="35">
        <v>1068</v>
      </c>
      <c r="BB2001" s="35">
        <v>0.83966010000000146</v>
      </c>
      <c r="BC2001" s="35">
        <v>-4.4163172504085217</v>
      </c>
      <c r="BD2001" s="35">
        <v>2.0316799999999998E-5</v>
      </c>
      <c r="BE2001" s="35">
        <v>21898.050999999999</v>
      </c>
      <c r="BF2001" s="35">
        <v>0</v>
      </c>
      <c r="BG2001" s="35">
        <v>0</v>
      </c>
      <c r="BH2001" s="35">
        <v>-11469.40662</v>
      </c>
      <c r="BI2001" s="42">
        <v>1200</v>
      </c>
      <c r="BJ2001" s="35">
        <v>2</v>
      </c>
      <c r="BK2001" s="35">
        <v>87</v>
      </c>
      <c r="BL2001" s="35">
        <v>1</v>
      </c>
      <c r="BM2001" s="35">
        <v>92</v>
      </c>
      <c r="BN2001" s="35">
        <v>1</v>
      </c>
      <c r="BO2001" s="26"/>
      <c r="BP2001" s="26"/>
      <c r="BQ2001" s="26"/>
      <c r="BR2001" s="26"/>
      <c r="BS2001" s="26"/>
      <c r="BT2001" s="26"/>
      <c r="BU2001" s="26"/>
      <c r="BV2001" s="26"/>
      <c r="BW2001" s="26"/>
      <c r="BX2001" s="26"/>
      <c r="BY2001" s="26"/>
      <c r="BZ2001" s="26"/>
      <c r="CA2001" s="26"/>
      <c r="CB2001" s="26"/>
      <c r="CC2001" s="26"/>
      <c r="CD2001" s="26"/>
      <c r="CE2001" s="26"/>
      <c r="CF2001" s="26"/>
      <c r="CG2001" s="26"/>
      <c r="CH2001" s="26"/>
      <c r="CI2001" s="26"/>
      <c r="CJ2001" s="26"/>
      <c r="CK2001" s="26"/>
      <c r="CL2001" s="26"/>
      <c r="CM2001" s="26"/>
      <c r="CN2001" s="26"/>
      <c r="CO2001" s="26"/>
      <c r="CP2001" s="26"/>
      <c r="CQ2001" s="26"/>
      <c r="CR2001" s="26"/>
      <c r="CS2001" s="26"/>
      <c r="CT2001" s="26"/>
      <c r="CU2001" s="26"/>
      <c r="CV2001" s="26"/>
      <c r="CW2001" s="26"/>
      <c r="CX2001" s="26"/>
      <c r="CY2001" s="26"/>
      <c r="CZ2001" s="26"/>
      <c r="DA2001" s="26"/>
      <c r="DB2001" s="26"/>
      <c r="DC2001" s="26"/>
      <c r="DD2001" s="26"/>
      <c r="DE2001" s="26"/>
      <c r="DF2001" s="26"/>
      <c r="DG2001" s="26"/>
      <c r="DH2001" s="26"/>
      <c r="DI2001" s="26"/>
      <c r="DJ2001" s="26"/>
      <c r="DK2001" s="26"/>
      <c r="DL2001" s="26"/>
      <c r="DM2001" s="26"/>
      <c r="DN2001" s="26"/>
      <c r="DO2001" s="26"/>
      <c r="DP2001" s="26"/>
      <c r="DQ2001" s="26"/>
      <c r="DR2001" s="26"/>
      <c r="DS2001" s="26"/>
      <c r="DT2001" s="26"/>
      <c r="DU2001" s="26"/>
      <c r="DV2001" s="26"/>
      <c r="DW2001" s="26"/>
      <c r="DX2001" s="26"/>
      <c r="DY2001" s="26"/>
      <c r="DZ2001" s="26"/>
      <c r="EA2001" s="26"/>
      <c r="EB2001" s="26"/>
      <c r="EC2001" s="26"/>
      <c r="ED2001" s="26"/>
      <c r="EE2001" s="26"/>
      <c r="EF2001" s="26"/>
      <c r="EG2001" s="26"/>
      <c r="EH2001" s="26"/>
      <c r="EI2001" s="26"/>
      <c r="EJ2001" s="26"/>
      <c r="EK2001" s="26"/>
      <c r="EL2001" s="26"/>
      <c r="EM2001" s="26"/>
      <c r="EN2001" s="26"/>
      <c r="EO2001" s="26"/>
      <c r="EP2001" s="26"/>
      <c r="EQ2001" s="26"/>
      <c r="ER2001" s="26"/>
      <c r="ES2001" s="26"/>
      <c r="ET2001" s="26"/>
      <c r="EU2001" s="26"/>
      <c r="EV2001" s="26"/>
      <c r="EW2001" s="26"/>
      <c r="EX2001" s="26"/>
      <c r="EY2001" s="26"/>
      <c r="EZ2001" s="26"/>
      <c r="FA2001" s="26"/>
      <c r="FB2001" s="26"/>
      <c r="FC2001" s="26"/>
      <c r="FD2001" s="26"/>
      <c r="FE2001" s="26"/>
      <c r="FF2001" s="26"/>
      <c r="FG2001" s="26"/>
      <c r="FH2001" s="26"/>
      <c r="FI2001" s="26"/>
      <c r="FJ2001" s="26"/>
    </row>
    <row r="2002" spans="1:166" x14ac:dyDescent="0.2">
      <c r="A2002" s="35" t="s">
        <v>4374</v>
      </c>
      <c r="B2002" s="35" t="s">
        <v>104</v>
      </c>
      <c r="C2002" s="35" t="s">
        <v>4375</v>
      </c>
      <c r="E2002" s="36">
        <v>246.31</v>
      </c>
      <c r="F2002" s="35">
        <v>1.0070000000000001E-2</v>
      </c>
      <c r="G2002" s="35">
        <v>38300</v>
      </c>
      <c r="H2002" s="35">
        <v>62.7</v>
      </c>
      <c r="I2002" s="35">
        <v>2000</v>
      </c>
      <c r="J2002" s="35" t="s">
        <v>4376</v>
      </c>
      <c r="K2002" s="35">
        <v>4</v>
      </c>
      <c r="L2002" s="35">
        <v>1</v>
      </c>
      <c r="M2002" s="35">
        <v>4</v>
      </c>
      <c r="N2002" s="41">
        <v>8.94</v>
      </c>
      <c r="O2002" s="35">
        <v>0</v>
      </c>
      <c r="P2002" s="35">
        <v>21700</v>
      </c>
      <c r="Q2002" s="35">
        <v>0</v>
      </c>
      <c r="R2002" s="35">
        <v>0</v>
      </c>
      <c r="S2002" s="35">
        <v>-2738</v>
      </c>
      <c r="T2002" s="42">
        <v>2000</v>
      </c>
      <c r="U2002" s="35">
        <v>0.54300019999999982</v>
      </c>
      <c r="V2002" s="35">
        <v>-45.043535535353101</v>
      </c>
      <c r="W2002" s="35">
        <v>5.0290000000000005E-3</v>
      </c>
      <c r="X2002" s="35">
        <v>15650</v>
      </c>
      <c r="Y2002" s="35">
        <v>0</v>
      </c>
      <c r="Z2002" s="35">
        <v>0</v>
      </c>
      <c r="AA2002" s="35">
        <v>38804.202799999999</v>
      </c>
      <c r="AB2002" s="35">
        <v>505.12</v>
      </c>
      <c r="AC2002" s="35">
        <v>2.2906604000000002</v>
      </c>
      <c r="AD2002" s="35">
        <v>-51.927692337440888</v>
      </c>
      <c r="AE2002" s="35">
        <v>2.7073168000000002E-3</v>
      </c>
      <c r="AF2002" s="35">
        <v>33748.050999999999</v>
      </c>
      <c r="AG2002" s="35">
        <v>0</v>
      </c>
      <c r="AH2002" s="35">
        <v>0</v>
      </c>
      <c r="AI2002" s="35">
        <v>37342.953759999997</v>
      </c>
      <c r="AJ2002" s="35">
        <v>722.65</v>
      </c>
      <c r="AK2002" s="35">
        <v>6.7756605000000008</v>
      </c>
      <c r="AL2002" s="35">
        <v>-76.271239317976708</v>
      </c>
      <c r="AM2002" s="35">
        <v>2.0316799999999998E-5</v>
      </c>
      <c r="AN2002" s="35">
        <v>32748.050999999999</v>
      </c>
      <c r="AO2002" s="35">
        <v>0</v>
      </c>
      <c r="AP2002" s="35">
        <v>0</v>
      </c>
      <c r="AQ2002" s="35">
        <v>35003.593379999998</v>
      </c>
      <c r="AR2002" s="35">
        <v>1339</v>
      </c>
      <c r="AS2002" s="35">
        <v>-3.3221395000000005</v>
      </c>
      <c r="AT2002" s="35">
        <v>15.046461665527371</v>
      </c>
      <c r="AU2002" s="35">
        <v>2.2346668E-3</v>
      </c>
      <c r="AV2002" s="35">
        <v>-13512.949000000001</v>
      </c>
      <c r="AW2002" s="35">
        <v>-363.44</v>
      </c>
      <c r="AX2002" s="35">
        <v>-1.948335E-7</v>
      </c>
      <c r="AY2002" s="35">
        <v>19906.971960000003</v>
      </c>
      <c r="AZ2002" s="42">
        <v>2000</v>
      </c>
      <c r="BA2002" s="35">
        <v>2</v>
      </c>
      <c r="BB2002" s="35">
        <v>87</v>
      </c>
      <c r="BC2002" s="35">
        <v>1</v>
      </c>
      <c r="BD2002" s="35">
        <v>92</v>
      </c>
      <c r="BE2002" s="35">
        <v>1</v>
      </c>
      <c r="BF2002" s="26"/>
      <c r="BG2002" s="26"/>
      <c r="BH2002" s="26"/>
      <c r="BI2002" s="26"/>
      <c r="BJ2002" s="26"/>
      <c r="BK2002" s="26"/>
      <c r="BL2002" s="26"/>
      <c r="BM2002" s="26"/>
      <c r="BN2002" s="26"/>
      <c r="BO2002" s="26"/>
      <c r="BP2002" s="26"/>
      <c r="BQ2002" s="26"/>
      <c r="BR2002" s="26"/>
      <c r="BS2002" s="26"/>
      <c r="BT2002" s="26"/>
      <c r="BU2002" s="26"/>
      <c r="BV2002" s="26"/>
      <c r="BW2002" s="26"/>
      <c r="BX2002" s="26"/>
      <c r="BY2002" s="26"/>
      <c r="BZ2002" s="26"/>
      <c r="CA2002" s="26"/>
      <c r="CB2002" s="26"/>
      <c r="CC2002" s="26"/>
      <c r="CD2002" s="26"/>
      <c r="CE2002" s="26"/>
      <c r="CF2002" s="26"/>
      <c r="CG2002" s="26"/>
      <c r="CH2002" s="26"/>
      <c r="CI2002" s="26"/>
      <c r="CJ2002" s="26"/>
      <c r="CK2002" s="26"/>
      <c r="CL2002" s="26"/>
      <c r="CM2002" s="26"/>
      <c r="CN2002" s="26"/>
      <c r="CO2002" s="26"/>
      <c r="CP2002" s="26"/>
      <c r="CQ2002" s="26"/>
      <c r="CR2002" s="26"/>
      <c r="CS2002" s="26"/>
      <c r="CT2002" s="26"/>
      <c r="CU2002" s="26"/>
      <c r="CV2002" s="26"/>
      <c r="CW2002" s="26"/>
      <c r="CX2002" s="26"/>
      <c r="CY2002" s="26"/>
      <c r="CZ2002" s="26"/>
      <c r="DA2002" s="26"/>
      <c r="DB2002" s="26"/>
      <c r="DC2002" s="26"/>
      <c r="DD2002" s="26"/>
      <c r="DE2002" s="26"/>
      <c r="DF2002" s="26"/>
      <c r="DG2002" s="26"/>
      <c r="DH2002" s="26"/>
      <c r="DI2002" s="26"/>
      <c r="DJ2002" s="26"/>
      <c r="DK2002" s="26"/>
      <c r="DL2002" s="26"/>
      <c r="DM2002" s="26"/>
      <c r="DN2002" s="26"/>
      <c r="DO2002" s="26"/>
      <c r="DP2002" s="26"/>
      <c r="DQ2002" s="26"/>
      <c r="DR2002" s="26"/>
      <c r="DS2002" s="26"/>
      <c r="DT2002" s="26"/>
      <c r="DU2002" s="26"/>
      <c r="DV2002" s="26"/>
      <c r="DW2002" s="26"/>
      <c r="DX2002" s="26"/>
      <c r="DY2002" s="26"/>
      <c r="DZ2002" s="26"/>
      <c r="EA2002" s="26"/>
      <c r="EB2002" s="26"/>
      <c r="EC2002" s="26"/>
      <c r="ED2002" s="26"/>
      <c r="EE2002" s="26"/>
      <c r="EF2002" s="26"/>
      <c r="EG2002" s="26"/>
      <c r="EH2002" s="26"/>
      <c r="EI2002" s="26"/>
      <c r="EJ2002" s="26"/>
      <c r="EK2002" s="26"/>
      <c r="EL2002" s="26"/>
      <c r="EM2002" s="26"/>
      <c r="EN2002" s="26"/>
      <c r="EO2002" s="26"/>
      <c r="EP2002" s="26"/>
      <c r="EQ2002" s="26"/>
      <c r="ER2002" s="26"/>
      <c r="ES2002" s="26"/>
      <c r="ET2002" s="26"/>
      <c r="EU2002" s="26"/>
      <c r="EV2002" s="26"/>
      <c r="EW2002" s="26"/>
      <c r="EX2002" s="26"/>
      <c r="EY2002" s="26"/>
      <c r="EZ2002" s="26"/>
      <c r="FA2002" s="26"/>
      <c r="FB2002" s="26"/>
      <c r="FC2002" s="26"/>
      <c r="FD2002" s="26"/>
      <c r="FE2002" s="26"/>
      <c r="FF2002" s="26"/>
      <c r="FG2002" s="26"/>
      <c r="FH2002" s="26"/>
      <c r="FI2002" s="26"/>
      <c r="FJ2002" s="26"/>
    </row>
    <row r="2003" spans="1:166" x14ac:dyDescent="0.2">
      <c r="A2003" s="34" t="s">
        <v>346</v>
      </c>
      <c r="B2003" s="26" t="s">
        <v>89</v>
      </c>
      <c r="C2003" s="26" t="s">
        <v>347</v>
      </c>
      <c r="D2003" s="26"/>
      <c r="E2003" s="36">
        <v>87.62</v>
      </c>
      <c r="F2003" s="26">
        <v>2.6</v>
      </c>
      <c r="G2003" s="26">
        <v>0</v>
      </c>
      <c r="H2003" s="26">
        <v>12.5</v>
      </c>
      <c r="I2003" s="37">
        <v>4200</v>
      </c>
      <c r="J2003" s="35" t="s">
        <v>348</v>
      </c>
      <c r="K2003" s="45" t="s">
        <v>97</v>
      </c>
      <c r="L2003" s="26">
        <v>4</v>
      </c>
      <c r="M2003" s="26">
        <v>0</v>
      </c>
      <c r="N2003" s="26">
        <v>4.3949999999999996</v>
      </c>
      <c r="O2003" s="26">
        <v>2.67118E-3</v>
      </c>
      <c r="P2003" s="26">
        <v>-35981</v>
      </c>
      <c r="Q2003" s="26">
        <v>0</v>
      </c>
      <c r="R2003" s="26">
        <v>0</v>
      </c>
      <c r="S2003" s="26">
        <v>-1427</v>
      </c>
      <c r="T2003" s="26">
        <v>828</v>
      </c>
      <c r="U2003" s="26">
        <v>180</v>
      </c>
      <c r="V2003" s="26" t="s">
        <v>102</v>
      </c>
      <c r="W2003" s="26">
        <v>9</v>
      </c>
      <c r="X2003" s="26">
        <v>0</v>
      </c>
      <c r="Y2003" s="26">
        <v>0</v>
      </c>
      <c r="Z2003" s="26">
        <v>0</v>
      </c>
      <c r="AA2003" s="26">
        <v>0</v>
      </c>
      <c r="AB2003" s="26">
        <v>-3272</v>
      </c>
      <c r="AC2003" s="26">
        <v>1041</v>
      </c>
      <c r="AD2003" s="26">
        <v>1960</v>
      </c>
      <c r="AE2003" s="26" t="s">
        <v>92</v>
      </c>
      <c r="AF2003" s="26">
        <v>8.4</v>
      </c>
      <c r="AG2003" s="26">
        <v>0</v>
      </c>
      <c r="AH2003" s="26">
        <v>0</v>
      </c>
      <c r="AI2003" s="26">
        <v>0</v>
      </c>
      <c r="AJ2003" s="26">
        <v>0</v>
      </c>
      <c r="AK2003" s="26">
        <v>-687</v>
      </c>
      <c r="AL2003" s="26">
        <v>1654.1</v>
      </c>
      <c r="AM2003" s="26">
        <v>32730</v>
      </c>
      <c r="AN2003" s="26" t="s">
        <v>93</v>
      </c>
      <c r="AO2003" s="26">
        <v>8.9751999999999992</v>
      </c>
      <c r="AP2003" s="26">
        <v>-2.0400800000000001E-3</v>
      </c>
      <c r="AQ2003" s="26">
        <v>0</v>
      </c>
      <c r="AR2003" s="26">
        <v>0</v>
      </c>
      <c r="AS2003" s="54">
        <v>3.4947099999999999E-7</v>
      </c>
      <c r="AT2003" s="26">
        <v>35090</v>
      </c>
      <c r="AU2003" s="38">
        <v>4200</v>
      </c>
      <c r="AV2003" s="35">
        <v>1</v>
      </c>
      <c r="AW2003" s="35">
        <v>88</v>
      </c>
      <c r="AX2003" s="35">
        <v>1</v>
      </c>
      <c r="AY2003" s="26"/>
      <c r="AZ2003" s="26"/>
      <c r="BA2003" s="26"/>
      <c r="BB2003" s="26"/>
      <c r="BC2003" s="26"/>
      <c r="BD2003" s="26"/>
      <c r="BE2003" s="26"/>
      <c r="BF2003" s="26"/>
      <c r="BG2003" s="26"/>
      <c r="BH2003" s="26"/>
      <c r="BI2003" s="26"/>
      <c r="BJ2003" s="26"/>
      <c r="BK2003" s="26"/>
      <c r="BL2003" s="26"/>
      <c r="BM2003" s="26"/>
      <c r="BN2003" s="26"/>
      <c r="BO2003" s="26"/>
      <c r="BP2003" s="26"/>
      <c r="BQ2003" s="26"/>
      <c r="BR2003" s="26"/>
      <c r="BS2003" s="26"/>
      <c r="BT2003" s="26"/>
      <c r="BU2003" s="26"/>
      <c r="BV2003" s="26"/>
      <c r="BW2003" s="26"/>
      <c r="BX2003" s="26"/>
      <c r="BY2003" s="26"/>
      <c r="BZ2003" s="26"/>
      <c r="CA2003" s="26"/>
      <c r="CB2003" s="26"/>
      <c r="CC2003" s="26"/>
      <c r="CD2003" s="26"/>
      <c r="CE2003" s="26"/>
      <c r="CF2003" s="26"/>
      <c r="CG2003" s="26"/>
      <c r="CH2003" s="26"/>
      <c r="CI2003" s="26"/>
      <c r="CJ2003" s="26"/>
      <c r="CK2003" s="26"/>
      <c r="CL2003" s="26"/>
      <c r="CM2003" s="26"/>
      <c r="CN2003" s="26"/>
      <c r="CO2003" s="26"/>
      <c r="CP2003" s="26"/>
      <c r="CQ2003" s="26"/>
      <c r="CR2003" s="26"/>
      <c r="CS2003" s="26"/>
      <c r="CT2003" s="26"/>
      <c r="CU2003" s="26"/>
      <c r="CV2003" s="26"/>
      <c r="CW2003" s="26"/>
      <c r="CX2003" s="26"/>
      <c r="CY2003" s="26"/>
      <c r="CZ2003" s="26"/>
      <c r="DA2003" s="26"/>
      <c r="DB2003" s="26"/>
      <c r="DC2003" s="26"/>
      <c r="DD2003" s="26"/>
      <c r="DE2003" s="26"/>
      <c r="DF2003" s="26"/>
      <c r="DG2003" s="26"/>
      <c r="DH2003" s="26"/>
      <c r="DI2003" s="26"/>
      <c r="DJ2003" s="26"/>
      <c r="DK2003" s="26"/>
      <c r="DL2003" s="26"/>
      <c r="DM2003" s="26"/>
      <c r="DN2003" s="26"/>
      <c r="DO2003" s="26"/>
      <c r="DP2003" s="26"/>
      <c r="DQ2003" s="26"/>
      <c r="DR2003" s="26"/>
      <c r="DS2003" s="26"/>
      <c r="DT2003" s="26"/>
      <c r="DU2003" s="26"/>
      <c r="DV2003" s="26"/>
      <c r="DW2003" s="26"/>
      <c r="DX2003" s="26"/>
      <c r="DY2003" s="26"/>
      <c r="DZ2003" s="26"/>
      <c r="EA2003" s="26"/>
      <c r="EB2003" s="26"/>
      <c r="EC2003" s="26"/>
      <c r="ED2003" s="26"/>
      <c r="EE2003" s="26"/>
      <c r="EF2003" s="26"/>
      <c r="EG2003" s="26"/>
      <c r="EH2003" s="26"/>
      <c r="EI2003" s="26"/>
      <c r="EJ2003" s="26"/>
      <c r="EK2003" s="26"/>
      <c r="EL2003" s="26"/>
      <c r="EM2003" s="26"/>
      <c r="EN2003" s="26"/>
      <c r="EO2003" s="26"/>
      <c r="EP2003" s="26"/>
      <c r="EQ2003" s="26"/>
      <c r="ER2003" s="26"/>
      <c r="ES2003" s="26"/>
      <c r="ET2003" s="26"/>
      <c r="EU2003" s="26"/>
      <c r="EV2003" s="26"/>
      <c r="EW2003" s="26"/>
      <c r="EX2003" s="26"/>
      <c r="EY2003" s="26"/>
      <c r="EZ2003" s="26"/>
      <c r="FA2003" s="26"/>
      <c r="FB2003" s="26"/>
      <c r="FC2003" s="26"/>
      <c r="FD2003" s="26"/>
      <c r="FE2003" s="26"/>
      <c r="FF2003" s="26"/>
      <c r="FG2003" s="26"/>
      <c r="FH2003" s="26"/>
      <c r="FI2003" s="26"/>
      <c r="FJ2003" s="26"/>
    </row>
    <row r="2004" spans="1:166" x14ac:dyDescent="0.2">
      <c r="A2004" s="46" t="s">
        <v>346</v>
      </c>
      <c r="B2004" s="35" t="s">
        <v>104</v>
      </c>
      <c r="C2004" s="35" t="s">
        <v>347</v>
      </c>
      <c r="E2004" s="36">
        <v>87.62</v>
      </c>
      <c r="F2004" s="35">
        <v>3.5799999999999998E-3</v>
      </c>
      <c r="G2004" s="35">
        <v>39200</v>
      </c>
      <c r="H2004" s="35">
        <v>39.323</v>
      </c>
      <c r="I2004" s="37">
        <v>4200</v>
      </c>
      <c r="J2004" s="35" t="s">
        <v>4377</v>
      </c>
      <c r="K2004" s="45" t="s">
        <v>97</v>
      </c>
      <c r="L2004" s="35">
        <v>2</v>
      </c>
      <c r="M2004" s="35">
        <v>4</v>
      </c>
      <c r="N2004" s="36">
        <v>4.9589999999999996</v>
      </c>
      <c r="O2004" s="35">
        <v>5.0000000000000004E-6</v>
      </c>
      <c r="P2004" s="35">
        <v>-600</v>
      </c>
      <c r="Q2004" s="35">
        <v>0</v>
      </c>
      <c r="R2004" s="35">
        <v>0</v>
      </c>
      <c r="S2004" s="35">
        <v>-1477</v>
      </c>
      <c r="T2004" s="44">
        <v>1654.1</v>
      </c>
      <c r="U2004" s="35">
        <v>0</v>
      </c>
      <c r="V2004" s="35" t="s">
        <v>118</v>
      </c>
      <c r="W2004" s="35">
        <v>8.9751999999999992</v>
      </c>
      <c r="X2004" s="35">
        <v>-2.0400800000000001E-3</v>
      </c>
      <c r="Y2004" s="35">
        <v>0</v>
      </c>
      <c r="Z2004" s="35">
        <v>0</v>
      </c>
      <c r="AA2004" s="59">
        <v>3.4947099999999999E-7</v>
      </c>
      <c r="AB2004" s="35">
        <v>-4107</v>
      </c>
      <c r="AC2004" s="42">
        <v>4200</v>
      </c>
      <c r="AD2004" s="35">
        <v>-0.56400000000000006</v>
      </c>
      <c r="AE2004" s="35">
        <v>-24.436390611447663</v>
      </c>
      <c r="AF2004" s="35">
        <v>2.6661800000000002E-3</v>
      </c>
      <c r="AG2004" s="35">
        <v>17690.5</v>
      </c>
      <c r="AH2004" s="35">
        <v>0</v>
      </c>
      <c r="AI2004" s="35">
        <v>0</v>
      </c>
      <c r="AJ2004" s="35">
        <v>39150.300000000003</v>
      </c>
      <c r="AK2004" s="35">
        <v>828</v>
      </c>
      <c r="AL2004" s="35">
        <v>4.0410000000000004</v>
      </c>
      <c r="AM2004" s="35">
        <v>-55.367821934692273</v>
      </c>
      <c r="AN2004" s="35">
        <v>-5.0000000000000004E-6</v>
      </c>
      <c r="AO2004" s="35">
        <v>-300</v>
      </c>
      <c r="AP2004" s="35">
        <v>0</v>
      </c>
      <c r="AQ2004" s="35">
        <v>0</v>
      </c>
      <c r="AR2004" s="35">
        <v>40995</v>
      </c>
      <c r="AS2004" s="35">
        <v>1041</v>
      </c>
      <c r="AT2004" s="35">
        <v>3.4410000000000007</v>
      </c>
      <c r="AU2004" s="35">
        <v>-48.716254698326381</v>
      </c>
      <c r="AV2004" s="35">
        <v>-5.0000000000000004E-6</v>
      </c>
      <c r="AW2004" s="35">
        <v>-300</v>
      </c>
      <c r="AX2004" s="35">
        <v>0</v>
      </c>
      <c r="AY2004" s="35">
        <v>0</v>
      </c>
      <c r="AZ2004" s="44">
        <v>38410</v>
      </c>
      <c r="BA2004" s="35">
        <v>1654.1</v>
      </c>
      <c r="BB2004" s="35">
        <v>0</v>
      </c>
      <c r="BC2004" s="35">
        <v>0</v>
      </c>
      <c r="BD2004" s="35">
        <v>0</v>
      </c>
      <c r="BE2004" s="35">
        <v>0</v>
      </c>
      <c r="BF2004" s="35">
        <v>0</v>
      </c>
      <c r="BG2004" s="35">
        <v>0</v>
      </c>
      <c r="BH2004" s="35">
        <v>0</v>
      </c>
      <c r="BI2004" s="42">
        <v>4200</v>
      </c>
      <c r="BJ2004" s="35">
        <v>1</v>
      </c>
      <c r="BK2004" s="35">
        <v>88</v>
      </c>
      <c r="BL2004" s="35">
        <v>1</v>
      </c>
      <c r="BM2004" s="26"/>
      <c r="BN2004" s="26"/>
      <c r="BO2004" s="26"/>
      <c r="BP2004" s="26"/>
      <c r="BQ2004" s="26"/>
      <c r="BR2004" s="26"/>
      <c r="BS2004" s="26"/>
      <c r="BT2004" s="26"/>
      <c r="BU2004" s="26"/>
      <c r="BV2004" s="26"/>
      <c r="BW2004" s="26"/>
      <c r="BX2004" s="26"/>
      <c r="BY2004" s="26"/>
      <c r="BZ2004" s="26"/>
      <c r="CA2004" s="26"/>
      <c r="CB2004" s="26"/>
      <c r="CC2004" s="26"/>
      <c r="CD2004" s="26"/>
      <c r="CE2004" s="26"/>
      <c r="CF2004" s="26"/>
      <c r="CG2004" s="26"/>
      <c r="CH2004" s="26"/>
      <c r="CI2004" s="26"/>
      <c r="CJ2004" s="26"/>
      <c r="CK2004" s="26"/>
      <c r="CL2004" s="26"/>
      <c r="CM2004" s="26"/>
      <c r="CN2004" s="26"/>
      <c r="CO2004" s="26"/>
      <c r="CP2004" s="26"/>
      <c r="CQ2004" s="26"/>
      <c r="CR2004" s="26"/>
      <c r="CS2004" s="26"/>
      <c r="CT2004" s="26"/>
      <c r="CU2004" s="26"/>
      <c r="CV2004" s="26"/>
      <c r="CW2004" s="26"/>
      <c r="CX2004" s="26"/>
      <c r="CY2004" s="26"/>
      <c r="CZ2004" s="26"/>
      <c r="DA2004" s="26"/>
      <c r="DB2004" s="26"/>
      <c r="DC2004" s="26"/>
      <c r="DD2004" s="26"/>
      <c r="DE2004" s="26"/>
      <c r="DF2004" s="26"/>
      <c r="DG2004" s="26"/>
      <c r="DH2004" s="26"/>
      <c r="DI2004" s="26"/>
      <c r="DJ2004" s="26"/>
      <c r="DK2004" s="26"/>
      <c r="DL2004" s="26"/>
      <c r="DM2004" s="26"/>
      <c r="DN2004" s="26"/>
      <c r="DO2004" s="26"/>
      <c r="DP2004" s="26"/>
      <c r="DQ2004" s="26"/>
      <c r="DR2004" s="26"/>
      <c r="DS2004" s="26"/>
      <c r="DT2004" s="26"/>
      <c r="DU2004" s="26"/>
      <c r="DV2004" s="26"/>
      <c r="DW2004" s="26"/>
      <c r="DX2004" s="26"/>
      <c r="DY2004" s="26"/>
      <c r="DZ2004" s="26"/>
      <c r="EA2004" s="26"/>
      <c r="EB2004" s="26"/>
      <c r="EC2004" s="26"/>
      <c r="ED2004" s="26"/>
      <c r="EE2004" s="26"/>
      <c r="EF2004" s="26"/>
      <c r="EG2004" s="26"/>
      <c r="EH2004" s="26"/>
      <c r="EI2004" s="26"/>
      <c r="EJ2004" s="26"/>
      <c r="EK2004" s="26"/>
      <c r="EL2004" s="26"/>
      <c r="EM2004" s="26"/>
      <c r="EN2004" s="26"/>
      <c r="EO2004" s="26"/>
      <c r="EP2004" s="26"/>
      <c r="EQ2004" s="26"/>
      <c r="ER2004" s="26"/>
      <c r="ES2004" s="26"/>
      <c r="ET2004" s="26"/>
      <c r="EU2004" s="26"/>
      <c r="EV2004" s="26"/>
      <c r="EW2004" s="26"/>
      <c r="EX2004" s="26"/>
      <c r="EY2004" s="26"/>
      <c r="EZ2004" s="26"/>
      <c r="FA2004" s="26"/>
      <c r="FB2004" s="26"/>
      <c r="FC2004" s="26"/>
      <c r="FD2004" s="26"/>
      <c r="FE2004" s="26"/>
      <c r="FF2004" s="26"/>
      <c r="FG2004" s="26"/>
      <c r="FH2004" s="26"/>
      <c r="FI2004" s="26"/>
      <c r="FJ2004" s="26"/>
    </row>
    <row r="2005" spans="1:166" x14ac:dyDescent="0.2">
      <c r="A2005" s="35" t="s">
        <v>4378</v>
      </c>
      <c r="B2005" s="35" t="s">
        <v>223</v>
      </c>
      <c r="C2005" s="35" t="s">
        <v>4379</v>
      </c>
      <c r="E2005" s="36">
        <v>437.42534000000001</v>
      </c>
      <c r="F2005" s="35">
        <v>5.0449999999999999</v>
      </c>
      <c r="G2005" s="35">
        <v>-243600</v>
      </c>
      <c r="H2005" s="35">
        <v>56</v>
      </c>
      <c r="I2005" s="35">
        <v>750</v>
      </c>
      <c r="J2005" s="35" t="s">
        <v>4380</v>
      </c>
      <c r="K2005" s="35">
        <v>4</v>
      </c>
      <c r="L2005" s="35">
        <v>1</v>
      </c>
      <c r="M2005" s="35">
        <v>3</v>
      </c>
      <c r="N2005" s="41">
        <v>39.549999</v>
      </c>
      <c r="O2005" s="35">
        <v>1.8426999999999999E-2</v>
      </c>
      <c r="P2005" s="35">
        <v>567700</v>
      </c>
      <c r="Q2005" s="35">
        <v>0</v>
      </c>
      <c r="R2005" s="35">
        <v>0</v>
      </c>
      <c r="S2005" s="35">
        <v>-15334</v>
      </c>
      <c r="T2005" s="42">
        <v>750</v>
      </c>
      <c r="U2005" s="35">
        <v>16.263711100000002</v>
      </c>
      <c r="V2005" s="35">
        <v>-5.7612966206210103</v>
      </c>
      <c r="W2005" s="35">
        <v>-1.5654850999999997E-2</v>
      </c>
      <c r="X2005" s="35">
        <v>521407.55099999998</v>
      </c>
      <c r="Y2005" s="35">
        <v>1494.672</v>
      </c>
      <c r="Z2005" s="35">
        <v>9.7200450000000001E-8</v>
      </c>
      <c r="AA2005" s="35">
        <v>-256539.37400000001</v>
      </c>
      <c r="AB2005" s="35">
        <v>386.8</v>
      </c>
      <c r="AC2005" s="35">
        <v>22.667711099999998</v>
      </c>
      <c r="AD2005" s="35">
        <v>-39.576591888530061</v>
      </c>
      <c r="AE2005" s="35">
        <v>-1.7146850999999998E-2</v>
      </c>
      <c r="AF2005" s="35">
        <v>521407.55099999998</v>
      </c>
      <c r="AG2005" s="35">
        <v>1494.672</v>
      </c>
      <c r="AH2005" s="35">
        <v>9.7200450000000001E-8</v>
      </c>
      <c r="AI2005" s="35">
        <v>-257994.5312</v>
      </c>
      <c r="AJ2005" s="35">
        <v>458.4</v>
      </c>
      <c r="AK2005" s="35">
        <v>12.327711100000002</v>
      </c>
      <c r="AL2005" s="35">
        <v>55.886334008702306</v>
      </c>
      <c r="AM2005" s="35">
        <v>-1.7078850999999999E-2</v>
      </c>
      <c r="AN2005" s="35">
        <v>513757.55099999998</v>
      </c>
      <c r="AO2005" s="35">
        <v>1494.672</v>
      </c>
      <c r="AP2005" s="35">
        <v>9.7200450000000001E-8</v>
      </c>
      <c r="AQ2005" s="35">
        <v>-272707.72149999999</v>
      </c>
      <c r="AR2005" s="42">
        <v>750</v>
      </c>
      <c r="AS2005" s="35">
        <v>3</v>
      </c>
      <c r="AT2005" s="35">
        <v>43</v>
      </c>
      <c r="AU2005" s="35">
        <v>1</v>
      </c>
      <c r="AV2005" s="35">
        <v>65</v>
      </c>
      <c r="AW2005" s="35">
        <v>3</v>
      </c>
      <c r="AX2005" s="35">
        <v>88</v>
      </c>
      <c r="AY2005" s="35">
        <v>1</v>
      </c>
      <c r="AZ2005" s="26"/>
      <c r="BA2005" s="26"/>
      <c r="BB2005" s="26"/>
      <c r="BC2005" s="26"/>
      <c r="BD2005" s="26"/>
      <c r="BE2005" s="26"/>
      <c r="BF2005" s="26"/>
      <c r="BG2005" s="26"/>
      <c r="BH2005" s="26"/>
      <c r="BI2005" s="26"/>
      <c r="BJ2005" s="26"/>
      <c r="BK2005" s="26"/>
      <c r="BL2005" s="26"/>
      <c r="BM2005" s="26"/>
      <c r="BN2005" s="26"/>
      <c r="BO2005" s="26"/>
      <c r="BP2005" s="26"/>
      <c r="BQ2005" s="26"/>
      <c r="BR2005" s="26"/>
      <c r="BS2005" s="26"/>
      <c r="BT2005" s="26"/>
      <c r="BU2005" s="26"/>
      <c r="BV2005" s="26"/>
      <c r="BW2005" s="26"/>
      <c r="BX2005" s="26"/>
      <c r="BY2005" s="26"/>
      <c r="BZ2005" s="26"/>
      <c r="CA2005" s="26"/>
      <c r="CB2005" s="26"/>
      <c r="CC2005" s="26"/>
      <c r="CD2005" s="26"/>
      <c r="CE2005" s="26"/>
      <c r="CF2005" s="26"/>
      <c r="CG2005" s="26"/>
      <c r="CH2005" s="26"/>
      <c r="CI2005" s="26"/>
      <c r="CJ2005" s="26"/>
      <c r="CK2005" s="26"/>
      <c r="CL2005" s="26"/>
      <c r="CM2005" s="26"/>
      <c r="CN2005" s="26"/>
      <c r="CO2005" s="26"/>
      <c r="CP2005" s="26"/>
      <c r="CQ2005" s="26"/>
      <c r="CR2005" s="26"/>
      <c r="CS2005" s="26"/>
      <c r="CT2005" s="26"/>
      <c r="CU2005" s="26"/>
      <c r="CV2005" s="26"/>
      <c r="CW2005" s="26"/>
      <c r="CX2005" s="26"/>
      <c r="CY2005" s="26"/>
      <c r="CZ2005" s="26"/>
      <c r="DA2005" s="26"/>
      <c r="DB2005" s="26"/>
      <c r="DC2005" s="26"/>
      <c r="DD2005" s="26"/>
      <c r="DE2005" s="26"/>
      <c r="DF2005" s="26"/>
      <c r="DG2005" s="26"/>
      <c r="DH2005" s="26"/>
      <c r="DI2005" s="26"/>
      <c r="DJ2005" s="26"/>
      <c r="DK2005" s="26"/>
      <c r="DL2005" s="26"/>
      <c r="DM2005" s="26"/>
      <c r="DN2005" s="26"/>
      <c r="DO2005" s="26"/>
      <c r="DP2005" s="26"/>
      <c r="DQ2005" s="26"/>
      <c r="DR2005" s="26"/>
      <c r="DS2005" s="26"/>
      <c r="DT2005" s="26"/>
      <c r="DU2005" s="26"/>
      <c r="DV2005" s="26"/>
      <c r="DW2005" s="26"/>
      <c r="DX2005" s="26"/>
      <c r="DY2005" s="26"/>
      <c r="DZ2005" s="26"/>
      <c r="EA2005" s="26"/>
      <c r="EB2005" s="26"/>
      <c r="EC2005" s="26"/>
      <c r="ED2005" s="26"/>
      <c r="EE2005" s="26"/>
      <c r="EF2005" s="26"/>
      <c r="EG2005" s="26"/>
      <c r="EH2005" s="26"/>
      <c r="EI2005" s="26"/>
      <c r="EJ2005" s="26"/>
      <c r="EK2005" s="26"/>
      <c r="EL2005" s="26"/>
      <c r="EM2005" s="26"/>
      <c r="EN2005" s="26"/>
      <c r="EO2005" s="26"/>
      <c r="EP2005" s="26"/>
      <c r="EQ2005" s="26"/>
      <c r="ER2005" s="26"/>
      <c r="ES2005" s="26"/>
      <c r="ET2005" s="26"/>
      <c r="EU2005" s="26"/>
      <c r="EV2005" s="26"/>
      <c r="EW2005" s="26"/>
      <c r="EX2005" s="26"/>
      <c r="EY2005" s="26"/>
      <c r="EZ2005" s="26"/>
      <c r="FA2005" s="26"/>
      <c r="FB2005" s="26"/>
      <c r="FC2005" s="26"/>
      <c r="FD2005" s="26"/>
      <c r="FE2005" s="26"/>
      <c r="FF2005" s="26"/>
      <c r="FG2005" s="26"/>
      <c r="FH2005" s="26"/>
      <c r="FI2005" s="26"/>
      <c r="FJ2005" s="26"/>
    </row>
    <row r="2006" spans="1:166" x14ac:dyDescent="0.2">
      <c r="A2006" s="35" t="s">
        <v>4381</v>
      </c>
      <c r="B2006" s="35" t="s">
        <v>223</v>
      </c>
      <c r="C2006" s="35" t="s">
        <v>4382</v>
      </c>
      <c r="E2006" s="36">
        <v>211.62988000000001</v>
      </c>
      <c r="F2006" s="35">
        <v>2.9860000000000002</v>
      </c>
      <c r="G2006" s="35">
        <v>-233800</v>
      </c>
      <c r="H2006" s="35">
        <v>46.5</v>
      </c>
      <c r="I2006" s="35">
        <v>900</v>
      </c>
      <c r="J2006" s="35" t="s">
        <v>348</v>
      </c>
      <c r="K2006" s="35">
        <v>4</v>
      </c>
      <c r="L2006" s="35">
        <v>1</v>
      </c>
      <c r="M2006" s="35">
        <v>2</v>
      </c>
      <c r="N2006" s="41">
        <v>-27.339099999999998</v>
      </c>
      <c r="O2006" s="35">
        <v>5.5256399999999997E-2</v>
      </c>
      <c r="P2006" s="35">
        <v>588624</v>
      </c>
      <c r="Q2006" s="35">
        <v>1399.52</v>
      </c>
      <c r="R2006" s="35">
        <v>-1.3553999999999999E-5</v>
      </c>
      <c r="S2006" s="35">
        <v>-22541</v>
      </c>
      <c r="T2006" s="42">
        <v>900</v>
      </c>
      <c r="U2006" s="35">
        <v>79.398010099999993</v>
      </c>
      <c r="V2006" s="35">
        <v>-468.02238990583521</v>
      </c>
      <c r="W2006" s="35">
        <v>-5.3582884999999997E-2</v>
      </c>
      <c r="X2006" s="35">
        <v>592497.05099999998</v>
      </c>
      <c r="Y2006" s="35">
        <v>4552.3639999999996</v>
      </c>
      <c r="Z2006" s="35">
        <v>6.8462286999999993E-6</v>
      </c>
      <c r="AA2006" s="35">
        <v>-257804.77770000001</v>
      </c>
      <c r="AB2006" s="35">
        <v>828</v>
      </c>
      <c r="AC2006" s="35">
        <v>84.002600000000001</v>
      </c>
      <c r="AD2006" s="35">
        <v>-498.95065573617444</v>
      </c>
      <c r="AE2006" s="35">
        <v>-5.6254064999999999E-2</v>
      </c>
      <c r="AF2006" s="35">
        <v>574506.5</v>
      </c>
      <c r="AG2006" s="35">
        <v>4552.3639999999996</v>
      </c>
      <c r="AH2006" s="35">
        <v>6.8462286999999993E-6</v>
      </c>
      <c r="AI2006" s="35">
        <v>-255960.0399</v>
      </c>
      <c r="AJ2006" s="42">
        <v>900</v>
      </c>
      <c r="AK2006" s="35">
        <v>3</v>
      </c>
      <c r="AL2006" s="35">
        <v>57</v>
      </c>
      <c r="AM2006" s="35">
        <v>1</v>
      </c>
      <c r="AN2006" s="35">
        <v>65</v>
      </c>
      <c r="AO2006" s="35">
        <v>3</v>
      </c>
      <c r="AP2006" s="35">
        <v>88</v>
      </c>
      <c r="AQ2006" s="35">
        <v>1</v>
      </c>
      <c r="AR2006" s="26"/>
      <c r="AS2006" s="26"/>
      <c r="AT2006" s="26"/>
      <c r="AU2006" s="26"/>
      <c r="AV2006" s="26"/>
      <c r="AW2006" s="26"/>
      <c r="AX2006" s="26"/>
      <c r="AY2006" s="26"/>
      <c r="AZ2006" s="26"/>
      <c r="BA2006" s="26"/>
      <c r="BB2006" s="26"/>
      <c r="BC2006" s="26"/>
      <c r="BD2006" s="26"/>
      <c r="BE2006" s="26"/>
      <c r="BF2006" s="26"/>
      <c r="BG2006" s="26"/>
      <c r="BH2006" s="26"/>
      <c r="BI2006" s="26"/>
      <c r="BJ2006" s="26"/>
      <c r="BK2006" s="26"/>
      <c r="BL2006" s="26"/>
      <c r="BM2006" s="26"/>
      <c r="BN2006" s="26"/>
      <c r="BO2006" s="26"/>
      <c r="BP2006" s="26"/>
      <c r="BQ2006" s="26"/>
      <c r="BR2006" s="26"/>
      <c r="BS2006" s="26"/>
      <c r="BT2006" s="26"/>
      <c r="BU2006" s="26"/>
      <c r="BV2006" s="26"/>
      <c r="BW2006" s="26"/>
      <c r="BX2006" s="26"/>
      <c r="BY2006" s="26"/>
      <c r="BZ2006" s="26"/>
      <c r="CA2006" s="26"/>
      <c r="CB2006" s="26"/>
      <c r="CC2006" s="26"/>
      <c r="CD2006" s="26"/>
      <c r="CE2006" s="26"/>
      <c r="CF2006" s="26"/>
      <c r="CG2006" s="26"/>
      <c r="CH2006" s="26"/>
      <c r="CI2006" s="26"/>
      <c r="CJ2006" s="26"/>
      <c r="CK2006" s="26"/>
      <c r="CL2006" s="26"/>
      <c r="CM2006" s="26"/>
      <c r="CN2006" s="26"/>
      <c r="CO2006" s="26"/>
      <c r="CP2006" s="26"/>
      <c r="CQ2006" s="26"/>
      <c r="CR2006" s="26"/>
      <c r="CS2006" s="26"/>
      <c r="CT2006" s="26"/>
      <c r="CU2006" s="26"/>
      <c r="CV2006" s="26"/>
      <c r="CW2006" s="26"/>
      <c r="CX2006" s="26"/>
      <c r="CY2006" s="26"/>
      <c r="CZ2006" s="26"/>
      <c r="DA2006" s="26"/>
      <c r="DB2006" s="26"/>
      <c r="DC2006" s="26"/>
      <c r="DD2006" s="26"/>
      <c r="DE2006" s="26"/>
      <c r="DF2006" s="26"/>
      <c r="DG2006" s="26"/>
      <c r="DH2006" s="26"/>
      <c r="DI2006" s="26"/>
      <c r="DJ2006" s="26"/>
      <c r="DK2006" s="26"/>
      <c r="DL2006" s="26"/>
      <c r="DM2006" s="26"/>
      <c r="DN2006" s="26"/>
      <c r="DO2006" s="26"/>
      <c r="DP2006" s="26"/>
      <c r="DQ2006" s="26"/>
      <c r="DR2006" s="26"/>
      <c r="DS2006" s="26"/>
      <c r="DT2006" s="26"/>
      <c r="DU2006" s="26"/>
      <c r="DV2006" s="26"/>
      <c r="DW2006" s="26"/>
      <c r="DX2006" s="26"/>
      <c r="DY2006" s="26"/>
      <c r="DZ2006" s="26"/>
      <c r="EA2006" s="26"/>
      <c r="EB2006" s="26"/>
      <c r="EC2006" s="26"/>
      <c r="ED2006" s="26"/>
      <c r="EE2006" s="26"/>
      <c r="EF2006" s="26"/>
      <c r="EG2006" s="26"/>
      <c r="EH2006" s="26"/>
      <c r="EI2006" s="26"/>
      <c r="EJ2006" s="26"/>
      <c r="EK2006" s="26"/>
      <c r="EL2006" s="26"/>
      <c r="EM2006" s="26"/>
      <c r="EN2006" s="26"/>
      <c r="EO2006" s="26"/>
      <c r="EP2006" s="26"/>
      <c r="EQ2006" s="26"/>
      <c r="ER2006" s="26"/>
      <c r="ES2006" s="26"/>
      <c r="ET2006" s="26"/>
      <c r="EU2006" s="26"/>
      <c r="EV2006" s="26"/>
      <c r="EW2006" s="26"/>
      <c r="EX2006" s="26"/>
      <c r="EY2006" s="26"/>
      <c r="EZ2006" s="26"/>
      <c r="FA2006" s="26"/>
      <c r="FB2006" s="26"/>
      <c r="FC2006" s="26"/>
      <c r="FD2006" s="26"/>
      <c r="FE2006" s="26"/>
      <c r="FF2006" s="26"/>
      <c r="FG2006" s="26"/>
      <c r="FH2006" s="26"/>
      <c r="FI2006" s="26"/>
      <c r="FJ2006" s="26"/>
    </row>
    <row r="2007" spans="1:166" x14ac:dyDescent="0.2">
      <c r="A2007" s="35" t="s">
        <v>4383</v>
      </c>
      <c r="B2007" s="35" t="s">
        <v>99</v>
      </c>
      <c r="C2007" s="35" t="s">
        <v>4384</v>
      </c>
      <c r="E2007" s="36">
        <v>121.63468</v>
      </c>
      <c r="F2007" s="35">
        <v>3.625</v>
      </c>
      <c r="G2007" s="35">
        <v>-231570</v>
      </c>
      <c r="H2007" s="35">
        <v>23.2</v>
      </c>
      <c r="I2007" s="35">
        <v>1100</v>
      </c>
      <c r="J2007" s="35" t="s">
        <v>348</v>
      </c>
      <c r="K2007" s="35">
        <v>4</v>
      </c>
      <c r="L2007" s="35">
        <v>2</v>
      </c>
      <c r="M2007" s="35">
        <v>4</v>
      </c>
      <c r="N2007" s="41">
        <v>8.4250001999999995</v>
      </c>
      <c r="O2007" s="35">
        <v>1.5892E-2</v>
      </c>
      <c r="P2007" s="35">
        <v>100</v>
      </c>
      <c r="Q2007" s="35">
        <v>0</v>
      </c>
      <c r="R2007" s="35">
        <v>0</v>
      </c>
      <c r="S2007" s="35">
        <v>-3925</v>
      </c>
      <c r="T2007" s="35">
        <v>783</v>
      </c>
      <c r="U2007" s="35">
        <v>5024</v>
      </c>
      <c r="V2007" s="35" t="s">
        <v>92</v>
      </c>
      <c r="W2007" s="35">
        <v>37.700001</v>
      </c>
      <c r="X2007" s="35">
        <v>0</v>
      </c>
      <c r="Y2007" s="35">
        <v>0</v>
      </c>
      <c r="Z2007" s="35">
        <v>0</v>
      </c>
      <c r="AA2007" s="35">
        <v>0</v>
      </c>
      <c r="AB2007" s="35">
        <v>-12080</v>
      </c>
      <c r="AC2007" s="42">
        <v>1100</v>
      </c>
      <c r="AD2007" s="35">
        <v>10.611589899999998</v>
      </c>
      <c r="AE2007" s="35">
        <v>2.8575294053099469</v>
      </c>
      <c r="AF2007" s="35">
        <v>-1.2245847000000001E-2</v>
      </c>
      <c r="AG2007" s="35">
        <v>33084.050999999999</v>
      </c>
      <c r="AH2007" s="35">
        <v>112.738</v>
      </c>
      <c r="AI2007" s="35">
        <v>-2.9439350000000002E-8</v>
      </c>
      <c r="AJ2007" s="35">
        <v>-230691.60029999999</v>
      </c>
      <c r="AK2007" s="35">
        <v>783</v>
      </c>
      <c r="AL2007" s="35">
        <v>-18.663410900000002</v>
      </c>
      <c r="AM2007" s="35">
        <v>195.89244427485448</v>
      </c>
      <c r="AN2007" s="35">
        <v>3.6461530000000001E-3</v>
      </c>
      <c r="AO2007" s="35">
        <v>33034.050999999999</v>
      </c>
      <c r="AP2007" s="35">
        <v>112.738</v>
      </c>
      <c r="AQ2007" s="35">
        <v>-2.9439350000000002E-8</v>
      </c>
      <c r="AR2007" s="35">
        <v>-238846.60029999999</v>
      </c>
      <c r="AS2007" s="35">
        <v>828</v>
      </c>
      <c r="AT2007" s="35">
        <v>-14.058821000000002</v>
      </c>
      <c r="AU2007" s="35">
        <v>164.96417844451534</v>
      </c>
      <c r="AV2007" s="35">
        <v>9.7497300000000007E-4</v>
      </c>
      <c r="AW2007" s="35">
        <v>15043.5</v>
      </c>
      <c r="AX2007" s="35">
        <v>112.738</v>
      </c>
      <c r="AY2007" s="35">
        <v>-2.9439350000000002E-8</v>
      </c>
      <c r="AZ2007" s="35">
        <v>-237001.86249999999</v>
      </c>
      <c r="BA2007" s="35">
        <v>1041</v>
      </c>
      <c r="BB2007" s="35">
        <v>-14.658821400000001</v>
      </c>
      <c r="BC2007" s="35">
        <v>171.61574886005607</v>
      </c>
      <c r="BD2007" s="35">
        <v>9.7497300000000007E-4</v>
      </c>
      <c r="BE2007" s="35">
        <v>15043.5</v>
      </c>
      <c r="BF2007" s="35">
        <v>112.738</v>
      </c>
      <c r="BG2007" s="35">
        <v>-2.9439350000000002E-8</v>
      </c>
      <c r="BH2007" s="35">
        <v>-239586.46307</v>
      </c>
      <c r="BI2007" s="42">
        <v>1100</v>
      </c>
      <c r="BJ2007" s="35">
        <v>3</v>
      </c>
      <c r="BK2007" s="35">
        <v>65</v>
      </c>
      <c r="BL2007" s="35">
        <v>1</v>
      </c>
      <c r="BM2007" s="35">
        <v>38</v>
      </c>
      <c r="BN2007" s="35">
        <v>1</v>
      </c>
      <c r="BO2007" s="35">
        <v>88</v>
      </c>
      <c r="BP2007" s="35">
        <v>1</v>
      </c>
      <c r="BQ2007" s="26"/>
      <c r="BR2007" s="26"/>
      <c r="BS2007" s="26"/>
      <c r="BT2007" s="26"/>
      <c r="BU2007" s="26"/>
      <c r="BV2007" s="26"/>
      <c r="BW2007" s="26"/>
      <c r="BX2007" s="26"/>
      <c r="BY2007" s="26"/>
      <c r="BZ2007" s="26"/>
      <c r="CA2007" s="26"/>
      <c r="CB2007" s="26"/>
      <c r="CC2007" s="26"/>
      <c r="CD2007" s="26"/>
      <c r="CE2007" s="26"/>
      <c r="CF2007" s="26"/>
      <c r="CG2007" s="26"/>
      <c r="CH2007" s="26"/>
      <c r="CI2007" s="26"/>
      <c r="CJ2007" s="26"/>
      <c r="CK2007" s="26"/>
      <c r="CL2007" s="26"/>
      <c r="CM2007" s="26"/>
      <c r="CN2007" s="26"/>
      <c r="CO2007" s="26"/>
      <c r="CP2007" s="26"/>
      <c r="CQ2007" s="26"/>
      <c r="CR2007" s="26"/>
      <c r="CS2007" s="26"/>
      <c r="CT2007" s="26"/>
      <c r="CU2007" s="26"/>
      <c r="CV2007" s="26"/>
      <c r="CW2007" s="26"/>
      <c r="CX2007" s="26"/>
      <c r="CY2007" s="26"/>
      <c r="CZ2007" s="26"/>
      <c r="DA2007" s="26"/>
      <c r="DB2007" s="26"/>
      <c r="DC2007" s="26"/>
      <c r="DD2007" s="26"/>
      <c r="DE2007" s="26"/>
      <c r="DF2007" s="26"/>
      <c r="DG2007" s="26"/>
      <c r="DH2007" s="26"/>
      <c r="DI2007" s="26"/>
      <c r="DJ2007" s="26"/>
      <c r="DK2007" s="26"/>
      <c r="DL2007" s="26"/>
      <c r="DM2007" s="26"/>
      <c r="DN2007" s="26"/>
      <c r="DO2007" s="26"/>
      <c r="DP2007" s="26"/>
      <c r="DQ2007" s="26"/>
      <c r="DR2007" s="26"/>
      <c r="DS2007" s="26"/>
      <c r="DT2007" s="26"/>
      <c r="DU2007" s="26"/>
      <c r="DV2007" s="26"/>
      <c r="DW2007" s="26"/>
      <c r="DX2007" s="26"/>
      <c r="DY2007" s="26"/>
      <c r="DZ2007" s="26"/>
      <c r="EA2007" s="26"/>
      <c r="EB2007" s="26"/>
      <c r="EC2007" s="26"/>
      <c r="ED2007" s="26"/>
      <c r="EE2007" s="26"/>
      <c r="EF2007" s="26"/>
      <c r="EG2007" s="26"/>
      <c r="EH2007" s="26"/>
      <c r="EI2007" s="26"/>
      <c r="EJ2007" s="26"/>
      <c r="EK2007" s="26"/>
      <c r="EL2007" s="26"/>
      <c r="EM2007" s="26"/>
      <c r="EN2007" s="26"/>
      <c r="EO2007" s="26"/>
      <c r="EP2007" s="26"/>
      <c r="EQ2007" s="26"/>
      <c r="ER2007" s="26"/>
      <c r="ES2007" s="26"/>
      <c r="ET2007" s="26"/>
      <c r="EU2007" s="26"/>
      <c r="EV2007" s="26"/>
      <c r="EW2007" s="26"/>
      <c r="EX2007" s="26"/>
      <c r="EY2007" s="26"/>
      <c r="EZ2007" s="26"/>
      <c r="FA2007" s="26"/>
      <c r="FB2007" s="26"/>
      <c r="FC2007" s="26"/>
      <c r="FD2007" s="26"/>
      <c r="FE2007" s="26"/>
      <c r="FF2007" s="26"/>
      <c r="FG2007" s="26"/>
      <c r="FH2007" s="26"/>
      <c r="FI2007" s="26"/>
      <c r="FJ2007" s="26"/>
    </row>
    <row r="2008" spans="1:166" x14ac:dyDescent="0.2">
      <c r="A2008" s="35" t="s">
        <v>4383</v>
      </c>
      <c r="B2008" s="35" t="s">
        <v>104</v>
      </c>
      <c r="C2008" s="35" t="s">
        <v>4384</v>
      </c>
      <c r="E2008" s="36">
        <v>121.63468</v>
      </c>
      <c r="F2008" s="35">
        <v>4.9699999999999996E-3</v>
      </c>
      <c r="G2008" s="35">
        <v>-142400</v>
      </c>
      <c r="H2008" s="35">
        <v>72.88</v>
      </c>
      <c r="I2008" s="35">
        <v>2000</v>
      </c>
      <c r="J2008" s="35" t="s">
        <v>348</v>
      </c>
      <c r="K2008" s="35">
        <v>4</v>
      </c>
      <c r="L2008" s="35">
        <v>1</v>
      </c>
      <c r="M2008" s="35">
        <v>4</v>
      </c>
      <c r="N2008" s="41">
        <v>13.559699999999999</v>
      </c>
      <c r="O2008" s="35">
        <v>2.9373300000000001E-3</v>
      </c>
      <c r="P2008" s="35">
        <v>386207</v>
      </c>
      <c r="Q2008" s="35">
        <v>253.328</v>
      </c>
      <c r="R2008" s="35">
        <v>-3.30916E-7</v>
      </c>
      <c r="S2008" s="35">
        <v>-9965</v>
      </c>
      <c r="T2008" s="42">
        <v>2000</v>
      </c>
      <c r="U2008" s="35">
        <v>5.4768900999999985</v>
      </c>
      <c r="V2008" s="35">
        <v>-32.700780144046462</v>
      </c>
      <c r="W2008" s="35">
        <v>7.0882299999999992E-4</v>
      </c>
      <c r="X2008" s="35">
        <v>226137.55100000001</v>
      </c>
      <c r="Y2008" s="35">
        <v>619.39400000000001</v>
      </c>
      <c r="Z2008" s="35">
        <v>1.3601865E-7</v>
      </c>
      <c r="AA2008" s="35">
        <v>-147561.60029999999</v>
      </c>
      <c r="AB2008" s="35">
        <v>828</v>
      </c>
      <c r="AC2008" s="35">
        <v>10.081479999999999</v>
      </c>
      <c r="AD2008" s="35">
        <v>-63.629045974385619</v>
      </c>
      <c r="AE2008" s="35">
        <v>-1.9623570000000001E-3</v>
      </c>
      <c r="AF2008" s="35">
        <v>208147</v>
      </c>
      <c r="AG2008" s="35">
        <v>619.39400000000001</v>
      </c>
      <c r="AH2008" s="35">
        <v>1.3601865E-7</v>
      </c>
      <c r="AI2008" s="35">
        <v>-145716.86249999999</v>
      </c>
      <c r="AJ2008" s="35">
        <v>1041</v>
      </c>
      <c r="AK2008" s="35">
        <v>9.4814796000000001</v>
      </c>
      <c r="AL2008" s="35">
        <v>-56.977475558844901</v>
      </c>
      <c r="AM2008" s="35">
        <v>-1.9623570000000001E-3</v>
      </c>
      <c r="AN2008" s="35">
        <v>208147</v>
      </c>
      <c r="AO2008" s="35">
        <v>619.39400000000001</v>
      </c>
      <c r="AP2008" s="35">
        <v>1.3601865E-7</v>
      </c>
      <c r="AQ2008" s="35">
        <v>-148301.46307</v>
      </c>
      <c r="AR2008" s="35">
        <v>1654.1</v>
      </c>
      <c r="AS2008" s="35">
        <v>3.587609999999998</v>
      </c>
      <c r="AT2008" s="35">
        <v>11.239138597552405</v>
      </c>
      <c r="AU2008" s="35">
        <v>-1.4819050000000002E-3</v>
      </c>
      <c r="AV2008" s="35">
        <v>1426892</v>
      </c>
      <c r="AW2008" s="35">
        <v>619.39400000000001</v>
      </c>
      <c r="AX2008" s="35">
        <v>1.3601865E-7</v>
      </c>
      <c r="AY2008" s="35">
        <v>-190939.57889999999</v>
      </c>
      <c r="AZ2008" s="42">
        <v>2000</v>
      </c>
      <c r="BA2008" s="35">
        <v>3</v>
      </c>
      <c r="BB2008" s="35">
        <v>65</v>
      </c>
      <c r="BC2008" s="35">
        <v>1</v>
      </c>
      <c r="BD2008" s="35">
        <v>38</v>
      </c>
      <c r="BE2008" s="35">
        <v>1</v>
      </c>
      <c r="BF2008" s="35">
        <v>88</v>
      </c>
      <c r="BG2008" s="35">
        <v>1</v>
      </c>
      <c r="BH2008" s="26"/>
      <c r="BI2008" s="26"/>
      <c r="BJ2008" s="26"/>
      <c r="BK2008" s="26"/>
      <c r="BL2008" s="26"/>
      <c r="BM2008" s="26"/>
      <c r="BN2008" s="26"/>
      <c r="BO2008" s="26"/>
      <c r="BP2008" s="26"/>
      <c r="BQ2008" s="26"/>
      <c r="BR2008" s="26"/>
      <c r="BS2008" s="26"/>
      <c r="BT2008" s="26"/>
      <c r="BU2008" s="26"/>
      <c r="BV2008" s="26"/>
      <c r="BW2008" s="26"/>
      <c r="BX2008" s="26"/>
      <c r="BY2008" s="26"/>
      <c r="BZ2008" s="26"/>
      <c r="CA2008" s="26"/>
      <c r="CB2008" s="26"/>
      <c r="CC2008" s="26"/>
      <c r="CD2008" s="26"/>
      <c r="CE2008" s="26"/>
      <c r="CF2008" s="26"/>
      <c r="CG2008" s="26"/>
      <c r="CH2008" s="26"/>
      <c r="CI2008" s="26"/>
      <c r="CJ2008" s="26"/>
      <c r="CK2008" s="26"/>
      <c r="CL2008" s="26"/>
      <c r="CM2008" s="26"/>
      <c r="CN2008" s="26"/>
      <c r="CO2008" s="26"/>
      <c r="CP2008" s="26"/>
      <c r="CQ2008" s="26"/>
      <c r="CR2008" s="26"/>
      <c r="CS2008" s="26"/>
      <c r="CT2008" s="26"/>
      <c r="CU2008" s="26"/>
      <c r="CV2008" s="26"/>
      <c r="CW2008" s="26"/>
      <c r="CX2008" s="26"/>
      <c r="CY2008" s="26"/>
      <c r="CZ2008" s="26"/>
      <c r="DA2008" s="26"/>
      <c r="DB2008" s="26"/>
      <c r="DC2008" s="26"/>
      <c r="DD2008" s="26"/>
      <c r="DE2008" s="26"/>
      <c r="DF2008" s="26"/>
      <c r="DG2008" s="26"/>
      <c r="DH2008" s="26"/>
      <c r="DI2008" s="26"/>
      <c r="DJ2008" s="26"/>
      <c r="DK2008" s="26"/>
      <c r="DL2008" s="26"/>
      <c r="DM2008" s="26"/>
      <c r="DN2008" s="26"/>
      <c r="DO2008" s="26"/>
      <c r="DP2008" s="26"/>
      <c r="DQ2008" s="26"/>
      <c r="DR2008" s="26"/>
      <c r="DS2008" s="26"/>
      <c r="DT2008" s="26"/>
      <c r="DU2008" s="26"/>
      <c r="DV2008" s="26"/>
      <c r="DW2008" s="26"/>
      <c r="DX2008" s="26"/>
      <c r="DY2008" s="26"/>
      <c r="DZ2008" s="26"/>
      <c r="EA2008" s="26"/>
      <c r="EB2008" s="26"/>
      <c r="EC2008" s="26"/>
      <c r="ED2008" s="26"/>
      <c r="EE2008" s="26"/>
      <c r="EF2008" s="26"/>
      <c r="EG2008" s="26"/>
      <c r="EH2008" s="26"/>
      <c r="EI2008" s="26"/>
      <c r="EJ2008" s="26"/>
      <c r="EK2008" s="26"/>
      <c r="EL2008" s="26"/>
      <c r="EM2008" s="26"/>
      <c r="EN2008" s="26"/>
      <c r="EO2008" s="26"/>
      <c r="EP2008" s="26"/>
      <c r="EQ2008" s="26"/>
      <c r="ER2008" s="26"/>
      <c r="ES2008" s="26"/>
      <c r="ET2008" s="26"/>
      <c r="EU2008" s="26"/>
      <c r="EV2008" s="26"/>
      <c r="EW2008" s="26"/>
      <c r="EX2008" s="26"/>
      <c r="EY2008" s="26"/>
      <c r="EZ2008" s="26"/>
      <c r="FA2008" s="26"/>
      <c r="FB2008" s="26"/>
      <c r="FC2008" s="26"/>
      <c r="FD2008" s="26"/>
      <c r="FE2008" s="26"/>
      <c r="FF2008" s="26"/>
      <c r="FG2008" s="26"/>
      <c r="FH2008" s="26"/>
      <c r="FI2008" s="26"/>
      <c r="FJ2008" s="26"/>
    </row>
    <row r="2009" spans="1:166" x14ac:dyDescent="0.2">
      <c r="A2009" s="35" t="s">
        <v>4385</v>
      </c>
      <c r="B2009" s="35" t="s">
        <v>223</v>
      </c>
      <c r="C2009" s="35" t="s">
        <v>4386</v>
      </c>
      <c r="E2009" s="36">
        <v>267.32310000000001</v>
      </c>
      <c r="F2009" s="35">
        <v>3.84</v>
      </c>
      <c r="G2009" s="35">
        <v>-550800</v>
      </c>
      <c r="H2009" s="35">
        <v>36.6</v>
      </c>
      <c r="I2009" s="35">
        <v>2000</v>
      </c>
      <c r="J2009" s="35" t="s">
        <v>4387</v>
      </c>
      <c r="K2009" s="35">
        <v>4</v>
      </c>
      <c r="L2009" s="35">
        <v>1</v>
      </c>
      <c r="M2009" s="35">
        <v>5</v>
      </c>
      <c r="N2009" s="41">
        <v>40.161999000000002</v>
      </c>
      <c r="O2009" s="35">
        <v>2.7889999999999998E-3</v>
      </c>
      <c r="P2009" s="35">
        <v>866000</v>
      </c>
      <c r="Q2009" s="35">
        <v>0</v>
      </c>
      <c r="R2009" s="35">
        <v>0</v>
      </c>
      <c r="S2009" s="35">
        <v>-15127</v>
      </c>
      <c r="T2009" s="42">
        <v>2000</v>
      </c>
      <c r="U2009" s="35">
        <v>-0.39261890000000221</v>
      </c>
      <c r="V2009" s="35">
        <v>69.737134134827102</v>
      </c>
      <c r="W2009" s="35">
        <v>2.3684689999999998E-3</v>
      </c>
      <c r="X2009" s="35">
        <v>574700.40299999993</v>
      </c>
      <c r="Y2009" s="35">
        <v>996.44799999999998</v>
      </c>
      <c r="Z2009" s="35">
        <v>4.2008000000000015E-9</v>
      </c>
      <c r="AA2009" s="35">
        <v>-563164.44649999996</v>
      </c>
      <c r="AB2009" s="35">
        <v>828</v>
      </c>
      <c r="AC2009" s="35">
        <v>8.8165608999999918</v>
      </c>
      <c r="AD2009" s="35">
        <v>7.8806024741489864</v>
      </c>
      <c r="AE2009" s="35">
        <v>-2.9738909999999998E-3</v>
      </c>
      <c r="AF2009" s="35">
        <v>538719.30099999998</v>
      </c>
      <c r="AG2009" s="35">
        <v>996.44799999999998</v>
      </c>
      <c r="AH2009" s="35">
        <v>4.2008000000000015E-9</v>
      </c>
      <c r="AI2009" s="35">
        <v>-559474.97089999996</v>
      </c>
      <c r="AJ2009" s="35">
        <v>1041</v>
      </c>
      <c r="AK2009" s="35">
        <v>7.6165600999999938</v>
      </c>
      <c r="AL2009" s="35">
        <v>21.183743305230394</v>
      </c>
      <c r="AM2009" s="35">
        <v>-2.9738909999999998E-3</v>
      </c>
      <c r="AN2009" s="35">
        <v>538719.30099999998</v>
      </c>
      <c r="AO2009" s="35">
        <v>996.44799999999998</v>
      </c>
      <c r="AP2009" s="35">
        <v>4.2008000000000015E-9</v>
      </c>
      <c r="AQ2009" s="35">
        <v>-564644.17203999998</v>
      </c>
      <c r="AR2009" s="35">
        <v>1654.1</v>
      </c>
      <c r="AS2009" s="35">
        <v>-4.1711791000000034</v>
      </c>
      <c r="AT2009" s="35">
        <v>157.61697161802491</v>
      </c>
      <c r="AU2009" s="35">
        <v>-2.0129869999999999E-3</v>
      </c>
      <c r="AV2009" s="35">
        <v>2976209.301</v>
      </c>
      <c r="AW2009" s="35">
        <v>996.44799999999998</v>
      </c>
      <c r="AX2009" s="35">
        <v>4.2008000000000015E-9</v>
      </c>
      <c r="AY2009" s="35">
        <v>-649920.40370000002</v>
      </c>
      <c r="AZ2009" s="35">
        <v>1687</v>
      </c>
      <c r="BA2009" s="35">
        <v>-3.3555391000000014</v>
      </c>
      <c r="BB2009" s="35">
        <v>159.90433910279435</v>
      </c>
      <c r="BC2009" s="35">
        <v>-2.75545E-3</v>
      </c>
      <c r="BD2009" s="35">
        <v>3016868</v>
      </c>
      <c r="BE2009" s="35">
        <v>996.44799999999998</v>
      </c>
      <c r="BF2009" s="35">
        <v>6.4800300000000001E-8</v>
      </c>
      <c r="BG2009" s="35">
        <v>-662205.75340000005</v>
      </c>
      <c r="BH2009" s="42">
        <v>2000</v>
      </c>
      <c r="BI2009" s="35">
        <v>3</v>
      </c>
      <c r="BJ2009" s="35">
        <v>88</v>
      </c>
      <c r="BK2009" s="35">
        <v>2</v>
      </c>
      <c r="BL2009" s="35">
        <v>85</v>
      </c>
      <c r="BM2009" s="35">
        <v>1</v>
      </c>
      <c r="BN2009" s="35">
        <v>65</v>
      </c>
      <c r="BO2009" s="35">
        <v>2</v>
      </c>
      <c r="BP2009" s="26"/>
      <c r="BQ2009" s="26"/>
      <c r="BR2009" s="26"/>
      <c r="BS2009" s="26"/>
      <c r="BT2009" s="26"/>
      <c r="BU2009" s="26"/>
      <c r="BV2009" s="26"/>
      <c r="BW2009" s="26"/>
      <c r="BX2009" s="26"/>
      <c r="BY2009" s="26"/>
      <c r="BZ2009" s="26"/>
      <c r="CA2009" s="26"/>
      <c r="CB2009" s="26"/>
      <c r="CC2009" s="26"/>
      <c r="CD2009" s="26"/>
      <c r="CE2009" s="26"/>
      <c r="CF2009" s="26"/>
      <c r="CG2009" s="26"/>
      <c r="CH2009" s="26"/>
      <c r="CI2009" s="26"/>
      <c r="CJ2009" s="26"/>
      <c r="CK2009" s="26"/>
      <c r="CL2009" s="26"/>
      <c r="CM2009" s="26"/>
      <c r="CN2009" s="26"/>
      <c r="CO2009" s="26"/>
      <c r="CP2009" s="26"/>
      <c r="CQ2009" s="26"/>
      <c r="CR2009" s="26"/>
      <c r="CS2009" s="26"/>
      <c r="CT2009" s="26"/>
      <c r="CU2009" s="26"/>
      <c r="CV2009" s="26"/>
      <c r="CW2009" s="26"/>
      <c r="CX2009" s="26"/>
      <c r="CY2009" s="26"/>
      <c r="CZ2009" s="26"/>
      <c r="DA2009" s="26"/>
      <c r="DB2009" s="26"/>
      <c r="DC2009" s="26"/>
      <c r="DD2009" s="26"/>
      <c r="DE2009" s="26"/>
      <c r="DF2009" s="26"/>
      <c r="DG2009" s="26"/>
      <c r="DH2009" s="26"/>
      <c r="DI2009" s="26"/>
      <c r="DJ2009" s="26"/>
      <c r="DK2009" s="26"/>
      <c r="DL2009" s="26"/>
      <c r="DM2009" s="26"/>
      <c r="DN2009" s="26"/>
      <c r="DO2009" s="26"/>
      <c r="DP2009" s="26"/>
      <c r="DQ2009" s="26"/>
      <c r="DR2009" s="26"/>
      <c r="DS2009" s="26"/>
      <c r="DT2009" s="26"/>
      <c r="DU2009" s="26"/>
      <c r="DV2009" s="26"/>
      <c r="DW2009" s="26"/>
      <c r="DX2009" s="26"/>
      <c r="DY2009" s="26"/>
      <c r="DZ2009" s="26"/>
      <c r="EA2009" s="26"/>
      <c r="EB2009" s="26"/>
      <c r="EC2009" s="26"/>
      <c r="ED2009" s="26"/>
      <c r="EE2009" s="26"/>
      <c r="EF2009" s="26"/>
      <c r="EG2009" s="26"/>
      <c r="EH2009" s="26"/>
      <c r="EI2009" s="26"/>
      <c r="EJ2009" s="26"/>
      <c r="EK2009" s="26"/>
      <c r="EL2009" s="26"/>
      <c r="EM2009" s="26"/>
      <c r="EN2009" s="26"/>
      <c r="EO2009" s="26"/>
      <c r="EP2009" s="26"/>
      <c r="EQ2009" s="26"/>
      <c r="ER2009" s="26"/>
      <c r="ES2009" s="26"/>
      <c r="ET2009" s="26"/>
      <c r="EU2009" s="26"/>
      <c r="EV2009" s="26"/>
      <c r="EW2009" s="26"/>
      <c r="EX2009" s="26"/>
      <c r="EY2009" s="26"/>
      <c r="EZ2009" s="26"/>
      <c r="FA2009" s="26"/>
      <c r="FB2009" s="26"/>
      <c r="FC2009" s="26"/>
      <c r="FD2009" s="26"/>
      <c r="FE2009" s="26"/>
      <c r="FF2009" s="26"/>
      <c r="FG2009" s="26"/>
      <c r="FH2009" s="26"/>
      <c r="FI2009" s="26"/>
      <c r="FJ2009" s="26"/>
    </row>
    <row r="2010" spans="1:166" x14ac:dyDescent="0.2">
      <c r="A2010" s="35" t="s">
        <v>4388</v>
      </c>
      <c r="B2010" s="35" t="s">
        <v>223</v>
      </c>
      <c r="C2010" s="35" t="s">
        <v>4389</v>
      </c>
      <c r="E2010" s="36">
        <v>287.11759999999998</v>
      </c>
      <c r="F2010" s="35">
        <v>5.0270000000000001</v>
      </c>
      <c r="G2010" s="35">
        <v>-547700</v>
      </c>
      <c r="H2010" s="35">
        <v>38</v>
      </c>
      <c r="I2010" s="35">
        <v>1800</v>
      </c>
      <c r="J2010" s="35" t="s">
        <v>4390</v>
      </c>
      <c r="K2010" s="35">
        <v>4</v>
      </c>
      <c r="L2010" s="35">
        <v>1</v>
      </c>
      <c r="M2010" s="35">
        <v>5</v>
      </c>
      <c r="N2010" s="41">
        <v>36.515498999999998</v>
      </c>
      <c r="O2010" s="35">
        <v>4.0708599999999999E-3</v>
      </c>
      <c r="P2010" s="35">
        <v>409767</v>
      </c>
      <c r="Q2010" s="35">
        <v>0</v>
      </c>
      <c r="R2010" s="35">
        <v>-7.2497700000000005E-7</v>
      </c>
      <c r="S2010" s="35">
        <v>-12604</v>
      </c>
      <c r="T2010" s="42">
        <v>1800</v>
      </c>
      <c r="U2010" s="35">
        <v>3.4465214000000017</v>
      </c>
      <c r="V2010" s="35">
        <v>43.676711894383516</v>
      </c>
      <c r="W2010" s="35">
        <v>1.4671459999999999E-3</v>
      </c>
      <c r="X2010" s="35">
        <v>379842.60200000001</v>
      </c>
      <c r="Y2010" s="35">
        <v>996.44799999999998</v>
      </c>
      <c r="Z2010" s="35">
        <v>4.2728880000000005E-7</v>
      </c>
      <c r="AA2010" s="35">
        <v>-557670.07189999998</v>
      </c>
      <c r="AB2010" s="35">
        <v>828</v>
      </c>
      <c r="AC2010" s="35">
        <v>12.655701200000003</v>
      </c>
      <c r="AD2010" s="35">
        <v>-18.179819766294713</v>
      </c>
      <c r="AE2010" s="35">
        <v>-3.8752140000000001E-3</v>
      </c>
      <c r="AF2010" s="35">
        <v>343861.5</v>
      </c>
      <c r="AG2010" s="35">
        <v>996.44799999999998</v>
      </c>
      <c r="AH2010" s="35">
        <v>4.2728880000000005E-7</v>
      </c>
      <c r="AI2010" s="35">
        <v>-553980.59629999998</v>
      </c>
      <c r="AJ2010" s="35">
        <v>1041</v>
      </c>
      <c r="AK2010" s="35">
        <v>11.455700399999998</v>
      </c>
      <c r="AL2010" s="35">
        <v>-4.8766789352131354</v>
      </c>
      <c r="AM2010" s="35">
        <v>-3.8752140000000001E-3</v>
      </c>
      <c r="AN2010" s="35">
        <v>343861.5</v>
      </c>
      <c r="AO2010" s="35">
        <v>996.44799999999998</v>
      </c>
      <c r="AP2010" s="35">
        <v>4.2728880000000005E-7</v>
      </c>
      <c r="AQ2010" s="35">
        <v>-559149.79743999999</v>
      </c>
      <c r="AR2010" s="35">
        <v>1156</v>
      </c>
      <c r="AS2010" s="35">
        <v>6.2112762000000004</v>
      </c>
      <c r="AT2010" s="35">
        <v>37.097541589346918</v>
      </c>
      <c r="AU2010" s="35">
        <v>-2.9270540000000001E-3</v>
      </c>
      <c r="AV2010" s="35">
        <v>1753326.5</v>
      </c>
      <c r="AW2010" s="35">
        <v>996.44799999999998</v>
      </c>
      <c r="AX2010" s="35">
        <v>4.2728880000000005E-7</v>
      </c>
      <c r="AY2010" s="35">
        <v>-567400.81244000001</v>
      </c>
      <c r="AZ2010" s="35">
        <v>1654.1</v>
      </c>
      <c r="BA2010" s="35">
        <v>-5.5764630000000004</v>
      </c>
      <c r="BB2010" s="35">
        <v>173.53076990214149</v>
      </c>
      <c r="BC2010" s="35">
        <v>-1.9661500000000003E-3</v>
      </c>
      <c r="BD2010" s="35">
        <v>4190816.5</v>
      </c>
      <c r="BE2010" s="35">
        <v>996.44799999999998</v>
      </c>
      <c r="BF2010" s="35">
        <v>4.2728880000000005E-7</v>
      </c>
      <c r="BG2010" s="35">
        <v>-652677.04410000006</v>
      </c>
      <c r="BH2010" s="42">
        <v>1800</v>
      </c>
      <c r="BI2010" s="35">
        <v>3</v>
      </c>
      <c r="BJ2010" s="35">
        <v>88</v>
      </c>
      <c r="BK2010" s="35">
        <v>2</v>
      </c>
      <c r="BL2010" s="35">
        <v>94</v>
      </c>
      <c r="BM2010" s="35">
        <v>1</v>
      </c>
      <c r="BN2010" s="35">
        <v>65</v>
      </c>
      <c r="BO2010" s="35">
        <v>2</v>
      </c>
      <c r="BP2010" s="26"/>
      <c r="BQ2010" s="26"/>
      <c r="BR2010" s="26"/>
      <c r="BS2010" s="26"/>
      <c r="BT2010" s="26"/>
      <c r="BU2010" s="26"/>
      <c r="BV2010" s="26"/>
      <c r="BW2010" s="26"/>
      <c r="BX2010" s="26"/>
      <c r="BY2010" s="26"/>
      <c r="BZ2010" s="26"/>
      <c r="CA2010" s="26"/>
      <c r="CB2010" s="26"/>
      <c r="CC2010" s="26"/>
      <c r="CD2010" s="26"/>
      <c r="CE2010" s="26"/>
      <c r="CF2010" s="26"/>
      <c r="CG2010" s="26"/>
      <c r="CH2010" s="26"/>
      <c r="CI2010" s="26"/>
      <c r="CJ2010" s="26"/>
      <c r="CK2010" s="26"/>
      <c r="CL2010" s="26"/>
      <c r="CM2010" s="26"/>
      <c r="CN2010" s="26"/>
      <c r="CO2010" s="26"/>
      <c r="CP2010" s="26"/>
      <c r="CQ2010" s="26"/>
      <c r="CR2010" s="26"/>
      <c r="CS2010" s="26"/>
      <c r="CT2010" s="26"/>
      <c r="CU2010" s="26"/>
      <c r="CV2010" s="26"/>
      <c r="CW2010" s="26"/>
      <c r="CX2010" s="26"/>
      <c r="CY2010" s="26"/>
      <c r="CZ2010" s="26"/>
      <c r="DA2010" s="26"/>
      <c r="DB2010" s="26"/>
      <c r="DC2010" s="26"/>
      <c r="DD2010" s="26"/>
      <c r="DE2010" s="26"/>
      <c r="DF2010" s="26"/>
      <c r="DG2010" s="26"/>
      <c r="DH2010" s="26"/>
      <c r="DI2010" s="26"/>
      <c r="DJ2010" s="26"/>
      <c r="DK2010" s="26"/>
      <c r="DL2010" s="26"/>
      <c r="DM2010" s="26"/>
      <c r="DN2010" s="26"/>
      <c r="DO2010" s="26"/>
      <c r="DP2010" s="26"/>
      <c r="DQ2010" s="26"/>
      <c r="DR2010" s="26"/>
      <c r="DS2010" s="26"/>
      <c r="DT2010" s="26"/>
      <c r="DU2010" s="26"/>
      <c r="DV2010" s="26"/>
      <c r="DW2010" s="26"/>
      <c r="DX2010" s="26"/>
      <c r="DY2010" s="26"/>
      <c r="DZ2010" s="26"/>
      <c r="EA2010" s="26"/>
      <c r="EB2010" s="26"/>
      <c r="EC2010" s="26"/>
      <c r="ED2010" s="26"/>
      <c r="EE2010" s="26"/>
      <c r="EF2010" s="26"/>
      <c r="EG2010" s="26"/>
      <c r="EH2010" s="26"/>
      <c r="EI2010" s="26"/>
      <c r="EJ2010" s="26"/>
      <c r="EK2010" s="26"/>
      <c r="EL2010" s="26"/>
      <c r="EM2010" s="26"/>
      <c r="EN2010" s="26"/>
      <c r="EO2010" s="26"/>
      <c r="EP2010" s="26"/>
      <c r="EQ2010" s="26"/>
      <c r="ER2010" s="26"/>
      <c r="ES2010" s="26"/>
      <c r="ET2010" s="26"/>
      <c r="EU2010" s="26"/>
      <c r="EV2010" s="26"/>
      <c r="EW2010" s="26"/>
      <c r="EX2010" s="26"/>
      <c r="EY2010" s="26"/>
      <c r="EZ2010" s="26"/>
      <c r="FA2010" s="26"/>
      <c r="FB2010" s="26"/>
      <c r="FC2010" s="26"/>
      <c r="FD2010" s="26"/>
      <c r="FE2010" s="26"/>
      <c r="FF2010" s="26"/>
      <c r="FG2010" s="26"/>
      <c r="FH2010" s="26"/>
      <c r="FI2010" s="26"/>
      <c r="FJ2010" s="26"/>
    </row>
    <row r="2011" spans="1:166" x14ac:dyDescent="0.2">
      <c r="A2011" s="35" t="s">
        <v>4391</v>
      </c>
      <c r="B2011" s="35" t="s">
        <v>223</v>
      </c>
      <c r="C2011" s="35" t="s">
        <v>4392</v>
      </c>
      <c r="E2011" s="36">
        <v>290.87348000000003</v>
      </c>
      <c r="F2011" s="35" t="s">
        <v>546</v>
      </c>
      <c r="G2011" s="35">
        <v>-93500</v>
      </c>
      <c r="H2011" s="35">
        <v>32.200000000000003</v>
      </c>
      <c r="I2011" s="35">
        <v>1300</v>
      </c>
      <c r="J2011" s="35" t="s">
        <v>348</v>
      </c>
      <c r="K2011" s="35">
        <v>4</v>
      </c>
      <c r="L2011" s="35">
        <v>1</v>
      </c>
      <c r="M2011" s="35">
        <v>3</v>
      </c>
      <c r="N2011" s="41">
        <v>29.049999</v>
      </c>
      <c r="O2011" s="35">
        <v>3.2499999999999999E-3</v>
      </c>
      <c r="P2011" s="35">
        <v>0</v>
      </c>
      <c r="Q2011" s="35">
        <v>0</v>
      </c>
      <c r="R2011" s="35">
        <v>0</v>
      </c>
      <c r="S2011" s="35">
        <v>-8950</v>
      </c>
      <c r="T2011" s="42">
        <v>1300</v>
      </c>
      <c r="U2011" s="35">
        <v>-6.7415686999999984</v>
      </c>
      <c r="V2011" s="35">
        <v>86.954110309040061</v>
      </c>
      <c r="W2011" s="35">
        <v>5.1569059999999993E-3</v>
      </c>
      <c r="X2011" s="35">
        <v>114599.15299999999</v>
      </c>
      <c r="Y2011" s="35">
        <v>258.65199999999999</v>
      </c>
      <c r="Z2011" s="35">
        <v>-2.797175E-8</v>
      </c>
      <c r="AA2011" s="35">
        <v>-98054.715400000001</v>
      </c>
      <c r="AB2011" s="35">
        <v>828</v>
      </c>
      <c r="AC2011" s="35">
        <v>7.0722009999999997</v>
      </c>
      <c r="AD2011" s="35">
        <v>-5.830687181977396</v>
      </c>
      <c r="AE2011" s="35">
        <v>-2.8566339999999998E-3</v>
      </c>
      <c r="AF2011" s="35">
        <v>60627.5</v>
      </c>
      <c r="AG2011" s="35">
        <v>258.65199999999999</v>
      </c>
      <c r="AH2011" s="35">
        <v>-2.797175E-8</v>
      </c>
      <c r="AI2011" s="35">
        <v>-92520.502000000008</v>
      </c>
      <c r="AJ2011" s="35">
        <v>1041</v>
      </c>
      <c r="AK2011" s="35">
        <v>5.2721997999999957</v>
      </c>
      <c r="AL2011" s="35">
        <v>14.1240240646448</v>
      </c>
      <c r="AM2011" s="35">
        <v>-2.8566339999999998E-3</v>
      </c>
      <c r="AN2011" s="35">
        <v>60627.5</v>
      </c>
      <c r="AO2011" s="35">
        <v>258.65199999999999</v>
      </c>
      <c r="AP2011" s="35">
        <v>-2.797175E-8</v>
      </c>
      <c r="AQ2011" s="35">
        <v>-100274.30371000001</v>
      </c>
      <c r="AR2011" s="42">
        <v>1300</v>
      </c>
      <c r="AS2011" s="35">
        <v>2</v>
      </c>
      <c r="AT2011" s="35">
        <v>88</v>
      </c>
      <c r="AU2011" s="35">
        <v>3</v>
      </c>
      <c r="AV2011" s="35">
        <v>57</v>
      </c>
      <c r="AW2011" s="35">
        <v>1</v>
      </c>
      <c r="AX2011" s="26"/>
      <c r="AY2011" s="26"/>
      <c r="AZ2011" s="26"/>
      <c r="BA2011" s="26"/>
      <c r="BB2011" s="26"/>
      <c r="BC2011" s="26"/>
      <c r="BD2011" s="26"/>
      <c r="BE2011" s="26"/>
      <c r="BF2011" s="26"/>
      <c r="BG2011" s="26"/>
      <c r="BH2011" s="26"/>
      <c r="BI2011" s="26"/>
      <c r="BJ2011" s="26"/>
      <c r="BK2011" s="26"/>
      <c r="BL2011" s="26"/>
      <c r="BM2011" s="26"/>
      <c r="BN2011" s="26"/>
      <c r="BO2011" s="26"/>
      <c r="BP2011" s="26"/>
      <c r="BQ2011" s="26"/>
      <c r="BR2011" s="26"/>
      <c r="BS2011" s="26"/>
      <c r="BT2011" s="26"/>
      <c r="BU2011" s="26"/>
      <c r="BV2011" s="26"/>
      <c r="BW2011" s="26"/>
      <c r="BX2011" s="26"/>
      <c r="BY2011" s="26"/>
      <c r="BZ2011" s="26"/>
      <c r="CA2011" s="26"/>
      <c r="CB2011" s="26"/>
      <c r="CC2011" s="26"/>
      <c r="CD2011" s="26"/>
      <c r="CE2011" s="26"/>
      <c r="CF2011" s="26"/>
      <c r="CG2011" s="26"/>
      <c r="CH2011" s="26"/>
      <c r="CI2011" s="26"/>
      <c r="CJ2011" s="26"/>
      <c r="CK2011" s="26"/>
      <c r="CL2011" s="26"/>
      <c r="CM2011" s="26"/>
      <c r="CN2011" s="26"/>
      <c r="CO2011" s="26"/>
      <c r="CP2011" s="26"/>
      <c r="CQ2011" s="26"/>
      <c r="CR2011" s="26"/>
      <c r="CS2011" s="26"/>
      <c r="CT2011" s="26"/>
      <c r="CU2011" s="26"/>
      <c r="CV2011" s="26"/>
      <c r="CW2011" s="26"/>
      <c r="CX2011" s="26"/>
      <c r="CY2011" s="26"/>
      <c r="CZ2011" s="26"/>
      <c r="DA2011" s="26"/>
      <c r="DB2011" s="26"/>
      <c r="DC2011" s="26"/>
      <c r="DD2011" s="26"/>
      <c r="DE2011" s="26"/>
      <c r="DF2011" s="26"/>
      <c r="DG2011" s="26"/>
      <c r="DH2011" s="26"/>
      <c r="DI2011" s="26"/>
      <c r="DJ2011" s="26"/>
      <c r="DK2011" s="26"/>
      <c r="DL2011" s="26"/>
      <c r="DM2011" s="26"/>
      <c r="DN2011" s="26"/>
      <c r="DO2011" s="26"/>
      <c r="DP2011" s="26"/>
      <c r="DQ2011" s="26"/>
      <c r="DR2011" s="26"/>
      <c r="DS2011" s="26"/>
      <c r="DT2011" s="26"/>
      <c r="DU2011" s="26"/>
      <c r="DV2011" s="26"/>
      <c r="DW2011" s="26"/>
      <c r="DX2011" s="26"/>
      <c r="DY2011" s="26"/>
      <c r="DZ2011" s="26"/>
      <c r="EA2011" s="26"/>
      <c r="EB2011" s="26"/>
      <c r="EC2011" s="26"/>
      <c r="ED2011" s="26"/>
      <c r="EE2011" s="26"/>
      <c r="EF2011" s="26"/>
      <c r="EG2011" s="26"/>
      <c r="EH2011" s="26"/>
      <c r="EI2011" s="26"/>
      <c r="EJ2011" s="26"/>
      <c r="EK2011" s="26"/>
      <c r="EL2011" s="26"/>
      <c r="EM2011" s="26"/>
      <c r="EN2011" s="26"/>
      <c r="EO2011" s="26"/>
      <c r="EP2011" s="26"/>
      <c r="EQ2011" s="26"/>
      <c r="ER2011" s="26"/>
      <c r="ES2011" s="26"/>
      <c r="ET2011" s="26"/>
      <c r="EU2011" s="26"/>
      <c r="EV2011" s="26"/>
      <c r="EW2011" s="26"/>
      <c r="EX2011" s="26"/>
      <c r="EY2011" s="26"/>
      <c r="EZ2011" s="26"/>
      <c r="FA2011" s="26"/>
      <c r="FB2011" s="26"/>
      <c r="FC2011" s="26"/>
      <c r="FD2011" s="26"/>
      <c r="FE2011" s="26"/>
      <c r="FF2011" s="26"/>
      <c r="FG2011" s="26"/>
      <c r="FH2011" s="26"/>
      <c r="FI2011" s="26"/>
      <c r="FJ2011" s="26"/>
    </row>
    <row r="2012" spans="1:166" x14ac:dyDescent="0.2">
      <c r="A2012" s="35" t="s">
        <v>4393</v>
      </c>
      <c r="B2012" s="35" t="s">
        <v>223</v>
      </c>
      <c r="C2012" s="35" t="s">
        <v>4394</v>
      </c>
      <c r="E2012" s="36">
        <v>205.58068</v>
      </c>
      <c r="F2012" s="35" t="s">
        <v>546</v>
      </c>
      <c r="G2012" s="35">
        <v>-560930</v>
      </c>
      <c r="H2012" s="35">
        <v>30.8</v>
      </c>
      <c r="I2012" s="35">
        <v>2500</v>
      </c>
      <c r="J2012" s="35" t="s">
        <v>4395</v>
      </c>
      <c r="K2012" s="35">
        <v>4</v>
      </c>
      <c r="L2012" s="35">
        <v>2</v>
      </c>
      <c r="M2012" s="35">
        <v>7</v>
      </c>
      <c r="N2012" s="41">
        <v>42.271000000000001</v>
      </c>
      <c r="O2012" s="35">
        <v>6.4099999999999997E-4</v>
      </c>
      <c r="P2012" s="35">
        <v>1262700</v>
      </c>
      <c r="Q2012" s="35">
        <v>0</v>
      </c>
      <c r="R2012" s="35">
        <v>0</v>
      </c>
      <c r="S2012" s="35">
        <v>-16895</v>
      </c>
      <c r="T2012" s="35">
        <v>932</v>
      </c>
      <c r="U2012" s="35">
        <v>458</v>
      </c>
      <c r="V2012" s="35" t="s">
        <v>102</v>
      </c>
      <c r="W2012" s="35">
        <v>34.909999999999997</v>
      </c>
      <c r="X2012" s="35">
        <v>3.5019999999999999E-3</v>
      </c>
      <c r="Y2012" s="35">
        <v>-5300</v>
      </c>
      <c r="Z2012" s="35">
        <v>0</v>
      </c>
      <c r="AA2012" s="35">
        <v>0</v>
      </c>
      <c r="AB2012" s="35">
        <v>-10701</v>
      </c>
      <c r="AC2012" s="42">
        <v>2500</v>
      </c>
      <c r="AD2012" s="35">
        <v>-17.7007099</v>
      </c>
      <c r="AE2012" s="35">
        <v>218.7187667086821</v>
      </c>
      <c r="AF2012" s="35">
        <v>7.7580060000000005E-3</v>
      </c>
      <c r="AG2012" s="35">
        <v>645519.55099999998</v>
      </c>
      <c r="AH2012" s="35">
        <v>-148.02000000000001</v>
      </c>
      <c r="AI2012" s="35">
        <v>6.4800300000000001E-8</v>
      </c>
      <c r="AJ2012" s="35">
        <v>-568566.4338</v>
      </c>
      <c r="AK2012" s="35">
        <v>828</v>
      </c>
      <c r="AL2012" s="35">
        <v>-13.096120000000003</v>
      </c>
      <c r="AM2012" s="35">
        <v>187.79050087834287</v>
      </c>
      <c r="AN2012" s="35">
        <v>5.086826E-3</v>
      </c>
      <c r="AO2012" s="35">
        <v>627529</v>
      </c>
      <c r="AP2012" s="35">
        <v>-148.02000000000001</v>
      </c>
      <c r="AQ2012" s="35">
        <v>6.4800300000000001E-8</v>
      </c>
      <c r="AR2012" s="35">
        <v>-566721.696</v>
      </c>
      <c r="AS2012" s="35">
        <v>932</v>
      </c>
      <c r="AT2012" s="35">
        <v>-5.7351199999999984</v>
      </c>
      <c r="AU2012" s="35">
        <v>134.21149168745762</v>
      </c>
      <c r="AV2012" s="35">
        <v>2.2258260000000002E-3</v>
      </c>
      <c r="AW2012" s="35">
        <v>-6471</v>
      </c>
      <c r="AX2012" s="35">
        <v>-148.02000000000001</v>
      </c>
      <c r="AY2012" s="35">
        <v>6.4800300000000001E-8</v>
      </c>
      <c r="AZ2012" s="35">
        <v>-560527.696</v>
      </c>
      <c r="BA2012" s="35">
        <v>933.61</v>
      </c>
      <c r="BB2012" s="35">
        <v>14.964200400000003</v>
      </c>
      <c r="BC2012" s="35">
        <v>-28.653738334997854</v>
      </c>
      <c r="BD2012" s="35">
        <v>-4.4293539999999999E-3</v>
      </c>
      <c r="BE2012" s="35">
        <v>143728</v>
      </c>
      <c r="BF2012" s="35">
        <v>996.44799999999998</v>
      </c>
      <c r="BG2012" s="35">
        <v>6.4800300000000001E-8</v>
      </c>
      <c r="BH2012" s="35">
        <v>-569969.82978000003</v>
      </c>
      <c r="BI2012" s="35">
        <v>1041</v>
      </c>
      <c r="BJ2012" s="35">
        <v>14.364199999999997</v>
      </c>
      <c r="BK2012" s="35">
        <v>-22.002167919457122</v>
      </c>
      <c r="BL2012" s="35">
        <v>-4.4293539999999999E-3</v>
      </c>
      <c r="BM2012" s="35">
        <v>143728</v>
      </c>
      <c r="BN2012" s="35">
        <v>996.44799999999998</v>
      </c>
      <c r="BO2012" s="35">
        <v>6.4800300000000001E-8</v>
      </c>
      <c r="BP2012" s="35">
        <v>-572554.43035000004</v>
      </c>
      <c r="BQ2012" s="35">
        <v>1654.1</v>
      </c>
      <c r="BR2012" s="35">
        <v>8.4703304000000017</v>
      </c>
      <c r="BS2012" s="35">
        <v>46.214446236940091</v>
      </c>
      <c r="BT2012" s="35">
        <v>-3.9489019999999998E-3</v>
      </c>
      <c r="BU2012" s="35">
        <v>1362473</v>
      </c>
      <c r="BV2012" s="35">
        <v>996.44799999999998</v>
      </c>
      <c r="BW2012" s="35">
        <v>6.4800300000000001E-8</v>
      </c>
      <c r="BX2012" s="35">
        <v>-615192.54617999995</v>
      </c>
      <c r="BY2012" s="35">
        <v>2000</v>
      </c>
      <c r="BZ2012" s="35">
        <v>5.9642004000000028</v>
      </c>
      <c r="CA2012" s="35">
        <v>92.086665232575484</v>
      </c>
      <c r="CB2012" s="35">
        <v>-4.4293539999999999E-3</v>
      </c>
      <c r="CC2012" s="35">
        <v>143728</v>
      </c>
      <c r="CD2012" s="35">
        <v>996.44799999999998</v>
      </c>
      <c r="CE2012" s="35">
        <v>6.4800300000000001E-8</v>
      </c>
      <c r="CF2012" s="35">
        <v>-573241.82817999995</v>
      </c>
      <c r="CG2012" s="42">
        <v>2500</v>
      </c>
      <c r="CH2012" s="35">
        <v>3</v>
      </c>
      <c r="CI2012" s="35">
        <v>88</v>
      </c>
      <c r="CJ2012" s="35">
        <v>1</v>
      </c>
      <c r="CK2012" s="35">
        <v>4</v>
      </c>
      <c r="CL2012" s="35">
        <v>2</v>
      </c>
      <c r="CM2012" s="35">
        <v>65</v>
      </c>
      <c r="CN2012" s="35">
        <v>2</v>
      </c>
      <c r="CO2012" s="26"/>
      <c r="CP2012" s="26"/>
      <c r="CQ2012" s="26"/>
      <c r="CR2012" s="26"/>
      <c r="CS2012" s="26"/>
      <c r="CT2012" s="26"/>
      <c r="CU2012" s="26"/>
      <c r="CV2012" s="26"/>
      <c r="CW2012" s="26"/>
      <c r="CX2012" s="26"/>
      <c r="CY2012" s="26"/>
      <c r="CZ2012" s="26"/>
      <c r="DA2012" s="26"/>
      <c r="DB2012" s="26"/>
      <c r="DC2012" s="26"/>
      <c r="DD2012" s="26"/>
      <c r="DE2012" s="26"/>
      <c r="DF2012" s="26"/>
      <c r="DG2012" s="26"/>
      <c r="DH2012" s="26"/>
      <c r="DI2012" s="26"/>
      <c r="DJ2012" s="26"/>
      <c r="DK2012" s="26"/>
      <c r="DL2012" s="26"/>
      <c r="DM2012" s="26"/>
      <c r="DN2012" s="26"/>
      <c r="DO2012" s="26"/>
      <c r="DP2012" s="26"/>
      <c r="DQ2012" s="26"/>
      <c r="DR2012" s="26"/>
      <c r="DS2012" s="26"/>
      <c r="DT2012" s="26"/>
      <c r="DU2012" s="26"/>
      <c r="DV2012" s="26"/>
      <c r="DW2012" s="26"/>
      <c r="DX2012" s="26"/>
      <c r="DY2012" s="26"/>
      <c r="DZ2012" s="26"/>
      <c r="EA2012" s="26"/>
      <c r="EB2012" s="26"/>
      <c r="EC2012" s="26"/>
      <c r="ED2012" s="26"/>
      <c r="EE2012" s="26"/>
      <c r="EF2012" s="26"/>
      <c r="EG2012" s="26"/>
      <c r="EH2012" s="26"/>
      <c r="EI2012" s="26"/>
      <c r="EJ2012" s="26"/>
      <c r="EK2012" s="26"/>
      <c r="EL2012" s="26"/>
      <c r="EM2012" s="26"/>
      <c r="EN2012" s="26"/>
      <c r="EO2012" s="26"/>
      <c r="EP2012" s="26"/>
      <c r="EQ2012" s="26"/>
      <c r="ER2012" s="26"/>
      <c r="ES2012" s="26"/>
      <c r="ET2012" s="26"/>
      <c r="EU2012" s="26"/>
      <c r="EV2012" s="26"/>
      <c r="EW2012" s="26"/>
      <c r="EX2012" s="26"/>
      <c r="EY2012" s="26"/>
      <c r="EZ2012" s="26"/>
      <c r="FA2012" s="26"/>
      <c r="FB2012" s="26"/>
      <c r="FC2012" s="26"/>
      <c r="FD2012" s="26"/>
      <c r="FE2012" s="26"/>
      <c r="FF2012" s="26"/>
      <c r="FG2012" s="26"/>
      <c r="FH2012" s="26"/>
      <c r="FI2012" s="26"/>
      <c r="FJ2012" s="26"/>
    </row>
    <row r="2013" spans="1:166" x14ac:dyDescent="0.2">
      <c r="A2013" s="35" t="s">
        <v>4396</v>
      </c>
      <c r="B2013" s="35" t="s">
        <v>104</v>
      </c>
      <c r="C2013" s="35" t="s">
        <v>4397</v>
      </c>
      <c r="E2013" s="36">
        <v>167.524</v>
      </c>
      <c r="F2013" s="35">
        <v>6.8500000000000002E-3</v>
      </c>
      <c r="G2013" s="35">
        <v>-21300</v>
      </c>
      <c r="H2013" s="35">
        <v>63.011000000000003</v>
      </c>
      <c r="I2013" s="35">
        <v>2000</v>
      </c>
      <c r="J2013" s="35" t="s">
        <v>4398</v>
      </c>
      <c r="K2013" s="35">
        <v>2</v>
      </c>
      <c r="L2013" s="35">
        <v>1</v>
      </c>
      <c r="M2013" s="35">
        <v>5</v>
      </c>
      <c r="N2013" s="41">
        <v>8.9339999999999993</v>
      </c>
      <c r="O2013" s="35">
        <v>6.7000000000000002E-5</v>
      </c>
      <c r="P2013" s="35">
        <v>14600</v>
      </c>
      <c r="Q2013" s="35">
        <v>0</v>
      </c>
      <c r="R2013" s="35">
        <v>0</v>
      </c>
      <c r="S2013" s="35">
        <v>-2719</v>
      </c>
      <c r="T2013" s="42">
        <v>2000</v>
      </c>
      <c r="U2013" s="35">
        <v>4.5069101000000007</v>
      </c>
      <c r="V2013" s="35">
        <v>-63.745519628977966</v>
      </c>
      <c r="W2013" s="35">
        <v>2.5541799999999996E-3</v>
      </c>
      <c r="X2013" s="35">
        <v>25290.550999999999</v>
      </c>
      <c r="Y2013" s="35">
        <v>0</v>
      </c>
      <c r="Z2013" s="35">
        <v>0</v>
      </c>
      <c r="AA2013" s="35">
        <v>-19899.26845</v>
      </c>
      <c r="AB2013" s="35">
        <v>332.6</v>
      </c>
      <c r="AC2013" s="35">
        <v>-7.3589749999998233E-2</v>
      </c>
      <c r="AD2013" s="35">
        <v>-22.067978367844688</v>
      </c>
      <c r="AE2013" s="35">
        <v>2.63168E-3</v>
      </c>
      <c r="AF2013" s="35">
        <v>17440.550999999999</v>
      </c>
      <c r="AG2013" s="35">
        <v>0</v>
      </c>
      <c r="AH2013" s="35">
        <v>0</v>
      </c>
      <c r="AI2013" s="35">
        <v>-24899.4656</v>
      </c>
      <c r="AJ2013" s="35">
        <v>828</v>
      </c>
      <c r="AK2013" s="35">
        <v>4.5310001500000006</v>
      </c>
      <c r="AL2013" s="35">
        <v>-52.996244198183824</v>
      </c>
      <c r="AM2013" s="35">
        <v>-3.9499999999999998E-5</v>
      </c>
      <c r="AN2013" s="35">
        <v>-550</v>
      </c>
      <c r="AO2013" s="35">
        <v>0</v>
      </c>
      <c r="AP2013" s="35">
        <v>0</v>
      </c>
      <c r="AQ2013" s="35">
        <v>-23054.727800000001</v>
      </c>
      <c r="AR2013" s="35">
        <v>1041</v>
      </c>
      <c r="AS2013" s="35">
        <v>3.9309997499999998</v>
      </c>
      <c r="AT2013" s="35">
        <v>-46.344673782643099</v>
      </c>
      <c r="AU2013" s="35">
        <v>-3.9499999999999998E-5</v>
      </c>
      <c r="AV2013" s="35">
        <v>-550</v>
      </c>
      <c r="AW2013" s="35">
        <v>0</v>
      </c>
      <c r="AX2013" s="35">
        <v>0</v>
      </c>
      <c r="AY2013" s="35">
        <v>-25639.328369999999</v>
      </c>
      <c r="AZ2013" s="35">
        <v>1654.1</v>
      </c>
      <c r="BA2013" s="35">
        <v>-1.9628698499999988</v>
      </c>
      <c r="BB2013" s="35">
        <v>21.871940373754171</v>
      </c>
      <c r="BC2013" s="35">
        <v>4.4095199999999999E-4</v>
      </c>
      <c r="BD2013" s="35">
        <v>1218195</v>
      </c>
      <c r="BE2013" s="35">
        <v>0</v>
      </c>
      <c r="BF2013" s="35">
        <v>0</v>
      </c>
      <c r="BG2013" s="35">
        <v>-68277.444199999998</v>
      </c>
      <c r="BH2013" s="42">
        <v>2000</v>
      </c>
      <c r="BI2013" s="35">
        <v>2</v>
      </c>
      <c r="BJ2013" s="35">
        <v>88</v>
      </c>
      <c r="BK2013" s="35">
        <v>1</v>
      </c>
      <c r="BL2013" s="35">
        <v>14</v>
      </c>
      <c r="BM2013" s="35">
        <v>0.5</v>
      </c>
      <c r="BN2013" s="26"/>
      <c r="BO2013" s="26"/>
      <c r="BP2013" s="26"/>
      <c r="BQ2013" s="26"/>
      <c r="BR2013" s="26"/>
      <c r="BS2013" s="26"/>
      <c r="BT2013" s="26"/>
      <c r="BU2013" s="26"/>
      <c r="BV2013" s="26"/>
      <c r="BW2013" s="26"/>
      <c r="BX2013" s="26"/>
      <c r="BY2013" s="26"/>
      <c r="BZ2013" s="26"/>
      <c r="CA2013" s="26"/>
      <c r="CB2013" s="26"/>
      <c r="CC2013" s="26"/>
      <c r="CD2013" s="26"/>
      <c r="CE2013" s="26"/>
      <c r="CF2013" s="26"/>
      <c r="CG2013" s="26"/>
      <c r="CH2013" s="26"/>
      <c r="CI2013" s="26"/>
      <c r="CJ2013" s="26"/>
      <c r="CK2013" s="26"/>
      <c r="CL2013" s="26"/>
      <c r="CM2013" s="26"/>
      <c r="CN2013" s="26"/>
      <c r="CO2013" s="26"/>
      <c r="CP2013" s="26"/>
      <c r="CQ2013" s="26"/>
      <c r="CR2013" s="26"/>
      <c r="CS2013" s="26"/>
      <c r="CT2013" s="26"/>
      <c r="CU2013" s="26"/>
      <c r="CV2013" s="26"/>
      <c r="CW2013" s="26"/>
      <c r="CX2013" s="26"/>
      <c r="CY2013" s="26"/>
      <c r="CZ2013" s="26"/>
      <c r="DA2013" s="26"/>
      <c r="DB2013" s="26"/>
      <c r="DC2013" s="26"/>
      <c r="DD2013" s="26"/>
      <c r="DE2013" s="26"/>
      <c r="DF2013" s="26"/>
      <c r="DG2013" s="26"/>
      <c r="DH2013" s="26"/>
      <c r="DI2013" s="26"/>
      <c r="DJ2013" s="26"/>
      <c r="DK2013" s="26"/>
      <c r="DL2013" s="26"/>
      <c r="DM2013" s="26"/>
      <c r="DN2013" s="26"/>
      <c r="DO2013" s="26"/>
      <c r="DP2013" s="26"/>
      <c r="DQ2013" s="26"/>
      <c r="DR2013" s="26"/>
      <c r="DS2013" s="26"/>
      <c r="DT2013" s="26"/>
      <c r="DU2013" s="26"/>
      <c r="DV2013" s="26"/>
      <c r="DW2013" s="26"/>
      <c r="DX2013" s="26"/>
      <c r="DY2013" s="26"/>
      <c r="DZ2013" s="26"/>
      <c r="EA2013" s="26"/>
      <c r="EB2013" s="26"/>
      <c r="EC2013" s="26"/>
      <c r="ED2013" s="26"/>
      <c r="EE2013" s="26"/>
      <c r="EF2013" s="26"/>
      <c r="EG2013" s="26"/>
      <c r="EH2013" s="26"/>
      <c r="EI2013" s="26"/>
      <c r="EJ2013" s="26"/>
      <c r="EK2013" s="26"/>
      <c r="EL2013" s="26"/>
      <c r="EM2013" s="26"/>
      <c r="EN2013" s="26"/>
      <c r="EO2013" s="26"/>
      <c r="EP2013" s="26"/>
      <c r="EQ2013" s="26"/>
      <c r="ER2013" s="26"/>
      <c r="ES2013" s="26"/>
      <c r="ET2013" s="26"/>
      <c r="EU2013" s="26"/>
      <c r="EV2013" s="26"/>
      <c r="EW2013" s="26"/>
      <c r="EX2013" s="26"/>
      <c r="EY2013" s="26"/>
      <c r="EZ2013" s="26"/>
      <c r="FA2013" s="26"/>
      <c r="FB2013" s="26"/>
      <c r="FC2013" s="26"/>
      <c r="FD2013" s="26"/>
      <c r="FE2013" s="26"/>
      <c r="FF2013" s="26"/>
      <c r="FG2013" s="26"/>
      <c r="FH2013" s="26"/>
      <c r="FI2013" s="26"/>
      <c r="FJ2013" s="26"/>
    </row>
    <row r="2014" spans="1:166" x14ac:dyDescent="0.2">
      <c r="A2014" s="35" t="s">
        <v>4399</v>
      </c>
      <c r="B2014" s="35" t="s">
        <v>99</v>
      </c>
      <c r="C2014" s="35" t="s">
        <v>4400</v>
      </c>
      <c r="E2014" s="36">
        <v>247.428</v>
      </c>
      <c r="F2014" s="35">
        <v>4.2160000000000002</v>
      </c>
      <c r="G2014" s="35">
        <v>-171600</v>
      </c>
      <c r="H2014" s="35">
        <v>34.281999999999996</v>
      </c>
      <c r="I2014" s="35">
        <v>2000</v>
      </c>
      <c r="J2014" s="35" t="s">
        <v>4398</v>
      </c>
      <c r="K2014" s="35">
        <v>2</v>
      </c>
      <c r="L2014" s="35">
        <v>3</v>
      </c>
      <c r="M2014" s="35">
        <v>7</v>
      </c>
      <c r="N2014" s="41">
        <v>20.116099999999999</v>
      </c>
      <c r="O2014" s="35">
        <v>-2.1972200000000002E-3</v>
      </c>
      <c r="P2014" s="35">
        <v>94496.702999999994</v>
      </c>
      <c r="Q2014" s="35">
        <v>0</v>
      </c>
      <c r="R2014" s="35">
        <v>2.3441900000000001E-6</v>
      </c>
      <c r="S2014" s="35">
        <v>-6181</v>
      </c>
      <c r="T2014" s="35">
        <v>918</v>
      </c>
      <c r="U2014" s="35">
        <v>2920</v>
      </c>
      <c r="V2014" s="35" t="s">
        <v>102</v>
      </c>
      <c r="W2014" s="35">
        <v>27.5</v>
      </c>
      <c r="X2014" s="35">
        <v>0</v>
      </c>
      <c r="Y2014" s="35">
        <v>0</v>
      </c>
      <c r="Z2014" s="35">
        <v>0</v>
      </c>
      <c r="AA2014" s="35">
        <v>0</v>
      </c>
      <c r="AB2014" s="35">
        <v>-9975</v>
      </c>
      <c r="AC2014" s="35">
        <v>930</v>
      </c>
      <c r="AD2014" s="35">
        <v>2422</v>
      </c>
      <c r="AE2014" s="35" t="s">
        <v>92</v>
      </c>
      <c r="AF2014" s="35">
        <v>27.818000999999999</v>
      </c>
      <c r="AG2014" s="35">
        <v>0</v>
      </c>
      <c r="AH2014" s="35">
        <v>0</v>
      </c>
      <c r="AI2014" s="35">
        <v>0</v>
      </c>
      <c r="AJ2014" s="35">
        <v>0</v>
      </c>
      <c r="AK2014" s="35">
        <v>-7849</v>
      </c>
      <c r="AL2014" s="42">
        <v>2000</v>
      </c>
      <c r="AM2014" s="35">
        <v>2.3703101000000011</v>
      </c>
      <c r="AN2014" s="35">
        <v>-3.0753032305847228</v>
      </c>
      <c r="AO2014" s="35">
        <v>4.7684000000000008E-3</v>
      </c>
      <c r="AP2014" s="35">
        <v>65238.902499999997</v>
      </c>
      <c r="AQ2014" s="35">
        <v>0</v>
      </c>
      <c r="AR2014" s="35">
        <v>-1.172095E-6</v>
      </c>
      <c r="AS2014" s="35">
        <v>-170968.79749999999</v>
      </c>
      <c r="AT2014" s="35">
        <v>332.6</v>
      </c>
      <c r="AU2014" s="35">
        <v>-6.7906896000000003</v>
      </c>
      <c r="AV2014" s="35">
        <v>80.279779291681905</v>
      </c>
      <c r="AW2014" s="35">
        <v>4.9233999999999997E-3</v>
      </c>
      <c r="AX2014" s="35">
        <v>49538.902499999997</v>
      </c>
      <c r="AY2014" s="35">
        <v>0</v>
      </c>
      <c r="AZ2014" s="35">
        <v>-1.172095E-6</v>
      </c>
      <c r="BA2014" s="35">
        <v>-180969.1918</v>
      </c>
      <c r="BB2014" s="35">
        <v>828</v>
      </c>
      <c r="BC2014" s="35">
        <v>-2.1860996999999998</v>
      </c>
      <c r="BD2014" s="35">
        <v>49.351513461342734</v>
      </c>
      <c r="BE2014" s="35">
        <v>2.2522200000000001E-3</v>
      </c>
      <c r="BF2014" s="35">
        <v>31548.351499999997</v>
      </c>
      <c r="BG2014" s="35">
        <v>0</v>
      </c>
      <c r="BH2014" s="35">
        <v>-1.172095E-6</v>
      </c>
      <c r="BI2014" s="35">
        <v>-179124.454</v>
      </c>
      <c r="BJ2014" s="35">
        <v>918</v>
      </c>
      <c r="BK2014" s="35">
        <v>-9.5699997000000003</v>
      </c>
      <c r="BL2014" s="35">
        <v>104.94378082414616</v>
      </c>
      <c r="BM2014" s="35">
        <v>5.5000000000000002E-5</v>
      </c>
      <c r="BN2014" s="35">
        <v>-15700</v>
      </c>
      <c r="BO2014" s="35">
        <v>0</v>
      </c>
      <c r="BP2014" s="35">
        <v>0</v>
      </c>
      <c r="BQ2014" s="35">
        <v>-182918.454</v>
      </c>
      <c r="BR2014" s="35">
        <v>930</v>
      </c>
      <c r="BS2014" s="35">
        <v>-9.8880006999999992</v>
      </c>
      <c r="BT2014" s="35">
        <v>104.83107628245665</v>
      </c>
      <c r="BU2014" s="35">
        <v>5.5000000000000002E-5</v>
      </c>
      <c r="BV2014" s="35">
        <v>-15700</v>
      </c>
      <c r="BW2014" s="35">
        <v>0</v>
      </c>
      <c r="BX2014" s="35">
        <v>0</v>
      </c>
      <c r="BY2014" s="35">
        <v>-180792.454</v>
      </c>
      <c r="BZ2014" s="35">
        <v>1041</v>
      </c>
      <c r="CA2014" s="35">
        <v>-10.488001100000002</v>
      </c>
      <c r="CB2014" s="35">
        <v>111.48264669799741</v>
      </c>
      <c r="CC2014" s="35">
        <v>5.5000000000000002E-5</v>
      </c>
      <c r="CD2014" s="35">
        <v>-15700</v>
      </c>
      <c r="CE2014" s="35">
        <v>0</v>
      </c>
      <c r="CF2014" s="35">
        <v>0</v>
      </c>
      <c r="CG2014" s="35">
        <v>-183377.05457000001</v>
      </c>
      <c r="CH2014" s="35">
        <v>1654.1</v>
      </c>
      <c r="CI2014" s="35">
        <v>-16.3818707</v>
      </c>
      <c r="CJ2014" s="35">
        <v>179.69926085439465</v>
      </c>
      <c r="CK2014" s="35">
        <v>5.3545199999999995E-4</v>
      </c>
      <c r="CL2014" s="35">
        <v>1203045</v>
      </c>
      <c r="CM2014" s="35">
        <v>0</v>
      </c>
      <c r="CN2014" s="35">
        <v>0</v>
      </c>
      <c r="CO2014" s="35">
        <v>-226015.1704</v>
      </c>
      <c r="CP2014" s="42">
        <v>2000</v>
      </c>
      <c r="CQ2014" s="35">
        <v>2</v>
      </c>
      <c r="CR2014" s="35">
        <v>88</v>
      </c>
      <c r="CS2014" s="35">
        <v>1</v>
      </c>
      <c r="CT2014" s="35">
        <v>14</v>
      </c>
      <c r="CU2014" s="35">
        <v>1</v>
      </c>
      <c r="CV2014" s="26"/>
      <c r="CW2014" s="26"/>
      <c r="CX2014" s="26"/>
      <c r="CY2014" s="26"/>
      <c r="CZ2014" s="26"/>
      <c r="DA2014" s="26"/>
      <c r="DB2014" s="26"/>
      <c r="DC2014" s="26"/>
      <c r="DD2014" s="26"/>
      <c r="DE2014" s="26"/>
      <c r="DF2014" s="26"/>
      <c r="DG2014" s="26"/>
      <c r="DH2014" s="26"/>
      <c r="DI2014" s="26"/>
      <c r="DJ2014" s="26"/>
      <c r="DK2014" s="26"/>
      <c r="DL2014" s="26"/>
      <c r="DM2014" s="26"/>
      <c r="DN2014" s="26"/>
      <c r="DO2014" s="26"/>
      <c r="DP2014" s="26"/>
      <c r="DQ2014" s="26"/>
      <c r="DR2014" s="26"/>
      <c r="DS2014" s="26"/>
      <c r="DT2014" s="26"/>
      <c r="DU2014" s="26"/>
      <c r="DV2014" s="26"/>
      <c r="DW2014" s="26"/>
      <c r="DX2014" s="26"/>
      <c r="DY2014" s="26"/>
      <c r="DZ2014" s="26"/>
      <c r="EA2014" s="26"/>
      <c r="EB2014" s="26"/>
      <c r="EC2014" s="26"/>
      <c r="ED2014" s="26"/>
      <c r="EE2014" s="26"/>
      <c r="EF2014" s="26"/>
      <c r="EG2014" s="26"/>
      <c r="EH2014" s="26"/>
      <c r="EI2014" s="26"/>
      <c r="EJ2014" s="26"/>
      <c r="EK2014" s="26"/>
      <c r="EL2014" s="26"/>
      <c r="EM2014" s="26"/>
      <c r="EN2014" s="26"/>
      <c r="EO2014" s="26"/>
      <c r="EP2014" s="26"/>
      <c r="EQ2014" s="26"/>
      <c r="ER2014" s="26"/>
      <c r="ES2014" s="26"/>
      <c r="ET2014" s="26"/>
      <c r="EU2014" s="26"/>
      <c r="EV2014" s="26"/>
      <c r="EW2014" s="26"/>
      <c r="EX2014" s="26"/>
      <c r="EY2014" s="26"/>
      <c r="EZ2014" s="26"/>
      <c r="FA2014" s="26"/>
      <c r="FB2014" s="26"/>
      <c r="FC2014" s="26"/>
      <c r="FD2014" s="26"/>
      <c r="FE2014" s="26"/>
      <c r="FF2014" s="26"/>
      <c r="FG2014" s="26"/>
      <c r="FH2014" s="26"/>
      <c r="FI2014" s="26"/>
      <c r="FJ2014" s="26"/>
    </row>
    <row r="2015" spans="1:166" x14ac:dyDescent="0.2">
      <c r="A2015" s="35" t="s">
        <v>4399</v>
      </c>
      <c r="B2015" s="35" t="s">
        <v>104</v>
      </c>
      <c r="C2015" s="35" t="s">
        <v>4400</v>
      </c>
      <c r="E2015" s="36">
        <v>247.428</v>
      </c>
      <c r="F2015" s="35">
        <v>1.0120000000000001E-2</v>
      </c>
      <c r="G2015" s="35">
        <v>-97300</v>
      </c>
      <c r="H2015" s="35">
        <v>77.27</v>
      </c>
      <c r="I2015" s="35">
        <v>2000</v>
      </c>
      <c r="J2015" s="35" t="s">
        <v>4398</v>
      </c>
      <c r="K2015" s="35">
        <v>2</v>
      </c>
      <c r="L2015" s="35">
        <v>1</v>
      </c>
      <c r="M2015" s="35">
        <v>5</v>
      </c>
      <c r="N2015" s="41">
        <v>14.894</v>
      </c>
      <c r="O2015" s="35">
        <v>3.0000000000000001E-6</v>
      </c>
      <c r="P2015" s="35">
        <v>30400</v>
      </c>
      <c r="Q2015" s="35">
        <v>0</v>
      </c>
      <c r="R2015" s="35">
        <v>0</v>
      </c>
      <c r="S2015" s="35">
        <v>-4543</v>
      </c>
      <c r="T2015" s="42">
        <v>2000</v>
      </c>
      <c r="U2015" s="35">
        <v>7.5924101000000004</v>
      </c>
      <c r="V2015" s="35">
        <v>-80.399932027538</v>
      </c>
      <c r="W2015" s="35">
        <v>2.5681800000000002E-3</v>
      </c>
      <c r="X2015" s="35">
        <v>33190.550999999999</v>
      </c>
      <c r="Y2015" s="35">
        <v>0</v>
      </c>
      <c r="Z2015" s="35">
        <v>0</v>
      </c>
      <c r="AA2015" s="35">
        <v>-95030.797500000001</v>
      </c>
      <c r="AB2015" s="35">
        <v>332.6</v>
      </c>
      <c r="AC2015" s="35">
        <v>-1.568589600000001</v>
      </c>
      <c r="AD2015" s="35">
        <v>2.9551504947285139</v>
      </c>
      <c r="AE2015" s="35">
        <v>2.72318E-3</v>
      </c>
      <c r="AF2015" s="35">
        <v>17490.550999999999</v>
      </c>
      <c r="AG2015" s="35">
        <v>0</v>
      </c>
      <c r="AH2015" s="35">
        <v>0</v>
      </c>
      <c r="AI2015" s="35">
        <v>-105031.1918</v>
      </c>
      <c r="AJ2015" s="35">
        <v>828</v>
      </c>
      <c r="AK2015" s="35">
        <v>3.0360002999999995</v>
      </c>
      <c r="AL2015" s="35">
        <v>-27.973115335610629</v>
      </c>
      <c r="AM2015" s="35">
        <v>5.2000000000000004E-5</v>
      </c>
      <c r="AN2015" s="35">
        <v>-500</v>
      </c>
      <c r="AO2015" s="35">
        <v>0</v>
      </c>
      <c r="AP2015" s="35">
        <v>0</v>
      </c>
      <c r="AQ2015" s="35">
        <v>-103186.454</v>
      </c>
      <c r="AR2015" s="35">
        <v>1041</v>
      </c>
      <c r="AS2015" s="35">
        <v>2.435999899999997</v>
      </c>
      <c r="AT2015" s="35">
        <v>-21.321544920069854</v>
      </c>
      <c r="AU2015" s="35">
        <v>5.2000000000000004E-5</v>
      </c>
      <c r="AV2015" s="35">
        <v>-500</v>
      </c>
      <c r="AW2015" s="35">
        <v>0</v>
      </c>
      <c r="AX2015" s="35">
        <v>0</v>
      </c>
      <c r="AY2015" s="35">
        <v>-105771.05457000001</v>
      </c>
      <c r="AZ2015" s="35">
        <v>1654.1</v>
      </c>
      <c r="BA2015" s="35">
        <v>-3.4578696999999998</v>
      </c>
      <c r="BB2015" s="35">
        <v>46.895069236327402</v>
      </c>
      <c r="BC2015" s="35">
        <v>5.3245199999999999E-4</v>
      </c>
      <c r="BD2015" s="35">
        <v>1218245</v>
      </c>
      <c r="BE2015" s="35">
        <v>0</v>
      </c>
      <c r="BF2015" s="35">
        <v>0</v>
      </c>
      <c r="BG2015" s="35">
        <v>-148409.1704</v>
      </c>
      <c r="BH2015" s="42">
        <v>2000</v>
      </c>
      <c r="BI2015" s="35">
        <v>2</v>
      </c>
      <c r="BJ2015" s="35">
        <v>88</v>
      </c>
      <c r="BK2015" s="35">
        <v>1</v>
      </c>
      <c r="BL2015" s="35">
        <v>14</v>
      </c>
      <c r="BM2015" s="35">
        <v>1</v>
      </c>
      <c r="BN2015" s="26"/>
      <c r="BO2015" s="26"/>
      <c r="BP2015" s="26"/>
      <c r="BQ2015" s="26"/>
      <c r="BR2015" s="26"/>
      <c r="BS2015" s="26"/>
      <c r="BT2015" s="26"/>
      <c r="BU2015" s="26"/>
      <c r="BV2015" s="26"/>
      <c r="BW2015" s="26"/>
      <c r="BX2015" s="26"/>
      <c r="BY2015" s="26"/>
      <c r="BZ2015" s="26"/>
      <c r="CA2015" s="26"/>
      <c r="CB2015" s="26"/>
      <c r="CC2015" s="26"/>
      <c r="CD2015" s="26"/>
      <c r="CE2015" s="26"/>
      <c r="CF2015" s="26"/>
      <c r="CG2015" s="26"/>
      <c r="CH2015" s="26"/>
      <c r="CI2015" s="26"/>
      <c r="CJ2015" s="26"/>
      <c r="CK2015" s="26"/>
      <c r="CL2015" s="26"/>
      <c r="CM2015" s="26"/>
      <c r="CN2015" s="26"/>
      <c r="CO2015" s="26"/>
      <c r="CP2015" s="26"/>
      <c r="CQ2015" s="26"/>
      <c r="CR2015" s="26"/>
      <c r="CS2015" s="26"/>
      <c r="CT2015" s="26"/>
      <c r="CU2015" s="26"/>
      <c r="CV2015" s="26"/>
      <c r="CW2015" s="26"/>
      <c r="CX2015" s="26"/>
      <c r="CY2015" s="26"/>
      <c r="CZ2015" s="26"/>
      <c r="DA2015" s="26"/>
      <c r="DB2015" s="26"/>
      <c r="DC2015" s="26"/>
      <c r="DD2015" s="26"/>
      <c r="DE2015" s="26"/>
      <c r="DF2015" s="26"/>
      <c r="DG2015" s="26"/>
      <c r="DH2015" s="26"/>
      <c r="DI2015" s="26"/>
      <c r="DJ2015" s="26"/>
      <c r="DK2015" s="26"/>
      <c r="DL2015" s="26"/>
      <c r="DM2015" s="26"/>
      <c r="DN2015" s="26"/>
      <c r="DO2015" s="26"/>
      <c r="DP2015" s="26"/>
      <c r="DQ2015" s="26"/>
      <c r="DR2015" s="26"/>
      <c r="DS2015" s="26"/>
      <c r="DT2015" s="26"/>
      <c r="DU2015" s="26"/>
      <c r="DV2015" s="26"/>
      <c r="DW2015" s="26"/>
      <c r="DX2015" s="26"/>
      <c r="DY2015" s="26"/>
      <c r="DZ2015" s="26"/>
      <c r="EA2015" s="26"/>
      <c r="EB2015" s="26"/>
      <c r="EC2015" s="26"/>
      <c r="ED2015" s="26"/>
      <c r="EE2015" s="26"/>
      <c r="EF2015" s="26"/>
      <c r="EG2015" s="26"/>
      <c r="EH2015" s="26"/>
      <c r="EI2015" s="26"/>
      <c r="EJ2015" s="26"/>
      <c r="EK2015" s="26"/>
      <c r="EL2015" s="26"/>
      <c r="EM2015" s="26"/>
      <c r="EN2015" s="26"/>
      <c r="EO2015" s="26"/>
      <c r="EP2015" s="26"/>
      <c r="EQ2015" s="26"/>
      <c r="ER2015" s="26"/>
      <c r="ES2015" s="26"/>
      <c r="ET2015" s="26"/>
      <c r="EU2015" s="26"/>
      <c r="EV2015" s="26"/>
      <c r="EW2015" s="26"/>
      <c r="EX2015" s="26"/>
      <c r="EY2015" s="26"/>
      <c r="EZ2015" s="26"/>
      <c r="FA2015" s="26"/>
      <c r="FB2015" s="26"/>
      <c r="FC2015" s="26"/>
      <c r="FD2015" s="26"/>
      <c r="FE2015" s="26"/>
      <c r="FF2015" s="26"/>
      <c r="FG2015" s="26"/>
      <c r="FH2015" s="26"/>
      <c r="FI2015" s="26"/>
      <c r="FJ2015" s="26"/>
    </row>
    <row r="2016" spans="1:166" x14ac:dyDescent="0.2">
      <c r="A2016" s="35" t="s">
        <v>4401</v>
      </c>
      <c r="B2016" s="35" t="s">
        <v>223</v>
      </c>
      <c r="C2016" s="35" t="s">
        <v>4402</v>
      </c>
      <c r="E2016" s="36">
        <v>111.642</v>
      </c>
      <c r="F2016" s="35">
        <v>3.2</v>
      </c>
      <c r="G2016" s="35">
        <v>-18000</v>
      </c>
      <c r="H2016" s="35">
        <v>17</v>
      </c>
      <c r="I2016" s="35">
        <v>1000</v>
      </c>
      <c r="J2016" s="35" t="s">
        <v>348</v>
      </c>
      <c r="K2016" s="35">
        <v>4</v>
      </c>
      <c r="L2016" s="35">
        <v>1</v>
      </c>
      <c r="M2016" s="35">
        <v>2</v>
      </c>
      <c r="N2016" s="41">
        <v>16.399999999999999</v>
      </c>
      <c r="O2016" s="35">
        <v>1.3500000000000001E-3</v>
      </c>
      <c r="P2016" s="35">
        <v>190000</v>
      </c>
      <c r="Q2016" s="35">
        <v>0</v>
      </c>
      <c r="R2016" s="35">
        <v>0</v>
      </c>
      <c r="S2016" s="35">
        <v>-5647</v>
      </c>
      <c r="T2016" s="42">
        <v>1000</v>
      </c>
      <c r="U2016" s="35">
        <v>14.602810099999999</v>
      </c>
      <c r="V2016" s="35">
        <v>-145.52239326568585</v>
      </c>
      <c r="W2016" s="35">
        <v>-5.50432E-4</v>
      </c>
      <c r="X2016" s="35">
        <v>249203.55100000001</v>
      </c>
      <c r="Y2016" s="35">
        <v>1694.5519999999999</v>
      </c>
      <c r="Z2016" s="35">
        <v>9.4671599999999994E-8</v>
      </c>
      <c r="AA2016" s="35">
        <v>-29991.752</v>
      </c>
      <c r="AB2016" s="35">
        <v>828</v>
      </c>
      <c r="AC2016" s="35">
        <v>19.2074</v>
      </c>
      <c r="AD2016" s="35">
        <v>-176.45065909602505</v>
      </c>
      <c r="AE2016" s="35">
        <v>-3.221612E-3</v>
      </c>
      <c r="AF2016" s="35">
        <v>231213</v>
      </c>
      <c r="AG2016" s="35">
        <v>1694.5519999999999</v>
      </c>
      <c r="AH2016" s="35">
        <v>9.4671599999999994E-8</v>
      </c>
      <c r="AI2016" s="35">
        <v>-28147.014199999998</v>
      </c>
      <c r="AJ2016" s="42">
        <v>1000</v>
      </c>
      <c r="AK2016" s="35">
        <v>2</v>
      </c>
      <c r="AL2016" s="35">
        <v>88</v>
      </c>
      <c r="AM2016" s="35">
        <v>1</v>
      </c>
      <c r="AN2016" s="35">
        <v>15</v>
      </c>
      <c r="AO2016" s="35">
        <v>2</v>
      </c>
      <c r="AP2016" s="26"/>
      <c r="AQ2016" s="26"/>
      <c r="AR2016" s="26"/>
      <c r="AS2016" s="26"/>
      <c r="AT2016" s="26"/>
      <c r="AU2016" s="26"/>
      <c r="AV2016" s="26"/>
      <c r="AW2016" s="26"/>
      <c r="AX2016" s="26"/>
      <c r="AY2016" s="26"/>
      <c r="AZ2016" s="26"/>
      <c r="BA2016" s="26"/>
      <c r="BB2016" s="26"/>
      <c r="BC2016" s="26"/>
      <c r="BD2016" s="26"/>
      <c r="BE2016" s="26"/>
      <c r="BF2016" s="26"/>
      <c r="BG2016" s="26"/>
      <c r="BH2016" s="26"/>
      <c r="BI2016" s="26"/>
      <c r="BJ2016" s="26"/>
      <c r="BK2016" s="26"/>
      <c r="BL2016" s="26"/>
      <c r="BM2016" s="26"/>
      <c r="BN2016" s="26"/>
      <c r="BO2016" s="26"/>
      <c r="BP2016" s="26"/>
      <c r="BQ2016" s="26"/>
      <c r="BR2016" s="26"/>
      <c r="BS2016" s="26"/>
      <c r="BT2016" s="26"/>
      <c r="BU2016" s="26"/>
      <c r="BV2016" s="26"/>
      <c r="BW2016" s="26"/>
      <c r="BX2016" s="26"/>
      <c r="BY2016" s="26"/>
      <c r="BZ2016" s="26"/>
      <c r="CA2016" s="26"/>
      <c r="CB2016" s="26"/>
      <c r="CC2016" s="26"/>
      <c r="CD2016" s="26"/>
      <c r="CE2016" s="26"/>
      <c r="CF2016" s="26"/>
      <c r="CG2016" s="26"/>
      <c r="CH2016" s="26"/>
      <c r="CI2016" s="26"/>
      <c r="CJ2016" s="26"/>
      <c r="CK2016" s="26"/>
      <c r="CL2016" s="26"/>
      <c r="CM2016" s="26"/>
      <c r="CN2016" s="26"/>
      <c r="CO2016" s="26"/>
      <c r="CP2016" s="26"/>
      <c r="CQ2016" s="26"/>
      <c r="CR2016" s="26"/>
      <c r="CS2016" s="26"/>
      <c r="CT2016" s="26"/>
      <c r="CU2016" s="26"/>
      <c r="CV2016" s="26"/>
      <c r="CW2016" s="26"/>
      <c r="CX2016" s="26"/>
      <c r="CY2016" s="26"/>
      <c r="CZ2016" s="26"/>
      <c r="DA2016" s="26"/>
      <c r="DB2016" s="26"/>
      <c r="DC2016" s="26"/>
      <c r="DD2016" s="26"/>
      <c r="DE2016" s="26"/>
      <c r="DF2016" s="26"/>
      <c r="DG2016" s="26"/>
      <c r="DH2016" s="26"/>
      <c r="DI2016" s="26"/>
      <c r="DJ2016" s="26"/>
      <c r="DK2016" s="26"/>
      <c r="DL2016" s="26"/>
      <c r="DM2016" s="26"/>
      <c r="DN2016" s="26"/>
      <c r="DO2016" s="26"/>
      <c r="DP2016" s="26"/>
      <c r="DQ2016" s="26"/>
      <c r="DR2016" s="26"/>
      <c r="DS2016" s="26"/>
      <c r="DT2016" s="26"/>
      <c r="DU2016" s="26"/>
      <c r="DV2016" s="26"/>
      <c r="DW2016" s="26"/>
      <c r="DX2016" s="26"/>
      <c r="DY2016" s="26"/>
      <c r="DZ2016" s="26"/>
      <c r="EA2016" s="26"/>
      <c r="EB2016" s="26"/>
      <c r="EC2016" s="26"/>
      <c r="ED2016" s="26"/>
      <c r="EE2016" s="26"/>
      <c r="EF2016" s="26"/>
      <c r="EG2016" s="26"/>
      <c r="EH2016" s="26"/>
      <c r="EI2016" s="26"/>
      <c r="EJ2016" s="26"/>
      <c r="EK2016" s="26"/>
      <c r="EL2016" s="26"/>
      <c r="EM2016" s="26"/>
      <c r="EN2016" s="26"/>
      <c r="EO2016" s="26"/>
      <c r="EP2016" s="26"/>
      <c r="EQ2016" s="26"/>
      <c r="ER2016" s="26"/>
      <c r="ES2016" s="26"/>
      <c r="ET2016" s="26"/>
      <c r="EU2016" s="26"/>
      <c r="EV2016" s="26"/>
      <c r="EW2016" s="26"/>
      <c r="EX2016" s="26"/>
      <c r="EY2016" s="26"/>
      <c r="EZ2016" s="26"/>
      <c r="FA2016" s="26"/>
      <c r="FB2016" s="26"/>
      <c r="FC2016" s="26"/>
      <c r="FD2016" s="26"/>
      <c r="FE2016" s="26"/>
      <c r="FF2016" s="26"/>
      <c r="FG2016" s="26"/>
      <c r="FH2016" s="26"/>
      <c r="FI2016" s="26"/>
      <c r="FJ2016" s="26"/>
    </row>
    <row r="2017" spans="1:166" x14ac:dyDescent="0.2">
      <c r="A2017" s="35" t="s">
        <v>4403</v>
      </c>
      <c r="B2017" s="35" t="s">
        <v>223</v>
      </c>
      <c r="C2017" s="35" t="s">
        <v>4404</v>
      </c>
      <c r="D2017" s="35" t="s">
        <v>4405</v>
      </c>
      <c r="E2017" s="36">
        <v>147.6292</v>
      </c>
      <c r="F2017" s="35">
        <v>3.7</v>
      </c>
      <c r="G2017" s="35">
        <v>-291284</v>
      </c>
      <c r="H2017" s="35">
        <v>23.2</v>
      </c>
      <c r="I2017" s="35">
        <v>1500</v>
      </c>
      <c r="J2017" s="35" t="s">
        <v>348</v>
      </c>
      <c r="K2017" s="35">
        <v>4</v>
      </c>
      <c r="L2017" s="35">
        <v>3</v>
      </c>
      <c r="M2017" s="35">
        <v>5</v>
      </c>
      <c r="N2017" s="41">
        <v>55.874599000000003</v>
      </c>
      <c r="O2017" s="35">
        <v>-4.1082E-2</v>
      </c>
      <c r="P2017" s="35">
        <v>1565610</v>
      </c>
      <c r="Q2017" s="35">
        <v>0</v>
      </c>
      <c r="R2017" s="35">
        <v>2.13542E-5</v>
      </c>
      <c r="S2017" s="35">
        <v>-18824</v>
      </c>
      <c r="T2017" s="35">
        <v>600</v>
      </c>
      <c r="U2017" s="35">
        <v>0</v>
      </c>
      <c r="V2017" s="26" t="s">
        <v>118</v>
      </c>
      <c r="W2017" s="35">
        <v>44.433101999999998</v>
      </c>
      <c r="X2017" s="35">
        <v>-1.9436499999999999E-2</v>
      </c>
      <c r="Y2017" s="35">
        <v>1885040</v>
      </c>
      <c r="Z2017" s="35">
        <v>0</v>
      </c>
      <c r="AA2017" s="35">
        <v>8.7194699999999997E-6</v>
      </c>
      <c r="AB2017" s="35">
        <v>-17555</v>
      </c>
      <c r="AC2017" s="35">
        <v>1197</v>
      </c>
      <c r="AD2017" s="35">
        <v>4498</v>
      </c>
      <c r="AE2017" s="35" t="s">
        <v>102</v>
      </c>
      <c r="AF2017" s="35">
        <v>31.855497</v>
      </c>
      <c r="AG2017" s="35">
        <v>6.9870000000000002E-4</v>
      </c>
      <c r="AH2017" s="35">
        <v>-1634510</v>
      </c>
      <c r="AI2017" s="35">
        <v>0</v>
      </c>
      <c r="AJ2017" s="35">
        <v>0</v>
      </c>
      <c r="AK2017" s="35">
        <v>-8957</v>
      </c>
      <c r="AL2017" s="42">
        <v>1500</v>
      </c>
      <c r="AM2017" s="35">
        <v>-18.904838900000001</v>
      </c>
      <c r="AN2017" s="35">
        <v>133.33558456578476</v>
      </c>
      <c r="AO2017" s="35">
        <v>4.2121858499999998E-2</v>
      </c>
      <c r="AP2017" s="35">
        <v>978685.55099999998</v>
      </c>
      <c r="AQ2017" s="35">
        <v>1594.6120000000001</v>
      </c>
      <c r="AR2017" s="35">
        <v>-1.0581163975E-5</v>
      </c>
      <c r="AS2017" s="35">
        <v>-314069.01624999999</v>
      </c>
      <c r="AT2017" s="35">
        <v>600</v>
      </c>
      <c r="AU2017" s="35">
        <v>-7.4633418999999961</v>
      </c>
      <c r="AV2017" s="35">
        <v>68.299134684195735</v>
      </c>
      <c r="AW2017" s="35">
        <v>2.04763585E-2</v>
      </c>
      <c r="AX2017" s="35">
        <v>1138400.551</v>
      </c>
      <c r="AY2017" s="35">
        <v>1594.6120000000001</v>
      </c>
      <c r="AZ2017" s="35">
        <v>-4.2637989749999999E-6</v>
      </c>
      <c r="BA2017" s="35">
        <v>-312800.01624999999</v>
      </c>
      <c r="BB2017" s="35">
        <v>828</v>
      </c>
      <c r="BC2017" s="35">
        <v>-2.8587520000000026</v>
      </c>
      <c r="BD2017" s="35">
        <v>37.370868853856507</v>
      </c>
      <c r="BE2017" s="35">
        <v>1.7805178499999998E-2</v>
      </c>
      <c r="BF2017" s="35">
        <v>1120410</v>
      </c>
      <c r="BG2017" s="35">
        <v>1594.6120000000001</v>
      </c>
      <c r="BH2017" s="35">
        <v>-4.2637989749999999E-6</v>
      </c>
      <c r="BI2017" s="35">
        <v>-310955.27844999998</v>
      </c>
      <c r="BJ2017" s="35">
        <v>1041</v>
      </c>
      <c r="BK2017" s="35">
        <v>-3.4587524000000016</v>
      </c>
      <c r="BL2017" s="35">
        <v>44.022439269397381</v>
      </c>
      <c r="BM2017" s="35">
        <v>1.7805178499999998E-2</v>
      </c>
      <c r="BN2017" s="35">
        <v>1120410</v>
      </c>
      <c r="BO2017" s="35">
        <v>1594.6120000000001</v>
      </c>
      <c r="BP2017" s="35">
        <v>-4.2637989749999999E-6</v>
      </c>
      <c r="BQ2017" s="35">
        <v>-313539.87901999999</v>
      </c>
      <c r="BR2017" s="35">
        <v>1197</v>
      </c>
      <c r="BS2017" s="35">
        <v>9.1188525999999968</v>
      </c>
      <c r="BT2017" s="35">
        <v>-33.222128989245448</v>
      </c>
      <c r="BU2017" s="35">
        <v>-2.3300215E-3</v>
      </c>
      <c r="BV2017" s="35">
        <v>-639365</v>
      </c>
      <c r="BW2017" s="35">
        <v>1594.6120000000001</v>
      </c>
      <c r="BX2017" s="35">
        <v>9.5936025000000004E-8</v>
      </c>
      <c r="BY2017" s="35">
        <v>-304941.87901999999</v>
      </c>
      <c r="BZ2017" s="42">
        <v>1500</v>
      </c>
      <c r="CA2017" s="35">
        <v>3</v>
      </c>
      <c r="CB2017" s="35">
        <v>88</v>
      </c>
      <c r="CC2017" s="35">
        <v>1</v>
      </c>
      <c r="CD2017" s="35">
        <v>15</v>
      </c>
      <c r="CE2017" s="35">
        <v>1</v>
      </c>
      <c r="CF2017" s="35">
        <v>65</v>
      </c>
      <c r="CG2017" s="35">
        <v>1.5</v>
      </c>
      <c r="CH2017" s="26"/>
      <c r="CI2017" s="26"/>
      <c r="CJ2017" s="26"/>
      <c r="CK2017" s="26"/>
      <c r="CL2017" s="26"/>
      <c r="CM2017" s="26"/>
      <c r="CN2017" s="26"/>
      <c r="CO2017" s="26"/>
      <c r="CP2017" s="26"/>
      <c r="CQ2017" s="26"/>
      <c r="CR2017" s="26"/>
      <c r="CS2017" s="26"/>
      <c r="CT2017" s="26"/>
      <c r="CU2017" s="26"/>
      <c r="CV2017" s="26"/>
      <c r="CW2017" s="26"/>
      <c r="CX2017" s="26"/>
      <c r="CY2017" s="26"/>
      <c r="CZ2017" s="26"/>
      <c r="DA2017" s="26"/>
      <c r="DB2017" s="26"/>
      <c r="DC2017" s="26"/>
      <c r="DD2017" s="26"/>
      <c r="DE2017" s="26"/>
      <c r="DF2017" s="26"/>
      <c r="DG2017" s="26"/>
      <c r="DH2017" s="26"/>
      <c r="DI2017" s="26"/>
      <c r="DJ2017" s="26"/>
      <c r="DK2017" s="26"/>
      <c r="DL2017" s="26"/>
      <c r="DM2017" s="26"/>
      <c r="DN2017" s="26"/>
      <c r="DO2017" s="26"/>
      <c r="DP2017" s="26"/>
      <c r="DQ2017" s="26"/>
      <c r="DR2017" s="26"/>
      <c r="DS2017" s="26"/>
      <c r="DT2017" s="26"/>
      <c r="DU2017" s="26"/>
      <c r="DV2017" s="26"/>
      <c r="DW2017" s="26"/>
      <c r="DX2017" s="26"/>
      <c r="DY2017" s="26"/>
      <c r="DZ2017" s="26"/>
      <c r="EA2017" s="26"/>
      <c r="EB2017" s="26"/>
      <c r="EC2017" s="26"/>
      <c r="ED2017" s="26"/>
      <c r="EE2017" s="26"/>
      <c r="EF2017" s="26"/>
      <c r="EG2017" s="26"/>
      <c r="EH2017" s="26"/>
      <c r="EI2017" s="26"/>
      <c r="EJ2017" s="26"/>
      <c r="EK2017" s="26"/>
      <c r="EL2017" s="26"/>
      <c r="EM2017" s="26"/>
      <c r="EN2017" s="26"/>
      <c r="EO2017" s="26"/>
      <c r="EP2017" s="26"/>
      <c r="EQ2017" s="26"/>
      <c r="ER2017" s="26"/>
      <c r="ES2017" s="26"/>
      <c r="ET2017" s="26"/>
      <c r="EU2017" s="26"/>
      <c r="EV2017" s="26"/>
      <c r="EW2017" s="26"/>
      <c r="EX2017" s="26"/>
      <c r="EY2017" s="26"/>
      <c r="EZ2017" s="26"/>
      <c r="FA2017" s="26"/>
      <c r="FB2017" s="26"/>
      <c r="FC2017" s="26"/>
      <c r="FD2017" s="26"/>
      <c r="FE2017" s="26"/>
      <c r="FF2017" s="26"/>
      <c r="FG2017" s="26"/>
      <c r="FH2017" s="26"/>
      <c r="FI2017" s="26"/>
      <c r="FJ2017" s="26"/>
    </row>
    <row r="2018" spans="1:166" x14ac:dyDescent="0.2">
      <c r="A2018" s="35" t="s">
        <v>4406</v>
      </c>
      <c r="B2018" s="35" t="s">
        <v>104</v>
      </c>
      <c r="C2018" s="35" t="s">
        <v>4407</v>
      </c>
      <c r="E2018" s="36">
        <v>123.0727</v>
      </c>
      <c r="F2018" s="35">
        <v>5.0299999999999997E-3</v>
      </c>
      <c r="G2018" s="35">
        <v>-29600</v>
      </c>
      <c r="H2018" s="35">
        <v>60.27</v>
      </c>
      <c r="I2018" s="35">
        <v>2000</v>
      </c>
      <c r="J2018" s="35" t="s">
        <v>348</v>
      </c>
      <c r="K2018" s="35">
        <v>2</v>
      </c>
      <c r="L2018" s="35">
        <v>1</v>
      </c>
      <c r="M2018" s="35">
        <v>4</v>
      </c>
      <c r="N2018" s="41">
        <v>8.9239998000000007</v>
      </c>
      <c r="O2018" s="35">
        <v>6.7999999999999999E-5</v>
      </c>
      <c r="P2018" s="35">
        <v>26700</v>
      </c>
      <c r="Q2018" s="35">
        <v>0</v>
      </c>
      <c r="R2018" s="35">
        <v>0</v>
      </c>
      <c r="S2018" s="35">
        <v>-2756</v>
      </c>
      <c r="T2018" s="42">
        <v>2000</v>
      </c>
      <c r="U2018" s="35">
        <v>0.57866029999999924</v>
      </c>
      <c r="V2018" s="35">
        <v>-27.912932650170177</v>
      </c>
      <c r="W2018" s="35">
        <v>2.5021740000000002E-3</v>
      </c>
      <c r="X2018" s="35">
        <v>24778.175999999999</v>
      </c>
      <c r="Y2018" s="35">
        <v>58.595599999999997</v>
      </c>
      <c r="Z2018" s="35">
        <v>8.4154249999999994E-9</v>
      </c>
      <c r="AA2018" s="35">
        <v>-29876.410550000001</v>
      </c>
      <c r="AB2018" s="35">
        <v>828</v>
      </c>
      <c r="AC2018" s="35">
        <v>5.1832501999999998</v>
      </c>
      <c r="AD2018" s="35">
        <v>-58.841198480509327</v>
      </c>
      <c r="AE2018" s="35">
        <v>-1.69006E-4</v>
      </c>
      <c r="AF2018" s="35">
        <v>6787.625</v>
      </c>
      <c r="AG2018" s="35">
        <v>58.595599999999997</v>
      </c>
      <c r="AH2018" s="35">
        <v>8.4154249999999994E-9</v>
      </c>
      <c r="AI2018" s="35">
        <v>-28031.672749999998</v>
      </c>
      <c r="AJ2018" s="35">
        <v>1041</v>
      </c>
      <c r="AK2018" s="35">
        <v>4.5832497999999973</v>
      </c>
      <c r="AL2018" s="35">
        <v>-52.189628064968595</v>
      </c>
      <c r="AM2018" s="35">
        <v>-1.69006E-4</v>
      </c>
      <c r="AN2018" s="35">
        <v>6787.625</v>
      </c>
      <c r="AO2018" s="35">
        <v>58.595599999999997</v>
      </c>
      <c r="AP2018" s="35">
        <v>8.4154249999999994E-9</v>
      </c>
      <c r="AQ2018" s="35">
        <v>-30616.27332</v>
      </c>
      <c r="AR2018" s="35">
        <v>1654.1</v>
      </c>
      <c r="AS2018" s="35">
        <v>-1.3106198000000013</v>
      </c>
      <c r="AT2018" s="35">
        <v>16.026986091428668</v>
      </c>
      <c r="AU2018" s="35">
        <v>3.1144599999999995E-4</v>
      </c>
      <c r="AV2018" s="35">
        <v>1225532.625</v>
      </c>
      <c r="AW2018" s="35">
        <v>58.595599999999997</v>
      </c>
      <c r="AX2018" s="35">
        <v>8.4154249999999994E-9</v>
      </c>
      <c r="AY2018" s="35">
        <v>-73254.389150000003</v>
      </c>
      <c r="AZ2018" s="42">
        <v>2000</v>
      </c>
      <c r="BA2018" s="35">
        <v>2</v>
      </c>
      <c r="BB2018" s="35">
        <v>88</v>
      </c>
      <c r="BC2018" s="35">
        <v>1</v>
      </c>
      <c r="BD2018" s="35">
        <v>20</v>
      </c>
      <c r="BE2018" s="35">
        <v>0.5</v>
      </c>
      <c r="BF2018" s="26"/>
      <c r="BG2018" s="26"/>
      <c r="BH2018" s="26"/>
      <c r="BI2018" s="26"/>
      <c r="BJ2018" s="26"/>
      <c r="BK2018" s="26"/>
      <c r="BL2018" s="26"/>
      <c r="BM2018" s="26"/>
      <c r="BN2018" s="26"/>
      <c r="BO2018" s="26"/>
      <c r="BP2018" s="26"/>
      <c r="BQ2018" s="26"/>
      <c r="BR2018" s="26"/>
      <c r="BS2018" s="26"/>
      <c r="BT2018" s="26"/>
      <c r="BU2018" s="26"/>
      <c r="BV2018" s="26"/>
      <c r="BW2018" s="26"/>
      <c r="BX2018" s="26"/>
      <c r="BY2018" s="26"/>
      <c r="BZ2018" s="26"/>
      <c r="CA2018" s="26"/>
      <c r="CB2018" s="26"/>
      <c r="CC2018" s="26"/>
      <c r="CD2018" s="26"/>
      <c r="CE2018" s="26"/>
      <c r="CF2018" s="26"/>
      <c r="CG2018" s="26"/>
      <c r="CH2018" s="26"/>
      <c r="CI2018" s="26"/>
      <c r="CJ2018" s="26"/>
      <c r="CK2018" s="26"/>
      <c r="CL2018" s="26"/>
      <c r="CM2018" s="26"/>
      <c r="CN2018" s="26"/>
      <c r="CO2018" s="26"/>
      <c r="CP2018" s="26"/>
      <c r="CQ2018" s="26"/>
      <c r="CR2018" s="26"/>
      <c r="CS2018" s="26"/>
      <c r="CT2018" s="26"/>
      <c r="CU2018" s="26"/>
      <c r="CV2018" s="26"/>
      <c r="CW2018" s="26"/>
      <c r="CX2018" s="26"/>
      <c r="CY2018" s="26"/>
      <c r="CZ2018" s="26"/>
      <c r="DA2018" s="26"/>
      <c r="DB2018" s="26"/>
      <c r="DC2018" s="26"/>
      <c r="DD2018" s="26"/>
      <c r="DE2018" s="26"/>
      <c r="DF2018" s="26"/>
      <c r="DG2018" s="26"/>
      <c r="DH2018" s="26"/>
      <c r="DI2018" s="26"/>
      <c r="DJ2018" s="26"/>
      <c r="DK2018" s="26"/>
      <c r="DL2018" s="26"/>
      <c r="DM2018" s="26"/>
      <c r="DN2018" s="26"/>
      <c r="DO2018" s="26"/>
      <c r="DP2018" s="26"/>
      <c r="DQ2018" s="26"/>
      <c r="DR2018" s="26"/>
      <c r="DS2018" s="26"/>
      <c r="DT2018" s="26"/>
      <c r="DU2018" s="26"/>
      <c r="DV2018" s="26"/>
      <c r="DW2018" s="26"/>
      <c r="DX2018" s="26"/>
      <c r="DY2018" s="26"/>
      <c r="DZ2018" s="26"/>
      <c r="EA2018" s="26"/>
      <c r="EB2018" s="26"/>
      <c r="EC2018" s="26"/>
      <c r="ED2018" s="26"/>
      <c r="EE2018" s="26"/>
      <c r="EF2018" s="26"/>
      <c r="EG2018" s="26"/>
      <c r="EH2018" s="26"/>
      <c r="EI2018" s="26"/>
      <c r="EJ2018" s="26"/>
      <c r="EK2018" s="26"/>
      <c r="EL2018" s="26"/>
      <c r="EM2018" s="26"/>
      <c r="EN2018" s="26"/>
      <c r="EO2018" s="26"/>
      <c r="EP2018" s="26"/>
      <c r="EQ2018" s="26"/>
      <c r="ER2018" s="26"/>
      <c r="ES2018" s="26"/>
      <c r="ET2018" s="26"/>
      <c r="EU2018" s="26"/>
      <c r="EV2018" s="26"/>
      <c r="EW2018" s="26"/>
      <c r="EX2018" s="26"/>
      <c r="EY2018" s="26"/>
      <c r="EZ2018" s="26"/>
      <c r="FA2018" s="26"/>
      <c r="FB2018" s="26"/>
      <c r="FC2018" s="26"/>
      <c r="FD2018" s="26"/>
      <c r="FE2018" s="26"/>
      <c r="FF2018" s="26"/>
      <c r="FG2018" s="26"/>
      <c r="FH2018" s="26"/>
      <c r="FI2018" s="26"/>
      <c r="FJ2018" s="26"/>
    </row>
    <row r="2019" spans="1:166" x14ac:dyDescent="0.2">
      <c r="A2019" s="35" t="s">
        <v>4408</v>
      </c>
      <c r="B2019" s="35" t="s">
        <v>99</v>
      </c>
      <c r="C2019" s="35" t="s">
        <v>4409</v>
      </c>
      <c r="E2019" s="36">
        <v>158.52539999999999</v>
      </c>
      <c r="F2019" s="35">
        <v>3.052</v>
      </c>
      <c r="G2019" s="35">
        <v>-198100</v>
      </c>
      <c r="H2019" s="35">
        <v>27.45</v>
      </c>
      <c r="I2019" s="35">
        <v>2000</v>
      </c>
      <c r="J2019" s="35" t="s">
        <v>348</v>
      </c>
      <c r="K2019" s="35">
        <v>2</v>
      </c>
      <c r="L2019" s="35">
        <v>4</v>
      </c>
      <c r="M2019" s="35">
        <v>7</v>
      </c>
      <c r="N2019" s="41">
        <v>22.456099999999999</v>
      </c>
      <c r="O2019" s="35">
        <v>-5.4095000000000002E-3</v>
      </c>
      <c r="P2019" s="35">
        <v>202996</v>
      </c>
      <c r="Q2019" s="35">
        <v>0</v>
      </c>
      <c r="R2019" s="35">
        <v>4.2116200000000002E-6</v>
      </c>
      <c r="S2019" s="35">
        <v>-7007</v>
      </c>
      <c r="T2019" s="35">
        <v>800</v>
      </c>
      <c r="U2019" s="35">
        <v>0</v>
      </c>
      <c r="V2019" s="26" t="s">
        <v>118</v>
      </c>
      <c r="W2019" s="35">
        <v>4493.5</v>
      </c>
      <c r="X2019" s="35">
        <v>-3.5818701000000002</v>
      </c>
      <c r="Y2019" s="35">
        <v>518076000</v>
      </c>
      <c r="Z2019" s="35">
        <v>0</v>
      </c>
      <c r="AA2019" s="35">
        <v>1.07737E-3</v>
      </c>
      <c r="AB2019" s="35">
        <v>-2491706</v>
      </c>
      <c r="AC2019" s="35">
        <v>990</v>
      </c>
      <c r="AD2019" s="35">
        <v>0</v>
      </c>
      <c r="AE2019" s="35" t="s">
        <v>102</v>
      </c>
      <c r="AF2019" s="35">
        <v>-2659.52</v>
      </c>
      <c r="AG2019" s="35">
        <v>0.81345000000000001</v>
      </c>
      <c r="AH2019" s="35">
        <v>-1084540000</v>
      </c>
      <c r="AI2019" s="35">
        <v>0</v>
      </c>
      <c r="AJ2019" s="35">
        <v>0</v>
      </c>
      <c r="AK2019" s="35">
        <v>2946106</v>
      </c>
      <c r="AL2019" s="35">
        <v>1146</v>
      </c>
      <c r="AM2019" s="35">
        <v>3940</v>
      </c>
      <c r="AN2019" s="35" t="s">
        <v>92</v>
      </c>
      <c r="AO2019" s="35">
        <v>23.868601000000002</v>
      </c>
      <c r="AP2019" s="35">
        <v>6.3184999999999997E-6</v>
      </c>
      <c r="AQ2019" s="35">
        <v>-27453.800999999999</v>
      </c>
      <c r="AR2019" s="35">
        <v>0</v>
      </c>
      <c r="AS2019" s="35">
        <v>0</v>
      </c>
      <c r="AT2019" s="35">
        <v>-3155</v>
      </c>
      <c r="AU2019" s="42">
        <v>2000</v>
      </c>
      <c r="AV2019" s="35">
        <v>-7.8461898999999988</v>
      </c>
      <c r="AW2019" s="35">
        <v>84.552689218797354</v>
      </c>
      <c r="AX2019" s="35">
        <v>7.8786680000000001E-3</v>
      </c>
      <c r="AY2019" s="35">
        <v>106363.80100000001</v>
      </c>
      <c r="AZ2019" s="35">
        <v>117.19119999999999</v>
      </c>
      <c r="BA2019" s="35">
        <v>-2.0889791500000002E-6</v>
      </c>
      <c r="BB2019" s="35">
        <v>-201575.08170000001</v>
      </c>
      <c r="BC2019" s="35">
        <v>800</v>
      </c>
      <c r="BD2019" s="35">
        <v>-4478.8900899</v>
      </c>
      <c r="BE2019" s="35">
        <v>30155.272447251944</v>
      </c>
      <c r="BF2019" s="35">
        <v>3.5843392680000004</v>
      </c>
      <c r="BG2019" s="35">
        <v>259042865.801</v>
      </c>
      <c r="BH2019" s="35">
        <v>117.19119999999999</v>
      </c>
      <c r="BI2019" s="35">
        <v>-5.3866816915000006E-4</v>
      </c>
      <c r="BJ2019" s="35">
        <v>-2686274.0817</v>
      </c>
      <c r="BK2019" s="35">
        <v>828</v>
      </c>
      <c r="BL2019" s="35">
        <v>-4474.2855</v>
      </c>
      <c r="BM2019" s="35">
        <v>30124.344181421606</v>
      </c>
      <c r="BN2019" s="35">
        <v>3.5816680880000002</v>
      </c>
      <c r="BO2019" s="35">
        <v>259024875.25</v>
      </c>
      <c r="BP2019" s="35">
        <v>117.19119999999999</v>
      </c>
      <c r="BQ2019" s="35">
        <v>-5.3866816915000006E-4</v>
      </c>
      <c r="BR2019" s="35">
        <v>-2684429.3439000002</v>
      </c>
      <c r="BS2019" s="35">
        <v>990</v>
      </c>
      <c r="BT2019" s="35">
        <v>2678.7345</v>
      </c>
      <c r="BU2019" s="35">
        <v>-20066.836736560246</v>
      </c>
      <c r="BV2019" s="35">
        <v>-0.81365201200000004</v>
      </c>
      <c r="BW2019" s="35">
        <v>-542283124.75</v>
      </c>
      <c r="BX2019" s="35">
        <v>117.19119999999999</v>
      </c>
      <c r="BY2019" s="35">
        <v>1.6830849999999999E-8</v>
      </c>
      <c r="BZ2019" s="35">
        <v>2753382.6560999998</v>
      </c>
      <c r="CA2019" s="35">
        <v>1041</v>
      </c>
      <c r="CB2019" s="35">
        <v>2678.1344995999998</v>
      </c>
      <c r="CC2019" s="35">
        <v>-20060.185166144704</v>
      </c>
      <c r="CD2019" s="35">
        <v>-0.81365201200000004</v>
      </c>
      <c r="CE2019" s="35">
        <v>-542283124.75</v>
      </c>
      <c r="CF2019" s="35">
        <v>117.19119999999999</v>
      </c>
      <c r="CG2019" s="35">
        <v>1.6830849999999999E-8</v>
      </c>
      <c r="CH2019" s="35">
        <v>2750798.05553</v>
      </c>
      <c r="CI2019" s="35">
        <v>1146</v>
      </c>
      <c r="CJ2019" s="35">
        <v>-5.2541014000000033</v>
      </c>
      <c r="CK2019" s="35">
        <v>70.120989551572364</v>
      </c>
      <c r="CL2019" s="35">
        <v>-2.0833050000000001E-4</v>
      </c>
      <c r="CM2019" s="35">
        <v>-26851.6505</v>
      </c>
      <c r="CN2019" s="35">
        <v>117.19119999999999</v>
      </c>
      <c r="CO2019" s="35">
        <v>1.6830849999999999E-8</v>
      </c>
      <c r="CP2019" s="35">
        <v>-198462.94446999999</v>
      </c>
      <c r="CQ2019" s="35">
        <v>1654.1</v>
      </c>
      <c r="CR2019" s="35">
        <v>-11.147971000000002</v>
      </c>
      <c r="CS2019" s="35">
        <v>138.33760370796961</v>
      </c>
      <c r="CT2019" s="35">
        <v>2.7212149999999996E-4</v>
      </c>
      <c r="CU2019" s="35">
        <v>1191893.3495</v>
      </c>
      <c r="CV2019" s="35">
        <v>117.19119999999999</v>
      </c>
      <c r="CW2019" s="35">
        <v>1.6830849999999999E-8</v>
      </c>
      <c r="CX2019" s="35">
        <v>-241101.06030000001</v>
      </c>
      <c r="CY2019" s="42">
        <v>2000</v>
      </c>
      <c r="CZ2019" s="35">
        <v>2</v>
      </c>
      <c r="DA2019" s="35">
        <v>88</v>
      </c>
      <c r="DB2019" s="35">
        <v>1</v>
      </c>
      <c r="DC2019" s="35">
        <v>20</v>
      </c>
      <c r="DD2019" s="35">
        <v>1</v>
      </c>
      <c r="DE2019" s="26"/>
      <c r="DF2019" s="26"/>
      <c r="DG2019" s="26"/>
      <c r="DH2019" s="26"/>
      <c r="DI2019" s="26"/>
      <c r="DJ2019" s="26"/>
      <c r="DK2019" s="26"/>
      <c r="DL2019" s="26"/>
      <c r="DM2019" s="26"/>
      <c r="DN2019" s="26"/>
      <c r="DO2019" s="26"/>
      <c r="DP2019" s="26"/>
      <c r="DQ2019" s="26"/>
      <c r="DR2019" s="26"/>
      <c r="DS2019" s="26"/>
      <c r="DT2019" s="26"/>
      <c r="DU2019" s="26"/>
      <c r="DV2019" s="26"/>
      <c r="DW2019" s="26"/>
      <c r="DX2019" s="26"/>
      <c r="DY2019" s="26"/>
      <c r="DZ2019" s="26"/>
      <c r="EA2019" s="26"/>
      <c r="EB2019" s="26"/>
      <c r="EC2019" s="26"/>
      <c r="ED2019" s="26"/>
      <c r="EE2019" s="26"/>
      <c r="EF2019" s="26"/>
      <c r="EG2019" s="26"/>
      <c r="EH2019" s="26"/>
      <c r="EI2019" s="26"/>
      <c r="EJ2019" s="26"/>
      <c r="EK2019" s="26"/>
      <c r="EL2019" s="26"/>
      <c r="EM2019" s="26"/>
      <c r="EN2019" s="26"/>
      <c r="EO2019" s="26"/>
      <c r="EP2019" s="26"/>
      <c r="EQ2019" s="26"/>
      <c r="ER2019" s="26"/>
      <c r="ES2019" s="26"/>
      <c r="ET2019" s="26"/>
      <c r="EU2019" s="26"/>
      <c r="EV2019" s="26"/>
      <c r="EW2019" s="26"/>
      <c r="EX2019" s="26"/>
      <c r="EY2019" s="26"/>
      <c r="EZ2019" s="26"/>
      <c r="FA2019" s="26"/>
      <c r="FB2019" s="26"/>
      <c r="FC2019" s="26"/>
      <c r="FD2019" s="26"/>
      <c r="FE2019" s="26"/>
      <c r="FF2019" s="26"/>
      <c r="FG2019" s="26"/>
      <c r="FH2019" s="26"/>
      <c r="FI2019" s="26"/>
      <c r="FJ2019" s="26"/>
    </row>
    <row r="2020" spans="1:166" x14ac:dyDescent="0.2">
      <c r="A2020" s="35" t="s">
        <v>4408</v>
      </c>
      <c r="B2020" s="35" t="s">
        <v>104</v>
      </c>
      <c r="C2020" s="35" t="s">
        <v>4409</v>
      </c>
      <c r="E2020" s="36">
        <v>158.52539999999999</v>
      </c>
      <c r="F2020" s="35">
        <v>6.4799999999999996E-3</v>
      </c>
      <c r="G2020" s="35">
        <v>-113100</v>
      </c>
      <c r="H2020" s="35">
        <v>75.58</v>
      </c>
      <c r="I2020" s="35">
        <v>2000</v>
      </c>
      <c r="J2020" s="35" t="s">
        <v>348</v>
      </c>
      <c r="K2020" s="35">
        <v>2</v>
      </c>
      <c r="L2020" s="35">
        <v>1</v>
      </c>
      <c r="M2020" s="35">
        <v>4</v>
      </c>
      <c r="N2020" s="41">
        <v>13.885999999999999</v>
      </c>
      <c r="O2020" s="35">
        <v>6.9999999999999999E-6</v>
      </c>
      <c r="P2020" s="35">
        <v>49800</v>
      </c>
      <c r="Q2020" s="35">
        <v>0</v>
      </c>
      <c r="R2020" s="35">
        <v>0</v>
      </c>
      <c r="S2020" s="35">
        <v>-4308</v>
      </c>
      <c r="T2020" s="42">
        <v>2000</v>
      </c>
      <c r="U2020" s="35">
        <v>0.72391010000000122</v>
      </c>
      <c r="V2020" s="35">
        <v>-19.169786968851952</v>
      </c>
      <c r="W2020" s="35">
        <v>2.4621679999999998E-3</v>
      </c>
      <c r="X2020" s="35">
        <v>29765.800999999999</v>
      </c>
      <c r="Y2020" s="35">
        <v>117.19119999999999</v>
      </c>
      <c r="Z2020" s="35">
        <v>1.6830849999999999E-8</v>
      </c>
      <c r="AA2020" s="35">
        <v>-113876.0817</v>
      </c>
      <c r="AB2020" s="35">
        <v>828</v>
      </c>
      <c r="AC2020" s="35">
        <v>5.3285000000000018</v>
      </c>
      <c r="AD2020" s="35">
        <v>-50.09805279919108</v>
      </c>
      <c r="AE2020" s="35">
        <v>-2.0901200000000001E-4</v>
      </c>
      <c r="AF2020" s="35">
        <v>11775.25</v>
      </c>
      <c r="AG2020" s="35">
        <v>117.19119999999999</v>
      </c>
      <c r="AH2020" s="35">
        <v>1.6830849999999999E-8</v>
      </c>
      <c r="AI2020" s="35">
        <v>-112031.34390000001</v>
      </c>
      <c r="AJ2020" s="35">
        <v>1041</v>
      </c>
      <c r="AK2020" s="35">
        <v>4.7284995999999992</v>
      </c>
      <c r="AL2020" s="35">
        <v>-43.446482383650334</v>
      </c>
      <c r="AM2020" s="35">
        <v>-2.0901200000000001E-4</v>
      </c>
      <c r="AN2020" s="35">
        <v>11775.25</v>
      </c>
      <c r="AO2020" s="35">
        <v>117.19119999999999</v>
      </c>
      <c r="AP2020" s="35">
        <v>1.6830849999999999E-8</v>
      </c>
      <c r="AQ2020" s="35">
        <v>-114615.94447</v>
      </c>
      <c r="AR2020" s="35">
        <v>1654.1</v>
      </c>
      <c r="AS2020" s="35">
        <v>-1.1653699999999994</v>
      </c>
      <c r="AT2020" s="35">
        <v>24.770131772746879</v>
      </c>
      <c r="AU2020" s="35">
        <v>2.7143999999999996E-4</v>
      </c>
      <c r="AV2020" s="35">
        <v>1230520.25</v>
      </c>
      <c r="AW2020" s="35">
        <v>117.19119999999999</v>
      </c>
      <c r="AX2020" s="35">
        <v>1.6830849999999999E-8</v>
      </c>
      <c r="AY2020" s="35">
        <v>-157254.06030000001</v>
      </c>
      <c r="AZ2020" s="42">
        <v>2000</v>
      </c>
      <c r="BA2020" s="35">
        <v>2</v>
      </c>
      <c r="BB2020" s="35">
        <v>88</v>
      </c>
      <c r="BC2020" s="35">
        <v>1</v>
      </c>
      <c r="BD2020" s="35">
        <v>20</v>
      </c>
      <c r="BE2020" s="35">
        <v>1</v>
      </c>
      <c r="BF2020" s="26"/>
      <c r="BG2020" s="26"/>
      <c r="BH2020" s="26"/>
      <c r="BI2020" s="26"/>
      <c r="BJ2020" s="26"/>
      <c r="BK2020" s="26"/>
      <c r="BL2020" s="26"/>
      <c r="BM2020" s="26"/>
      <c r="BN2020" s="26"/>
      <c r="BO2020" s="26"/>
      <c r="BP2020" s="26"/>
      <c r="BQ2020" s="26"/>
      <c r="BR2020" s="26"/>
      <c r="BS2020" s="26"/>
      <c r="BT2020" s="26"/>
      <c r="BU2020" s="26"/>
      <c r="BV2020" s="26"/>
      <c r="BW2020" s="26"/>
      <c r="BX2020" s="26"/>
      <c r="BY2020" s="26"/>
      <c r="BZ2020" s="26"/>
      <c r="CA2020" s="26"/>
      <c r="CB2020" s="26"/>
      <c r="CC2020" s="26"/>
      <c r="CD2020" s="26"/>
      <c r="CE2020" s="26"/>
      <c r="CF2020" s="26"/>
      <c r="CG2020" s="26"/>
      <c r="CH2020" s="26"/>
      <c r="CI2020" s="26"/>
      <c r="CJ2020" s="26"/>
      <c r="CK2020" s="26"/>
      <c r="CL2020" s="26"/>
      <c r="CM2020" s="26"/>
      <c r="CN2020" s="26"/>
      <c r="CO2020" s="26"/>
      <c r="CP2020" s="26"/>
      <c r="CQ2020" s="26"/>
      <c r="CR2020" s="26"/>
      <c r="CS2020" s="26"/>
      <c r="CT2020" s="26"/>
      <c r="CU2020" s="26"/>
      <c r="CV2020" s="26"/>
      <c r="CW2020" s="26"/>
      <c r="CX2020" s="26"/>
      <c r="CY2020" s="26"/>
      <c r="CZ2020" s="26"/>
      <c r="DA2020" s="26"/>
      <c r="DB2020" s="26"/>
      <c r="DC2020" s="26"/>
      <c r="DD2020" s="26"/>
      <c r="DE2020" s="26"/>
      <c r="DF2020" s="26"/>
      <c r="DG2020" s="26"/>
      <c r="DH2020" s="26"/>
      <c r="DI2020" s="26"/>
      <c r="DJ2020" s="26"/>
      <c r="DK2020" s="26"/>
      <c r="DL2020" s="26"/>
      <c r="DM2020" s="26"/>
      <c r="DN2020" s="26"/>
      <c r="DO2020" s="26"/>
      <c r="DP2020" s="26"/>
      <c r="DQ2020" s="26"/>
      <c r="DR2020" s="26"/>
      <c r="DS2020" s="26"/>
      <c r="DT2020" s="26"/>
      <c r="DU2020" s="26"/>
      <c r="DV2020" s="26"/>
      <c r="DW2020" s="26"/>
      <c r="DX2020" s="26"/>
      <c r="DY2020" s="26"/>
      <c r="DZ2020" s="26"/>
      <c r="EA2020" s="26"/>
      <c r="EB2020" s="26"/>
      <c r="EC2020" s="26"/>
      <c r="ED2020" s="26"/>
      <c r="EE2020" s="26"/>
      <c r="EF2020" s="26"/>
      <c r="EG2020" s="26"/>
      <c r="EH2020" s="26"/>
      <c r="EI2020" s="26"/>
      <c r="EJ2020" s="26"/>
      <c r="EK2020" s="26"/>
      <c r="EL2020" s="26"/>
      <c r="EM2020" s="26"/>
      <c r="EN2020" s="26"/>
      <c r="EO2020" s="26"/>
      <c r="EP2020" s="26"/>
      <c r="EQ2020" s="26"/>
      <c r="ER2020" s="26"/>
      <c r="ES2020" s="26"/>
      <c r="ET2020" s="26"/>
      <c r="EU2020" s="26"/>
      <c r="EV2020" s="26"/>
      <c r="EW2020" s="26"/>
      <c r="EX2020" s="26"/>
      <c r="EY2020" s="26"/>
      <c r="EZ2020" s="26"/>
      <c r="FA2020" s="26"/>
      <c r="FB2020" s="26"/>
      <c r="FC2020" s="26"/>
      <c r="FD2020" s="26"/>
      <c r="FE2020" s="26"/>
      <c r="FF2020" s="26"/>
      <c r="FG2020" s="26"/>
      <c r="FH2020" s="26"/>
      <c r="FI2020" s="26"/>
      <c r="FJ2020" s="26"/>
    </row>
    <row r="2021" spans="1:166" x14ac:dyDescent="0.2">
      <c r="A2021" s="35" t="s">
        <v>4410</v>
      </c>
      <c r="B2021" s="35" t="s">
        <v>104</v>
      </c>
      <c r="C2021" s="35" t="s">
        <v>4411</v>
      </c>
      <c r="E2021" s="36">
        <v>106.61840000000001</v>
      </c>
      <c r="F2021" s="35">
        <v>4.3600000000000002E-3</v>
      </c>
      <c r="G2021" s="35">
        <v>-70400</v>
      </c>
      <c r="H2021" s="35">
        <v>57.314999999999998</v>
      </c>
      <c r="I2021" s="35">
        <v>2000</v>
      </c>
      <c r="J2021" s="35" t="s">
        <v>348</v>
      </c>
      <c r="K2021" s="35">
        <v>2</v>
      </c>
      <c r="L2021" s="35">
        <v>1</v>
      </c>
      <c r="M2021" s="35">
        <v>4</v>
      </c>
      <c r="N2021" s="41">
        <v>8.8400002000000004</v>
      </c>
      <c r="O2021" s="35">
        <v>8.3999999999999995E-5</v>
      </c>
      <c r="P2021" s="35">
        <v>57700</v>
      </c>
      <c r="Q2021" s="35">
        <v>0</v>
      </c>
      <c r="R2021" s="35">
        <v>0</v>
      </c>
      <c r="S2021" s="35">
        <v>-2837</v>
      </c>
      <c r="T2021" s="42">
        <v>2000</v>
      </c>
      <c r="U2021" s="35">
        <v>1.294659900000001</v>
      </c>
      <c r="V2021" s="35">
        <v>-34.13841028985567</v>
      </c>
      <c r="W2021" s="35">
        <v>2.4383220000000001E-3</v>
      </c>
      <c r="X2021" s="35">
        <v>50254.826000000001</v>
      </c>
      <c r="Y2021" s="35">
        <v>137.54400999999999</v>
      </c>
      <c r="Z2021" s="35">
        <v>8.6767999999999997E-9</v>
      </c>
      <c r="AA2021" s="35">
        <v>-71321.745200000005</v>
      </c>
      <c r="AB2021" s="35">
        <v>828</v>
      </c>
      <c r="AC2021" s="35">
        <v>5.8992497999999998</v>
      </c>
      <c r="AD2021" s="35">
        <v>-65.066676120194828</v>
      </c>
      <c r="AE2021" s="35">
        <v>-2.3285800000000001E-4</v>
      </c>
      <c r="AF2021" s="35">
        <v>32264.275000000001</v>
      </c>
      <c r="AG2021" s="35">
        <v>137.54400999999999</v>
      </c>
      <c r="AH2021" s="35">
        <v>8.6767999999999997E-9</v>
      </c>
      <c r="AI2021" s="35">
        <v>-69477.007400000002</v>
      </c>
      <c r="AJ2021" s="35">
        <v>1041</v>
      </c>
      <c r="AK2021" s="35">
        <v>5.299249399999999</v>
      </c>
      <c r="AL2021" s="35">
        <v>-58.415105704654096</v>
      </c>
      <c r="AM2021" s="35">
        <v>-2.3285800000000001E-4</v>
      </c>
      <c r="AN2021" s="35">
        <v>32264.275000000001</v>
      </c>
      <c r="AO2021" s="35">
        <v>137.54400999999999</v>
      </c>
      <c r="AP2021" s="35">
        <v>8.6767999999999997E-9</v>
      </c>
      <c r="AQ2021" s="35">
        <v>-72061.607969999997</v>
      </c>
      <c r="AR2021" s="35">
        <v>1654.1</v>
      </c>
      <c r="AS2021" s="35">
        <v>-0.5946201999999996</v>
      </c>
      <c r="AT2021" s="35">
        <v>9.8015084517431674</v>
      </c>
      <c r="AU2021" s="35">
        <v>2.4759399999999996E-4</v>
      </c>
      <c r="AV2021" s="35">
        <v>1251009.2749999999</v>
      </c>
      <c r="AW2021" s="35">
        <v>137.54400999999999</v>
      </c>
      <c r="AX2021" s="35">
        <v>8.6767999999999997E-9</v>
      </c>
      <c r="AY2021" s="35">
        <v>-114699.72380000001</v>
      </c>
      <c r="AZ2021" s="42">
        <v>2000</v>
      </c>
      <c r="BA2021" s="35">
        <v>2</v>
      </c>
      <c r="BB2021" s="35">
        <v>88</v>
      </c>
      <c r="BC2021" s="35">
        <v>1</v>
      </c>
      <c r="BD2021" s="35">
        <v>31</v>
      </c>
      <c r="BE2021" s="35">
        <v>0.5</v>
      </c>
      <c r="BF2021" s="26"/>
      <c r="BG2021" s="26"/>
      <c r="BH2021" s="26"/>
      <c r="BI2021" s="26"/>
      <c r="BJ2021" s="26"/>
      <c r="BK2021" s="26"/>
      <c r="BL2021" s="26"/>
      <c r="BM2021" s="26"/>
      <c r="BN2021" s="26"/>
      <c r="BO2021" s="26"/>
      <c r="BP2021" s="26"/>
      <c r="BQ2021" s="26"/>
      <c r="BR2021" s="26"/>
      <c r="BS2021" s="26"/>
      <c r="BT2021" s="26"/>
      <c r="BU2021" s="26"/>
      <c r="BV2021" s="26"/>
      <c r="BW2021" s="26"/>
      <c r="BX2021" s="26"/>
      <c r="BY2021" s="26"/>
      <c r="BZ2021" s="26"/>
      <c r="CA2021" s="26"/>
      <c r="CB2021" s="26"/>
      <c r="CC2021" s="26"/>
      <c r="CD2021" s="26"/>
      <c r="CE2021" s="26"/>
      <c r="CF2021" s="26"/>
      <c r="CG2021" s="26"/>
      <c r="CH2021" s="26"/>
      <c r="CI2021" s="26"/>
      <c r="CJ2021" s="26"/>
      <c r="CK2021" s="26"/>
      <c r="CL2021" s="26"/>
      <c r="CM2021" s="26"/>
      <c r="CN2021" s="26"/>
      <c r="CO2021" s="26"/>
      <c r="CP2021" s="26"/>
      <c r="CQ2021" s="26"/>
      <c r="CR2021" s="26"/>
      <c r="CS2021" s="26"/>
      <c r="CT2021" s="26"/>
      <c r="CU2021" s="26"/>
      <c r="CV2021" s="26"/>
      <c r="CW2021" s="26"/>
      <c r="CX2021" s="26"/>
      <c r="CY2021" s="26"/>
      <c r="CZ2021" s="26"/>
      <c r="DA2021" s="26"/>
      <c r="DB2021" s="26"/>
      <c r="DC2021" s="26"/>
      <c r="DD2021" s="26"/>
      <c r="DE2021" s="26"/>
      <c r="DF2021" s="26"/>
      <c r="DG2021" s="26"/>
      <c r="DH2021" s="26"/>
      <c r="DI2021" s="26"/>
      <c r="DJ2021" s="26"/>
      <c r="DK2021" s="26"/>
      <c r="DL2021" s="26"/>
      <c r="DM2021" s="26"/>
      <c r="DN2021" s="26"/>
      <c r="DO2021" s="26"/>
      <c r="DP2021" s="26"/>
      <c r="DQ2021" s="26"/>
      <c r="DR2021" s="26"/>
      <c r="DS2021" s="26"/>
      <c r="DT2021" s="26"/>
      <c r="DU2021" s="26"/>
      <c r="DV2021" s="26"/>
      <c r="DW2021" s="26"/>
      <c r="DX2021" s="26"/>
      <c r="DY2021" s="26"/>
      <c r="DZ2021" s="26"/>
      <c r="EA2021" s="26"/>
      <c r="EB2021" s="26"/>
      <c r="EC2021" s="26"/>
      <c r="ED2021" s="26"/>
      <c r="EE2021" s="26"/>
      <c r="EF2021" s="26"/>
      <c r="EG2021" s="26"/>
      <c r="EH2021" s="26"/>
      <c r="EI2021" s="26"/>
      <c r="EJ2021" s="26"/>
      <c r="EK2021" s="26"/>
      <c r="EL2021" s="26"/>
      <c r="EM2021" s="26"/>
      <c r="EN2021" s="26"/>
      <c r="EO2021" s="26"/>
      <c r="EP2021" s="26"/>
      <c r="EQ2021" s="26"/>
      <c r="ER2021" s="26"/>
      <c r="ES2021" s="26"/>
      <c r="ET2021" s="26"/>
      <c r="EU2021" s="26"/>
      <c r="EV2021" s="26"/>
      <c r="EW2021" s="26"/>
      <c r="EX2021" s="26"/>
      <c r="EY2021" s="26"/>
      <c r="EZ2021" s="26"/>
      <c r="FA2021" s="26"/>
      <c r="FB2021" s="26"/>
      <c r="FC2021" s="26"/>
      <c r="FD2021" s="26"/>
      <c r="FE2021" s="26"/>
      <c r="FF2021" s="26"/>
      <c r="FG2021" s="26"/>
      <c r="FH2021" s="26"/>
      <c r="FI2021" s="26"/>
      <c r="FJ2021" s="26"/>
    </row>
    <row r="2022" spans="1:166" x14ac:dyDescent="0.2">
      <c r="A2022" s="35" t="s">
        <v>4412</v>
      </c>
      <c r="B2022" s="35" t="s">
        <v>99</v>
      </c>
      <c r="C2022" s="35" t="s">
        <v>4413</v>
      </c>
      <c r="E2022" s="36">
        <v>125.61680000000001</v>
      </c>
      <c r="F2022" s="35">
        <v>4.24</v>
      </c>
      <c r="G2022" s="35">
        <v>-290700</v>
      </c>
      <c r="H2022" s="35">
        <v>19.63</v>
      </c>
      <c r="I2022" s="35">
        <v>2000</v>
      </c>
      <c r="J2022" s="35" t="s">
        <v>348</v>
      </c>
      <c r="K2022" s="35">
        <v>2</v>
      </c>
      <c r="L2022" s="35">
        <v>4</v>
      </c>
      <c r="M2022" s="35">
        <v>7</v>
      </c>
      <c r="N2022" s="41">
        <v>102.053</v>
      </c>
      <c r="O2022" s="35">
        <v>-2.9635499999999999E-2</v>
      </c>
      <c r="P2022" s="35">
        <v>-1127340</v>
      </c>
      <c r="Q2022" s="35">
        <v>-2838.77</v>
      </c>
      <c r="R2022" s="35">
        <v>7.0077800000000004E-6</v>
      </c>
      <c r="S2022" s="35">
        <v>24820</v>
      </c>
      <c r="T2022" s="35">
        <v>1000</v>
      </c>
      <c r="U2022" s="35">
        <v>0</v>
      </c>
      <c r="V2022" s="26" t="s">
        <v>118</v>
      </c>
      <c r="W2022" s="35">
        <v>534.69397000000004</v>
      </c>
      <c r="X2022" s="35">
        <v>-0.33231500000000003</v>
      </c>
      <c r="Y2022" s="35">
        <v>93734096</v>
      </c>
      <c r="Z2022" s="35">
        <v>0</v>
      </c>
      <c r="AA2022" s="35">
        <v>8.1239600000000001E-5</v>
      </c>
      <c r="AB2022" s="35">
        <v>-364005</v>
      </c>
      <c r="AC2022" s="35">
        <v>1480</v>
      </c>
      <c r="AD2022" s="35">
        <v>0</v>
      </c>
      <c r="AE2022" s="35" t="s">
        <v>164</v>
      </c>
      <c r="AF2022" s="35">
        <v>91.437697999999997</v>
      </c>
      <c r="AG2022" s="35">
        <v>-1.9059E-2</v>
      </c>
      <c r="AH2022" s="35">
        <v>-1323670</v>
      </c>
      <c r="AI2022" s="35">
        <v>0</v>
      </c>
      <c r="AJ2022" s="35">
        <v>0</v>
      </c>
      <c r="AK2022" s="35">
        <v>-66551</v>
      </c>
      <c r="AL2022" s="35">
        <v>1750</v>
      </c>
      <c r="AM2022" s="35">
        <v>7070</v>
      </c>
      <c r="AN2022" s="35" t="s">
        <v>92</v>
      </c>
      <c r="AO2022" s="35">
        <v>23.5</v>
      </c>
      <c r="AP2022" s="35">
        <v>-2.81149E-10</v>
      </c>
      <c r="AQ2022" s="35">
        <v>1.83822</v>
      </c>
      <c r="AR2022" s="35">
        <v>0</v>
      </c>
      <c r="AS2022" s="35">
        <v>0</v>
      </c>
      <c r="AT2022" s="35">
        <v>285</v>
      </c>
      <c r="AU2022" s="42">
        <v>2000</v>
      </c>
      <c r="AV2022" s="35">
        <v>-86.179089899999994</v>
      </c>
      <c r="AW2022" s="35">
        <v>750.72532431808895</v>
      </c>
      <c r="AX2022" s="35">
        <v>3.2008964000000001E-2</v>
      </c>
      <c r="AY2022" s="35">
        <v>-538850.89899999998</v>
      </c>
      <c r="AZ2022" s="35">
        <v>-5402.4519799999998</v>
      </c>
      <c r="BA2022" s="35">
        <v>-3.4865364000000003E-6</v>
      </c>
      <c r="BB2022" s="35">
        <v>-263476.75099999999</v>
      </c>
      <c r="BC2022" s="35">
        <v>828</v>
      </c>
      <c r="BD2022" s="35">
        <v>-81.5745</v>
      </c>
      <c r="BE2022" s="35">
        <v>719.79705848774995</v>
      </c>
      <c r="BF2022" s="35">
        <v>2.9337783999999999E-2</v>
      </c>
      <c r="BG2022" s="35">
        <v>-556841.44999999995</v>
      </c>
      <c r="BH2022" s="35">
        <v>-5402.4519799999998</v>
      </c>
      <c r="BI2022" s="35">
        <v>-3.4865364000000003E-6</v>
      </c>
      <c r="BJ2022" s="35">
        <v>-261632.01319999999</v>
      </c>
      <c r="BK2022" s="35">
        <v>1000</v>
      </c>
      <c r="BL2022" s="35">
        <v>-514.21546999999998</v>
      </c>
      <c r="BM2022" s="35">
        <v>3604.6656313756394</v>
      </c>
      <c r="BN2022" s="35">
        <v>0.33201728400000002</v>
      </c>
      <c r="BO2022" s="35">
        <v>46873876.549999997</v>
      </c>
      <c r="BP2022" s="35">
        <v>275.08801999999997</v>
      </c>
      <c r="BQ2022" s="35">
        <v>-4.0602446400000002E-5</v>
      </c>
      <c r="BR2022" s="35">
        <v>-650457.01319999993</v>
      </c>
      <c r="BS2022" s="35">
        <v>1041</v>
      </c>
      <c r="BT2022" s="35">
        <v>-514.81547040000009</v>
      </c>
      <c r="BU2022" s="35">
        <v>3611.3172017911807</v>
      </c>
      <c r="BV2022" s="35">
        <v>0.33201728400000002</v>
      </c>
      <c r="BW2022" s="35">
        <v>46873876.549999997</v>
      </c>
      <c r="BX2022" s="35">
        <v>275.08801999999997</v>
      </c>
      <c r="BY2022" s="35">
        <v>-4.0602446400000002E-5</v>
      </c>
      <c r="BZ2022" s="35">
        <v>-653041.61376999994</v>
      </c>
      <c r="CA2022" s="35">
        <v>1480</v>
      </c>
      <c r="CB2022" s="35">
        <v>-71.5591984</v>
      </c>
      <c r="CC2022" s="35">
        <v>570.9981698222615</v>
      </c>
      <c r="CD2022" s="35">
        <v>1.8761284E-2</v>
      </c>
      <c r="CE2022" s="35">
        <v>-655006.44999999995</v>
      </c>
      <c r="CF2022" s="35">
        <v>275.08801999999997</v>
      </c>
      <c r="CG2022" s="35">
        <v>1.7353599999999999E-8</v>
      </c>
      <c r="CH2022" s="35">
        <v>-355587.61377</v>
      </c>
      <c r="CI2022" s="35">
        <v>1654.1</v>
      </c>
      <c r="CJ2022" s="35">
        <v>-77.453068000000002</v>
      </c>
      <c r="CK2022" s="35">
        <v>639.21478397865883</v>
      </c>
      <c r="CL2022" s="35">
        <v>1.9241735999999999E-2</v>
      </c>
      <c r="CM2022" s="35">
        <v>563738.55000000005</v>
      </c>
      <c r="CN2022" s="35">
        <v>275.08801999999997</v>
      </c>
      <c r="CO2022" s="35">
        <v>1.7353599999999999E-8</v>
      </c>
      <c r="CP2022" s="35">
        <v>-398225.72959999996</v>
      </c>
      <c r="CQ2022" s="35">
        <v>1750</v>
      </c>
      <c r="CR2022" s="35">
        <v>-9.515369999999999</v>
      </c>
      <c r="CS2022" s="35">
        <v>126.84369428432689</v>
      </c>
      <c r="CT2022" s="35">
        <v>1.8273628114899996E-4</v>
      </c>
      <c r="CU2022" s="35">
        <v>1225574.4691099999</v>
      </c>
      <c r="CV2022" s="35">
        <v>275.08801999999997</v>
      </c>
      <c r="CW2022" s="35">
        <v>1.7353599999999999E-8</v>
      </c>
      <c r="CX2022" s="35">
        <v>-331389.72960000002</v>
      </c>
      <c r="CY2022" s="42">
        <v>2000</v>
      </c>
      <c r="CZ2022" s="35">
        <v>2</v>
      </c>
      <c r="DA2022" s="35">
        <v>88</v>
      </c>
      <c r="DB2022" s="35">
        <v>1</v>
      </c>
      <c r="DC2022" s="35">
        <v>31</v>
      </c>
      <c r="DD2022" s="35">
        <v>1</v>
      </c>
      <c r="DE2022" s="26"/>
      <c r="DF2022" s="26"/>
      <c r="DG2022" s="26"/>
      <c r="DH2022" s="26"/>
      <c r="DI2022" s="26"/>
      <c r="DJ2022" s="26"/>
      <c r="DK2022" s="26"/>
      <c r="DL2022" s="26"/>
      <c r="DM2022" s="26"/>
      <c r="DN2022" s="26"/>
      <c r="DO2022" s="26"/>
      <c r="DP2022" s="26"/>
      <c r="DQ2022" s="26"/>
      <c r="DR2022" s="26"/>
      <c r="DS2022" s="26"/>
      <c r="DT2022" s="26"/>
      <c r="DU2022" s="26"/>
      <c r="DV2022" s="26"/>
      <c r="DW2022" s="26"/>
      <c r="DX2022" s="26"/>
      <c r="DY2022" s="26"/>
      <c r="DZ2022" s="26"/>
      <c r="EA2022" s="26"/>
      <c r="EB2022" s="26"/>
      <c r="EC2022" s="26"/>
      <c r="ED2022" s="26"/>
      <c r="EE2022" s="26"/>
      <c r="EF2022" s="26"/>
      <c r="EG2022" s="26"/>
      <c r="EH2022" s="26"/>
      <c r="EI2022" s="26"/>
      <c r="EJ2022" s="26"/>
      <c r="EK2022" s="26"/>
      <c r="EL2022" s="26"/>
      <c r="EM2022" s="26"/>
      <c r="EN2022" s="26"/>
      <c r="EO2022" s="26"/>
      <c r="EP2022" s="26"/>
      <c r="EQ2022" s="26"/>
      <c r="ER2022" s="26"/>
      <c r="ES2022" s="26"/>
      <c r="ET2022" s="26"/>
      <c r="EU2022" s="26"/>
      <c r="EV2022" s="26"/>
      <c r="EW2022" s="26"/>
      <c r="EX2022" s="26"/>
      <c r="EY2022" s="26"/>
      <c r="EZ2022" s="26"/>
      <c r="FA2022" s="26"/>
      <c r="FB2022" s="26"/>
      <c r="FC2022" s="26"/>
      <c r="FD2022" s="26"/>
      <c r="FE2022" s="26"/>
      <c r="FF2022" s="26"/>
      <c r="FG2022" s="26"/>
      <c r="FH2022" s="26"/>
      <c r="FI2022" s="26"/>
      <c r="FJ2022" s="26"/>
    </row>
    <row r="2023" spans="1:166" x14ac:dyDescent="0.2">
      <c r="A2023" s="35" t="s">
        <v>4412</v>
      </c>
      <c r="B2023" s="35" t="s">
        <v>104</v>
      </c>
      <c r="C2023" s="35" t="s">
        <v>4413</v>
      </c>
      <c r="E2023" s="36">
        <v>125.61680000000001</v>
      </c>
      <c r="F2023" s="35">
        <v>5.1399999999999996E-3</v>
      </c>
      <c r="G2023" s="35">
        <v>-183100</v>
      </c>
      <c r="H2023" s="35">
        <v>69.694000000000003</v>
      </c>
      <c r="I2023" s="35">
        <v>2000</v>
      </c>
      <c r="J2023" s="35" t="s">
        <v>348</v>
      </c>
      <c r="K2023" s="35">
        <v>2</v>
      </c>
      <c r="L2023" s="35">
        <v>1</v>
      </c>
      <c r="M2023" s="35">
        <v>4</v>
      </c>
      <c r="N2023" s="41">
        <v>13.6722</v>
      </c>
      <c r="O2023" s="35">
        <v>1.43141E-4</v>
      </c>
      <c r="P2023" s="35">
        <v>96409.5</v>
      </c>
      <c r="Q2023" s="35">
        <v>0</v>
      </c>
      <c r="R2023" s="35">
        <v>-2.9934600000000001E-8</v>
      </c>
      <c r="S2023" s="35">
        <v>-4412</v>
      </c>
      <c r="T2023" s="42">
        <v>2000</v>
      </c>
      <c r="U2023" s="35">
        <v>2.2017100999999997</v>
      </c>
      <c r="V2023" s="35">
        <v>-31.979956888446168</v>
      </c>
      <c r="W2023" s="35">
        <v>2.2303230000000002E-3</v>
      </c>
      <c r="X2023" s="35">
        <v>73023.850999999995</v>
      </c>
      <c r="Y2023" s="35">
        <v>275.08801999999997</v>
      </c>
      <c r="Z2023" s="35">
        <v>3.2320899999999997E-8</v>
      </c>
      <c r="AA2023" s="35">
        <v>-185108.75099999999</v>
      </c>
      <c r="AB2023" s="35">
        <v>828</v>
      </c>
      <c r="AC2023" s="35">
        <v>6.8063000000000002</v>
      </c>
      <c r="AD2023" s="35">
        <v>-62.908222718785225</v>
      </c>
      <c r="AE2023" s="35">
        <v>-4.4085700000000001E-4</v>
      </c>
      <c r="AF2023" s="35">
        <v>55033.3</v>
      </c>
      <c r="AG2023" s="35">
        <v>275.08801999999997</v>
      </c>
      <c r="AH2023" s="35">
        <v>3.2320899999999997E-8</v>
      </c>
      <c r="AI2023" s="35">
        <v>-183264.01319999999</v>
      </c>
      <c r="AJ2023" s="35">
        <v>1041</v>
      </c>
      <c r="AK2023" s="35">
        <v>6.2062995999999977</v>
      </c>
      <c r="AL2023" s="35">
        <v>-56.256652303244493</v>
      </c>
      <c r="AM2023" s="35">
        <v>-4.4085700000000001E-4</v>
      </c>
      <c r="AN2023" s="35">
        <v>55033.3</v>
      </c>
      <c r="AO2023" s="35">
        <v>275.08801999999997</v>
      </c>
      <c r="AP2023" s="35">
        <v>3.2320899999999997E-8</v>
      </c>
      <c r="AQ2023" s="35">
        <v>-185848.61377</v>
      </c>
      <c r="AR2023" s="35">
        <v>1654.1</v>
      </c>
      <c r="AS2023" s="35">
        <v>0.31243000000000087</v>
      </c>
      <c r="AT2023" s="35">
        <v>11.959961853152734</v>
      </c>
      <c r="AU2023" s="35">
        <v>3.9594999999999962E-5</v>
      </c>
      <c r="AV2023" s="35">
        <v>1273778.3</v>
      </c>
      <c r="AW2023" s="35">
        <v>275.08801999999997</v>
      </c>
      <c r="AX2023" s="35">
        <v>3.2320899999999997E-8</v>
      </c>
      <c r="AY2023" s="35">
        <v>-228486.72959999999</v>
      </c>
      <c r="AZ2023" s="42">
        <v>2000</v>
      </c>
      <c r="BA2023" s="35">
        <v>2</v>
      </c>
      <c r="BB2023" s="35">
        <v>88</v>
      </c>
      <c r="BC2023" s="35">
        <v>1</v>
      </c>
      <c r="BD2023" s="35">
        <v>31</v>
      </c>
      <c r="BE2023" s="35">
        <v>1</v>
      </c>
      <c r="BF2023" s="26"/>
      <c r="BG2023" s="26"/>
      <c r="BH2023" s="26"/>
      <c r="BI2023" s="26"/>
      <c r="BJ2023" s="26"/>
      <c r="BK2023" s="26"/>
      <c r="BL2023" s="26"/>
      <c r="BM2023" s="26"/>
      <c r="BN2023" s="26"/>
      <c r="BO2023" s="26"/>
      <c r="BP2023" s="26"/>
      <c r="BQ2023" s="26"/>
      <c r="BR2023" s="26"/>
      <c r="BS2023" s="26"/>
      <c r="BT2023" s="26"/>
      <c r="BU2023" s="26"/>
      <c r="BV2023" s="26"/>
      <c r="BW2023" s="26"/>
      <c r="BX2023" s="26"/>
      <c r="BY2023" s="26"/>
      <c r="BZ2023" s="26"/>
      <c r="CA2023" s="26"/>
      <c r="CB2023" s="26"/>
      <c r="CC2023" s="26"/>
      <c r="CD2023" s="26"/>
      <c r="CE2023" s="26"/>
      <c r="CF2023" s="26"/>
      <c r="CG2023" s="26"/>
      <c r="CH2023" s="26"/>
      <c r="CI2023" s="26"/>
      <c r="CJ2023" s="26"/>
      <c r="CK2023" s="26"/>
      <c r="CL2023" s="26"/>
      <c r="CM2023" s="26"/>
      <c r="CN2023" s="26"/>
      <c r="CO2023" s="26"/>
      <c r="CP2023" s="26"/>
      <c r="CQ2023" s="26"/>
      <c r="CR2023" s="26"/>
      <c r="CS2023" s="26"/>
      <c r="CT2023" s="26"/>
      <c r="CU2023" s="26"/>
      <c r="CV2023" s="26"/>
      <c r="CW2023" s="26"/>
      <c r="CX2023" s="26"/>
      <c r="CY2023" s="26"/>
      <c r="CZ2023" s="26"/>
      <c r="DA2023" s="26"/>
      <c r="DB2023" s="26"/>
      <c r="DC2023" s="26"/>
      <c r="DD2023" s="26"/>
      <c r="DE2023" s="26"/>
      <c r="DF2023" s="26"/>
      <c r="DG2023" s="26"/>
      <c r="DH2023" s="26"/>
      <c r="DI2023" s="26"/>
      <c r="DJ2023" s="26"/>
      <c r="DK2023" s="26"/>
      <c r="DL2023" s="26"/>
      <c r="DM2023" s="26"/>
      <c r="DN2023" s="26"/>
      <c r="DO2023" s="26"/>
      <c r="DP2023" s="26"/>
      <c r="DQ2023" s="26"/>
      <c r="DR2023" s="26"/>
      <c r="DS2023" s="26"/>
      <c r="DT2023" s="26"/>
      <c r="DU2023" s="26"/>
      <c r="DV2023" s="26"/>
      <c r="DW2023" s="26"/>
      <c r="DX2023" s="26"/>
      <c r="DY2023" s="26"/>
      <c r="DZ2023" s="26"/>
      <c r="EA2023" s="26"/>
      <c r="EB2023" s="26"/>
      <c r="EC2023" s="26"/>
      <c r="ED2023" s="26"/>
      <c r="EE2023" s="26"/>
      <c r="EF2023" s="26"/>
      <c r="EG2023" s="26"/>
      <c r="EH2023" s="26"/>
      <c r="EI2023" s="26"/>
      <c r="EJ2023" s="26"/>
      <c r="EK2023" s="26"/>
      <c r="EL2023" s="26"/>
      <c r="EM2023" s="26"/>
      <c r="EN2023" s="26"/>
      <c r="EO2023" s="26"/>
      <c r="EP2023" s="26"/>
      <c r="EQ2023" s="26"/>
      <c r="ER2023" s="26"/>
      <c r="ES2023" s="26"/>
      <c r="ET2023" s="26"/>
      <c r="EU2023" s="26"/>
      <c r="EV2023" s="26"/>
      <c r="EW2023" s="26"/>
      <c r="EX2023" s="26"/>
      <c r="EY2023" s="26"/>
      <c r="EZ2023" s="26"/>
      <c r="FA2023" s="26"/>
      <c r="FB2023" s="26"/>
      <c r="FC2023" s="26"/>
      <c r="FD2023" s="26"/>
      <c r="FE2023" s="26"/>
      <c r="FF2023" s="26"/>
      <c r="FG2023" s="26"/>
      <c r="FH2023" s="26"/>
      <c r="FI2023" s="26"/>
      <c r="FJ2023" s="26"/>
    </row>
    <row r="2024" spans="1:166" x14ac:dyDescent="0.2">
      <c r="A2024" s="35" t="s">
        <v>4414</v>
      </c>
      <c r="B2024" s="35" t="s">
        <v>104</v>
      </c>
      <c r="C2024" s="35" t="s">
        <v>4415</v>
      </c>
      <c r="E2024" s="36">
        <v>88.627940000000009</v>
      </c>
      <c r="F2024" s="35">
        <v>3.62E-3</v>
      </c>
      <c r="G2024" s="35">
        <v>52400</v>
      </c>
      <c r="H2024" s="35">
        <v>50.822000000000003</v>
      </c>
      <c r="I2024" s="35">
        <v>2000</v>
      </c>
      <c r="J2024" s="35" t="s">
        <v>348</v>
      </c>
      <c r="K2024" s="35">
        <v>4</v>
      </c>
      <c r="L2024" s="35">
        <v>1</v>
      </c>
      <c r="M2024" s="35">
        <v>4</v>
      </c>
      <c r="N2024" s="41">
        <v>13.8802</v>
      </c>
      <c r="O2024" s="35">
        <v>-7.48078E-4</v>
      </c>
      <c r="P2024" s="35">
        <v>-113466</v>
      </c>
      <c r="Q2024" s="35">
        <v>-260.36700000000002</v>
      </c>
      <c r="R2024" s="35">
        <v>1.11882E-7</v>
      </c>
      <c r="S2024" s="35">
        <v>801</v>
      </c>
      <c r="T2024" s="42">
        <v>2000</v>
      </c>
      <c r="U2024" s="35">
        <v>-8.5877499000000004</v>
      </c>
      <c r="V2024" s="35">
        <v>52.251337859735401</v>
      </c>
      <c r="W2024" s="35">
        <v>4.1385830000000004E-3</v>
      </c>
      <c r="X2024" s="35">
        <v>-67815.198999999993</v>
      </c>
      <c r="Y2024" s="35">
        <v>-713.47700000000009</v>
      </c>
      <c r="Z2024" s="35">
        <v>-8.6860749999999992E-8</v>
      </c>
      <c r="AA2024" s="35">
        <v>56817.087</v>
      </c>
      <c r="AB2024" s="35">
        <v>828</v>
      </c>
      <c r="AC2024" s="35">
        <v>-3.9831599999999998</v>
      </c>
      <c r="AD2024" s="35">
        <v>21.323072029396219</v>
      </c>
      <c r="AE2024" s="35">
        <v>1.4674029999999999E-3</v>
      </c>
      <c r="AF2024" s="35">
        <v>-85805.75</v>
      </c>
      <c r="AG2024" s="35">
        <v>-713.47700000000009</v>
      </c>
      <c r="AH2024" s="35">
        <v>-8.6860749999999992E-8</v>
      </c>
      <c r="AI2024" s="35">
        <v>58661.824800000002</v>
      </c>
      <c r="AJ2024" s="35">
        <v>1041</v>
      </c>
      <c r="AK2024" s="35">
        <v>-4.5831604000000006</v>
      </c>
      <c r="AL2024" s="35">
        <v>27.974642444936965</v>
      </c>
      <c r="AM2024" s="35">
        <v>1.4674029999999999E-3</v>
      </c>
      <c r="AN2024" s="35">
        <v>-85805.75</v>
      </c>
      <c r="AO2024" s="35">
        <v>-713.47700000000009</v>
      </c>
      <c r="AP2024" s="35">
        <v>-8.6860749999999992E-8</v>
      </c>
      <c r="AQ2024" s="35">
        <v>56077.22423</v>
      </c>
      <c r="AR2024" s="35">
        <v>1654.1</v>
      </c>
      <c r="AS2024" s="35">
        <v>-10.477029999999999</v>
      </c>
      <c r="AT2024" s="35">
        <v>96.191256601334203</v>
      </c>
      <c r="AU2024" s="35">
        <v>1.9478550000000001E-3</v>
      </c>
      <c r="AV2024" s="35">
        <v>1132939.25</v>
      </c>
      <c r="AW2024" s="35">
        <v>-713.47700000000009</v>
      </c>
      <c r="AX2024" s="35">
        <v>-8.6860749999999992E-8</v>
      </c>
      <c r="AY2024" s="35">
        <v>13439.108399999997</v>
      </c>
      <c r="AZ2024" s="42">
        <v>2000</v>
      </c>
      <c r="BA2024" s="35">
        <v>2</v>
      </c>
      <c r="BB2024" s="35">
        <v>88</v>
      </c>
      <c r="BC2024" s="35">
        <v>1</v>
      </c>
      <c r="BD2024" s="35">
        <v>38</v>
      </c>
      <c r="BE2024" s="35">
        <v>0.5</v>
      </c>
      <c r="BF2024" s="26"/>
      <c r="BG2024" s="26"/>
      <c r="BH2024" s="26"/>
      <c r="BI2024" s="26"/>
      <c r="BJ2024" s="26"/>
      <c r="BK2024" s="26"/>
      <c r="BL2024" s="26"/>
      <c r="BM2024" s="26"/>
      <c r="BN2024" s="26"/>
      <c r="BO2024" s="26"/>
      <c r="BP2024" s="26"/>
      <c r="BQ2024" s="26"/>
      <c r="BR2024" s="26"/>
      <c r="BS2024" s="26"/>
      <c r="BT2024" s="26"/>
      <c r="BU2024" s="26"/>
      <c r="BV2024" s="26"/>
      <c r="BW2024" s="26"/>
      <c r="BX2024" s="26"/>
      <c r="BY2024" s="26"/>
      <c r="BZ2024" s="26"/>
      <c r="CA2024" s="26"/>
      <c r="CB2024" s="26"/>
      <c r="CC2024" s="26"/>
      <c r="CD2024" s="26"/>
      <c r="CE2024" s="26"/>
      <c r="CF2024" s="26"/>
      <c r="CG2024" s="26"/>
      <c r="CH2024" s="26"/>
      <c r="CI2024" s="26"/>
      <c r="CJ2024" s="26"/>
      <c r="CK2024" s="26"/>
      <c r="CL2024" s="26"/>
      <c r="CM2024" s="26"/>
      <c r="CN2024" s="26"/>
      <c r="CO2024" s="26"/>
      <c r="CP2024" s="26"/>
      <c r="CQ2024" s="26"/>
      <c r="CR2024" s="26"/>
      <c r="CS2024" s="26"/>
      <c r="CT2024" s="26"/>
      <c r="CU2024" s="26"/>
      <c r="CV2024" s="26"/>
      <c r="CW2024" s="26"/>
      <c r="CX2024" s="26"/>
      <c r="CY2024" s="26"/>
      <c r="CZ2024" s="26"/>
      <c r="DA2024" s="26"/>
      <c r="DB2024" s="26"/>
      <c r="DC2024" s="26"/>
      <c r="DD2024" s="26"/>
      <c r="DE2024" s="26"/>
      <c r="DF2024" s="26"/>
      <c r="DG2024" s="26"/>
      <c r="DH2024" s="26"/>
      <c r="DI2024" s="26"/>
      <c r="DJ2024" s="26"/>
      <c r="DK2024" s="26"/>
      <c r="DL2024" s="26"/>
      <c r="DM2024" s="26"/>
      <c r="DN2024" s="26"/>
      <c r="DO2024" s="26"/>
      <c r="DP2024" s="26"/>
      <c r="DQ2024" s="26"/>
      <c r="DR2024" s="26"/>
      <c r="DS2024" s="26"/>
      <c r="DT2024" s="26"/>
      <c r="DU2024" s="26"/>
      <c r="DV2024" s="26"/>
      <c r="DW2024" s="26"/>
      <c r="DX2024" s="26"/>
      <c r="DY2024" s="26"/>
      <c r="DZ2024" s="26"/>
      <c r="EA2024" s="26"/>
      <c r="EB2024" s="26"/>
      <c r="EC2024" s="26"/>
      <c r="ED2024" s="26"/>
      <c r="EE2024" s="26"/>
      <c r="EF2024" s="26"/>
      <c r="EG2024" s="26"/>
      <c r="EH2024" s="26"/>
      <c r="EI2024" s="26"/>
      <c r="EJ2024" s="26"/>
      <c r="EK2024" s="26"/>
      <c r="EL2024" s="26"/>
      <c r="EM2024" s="26"/>
      <c r="EN2024" s="26"/>
      <c r="EO2024" s="26"/>
      <c r="EP2024" s="26"/>
      <c r="EQ2024" s="26"/>
      <c r="ER2024" s="26"/>
      <c r="ES2024" s="26"/>
      <c r="ET2024" s="26"/>
      <c r="EU2024" s="26"/>
      <c r="EV2024" s="26"/>
      <c r="EW2024" s="26"/>
      <c r="EX2024" s="26"/>
      <c r="EY2024" s="26"/>
      <c r="EZ2024" s="26"/>
      <c r="FA2024" s="26"/>
      <c r="FB2024" s="26"/>
      <c r="FC2024" s="26"/>
      <c r="FD2024" s="26"/>
      <c r="FE2024" s="26"/>
      <c r="FF2024" s="26"/>
      <c r="FG2024" s="26"/>
      <c r="FH2024" s="26"/>
      <c r="FI2024" s="26"/>
      <c r="FJ2024" s="26"/>
    </row>
    <row r="2025" spans="1:166" x14ac:dyDescent="0.2">
      <c r="A2025" s="35" t="s">
        <v>4416</v>
      </c>
      <c r="B2025" s="35" t="s">
        <v>99</v>
      </c>
      <c r="C2025" s="35" t="s">
        <v>4417</v>
      </c>
      <c r="E2025" s="36">
        <v>89.63588</v>
      </c>
      <c r="F2025" s="35">
        <v>3.72</v>
      </c>
      <c r="G2025" s="35">
        <v>-43000</v>
      </c>
      <c r="H2025" s="35">
        <v>12.428000000000001</v>
      </c>
      <c r="I2025" s="35">
        <v>2000</v>
      </c>
      <c r="J2025" s="35" t="s">
        <v>348</v>
      </c>
      <c r="K2025" s="35">
        <v>4</v>
      </c>
      <c r="L2025" s="35">
        <v>3</v>
      </c>
      <c r="M2025" s="35">
        <v>6</v>
      </c>
      <c r="N2025" s="41">
        <v>8.1820001999999992</v>
      </c>
      <c r="O2025" s="35">
        <v>3.898E-3</v>
      </c>
      <c r="P2025" s="35">
        <v>-900</v>
      </c>
      <c r="Q2025" s="35">
        <v>0</v>
      </c>
      <c r="R2025" s="35">
        <v>0</v>
      </c>
      <c r="S2025" s="35">
        <v>-2783</v>
      </c>
      <c r="T2025" s="35">
        <v>1128</v>
      </c>
      <c r="U2025" s="35">
        <v>1720</v>
      </c>
      <c r="V2025" s="35" t="s">
        <v>102</v>
      </c>
      <c r="W2025" s="35">
        <v>16.969000000000001</v>
      </c>
      <c r="X2025" s="35">
        <v>0</v>
      </c>
      <c r="Y2025" s="35">
        <v>0</v>
      </c>
      <c r="Z2025" s="35">
        <v>0</v>
      </c>
      <c r="AA2025" s="35">
        <v>0</v>
      </c>
      <c r="AB2025" s="35">
        <v>-6016</v>
      </c>
      <c r="AC2025" s="35">
        <v>1323</v>
      </c>
      <c r="AD2025" s="35">
        <v>5497</v>
      </c>
      <c r="AE2025" s="35" t="s">
        <v>92</v>
      </c>
      <c r="AF2025" s="35">
        <v>17.924999</v>
      </c>
      <c r="AG2025" s="35">
        <v>0</v>
      </c>
      <c r="AH2025" s="35">
        <v>0</v>
      </c>
      <c r="AI2025" s="35">
        <v>0</v>
      </c>
      <c r="AJ2025" s="35">
        <v>0</v>
      </c>
      <c r="AK2025" s="35">
        <v>-1784</v>
      </c>
      <c r="AL2025" s="42">
        <v>2000</v>
      </c>
      <c r="AM2025" s="35">
        <v>-1.9925100999999987</v>
      </c>
      <c r="AN2025" s="35">
        <v>55.219917073643046</v>
      </c>
      <c r="AO2025" s="35">
        <v>2.1183000000000009E-4</v>
      </c>
      <c r="AP2025" s="35">
        <v>-40604.949000000001</v>
      </c>
      <c r="AQ2025" s="35">
        <v>-385.48599999999999</v>
      </c>
      <c r="AR2025" s="35">
        <v>-6.1839500000000003E-8</v>
      </c>
      <c r="AS2025" s="35">
        <v>-39978.086600000002</v>
      </c>
      <c r="AT2025" s="35">
        <v>828</v>
      </c>
      <c r="AU2025" s="35">
        <v>2.6120798000000001</v>
      </c>
      <c r="AV2025" s="35">
        <v>24.2916512433039</v>
      </c>
      <c r="AW2025" s="35">
        <v>-2.4593499999999999E-3</v>
      </c>
      <c r="AX2025" s="35">
        <v>-58595.5</v>
      </c>
      <c r="AY2025" s="35">
        <v>-385.48599999999999</v>
      </c>
      <c r="AZ2025" s="35">
        <v>-6.1839500000000003E-8</v>
      </c>
      <c r="BA2025" s="35">
        <v>-38133.3488</v>
      </c>
      <c r="BB2025" s="35">
        <v>1041</v>
      </c>
      <c r="BC2025" s="35">
        <v>2.0120793999999993</v>
      </c>
      <c r="BD2025" s="35">
        <v>30.943221658844642</v>
      </c>
      <c r="BE2025" s="35">
        <v>-2.4593499999999999E-3</v>
      </c>
      <c r="BF2025" s="35">
        <v>-58595.5</v>
      </c>
      <c r="BG2025" s="35">
        <v>-385.48599999999999</v>
      </c>
      <c r="BH2025" s="35">
        <v>-6.1839500000000003E-8</v>
      </c>
      <c r="BI2025" s="35">
        <v>-40717.949370000002</v>
      </c>
      <c r="BJ2025" s="35">
        <v>1128</v>
      </c>
      <c r="BK2025" s="35">
        <v>-6.7749204000000027</v>
      </c>
      <c r="BL2025" s="35">
        <v>91.168669008480165</v>
      </c>
      <c r="BM2025" s="35">
        <v>1.4386500000000001E-3</v>
      </c>
      <c r="BN2025" s="35">
        <v>-58145.5</v>
      </c>
      <c r="BO2025" s="35">
        <v>-385.48599999999999</v>
      </c>
      <c r="BP2025" s="35">
        <v>-6.1839500000000003E-8</v>
      </c>
      <c r="BQ2025" s="35">
        <v>-43950.949370000002</v>
      </c>
      <c r="BR2025" s="35">
        <v>1323</v>
      </c>
      <c r="BS2025" s="35">
        <v>-7.7309194000000012</v>
      </c>
      <c r="BT2025" s="35">
        <v>94.841110200480287</v>
      </c>
      <c r="BU2025" s="35">
        <v>1.4386500000000001E-3</v>
      </c>
      <c r="BV2025" s="35">
        <v>-58145.5</v>
      </c>
      <c r="BW2025" s="35">
        <v>-385.48599999999999</v>
      </c>
      <c r="BX2025" s="35">
        <v>-6.1839500000000003E-8</v>
      </c>
      <c r="BY2025" s="35">
        <v>-39718.949370000002</v>
      </c>
      <c r="BZ2025" s="35">
        <v>1654.1</v>
      </c>
      <c r="CA2025" s="35">
        <v>-13.624789</v>
      </c>
      <c r="CB2025" s="35">
        <v>163.05772435687757</v>
      </c>
      <c r="CC2025" s="35">
        <v>1.919102E-3</v>
      </c>
      <c r="CD2025" s="35">
        <v>1160599.5</v>
      </c>
      <c r="CE2025" s="35">
        <v>-385.48599999999999</v>
      </c>
      <c r="CF2025" s="35">
        <v>-6.1839500000000003E-8</v>
      </c>
      <c r="CG2025" s="35">
        <v>-82357.065199999997</v>
      </c>
      <c r="CH2025" s="42">
        <v>2000</v>
      </c>
      <c r="CI2025" s="35">
        <v>2</v>
      </c>
      <c r="CJ2025" s="35">
        <v>88</v>
      </c>
      <c r="CK2025" s="35">
        <v>1</v>
      </c>
      <c r="CL2025" s="35">
        <v>38</v>
      </c>
      <c r="CM2025" s="35">
        <v>1</v>
      </c>
      <c r="CN2025" s="26"/>
      <c r="CO2025" s="26"/>
      <c r="CP2025" s="26"/>
      <c r="CQ2025" s="26"/>
      <c r="CR2025" s="26"/>
      <c r="CS2025" s="26"/>
      <c r="CT2025" s="26"/>
      <c r="CU2025" s="26"/>
      <c r="CV2025" s="26"/>
      <c r="CW2025" s="26"/>
      <c r="CX2025" s="26"/>
      <c r="CY2025" s="26"/>
      <c r="CZ2025" s="26"/>
      <c r="DA2025" s="26"/>
      <c r="DB2025" s="26"/>
      <c r="DC2025" s="26"/>
      <c r="DD2025" s="26"/>
      <c r="DE2025" s="26"/>
      <c r="DF2025" s="26"/>
      <c r="DG2025" s="26"/>
      <c r="DH2025" s="26"/>
      <c r="DI2025" s="26"/>
      <c r="DJ2025" s="26"/>
      <c r="DK2025" s="26"/>
      <c r="DL2025" s="26"/>
      <c r="DM2025" s="26"/>
      <c r="DN2025" s="26"/>
      <c r="DO2025" s="26"/>
      <c r="DP2025" s="26"/>
      <c r="DQ2025" s="26"/>
      <c r="DR2025" s="26"/>
      <c r="DS2025" s="26"/>
      <c r="DT2025" s="26"/>
      <c r="DU2025" s="26"/>
      <c r="DV2025" s="26"/>
      <c r="DW2025" s="26"/>
      <c r="DX2025" s="26"/>
      <c r="DY2025" s="26"/>
      <c r="DZ2025" s="26"/>
      <c r="EA2025" s="26"/>
      <c r="EB2025" s="26"/>
      <c r="EC2025" s="26"/>
      <c r="ED2025" s="26"/>
      <c r="EE2025" s="26"/>
      <c r="EF2025" s="26"/>
      <c r="EG2025" s="26"/>
      <c r="EH2025" s="26"/>
      <c r="EI2025" s="26"/>
      <c r="EJ2025" s="26"/>
      <c r="EK2025" s="26"/>
      <c r="EL2025" s="26"/>
      <c r="EM2025" s="26"/>
      <c r="EN2025" s="26"/>
      <c r="EO2025" s="26"/>
      <c r="EP2025" s="26"/>
      <c r="EQ2025" s="26"/>
      <c r="ER2025" s="26"/>
      <c r="ES2025" s="26"/>
      <c r="ET2025" s="26"/>
      <c r="EU2025" s="26"/>
      <c r="EV2025" s="26"/>
      <c r="EW2025" s="26"/>
      <c r="EX2025" s="26"/>
      <c r="EY2025" s="26"/>
      <c r="EZ2025" s="26"/>
      <c r="FA2025" s="26"/>
      <c r="FB2025" s="26"/>
      <c r="FC2025" s="26"/>
      <c r="FD2025" s="26"/>
      <c r="FE2025" s="26"/>
      <c r="FF2025" s="26"/>
      <c r="FG2025" s="26"/>
      <c r="FH2025" s="26"/>
      <c r="FI2025" s="26"/>
      <c r="FJ2025" s="26"/>
    </row>
    <row r="2026" spans="1:166" x14ac:dyDescent="0.2">
      <c r="A2026" s="35" t="s">
        <v>4418</v>
      </c>
      <c r="B2026" s="35" t="s">
        <v>104</v>
      </c>
      <c r="C2026" s="35" t="s">
        <v>4419</v>
      </c>
      <c r="E2026" s="36">
        <v>214.52447000000001</v>
      </c>
      <c r="F2026" s="35">
        <v>8.77E-3</v>
      </c>
      <c r="G2026" s="35">
        <v>7288</v>
      </c>
      <c r="H2026" s="35">
        <v>65.033000000000001</v>
      </c>
      <c r="I2026" s="35">
        <v>2000</v>
      </c>
      <c r="J2026" s="35" t="s">
        <v>4380</v>
      </c>
      <c r="K2026" s="35">
        <v>2</v>
      </c>
      <c r="L2026" s="35">
        <v>1</v>
      </c>
      <c r="M2026" s="35">
        <v>6</v>
      </c>
      <c r="N2026" s="41">
        <v>8.9379997000000007</v>
      </c>
      <c r="O2026" s="35">
        <v>7.8999999999999996E-5</v>
      </c>
      <c r="P2026" s="35">
        <v>9700</v>
      </c>
      <c r="Q2026" s="35">
        <v>0</v>
      </c>
      <c r="R2026" s="35">
        <v>0</v>
      </c>
      <c r="S2026" s="35">
        <v>-2704</v>
      </c>
      <c r="T2026" s="42">
        <v>2000</v>
      </c>
      <c r="U2026" s="35">
        <v>1.8959104</v>
      </c>
      <c r="V2026" s="35">
        <v>-53.085656908204079</v>
      </c>
      <c r="W2026" s="35">
        <v>3.3381800000000001E-3</v>
      </c>
      <c r="X2026" s="35">
        <v>22840.550999999999</v>
      </c>
      <c r="Y2026" s="35">
        <v>0</v>
      </c>
      <c r="Z2026" s="35">
        <v>0</v>
      </c>
      <c r="AA2026" s="35">
        <v>7997.2138500000001</v>
      </c>
      <c r="AB2026" s="35">
        <v>386.8</v>
      </c>
      <c r="AC2026" s="35">
        <v>5.0979103999999982</v>
      </c>
      <c r="AD2026" s="35">
        <v>-69.993304542158597</v>
      </c>
      <c r="AE2026" s="35">
        <v>2.5921799999999999E-3</v>
      </c>
      <c r="AF2026" s="35">
        <v>22840.550999999999</v>
      </c>
      <c r="AG2026" s="35">
        <v>0</v>
      </c>
      <c r="AH2026" s="35">
        <v>0</v>
      </c>
      <c r="AI2026" s="35">
        <v>7269.6352500000003</v>
      </c>
      <c r="AJ2026" s="35">
        <v>458.4</v>
      </c>
      <c r="AK2026" s="35">
        <v>-7.2089599999999976E-2</v>
      </c>
      <c r="AL2026" s="35">
        <v>-22.261841593542467</v>
      </c>
      <c r="AM2026" s="35">
        <v>2.6261800000000001E-3</v>
      </c>
      <c r="AN2026" s="35">
        <v>19015.550999999999</v>
      </c>
      <c r="AO2026" s="35">
        <v>0</v>
      </c>
      <c r="AP2026" s="35">
        <v>0</v>
      </c>
      <c r="AQ2026" s="35">
        <v>-86.959899999999834</v>
      </c>
      <c r="AR2026" s="35">
        <v>828</v>
      </c>
      <c r="AS2026" s="35">
        <v>4.5325003000000006</v>
      </c>
      <c r="AT2026" s="35">
        <v>-53.190107423881599</v>
      </c>
      <c r="AU2026" s="35">
        <v>-4.4999999999999996E-5</v>
      </c>
      <c r="AV2026" s="35">
        <v>1025</v>
      </c>
      <c r="AW2026" s="35">
        <v>0</v>
      </c>
      <c r="AX2026" s="35">
        <v>0</v>
      </c>
      <c r="AY2026" s="35">
        <v>1757.7778999999991</v>
      </c>
      <c r="AZ2026" s="35">
        <v>1041</v>
      </c>
      <c r="BA2026" s="35">
        <v>3.932499899999998</v>
      </c>
      <c r="BB2026" s="35">
        <v>-46.53853700834086</v>
      </c>
      <c r="BC2026" s="35">
        <v>-4.4999999999999996E-5</v>
      </c>
      <c r="BD2026" s="35">
        <v>1025</v>
      </c>
      <c r="BE2026" s="35">
        <v>0</v>
      </c>
      <c r="BF2026" s="35">
        <v>0</v>
      </c>
      <c r="BG2026" s="35">
        <v>-826.82267000000047</v>
      </c>
      <c r="BH2026" s="35">
        <v>1654.1</v>
      </c>
      <c r="BI2026" s="35">
        <v>-1.9613697000000005</v>
      </c>
      <c r="BJ2026" s="35">
        <v>21.678077148056399</v>
      </c>
      <c r="BK2026" s="35">
        <v>4.3545200000000002E-4</v>
      </c>
      <c r="BL2026" s="35">
        <v>1219770</v>
      </c>
      <c r="BM2026" s="35">
        <v>0</v>
      </c>
      <c r="BN2026" s="35">
        <v>0</v>
      </c>
      <c r="BO2026" s="35">
        <v>-43464.938500000004</v>
      </c>
      <c r="BP2026" s="42">
        <v>2000</v>
      </c>
      <c r="BQ2026" s="35">
        <v>2</v>
      </c>
      <c r="BR2026" s="35">
        <v>88</v>
      </c>
      <c r="BS2026" s="35">
        <v>1</v>
      </c>
      <c r="BT2026" s="35">
        <v>43</v>
      </c>
      <c r="BU2026" s="35">
        <v>0.5</v>
      </c>
      <c r="BV2026" s="26"/>
      <c r="BW2026" s="26"/>
      <c r="BX2026" s="26"/>
      <c r="BY2026" s="26"/>
      <c r="BZ2026" s="26"/>
      <c r="CA2026" s="26"/>
      <c r="CB2026" s="26"/>
      <c r="CC2026" s="26"/>
      <c r="CD2026" s="26"/>
      <c r="CE2026" s="26"/>
      <c r="CF2026" s="26"/>
      <c r="CG2026" s="26"/>
      <c r="CH2026" s="26"/>
      <c r="CI2026" s="26"/>
      <c r="CJ2026" s="26"/>
      <c r="CK2026" s="26"/>
      <c r="CL2026" s="26"/>
      <c r="CM2026" s="26"/>
      <c r="CN2026" s="26"/>
      <c r="CO2026" s="26"/>
      <c r="CP2026" s="26"/>
      <c r="CQ2026" s="26"/>
      <c r="CR2026" s="26"/>
      <c r="CS2026" s="26"/>
      <c r="CT2026" s="26"/>
      <c r="CU2026" s="26"/>
      <c r="CV2026" s="26"/>
      <c r="CW2026" s="26"/>
      <c r="CX2026" s="26"/>
      <c r="CY2026" s="26"/>
      <c r="CZ2026" s="26"/>
      <c r="DA2026" s="26"/>
      <c r="DB2026" s="26"/>
      <c r="DC2026" s="26"/>
      <c r="DD2026" s="26"/>
      <c r="DE2026" s="26"/>
      <c r="DF2026" s="26"/>
      <c r="DG2026" s="26"/>
      <c r="DH2026" s="26"/>
      <c r="DI2026" s="26"/>
      <c r="DJ2026" s="26"/>
      <c r="DK2026" s="26"/>
      <c r="DL2026" s="26"/>
      <c r="DM2026" s="26"/>
      <c r="DN2026" s="26"/>
      <c r="DO2026" s="26"/>
      <c r="DP2026" s="26"/>
      <c r="DQ2026" s="26"/>
      <c r="DR2026" s="26"/>
      <c r="DS2026" s="26"/>
      <c r="DT2026" s="26"/>
      <c r="DU2026" s="26"/>
      <c r="DV2026" s="26"/>
      <c r="DW2026" s="26"/>
      <c r="DX2026" s="26"/>
      <c r="DY2026" s="26"/>
      <c r="DZ2026" s="26"/>
      <c r="EA2026" s="26"/>
      <c r="EB2026" s="26"/>
      <c r="EC2026" s="26"/>
      <c r="ED2026" s="26"/>
      <c r="EE2026" s="26"/>
      <c r="EF2026" s="26"/>
      <c r="EG2026" s="26"/>
      <c r="EH2026" s="26"/>
      <c r="EI2026" s="26"/>
      <c r="EJ2026" s="26"/>
      <c r="EK2026" s="26"/>
      <c r="EL2026" s="26"/>
      <c r="EM2026" s="26"/>
      <c r="EN2026" s="26"/>
      <c r="EO2026" s="26"/>
      <c r="EP2026" s="26"/>
      <c r="EQ2026" s="26"/>
      <c r="ER2026" s="26"/>
      <c r="ES2026" s="26"/>
      <c r="ET2026" s="26"/>
      <c r="EU2026" s="26"/>
      <c r="EV2026" s="26"/>
      <c r="EW2026" s="26"/>
      <c r="EX2026" s="26"/>
      <c r="EY2026" s="26"/>
      <c r="EZ2026" s="26"/>
      <c r="FA2026" s="26"/>
      <c r="FB2026" s="26"/>
      <c r="FC2026" s="26"/>
      <c r="FD2026" s="26"/>
      <c r="FE2026" s="26"/>
      <c r="FF2026" s="26"/>
      <c r="FG2026" s="26"/>
      <c r="FH2026" s="26"/>
      <c r="FI2026" s="26"/>
      <c r="FJ2026" s="26"/>
    </row>
    <row r="2027" spans="1:166" x14ac:dyDescent="0.2">
      <c r="A2027" s="35" t="s">
        <v>4420</v>
      </c>
      <c r="B2027" s="35" t="s">
        <v>99</v>
      </c>
      <c r="C2027" s="35" t="s">
        <v>4421</v>
      </c>
      <c r="E2027" s="36">
        <v>341.42894000000001</v>
      </c>
      <c r="F2027" s="35">
        <v>4.5490000000000004</v>
      </c>
      <c r="G2027" s="35">
        <v>-134200</v>
      </c>
      <c r="H2027" s="35">
        <v>38.030999999999999</v>
      </c>
      <c r="I2027" s="35">
        <v>2000</v>
      </c>
      <c r="J2027" s="35" t="s">
        <v>4380</v>
      </c>
      <c r="K2027" s="35">
        <v>2</v>
      </c>
      <c r="L2027" s="35">
        <v>2</v>
      </c>
      <c r="M2027" s="35">
        <v>7</v>
      </c>
      <c r="N2027" s="41">
        <v>16.691998999999999</v>
      </c>
      <c r="O2027" s="35">
        <v>3.274E-3</v>
      </c>
      <c r="P2027" s="35">
        <v>1300</v>
      </c>
      <c r="Q2027" s="35">
        <v>0</v>
      </c>
      <c r="R2027" s="35">
        <v>0</v>
      </c>
      <c r="S2027" s="35">
        <v>-5272</v>
      </c>
      <c r="T2027" s="35">
        <v>811</v>
      </c>
      <c r="U2027" s="35">
        <v>4700</v>
      </c>
      <c r="V2027" s="35" t="s">
        <v>92</v>
      </c>
      <c r="W2027" s="35">
        <v>26.299999</v>
      </c>
      <c r="X2027" s="35">
        <v>0</v>
      </c>
      <c r="Y2027" s="35">
        <v>0</v>
      </c>
      <c r="Z2027" s="35">
        <v>0</v>
      </c>
      <c r="AA2027" s="35">
        <v>0</v>
      </c>
      <c r="AB2027" s="35">
        <v>-6209</v>
      </c>
      <c r="AC2027" s="42">
        <v>2000</v>
      </c>
      <c r="AD2027" s="35">
        <v>0.58041110000000273</v>
      </c>
      <c r="AE2027" s="35">
        <v>-1.9808820074158575</v>
      </c>
      <c r="AF2027" s="35">
        <v>8.8917999999999983E-4</v>
      </c>
      <c r="AG2027" s="35">
        <v>18640.550999999999</v>
      </c>
      <c r="AH2027" s="35">
        <v>0</v>
      </c>
      <c r="AI2027" s="35">
        <v>0</v>
      </c>
      <c r="AJ2027" s="35">
        <v>-134072.83290000001</v>
      </c>
      <c r="AK2027" s="35">
        <v>386.8</v>
      </c>
      <c r="AL2027" s="35">
        <v>6.9844110999999991</v>
      </c>
      <c r="AM2027" s="35">
        <v>-35.796177275325022</v>
      </c>
      <c r="AN2027" s="35">
        <v>-6.0282000000000001E-4</v>
      </c>
      <c r="AO2027" s="35">
        <v>18640.550999999999</v>
      </c>
      <c r="AP2027" s="35">
        <v>0</v>
      </c>
      <c r="AQ2027" s="35">
        <v>0</v>
      </c>
      <c r="AR2027" s="35">
        <v>-135527.9901</v>
      </c>
      <c r="AS2027" s="35">
        <v>458.4</v>
      </c>
      <c r="AT2027" s="35">
        <v>-3.3555888999999972</v>
      </c>
      <c r="AU2027" s="35">
        <v>59.666748621907402</v>
      </c>
      <c r="AV2027" s="35">
        <v>-5.3482000000000009E-4</v>
      </c>
      <c r="AW2027" s="35">
        <v>10990.550999999999</v>
      </c>
      <c r="AX2027" s="35">
        <v>0</v>
      </c>
      <c r="AY2027" s="35">
        <v>0</v>
      </c>
      <c r="AZ2027" s="35">
        <v>-150241.18040000001</v>
      </c>
      <c r="BA2027" s="35">
        <v>811</v>
      </c>
      <c r="BB2027" s="35">
        <v>-12.963588899999998</v>
      </c>
      <c r="BC2027" s="35">
        <v>122.52497739823451</v>
      </c>
      <c r="BD2027" s="35">
        <v>2.7391799999999999E-3</v>
      </c>
      <c r="BE2027" s="35">
        <v>10340.550999999999</v>
      </c>
      <c r="BF2027" s="35">
        <v>0</v>
      </c>
      <c r="BG2027" s="35">
        <v>0</v>
      </c>
      <c r="BH2027" s="35">
        <v>-151178.18040000001</v>
      </c>
      <c r="BI2027" s="35">
        <v>828</v>
      </c>
      <c r="BJ2027" s="35">
        <v>-8.3589989999999972</v>
      </c>
      <c r="BK2027" s="35">
        <v>91.596711567895369</v>
      </c>
      <c r="BL2027" s="35">
        <v>6.7999999999999999E-5</v>
      </c>
      <c r="BM2027" s="35">
        <v>-7650</v>
      </c>
      <c r="BN2027" s="35">
        <v>0</v>
      </c>
      <c r="BO2027" s="35">
        <v>0</v>
      </c>
      <c r="BP2027" s="35">
        <v>-149333.44260000001</v>
      </c>
      <c r="BQ2027" s="35">
        <v>1041</v>
      </c>
      <c r="BR2027" s="35">
        <v>-8.9589993999999997</v>
      </c>
      <c r="BS2027" s="35">
        <v>98.248281983436115</v>
      </c>
      <c r="BT2027" s="35">
        <v>6.7999999999999999E-5</v>
      </c>
      <c r="BU2027" s="35">
        <v>-7650</v>
      </c>
      <c r="BV2027" s="35">
        <v>0</v>
      </c>
      <c r="BW2027" s="35">
        <v>0</v>
      </c>
      <c r="BX2027" s="35">
        <v>-151918.04316999999</v>
      </c>
      <c r="BY2027" s="35">
        <v>1654.1</v>
      </c>
      <c r="BZ2027" s="35">
        <v>-14.852868999999998</v>
      </c>
      <c r="CA2027" s="35">
        <v>166.46489613983334</v>
      </c>
      <c r="CB2027" s="35">
        <v>5.4845199999999995E-4</v>
      </c>
      <c r="CC2027" s="35">
        <v>1211095</v>
      </c>
      <c r="CD2027" s="35">
        <v>0</v>
      </c>
      <c r="CE2027" s="35">
        <v>0</v>
      </c>
      <c r="CF2027" s="35">
        <v>-194556.15899999999</v>
      </c>
      <c r="CG2027" s="42">
        <v>2000</v>
      </c>
      <c r="CH2027" s="35">
        <v>2</v>
      </c>
      <c r="CI2027" s="35">
        <v>88</v>
      </c>
      <c r="CJ2027" s="35">
        <v>1</v>
      </c>
      <c r="CK2027" s="35">
        <v>43</v>
      </c>
      <c r="CL2027" s="35">
        <v>1</v>
      </c>
      <c r="CM2027" s="26"/>
      <c r="CN2027" s="26"/>
      <c r="CO2027" s="26"/>
      <c r="CP2027" s="26"/>
      <c r="CQ2027" s="26"/>
      <c r="CR2027" s="26"/>
      <c r="CS2027" s="26"/>
      <c r="CT2027" s="26"/>
      <c r="CU2027" s="26"/>
      <c r="CV2027" s="26"/>
      <c r="CW2027" s="26"/>
      <c r="CX2027" s="26"/>
      <c r="CY2027" s="26"/>
      <c r="CZ2027" s="26"/>
      <c r="DA2027" s="26"/>
      <c r="DB2027" s="26"/>
      <c r="DC2027" s="26"/>
      <c r="DD2027" s="26"/>
      <c r="DE2027" s="26"/>
      <c r="DF2027" s="26"/>
      <c r="DG2027" s="26"/>
      <c r="DH2027" s="26"/>
      <c r="DI2027" s="26"/>
      <c r="DJ2027" s="26"/>
      <c r="DK2027" s="26"/>
      <c r="DL2027" s="26"/>
      <c r="DM2027" s="26"/>
      <c r="DN2027" s="26"/>
      <c r="DO2027" s="26"/>
      <c r="DP2027" s="26"/>
      <c r="DQ2027" s="26"/>
      <c r="DR2027" s="26"/>
      <c r="DS2027" s="26"/>
      <c r="DT2027" s="26"/>
      <c r="DU2027" s="26"/>
      <c r="DV2027" s="26"/>
      <c r="DW2027" s="26"/>
      <c r="DX2027" s="26"/>
      <c r="DY2027" s="26"/>
      <c r="DZ2027" s="26"/>
      <c r="EA2027" s="26"/>
      <c r="EB2027" s="26"/>
      <c r="EC2027" s="26"/>
      <c r="ED2027" s="26"/>
      <c r="EE2027" s="26"/>
      <c r="EF2027" s="26"/>
      <c r="EG2027" s="26"/>
      <c r="EH2027" s="26"/>
      <c r="EI2027" s="26"/>
      <c r="EJ2027" s="26"/>
      <c r="EK2027" s="26"/>
      <c r="EL2027" s="26"/>
      <c r="EM2027" s="26"/>
      <c r="EN2027" s="26"/>
      <c r="EO2027" s="26"/>
      <c r="EP2027" s="26"/>
      <c r="EQ2027" s="26"/>
      <c r="ER2027" s="26"/>
      <c r="ES2027" s="26"/>
      <c r="ET2027" s="26"/>
      <c r="EU2027" s="26"/>
      <c r="EV2027" s="26"/>
      <c r="EW2027" s="26"/>
      <c r="EX2027" s="26"/>
      <c r="EY2027" s="26"/>
      <c r="EZ2027" s="26"/>
      <c r="FA2027" s="26"/>
      <c r="FB2027" s="26"/>
      <c r="FC2027" s="26"/>
      <c r="FD2027" s="26"/>
      <c r="FE2027" s="26"/>
      <c r="FF2027" s="26"/>
      <c r="FG2027" s="26"/>
      <c r="FH2027" s="26"/>
      <c r="FI2027" s="26"/>
      <c r="FJ2027" s="26"/>
    </row>
    <row r="2028" spans="1:166" x14ac:dyDescent="0.2">
      <c r="A2028" s="35" t="s">
        <v>4420</v>
      </c>
      <c r="B2028" s="35" t="s">
        <v>104</v>
      </c>
      <c r="C2028" s="35" t="s">
        <v>4421</v>
      </c>
      <c r="E2028" s="36">
        <v>341.42894000000001</v>
      </c>
      <c r="F2028" s="35">
        <v>1.396E-2</v>
      </c>
      <c r="G2028" s="35">
        <v>-65700</v>
      </c>
      <c r="H2028" s="35">
        <v>81.128</v>
      </c>
      <c r="I2028" s="35">
        <v>2000</v>
      </c>
      <c r="J2028" s="35" t="s">
        <v>4380</v>
      </c>
      <c r="K2028" s="35">
        <v>2</v>
      </c>
      <c r="L2028" s="35">
        <v>1</v>
      </c>
      <c r="M2028" s="35">
        <v>6</v>
      </c>
      <c r="N2028" s="41">
        <v>14.898</v>
      </c>
      <c r="O2028" s="35">
        <v>1.9999999999999999E-6</v>
      </c>
      <c r="P2028" s="35">
        <v>20000</v>
      </c>
      <c r="Q2028" s="35">
        <v>0</v>
      </c>
      <c r="R2028" s="35">
        <v>0</v>
      </c>
      <c r="S2028" s="35">
        <v>-4509</v>
      </c>
      <c r="T2028" s="42">
        <v>2000</v>
      </c>
      <c r="U2028" s="35">
        <v>2.3744101000000022</v>
      </c>
      <c r="V2028" s="35">
        <v>-58.939275282167728</v>
      </c>
      <c r="W2028" s="35">
        <v>4.1611799999999996E-3</v>
      </c>
      <c r="X2028" s="35">
        <v>27990.550999999999</v>
      </c>
      <c r="Y2028" s="35">
        <v>0</v>
      </c>
      <c r="Z2028" s="35">
        <v>0</v>
      </c>
      <c r="AA2028" s="35">
        <v>-64809.832900000001</v>
      </c>
      <c r="AB2028" s="35">
        <v>386.8</v>
      </c>
      <c r="AC2028" s="35">
        <v>8.7784100999999986</v>
      </c>
      <c r="AD2028" s="35">
        <v>-92.754570550076821</v>
      </c>
      <c r="AE2028" s="35">
        <v>2.6691800000000002E-3</v>
      </c>
      <c r="AF2028" s="35">
        <v>27990.550999999999</v>
      </c>
      <c r="AG2028" s="35">
        <v>0</v>
      </c>
      <c r="AH2028" s="35">
        <v>0</v>
      </c>
      <c r="AI2028" s="35">
        <v>-66264.990099999995</v>
      </c>
      <c r="AJ2028" s="35">
        <v>458.4</v>
      </c>
      <c r="AK2028" s="35">
        <v>-1.5615898999999978</v>
      </c>
      <c r="AL2028" s="35">
        <v>2.7083553471554751</v>
      </c>
      <c r="AM2028" s="35">
        <v>2.7371800000000001E-3</v>
      </c>
      <c r="AN2028" s="35">
        <v>20340.550999999999</v>
      </c>
      <c r="AO2028" s="35">
        <v>0</v>
      </c>
      <c r="AP2028" s="35">
        <v>0</v>
      </c>
      <c r="AQ2028" s="35">
        <v>-80978.180399999997</v>
      </c>
      <c r="AR2028" s="35">
        <v>828</v>
      </c>
      <c r="AS2028" s="35">
        <v>3.0430000000000028</v>
      </c>
      <c r="AT2028" s="35">
        <v>-28.219910483183668</v>
      </c>
      <c r="AU2028" s="35">
        <v>6.6000000000000005E-5</v>
      </c>
      <c r="AV2028" s="35">
        <v>2350</v>
      </c>
      <c r="AW2028" s="35">
        <v>0</v>
      </c>
      <c r="AX2028" s="35">
        <v>0</v>
      </c>
      <c r="AY2028" s="35">
        <v>-79133.442599999995</v>
      </c>
      <c r="AZ2028" s="35">
        <v>1041</v>
      </c>
      <c r="BA2028" s="35">
        <v>2.4429996000000003</v>
      </c>
      <c r="BB2028" s="35">
        <v>-21.568340067642929</v>
      </c>
      <c r="BC2028" s="35">
        <v>6.6000000000000005E-5</v>
      </c>
      <c r="BD2028" s="35">
        <v>2350</v>
      </c>
      <c r="BE2028" s="35">
        <v>0</v>
      </c>
      <c r="BF2028" s="35">
        <v>0</v>
      </c>
      <c r="BG2028" s="35">
        <v>-81718.043170000004</v>
      </c>
      <c r="BH2028" s="35">
        <v>1654.1</v>
      </c>
      <c r="BI2028" s="35">
        <v>-3.4508699999999983</v>
      </c>
      <c r="BJ2028" s="35">
        <v>46.648274088754313</v>
      </c>
      <c r="BK2028" s="35">
        <v>5.464519999999999E-4</v>
      </c>
      <c r="BL2028" s="35">
        <v>1221095</v>
      </c>
      <c r="BM2028" s="35">
        <v>0</v>
      </c>
      <c r="BN2028" s="35">
        <v>0</v>
      </c>
      <c r="BO2028" s="35">
        <v>-124356.159</v>
      </c>
      <c r="BP2028" s="42">
        <v>2000</v>
      </c>
      <c r="BQ2028" s="35">
        <v>2</v>
      </c>
      <c r="BR2028" s="35">
        <v>88</v>
      </c>
      <c r="BS2028" s="35">
        <v>1</v>
      </c>
      <c r="BT2028" s="35">
        <v>43</v>
      </c>
      <c r="BU2028" s="35">
        <v>1</v>
      </c>
      <c r="BV2028" s="26"/>
      <c r="BW2028" s="26"/>
      <c r="BX2028" s="26"/>
      <c r="BY2028" s="26"/>
      <c r="BZ2028" s="26"/>
      <c r="CA2028" s="26"/>
      <c r="CB2028" s="26"/>
      <c r="CC2028" s="26"/>
      <c r="CD2028" s="26"/>
      <c r="CE2028" s="26"/>
      <c r="CF2028" s="26"/>
      <c r="CG2028" s="26"/>
      <c r="CH2028" s="26"/>
      <c r="CI2028" s="26"/>
      <c r="CJ2028" s="26"/>
      <c r="CK2028" s="26"/>
      <c r="CL2028" s="26"/>
      <c r="CM2028" s="26"/>
      <c r="CN2028" s="26"/>
      <c r="CO2028" s="26"/>
      <c r="CP2028" s="26"/>
      <c r="CQ2028" s="26"/>
      <c r="CR2028" s="26"/>
      <c r="CS2028" s="26"/>
      <c r="CT2028" s="26"/>
      <c r="CU2028" s="26"/>
      <c r="CV2028" s="26"/>
      <c r="CW2028" s="26"/>
      <c r="CX2028" s="26"/>
      <c r="CY2028" s="26"/>
      <c r="CZ2028" s="26"/>
      <c r="DA2028" s="26"/>
      <c r="DB2028" s="26"/>
      <c r="DC2028" s="26"/>
      <c r="DD2028" s="26"/>
      <c r="DE2028" s="26"/>
      <c r="DF2028" s="26"/>
      <c r="DG2028" s="26"/>
      <c r="DH2028" s="26"/>
      <c r="DI2028" s="26"/>
      <c r="DJ2028" s="26"/>
      <c r="DK2028" s="26"/>
      <c r="DL2028" s="26"/>
      <c r="DM2028" s="26"/>
      <c r="DN2028" s="26"/>
      <c r="DO2028" s="26"/>
      <c r="DP2028" s="26"/>
      <c r="DQ2028" s="26"/>
      <c r="DR2028" s="26"/>
      <c r="DS2028" s="26"/>
      <c r="DT2028" s="26"/>
      <c r="DU2028" s="26"/>
      <c r="DV2028" s="26"/>
      <c r="DW2028" s="26"/>
      <c r="DX2028" s="26"/>
      <c r="DY2028" s="26"/>
      <c r="DZ2028" s="26"/>
      <c r="EA2028" s="26"/>
      <c r="EB2028" s="26"/>
      <c r="EC2028" s="26"/>
      <c r="ED2028" s="26"/>
      <c r="EE2028" s="26"/>
      <c r="EF2028" s="26"/>
      <c r="EG2028" s="26"/>
      <c r="EH2028" s="26"/>
      <c r="EI2028" s="26"/>
      <c r="EJ2028" s="26"/>
      <c r="EK2028" s="26"/>
      <c r="EL2028" s="26"/>
      <c r="EM2028" s="26"/>
      <c r="EN2028" s="26"/>
      <c r="EO2028" s="26"/>
      <c r="EP2028" s="26"/>
      <c r="EQ2028" s="26"/>
      <c r="ER2028" s="26"/>
      <c r="ES2028" s="26"/>
      <c r="ET2028" s="26"/>
      <c r="EU2028" s="26"/>
      <c r="EV2028" s="26"/>
      <c r="EW2028" s="26"/>
      <c r="EX2028" s="26"/>
      <c r="EY2028" s="26"/>
      <c r="EZ2028" s="26"/>
      <c r="FA2028" s="26"/>
      <c r="FB2028" s="26"/>
      <c r="FC2028" s="26"/>
      <c r="FD2028" s="26"/>
      <c r="FE2028" s="26"/>
      <c r="FF2028" s="26"/>
      <c r="FG2028" s="26"/>
      <c r="FH2028" s="26"/>
      <c r="FI2028" s="26"/>
      <c r="FJ2028" s="26"/>
    </row>
    <row r="2029" spans="1:166" x14ac:dyDescent="0.2">
      <c r="A2029" s="35" t="s">
        <v>4422</v>
      </c>
      <c r="B2029" s="35" t="s">
        <v>223</v>
      </c>
      <c r="C2029" s="35" t="s">
        <v>4423</v>
      </c>
      <c r="E2029" s="36">
        <v>103.6194</v>
      </c>
      <c r="F2029" s="35">
        <v>4.7</v>
      </c>
      <c r="G2029" s="35">
        <v>-141140</v>
      </c>
      <c r="H2029" s="35">
        <v>13</v>
      </c>
      <c r="I2029" s="35">
        <v>1800</v>
      </c>
      <c r="J2029" s="35" t="s">
        <v>348</v>
      </c>
      <c r="K2029" s="35">
        <v>1</v>
      </c>
      <c r="L2029" s="35">
        <v>1</v>
      </c>
      <c r="M2029" s="35">
        <v>4</v>
      </c>
      <c r="N2029" s="41">
        <v>18.043199999999999</v>
      </c>
      <c r="O2029" s="35">
        <v>-5.1031399999999999E-4</v>
      </c>
      <c r="P2029" s="35">
        <v>-28466.300999999999</v>
      </c>
      <c r="Q2029" s="35">
        <v>-253.12199000000001</v>
      </c>
      <c r="R2029" s="35">
        <v>1.1448299999999999E-7</v>
      </c>
      <c r="S2029" s="35">
        <v>-871</v>
      </c>
      <c r="T2029" s="42">
        <v>1800</v>
      </c>
      <c r="U2029" s="35">
        <v>-7.2242398999999988</v>
      </c>
      <c r="V2029" s="35">
        <v>78.539300656931232</v>
      </c>
      <c r="W2029" s="35">
        <v>2.9496555E-3</v>
      </c>
      <c r="X2029" s="35">
        <v>40351.900500000003</v>
      </c>
      <c r="Y2029" s="35">
        <v>-257.13198</v>
      </c>
      <c r="Z2029" s="35">
        <v>-4.1041424999999997E-8</v>
      </c>
      <c r="AA2029" s="35">
        <v>-141084.49625</v>
      </c>
      <c r="AB2029" s="35">
        <v>828</v>
      </c>
      <c r="AC2029" s="35">
        <v>-2.61965</v>
      </c>
      <c r="AD2029" s="35">
        <v>47.611034826592032</v>
      </c>
      <c r="AE2029" s="35">
        <v>2.7847549999999999E-4</v>
      </c>
      <c r="AF2029" s="35">
        <v>22361.3495</v>
      </c>
      <c r="AG2029" s="35">
        <v>-257.13198</v>
      </c>
      <c r="AH2029" s="35">
        <v>-4.1041424999999997E-8</v>
      </c>
      <c r="AI2029" s="35">
        <v>-139239.75844999999</v>
      </c>
      <c r="AJ2029" s="35">
        <v>1041</v>
      </c>
      <c r="AK2029" s="35">
        <v>-3.219650399999999</v>
      </c>
      <c r="AL2029" s="35">
        <v>54.262605242132793</v>
      </c>
      <c r="AM2029" s="35">
        <v>2.7847549999999999E-4</v>
      </c>
      <c r="AN2029" s="35">
        <v>22361.3495</v>
      </c>
      <c r="AO2029" s="35">
        <v>-257.13198</v>
      </c>
      <c r="AP2029" s="35">
        <v>-4.1041424999999997E-8</v>
      </c>
      <c r="AQ2029" s="35">
        <v>-141824.35902</v>
      </c>
      <c r="AR2029" s="35">
        <v>1654.1</v>
      </c>
      <c r="AS2029" s="35">
        <v>-9.1135199999999994</v>
      </c>
      <c r="AT2029" s="35">
        <v>122.47921939853003</v>
      </c>
      <c r="AU2029" s="35">
        <v>7.5892749999999991E-4</v>
      </c>
      <c r="AV2029" s="35">
        <v>1241106.3495</v>
      </c>
      <c r="AW2029" s="35">
        <v>-257.13198</v>
      </c>
      <c r="AX2029" s="35">
        <v>-4.1041424999999997E-8</v>
      </c>
      <c r="AY2029" s="35">
        <v>-184462.47485</v>
      </c>
      <c r="AZ2029" s="42">
        <v>1800</v>
      </c>
      <c r="BA2029" s="35">
        <v>2</v>
      </c>
      <c r="BB2029" s="35">
        <v>88</v>
      </c>
      <c r="BC2029" s="35">
        <v>1</v>
      </c>
      <c r="BD2029" s="35">
        <v>65</v>
      </c>
      <c r="BE2029" s="35">
        <v>0.5</v>
      </c>
      <c r="BF2029" s="26"/>
      <c r="BG2029" s="26"/>
      <c r="BH2029" s="26"/>
      <c r="BI2029" s="26"/>
      <c r="BJ2029" s="26"/>
      <c r="BK2029" s="26"/>
      <c r="BL2029" s="26"/>
      <c r="BM2029" s="26"/>
      <c r="BN2029" s="26"/>
      <c r="BO2029" s="26"/>
      <c r="BP2029" s="26"/>
      <c r="BQ2029" s="26"/>
      <c r="BR2029" s="26"/>
      <c r="BS2029" s="26"/>
      <c r="BT2029" s="26"/>
      <c r="BU2029" s="26"/>
      <c r="BV2029" s="26"/>
      <c r="BW2029" s="26"/>
      <c r="BX2029" s="26"/>
      <c r="BY2029" s="26"/>
      <c r="BZ2029" s="26"/>
      <c r="CA2029" s="26"/>
      <c r="CB2029" s="26"/>
      <c r="CC2029" s="26"/>
      <c r="CD2029" s="26"/>
      <c r="CE2029" s="26"/>
      <c r="CF2029" s="26"/>
      <c r="CG2029" s="26"/>
      <c r="CH2029" s="26"/>
      <c r="CI2029" s="26"/>
      <c r="CJ2029" s="26"/>
      <c r="CK2029" s="26"/>
      <c r="CL2029" s="26"/>
      <c r="CM2029" s="26"/>
      <c r="CN2029" s="26"/>
      <c r="CO2029" s="26"/>
      <c r="CP2029" s="26"/>
      <c r="CQ2029" s="26"/>
      <c r="CR2029" s="26"/>
      <c r="CS2029" s="26"/>
      <c r="CT2029" s="26"/>
      <c r="CU2029" s="26"/>
      <c r="CV2029" s="26"/>
      <c r="CW2029" s="26"/>
      <c r="CX2029" s="26"/>
      <c r="CY2029" s="26"/>
      <c r="CZ2029" s="26"/>
      <c r="DA2029" s="26"/>
      <c r="DB2029" s="26"/>
      <c r="DC2029" s="26"/>
      <c r="DD2029" s="26"/>
      <c r="DE2029" s="26"/>
      <c r="DF2029" s="26"/>
      <c r="DG2029" s="26"/>
      <c r="DH2029" s="26"/>
      <c r="DI2029" s="26"/>
      <c r="DJ2029" s="26"/>
      <c r="DK2029" s="26"/>
      <c r="DL2029" s="26"/>
      <c r="DM2029" s="26"/>
      <c r="DN2029" s="26"/>
      <c r="DO2029" s="26"/>
      <c r="DP2029" s="26"/>
      <c r="DQ2029" s="26"/>
      <c r="DR2029" s="26"/>
      <c r="DS2029" s="26"/>
      <c r="DT2029" s="26"/>
      <c r="DU2029" s="26"/>
      <c r="DV2029" s="26"/>
      <c r="DW2029" s="26"/>
      <c r="DX2029" s="26"/>
      <c r="DY2029" s="26"/>
      <c r="DZ2029" s="26"/>
      <c r="EA2029" s="26"/>
      <c r="EB2029" s="26"/>
      <c r="EC2029" s="26"/>
      <c r="ED2029" s="26"/>
      <c r="EE2029" s="26"/>
      <c r="EF2029" s="26"/>
      <c r="EG2029" s="26"/>
      <c r="EH2029" s="26"/>
      <c r="EI2029" s="26"/>
      <c r="EJ2029" s="26"/>
      <c r="EK2029" s="26"/>
      <c r="EL2029" s="26"/>
      <c r="EM2029" s="26"/>
      <c r="EN2029" s="26"/>
      <c r="EO2029" s="26"/>
      <c r="EP2029" s="26"/>
      <c r="EQ2029" s="26"/>
      <c r="ER2029" s="26"/>
      <c r="ES2029" s="26"/>
      <c r="ET2029" s="26"/>
      <c r="EU2029" s="26"/>
      <c r="EV2029" s="26"/>
      <c r="EW2029" s="26"/>
      <c r="EX2029" s="26"/>
      <c r="EY2029" s="26"/>
      <c r="EZ2029" s="26"/>
      <c r="FA2029" s="26"/>
      <c r="FB2029" s="26"/>
      <c r="FC2029" s="26"/>
      <c r="FD2029" s="26"/>
      <c r="FE2029" s="26"/>
      <c r="FF2029" s="26"/>
      <c r="FG2029" s="26"/>
      <c r="FH2029" s="26"/>
      <c r="FI2029" s="26"/>
      <c r="FJ2029" s="26"/>
    </row>
    <row r="2030" spans="1:166" x14ac:dyDescent="0.2">
      <c r="A2030" s="35" t="s">
        <v>4422</v>
      </c>
      <c r="B2030" s="35" t="s">
        <v>104</v>
      </c>
      <c r="C2030" s="35" t="s">
        <v>4423</v>
      </c>
      <c r="E2030" s="36">
        <v>103.6194</v>
      </c>
      <c r="F2030" s="35">
        <v>4.2399999999999998E-3</v>
      </c>
      <c r="G2030" s="35">
        <v>-3200</v>
      </c>
      <c r="H2030" s="35">
        <v>54.957999999999998</v>
      </c>
      <c r="I2030" s="35">
        <v>2000</v>
      </c>
      <c r="J2030" s="35" t="s">
        <v>348</v>
      </c>
      <c r="K2030" s="35">
        <v>1</v>
      </c>
      <c r="L2030" s="35">
        <v>1</v>
      </c>
      <c r="M2030" s="35">
        <v>4</v>
      </c>
      <c r="N2030" s="41">
        <v>24.232400999999999</v>
      </c>
      <c r="O2030" s="35">
        <v>-5.2047600000000001E-3</v>
      </c>
      <c r="P2030" s="35">
        <v>-201795</v>
      </c>
      <c r="Q2030" s="35">
        <v>-545.67902000000004</v>
      </c>
      <c r="R2030" s="35">
        <v>1.1673400000000001E-6</v>
      </c>
      <c r="S2030" s="35">
        <v>3306</v>
      </c>
      <c r="T2030" s="42">
        <v>2000</v>
      </c>
      <c r="U2030" s="35">
        <v>-13.413440899999999</v>
      </c>
      <c r="V2030" s="35">
        <v>91.343348728483448</v>
      </c>
      <c r="W2030" s="35">
        <v>7.6441015000000001E-3</v>
      </c>
      <c r="X2030" s="35">
        <v>-46312.449000000001</v>
      </c>
      <c r="Y2030" s="35">
        <v>-842.24604000000011</v>
      </c>
      <c r="Z2030" s="35">
        <v>-5.6746992500000003E-7</v>
      </c>
      <c r="AA2030" s="35">
        <v>1032.5037499999999</v>
      </c>
      <c r="AB2030" s="35">
        <v>828</v>
      </c>
      <c r="AC2030" s="35">
        <v>-8.8088510000000007</v>
      </c>
      <c r="AD2030" s="35">
        <v>60.415082898144263</v>
      </c>
      <c r="AE2030" s="35">
        <v>4.9729214999999997E-3</v>
      </c>
      <c r="AF2030" s="35">
        <v>-64303</v>
      </c>
      <c r="AG2030" s="35">
        <v>-842.24604000000011</v>
      </c>
      <c r="AH2030" s="35">
        <v>-5.6746992500000003E-7</v>
      </c>
      <c r="AI2030" s="35">
        <v>2877.2415499999997</v>
      </c>
      <c r="AJ2030" s="35">
        <v>1041</v>
      </c>
      <c r="AK2030" s="35">
        <v>-9.4088513999999996</v>
      </c>
      <c r="AL2030" s="35">
        <v>67.066653313684952</v>
      </c>
      <c r="AM2030" s="35">
        <v>4.9729214999999997E-3</v>
      </c>
      <c r="AN2030" s="35">
        <v>-64303</v>
      </c>
      <c r="AO2030" s="35">
        <v>-842.24604000000011</v>
      </c>
      <c r="AP2030" s="35">
        <v>-5.6746992500000003E-7</v>
      </c>
      <c r="AQ2030" s="35">
        <v>292.64098000000013</v>
      </c>
      <c r="AR2030" s="35">
        <v>1654.1</v>
      </c>
      <c r="AS2030" s="35">
        <v>-15.302721</v>
      </c>
      <c r="AT2030" s="35">
        <v>135.28326747008225</v>
      </c>
      <c r="AU2030" s="35">
        <v>5.4533734999999998E-3</v>
      </c>
      <c r="AV2030" s="35">
        <v>1154442</v>
      </c>
      <c r="AW2030" s="35">
        <v>-842.24604000000011</v>
      </c>
      <c r="AX2030" s="35">
        <v>-5.6746992500000003E-7</v>
      </c>
      <c r="AY2030" s="35">
        <v>-42345.474849999999</v>
      </c>
      <c r="AZ2030" s="42">
        <v>2000</v>
      </c>
      <c r="BA2030" s="35">
        <v>2</v>
      </c>
      <c r="BB2030" s="35">
        <v>88</v>
      </c>
      <c r="BC2030" s="35">
        <v>1</v>
      </c>
      <c r="BD2030" s="35">
        <v>65</v>
      </c>
      <c r="BE2030" s="35">
        <v>0.5</v>
      </c>
      <c r="BF2030" s="26"/>
      <c r="BG2030" s="26"/>
      <c r="BH2030" s="26"/>
      <c r="BI2030" s="26"/>
      <c r="BJ2030" s="26"/>
      <c r="BK2030" s="26"/>
      <c r="BL2030" s="26"/>
      <c r="BM2030" s="26"/>
      <c r="BN2030" s="26"/>
      <c r="BO2030" s="26"/>
      <c r="BP2030" s="26"/>
      <c r="BQ2030" s="26"/>
      <c r="BR2030" s="26"/>
      <c r="BS2030" s="26"/>
      <c r="BT2030" s="26"/>
      <c r="BU2030" s="26"/>
      <c r="BV2030" s="26"/>
      <c r="BW2030" s="26"/>
      <c r="BX2030" s="26"/>
      <c r="BY2030" s="26"/>
      <c r="BZ2030" s="26"/>
      <c r="CA2030" s="26"/>
      <c r="CB2030" s="26"/>
      <c r="CC2030" s="26"/>
      <c r="CD2030" s="26"/>
      <c r="CE2030" s="26"/>
      <c r="CF2030" s="26"/>
      <c r="CG2030" s="26"/>
      <c r="CH2030" s="26"/>
      <c r="CI2030" s="26"/>
      <c r="CJ2030" s="26"/>
      <c r="CK2030" s="26"/>
      <c r="CL2030" s="26"/>
      <c r="CM2030" s="26"/>
      <c r="CN2030" s="26"/>
      <c r="CO2030" s="26"/>
      <c r="CP2030" s="26"/>
      <c r="CQ2030" s="26"/>
      <c r="CR2030" s="26"/>
      <c r="CS2030" s="26"/>
      <c r="CT2030" s="26"/>
      <c r="CU2030" s="26"/>
      <c r="CV2030" s="26"/>
      <c r="CW2030" s="26"/>
      <c r="CX2030" s="26"/>
      <c r="CY2030" s="26"/>
      <c r="CZ2030" s="26"/>
      <c r="DA2030" s="26"/>
      <c r="DB2030" s="26"/>
      <c r="DC2030" s="26"/>
      <c r="DD2030" s="26"/>
      <c r="DE2030" s="26"/>
      <c r="DF2030" s="26"/>
      <c r="DG2030" s="26"/>
      <c r="DH2030" s="26"/>
      <c r="DI2030" s="26"/>
      <c r="DJ2030" s="26"/>
      <c r="DK2030" s="26"/>
      <c r="DL2030" s="26"/>
      <c r="DM2030" s="26"/>
      <c r="DN2030" s="26"/>
      <c r="DO2030" s="26"/>
      <c r="DP2030" s="26"/>
      <c r="DQ2030" s="26"/>
      <c r="DR2030" s="26"/>
      <c r="DS2030" s="26"/>
      <c r="DT2030" s="26"/>
      <c r="DU2030" s="26"/>
      <c r="DV2030" s="26"/>
      <c r="DW2030" s="26"/>
      <c r="DX2030" s="26"/>
      <c r="DY2030" s="26"/>
      <c r="DZ2030" s="26"/>
      <c r="EA2030" s="26"/>
      <c r="EB2030" s="26"/>
      <c r="EC2030" s="26"/>
      <c r="ED2030" s="26"/>
      <c r="EE2030" s="26"/>
      <c r="EF2030" s="26"/>
      <c r="EG2030" s="26"/>
      <c r="EH2030" s="26"/>
      <c r="EI2030" s="26"/>
      <c r="EJ2030" s="26"/>
      <c r="EK2030" s="26"/>
      <c r="EL2030" s="26"/>
      <c r="EM2030" s="26"/>
      <c r="EN2030" s="26"/>
      <c r="EO2030" s="26"/>
      <c r="EP2030" s="26"/>
      <c r="EQ2030" s="26"/>
      <c r="ER2030" s="26"/>
      <c r="ES2030" s="26"/>
      <c r="ET2030" s="26"/>
      <c r="EU2030" s="26"/>
      <c r="EV2030" s="26"/>
      <c r="EW2030" s="26"/>
      <c r="EX2030" s="26"/>
      <c r="EY2030" s="26"/>
      <c r="EZ2030" s="26"/>
      <c r="FA2030" s="26"/>
      <c r="FB2030" s="26"/>
      <c r="FC2030" s="26"/>
      <c r="FD2030" s="26"/>
      <c r="FE2030" s="26"/>
      <c r="FF2030" s="26"/>
      <c r="FG2030" s="26"/>
      <c r="FH2030" s="26"/>
      <c r="FI2030" s="26"/>
      <c r="FJ2030" s="26"/>
    </row>
    <row r="2031" spans="1:166" x14ac:dyDescent="0.2">
      <c r="A2031" s="35" t="s">
        <v>4424</v>
      </c>
      <c r="B2031" s="35" t="s">
        <v>104</v>
      </c>
      <c r="C2031" s="35" t="s">
        <v>4425</v>
      </c>
      <c r="E2031" s="36">
        <v>104.62734</v>
      </c>
      <c r="F2031" s="35">
        <v>4.28E-3</v>
      </c>
      <c r="G2031" s="35">
        <v>-49120</v>
      </c>
      <c r="H2031" s="35">
        <v>58.890999999999998</v>
      </c>
      <c r="I2031" s="35">
        <v>2000</v>
      </c>
      <c r="J2031" s="35" t="s">
        <v>348</v>
      </c>
      <c r="K2031" s="35">
        <v>4</v>
      </c>
      <c r="L2031" s="35">
        <v>1</v>
      </c>
      <c r="M2031" s="35">
        <v>4</v>
      </c>
      <c r="N2031" s="41">
        <v>8.9774598999999995</v>
      </c>
      <c r="O2031" s="35">
        <v>1.4274100000000001E-3</v>
      </c>
      <c r="P2031" s="35">
        <v>193286</v>
      </c>
      <c r="Q2031" s="35">
        <v>116.459</v>
      </c>
      <c r="R2031" s="35">
        <v>-1.5961699999999999E-7</v>
      </c>
      <c r="S2031" s="35">
        <v>-5458</v>
      </c>
      <c r="T2031" s="42">
        <v>2000</v>
      </c>
      <c r="U2031" s="35">
        <v>2.738540200000001</v>
      </c>
      <c r="V2031" s="35">
        <v>-32.679031931867229</v>
      </c>
      <c r="W2031" s="35">
        <v>1.7312564999999998E-3</v>
      </c>
      <c r="X2031" s="35">
        <v>122155.30100000001</v>
      </c>
      <c r="Y2031" s="35">
        <v>289.28700000000003</v>
      </c>
      <c r="Z2031" s="35">
        <v>6.5088824999999995E-8</v>
      </c>
      <c r="AA2031" s="35">
        <v>-51462.669849999998</v>
      </c>
      <c r="AB2031" s="35">
        <v>828</v>
      </c>
      <c r="AC2031" s="35">
        <v>7.3431300999999998</v>
      </c>
      <c r="AD2031" s="35">
        <v>-63.607297762206372</v>
      </c>
      <c r="AE2031" s="35">
        <v>-9.3992350000000001E-4</v>
      </c>
      <c r="AF2031" s="35">
        <v>104164.75</v>
      </c>
      <c r="AG2031" s="35">
        <v>289.28700000000003</v>
      </c>
      <c r="AH2031" s="35">
        <v>6.5088824999999995E-8</v>
      </c>
      <c r="AI2031" s="35">
        <v>-49617.932050000003</v>
      </c>
      <c r="AJ2031" s="35">
        <v>1041</v>
      </c>
      <c r="AK2031" s="35">
        <v>6.7431297000000008</v>
      </c>
      <c r="AL2031" s="35">
        <v>-56.955727346665647</v>
      </c>
      <c r="AM2031" s="35">
        <v>-9.3992350000000001E-4</v>
      </c>
      <c r="AN2031" s="35">
        <v>104164.75</v>
      </c>
      <c r="AO2031" s="35">
        <v>289.28700000000003</v>
      </c>
      <c r="AP2031" s="35">
        <v>6.5088824999999995E-8</v>
      </c>
      <c r="AQ2031" s="35">
        <v>-52202.532619999998</v>
      </c>
      <c r="AR2031" s="35">
        <v>1654.1</v>
      </c>
      <c r="AS2031" s="35">
        <v>0.84926010000000041</v>
      </c>
      <c r="AT2031" s="35">
        <v>11.260886809731623</v>
      </c>
      <c r="AU2031" s="35">
        <v>-4.594715000000001E-4</v>
      </c>
      <c r="AV2031" s="35">
        <v>1322909.75</v>
      </c>
      <c r="AW2031" s="35">
        <v>289.28700000000003</v>
      </c>
      <c r="AX2031" s="35">
        <v>6.5088824999999995E-8</v>
      </c>
      <c r="AY2031" s="35">
        <v>-94840.648450000008</v>
      </c>
      <c r="AZ2031" s="42">
        <v>2000</v>
      </c>
      <c r="BA2031" s="35">
        <v>3</v>
      </c>
      <c r="BB2031" s="35">
        <v>88</v>
      </c>
      <c r="BC2031" s="35">
        <v>1</v>
      </c>
      <c r="BD2031" s="35">
        <v>65</v>
      </c>
      <c r="BE2031" s="35">
        <v>0.5</v>
      </c>
      <c r="BF2031" s="35">
        <v>38</v>
      </c>
      <c r="BG2031" s="35">
        <v>0.5</v>
      </c>
      <c r="BH2031" s="26"/>
      <c r="BI2031" s="26"/>
      <c r="BJ2031" s="26"/>
      <c r="BK2031" s="26"/>
      <c r="BL2031" s="26"/>
      <c r="BM2031" s="26"/>
      <c r="BN2031" s="26"/>
      <c r="BO2031" s="26"/>
      <c r="BP2031" s="26"/>
      <c r="BQ2031" s="26"/>
      <c r="BR2031" s="26"/>
      <c r="BS2031" s="26"/>
      <c r="BT2031" s="26"/>
      <c r="BU2031" s="26"/>
      <c r="BV2031" s="26"/>
      <c r="BW2031" s="26"/>
      <c r="BX2031" s="26"/>
      <c r="BY2031" s="26"/>
      <c r="BZ2031" s="26"/>
      <c r="CA2031" s="26"/>
      <c r="CB2031" s="26"/>
      <c r="CC2031" s="26"/>
      <c r="CD2031" s="26"/>
      <c r="CE2031" s="26"/>
      <c r="CF2031" s="26"/>
      <c r="CG2031" s="26"/>
      <c r="CH2031" s="26"/>
      <c r="CI2031" s="26"/>
      <c r="CJ2031" s="26"/>
      <c r="CK2031" s="26"/>
      <c r="CL2031" s="26"/>
      <c r="CM2031" s="26"/>
      <c r="CN2031" s="26"/>
      <c r="CO2031" s="26"/>
      <c r="CP2031" s="26"/>
      <c r="CQ2031" s="26"/>
      <c r="CR2031" s="26"/>
      <c r="CS2031" s="26"/>
      <c r="CT2031" s="26"/>
      <c r="CU2031" s="26"/>
      <c r="CV2031" s="26"/>
      <c r="CW2031" s="26"/>
      <c r="CX2031" s="26"/>
      <c r="CY2031" s="26"/>
      <c r="CZ2031" s="26"/>
      <c r="DA2031" s="26"/>
      <c r="DB2031" s="26"/>
      <c r="DC2031" s="26"/>
      <c r="DD2031" s="26"/>
      <c r="DE2031" s="26"/>
      <c r="DF2031" s="26"/>
      <c r="DG2031" s="26"/>
      <c r="DH2031" s="26"/>
      <c r="DI2031" s="26"/>
      <c r="DJ2031" s="26"/>
      <c r="DK2031" s="26"/>
      <c r="DL2031" s="26"/>
      <c r="DM2031" s="26"/>
      <c r="DN2031" s="26"/>
      <c r="DO2031" s="26"/>
      <c r="DP2031" s="26"/>
      <c r="DQ2031" s="26"/>
      <c r="DR2031" s="26"/>
      <c r="DS2031" s="26"/>
      <c r="DT2031" s="26"/>
      <c r="DU2031" s="26"/>
      <c r="DV2031" s="26"/>
      <c r="DW2031" s="26"/>
      <c r="DX2031" s="26"/>
      <c r="DY2031" s="26"/>
      <c r="DZ2031" s="26"/>
      <c r="EA2031" s="26"/>
      <c r="EB2031" s="26"/>
      <c r="EC2031" s="26"/>
      <c r="ED2031" s="26"/>
      <c r="EE2031" s="26"/>
      <c r="EF2031" s="26"/>
      <c r="EG2031" s="26"/>
      <c r="EH2031" s="26"/>
      <c r="EI2031" s="26"/>
      <c r="EJ2031" s="26"/>
      <c r="EK2031" s="26"/>
      <c r="EL2031" s="26"/>
      <c r="EM2031" s="26"/>
      <c r="EN2031" s="26"/>
      <c r="EO2031" s="26"/>
      <c r="EP2031" s="26"/>
      <c r="EQ2031" s="26"/>
      <c r="ER2031" s="26"/>
      <c r="ES2031" s="26"/>
      <c r="ET2031" s="26"/>
      <c r="EU2031" s="26"/>
      <c r="EV2031" s="26"/>
      <c r="EW2031" s="26"/>
      <c r="EX2031" s="26"/>
      <c r="EY2031" s="26"/>
      <c r="EZ2031" s="26"/>
      <c r="FA2031" s="26"/>
      <c r="FB2031" s="26"/>
      <c r="FC2031" s="26"/>
      <c r="FD2031" s="26"/>
      <c r="FE2031" s="26"/>
      <c r="FF2031" s="26"/>
      <c r="FG2031" s="26"/>
      <c r="FH2031" s="26"/>
      <c r="FI2031" s="26"/>
      <c r="FJ2031" s="26"/>
    </row>
    <row r="2032" spans="1:166" x14ac:dyDescent="0.2">
      <c r="A2032" s="35" t="s">
        <v>4426</v>
      </c>
      <c r="B2032" s="35" t="s">
        <v>223</v>
      </c>
      <c r="C2032" s="35" t="s">
        <v>4427</v>
      </c>
      <c r="E2032" s="36">
        <v>119.68600000000001</v>
      </c>
      <c r="F2032" s="35">
        <v>3.7</v>
      </c>
      <c r="G2032" s="35">
        <v>-112000</v>
      </c>
      <c r="H2032" s="35">
        <v>16.350000000000001</v>
      </c>
      <c r="I2032" s="35">
        <v>2000</v>
      </c>
      <c r="J2032" s="35" t="s">
        <v>4428</v>
      </c>
      <c r="K2032" s="35">
        <v>3</v>
      </c>
      <c r="L2032" s="35">
        <v>1</v>
      </c>
      <c r="M2032" s="35">
        <v>8</v>
      </c>
      <c r="N2032" s="41">
        <v>18.314800000000002</v>
      </c>
      <c r="O2032" s="35">
        <v>-7.3305799999999997E-4</v>
      </c>
      <c r="P2032" s="35">
        <v>-101312</v>
      </c>
      <c r="Q2032" s="35">
        <v>-256.44501000000002</v>
      </c>
      <c r="R2032" s="35">
        <v>1.8164500000000001E-7</v>
      </c>
      <c r="S2032" s="35">
        <v>-632</v>
      </c>
      <c r="T2032" s="42">
        <v>2000</v>
      </c>
      <c r="U2032" s="35">
        <v>-5.7453901000000016</v>
      </c>
      <c r="V2032" s="35">
        <v>54.918476676077603</v>
      </c>
      <c r="W2032" s="35">
        <v>1.687238E-3</v>
      </c>
      <c r="X2032" s="35">
        <v>-110465.44899999999</v>
      </c>
      <c r="Y2032" s="35">
        <v>-512.89002000000005</v>
      </c>
      <c r="Z2032" s="35">
        <v>-9.0822500000000005E-8</v>
      </c>
      <c r="AA2032" s="35">
        <v>-108398.40640000001</v>
      </c>
      <c r="AB2032" s="35">
        <v>368.3</v>
      </c>
      <c r="AC2032" s="35">
        <v>-8.0083901000000015</v>
      </c>
      <c r="AD2032" s="35">
        <v>70.101422362018241</v>
      </c>
      <c r="AE2032" s="35">
        <v>3.4332379999999999E-3</v>
      </c>
      <c r="AF2032" s="35">
        <v>-32665.449000000001</v>
      </c>
      <c r="AG2032" s="35">
        <v>-512.89002000000005</v>
      </c>
      <c r="AH2032" s="35">
        <v>-9.0822500000000005E-8</v>
      </c>
      <c r="AI2032" s="35">
        <v>-109513.515</v>
      </c>
      <c r="AJ2032" s="35">
        <v>388.36</v>
      </c>
      <c r="AK2032" s="35">
        <v>-16.135390000000001</v>
      </c>
      <c r="AL2032" s="35">
        <v>118.02695144734258</v>
      </c>
      <c r="AM2032" s="35">
        <v>1.5944237999999999E-2</v>
      </c>
      <c r="AN2032" s="35">
        <v>-32665.449000000001</v>
      </c>
      <c r="AO2032" s="35">
        <v>-512.89002000000005</v>
      </c>
      <c r="AP2032" s="35">
        <v>-9.0822500000000005E-8</v>
      </c>
      <c r="AQ2032" s="35">
        <v>-111195.7641803</v>
      </c>
      <c r="AR2032" s="35">
        <v>432</v>
      </c>
      <c r="AS2032" s="35">
        <v>-10.711390000000002</v>
      </c>
      <c r="AT2032" s="35">
        <v>91.998937413359442</v>
      </c>
      <c r="AU2032" s="35">
        <v>5.0752380000000001E-3</v>
      </c>
      <c r="AV2032" s="35">
        <v>512334.55099999998</v>
      </c>
      <c r="AW2032" s="35">
        <v>-512.89002000000005</v>
      </c>
      <c r="AX2032" s="35">
        <v>-9.0822500000000005E-8</v>
      </c>
      <c r="AY2032" s="35">
        <v>-113404.1605</v>
      </c>
      <c r="AZ2032" s="35">
        <v>828</v>
      </c>
      <c r="BA2032" s="35">
        <v>-6.106800100000001</v>
      </c>
      <c r="BB2032" s="35">
        <v>61.070671583020271</v>
      </c>
      <c r="BC2032" s="35">
        <v>2.4040579999999997E-3</v>
      </c>
      <c r="BD2032" s="35">
        <v>494344</v>
      </c>
      <c r="BE2032" s="35">
        <v>-512.89002000000005</v>
      </c>
      <c r="BF2032" s="35">
        <v>-9.0822500000000005E-8</v>
      </c>
      <c r="BG2032" s="35">
        <v>-111559.4227</v>
      </c>
      <c r="BH2032" s="35">
        <v>881.8</v>
      </c>
      <c r="BI2032" s="35">
        <v>-5.2310002000000004</v>
      </c>
      <c r="BJ2032" s="35">
        <v>70.528514296289174</v>
      </c>
      <c r="BK2032" s="35">
        <v>9.6548800000000002E-4</v>
      </c>
      <c r="BL2032" s="35">
        <v>-64637.5</v>
      </c>
      <c r="BM2032" s="35">
        <v>-512.89002000000005</v>
      </c>
      <c r="BN2032" s="35">
        <v>-9.9822500000000006E-8</v>
      </c>
      <c r="BO2032" s="35">
        <v>-123379.04060000001</v>
      </c>
      <c r="BP2032" s="35">
        <v>1041</v>
      </c>
      <c r="BQ2032" s="35">
        <v>-5.831000600000003</v>
      </c>
      <c r="BR2032" s="35">
        <v>77.180084711829878</v>
      </c>
      <c r="BS2032" s="35">
        <v>9.6548800000000002E-4</v>
      </c>
      <c r="BT2032" s="35">
        <v>-64637.5</v>
      </c>
      <c r="BU2032" s="35">
        <v>-512.89002000000005</v>
      </c>
      <c r="BV2032" s="35">
        <v>-9.9822500000000006E-8</v>
      </c>
      <c r="BW2032" s="35">
        <v>-125963.64117</v>
      </c>
      <c r="BX2032" s="35">
        <v>1654.1</v>
      </c>
      <c r="BY2032" s="35">
        <v>-11.724870200000002</v>
      </c>
      <c r="BZ2032" s="35">
        <v>145.39669886822713</v>
      </c>
      <c r="CA2032" s="35">
        <v>1.4459399999999999E-3</v>
      </c>
      <c r="CB2032" s="35">
        <v>1154107.5</v>
      </c>
      <c r="CC2032" s="35">
        <v>-512.89002000000005</v>
      </c>
      <c r="CD2032" s="35">
        <v>-9.9822500000000006E-8</v>
      </c>
      <c r="CE2032" s="35">
        <v>-168601.75699999998</v>
      </c>
      <c r="CF2032" s="42">
        <v>2000</v>
      </c>
      <c r="CG2032" s="35">
        <v>2</v>
      </c>
      <c r="CH2032" s="35">
        <v>88</v>
      </c>
      <c r="CI2032" s="35">
        <v>1</v>
      </c>
      <c r="CJ2032" s="35">
        <v>81</v>
      </c>
      <c r="CK2032" s="35">
        <v>1</v>
      </c>
      <c r="CL2032" s="26"/>
      <c r="CM2032" s="26"/>
      <c r="CN2032" s="26"/>
      <c r="CO2032" s="26"/>
      <c r="CP2032" s="26"/>
      <c r="CQ2032" s="26"/>
      <c r="CR2032" s="26"/>
      <c r="CS2032" s="26"/>
      <c r="CT2032" s="26"/>
      <c r="CU2032" s="26"/>
      <c r="CV2032" s="26"/>
      <c r="CW2032" s="26"/>
      <c r="CX2032" s="26"/>
      <c r="CY2032" s="26"/>
      <c r="CZ2032" s="26"/>
      <c r="DA2032" s="26"/>
      <c r="DB2032" s="26"/>
      <c r="DC2032" s="26"/>
      <c r="DD2032" s="26"/>
      <c r="DE2032" s="26"/>
      <c r="DF2032" s="26"/>
      <c r="DG2032" s="26"/>
      <c r="DH2032" s="26"/>
      <c r="DI2032" s="26"/>
      <c r="DJ2032" s="26"/>
      <c r="DK2032" s="26"/>
      <c r="DL2032" s="26"/>
      <c r="DM2032" s="26"/>
      <c r="DN2032" s="26"/>
      <c r="DO2032" s="26"/>
      <c r="DP2032" s="26"/>
      <c r="DQ2032" s="26"/>
      <c r="DR2032" s="26"/>
      <c r="DS2032" s="26"/>
      <c r="DT2032" s="26"/>
      <c r="DU2032" s="26"/>
      <c r="DV2032" s="26"/>
      <c r="DW2032" s="26"/>
      <c r="DX2032" s="26"/>
      <c r="DY2032" s="26"/>
      <c r="DZ2032" s="26"/>
      <c r="EA2032" s="26"/>
      <c r="EB2032" s="26"/>
      <c r="EC2032" s="26"/>
      <c r="ED2032" s="26"/>
      <c r="EE2032" s="26"/>
      <c r="EF2032" s="26"/>
      <c r="EG2032" s="26"/>
      <c r="EH2032" s="26"/>
      <c r="EI2032" s="26"/>
      <c r="EJ2032" s="26"/>
      <c r="EK2032" s="26"/>
      <c r="EL2032" s="26"/>
      <c r="EM2032" s="26"/>
      <c r="EN2032" s="26"/>
      <c r="EO2032" s="26"/>
      <c r="EP2032" s="26"/>
      <c r="EQ2032" s="26"/>
      <c r="ER2032" s="26"/>
      <c r="ES2032" s="26"/>
      <c r="ET2032" s="26"/>
      <c r="EU2032" s="26"/>
      <c r="EV2032" s="26"/>
      <c r="EW2032" s="26"/>
      <c r="EX2032" s="26"/>
      <c r="EY2032" s="26"/>
      <c r="EZ2032" s="26"/>
      <c r="FA2032" s="26"/>
      <c r="FB2032" s="26"/>
      <c r="FC2032" s="26"/>
      <c r="FD2032" s="26"/>
      <c r="FE2032" s="26"/>
      <c r="FF2032" s="26"/>
      <c r="FG2032" s="26"/>
      <c r="FH2032" s="26"/>
      <c r="FI2032" s="26"/>
      <c r="FJ2032" s="26"/>
    </row>
    <row r="2033" spans="1:166" x14ac:dyDescent="0.2">
      <c r="A2033" s="35" t="s">
        <v>4426</v>
      </c>
      <c r="B2033" s="35" t="s">
        <v>104</v>
      </c>
      <c r="C2033" s="35" t="s">
        <v>4427</v>
      </c>
      <c r="E2033" s="36">
        <v>119.68600000000001</v>
      </c>
      <c r="F2033" s="35">
        <v>4.8900000000000002E-3</v>
      </c>
      <c r="G2033" s="35">
        <v>25860</v>
      </c>
      <c r="H2033" s="35">
        <v>58.078000000000003</v>
      </c>
      <c r="I2033" s="35">
        <v>2000</v>
      </c>
      <c r="J2033" s="35" t="s">
        <v>4428</v>
      </c>
      <c r="K2033" s="35">
        <v>3</v>
      </c>
      <c r="L2033" s="35">
        <v>1</v>
      </c>
      <c r="M2033" s="35">
        <v>8</v>
      </c>
      <c r="N2033" s="41">
        <v>23.580998999999998</v>
      </c>
      <c r="O2033" s="35">
        <v>-5.7944700000000003E-3</v>
      </c>
      <c r="P2033" s="35">
        <v>-168699</v>
      </c>
      <c r="Q2033" s="35">
        <v>-481.48498999999998</v>
      </c>
      <c r="R2033" s="35">
        <v>1.4916700000000001E-6</v>
      </c>
      <c r="S2033" s="35">
        <v>2325</v>
      </c>
      <c r="T2033" s="42">
        <v>2000</v>
      </c>
      <c r="U2033" s="35">
        <v>-11.011589099999998</v>
      </c>
      <c r="V2033" s="35">
        <v>58.271816525600428</v>
      </c>
      <c r="W2033" s="35">
        <v>6.7486500000000001E-3</v>
      </c>
      <c r="X2033" s="35">
        <v>-144158.94899999999</v>
      </c>
      <c r="Y2033" s="35">
        <v>-962.96997999999996</v>
      </c>
      <c r="Z2033" s="35">
        <v>-7.4583500000000003E-7</v>
      </c>
      <c r="AA2033" s="35">
        <v>32418.5936</v>
      </c>
      <c r="AB2033" s="35">
        <v>368.3</v>
      </c>
      <c r="AC2033" s="35">
        <v>-13.274589099999998</v>
      </c>
      <c r="AD2033" s="35">
        <v>73.454762211541066</v>
      </c>
      <c r="AE2033" s="35">
        <v>8.4946499999999994E-3</v>
      </c>
      <c r="AF2033" s="35">
        <v>-66358.948999999993</v>
      </c>
      <c r="AG2033" s="35">
        <v>-962.96997999999996</v>
      </c>
      <c r="AH2033" s="35">
        <v>-7.4583500000000003E-7</v>
      </c>
      <c r="AI2033" s="35">
        <v>31303.485000000001</v>
      </c>
      <c r="AJ2033" s="35">
        <v>388.36</v>
      </c>
      <c r="AK2033" s="35">
        <v>-21.401588999999998</v>
      </c>
      <c r="AL2033" s="35">
        <v>121.38029129686537</v>
      </c>
      <c r="AM2033" s="35">
        <v>2.1005650000000001E-2</v>
      </c>
      <c r="AN2033" s="35">
        <v>-66358.948999999993</v>
      </c>
      <c r="AO2033" s="35">
        <v>-962.96997999999996</v>
      </c>
      <c r="AP2033" s="35">
        <v>-7.4583500000000003E-7</v>
      </c>
      <c r="AQ2033" s="35">
        <v>29621.235819699999</v>
      </c>
      <c r="AR2033" s="35">
        <v>432</v>
      </c>
      <c r="AS2033" s="35">
        <v>-15.977588999999998</v>
      </c>
      <c r="AT2033" s="35">
        <v>95.352277262882296</v>
      </c>
      <c r="AU2033" s="35">
        <v>1.0136650000000001E-2</v>
      </c>
      <c r="AV2033" s="35">
        <v>478641.05099999998</v>
      </c>
      <c r="AW2033" s="35">
        <v>-962.96997999999996</v>
      </c>
      <c r="AX2033" s="35">
        <v>-7.4583500000000003E-7</v>
      </c>
      <c r="AY2033" s="35">
        <v>27412.839500000002</v>
      </c>
      <c r="AZ2033" s="35">
        <v>828</v>
      </c>
      <c r="BA2033" s="35">
        <v>-11.372999099999998</v>
      </c>
      <c r="BB2033" s="35">
        <v>64.424011432543139</v>
      </c>
      <c r="BC2033" s="35">
        <v>7.4654700000000001E-3</v>
      </c>
      <c r="BD2033" s="35">
        <v>460650.5</v>
      </c>
      <c r="BE2033" s="35">
        <v>-962.96997999999996</v>
      </c>
      <c r="BF2033" s="35">
        <v>-7.4583500000000003E-7</v>
      </c>
      <c r="BG2033" s="35">
        <v>29257.577300000001</v>
      </c>
      <c r="BH2033" s="35">
        <v>881.8</v>
      </c>
      <c r="BI2033" s="35">
        <v>-10.497199199999997</v>
      </c>
      <c r="BJ2033" s="35">
        <v>73.881854145812042</v>
      </c>
      <c r="BK2033" s="35">
        <v>6.0269E-3</v>
      </c>
      <c r="BL2033" s="35">
        <v>-98331</v>
      </c>
      <c r="BM2033" s="35">
        <v>-962.96997999999996</v>
      </c>
      <c r="BN2033" s="35">
        <v>-7.5483500000000008E-7</v>
      </c>
      <c r="BO2033" s="35">
        <v>17437.9594</v>
      </c>
      <c r="BP2033" s="35">
        <v>1041</v>
      </c>
      <c r="BQ2033" s="35">
        <v>-11.0971996</v>
      </c>
      <c r="BR2033" s="35">
        <v>80.533424561352774</v>
      </c>
      <c r="BS2033" s="35">
        <v>6.0269E-3</v>
      </c>
      <c r="BT2033" s="35">
        <v>-98331</v>
      </c>
      <c r="BU2033" s="35">
        <v>-962.96997999999996</v>
      </c>
      <c r="BV2033" s="35">
        <v>-7.5483500000000008E-7</v>
      </c>
      <c r="BW2033" s="35">
        <v>14853.358829999999</v>
      </c>
      <c r="BX2033" s="35">
        <v>1654.1</v>
      </c>
      <c r="BY2033" s="35">
        <v>-16.991069199999998</v>
      </c>
      <c r="BZ2033" s="35">
        <v>148.75003871774999</v>
      </c>
      <c r="CA2033" s="35">
        <v>6.5073520000000001E-3</v>
      </c>
      <c r="CB2033" s="35">
        <v>1120414</v>
      </c>
      <c r="CC2033" s="35">
        <v>-962.96997999999996</v>
      </c>
      <c r="CD2033" s="35">
        <v>-7.5483500000000008E-7</v>
      </c>
      <c r="CE2033" s="35">
        <v>-27784.756999999998</v>
      </c>
      <c r="CF2033" s="42">
        <v>2000</v>
      </c>
      <c r="CG2033" s="35">
        <v>2</v>
      </c>
      <c r="CH2033" s="35">
        <v>88</v>
      </c>
      <c r="CI2033" s="35">
        <v>1</v>
      </c>
      <c r="CJ2033" s="35">
        <v>81</v>
      </c>
      <c r="CK2033" s="35">
        <v>1</v>
      </c>
      <c r="CL2033" s="26"/>
      <c r="CM2033" s="26"/>
      <c r="CN2033" s="26"/>
      <c r="CO2033" s="26"/>
      <c r="CP2033" s="26"/>
      <c r="CQ2033" s="26"/>
      <c r="CR2033" s="26"/>
      <c r="CS2033" s="26"/>
      <c r="CT2033" s="26"/>
      <c r="CU2033" s="26"/>
      <c r="CV2033" s="26"/>
      <c r="CW2033" s="26"/>
      <c r="CX2033" s="26"/>
      <c r="CY2033" s="26"/>
      <c r="CZ2033" s="26"/>
      <c r="DA2033" s="26"/>
      <c r="DB2033" s="26"/>
      <c r="DC2033" s="26"/>
      <c r="DD2033" s="26"/>
      <c r="DE2033" s="26"/>
      <c r="DF2033" s="26"/>
      <c r="DG2033" s="26"/>
      <c r="DH2033" s="26"/>
      <c r="DI2033" s="26"/>
      <c r="DJ2033" s="26"/>
      <c r="DK2033" s="26"/>
      <c r="DL2033" s="26"/>
      <c r="DM2033" s="26"/>
      <c r="DN2033" s="26"/>
      <c r="DO2033" s="26"/>
      <c r="DP2033" s="26"/>
      <c r="DQ2033" s="26"/>
      <c r="DR2033" s="26"/>
      <c r="DS2033" s="26"/>
      <c r="DT2033" s="26"/>
      <c r="DU2033" s="26"/>
      <c r="DV2033" s="26"/>
      <c r="DW2033" s="26"/>
      <c r="DX2033" s="26"/>
      <c r="DY2033" s="26"/>
      <c r="DZ2033" s="26"/>
      <c r="EA2033" s="26"/>
      <c r="EB2033" s="26"/>
      <c r="EC2033" s="26"/>
      <c r="ED2033" s="26"/>
      <c r="EE2033" s="26"/>
      <c r="EF2033" s="26"/>
      <c r="EG2033" s="26"/>
      <c r="EH2033" s="26"/>
      <c r="EI2033" s="26"/>
      <c r="EJ2033" s="26"/>
      <c r="EK2033" s="26"/>
      <c r="EL2033" s="26"/>
      <c r="EM2033" s="26"/>
      <c r="EN2033" s="26"/>
      <c r="EO2033" s="26"/>
      <c r="EP2033" s="26"/>
      <c r="EQ2033" s="26"/>
      <c r="ER2033" s="26"/>
      <c r="ES2033" s="26"/>
      <c r="ET2033" s="26"/>
      <c r="EU2033" s="26"/>
      <c r="EV2033" s="26"/>
      <c r="EW2033" s="26"/>
      <c r="EX2033" s="26"/>
      <c r="EY2033" s="26"/>
      <c r="EZ2033" s="26"/>
      <c r="FA2033" s="26"/>
      <c r="FB2033" s="26"/>
      <c r="FC2033" s="26"/>
      <c r="FD2033" s="26"/>
      <c r="FE2033" s="26"/>
      <c r="FF2033" s="26"/>
      <c r="FG2033" s="26"/>
      <c r="FH2033" s="26"/>
      <c r="FI2033" s="26"/>
      <c r="FJ2033" s="26"/>
    </row>
    <row r="2034" spans="1:166" x14ac:dyDescent="0.2">
      <c r="A2034" s="35" t="s">
        <v>4429</v>
      </c>
      <c r="B2034" s="35" t="s">
        <v>223</v>
      </c>
      <c r="C2034" s="35" t="s">
        <v>4430</v>
      </c>
      <c r="E2034" s="36">
        <v>163.7037</v>
      </c>
      <c r="F2034" s="35">
        <v>3.65</v>
      </c>
      <c r="G2034" s="35">
        <v>-390400</v>
      </c>
      <c r="H2034" s="35">
        <v>23.1</v>
      </c>
      <c r="I2034" s="35">
        <v>2000</v>
      </c>
      <c r="J2034" s="35" t="s">
        <v>4387</v>
      </c>
      <c r="K2034" s="35">
        <v>4</v>
      </c>
      <c r="L2034" s="35">
        <v>1</v>
      </c>
      <c r="M2034" s="35">
        <v>5</v>
      </c>
      <c r="N2034" s="41">
        <v>26.1</v>
      </c>
      <c r="O2034" s="35">
        <v>2.0600000000000002E-3</v>
      </c>
      <c r="P2034" s="35">
        <v>564000</v>
      </c>
      <c r="Q2034" s="35">
        <v>0</v>
      </c>
      <c r="R2034" s="35">
        <v>0</v>
      </c>
      <c r="S2034" s="35">
        <v>-9857</v>
      </c>
      <c r="T2034" s="42">
        <v>2000</v>
      </c>
      <c r="U2034" s="35">
        <v>2.8504199999999997</v>
      </c>
      <c r="V2034" s="35">
        <v>30.439070553674128</v>
      </c>
      <c r="W2034" s="35">
        <v>6.5812749999999984E-4</v>
      </c>
      <c r="X2034" s="35">
        <v>369115.35200000001</v>
      </c>
      <c r="Y2034" s="35">
        <v>747.33600000000001</v>
      </c>
      <c r="Z2034" s="35">
        <v>-1.1999274999999999E-8</v>
      </c>
      <c r="AA2034" s="35">
        <v>-398420.95024999999</v>
      </c>
      <c r="AB2034" s="35">
        <v>828</v>
      </c>
      <c r="AC2034" s="35">
        <v>7.4550099000000003</v>
      </c>
      <c r="AD2034" s="35">
        <v>-0.48919527666515705</v>
      </c>
      <c r="AE2034" s="35">
        <v>-2.0130525000000002E-3</v>
      </c>
      <c r="AF2034" s="35">
        <v>351124.80099999998</v>
      </c>
      <c r="AG2034" s="35">
        <v>747.33600000000001</v>
      </c>
      <c r="AH2034" s="35">
        <v>-1.1999274999999999E-8</v>
      </c>
      <c r="AI2034" s="35">
        <v>-396576.21244999999</v>
      </c>
      <c r="AJ2034" s="35">
        <v>1041</v>
      </c>
      <c r="AK2034" s="35">
        <v>6.8550095000000013</v>
      </c>
      <c r="AL2034" s="35">
        <v>6.1623751388754613</v>
      </c>
      <c r="AM2034" s="35">
        <v>-2.0130525000000002E-3</v>
      </c>
      <c r="AN2034" s="35">
        <v>351124.80099999998</v>
      </c>
      <c r="AO2034" s="35">
        <v>747.33600000000001</v>
      </c>
      <c r="AP2034" s="35">
        <v>-1.1999274999999999E-8</v>
      </c>
      <c r="AQ2034" s="35">
        <v>-399160.81302</v>
      </c>
      <c r="AR2034" s="35">
        <v>1654.1</v>
      </c>
      <c r="AS2034" s="35">
        <v>0.96113989999999916</v>
      </c>
      <c r="AT2034" s="35">
        <v>74.378989295272788</v>
      </c>
      <c r="AU2034" s="35">
        <v>-1.5326005000000002E-3</v>
      </c>
      <c r="AV2034" s="35">
        <v>1569869.801</v>
      </c>
      <c r="AW2034" s="35">
        <v>747.33600000000001</v>
      </c>
      <c r="AX2034" s="35">
        <v>-1.1999274999999999E-8</v>
      </c>
      <c r="AY2034" s="35">
        <v>-441798.92885000003</v>
      </c>
      <c r="AZ2034" s="35">
        <v>1687</v>
      </c>
      <c r="BA2034" s="35">
        <v>1.7767799000000011</v>
      </c>
      <c r="BB2034" s="35">
        <v>76.666356780042236</v>
      </c>
      <c r="BC2034" s="35">
        <v>-2.2750635000000001E-3</v>
      </c>
      <c r="BD2034" s="35">
        <v>1610528.5</v>
      </c>
      <c r="BE2034" s="35">
        <v>747.33600000000001</v>
      </c>
      <c r="BF2034" s="35">
        <v>4.8600225000000001E-8</v>
      </c>
      <c r="BG2034" s="35">
        <v>-454084.27854999999</v>
      </c>
      <c r="BH2034" s="42">
        <v>2000</v>
      </c>
      <c r="BI2034" s="35">
        <v>3</v>
      </c>
      <c r="BJ2034" s="35">
        <v>88</v>
      </c>
      <c r="BK2034" s="35">
        <v>1</v>
      </c>
      <c r="BL2034" s="35">
        <v>85</v>
      </c>
      <c r="BM2034" s="35">
        <v>1</v>
      </c>
      <c r="BN2034" s="35">
        <v>65</v>
      </c>
      <c r="BO2034" s="35">
        <v>1.5</v>
      </c>
      <c r="BP2034" s="26"/>
      <c r="BQ2034" s="26"/>
      <c r="BR2034" s="26"/>
      <c r="BS2034" s="26"/>
      <c r="BT2034" s="26"/>
      <c r="BU2034" s="26"/>
      <c r="BV2034" s="26"/>
      <c r="BW2034" s="26"/>
      <c r="BX2034" s="26"/>
      <c r="BY2034" s="26"/>
      <c r="BZ2034" s="26"/>
      <c r="CA2034" s="26"/>
      <c r="CB2034" s="26"/>
      <c r="CC2034" s="26"/>
      <c r="CD2034" s="26"/>
      <c r="CE2034" s="26"/>
      <c r="CF2034" s="26"/>
      <c r="CG2034" s="26"/>
      <c r="CH2034" s="26"/>
      <c r="CI2034" s="26"/>
      <c r="CJ2034" s="26"/>
      <c r="CK2034" s="26"/>
      <c r="CL2034" s="26"/>
      <c r="CM2034" s="26"/>
      <c r="CN2034" s="26"/>
      <c r="CO2034" s="26"/>
      <c r="CP2034" s="26"/>
      <c r="CQ2034" s="26"/>
      <c r="CR2034" s="26"/>
      <c r="CS2034" s="26"/>
      <c r="CT2034" s="26"/>
      <c r="CU2034" s="26"/>
      <c r="CV2034" s="26"/>
      <c r="CW2034" s="26"/>
      <c r="CX2034" s="26"/>
      <c r="CY2034" s="26"/>
      <c r="CZ2034" s="26"/>
      <c r="DA2034" s="26"/>
      <c r="DB2034" s="26"/>
      <c r="DC2034" s="26"/>
      <c r="DD2034" s="26"/>
      <c r="DE2034" s="26"/>
      <c r="DF2034" s="26"/>
      <c r="DG2034" s="26"/>
      <c r="DH2034" s="26"/>
      <c r="DI2034" s="26"/>
      <c r="DJ2034" s="26"/>
      <c r="DK2034" s="26"/>
      <c r="DL2034" s="26"/>
      <c r="DM2034" s="26"/>
      <c r="DN2034" s="26"/>
      <c r="DO2034" s="26"/>
      <c r="DP2034" s="26"/>
      <c r="DQ2034" s="26"/>
      <c r="DR2034" s="26"/>
      <c r="DS2034" s="26"/>
      <c r="DT2034" s="26"/>
      <c r="DU2034" s="26"/>
      <c r="DV2034" s="26"/>
      <c r="DW2034" s="26"/>
      <c r="DX2034" s="26"/>
      <c r="DY2034" s="26"/>
      <c r="DZ2034" s="26"/>
      <c r="EA2034" s="26"/>
      <c r="EB2034" s="26"/>
      <c r="EC2034" s="26"/>
      <c r="ED2034" s="26"/>
      <c r="EE2034" s="26"/>
      <c r="EF2034" s="26"/>
      <c r="EG2034" s="26"/>
      <c r="EH2034" s="26"/>
      <c r="EI2034" s="26"/>
      <c r="EJ2034" s="26"/>
      <c r="EK2034" s="26"/>
      <c r="EL2034" s="26"/>
      <c r="EM2034" s="26"/>
      <c r="EN2034" s="26"/>
      <c r="EO2034" s="26"/>
      <c r="EP2034" s="26"/>
      <c r="EQ2034" s="26"/>
      <c r="ER2034" s="26"/>
      <c r="ES2034" s="26"/>
      <c r="ET2034" s="26"/>
      <c r="EU2034" s="26"/>
      <c r="EV2034" s="26"/>
      <c r="EW2034" s="26"/>
      <c r="EX2034" s="26"/>
      <c r="EY2034" s="26"/>
      <c r="EZ2034" s="26"/>
      <c r="FA2034" s="26"/>
      <c r="FB2034" s="26"/>
      <c r="FC2034" s="26"/>
      <c r="FD2034" s="26"/>
      <c r="FE2034" s="26"/>
      <c r="FF2034" s="26"/>
      <c r="FG2034" s="26"/>
      <c r="FH2034" s="26"/>
      <c r="FI2034" s="26"/>
      <c r="FJ2034" s="26"/>
    </row>
    <row r="2035" spans="1:166" x14ac:dyDescent="0.2">
      <c r="A2035" s="35" t="s">
        <v>4431</v>
      </c>
      <c r="B2035" s="35" t="s">
        <v>223</v>
      </c>
      <c r="C2035" s="35" t="s">
        <v>4432</v>
      </c>
      <c r="D2035" s="35" t="s">
        <v>4433</v>
      </c>
      <c r="E2035" s="36">
        <v>183.4982</v>
      </c>
      <c r="F2035" s="35">
        <v>5.12</v>
      </c>
      <c r="G2035" s="35">
        <v>-399710</v>
      </c>
      <c r="H2035" s="35">
        <v>26</v>
      </c>
      <c r="I2035" s="35">
        <v>1800</v>
      </c>
      <c r="J2035" s="35" t="s">
        <v>4390</v>
      </c>
      <c r="K2035" s="35">
        <v>4</v>
      </c>
      <c r="L2035" s="35">
        <v>1</v>
      </c>
      <c r="M2035" s="35">
        <v>5</v>
      </c>
      <c r="N2035" s="41">
        <v>49.561100000000003</v>
      </c>
      <c r="O2035" s="35">
        <v>-3.6553200000000001E-3</v>
      </c>
      <c r="P2035" s="35">
        <v>-137846</v>
      </c>
      <c r="Q2035" s="35">
        <v>-882.23401000000001</v>
      </c>
      <c r="R2035" s="35">
        <v>4.6761199999999999E-7</v>
      </c>
      <c r="S2035" s="35">
        <v>1232</v>
      </c>
      <c r="T2035" s="42">
        <v>1800</v>
      </c>
      <c r="U2035" s="35">
        <v>-20.418039700000001</v>
      </c>
      <c r="V2035" s="35">
        <v>230.13310641715566</v>
      </c>
      <c r="W2035" s="35">
        <v>6.7539845000000008E-3</v>
      </c>
      <c r="X2035" s="35">
        <v>51451.051000000007</v>
      </c>
      <c r="Y2035" s="35">
        <v>-1017.13202</v>
      </c>
      <c r="Z2035" s="35">
        <v>-1.85205775E-7</v>
      </c>
      <c r="AA2035" s="35">
        <v>-396770.57565000001</v>
      </c>
      <c r="AB2035" s="35">
        <v>828</v>
      </c>
      <c r="AC2035" s="35">
        <v>-15.813449800000008</v>
      </c>
      <c r="AD2035" s="35">
        <v>199.20484058681654</v>
      </c>
      <c r="AE2035" s="35">
        <v>4.0828045000000004E-3</v>
      </c>
      <c r="AF2035" s="35">
        <v>33460.5</v>
      </c>
      <c r="AG2035" s="35">
        <v>-1017.13202</v>
      </c>
      <c r="AH2035" s="35">
        <v>-1.85205775E-7</v>
      </c>
      <c r="AI2035" s="35">
        <v>-394925.83785000001</v>
      </c>
      <c r="AJ2035" s="35">
        <v>1041</v>
      </c>
      <c r="AK2035" s="35">
        <v>-16.413450200000007</v>
      </c>
      <c r="AL2035" s="35">
        <v>205.85641100235728</v>
      </c>
      <c r="AM2035" s="35">
        <v>4.0828045000000004E-3</v>
      </c>
      <c r="AN2035" s="35">
        <v>33460.5</v>
      </c>
      <c r="AO2035" s="35">
        <v>-1017.13202</v>
      </c>
      <c r="AP2035" s="35">
        <v>-1.85205775E-7</v>
      </c>
      <c r="AQ2035" s="35">
        <v>-397510.43842000002</v>
      </c>
      <c r="AR2035" s="35">
        <v>1156</v>
      </c>
      <c r="AS2035" s="35">
        <v>-21.657874400000004</v>
      </c>
      <c r="AT2035" s="35">
        <v>247.8306315269171</v>
      </c>
      <c r="AU2035" s="35">
        <v>5.0309645000000004E-3</v>
      </c>
      <c r="AV2035" s="35">
        <v>1442925.5</v>
      </c>
      <c r="AW2035" s="35">
        <v>-1017.13202</v>
      </c>
      <c r="AX2035" s="35">
        <v>-1.85205775E-7</v>
      </c>
      <c r="AY2035" s="35">
        <v>-405761.45341999998</v>
      </c>
      <c r="AZ2035" s="35">
        <v>1654.1</v>
      </c>
      <c r="BA2035" s="35">
        <v>-27.551744000000003</v>
      </c>
      <c r="BB2035" s="35">
        <v>316.04724568331449</v>
      </c>
      <c r="BC2035" s="35">
        <v>5.5114164999999996E-3</v>
      </c>
      <c r="BD2035" s="35">
        <v>2661670.5</v>
      </c>
      <c r="BE2035" s="35">
        <v>-1017.13202</v>
      </c>
      <c r="BF2035" s="35">
        <v>-1.85205775E-7</v>
      </c>
      <c r="BG2035" s="35">
        <v>-448399.56925</v>
      </c>
      <c r="BH2035" s="42">
        <v>1800</v>
      </c>
      <c r="BI2035" s="35">
        <v>3</v>
      </c>
      <c r="BJ2035" s="35">
        <v>88</v>
      </c>
      <c r="BK2035" s="35">
        <v>1</v>
      </c>
      <c r="BL2035" s="35">
        <v>94</v>
      </c>
      <c r="BM2035" s="35">
        <v>1</v>
      </c>
      <c r="BN2035" s="35">
        <v>65</v>
      </c>
      <c r="BO2035" s="35">
        <v>1.5</v>
      </c>
      <c r="BP2035" s="26"/>
      <c r="BQ2035" s="26"/>
      <c r="BR2035" s="26"/>
      <c r="BS2035" s="26"/>
      <c r="BT2035" s="26"/>
      <c r="BU2035" s="26"/>
      <c r="BV2035" s="26"/>
      <c r="BW2035" s="26"/>
      <c r="BX2035" s="26"/>
      <c r="BY2035" s="26"/>
      <c r="BZ2035" s="26"/>
      <c r="CA2035" s="26"/>
      <c r="CB2035" s="26"/>
      <c r="CC2035" s="26"/>
      <c r="CD2035" s="26"/>
      <c r="CE2035" s="26"/>
      <c r="CF2035" s="26"/>
      <c r="CG2035" s="26"/>
      <c r="CH2035" s="26"/>
      <c r="CI2035" s="26"/>
      <c r="CJ2035" s="26"/>
      <c r="CK2035" s="26"/>
      <c r="CL2035" s="26"/>
      <c r="CM2035" s="26"/>
      <c r="CN2035" s="26"/>
      <c r="CO2035" s="26"/>
      <c r="CP2035" s="26"/>
      <c r="CQ2035" s="26"/>
      <c r="CR2035" s="26"/>
      <c r="CS2035" s="26"/>
      <c r="CT2035" s="26"/>
      <c r="CU2035" s="26"/>
      <c r="CV2035" s="26"/>
      <c r="CW2035" s="26"/>
      <c r="CX2035" s="26"/>
      <c r="CY2035" s="26"/>
      <c r="CZ2035" s="26"/>
      <c r="DA2035" s="26"/>
      <c r="DB2035" s="26"/>
      <c r="DC2035" s="26"/>
      <c r="DD2035" s="26"/>
      <c r="DE2035" s="26"/>
      <c r="DF2035" s="26"/>
      <c r="DG2035" s="26"/>
      <c r="DH2035" s="26"/>
      <c r="DI2035" s="26"/>
      <c r="DJ2035" s="26"/>
      <c r="DK2035" s="26"/>
      <c r="DL2035" s="26"/>
      <c r="DM2035" s="26"/>
      <c r="DN2035" s="26"/>
      <c r="DO2035" s="26"/>
      <c r="DP2035" s="26"/>
      <c r="DQ2035" s="26"/>
      <c r="DR2035" s="26"/>
      <c r="DS2035" s="26"/>
      <c r="DT2035" s="26"/>
      <c r="DU2035" s="26"/>
      <c r="DV2035" s="26"/>
      <c r="DW2035" s="26"/>
      <c r="DX2035" s="26"/>
      <c r="DY2035" s="26"/>
      <c r="DZ2035" s="26"/>
      <c r="EA2035" s="26"/>
      <c r="EB2035" s="26"/>
      <c r="EC2035" s="26"/>
      <c r="ED2035" s="26"/>
      <c r="EE2035" s="26"/>
      <c r="EF2035" s="26"/>
      <c r="EG2035" s="26"/>
      <c r="EH2035" s="26"/>
      <c r="EI2035" s="26"/>
      <c r="EJ2035" s="26"/>
      <c r="EK2035" s="26"/>
      <c r="EL2035" s="26"/>
      <c r="EM2035" s="26"/>
      <c r="EN2035" s="26"/>
      <c r="EO2035" s="26"/>
      <c r="EP2035" s="26"/>
      <c r="EQ2035" s="26"/>
      <c r="ER2035" s="26"/>
      <c r="ES2035" s="26"/>
      <c r="ET2035" s="26"/>
      <c r="EU2035" s="26"/>
      <c r="EV2035" s="26"/>
      <c r="EW2035" s="26"/>
      <c r="EX2035" s="26"/>
      <c r="EY2035" s="26"/>
      <c r="EZ2035" s="26"/>
      <c r="FA2035" s="26"/>
      <c r="FB2035" s="26"/>
      <c r="FC2035" s="26"/>
      <c r="FD2035" s="26"/>
      <c r="FE2035" s="26"/>
      <c r="FF2035" s="26"/>
      <c r="FG2035" s="26"/>
      <c r="FH2035" s="26"/>
      <c r="FI2035" s="26"/>
      <c r="FJ2035" s="26"/>
    </row>
    <row r="2036" spans="1:166" x14ac:dyDescent="0.2">
      <c r="A2036" s="35" t="s">
        <v>4434</v>
      </c>
      <c r="B2036" s="35" t="s">
        <v>223</v>
      </c>
      <c r="C2036" s="35" t="s">
        <v>4435</v>
      </c>
      <c r="E2036" s="36">
        <v>226.84219999999999</v>
      </c>
      <c r="F2036" s="35" t="s">
        <v>546</v>
      </c>
      <c r="G2036" s="35">
        <v>-422400</v>
      </c>
      <c r="H2036" s="35">
        <v>27.5</v>
      </c>
      <c r="I2036" s="35">
        <v>2400</v>
      </c>
      <c r="J2036" s="35" t="s">
        <v>4436</v>
      </c>
      <c r="K2036" s="35">
        <v>4</v>
      </c>
      <c r="L2036" s="35">
        <v>1</v>
      </c>
      <c r="M2036" s="35">
        <v>7</v>
      </c>
      <c r="N2036" s="41">
        <v>33.762000999999998</v>
      </c>
      <c r="O2036" s="35">
        <v>-5.8999999999999998E-5</v>
      </c>
      <c r="P2036" s="35">
        <v>787700</v>
      </c>
      <c r="Q2036" s="35">
        <v>0</v>
      </c>
      <c r="R2036" s="35">
        <v>0</v>
      </c>
      <c r="S2036" s="35">
        <v>-12703</v>
      </c>
      <c r="T2036" s="42">
        <v>2400</v>
      </c>
      <c r="U2036" s="35">
        <v>-4.1029408999999966</v>
      </c>
      <c r="V2036" s="35">
        <v>77.561755674980077</v>
      </c>
      <c r="W2036" s="35">
        <v>2.9766645000000001E-3</v>
      </c>
      <c r="X2036" s="35">
        <v>505174.05099999998</v>
      </c>
      <c r="Y2036" s="35">
        <v>747.33600000000001</v>
      </c>
      <c r="Z2036" s="35">
        <v>4.8600225000000001E-8</v>
      </c>
      <c r="AA2036" s="35">
        <v>-433197.11225000001</v>
      </c>
      <c r="AB2036" s="35">
        <v>828</v>
      </c>
      <c r="AC2036" s="35">
        <v>0.50164900000000046</v>
      </c>
      <c r="AD2036" s="35">
        <v>46.633489844640792</v>
      </c>
      <c r="AE2036" s="35">
        <v>3.0548450000000003E-4</v>
      </c>
      <c r="AF2036" s="35">
        <v>487183.5</v>
      </c>
      <c r="AG2036" s="35">
        <v>747.33600000000001</v>
      </c>
      <c r="AH2036" s="35">
        <v>4.8600225000000001E-8</v>
      </c>
      <c r="AI2036" s="35">
        <v>-431352.37445</v>
      </c>
      <c r="AJ2036" s="35">
        <v>1041</v>
      </c>
      <c r="AK2036" s="35">
        <v>-9.8351399999998534E-2</v>
      </c>
      <c r="AL2036" s="35">
        <v>53.285060260181524</v>
      </c>
      <c r="AM2036" s="35">
        <v>3.0548450000000003E-4</v>
      </c>
      <c r="AN2036" s="35">
        <v>487183.5</v>
      </c>
      <c r="AO2036" s="35">
        <v>747.33600000000001</v>
      </c>
      <c r="AP2036" s="35">
        <v>4.8600225000000001E-8</v>
      </c>
      <c r="AQ2036" s="35">
        <v>-433936.97502000001</v>
      </c>
      <c r="AR2036" s="35">
        <v>1136</v>
      </c>
      <c r="AS2036" s="35">
        <v>-1.2673515000000037</v>
      </c>
      <c r="AT2036" s="35">
        <v>63.834185855613441</v>
      </c>
      <c r="AU2036" s="35">
        <v>1.7448449999999996E-4</v>
      </c>
      <c r="AV2036" s="35">
        <v>514433.5</v>
      </c>
      <c r="AW2036" s="35">
        <v>747.33600000000001</v>
      </c>
      <c r="AX2036" s="35">
        <v>4.8600225000000001E-8</v>
      </c>
      <c r="AY2036" s="35">
        <v>-436432.98966000002</v>
      </c>
      <c r="AZ2036" s="35">
        <v>1654.1</v>
      </c>
      <c r="BA2036" s="35">
        <v>-7.1612210999999988</v>
      </c>
      <c r="BB2036" s="35">
        <v>132.0508000120106</v>
      </c>
      <c r="BC2036" s="35">
        <v>6.5493650000000001E-4</v>
      </c>
      <c r="BD2036" s="35">
        <v>1733178.5</v>
      </c>
      <c r="BE2036" s="35">
        <v>747.33600000000001</v>
      </c>
      <c r="BF2036" s="35">
        <v>4.8600225000000001E-8</v>
      </c>
      <c r="BG2036" s="35">
        <v>-479071.10548999999</v>
      </c>
      <c r="BH2036" s="35">
        <v>2000</v>
      </c>
      <c r="BI2036" s="35">
        <v>-9.6673510999999976</v>
      </c>
      <c r="BJ2036" s="35">
        <v>166.1770488822653</v>
      </c>
      <c r="BK2036" s="35">
        <v>1.7448449999999996E-4</v>
      </c>
      <c r="BL2036" s="35">
        <v>514433.5</v>
      </c>
      <c r="BM2036" s="35">
        <v>747.33600000000001</v>
      </c>
      <c r="BN2036" s="35">
        <v>4.8600225000000001E-8</v>
      </c>
      <c r="BO2036" s="35">
        <v>-437120.38748999999</v>
      </c>
      <c r="BP2036" s="35">
        <v>2125</v>
      </c>
      <c r="BQ2036" s="35">
        <v>-6.4913509999999981</v>
      </c>
      <c r="BR2036" s="35">
        <v>146.14239650485644</v>
      </c>
      <c r="BS2036" s="35">
        <v>-6.3651549999999999E-4</v>
      </c>
      <c r="BT2036" s="35">
        <v>503633.5</v>
      </c>
      <c r="BU2036" s="35">
        <v>747.33600000000001</v>
      </c>
      <c r="BV2036" s="35">
        <v>4.8600225000000001E-8</v>
      </c>
      <c r="BW2036" s="35">
        <v>-439023.39435000002</v>
      </c>
      <c r="BX2036" s="42">
        <v>2400</v>
      </c>
      <c r="BY2036" s="35">
        <v>3</v>
      </c>
      <c r="BZ2036" s="35">
        <v>88</v>
      </c>
      <c r="CA2036" s="35">
        <v>1</v>
      </c>
      <c r="CB2036" s="35">
        <v>104</v>
      </c>
      <c r="CC2036" s="35">
        <v>1</v>
      </c>
      <c r="CD2036" s="35">
        <v>65</v>
      </c>
      <c r="CE2036" s="35">
        <v>1.5</v>
      </c>
      <c r="CF2036" s="26"/>
      <c r="CG2036" s="26"/>
      <c r="CH2036" s="26"/>
      <c r="CI2036" s="26"/>
      <c r="CJ2036" s="26"/>
      <c r="CK2036" s="26"/>
      <c r="CL2036" s="26"/>
      <c r="CM2036" s="26"/>
      <c r="CN2036" s="26"/>
      <c r="CO2036" s="26"/>
      <c r="CP2036" s="26"/>
      <c r="CQ2036" s="26"/>
      <c r="CR2036" s="26"/>
      <c r="CS2036" s="26"/>
      <c r="CT2036" s="26"/>
      <c r="CU2036" s="26"/>
      <c r="CV2036" s="26"/>
      <c r="CW2036" s="26"/>
      <c r="CX2036" s="26"/>
      <c r="CY2036" s="26"/>
      <c r="CZ2036" s="26"/>
      <c r="DA2036" s="26"/>
      <c r="DB2036" s="26"/>
      <c r="DC2036" s="26"/>
      <c r="DD2036" s="26"/>
      <c r="DE2036" s="26"/>
      <c r="DF2036" s="26"/>
      <c r="DG2036" s="26"/>
      <c r="DH2036" s="26"/>
      <c r="DI2036" s="26"/>
      <c r="DJ2036" s="26"/>
      <c r="DK2036" s="26"/>
      <c r="DL2036" s="26"/>
      <c r="DM2036" s="26"/>
      <c r="DN2036" s="26"/>
      <c r="DO2036" s="26"/>
      <c r="DP2036" s="26"/>
      <c r="DQ2036" s="26"/>
      <c r="DR2036" s="26"/>
      <c r="DS2036" s="26"/>
      <c r="DT2036" s="26"/>
      <c r="DU2036" s="26"/>
      <c r="DV2036" s="26"/>
      <c r="DW2036" s="26"/>
      <c r="DX2036" s="26"/>
      <c r="DY2036" s="26"/>
      <c r="DZ2036" s="26"/>
      <c r="EA2036" s="26"/>
      <c r="EB2036" s="26"/>
      <c r="EC2036" s="26"/>
      <c r="ED2036" s="26"/>
      <c r="EE2036" s="26"/>
      <c r="EF2036" s="26"/>
      <c r="EG2036" s="26"/>
      <c r="EH2036" s="26"/>
      <c r="EI2036" s="26"/>
      <c r="EJ2036" s="26"/>
      <c r="EK2036" s="26"/>
      <c r="EL2036" s="26"/>
      <c r="EM2036" s="26"/>
      <c r="EN2036" s="26"/>
      <c r="EO2036" s="26"/>
      <c r="EP2036" s="26"/>
      <c r="EQ2036" s="26"/>
      <c r="ER2036" s="26"/>
      <c r="ES2036" s="26"/>
      <c r="ET2036" s="26"/>
      <c r="EU2036" s="26"/>
      <c r="EV2036" s="26"/>
      <c r="EW2036" s="26"/>
      <c r="EX2036" s="26"/>
      <c r="EY2036" s="26"/>
      <c r="EZ2036" s="26"/>
      <c r="FA2036" s="26"/>
      <c r="FB2036" s="26"/>
      <c r="FC2036" s="26"/>
      <c r="FD2036" s="26"/>
      <c r="FE2036" s="26"/>
      <c r="FF2036" s="26"/>
      <c r="FG2036" s="26"/>
      <c r="FH2036" s="26"/>
      <c r="FI2036" s="26"/>
      <c r="FJ2036" s="26"/>
    </row>
    <row r="2037" spans="1:166" x14ac:dyDescent="0.2">
      <c r="A2037" s="34" t="s">
        <v>349</v>
      </c>
      <c r="B2037" s="26" t="s">
        <v>89</v>
      </c>
      <c r="C2037" s="26" t="s">
        <v>350</v>
      </c>
      <c r="D2037" s="26"/>
      <c r="E2037" s="36">
        <v>180.9479</v>
      </c>
      <c r="F2037" s="26">
        <v>16.600000000000001</v>
      </c>
      <c r="G2037" s="26">
        <v>0</v>
      </c>
      <c r="H2037" s="26">
        <v>9.92</v>
      </c>
      <c r="I2037" s="37">
        <v>6000</v>
      </c>
      <c r="J2037" s="35" t="s">
        <v>351</v>
      </c>
      <c r="K2037" s="45" t="s">
        <v>97</v>
      </c>
      <c r="L2037" s="26">
        <v>4</v>
      </c>
      <c r="M2037" s="26">
        <v>0</v>
      </c>
      <c r="N2037" s="26">
        <v>9.2579999999999991</v>
      </c>
      <c r="O2037" s="26">
        <v>-7.4545000000000004E-4</v>
      </c>
      <c r="P2037" s="26">
        <v>-49798</v>
      </c>
      <c r="Q2037" s="26">
        <v>-116.32</v>
      </c>
      <c r="R2037" s="54">
        <v>2.0391700000000001E-7</v>
      </c>
      <c r="S2037" s="26">
        <v>-524</v>
      </c>
      <c r="T2037" s="26">
        <v>2700</v>
      </c>
      <c r="U2037" s="26">
        <v>0</v>
      </c>
      <c r="V2037" s="26" t="s">
        <v>118</v>
      </c>
      <c r="W2037" s="26">
        <v>-39.868000000000002</v>
      </c>
      <c r="X2037" s="26">
        <v>6.2329999999999998E-3</v>
      </c>
      <c r="Y2037" s="26">
        <v>-107827000</v>
      </c>
      <c r="Z2037" s="26">
        <v>0</v>
      </c>
      <c r="AA2037" s="26">
        <v>0</v>
      </c>
      <c r="AB2037" s="26">
        <v>119130</v>
      </c>
      <c r="AC2037" s="26">
        <v>3258</v>
      </c>
      <c r="AD2037" s="26">
        <v>7560</v>
      </c>
      <c r="AE2037" s="26" t="s">
        <v>92</v>
      </c>
      <c r="AF2037" s="26">
        <v>10</v>
      </c>
      <c r="AG2037" s="26">
        <v>0</v>
      </c>
      <c r="AH2037" s="26">
        <v>0</v>
      </c>
      <c r="AI2037" s="26">
        <v>0</v>
      </c>
      <c r="AJ2037" s="26">
        <v>0</v>
      </c>
      <c r="AK2037" s="26">
        <v>-2715</v>
      </c>
      <c r="AL2037" s="26">
        <v>5739</v>
      </c>
      <c r="AM2037" s="26">
        <v>177786</v>
      </c>
      <c r="AN2037" s="26" t="s">
        <v>93</v>
      </c>
      <c r="AO2037" s="26">
        <v>10.4</v>
      </c>
      <c r="AP2037" s="26">
        <v>0</v>
      </c>
      <c r="AQ2037" s="26">
        <v>0</v>
      </c>
      <c r="AR2037" s="26">
        <v>0</v>
      </c>
      <c r="AS2037" s="26">
        <v>0</v>
      </c>
      <c r="AT2037" s="26">
        <v>172775</v>
      </c>
      <c r="AU2037" s="38">
        <v>6000</v>
      </c>
      <c r="AV2037" s="35">
        <v>1</v>
      </c>
      <c r="AW2037" s="35">
        <v>89</v>
      </c>
      <c r="AX2037" s="35">
        <v>1</v>
      </c>
      <c r="AY2037" s="26"/>
      <c r="AZ2037" s="26"/>
      <c r="BA2037" s="26"/>
      <c r="BB2037" s="26"/>
      <c r="BC2037" s="26"/>
      <c r="BD2037" s="26"/>
      <c r="BE2037" s="26"/>
      <c r="BF2037" s="26"/>
      <c r="BG2037" s="26"/>
      <c r="BH2037" s="26"/>
      <c r="BI2037" s="26"/>
      <c r="BJ2037" s="26"/>
      <c r="BK2037" s="26"/>
      <c r="BL2037" s="26"/>
      <c r="BM2037" s="26"/>
      <c r="BN2037" s="26"/>
      <c r="BO2037" s="26"/>
      <c r="BP2037" s="26"/>
      <c r="BQ2037" s="26"/>
      <c r="BR2037" s="26"/>
      <c r="BS2037" s="26"/>
      <c r="BT2037" s="26"/>
      <c r="BU2037" s="26"/>
      <c r="BV2037" s="26"/>
      <c r="BW2037" s="26"/>
      <c r="BX2037" s="26"/>
      <c r="BY2037" s="26"/>
      <c r="BZ2037" s="26"/>
      <c r="CA2037" s="26"/>
      <c r="CB2037" s="26"/>
      <c r="CC2037" s="26"/>
      <c r="CD2037" s="26"/>
      <c r="CE2037" s="26"/>
      <c r="CF2037" s="26"/>
      <c r="CG2037" s="26"/>
      <c r="CH2037" s="26"/>
      <c r="CI2037" s="26"/>
      <c r="CJ2037" s="26"/>
      <c r="CK2037" s="26"/>
      <c r="CL2037" s="26"/>
      <c r="CM2037" s="26"/>
      <c r="CN2037" s="26"/>
      <c r="CO2037" s="26"/>
      <c r="CP2037" s="26"/>
      <c r="CQ2037" s="26"/>
      <c r="CR2037" s="26"/>
      <c r="CS2037" s="26"/>
      <c r="CT2037" s="26"/>
      <c r="CU2037" s="26"/>
      <c r="CV2037" s="26"/>
      <c r="CW2037" s="26"/>
      <c r="CX2037" s="26"/>
      <c r="CY2037" s="26"/>
      <c r="CZ2037" s="26"/>
      <c r="DA2037" s="26"/>
      <c r="DB2037" s="26"/>
      <c r="DC2037" s="26"/>
      <c r="DD2037" s="26"/>
      <c r="DE2037" s="26"/>
      <c r="DF2037" s="26"/>
      <c r="DG2037" s="26"/>
      <c r="DH2037" s="26"/>
      <c r="DI2037" s="26"/>
      <c r="DJ2037" s="26"/>
      <c r="DK2037" s="26"/>
      <c r="DL2037" s="26"/>
      <c r="DM2037" s="26"/>
      <c r="DN2037" s="26"/>
      <c r="DO2037" s="26"/>
      <c r="DP2037" s="26"/>
      <c r="DQ2037" s="26"/>
      <c r="DR2037" s="26"/>
      <c r="DS2037" s="26"/>
      <c r="DT2037" s="26"/>
      <c r="DU2037" s="26"/>
      <c r="DV2037" s="26"/>
      <c r="DW2037" s="26"/>
      <c r="DX2037" s="26"/>
      <c r="DY2037" s="26"/>
      <c r="DZ2037" s="26"/>
      <c r="EA2037" s="26"/>
      <c r="EB2037" s="26"/>
      <c r="EC2037" s="26"/>
      <c r="ED2037" s="26"/>
      <c r="EE2037" s="26"/>
      <c r="EF2037" s="26"/>
      <c r="EG2037" s="26"/>
      <c r="EH2037" s="26"/>
      <c r="EI2037" s="26"/>
      <c r="EJ2037" s="26"/>
      <c r="EK2037" s="26"/>
      <c r="EL2037" s="26"/>
      <c r="EM2037" s="26"/>
      <c r="EN2037" s="26"/>
      <c r="EO2037" s="26"/>
      <c r="EP2037" s="26"/>
      <c r="EQ2037" s="26"/>
      <c r="ER2037" s="26"/>
      <c r="ES2037" s="26"/>
      <c r="ET2037" s="26"/>
      <c r="EU2037" s="26"/>
      <c r="EV2037" s="26"/>
      <c r="EW2037" s="26"/>
      <c r="EX2037" s="26"/>
      <c r="EY2037" s="26"/>
      <c r="EZ2037" s="26"/>
      <c r="FA2037" s="26"/>
      <c r="FB2037" s="26"/>
      <c r="FC2037" s="26"/>
      <c r="FD2037" s="26"/>
      <c r="FE2037" s="26"/>
      <c r="FF2037" s="26"/>
      <c r="FG2037" s="26"/>
      <c r="FH2037" s="26"/>
      <c r="FI2037" s="26"/>
      <c r="FJ2037" s="26"/>
    </row>
    <row r="2038" spans="1:166" x14ac:dyDescent="0.2">
      <c r="A2038" s="46" t="s">
        <v>349</v>
      </c>
      <c r="B2038" s="35" t="s">
        <v>104</v>
      </c>
      <c r="C2038" s="35" t="s">
        <v>350</v>
      </c>
      <c r="E2038" s="36">
        <v>180.9479</v>
      </c>
      <c r="F2038" s="35">
        <v>7.4000000000000003E-3</v>
      </c>
      <c r="G2038" s="35">
        <v>186900</v>
      </c>
      <c r="H2038" s="35">
        <v>44.241999999999997</v>
      </c>
      <c r="I2038" s="37">
        <v>6000</v>
      </c>
      <c r="J2038" s="35" t="s">
        <v>4437</v>
      </c>
      <c r="K2038" s="45" t="s">
        <v>97</v>
      </c>
      <c r="L2038" s="35">
        <v>2</v>
      </c>
      <c r="M2038" s="35">
        <v>5</v>
      </c>
      <c r="N2038" s="41">
        <v>4.2589598000000004</v>
      </c>
      <c r="O2038" s="35">
        <v>1.9629500000000002E-3</v>
      </c>
      <c r="P2038" s="35">
        <v>-90376</v>
      </c>
      <c r="Q2038" s="35">
        <v>-47.662201000000003</v>
      </c>
      <c r="R2038" s="55">
        <v>-3.0373500000000001E-7</v>
      </c>
      <c r="S2038" s="35">
        <v>-310</v>
      </c>
      <c r="T2038" s="44">
        <v>2000</v>
      </c>
      <c r="U2038" s="35">
        <v>0</v>
      </c>
      <c r="V2038" s="35" t="s">
        <v>118</v>
      </c>
      <c r="W2038" s="35">
        <v>8.3543000000000003</v>
      </c>
      <c r="X2038" s="52">
        <v>-4.8000000000000001E-5</v>
      </c>
      <c r="Y2038" s="35">
        <v>1740000</v>
      </c>
      <c r="Z2038" s="35">
        <v>0</v>
      </c>
      <c r="AA2038" s="54">
        <v>2.6667E-8</v>
      </c>
      <c r="AB2038" s="44">
        <v>-6147</v>
      </c>
      <c r="AC2038" s="42">
        <v>6000</v>
      </c>
      <c r="AD2038" s="35">
        <v>4.9990401999999987</v>
      </c>
      <c r="AE2038" s="35">
        <v>-70.460705202019881</v>
      </c>
      <c r="AF2038" s="35">
        <v>-2.7084000000000001E-3</v>
      </c>
      <c r="AG2038" s="35">
        <v>-20289</v>
      </c>
      <c r="AH2038" s="35">
        <v>137.31559799999997</v>
      </c>
      <c r="AI2038" s="35">
        <v>2.5382599999999999E-7</v>
      </c>
      <c r="AJ2038" s="35">
        <v>187114</v>
      </c>
      <c r="AK2038" s="35">
        <v>2000</v>
      </c>
      <c r="AL2038" s="35">
        <v>0.90369999999999884</v>
      </c>
      <c r="AM2038" s="35">
        <v>-42.135433817110993</v>
      </c>
      <c r="AN2038" s="35">
        <v>-6.9745000000000007E-4</v>
      </c>
      <c r="AO2038" s="35">
        <v>894899</v>
      </c>
      <c r="AP2038" s="35">
        <v>232.64</v>
      </c>
      <c r="AQ2038" s="35">
        <v>8.8625000000000001E-8</v>
      </c>
      <c r="AR2038" s="35">
        <v>181277</v>
      </c>
      <c r="AS2038" s="35">
        <v>2700</v>
      </c>
      <c r="AT2038" s="35">
        <v>-48.222300000000004</v>
      </c>
      <c r="AU2038" s="35">
        <v>369.31234679525511</v>
      </c>
      <c r="AV2038" s="35">
        <v>6.2810000000000001E-3</v>
      </c>
      <c r="AW2038" s="35">
        <v>54783500</v>
      </c>
      <c r="AX2038" s="35">
        <v>0</v>
      </c>
      <c r="AY2038" s="35">
        <v>-1.33335E-8</v>
      </c>
      <c r="AZ2038" s="35">
        <v>61623</v>
      </c>
      <c r="BA2038" s="35">
        <v>3258</v>
      </c>
      <c r="BB2038" s="35">
        <v>1.6456999999999997</v>
      </c>
      <c r="BC2038" s="35">
        <v>-46.075892609030262</v>
      </c>
      <c r="BD2038" s="35">
        <v>4.8000000000000001E-5</v>
      </c>
      <c r="BE2038" s="35">
        <v>870000</v>
      </c>
      <c r="BF2038" s="35">
        <v>0</v>
      </c>
      <c r="BG2038" s="35">
        <v>-1.33335E-8</v>
      </c>
      <c r="BH2038" s="35">
        <v>183468</v>
      </c>
      <c r="BI2038" s="35">
        <v>5739</v>
      </c>
      <c r="BJ2038" s="35">
        <v>0</v>
      </c>
      <c r="BK2038" s="35">
        <v>0</v>
      </c>
      <c r="BL2038" s="35">
        <v>0</v>
      </c>
      <c r="BM2038" s="35">
        <v>0</v>
      </c>
      <c r="BN2038" s="35">
        <v>0</v>
      </c>
      <c r="BO2038" s="35">
        <v>0</v>
      </c>
      <c r="BP2038" s="35">
        <v>0</v>
      </c>
      <c r="BQ2038" s="42">
        <v>6000</v>
      </c>
      <c r="BR2038" s="35">
        <v>1</v>
      </c>
      <c r="BS2038" s="35">
        <v>89</v>
      </c>
      <c r="BT2038" s="35">
        <v>1</v>
      </c>
      <c r="BU2038" s="26"/>
      <c r="BV2038" s="26"/>
      <c r="BW2038" s="26"/>
      <c r="BX2038" s="26"/>
      <c r="BY2038" s="26"/>
      <c r="BZ2038" s="26"/>
      <c r="CA2038" s="26"/>
      <c r="CB2038" s="26"/>
      <c r="CC2038" s="26"/>
      <c r="CD2038" s="26"/>
      <c r="CE2038" s="26"/>
      <c r="CF2038" s="26"/>
      <c r="CG2038" s="26"/>
      <c r="CH2038" s="26"/>
      <c r="CI2038" s="26"/>
      <c r="CJ2038" s="26"/>
      <c r="CK2038" s="26"/>
      <c r="CL2038" s="26"/>
      <c r="CM2038" s="26"/>
      <c r="CN2038" s="26"/>
      <c r="CO2038" s="26"/>
      <c r="CP2038" s="26"/>
      <c r="CQ2038" s="26"/>
      <c r="CR2038" s="26"/>
      <c r="CS2038" s="26"/>
      <c r="CT2038" s="26"/>
      <c r="CU2038" s="26"/>
      <c r="CV2038" s="26"/>
      <c r="CW2038" s="26"/>
      <c r="CX2038" s="26"/>
      <c r="CY2038" s="26"/>
      <c r="CZ2038" s="26"/>
      <c r="DA2038" s="26"/>
      <c r="DB2038" s="26"/>
      <c r="DC2038" s="26"/>
      <c r="DD2038" s="26"/>
      <c r="DE2038" s="26"/>
      <c r="DF2038" s="26"/>
      <c r="DG2038" s="26"/>
      <c r="DH2038" s="26"/>
      <c r="DI2038" s="26"/>
      <c r="DJ2038" s="26"/>
      <c r="DK2038" s="26"/>
      <c r="DL2038" s="26"/>
      <c r="DM2038" s="26"/>
      <c r="DN2038" s="26"/>
      <c r="DO2038" s="26"/>
      <c r="DP2038" s="26"/>
      <c r="DQ2038" s="26"/>
      <c r="DR2038" s="26"/>
      <c r="DS2038" s="26"/>
      <c r="DT2038" s="26"/>
      <c r="DU2038" s="26"/>
      <c r="DV2038" s="26"/>
      <c r="DW2038" s="26"/>
      <c r="DX2038" s="26"/>
      <c r="DY2038" s="26"/>
      <c r="DZ2038" s="26"/>
      <c r="EA2038" s="26"/>
      <c r="EB2038" s="26"/>
      <c r="EC2038" s="26"/>
      <c r="ED2038" s="26"/>
      <c r="EE2038" s="26"/>
      <c r="EF2038" s="26"/>
      <c r="EG2038" s="26"/>
      <c r="EH2038" s="26"/>
      <c r="EI2038" s="26"/>
      <c r="EJ2038" s="26"/>
      <c r="EK2038" s="26"/>
      <c r="EL2038" s="26"/>
      <c r="EM2038" s="26"/>
      <c r="EN2038" s="26"/>
      <c r="EO2038" s="26"/>
      <c r="EP2038" s="26"/>
      <c r="EQ2038" s="26"/>
      <c r="ER2038" s="26"/>
      <c r="ES2038" s="26"/>
      <c r="ET2038" s="26"/>
      <c r="EU2038" s="26"/>
      <c r="EV2038" s="26"/>
      <c r="EW2038" s="26"/>
      <c r="EX2038" s="26"/>
      <c r="EY2038" s="26"/>
      <c r="EZ2038" s="26"/>
      <c r="FA2038" s="26"/>
      <c r="FB2038" s="26"/>
      <c r="FC2038" s="26"/>
      <c r="FD2038" s="26"/>
      <c r="FE2038" s="26"/>
      <c r="FF2038" s="26"/>
      <c r="FG2038" s="26"/>
      <c r="FH2038" s="26"/>
      <c r="FI2038" s="26"/>
      <c r="FJ2038" s="26"/>
    </row>
    <row r="2039" spans="1:166" x14ac:dyDescent="0.2">
      <c r="A2039" s="35" t="s">
        <v>4438</v>
      </c>
      <c r="B2039" s="35" t="s">
        <v>223</v>
      </c>
      <c r="C2039" s="35" t="s">
        <v>4439</v>
      </c>
      <c r="E2039" s="36">
        <v>373.90680000000003</v>
      </c>
      <c r="F2039" s="35" t="s">
        <v>546</v>
      </c>
      <c r="G2039" s="35">
        <v>-51000</v>
      </c>
      <c r="H2039" s="35">
        <v>20.7</v>
      </c>
      <c r="I2039" s="35">
        <v>2000</v>
      </c>
      <c r="J2039" s="35" t="s">
        <v>351</v>
      </c>
      <c r="K2039" s="35">
        <v>4</v>
      </c>
      <c r="L2039" s="35">
        <v>1</v>
      </c>
      <c r="M2039" s="35">
        <v>1</v>
      </c>
      <c r="N2039" s="41">
        <v>15.88</v>
      </c>
      <c r="O2039" s="35">
        <v>1.665E-3</v>
      </c>
      <c r="P2039" s="35">
        <v>205000</v>
      </c>
      <c r="Q2039" s="35">
        <v>0</v>
      </c>
      <c r="R2039" s="35">
        <v>0</v>
      </c>
      <c r="S2039" s="35">
        <v>-5570</v>
      </c>
      <c r="T2039" s="42">
        <v>2000</v>
      </c>
      <c r="U2039" s="35">
        <v>15.939700799999999</v>
      </c>
      <c r="V2039" s="35">
        <v>-139.40098275624391</v>
      </c>
      <c r="W2039" s="35">
        <v>-4.0917059999999996E-3</v>
      </c>
      <c r="X2039" s="35">
        <v>220404.5</v>
      </c>
      <c r="Y2039" s="35">
        <v>1312.556</v>
      </c>
      <c r="Z2039" s="35">
        <v>2.5125280000000002E-7</v>
      </c>
      <c r="AA2039" s="35">
        <v>-59408.229200000002</v>
      </c>
      <c r="AB2039" s="42">
        <v>2000</v>
      </c>
      <c r="AC2039" s="35">
        <v>2</v>
      </c>
      <c r="AD2039" s="35">
        <v>89</v>
      </c>
      <c r="AE2039" s="35">
        <v>2</v>
      </c>
      <c r="AF2039" s="35">
        <v>15</v>
      </c>
      <c r="AG2039" s="35">
        <v>1</v>
      </c>
      <c r="AH2039" s="26"/>
      <c r="AI2039" s="26"/>
      <c r="AJ2039" s="26"/>
      <c r="AK2039" s="26"/>
      <c r="AL2039" s="26"/>
      <c r="AM2039" s="26"/>
      <c r="AN2039" s="26"/>
      <c r="AO2039" s="26"/>
      <c r="AP2039" s="26"/>
      <c r="AQ2039" s="26"/>
      <c r="AR2039" s="26"/>
      <c r="AS2039" s="26"/>
      <c r="AT2039" s="26"/>
      <c r="AU2039" s="26"/>
      <c r="AV2039" s="26"/>
      <c r="AW2039" s="26"/>
      <c r="AX2039" s="26"/>
      <c r="AY2039" s="26"/>
      <c r="AZ2039" s="26"/>
      <c r="BA2039" s="26"/>
      <c r="BB2039" s="26"/>
      <c r="BC2039" s="26"/>
      <c r="BD2039" s="26"/>
      <c r="BE2039" s="26"/>
      <c r="BF2039" s="26"/>
      <c r="BG2039" s="26"/>
      <c r="BH2039" s="26"/>
      <c r="BI2039" s="26"/>
      <c r="BJ2039" s="26"/>
      <c r="BK2039" s="26"/>
      <c r="BL2039" s="26"/>
      <c r="BM2039" s="26"/>
      <c r="BN2039" s="26"/>
      <c r="BO2039" s="26"/>
      <c r="BP2039" s="26"/>
      <c r="BQ2039" s="26"/>
      <c r="BR2039" s="26"/>
      <c r="BS2039" s="26"/>
      <c r="BT2039" s="26"/>
      <c r="BU2039" s="26"/>
      <c r="BV2039" s="26"/>
      <c r="BW2039" s="26"/>
      <c r="BX2039" s="26"/>
      <c r="BY2039" s="26"/>
      <c r="BZ2039" s="26"/>
      <c r="CA2039" s="26"/>
      <c r="CB2039" s="26"/>
      <c r="CC2039" s="26"/>
      <c r="CD2039" s="26"/>
      <c r="CE2039" s="26"/>
      <c r="CF2039" s="26"/>
      <c r="CG2039" s="26"/>
      <c r="CH2039" s="26"/>
      <c r="CI2039" s="26"/>
      <c r="CJ2039" s="26"/>
      <c r="CK2039" s="26"/>
      <c r="CL2039" s="26"/>
      <c r="CM2039" s="26"/>
      <c r="CN2039" s="26"/>
      <c r="CO2039" s="26"/>
      <c r="CP2039" s="26"/>
      <c r="CQ2039" s="26"/>
      <c r="CR2039" s="26"/>
      <c r="CS2039" s="26"/>
      <c r="CT2039" s="26"/>
      <c r="CU2039" s="26"/>
      <c r="CV2039" s="26"/>
      <c r="CW2039" s="26"/>
      <c r="CX2039" s="26"/>
      <c r="CY2039" s="26"/>
      <c r="CZ2039" s="26"/>
      <c r="DA2039" s="26"/>
      <c r="DB2039" s="26"/>
      <c r="DC2039" s="26"/>
      <c r="DD2039" s="26"/>
      <c r="DE2039" s="26"/>
      <c r="DF2039" s="26"/>
      <c r="DG2039" s="26"/>
      <c r="DH2039" s="26"/>
      <c r="DI2039" s="26"/>
      <c r="DJ2039" s="26"/>
      <c r="DK2039" s="26"/>
      <c r="DL2039" s="26"/>
      <c r="DM2039" s="26"/>
      <c r="DN2039" s="26"/>
      <c r="DO2039" s="26"/>
      <c r="DP2039" s="26"/>
      <c r="DQ2039" s="26"/>
      <c r="DR2039" s="26"/>
      <c r="DS2039" s="26"/>
      <c r="DT2039" s="26"/>
      <c r="DU2039" s="26"/>
      <c r="DV2039" s="26"/>
      <c r="DW2039" s="26"/>
      <c r="DX2039" s="26"/>
      <c r="DY2039" s="26"/>
      <c r="DZ2039" s="26"/>
      <c r="EA2039" s="26"/>
      <c r="EB2039" s="26"/>
      <c r="EC2039" s="26"/>
      <c r="ED2039" s="26"/>
      <c r="EE2039" s="26"/>
      <c r="EF2039" s="26"/>
      <c r="EG2039" s="26"/>
      <c r="EH2039" s="26"/>
      <c r="EI2039" s="26"/>
      <c r="EJ2039" s="26"/>
      <c r="EK2039" s="26"/>
      <c r="EL2039" s="26"/>
      <c r="EM2039" s="26"/>
      <c r="EN2039" s="26"/>
      <c r="EO2039" s="26"/>
      <c r="EP2039" s="26"/>
      <c r="EQ2039" s="26"/>
      <c r="ER2039" s="26"/>
      <c r="ES2039" s="26"/>
      <c r="ET2039" s="26"/>
      <c r="EU2039" s="26"/>
      <c r="EV2039" s="26"/>
      <c r="EW2039" s="26"/>
      <c r="EX2039" s="26"/>
      <c r="EY2039" s="26"/>
      <c r="EZ2039" s="26"/>
      <c r="FA2039" s="26"/>
      <c r="FB2039" s="26"/>
      <c r="FC2039" s="26"/>
      <c r="FD2039" s="26"/>
      <c r="FE2039" s="26"/>
      <c r="FF2039" s="26"/>
      <c r="FG2039" s="26"/>
      <c r="FH2039" s="26"/>
      <c r="FI2039" s="26"/>
      <c r="FJ2039" s="26"/>
    </row>
    <row r="2040" spans="1:166" x14ac:dyDescent="0.2">
      <c r="A2040" s="35" t="s">
        <v>4440</v>
      </c>
      <c r="B2040" s="35" t="s">
        <v>223</v>
      </c>
      <c r="C2040" s="35" t="s">
        <v>4441</v>
      </c>
      <c r="E2040" s="36">
        <v>375.90253999999999</v>
      </c>
      <c r="F2040" s="35">
        <v>15.824</v>
      </c>
      <c r="G2040" s="35">
        <v>-65000</v>
      </c>
      <c r="H2040" s="35">
        <v>15</v>
      </c>
      <c r="I2040" s="35">
        <v>2200</v>
      </c>
      <c r="J2040" s="35" t="s">
        <v>351</v>
      </c>
      <c r="K2040" s="35">
        <v>4</v>
      </c>
      <c r="L2040" s="35">
        <v>1</v>
      </c>
      <c r="M2040" s="35">
        <v>1</v>
      </c>
      <c r="N2040" s="41">
        <v>13.978999999999999</v>
      </c>
      <c r="O2040" s="35">
        <v>3.6340000000000001E-3</v>
      </c>
      <c r="P2040" s="35">
        <v>58000</v>
      </c>
      <c r="Q2040" s="35">
        <v>0</v>
      </c>
      <c r="R2040" s="35">
        <v>0</v>
      </c>
      <c r="S2040" s="35">
        <v>-4685</v>
      </c>
      <c r="T2040" s="42">
        <v>2200</v>
      </c>
      <c r="U2040" s="35">
        <v>9.098100800000001</v>
      </c>
      <c r="V2040" s="35">
        <v>-46.312888077926999</v>
      </c>
      <c r="W2040" s="35">
        <v>-4.9282170000000004E-3</v>
      </c>
      <c r="X2040" s="35">
        <v>109111.75</v>
      </c>
      <c r="Y2040" s="35">
        <v>594.60599999999999</v>
      </c>
      <c r="Z2040" s="35">
        <v>1.8993112500000001E-7</v>
      </c>
      <c r="AA2040" s="35">
        <v>-68580.4715</v>
      </c>
      <c r="AB2040" s="42">
        <v>2200</v>
      </c>
      <c r="AC2040" s="35">
        <v>2</v>
      </c>
      <c r="AD2040" s="35">
        <v>89</v>
      </c>
      <c r="AE2040" s="35">
        <v>2</v>
      </c>
      <c r="AF2040" s="35">
        <v>57</v>
      </c>
      <c r="AG2040" s="35">
        <v>0.5</v>
      </c>
      <c r="AH2040" s="26"/>
      <c r="AI2040" s="26"/>
      <c r="AJ2040" s="26"/>
      <c r="AK2040" s="26"/>
      <c r="AL2040" s="26"/>
      <c r="AM2040" s="26"/>
      <c r="AN2040" s="26"/>
      <c r="AO2040" s="26"/>
      <c r="AP2040" s="26"/>
      <c r="AQ2040" s="26"/>
      <c r="AR2040" s="26"/>
      <c r="AS2040" s="26"/>
      <c r="AT2040" s="26"/>
      <c r="AU2040" s="26"/>
      <c r="AV2040" s="26"/>
      <c r="AW2040" s="26"/>
      <c r="AX2040" s="26"/>
      <c r="AY2040" s="26"/>
      <c r="AZ2040" s="26"/>
      <c r="BA2040" s="26"/>
      <c r="BB2040" s="26"/>
      <c r="BC2040" s="26"/>
      <c r="BD2040" s="26"/>
      <c r="BE2040" s="26"/>
      <c r="BF2040" s="26"/>
      <c r="BG2040" s="26"/>
      <c r="BH2040" s="26"/>
      <c r="BI2040" s="26"/>
      <c r="BJ2040" s="26"/>
      <c r="BK2040" s="26"/>
      <c r="BL2040" s="26"/>
      <c r="BM2040" s="26"/>
      <c r="BN2040" s="26"/>
      <c r="BO2040" s="26"/>
      <c r="BP2040" s="26"/>
      <c r="BQ2040" s="26"/>
      <c r="BR2040" s="26"/>
      <c r="BS2040" s="26"/>
      <c r="BT2040" s="26"/>
      <c r="BU2040" s="26"/>
      <c r="BV2040" s="26"/>
      <c r="BW2040" s="26"/>
      <c r="BX2040" s="26"/>
      <c r="BY2040" s="26"/>
      <c r="BZ2040" s="26"/>
      <c r="CA2040" s="26"/>
      <c r="CB2040" s="26"/>
      <c r="CC2040" s="26"/>
      <c r="CD2040" s="26"/>
      <c r="CE2040" s="26"/>
      <c r="CF2040" s="26"/>
      <c r="CG2040" s="26"/>
      <c r="CH2040" s="26"/>
      <c r="CI2040" s="26"/>
      <c r="CJ2040" s="26"/>
      <c r="CK2040" s="26"/>
      <c r="CL2040" s="26"/>
      <c r="CM2040" s="26"/>
      <c r="CN2040" s="26"/>
      <c r="CO2040" s="26"/>
      <c r="CP2040" s="26"/>
      <c r="CQ2040" s="26"/>
      <c r="CR2040" s="26"/>
      <c r="CS2040" s="26"/>
      <c r="CT2040" s="26"/>
      <c r="CU2040" s="26"/>
      <c r="CV2040" s="26"/>
      <c r="CW2040" s="26"/>
      <c r="CX2040" s="26"/>
      <c r="CY2040" s="26"/>
      <c r="CZ2040" s="26"/>
      <c r="DA2040" s="26"/>
      <c r="DB2040" s="26"/>
      <c r="DC2040" s="26"/>
      <c r="DD2040" s="26"/>
      <c r="DE2040" s="26"/>
      <c r="DF2040" s="26"/>
      <c r="DG2040" s="26"/>
      <c r="DH2040" s="26"/>
      <c r="DI2040" s="26"/>
      <c r="DJ2040" s="26"/>
      <c r="DK2040" s="26"/>
      <c r="DL2040" s="26"/>
      <c r="DM2040" s="26"/>
      <c r="DN2040" s="26"/>
      <c r="DO2040" s="26"/>
      <c r="DP2040" s="26"/>
      <c r="DQ2040" s="26"/>
      <c r="DR2040" s="26"/>
      <c r="DS2040" s="26"/>
      <c r="DT2040" s="26"/>
      <c r="DU2040" s="26"/>
      <c r="DV2040" s="26"/>
      <c r="DW2040" s="26"/>
      <c r="DX2040" s="26"/>
      <c r="DY2040" s="26"/>
      <c r="DZ2040" s="26"/>
      <c r="EA2040" s="26"/>
      <c r="EB2040" s="26"/>
      <c r="EC2040" s="26"/>
      <c r="ED2040" s="26"/>
      <c r="EE2040" s="26"/>
      <c r="EF2040" s="26"/>
      <c r="EG2040" s="26"/>
      <c r="EH2040" s="26"/>
      <c r="EI2040" s="26"/>
      <c r="EJ2040" s="26"/>
      <c r="EK2040" s="26"/>
      <c r="EL2040" s="26"/>
      <c r="EM2040" s="26"/>
      <c r="EN2040" s="26"/>
      <c r="EO2040" s="26"/>
      <c r="EP2040" s="26"/>
      <c r="EQ2040" s="26"/>
      <c r="ER2040" s="26"/>
      <c r="ES2040" s="26"/>
      <c r="ET2040" s="26"/>
      <c r="EU2040" s="26"/>
      <c r="EV2040" s="26"/>
      <c r="EW2040" s="26"/>
      <c r="EX2040" s="26"/>
      <c r="EY2040" s="26"/>
      <c r="EZ2040" s="26"/>
      <c r="FA2040" s="26"/>
      <c r="FB2040" s="26"/>
      <c r="FC2040" s="26"/>
      <c r="FD2040" s="26"/>
      <c r="FE2040" s="26"/>
      <c r="FF2040" s="26"/>
      <c r="FG2040" s="26"/>
      <c r="FH2040" s="26"/>
      <c r="FI2040" s="26"/>
      <c r="FJ2040" s="26"/>
    </row>
    <row r="2041" spans="1:166" x14ac:dyDescent="0.2">
      <c r="A2041" s="35" t="s">
        <v>4442</v>
      </c>
      <c r="B2041" s="35" t="s">
        <v>2120</v>
      </c>
      <c r="C2041" s="35" t="s">
        <v>4443</v>
      </c>
      <c r="D2041" s="35" t="s">
        <v>4444</v>
      </c>
      <c r="E2041" s="36">
        <v>441.89280000000002</v>
      </c>
      <c r="F2041" s="35">
        <v>8.1999999999999993</v>
      </c>
      <c r="G2041" s="35">
        <v>-489000</v>
      </c>
      <c r="H2041" s="35">
        <v>34.200000000000003</v>
      </c>
      <c r="I2041" s="35">
        <v>2000</v>
      </c>
      <c r="J2041" s="35" t="s">
        <v>351</v>
      </c>
      <c r="K2041" s="35">
        <v>1</v>
      </c>
      <c r="L2041" s="35">
        <v>2</v>
      </c>
      <c r="M2041" s="35">
        <v>2</v>
      </c>
      <c r="N2041" s="41">
        <v>29.858601</v>
      </c>
      <c r="O2041" s="35">
        <v>1.1180499999999999E-2</v>
      </c>
      <c r="P2041" s="35">
        <v>307976</v>
      </c>
      <c r="Q2041" s="35">
        <v>0</v>
      </c>
      <c r="R2041" s="35">
        <v>-2.85389E-6</v>
      </c>
      <c r="S2041" s="35">
        <v>-10854</v>
      </c>
      <c r="T2041" s="35">
        <v>1100</v>
      </c>
      <c r="U2041" s="35">
        <v>0</v>
      </c>
      <c r="V2041" s="35" t="s">
        <v>118</v>
      </c>
      <c r="W2041" s="35">
        <v>29.529900000000001</v>
      </c>
      <c r="X2041" s="35">
        <v>4.9480499999999998E-3</v>
      </c>
      <c r="Y2041" s="35">
        <v>-4145930</v>
      </c>
      <c r="Z2041" s="35">
        <v>0</v>
      </c>
      <c r="AA2041" s="35">
        <v>0</v>
      </c>
      <c r="AB2041" s="35">
        <v>-2700</v>
      </c>
      <c r="AC2041" s="42">
        <v>2000</v>
      </c>
      <c r="AD2041" s="35">
        <v>20.775149800000001</v>
      </c>
      <c r="AE2041" s="35">
        <v>-68.3902848408718</v>
      </c>
      <c r="AF2041" s="35">
        <v>-1.3830592499999999E-2</v>
      </c>
      <c r="AG2041" s="35">
        <v>386758.5</v>
      </c>
      <c r="AH2041" s="35">
        <v>1710.84</v>
      </c>
      <c r="AI2041" s="35">
        <v>1.7118623750000001E-6</v>
      </c>
      <c r="AJ2041" s="35">
        <v>-501310.00715000002</v>
      </c>
      <c r="AK2041" s="35">
        <v>1100</v>
      </c>
      <c r="AL2041" s="35">
        <v>21.1038508</v>
      </c>
      <c r="AM2041" s="35">
        <v>-81.392937135034117</v>
      </c>
      <c r="AN2041" s="35">
        <v>-7.5981425000000002E-3</v>
      </c>
      <c r="AO2041" s="35">
        <v>-1840194.5</v>
      </c>
      <c r="AP2041" s="35">
        <v>1710.84</v>
      </c>
      <c r="AQ2041" s="35">
        <v>2.8491737500000005E-7</v>
      </c>
      <c r="AR2041" s="35">
        <v>-493156.00715000002</v>
      </c>
      <c r="AS2041" s="42">
        <v>2000</v>
      </c>
      <c r="AT2041" s="35">
        <v>2</v>
      </c>
      <c r="AU2041" s="35">
        <v>89</v>
      </c>
      <c r="AV2041" s="35">
        <v>2</v>
      </c>
      <c r="AW2041" s="35">
        <v>65</v>
      </c>
      <c r="AX2041" s="35">
        <v>2.5</v>
      </c>
      <c r="AY2041" s="26"/>
      <c r="AZ2041" s="26"/>
      <c r="BA2041" s="26"/>
      <c r="BB2041" s="26"/>
      <c r="BC2041" s="26"/>
      <c r="BD2041" s="26"/>
      <c r="BE2041" s="26"/>
      <c r="BF2041" s="26"/>
      <c r="BG2041" s="26"/>
      <c r="BH2041" s="26"/>
      <c r="BI2041" s="26"/>
      <c r="BJ2041" s="26"/>
      <c r="BK2041" s="26"/>
      <c r="BL2041" s="26"/>
      <c r="BM2041" s="26"/>
      <c r="BN2041" s="26"/>
      <c r="BO2041" s="26"/>
      <c r="BP2041" s="26"/>
      <c r="BQ2041" s="26"/>
      <c r="BR2041" s="26"/>
      <c r="BS2041" s="26"/>
      <c r="BT2041" s="26"/>
      <c r="BU2041" s="26"/>
      <c r="BV2041" s="26"/>
      <c r="BW2041" s="26"/>
      <c r="BX2041" s="26"/>
      <c r="BY2041" s="26"/>
      <c r="BZ2041" s="26"/>
      <c r="CA2041" s="26"/>
      <c r="CB2041" s="26"/>
      <c r="CC2041" s="26"/>
      <c r="CD2041" s="26"/>
      <c r="CE2041" s="26"/>
      <c r="CF2041" s="26"/>
      <c r="CG2041" s="26"/>
      <c r="CH2041" s="26"/>
      <c r="CI2041" s="26"/>
      <c r="CJ2041" s="26"/>
      <c r="CK2041" s="26"/>
      <c r="CL2041" s="26"/>
      <c r="CM2041" s="26"/>
      <c r="CN2041" s="26"/>
      <c r="CO2041" s="26"/>
      <c r="CP2041" s="26"/>
      <c r="CQ2041" s="26"/>
      <c r="CR2041" s="26"/>
      <c r="CS2041" s="26"/>
      <c r="CT2041" s="26"/>
      <c r="CU2041" s="26"/>
      <c r="CV2041" s="26"/>
      <c r="CW2041" s="26"/>
      <c r="CX2041" s="26"/>
      <c r="CY2041" s="26"/>
      <c r="CZ2041" s="26"/>
      <c r="DA2041" s="26"/>
      <c r="DB2041" s="26"/>
      <c r="DC2041" s="26"/>
      <c r="DD2041" s="26"/>
      <c r="DE2041" s="26"/>
      <c r="DF2041" s="26"/>
      <c r="DG2041" s="26"/>
      <c r="DH2041" s="26"/>
      <c r="DI2041" s="26"/>
      <c r="DJ2041" s="26"/>
      <c r="DK2041" s="26"/>
      <c r="DL2041" s="26"/>
      <c r="DM2041" s="26"/>
      <c r="DN2041" s="26"/>
      <c r="DO2041" s="26"/>
      <c r="DP2041" s="26"/>
      <c r="DQ2041" s="26"/>
      <c r="DR2041" s="26"/>
      <c r="DS2041" s="26"/>
      <c r="DT2041" s="26"/>
      <c r="DU2041" s="26"/>
      <c r="DV2041" s="26"/>
      <c r="DW2041" s="26"/>
      <c r="DX2041" s="26"/>
      <c r="DY2041" s="26"/>
      <c r="DZ2041" s="26"/>
      <c r="EA2041" s="26"/>
      <c r="EB2041" s="26"/>
      <c r="EC2041" s="26"/>
      <c r="ED2041" s="26"/>
      <c r="EE2041" s="26"/>
      <c r="EF2041" s="26"/>
      <c r="EG2041" s="26"/>
      <c r="EH2041" s="26"/>
      <c r="EI2041" s="26"/>
      <c r="EJ2041" s="26"/>
      <c r="EK2041" s="26"/>
      <c r="EL2041" s="26"/>
      <c r="EM2041" s="26"/>
      <c r="EN2041" s="26"/>
      <c r="EO2041" s="26"/>
      <c r="EP2041" s="26"/>
      <c r="EQ2041" s="26"/>
      <c r="ER2041" s="26"/>
      <c r="ES2041" s="26"/>
      <c r="ET2041" s="26"/>
      <c r="EU2041" s="26"/>
      <c r="EV2041" s="26"/>
      <c r="EW2041" s="26"/>
      <c r="EX2041" s="26"/>
      <c r="EY2041" s="26"/>
      <c r="EZ2041" s="26"/>
      <c r="FA2041" s="26"/>
      <c r="FB2041" s="26"/>
      <c r="FC2041" s="26"/>
      <c r="FD2041" s="26"/>
      <c r="FE2041" s="26"/>
      <c r="FF2041" s="26"/>
      <c r="FG2041" s="26"/>
      <c r="FH2041" s="26"/>
      <c r="FI2041" s="26"/>
      <c r="FJ2041" s="26"/>
    </row>
    <row r="2042" spans="1:166" x14ac:dyDescent="0.2">
      <c r="A2042" s="35" t="s">
        <v>4445</v>
      </c>
      <c r="B2042" s="35" t="s">
        <v>223</v>
      </c>
      <c r="C2042" s="35" t="s">
        <v>4446</v>
      </c>
      <c r="E2042" s="36">
        <v>202.56990000000002</v>
      </c>
      <c r="F2042" s="35">
        <v>11.15</v>
      </c>
      <c r="G2042" s="35">
        <v>-45000</v>
      </c>
      <c r="H2042" s="35">
        <v>10.603</v>
      </c>
      <c r="I2042" s="35">
        <v>3000</v>
      </c>
      <c r="J2042" s="35" t="s">
        <v>4447</v>
      </c>
      <c r="K2042" s="35">
        <v>4</v>
      </c>
      <c r="L2042" s="35">
        <v>1</v>
      </c>
      <c r="M2042" s="35">
        <v>4</v>
      </c>
      <c r="N2042" s="41">
        <v>14.212999999999999</v>
      </c>
      <c r="O2042" s="35">
        <v>2.2469999999999999E-3</v>
      </c>
      <c r="P2042" s="35">
        <v>360300</v>
      </c>
      <c r="Q2042" s="35">
        <v>0</v>
      </c>
      <c r="R2042" s="35">
        <v>0</v>
      </c>
      <c r="S2042" s="35">
        <v>-5646</v>
      </c>
      <c r="T2042" s="42">
        <v>3000</v>
      </c>
      <c r="U2042" s="35">
        <v>-11.136999799999998</v>
      </c>
      <c r="V2042" s="35">
        <v>62.71756201318712</v>
      </c>
      <c r="W2042" s="35">
        <v>1.896755E-2</v>
      </c>
      <c r="X2042" s="35">
        <v>247283</v>
      </c>
      <c r="Y2042" s="35">
        <v>232.64</v>
      </c>
      <c r="Z2042" s="35">
        <v>-4.7042415E-6</v>
      </c>
      <c r="AA2042" s="35">
        <v>-50551.245329999998</v>
      </c>
      <c r="AB2042" s="35">
        <v>550</v>
      </c>
      <c r="AC2042" s="35">
        <v>5.8789999999999996</v>
      </c>
      <c r="AD2042" s="35">
        <v>-43.949922135148107</v>
      </c>
      <c r="AE2042" s="35">
        <v>-2.2712499999999998E-3</v>
      </c>
      <c r="AF2042" s="35">
        <v>-126458</v>
      </c>
      <c r="AG2042" s="35">
        <v>232.64</v>
      </c>
      <c r="AH2042" s="35">
        <v>1.5425850000000002E-7</v>
      </c>
      <c r="AI2042" s="35">
        <v>-44641.458250000003</v>
      </c>
      <c r="AJ2042" s="35">
        <v>2350</v>
      </c>
      <c r="AK2042" s="35">
        <v>10.045000400000001</v>
      </c>
      <c r="AL2042" s="35">
        <v>-65.9242137527539</v>
      </c>
      <c r="AM2042" s="35">
        <v>-2.9924499999999998E-3</v>
      </c>
      <c r="AN2042" s="35">
        <v>205049</v>
      </c>
      <c r="AO2042" s="35">
        <v>232.64</v>
      </c>
      <c r="AP2042" s="35">
        <v>1.0195850000000001E-7</v>
      </c>
      <c r="AQ2042" s="35">
        <v>-64473.804049999999</v>
      </c>
      <c r="AR2042" s="35">
        <v>2700</v>
      </c>
      <c r="AS2042" s="35">
        <v>-39.081000000000003</v>
      </c>
      <c r="AT2042" s="35">
        <v>345.52357042001501</v>
      </c>
      <c r="AU2042" s="35">
        <v>3.986E-3</v>
      </c>
      <c r="AV2042" s="35">
        <v>54093650</v>
      </c>
      <c r="AW2042" s="35">
        <v>0</v>
      </c>
      <c r="AX2042" s="35">
        <v>0</v>
      </c>
      <c r="AY2042" s="35">
        <v>-184128.11259999999</v>
      </c>
      <c r="AZ2042" s="42">
        <v>3000</v>
      </c>
      <c r="BA2042" s="35">
        <v>2</v>
      </c>
      <c r="BB2042" s="35">
        <v>89</v>
      </c>
      <c r="BC2042" s="35">
        <v>1</v>
      </c>
      <c r="BD2042" s="35">
        <v>9</v>
      </c>
      <c r="BE2042" s="35">
        <v>2</v>
      </c>
      <c r="BF2042" s="26"/>
      <c r="BG2042" s="26"/>
      <c r="BH2042" s="26"/>
      <c r="BI2042" s="26"/>
      <c r="BJ2042" s="26"/>
      <c r="BK2042" s="26"/>
      <c r="BL2042" s="26"/>
      <c r="BM2042" s="26"/>
      <c r="BN2042" s="26"/>
      <c r="BO2042" s="26"/>
      <c r="BP2042" s="26"/>
      <c r="BQ2042" s="26"/>
      <c r="BR2042" s="26"/>
      <c r="BS2042" s="26"/>
      <c r="BT2042" s="26"/>
      <c r="BU2042" s="26"/>
      <c r="BV2042" s="26"/>
      <c r="BW2042" s="26"/>
      <c r="BX2042" s="26"/>
      <c r="BY2042" s="26"/>
      <c r="BZ2042" s="26"/>
      <c r="CA2042" s="26"/>
      <c r="CB2042" s="26"/>
      <c r="CC2042" s="26"/>
      <c r="CD2042" s="26"/>
      <c r="CE2042" s="26"/>
      <c r="CF2042" s="26"/>
      <c r="CG2042" s="26"/>
      <c r="CH2042" s="26"/>
      <c r="CI2042" s="26"/>
      <c r="CJ2042" s="26"/>
      <c r="CK2042" s="26"/>
      <c r="CL2042" s="26"/>
      <c r="CM2042" s="26"/>
      <c r="CN2042" s="26"/>
      <c r="CO2042" s="26"/>
      <c r="CP2042" s="26"/>
      <c r="CQ2042" s="26"/>
      <c r="CR2042" s="26"/>
      <c r="CS2042" s="26"/>
      <c r="CT2042" s="26"/>
      <c r="CU2042" s="26"/>
      <c r="CV2042" s="26"/>
      <c r="CW2042" s="26"/>
      <c r="CX2042" s="26"/>
      <c r="CY2042" s="26"/>
      <c r="CZ2042" s="26"/>
      <c r="DA2042" s="26"/>
      <c r="DB2042" s="26"/>
      <c r="DC2042" s="26"/>
      <c r="DD2042" s="26"/>
      <c r="DE2042" s="26"/>
      <c r="DF2042" s="26"/>
      <c r="DG2042" s="26"/>
      <c r="DH2042" s="26"/>
      <c r="DI2042" s="26"/>
      <c r="DJ2042" s="26"/>
      <c r="DK2042" s="26"/>
      <c r="DL2042" s="26"/>
      <c r="DM2042" s="26"/>
      <c r="DN2042" s="26"/>
      <c r="DO2042" s="26"/>
      <c r="DP2042" s="26"/>
      <c r="DQ2042" s="26"/>
      <c r="DR2042" s="26"/>
      <c r="DS2042" s="26"/>
      <c r="DT2042" s="26"/>
      <c r="DU2042" s="26"/>
      <c r="DV2042" s="26"/>
      <c r="DW2042" s="26"/>
      <c r="DX2042" s="26"/>
      <c r="DY2042" s="26"/>
      <c r="DZ2042" s="26"/>
      <c r="EA2042" s="26"/>
      <c r="EB2042" s="26"/>
      <c r="EC2042" s="26"/>
      <c r="ED2042" s="26"/>
      <c r="EE2042" s="26"/>
      <c r="EF2042" s="26"/>
      <c r="EG2042" s="26"/>
      <c r="EH2042" s="26"/>
      <c r="EI2042" s="26"/>
      <c r="EJ2042" s="26"/>
      <c r="EK2042" s="26"/>
      <c r="EL2042" s="26"/>
      <c r="EM2042" s="26"/>
      <c r="EN2042" s="26"/>
      <c r="EO2042" s="26"/>
      <c r="EP2042" s="26"/>
      <c r="EQ2042" s="26"/>
      <c r="ER2042" s="26"/>
      <c r="ES2042" s="26"/>
      <c r="ET2042" s="26"/>
      <c r="EU2042" s="26"/>
      <c r="EV2042" s="26"/>
      <c r="EW2042" s="26"/>
      <c r="EX2042" s="26"/>
      <c r="EY2042" s="26"/>
      <c r="EZ2042" s="26"/>
      <c r="FA2042" s="26"/>
      <c r="FB2042" s="26"/>
      <c r="FC2042" s="26"/>
      <c r="FD2042" s="26"/>
      <c r="FE2042" s="26"/>
      <c r="FF2042" s="26"/>
      <c r="FG2042" s="26"/>
      <c r="FH2042" s="26"/>
      <c r="FI2042" s="26"/>
      <c r="FJ2042" s="26"/>
    </row>
    <row r="2043" spans="1:166" x14ac:dyDescent="0.2">
      <c r="A2043" s="35" t="s">
        <v>4448</v>
      </c>
      <c r="B2043" s="35" t="s">
        <v>104</v>
      </c>
      <c r="C2043" s="35" t="s">
        <v>4449</v>
      </c>
      <c r="E2043" s="36">
        <v>580.46789999999999</v>
      </c>
      <c r="F2043" s="35">
        <v>4.67</v>
      </c>
      <c r="G2043" s="35">
        <v>-115600</v>
      </c>
      <c r="H2043" s="35">
        <v>109.03</v>
      </c>
      <c r="I2043" s="35">
        <v>1200</v>
      </c>
      <c r="J2043" s="35" t="s">
        <v>4450</v>
      </c>
      <c r="K2043" s="35">
        <v>2</v>
      </c>
      <c r="L2043" s="35">
        <v>1</v>
      </c>
      <c r="M2043" s="35">
        <v>2</v>
      </c>
      <c r="N2043" s="41">
        <v>31.798999999999999</v>
      </c>
      <c r="O2043" s="35">
        <v>-1.8E-5</v>
      </c>
      <c r="P2043" s="35">
        <v>130500</v>
      </c>
      <c r="Q2043" s="35">
        <v>0</v>
      </c>
      <c r="R2043" s="35">
        <v>0</v>
      </c>
      <c r="S2043" s="35">
        <v>-9917</v>
      </c>
      <c r="T2043" s="42">
        <v>1200</v>
      </c>
      <c r="U2043" s="35">
        <v>22.686500400000007</v>
      </c>
      <c r="V2043" s="35">
        <v>-165.27428438048432</v>
      </c>
      <c r="W2043" s="35">
        <v>-9.7745000000000015E-4</v>
      </c>
      <c r="X2043" s="35">
        <v>90149</v>
      </c>
      <c r="Y2043" s="35">
        <v>232.64</v>
      </c>
      <c r="Z2043" s="35">
        <v>1.0195850000000001E-7</v>
      </c>
      <c r="AA2043" s="35">
        <v>-111530.7567</v>
      </c>
      <c r="AB2043" s="35">
        <v>332.6</v>
      </c>
      <c r="AC2043" s="35">
        <v>-0.2159988499999983</v>
      </c>
      <c r="AD2043" s="35">
        <v>43.113421925182195</v>
      </c>
      <c r="AE2043" s="35">
        <v>-5.8995E-4</v>
      </c>
      <c r="AF2043" s="35">
        <v>50899</v>
      </c>
      <c r="AG2043" s="35">
        <v>232.64</v>
      </c>
      <c r="AH2043" s="35">
        <v>1.0195850000000001E-7</v>
      </c>
      <c r="AI2043" s="35">
        <v>-136531.74244999999</v>
      </c>
      <c r="AJ2043" s="42">
        <v>1200</v>
      </c>
      <c r="AK2043" s="35">
        <v>2</v>
      </c>
      <c r="AL2043" s="35">
        <v>89</v>
      </c>
      <c r="AM2043" s="35">
        <v>1</v>
      </c>
      <c r="AN2043" s="35">
        <v>14</v>
      </c>
      <c r="AO2043" s="35">
        <v>2.5</v>
      </c>
      <c r="AP2043" s="26"/>
      <c r="AQ2043" s="26"/>
      <c r="AR2043" s="26"/>
      <c r="AS2043" s="26"/>
      <c r="AT2043" s="26"/>
      <c r="AU2043" s="26"/>
      <c r="AV2043" s="26"/>
      <c r="AW2043" s="26"/>
      <c r="AX2043" s="26"/>
      <c r="AY2043" s="26"/>
      <c r="AZ2043" s="26"/>
      <c r="BA2043" s="26"/>
      <c r="BB2043" s="26"/>
      <c r="BC2043" s="26"/>
      <c r="BD2043" s="26"/>
      <c r="BE2043" s="26"/>
      <c r="BF2043" s="26"/>
      <c r="BG2043" s="26"/>
      <c r="BH2043" s="26"/>
      <c r="BI2043" s="26"/>
      <c r="BJ2043" s="26"/>
      <c r="BK2043" s="26"/>
      <c r="BL2043" s="26"/>
      <c r="BM2043" s="26"/>
      <c r="BN2043" s="26"/>
      <c r="BO2043" s="26"/>
      <c r="BP2043" s="26"/>
      <c r="BQ2043" s="26"/>
      <c r="BR2043" s="26"/>
      <c r="BS2043" s="26"/>
      <c r="BT2043" s="26"/>
      <c r="BU2043" s="26"/>
      <c r="BV2043" s="26"/>
      <c r="BW2043" s="26"/>
      <c r="BX2043" s="26"/>
      <c r="BY2043" s="26"/>
      <c r="BZ2043" s="26"/>
      <c r="CA2043" s="26"/>
      <c r="CB2043" s="26"/>
      <c r="CC2043" s="26"/>
      <c r="CD2043" s="26"/>
      <c r="CE2043" s="26"/>
      <c r="CF2043" s="26"/>
      <c r="CG2043" s="26"/>
      <c r="CH2043" s="26"/>
      <c r="CI2043" s="26"/>
      <c r="CJ2043" s="26"/>
      <c r="CK2043" s="26"/>
      <c r="CL2043" s="26"/>
      <c r="CM2043" s="26"/>
      <c r="CN2043" s="26"/>
      <c r="CO2043" s="26"/>
      <c r="CP2043" s="26"/>
      <c r="CQ2043" s="26"/>
      <c r="CR2043" s="26"/>
      <c r="CS2043" s="26"/>
      <c r="CT2043" s="26"/>
      <c r="CU2043" s="26"/>
      <c r="CV2043" s="26"/>
      <c r="CW2043" s="26"/>
      <c r="CX2043" s="26"/>
      <c r="CY2043" s="26"/>
      <c r="CZ2043" s="26"/>
      <c r="DA2043" s="26"/>
      <c r="DB2043" s="26"/>
      <c r="DC2043" s="26"/>
      <c r="DD2043" s="26"/>
      <c r="DE2043" s="26"/>
      <c r="DF2043" s="26"/>
      <c r="DG2043" s="26"/>
      <c r="DH2043" s="26"/>
      <c r="DI2043" s="26"/>
      <c r="DJ2043" s="26"/>
      <c r="DK2043" s="26"/>
      <c r="DL2043" s="26"/>
      <c r="DM2043" s="26"/>
      <c r="DN2043" s="26"/>
      <c r="DO2043" s="26"/>
      <c r="DP2043" s="26"/>
      <c r="DQ2043" s="26"/>
      <c r="DR2043" s="26"/>
      <c r="DS2043" s="26"/>
      <c r="DT2043" s="26"/>
      <c r="DU2043" s="26"/>
      <c r="DV2043" s="26"/>
      <c r="DW2043" s="26"/>
      <c r="DX2043" s="26"/>
      <c r="DY2043" s="26"/>
      <c r="DZ2043" s="26"/>
      <c r="EA2043" s="26"/>
      <c r="EB2043" s="26"/>
      <c r="EC2043" s="26"/>
      <c r="ED2043" s="26"/>
      <c r="EE2043" s="26"/>
      <c r="EF2043" s="26"/>
      <c r="EG2043" s="26"/>
      <c r="EH2043" s="26"/>
      <c r="EI2043" s="26"/>
      <c r="EJ2043" s="26"/>
      <c r="EK2043" s="26"/>
      <c r="EL2043" s="26"/>
      <c r="EM2043" s="26"/>
      <c r="EN2043" s="26"/>
      <c r="EO2043" s="26"/>
      <c r="EP2043" s="26"/>
      <c r="EQ2043" s="26"/>
      <c r="ER2043" s="26"/>
      <c r="ES2043" s="26"/>
      <c r="ET2043" s="26"/>
      <c r="EU2043" s="26"/>
      <c r="EV2043" s="26"/>
      <c r="EW2043" s="26"/>
      <c r="EX2043" s="26"/>
      <c r="EY2043" s="26"/>
      <c r="EZ2043" s="26"/>
      <c r="FA2043" s="26"/>
      <c r="FB2043" s="26"/>
      <c r="FC2043" s="26"/>
      <c r="FD2043" s="26"/>
      <c r="FE2043" s="26"/>
      <c r="FF2043" s="26"/>
      <c r="FG2043" s="26"/>
      <c r="FH2043" s="26"/>
      <c r="FI2043" s="26"/>
      <c r="FJ2043" s="26"/>
    </row>
    <row r="2044" spans="1:166" x14ac:dyDescent="0.2">
      <c r="A2044" s="35" t="s">
        <v>4451</v>
      </c>
      <c r="B2044" s="35" t="s">
        <v>223</v>
      </c>
      <c r="C2044" s="35" t="s">
        <v>4452</v>
      </c>
      <c r="E2044" s="36">
        <v>192.9589</v>
      </c>
      <c r="F2044" s="35">
        <v>13.9</v>
      </c>
      <c r="G2044" s="35">
        <v>-34440</v>
      </c>
      <c r="H2044" s="35">
        <v>10.127000000000001</v>
      </c>
      <c r="I2044" s="35">
        <v>2500</v>
      </c>
      <c r="J2044" s="35" t="s">
        <v>351</v>
      </c>
      <c r="K2044" s="35">
        <v>4</v>
      </c>
      <c r="L2044" s="35">
        <v>1</v>
      </c>
      <c r="M2044" s="35">
        <v>1</v>
      </c>
      <c r="N2044" s="41">
        <v>12.268800000000001</v>
      </c>
      <c r="O2044" s="35">
        <v>5.5231699999999998E-4</v>
      </c>
      <c r="P2044" s="35">
        <v>154128</v>
      </c>
      <c r="Q2044" s="35">
        <v>-71.905899000000005</v>
      </c>
      <c r="R2044" s="35">
        <v>4.0842100000000001E-8</v>
      </c>
      <c r="S2044" s="35">
        <v>-2983</v>
      </c>
      <c r="T2044" s="42">
        <v>2500</v>
      </c>
      <c r="U2044" s="35">
        <v>10.292900399999999</v>
      </c>
      <c r="V2044" s="35">
        <v>-91.668708908678795</v>
      </c>
      <c r="W2044" s="35">
        <v>-2.233573E-3</v>
      </c>
      <c r="X2044" s="35">
        <v>170069.5</v>
      </c>
      <c r="Y2044" s="35">
        <v>936.10420199999999</v>
      </c>
      <c r="Z2044" s="35">
        <v>1.2887325000000003E-7</v>
      </c>
      <c r="AA2044" s="35">
        <v>-40785.117749999998</v>
      </c>
      <c r="AB2044" s="42">
        <v>2500</v>
      </c>
      <c r="AC2044" s="35">
        <v>2</v>
      </c>
      <c r="AD2044" s="35">
        <v>89</v>
      </c>
      <c r="AE2044" s="35">
        <v>1</v>
      </c>
      <c r="AF2044" s="35">
        <v>15</v>
      </c>
      <c r="AG2044" s="35">
        <v>1</v>
      </c>
      <c r="AH2044" s="26"/>
      <c r="AI2044" s="26"/>
      <c r="AJ2044" s="26"/>
      <c r="AK2044" s="26"/>
      <c r="AL2044" s="26"/>
      <c r="AM2044" s="26"/>
      <c r="AN2044" s="26"/>
      <c r="AO2044" s="26"/>
      <c r="AP2044" s="26"/>
      <c r="AQ2044" s="26"/>
      <c r="AR2044" s="26"/>
      <c r="AS2044" s="26"/>
      <c r="AT2044" s="26"/>
      <c r="AU2044" s="26"/>
      <c r="AV2044" s="26"/>
      <c r="AW2044" s="26"/>
      <c r="AX2044" s="26"/>
      <c r="AY2044" s="26"/>
      <c r="AZ2044" s="26"/>
      <c r="BA2044" s="26"/>
      <c r="BB2044" s="26"/>
      <c r="BC2044" s="26"/>
      <c r="BD2044" s="26"/>
      <c r="BE2044" s="26"/>
      <c r="BF2044" s="26"/>
      <c r="BG2044" s="26"/>
      <c r="BH2044" s="26"/>
      <c r="BI2044" s="26"/>
      <c r="BJ2044" s="26"/>
      <c r="BK2044" s="26"/>
      <c r="BL2044" s="26"/>
      <c r="BM2044" s="26"/>
      <c r="BN2044" s="26"/>
      <c r="BO2044" s="26"/>
      <c r="BP2044" s="26"/>
      <c r="BQ2044" s="26"/>
      <c r="BR2044" s="26"/>
      <c r="BS2044" s="26"/>
      <c r="BT2044" s="26"/>
      <c r="BU2044" s="26"/>
      <c r="BV2044" s="26"/>
      <c r="BW2044" s="26"/>
      <c r="BX2044" s="26"/>
      <c r="BY2044" s="26"/>
      <c r="BZ2044" s="26"/>
      <c r="CA2044" s="26"/>
      <c r="CB2044" s="26"/>
      <c r="CC2044" s="26"/>
      <c r="CD2044" s="26"/>
      <c r="CE2044" s="26"/>
      <c r="CF2044" s="26"/>
      <c r="CG2044" s="26"/>
      <c r="CH2044" s="26"/>
      <c r="CI2044" s="26"/>
      <c r="CJ2044" s="26"/>
      <c r="CK2044" s="26"/>
      <c r="CL2044" s="26"/>
      <c r="CM2044" s="26"/>
      <c r="CN2044" s="26"/>
      <c r="CO2044" s="26"/>
      <c r="CP2044" s="26"/>
      <c r="CQ2044" s="26"/>
      <c r="CR2044" s="26"/>
      <c r="CS2044" s="26"/>
      <c r="CT2044" s="26"/>
      <c r="CU2044" s="26"/>
      <c r="CV2044" s="26"/>
      <c r="CW2044" s="26"/>
      <c r="CX2044" s="26"/>
      <c r="CY2044" s="26"/>
      <c r="CZ2044" s="26"/>
      <c r="DA2044" s="26"/>
      <c r="DB2044" s="26"/>
      <c r="DC2044" s="26"/>
      <c r="DD2044" s="26"/>
      <c r="DE2044" s="26"/>
      <c r="DF2044" s="26"/>
      <c r="DG2044" s="26"/>
      <c r="DH2044" s="26"/>
      <c r="DI2044" s="26"/>
      <c r="DJ2044" s="26"/>
      <c r="DK2044" s="26"/>
      <c r="DL2044" s="26"/>
      <c r="DM2044" s="26"/>
      <c r="DN2044" s="26"/>
      <c r="DO2044" s="26"/>
      <c r="DP2044" s="26"/>
      <c r="DQ2044" s="26"/>
      <c r="DR2044" s="26"/>
      <c r="DS2044" s="26"/>
      <c r="DT2044" s="26"/>
      <c r="DU2044" s="26"/>
      <c r="DV2044" s="26"/>
      <c r="DW2044" s="26"/>
      <c r="DX2044" s="26"/>
      <c r="DY2044" s="26"/>
      <c r="DZ2044" s="26"/>
      <c r="EA2044" s="26"/>
      <c r="EB2044" s="26"/>
      <c r="EC2044" s="26"/>
      <c r="ED2044" s="26"/>
      <c r="EE2044" s="26"/>
      <c r="EF2044" s="26"/>
      <c r="EG2044" s="26"/>
      <c r="EH2044" s="26"/>
      <c r="EI2044" s="26"/>
      <c r="EJ2044" s="26"/>
      <c r="EK2044" s="26"/>
      <c r="EL2044" s="26"/>
      <c r="EM2044" s="26"/>
      <c r="EN2044" s="26"/>
      <c r="EO2044" s="26"/>
      <c r="EP2044" s="26"/>
      <c r="EQ2044" s="26"/>
      <c r="ER2044" s="26"/>
      <c r="ES2044" s="26"/>
      <c r="ET2044" s="26"/>
      <c r="EU2044" s="26"/>
      <c r="EV2044" s="26"/>
      <c r="EW2044" s="26"/>
      <c r="EX2044" s="26"/>
      <c r="EY2044" s="26"/>
      <c r="EZ2044" s="26"/>
      <c r="FA2044" s="26"/>
      <c r="FB2044" s="26"/>
      <c r="FC2044" s="26"/>
      <c r="FD2044" s="26"/>
      <c r="FE2044" s="26"/>
      <c r="FF2044" s="26"/>
      <c r="FG2044" s="26"/>
      <c r="FH2044" s="26"/>
      <c r="FI2044" s="26"/>
      <c r="FJ2044" s="26"/>
    </row>
    <row r="2045" spans="1:166" x14ac:dyDescent="0.2">
      <c r="A2045" s="35" t="s">
        <v>4451</v>
      </c>
      <c r="B2045" s="35" t="s">
        <v>418</v>
      </c>
      <c r="C2045" s="35" t="s">
        <v>4452</v>
      </c>
      <c r="E2045" s="36">
        <v>192.9589</v>
      </c>
      <c r="F2045" s="35" t="s">
        <v>546</v>
      </c>
      <c r="G2045" s="35">
        <v>-34440</v>
      </c>
      <c r="H2045" s="35">
        <v>16.318999999999999</v>
      </c>
      <c r="I2045" s="35">
        <v>2500</v>
      </c>
      <c r="J2045" s="35" t="s">
        <v>351</v>
      </c>
      <c r="K2045" s="35">
        <v>4</v>
      </c>
      <c r="L2045" s="35">
        <v>1</v>
      </c>
      <c r="M2045" s="35">
        <v>1</v>
      </c>
      <c r="N2045" s="41">
        <v>12.268800000000001</v>
      </c>
      <c r="O2045" s="35">
        <v>5.5231699999999998E-4</v>
      </c>
      <c r="P2045" s="35">
        <v>154128</v>
      </c>
      <c r="Q2045" s="35">
        <v>-71.905899000000005</v>
      </c>
      <c r="R2045" s="35">
        <v>4.0842100000000001E-8</v>
      </c>
      <c r="S2045" s="35">
        <v>-2983</v>
      </c>
      <c r="T2045" s="42">
        <v>2500</v>
      </c>
      <c r="U2045" s="35">
        <v>10.292900399999999</v>
      </c>
      <c r="V2045" s="35">
        <v>-97.860708908678802</v>
      </c>
      <c r="W2045" s="35">
        <v>-2.233573E-3</v>
      </c>
      <c r="X2045" s="35">
        <v>170069.5</v>
      </c>
      <c r="Y2045" s="35">
        <v>936.10420199999999</v>
      </c>
      <c r="Z2045" s="35">
        <v>1.2887325000000003E-7</v>
      </c>
      <c r="AA2045" s="35">
        <v>-40785.117749999998</v>
      </c>
      <c r="AB2045" s="42">
        <v>2500</v>
      </c>
      <c r="AC2045" s="35">
        <v>2</v>
      </c>
      <c r="AD2045" s="35">
        <v>89</v>
      </c>
      <c r="AE2045" s="35">
        <v>1</v>
      </c>
      <c r="AF2045" s="35">
        <v>15</v>
      </c>
      <c r="AG2045" s="35">
        <v>1</v>
      </c>
      <c r="AH2045" s="26"/>
      <c r="AI2045" s="26"/>
      <c r="AJ2045" s="26"/>
      <c r="AK2045" s="26"/>
      <c r="AL2045" s="26"/>
      <c r="AM2045" s="26"/>
      <c r="AN2045" s="26"/>
      <c r="AO2045" s="26"/>
      <c r="AP2045" s="26"/>
      <c r="AQ2045" s="26"/>
      <c r="AR2045" s="26"/>
      <c r="AS2045" s="26"/>
      <c r="AT2045" s="26"/>
      <c r="AU2045" s="26"/>
      <c r="AV2045" s="26"/>
      <c r="AW2045" s="26"/>
      <c r="AX2045" s="26"/>
      <c r="AY2045" s="26"/>
      <c r="AZ2045" s="26"/>
      <c r="BA2045" s="26"/>
      <c r="BB2045" s="26"/>
      <c r="BC2045" s="26"/>
      <c r="BD2045" s="26"/>
      <c r="BE2045" s="26"/>
      <c r="BF2045" s="26"/>
      <c r="BG2045" s="26"/>
      <c r="BH2045" s="26"/>
      <c r="BI2045" s="26"/>
      <c r="BJ2045" s="26"/>
      <c r="BK2045" s="26"/>
      <c r="BL2045" s="26"/>
      <c r="BM2045" s="26"/>
      <c r="BN2045" s="26"/>
      <c r="BO2045" s="26"/>
      <c r="BP2045" s="26"/>
      <c r="BQ2045" s="26"/>
      <c r="BR2045" s="26"/>
      <c r="BS2045" s="26"/>
      <c r="BT2045" s="26"/>
      <c r="BU2045" s="26"/>
      <c r="BV2045" s="26"/>
      <c r="BW2045" s="26"/>
      <c r="BX2045" s="26"/>
      <c r="BY2045" s="26"/>
      <c r="BZ2045" s="26"/>
      <c r="CA2045" s="26"/>
      <c r="CB2045" s="26"/>
      <c r="CC2045" s="26"/>
      <c r="CD2045" s="26"/>
      <c r="CE2045" s="26"/>
      <c r="CF2045" s="26"/>
      <c r="CG2045" s="26"/>
      <c r="CH2045" s="26"/>
      <c r="CI2045" s="26"/>
      <c r="CJ2045" s="26"/>
      <c r="CK2045" s="26"/>
      <c r="CL2045" s="26"/>
      <c r="CM2045" s="26"/>
      <c r="CN2045" s="26"/>
      <c r="CO2045" s="26"/>
      <c r="CP2045" s="26"/>
      <c r="CQ2045" s="26"/>
      <c r="CR2045" s="26"/>
      <c r="CS2045" s="26"/>
      <c r="CT2045" s="26"/>
      <c r="CU2045" s="26"/>
      <c r="CV2045" s="26"/>
      <c r="CW2045" s="26"/>
      <c r="CX2045" s="26"/>
      <c r="CY2045" s="26"/>
      <c r="CZ2045" s="26"/>
      <c r="DA2045" s="26"/>
      <c r="DB2045" s="26"/>
      <c r="DC2045" s="26"/>
      <c r="DD2045" s="26"/>
      <c r="DE2045" s="26"/>
      <c r="DF2045" s="26"/>
      <c r="DG2045" s="26"/>
      <c r="DH2045" s="26"/>
      <c r="DI2045" s="26"/>
      <c r="DJ2045" s="26"/>
      <c r="DK2045" s="26"/>
      <c r="DL2045" s="26"/>
      <c r="DM2045" s="26"/>
      <c r="DN2045" s="26"/>
      <c r="DO2045" s="26"/>
      <c r="DP2045" s="26"/>
      <c r="DQ2045" s="26"/>
      <c r="DR2045" s="26"/>
      <c r="DS2045" s="26"/>
      <c r="DT2045" s="26"/>
      <c r="DU2045" s="26"/>
      <c r="DV2045" s="26"/>
      <c r="DW2045" s="26"/>
      <c r="DX2045" s="26"/>
      <c r="DY2045" s="26"/>
      <c r="DZ2045" s="26"/>
      <c r="EA2045" s="26"/>
      <c r="EB2045" s="26"/>
      <c r="EC2045" s="26"/>
      <c r="ED2045" s="26"/>
      <c r="EE2045" s="26"/>
      <c r="EF2045" s="26"/>
      <c r="EG2045" s="26"/>
      <c r="EH2045" s="26"/>
      <c r="EI2045" s="26"/>
      <c r="EJ2045" s="26"/>
      <c r="EK2045" s="26"/>
      <c r="EL2045" s="26"/>
      <c r="EM2045" s="26"/>
      <c r="EN2045" s="26"/>
      <c r="EO2045" s="26"/>
      <c r="EP2045" s="26"/>
      <c r="EQ2045" s="26"/>
      <c r="ER2045" s="26"/>
      <c r="ES2045" s="26"/>
      <c r="ET2045" s="26"/>
      <c r="EU2045" s="26"/>
      <c r="EV2045" s="26"/>
      <c r="EW2045" s="26"/>
      <c r="EX2045" s="26"/>
      <c r="EY2045" s="26"/>
      <c r="EZ2045" s="26"/>
      <c r="FA2045" s="26"/>
      <c r="FB2045" s="26"/>
      <c r="FC2045" s="26"/>
      <c r="FD2045" s="26"/>
      <c r="FE2045" s="26"/>
      <c r="FF2045" s="26"/>
      <c r="FG2045" s="26"/>
      <c r="FH2045" s="26"/>
      <c r="FI2045" s="26"/>
      <c r="FJ2045" s="26"/>
    </row>
    <row r="2046" spans="1:166" x14ac:dyDescent="0.2">
      <c r="A2046" s="35" t="s">
        <v>4453</v>
      </c>
      <c r="B2046" s="35" t="s">
        <v>104</v>
      </c>
      <c r="C2046" s="35" t="s">
        <v>4454</v>
      </c>
      <c r="E2046" s="36">
        <v>216.4006</v>
      </c>
      <c r="F2046" s="35">
        <v>8.8500000000000002E-3</v>
      </c>
      <c r="G2046" s="35">
        <v>86000</v>
      </c>
      <c r="H2046" s="35">
        <v>61.94</v>
      </c>
      <c r="I2046" s="35">
        <v>1500</v>
      </c>
      <c r="J2046" s="35" t="s">
        <v>351</v>
      </c>
      <c r="K2046" s="35">
        <v>2</v>
      </c>
      <c r="L2046" s="35">
        <v>1</v>
      </c>
      <c r="M2046" s="35">
        <v>1</v>
      </c>
      <c r="N2046" s="41">
        <v>8.8380002999999991</v>
      </c>
      <c r="O2046" s="35">
        <v>7.7000000000000001E-5</v>
      </c>
      <c r="P2046" s="35">
        <v>46600</v>
      </c>
      <c r="Q2046" s="35">
        <v>0</v>
      </c>
      <c r="R2046" s="35">
        <v>0</v>
      </c>
      <c r="S2046" s="35">
        <v>-2798</v>
      </c>
      <c r="T2046" s="42">
        <v>1500</v>
      </c>
      <c r="U2046" s="35">
        <v>5.5272501000000016</v>
      </c>
      <c r="V2046" s="35">
        <v>-69.837972168900308</v>
      </c>
      <c r="W2046" s="35">
        <v>-9.2345600000000002E-4</v>
      </c>
      <c r="X2046" s="35">
        <v>41636.625</v>
      </c>
      <c r="Y2046" s="35">
        <v>291.23559999999998</v>
      </c>
      <c r="Z2046" s="35">
        <v>1.10373925E-7</v>
      </c>
      <c r="AA2046" s="35">
        <v>84778.217399999994</v>
      </c>
      <c r="AB2046" s="42">
        <v>1500</v>
      </c>
      <c r="AC2046" s="35">
        <v>2</v>
      </c>
      <c r="AD2046" s="35">
        <v>89</v>
      </c>
      <c r="AE2046" s="35">
        <v>1</v>
      </c>
      <c r="AF2046" s="35">
        <v>20</v>
      </c>
      <c r="AG2046" s="35">
        <v>0.5</v>
      </c>
      <c r="AH2046" s="26"/>
      <c r="AI2046" s="26"/>
      <c r="AJ2046" s="26"/>
      <c r="AK2046" s="26"/>
      <c r="AL2046" s="26"/>
      <c r="AM2046" s="26"/>
      <c r="AN2046" s="26"/>
      <c r="AO2046" s="26"/>
      <c r="AP2046" s="26"/>
      <c r="AQ2046" s="26"/>
      <c r="AR2046" s="26"/>
      <c r="AS2046" s="26"/>
      <c r="AT2046" s="26"/>
      <c r="AU2046" s="26"/>
      <c r="AV2046" s="26"/>
      <c r="AW2046" s="26"/>
      <c r="AX2046" s="26"/>
      <c r="AY2046" s="26"/>
      <c r="AZ2046" s="26"/>
      <c r="BA2046" s="26"/>
      <c r="BB2046" s="26"/>
      <c r="BC2046" s="26"/>
      <c r="BD2046" s="26"/>
      <c r="BE2046" s="26"/>
      <c r="BF2046" s="26"/>
      <c r="BG2046" s="26"/>
      <c r="BH2046" s="26"/>
      <c r="BI2046" s="26"/>
      <c r="BJ2046" s="26"/>
      <c r="BK2046" s="26"/>
      <c r="BL2046" s="26"/>
      <c r="BM2046" s="26"/>
      <c r="BN2046" s="26"/>
      <c r="BO2046" s="26"/>
      <c r="BP2046" s="26"/>
      <c r="BQ2046" s="26"/>
      <c r="BR2046" s="26"/>
      <c r="BS2046" s="26"/>
      <c r="BT2046" s="26"/>
      <c r="BU2046" s="26"/>
      <c r="BV2046" s="26"/>
      <c r="BW2046" s="26"/>
      <c r="BX2046" s="26"/>
      <c r="BY2046" s="26"/>
      <c r="BZ2046" s="26"/>
      <c r="CA2046" s="26"/>
      <c r="CB2046" s="26"/>
      <c r="CC2046" s="26"/>
      <c r="CD2046" s="26"/>
      <c r="CE2046" s="26"/>
      <c r="CF2046" s="26"/>
      <c r="CG2046" s="26"/>
      <c r="CH2046" s="26"/>
      <c r="CI2046" s="26"/>
      <c r="CJ2046" s="26"/>
      <c r="CK2046" s="26"/>
      <c r="CL2046" s="26"/>
      <c r="CM2046" s="26"/>
      <c r="CN2046" s="26"/>
      <c r="CO2046" s="26"/>
      <c r="CP2046" s="26"/>
      <c r="CQ2046" s="26"/>
      <c r="CR2046" s="26"/>
      <c r="CS2046" s="26"/>
      <c r="CT2046" s="26"/>
      <c r="CU2046" s="26"/>
      <c r="CV2046" s="26"/>
      <c r="CW2046" s="26"/>
      <c r="CX2046" s="26"/>
      <c r="CY2046" s="26"/>
      <c r="CZ2046" s="26"/>
      <c r="DA2046" s="26"/>
      <c r="DB2046" s="26"/>
      <c r="DC2046" s="26"/>
      <c r="DD2046" s="26"/>
      <c r="DE2046" s="26"/>
      <c r="DF2046" s="26"/>
      <c r="DG2046" s="26"/>
      <c r="DH2046" s="26"/>
      <c r="DI2046" s="26"/>
      <c r="DJ2046" s="26"/>
      <c r="DK2046" s="26"/>
      <c r="DL2046" s="26"/>
      <c r="DM2046" s="26"/>
      <c r="DN2046" s="26"/>
      <c r="DO2046" s="26"/>
      <c r="DP2046" s="26"/>
      <c r="DQ2046" s="26"/>
      <c r="DR2046" s="26"/>
      <c r="DS2046" s="26"/>
      <c r="DT2046" s="26"/>
      <c r="DU2046" s="26"/>
      <c r="DV2046" s="26"/>
      <c r="DW2046" s="26"/>
      <c r="DX2046" s="26"/>
      <c r="DY2046" s="26"/>
      <c r="DZ2046" s="26"/>
      <c r="EA2046" s="26"/>
      <c r="EB2046" s="26"/>
      <c r="EC2046" s="26"/>
      <c r="ED2046" s="26"/>
      <c r="EE2046" s="26"/>
      <c r="EF2046" s="26"/>
      <c r="EG2046" s="26"/>
      <c r="EH2046" s="26"/>
      <c r="EI2046" s="26"/>
      <c r="EJ2046" s="26"/>
      <c r="EK2046" s="26"/>
      <c r="EL2046" s="26"/>
      <c r="EM2046" s="26"/>
      <c r="EN2046" s="26"/>
      <c r="EO2046" s="26"/>
      <c r="EP2046" s="26"/>
      <c r="EQ2046" s="26"/>
      <c r="ER2046" s="26"/>
      <c r="ES2046" s="26"/>
      <c r="ET2046" s="26"/>
      <c r="EU2046" s="26"/>
      <c r="EV2046" s="26"/>
      <c r="EW2046" s="26"/>
      <c r="EX2046" s="26"/>
      <c r="EY2046" s="26"/>
      <c r="EZ2046" s="26"/>
      <c r="FA2046" s="26"/>
      <c r="FB2046" s="26"/>
      <c r="FC2046" s="26"/>
      <c r="FD2046" s="26"/>
      <c r="FE2046" s="26"/>
      <c r="FF2046" s="26"/>
      <c r="FG2046" s="26"/>
      <c r="FH2046" s="26"/>
      <c r="FI2046" s="26"/>
      <c r="FJ2046" s="26"/>
    </row>
    <row r="2047" spans="1:166" x14ac:dyDescent="0.2">
      <c r="A2047" s="35" t="s">
        <v>4455</v>
      </c>
      <c r="B2047" s="35" t="s">
        <v>104</v>
      </c>
      <c r="C2047" s="35" t="s">
        <v>4456</v>
      </c>
      <c r="E2047" s="36">
        <v>251.85329999999999</v>
      </c>
      <c r="F2047" s="35">
        <v>1.03E-2</v>
      </c>
      <c r="G2047" s="35">
        <v>-16000</v>
      </c>
      <c r="H2047" s="35">
        <v>71.290000000000006</v>
      </c>
      <c r="I2047" s="35">
        <v>1500</v>
      </c>
      <c r="J2047" s="35" t="s">
        <v>351</v>
      </c>
      <c r="K2047" s="35">
        <v>2</v>
      </c>
      <c r="L2047" s="35">
        <v>1</v>
      </c>
      <c r="M2047" s="35">
        <v>1</v>
      </c>
      <c r="N2047" s="41">
        <v>14.832000000000001</v>
      </c>
      <c r="O2047" s="35">
        <v>1.5999999999999999E-5</v>
      </c>
      <c r="P2047" s="35">
        <v>99700</v>
      </c>
      <c r="Q2047" s="35">
        <v>0</v>
      </c>
      <c r="R2047" s="35">
        <v>0</v>
      </c>
      <c r="S2047" s="35">
        <v>-4758</v>
      </c>
      <c r="T2047" s="42">
        <v>1500</v>
      </c>
      <c r="U2047" s="35">
        <v>4.6405004000000005</v>
      </c>
      <c r="V2047" s="35">
        <v>-48.054168632251461</v>
      </c>
      <c r="W2047" s="35">
        <v>-9.63462E-4</v>
      </c>
      <c r="X2047" s="35">
        <v>61624.25</v>
      </c>
      <c r="Y2047" s="35">
        <v>349.83119999999997</v>
      </c>
      <c r="Z2047" s="35">
        <v>1.1878935E-7</v>
      </c>
      <c r="AA2047" s="35">
        <v>-18129.453750000001</v>
      </c>
      <c r="AB2047" s="42">
        <v>1500</v>
      </c>
      <c r="AC2047" s="35">
        <v>2</v>
      </c>
      <c r="AD2047" s="35">
        <v>89</v>
      </c>
      <c r="AE2047" s="35">
        <v>1</v>
      </c>
      <c r="AF2047" s="35">
        <v>20</v>
      </c>
      <c r="AG2047" s="35">
        <v>1</v>
      </c>
      <c r="AH2047" s="26"/>
      <c r="AI2047" s="26"/>
      <c r="AJ2047" s="26"/>
      <c r="AK2047" s="26"/>
      <c r="AL2047" s="26"/>
      <c r="AM2047" s="26"/>
      <c r="AN2047" s="26"/>
      <c r="AO2047" s="26"/>
      <c r="AP2047" s="26"/>
      <c r="AQ2047" s="26"/>
      <c r="AR2047" s="26"/>
      <c r="AS2047" s="26"/>
      <c r="AT2047" s="26"/>
      <c r="AU2047" s="26"/>
      <c r="AV2047" s="26"/>
      <c r="AW2047" s="26"/>
      <c r="AX2047" s="26"/>
      <c r="AY2047" s="26"/>
      <c r="AZ2047" s="26"/>
      <c r="BA2047" s="26"/>
      <c r="BB2047" s="26"/>
      <c r="BC2047" s="26"/>
      <c r="BD2047" s="26"/>
      <c r="BE2047" s="26"/>
      <c r="BF2047" s="26"/>
      <c r="BG2047" s="26"/>
      <c r="BH2047" s="26"/>
      <c r="BI2047" s="26"/>
      <c r="BJ2047" s="26"/>
      <c r="BK2047" s="26"/>
      <c r="BL2047" s="26"/>
      <c r="BM2047" s="26"/>
      <c r="BN2047" s="26"/>
      <c r="BO2047" s="26"/>
      <c r="BP2047" s="26"/>
      <c r="BQ2047" s="26"/>
      <c r="BR2047" s="26"/>
      <c r="BS2047" s="26"/>
      <c r="BT2047" s="26"/>
      <c r="BU2047" s="26"/>
      <c r="BV2047" s="26"/>
      <c r="BW2047" s="26"/>
      <c r="BX2047" s="26"/>
      <c r="BY2047" s="26"/>
      <c r="BZ2047" s="26"/>
      <c r="CA2047" s="26"/>
      <c r="CB2047" s="26"/>
      <c r="CC2047" s="26"/>
      <c r="CD2047" s="26"/>
      <c r="CE2047" s="26"/>
      <c r="CF2047" s="26"/>
      <c r="CG2047" s="26"/>
      <c r="CH2047" s="26"/>
      <c r="CI2047" s="26"/>
      <c r="CJ2047" s="26"/>
      <c r="CK2047" s="26"/>
      <c r="CL2047" s="26"/>
      <c r="CM2047" s="26"/>
      <c r="CN2047" s="26"/>
      <c r="CO2047" s="26"/>
      <c r="CP2047" s="26"/>
      <c r="CQ2047" s="26"/>
      <c r="CR2047" s="26"/>
      <c r="CS2047" s="26"/>
      <c r="CT2047" s="26"/>
      <c r="CU2047" s="26"/>
      <c r="CV2047" s="26"/>
      <c r="CW2047" s="26"/>
      <c r="CX2047" s="26"/>
      <c r="CY2047" s="26"/>
      <c r="CZ2047" s="26"/>
      <c r="DA2047" s="26"/>
      <c r="DB2047" s="26"/>
      <c r="DC2047" s="26"/>
      <c r="DD2047" s="26"/>
      <c r="DE2047" s="26"/>
      <c r="DF2047" s="26"/>
      <c r="DG2047" s="26"/>
      <c r="DH2047" s="26"/>
      <c r="DI2047" s="26"/>
      <c r="DJ2047" s="26"/>
      <c r="DK2047" s="26"/>
      <c r="DL2047" s="26"/>
      <c r="DM2047" s="26"/>
      <c r="DN2047" s="26"/>
      <c r="DO2047" s="26"/>
      <c r="DP2047" s="26"/>
      <c r="DQ2047" s="26"/>
      <c r="DR2047" s="26"/>
      <c r="DS2047" s="26"/>
      <c r="DT2047" s="26"/>
      <c r="DU2047" s="26"/>
      <c r="DV2047" s="26"/>
      <c r="DW2047" s="26"/>
      <c r="DX2047" s="26"/>
      <c r="DY2047" s="26"/>
      <c r="DZ2047" s="26"/>
      <c r="EA2047" s="26"/>
      <c r="EB2047" s="26"/>
      <c r="EC2047" s="26"/>
      <c r="ED2047" s="26"/>
      <c r="EE2047" s="26"/>
      <c r="EF2047" s="26"/>
      <c r="EG2047" s="26"/>
      <c r="EH2047" s="26"/>
      <c r="EI2047" s="26"/>
      <c r="EJ2047" s="26"/>
      <c r="EK2047" s="26"/>
      <c r="EL2047" s="26"/>
      <c r="EM2047" s="26"/>
      <c r="EN2047" s="26"/>
      <c r="EO2047" s="26"/>
      <c r="EP2047" s="26"/>
      <c r="EQ2047" s="26"/>
      <c r="ER2047" s="26"/>
      <c r="ES2047" s="26"/>
      <c r="ET2047" s="26"/>
      <c r="EU2047" s="26"/>
      <c r="EV2047" s="26"/>
      <c r="EW2047" s="26"/>
      <c r="EX2047" s="26"/>
      <c r="EY2047" s="26"/>
      <c r="EZ2047" s="26"/>
      <c r="FA2047" s="26"/>
      <c r="FB2047" s="26"/>
      <c r="FC2047" s="26"/>
      <c r="FD2047" s="26"/>
      <c r="FE2047" s="26"/>
      <c r="FF2047" s="26"/>
      <c r="FG2047" s="26"/>
      <c r="FH2047" s="26"/>
      <c r="FI2047" s="26"/>
      <c r="FJ2047" s="26"/>
    </row>
    <row r="2048" spans="1:166" x14ac:dyDescent="0.2">
      <c r="A2048" s="35" t="s">
        <v>4457</v>
      </c>
      <c r="B2048" s="35" t="s">
        <v>223</v>
      </c>
      <c r="C2048" s="35" t="s">
        <v>4458</v>
      </c>
      <c r="E2048" s="36">
        <v>287.30600000000004</v>
      </c>
      <c r="F2048" s="35" t="s">
        <v>546</v>
      </c>
      <c r="G2048" s="35">
        <v>-132200</v>
      </c>
      <c r="H2048" s="35">
        <v>37</v>
      </c>
      <c r="I2048" s="35">
        <v>1000</v>
      </c>
      <c r="J2048" s="35" t="s">
        <v>351</v>
      </c>
      <c r="K2048" s="35">
        <v>2</v>
      </c>
      <c r="L2048" s="35">
        <v>1</v>
      </c>
      <c r="M2048" s="35">
        <v>1</v>
      </c>
      <c r="N2048" s="41">
        <v>23</v>
      </c>
      <c r="O2048" s="35">
        <v>1.9499999999999999E-3</v>
      </c>
      <c r="P2048" s="35">
        <v>170000</v>
      </c>
      <c r="Q2048" s="35">
        <v>0</v>
      </c>
      <c r="R2048" s="35">
        <v>0</v>
      </c>
      <c r="S2048" s="35">
        <v>-7601</v>
      </c>
      <c r="T2048" s="42">
        <v>1000</v>
      </c>
      <c r="U2048" s="35">
        <v>1.5797503999999982</v>
      </c>
      <c r="V2048" s="35">
        <v>33.216575739023028</v>
      </c>
      <c r="W2048" s="35">
        <v>-2.9984679999999998E-3</v>
      </c>
      <c r="X2048" s="35">
        <v>90211.875</v>
      </c>
      <c r="Y2048" s="35">
        <v>408.42679999999996</v>
      </c>
      <c r="Z2048" s="35">
        <v>1.2720477500000001E-7</v>
      </c>
      <c r="AA2048" s="35">
        <v>-136120.1249</v>
      </c>
      <c r="AB2048" s="42">
        <v>1000</v>
      </c>
      <c r="AC2048" s="35">
        <v>2</v>
      </c>
      <c r="AD2048" s="35">
        <v>89</v>
      </c>
      <c r="AE2048" s="35">
        <v>1</v>
      </c>
      <c r="AF2048" s="35">
        <v>20</v>
      </c>
      <c r="AG2048" s="35">
        <v>1.5</v>
      </c>
      <c r="AH2048" s="26"/>
      <c r="AI2048" s="26"/>
      <c r="AJ2048" s="26"/>
      <c r="AK2048" s="26"/>
      <c r="AL2048" s="26"/>
      <c r="AM2048" s="26"/>
      <c r="AN2048" s="26"/>
      <c r="AO2048" s="26"/>
      <c r="AP2048" s="26"/>
      <c r="AQ2048" s="26"/>
      <c r="AR2048" s="26"/>
      <c r="AS2048" s="26"/>
      <c r="AT2048" s="26"/>
      <c r="AU2048" s="26"/>
      <c r="AV2048" s="26"/>
      <c r="AW2048" s="26"/>
      <c r="AX2048" s="26"/>
      <c r="AY2048" s="26"/>
      <c r="AZ2048" s="26"/>
      <c r="BA2048" s="26"/>
      <c r="BB2048" s="26"/>
      <c r="BC2048" s="26"/>
      <c r="BD2048" s="26"/>
      <c r="BE2048" s="26"/>
      <c r="BF2048" s="26"/>
      <c r="BG2048" s="26"/>
      <c r="BH2048" s="26"/>
      <c r="BI2048" s="26"/>
      <c r="BJ2048" s="26"/>
      <c r="BK2048" s="26"/>
      <c r="BL2048" s="26"/>
      <c r="BM2048" s="26"/>
      <c r="BN2048" s="26"/>
      <c r="BO2048" s="26"/>
      <c r="BP2048" s="26"/>
      <c r="BQ2048" s="26"/>
      <c r="BR2048" s="26"/>
      <c r="BS2048" s="26"/>
      <c r="BT2048" s="26"/>
      <c r="BU2048" s="26"/>
      <c r="BV2048" s="26"/>
      <c r="BW2048" s="26"/>
      <c r="BX2048" s="26"/>
      <c r="BY2048" s="26"/>
      <c r="BZ2048" s="26"/>
      <c r="CA2048" s="26"/>
      <c r="CB2048" s="26"/>
      <c r="CC2048" s="26"/>
      <c r="CD2048" s="26"/>
      <c r="CE2048" s="26"/>
      <c r="CF2048" s="26"/>
      <c r="CG2048" s="26"/>
      <c r="CH2048" s="26"/>
      <c r="CI2048" s="26"/>
      <c r="CJ2048" s="26"/>
      <c r="CK2048" s="26"/>
      <c r="CL2048" s="26"/>
      <c r="CM2048" s="26"/>
      <c r="CN2048" s="26"/>
      <c r="CO2048" s="26"/>
      <c r="CP2048" s="26"/>
      <c r="CQ2048" s="26"/>
      <c r="CR2048" s="26"/>
      <c r="CS2048" s="26"/>
      <c r="CT2048" s="26"/>
      <c r="CU2048" s="26"/>
      <c r="CV2048" s="26"/>
      <c r="CW2048" s="26"/>
      <c r="CX2048" s="26"/>
      <c r="CY2048" s="26"/>
      <c r="CZ2048" s="26"/>
      <c r="DA2048" s="26"/>
      <c r="DB2048" s="26"/>
      <c r="DC2048" s="26"/>
      <c r="DD2048" s="26"/>
      <c r="DE2048" s="26"/>
      <c r="DF2048" s="26"/>
      <c r="DG2048" s="26"/>
      <c r="DH2048" s="26"/>
      <c r="DI2048" s="26"/>
      <c r="DJ2048" s="26"/>
      <c r="DK2048" s="26"/>
      <c r="DL2048" s="26"/>
      <c r="DM2048" s="26"/>
      <c r="DN2048" s="26"/>
      <c r="DO2048" s="26"/>
      <c r="DP2048" s="26"/>
      <c r="DQ2048" s="26"/>
      <c r="DR2048" s="26"/>
      <c r="DS2048" s="26"/>
      <c r="DT2048" s="26"/>
      <c r="DU2048" s="26"/>
      <c r="DV2048" s="26"/>
      <c r="DW2048" s="26"/>
      <c r="DX2048" s="26"/>
      <c r="DY2048" s="26"/>
      <c r="DZ2048" s="26"/>
      <c r="EA2048" s="26"/>
      <c r="EB2048" s="26"/>
      <c r="EC2048" s="26"/>
      <c r="ED2048" s="26"/>
      <c r="EE2048" s="26"/>
      <c r="EF2048" s="26"/>
      <c r="EG2048" s="26"/>
      <c r="EH2048" s="26"/>
      <c r="EI2048" s="26"/>
      <c r="EJ2048" s="26"/>
      <c r="EK2048" s="26"/>
      <c r="EL2048" s="26"/>
      <c r="EM2048" s="26"/>
      <c r="EN2048" s="26"/>
      <c r="EO2048" s="26"/>
      <c r="EP2048" s="26"/>
      <c r="EQ2048" s="26"/>
      <c r="ER2048" s="26"/>
      <c r="ES2048" s="26"/>
      <c r="ET2048" s="26"/>
      <c r="EU2048" s="26"/>
      <c r="EV2048" s="26"/>
      <c r="EW2048" s="26"/>
      <c r="EX2048" s="26"/>
      <c r="EY2048" s="26"/>
      <c r="EZ2048" s="26"/>
      <c r="FA2048" s="26"/>
      <c r="FB2048" s="26"/>
      <c r="FC2048" s="26"/>
      <c r="FD2048" s="26"/>
      <c r="FE2048" s="26"/>
      <c r="FF2048" s="26"/>
      <c r="FG2048" s="26"/>
      <c r="FH2048" s="26"/>
      <c r="FI2048" s="26"/>
      <c r="FJ2048" s="26"/>
    </row>
    <row r="2049" spans="1:166" x14ac:dyDescent="0.2">
      <c r="A2049" s="35" t="s">
        <v>4457</v>
      </c>
      <c r="B2049" s="35" t="s">
        <v>104</v>
      </c>
      <c r="C2049" s="35" t="s">
        <v>4458</v>
      </c>
      <c r="E2049" s="36">
        <v>287.30600000000004</v>
      </c>
      <c r="F2049" s="35">
        <v>1.175E-2</v>
      </c>
      <c r="G2049" s="35">
        <v>-77000</v>
      </c>
      <c r="H2049" s="35">
        <v>82.67</v>
      </c>
      <c r="I2049" s="35">
        <v>1500</v>
      </c>
      <c r="J2049" s="35" t="s">
        <v>351</v>
      </c>
      <c r="K2049" s="35">
        <v>2</v>
      </c>
      <c r="L2049" s="35">
        <v>1</v>
      </c>
      <c r="M2049" s="35">
        <v>1</v>
      </c>
      <c r="N2049" s="41">
        <v>19.499599</v>
      </c>
      <c r="O2049" s="35">
        <v>2.5767699999999999E-4</v>
      </c>
      <c r="P2049" s="35">
        <v>141007</v>
      </c>
      <c r="Q2049" s="35">
        <v>0</v>
      </c>
      <c r="R2049" s="35">
        <v>-6.3767299999999994E-8</v>
      </c>
      <c r="S2049" s="35">
        <v>-6308</v>
      </c>
      <c r="T2049" s="42">
        <v>1500</v>
      </c>
      <c r="U2049" s="35">
        <v>5.0801513999999983</v>
      </c>
      <c r="V2049" s="35">
        <v>-37.078410754510458</v>
      </c>
      <c r="W2049" s="35">
        <v>-1.3061450000000001E-3</v>
      </c>
      <c r="X2049" s="35">
        <v>75715.375</v>
      </c>
      <c r="Y2049" s="35">
        <v>408.42679999999996</v>
      </c>
      <c r="Z2049" s="35">
        <v>1.5908842500000001E-7</v>
      </c>
      <c r="AA2049" s="35">
        <v>-79627.124899999995</v>
      </c>
      <c r="AB2049" s="42">
        <v>1500</v>
      </c>
      <c r="AC2049" s="35">
        <v>2</v>
      </c>
      <c r="AD2049" s="35">
        <v>89</v>
      </c>
      <c r="AE2049" s="35">
        <v>1</v>
      </c>
      <c r="AF2049" s="35">
        <v>20</v>
      </c>
      <c r="AG2049" s="35">
        <v>1.5</v>
      </c>
      <c r="AH2049" s="26"/>
      <c r="AI2049" s="26"/>
      <c r="AJ2049" s="26"/>
      <c r="AK2049" s="26"/>
      <c r="AL2049" s="26"/>
      <c r="AM2049" s="26"/>
      <c r="AN2049" s="26"/>
      <c r="AO2049" s="26"/>
      <c r="AP2049" s="26"/>
      <c r="AQ2049" s="26"/>
      <c r="AR2049" s="26"/>
      <c r="AS2049" s="26"/>
      <c r="AT2049" s="26"/>
      <c r="AU2049" s="26"/>
      <c r="AV2049" s="26"/>
      <c r="AW2049" s="26"/>
      <c r="AX2049" s="26"/>
      <c r="AY2049" s="26"/>
      <c r="AZ2049" s="26"/>
      <c r="BA2049" s="26"/>
      <c r="BB2049" s="26"/>
      <c r="BC2049" s="26"/>
      <c r="BD2049" s="26"/>
      <c r="BE2049" s="26"/>
      <c r="BF2049" s="26"/>
      <c r="BG2049" s="26"/>
      <c r="BH2049" s="26"/>
      <c r="BI2049" s="26"/>
      <c r="BJ2049" s="26"/>
      <c r="BK2049" s="26"/>
      <c r="BL2049" s="26"/>
      <c r="BM2049" s="26"/>
      <c r="BN2049" s="26"/>
      <c r="BO2049" s="26"/>
      <c r="BP2049" s="26"/>
      <c r="BQ2049" s="26"/>
      <c r="BR2049" s="26"/>
      <c r="BS2049" s="26"/>
      <c r="BT2049" s="26"/>
      <c r="BU2049" s="26"/>
      <c r="BV2049" s="26"/>
      <c r="BW2049" s="26"/>
      <c r="BX2049" s="26"/>
      <c r="BY2049" s="26"/>
      <c r="BZ2049" s="26"/>
      <c r="CA2049" s="26"/>
      <c r="CB2049" s="26"/>
      <c r="CC2049" s="26"/>
      <c r="CD2049" s="26"/>
      <c r="CE2049" s="26"/>
      <c r="CF2049" s="26"/>
      <c r="CG2049" s="26"/>
      <c r="CH2049" s="26"/>
      <c r="CI2049" s="26"/>
      <c r="CJ2049" s="26"/>
      <c r="CK2049" s="26"/>
      <c r="CL2049" s="26"/>
      <c r="CM2049" s="26"/>
      <c r="CN2049" s="26"/>
      <c r="CO2049" s="26"/>
      <c r="CP2049" s="26"/>
      <c r="CQ2049" s="26"/>
      <c r="CR2049" s="26"/>
      <c r="CS2049" s="26"/>
      <c r="CT2049" s="26"/>
      <c r="CU2049" s="26"/>
      <c r="CV2049" s="26"/>
      <c r="CW2049" s="26"/>
      <c r="CX2049" s="26"/>
      <c r="CY2049" s="26"/>
      <c r="CZ2049" s="26"/>
      <c r="DA2049" s="26"/>
      <c r="DB2049" s="26"/>
      <c r="DC2049" s="26"/>
      <c r="DD2049" s="26"/>
      <c r="DE2049" s="26"/>
      <c r="DF2049" s="26"/>
      <c r="DG2049" s="26"/>
      <c r="DH2049" s="26"/>
      <c r="DI2049" s="26"/>
      <c r="DJ2049" s="26"/>
      <c r="DK2049" s="26"/>
      <c r="DL2049" s="26"/>
      <c r="DM2049" s="26"/>
      <c r="DN2049" s="26"/>
      <c r="DO2049" s="26"/>
      <c r="DP2049" s="26"/>
      <c r="DQ2049" s="26"/>
      <c r="DR2049" s="26"/>
      <c r="DS2049" s="26"/>
      <c r="DT2049" s="26"/>
      <c r="DU2049" s="26"/>
      <c r="DV2049" s="26"/>
      <c r="DW2049" s="26"/>
      <c r="DX2049" s="26"/>
      <c r="DY2049" s="26"/>
      <c r="DZ2049" s="26"/>
      <c r="EA2049" s="26"/>
      <c r="EB2049" s="26"/>
      <c r="EC2049" s="26"/>
      <c r="ED2049" s="26"/>
      <c r="EE2049" s="26"/>
      <c r="EF2049" s="26"/>
      <c r="EG2049" s="26"/>
      <c r="EH2049" s="26"/>
      <c r="EI2049" s="26"/>
      <c r="EJ2049" s="26"/>
      <c r="EK2049" s="26"/>
      <c r="EL2049" s="26"/>
      <c r="EM2049" s="26"/>
      <c r="EN2049" s="26"/>
      <c r="EO2049" s="26"/>
      <c r="EP2049" s="26"/>
      <c r="EQ2049" s="26"/>
      <c r="ER2049" s="26"/>
      <c r="ES2049" s="26"/>
      <c r="ET2049" s="26"/>
      <c r="EU2049" s="26"/>
      <c r="EV2049" s="26"/>
      <c r="EW2049" s="26"/>
      <c r="EX2049" s="26"/>
      <c r="EY2049" s="26"/>
      <c r="EZ2049" s="26"/>
      <c r="FA2049" s="26"/>
      <c r="FB2049" s="26"/>
      <c r="FC2049" s="26"/>
      <c r="FD2049" s="26"/>
      <c r="FE2049" s="26"/>
      <c r="FF2049" s="26"/>
      <c r="FG2049" s="26"/>
      <c r="FH2049" s="26"/>
      <c r="FI2049" s="26"/>
      <c r="FJ2049" s="26"/>
    </row>
    <row r="2050" spans="1:166" x14ac:dyDescent="0.2">
      <c r="A2050" s="35" t="s">
        <v>4459</v>
      </c>
      <c r="B2050" s="35" t="s">
        <v>223</v>
      </c>
      <c r="C2050" s="35" t="s">
        <v>4460</v>
      </c>
      <c r="E2050" s="36">
        <v>322.75869999999998</v>
      </c>
      <c r="F2050" s="35">
        <v>4.3499999999999996</v>
      </c>
      <c r="G2050" s="35">
        <v>-167700</v>
      </c>
      <c r="H2050" s="35">
        <v>46</v>
      </c>
      <c r="I2050" s="35">
        <v>700</v>
      </c>
      <c r="J2050" s="35" t="s">
        <v>351</v>
      </c>
      <c r="K2050" s="35">
        <v>2</v>
      </c>
      <c r="L2050" s="35">
        <v>1</v>
      </c>
      <c r="M2050" s="35">
        <v>1</v>
      </c>
      <c r="N2050" s="41">
        <v>198.80600000000001</v>
      </c>
      <c r="O2050" s="35">
        <v>-8.3094199999999993E-2</v>
      </c>
      <c r="P2050" s="35">
        <v>-1393720</v>
      </c>
      <c r="Q2050" s="35">
        <v>-4956.0497999999998</v>
      </c>
      <c r="R2050" s="35">
        <v>2.7059900000000002E-5</v>
      </c>
      <c r="S2050" s="35">
        <v>37646</v>
      </c>
      <c r="T2050" s="42">
        <v>700</v>
      </c>
      <c r="U2050" s="35">
        <v>-169.11899960000002</v>
      </c>
      <c r="V2050" s="35">
        <v>1423.5452425558124</v>
      </c>
      <c r="W2050" s="35">
        <v>8.1944725999999996E-2</v>
      </c>
      <c r="X2050" s="35">
        <v>-698210.5</v>
      </c>
      <c r="Y2050" s="35">
        <v>-9445.0771999999997</v>
      </c>
      <c r="Z2050" s="35">
        <v>-1.33943298E-5</v>
      </c>
      <c r="AA2050" s="35">
        <v>-125320.79605</v>
      </c>
      <c r="AB2050" s="42">
        <v>700</v>
      </c>
      <c r="AC2050" s="35">
        <v>2</v>
      </c>
      <c r="AD2050" s="35">
        <v>89</v>
      </c>
      <c r="AE2050" s="35">
        <v>1</v>
      </c>
      <c r="AF2050" s="35">
        <v>20</v>
      </c>
      <c r="AG2050" s="35">
        <v>2</v>
      </c>
      <c r="AH2050" s="26"/>
      <c r="AI2050" s="26"/>
      <c r="AJ2050" s="26"/>
      <c r="AK2050" s="26"/>
      <c r="AL2050" s="26"/>
      <c r="AM2050" s="26"/>
      <c r="AN2050" s="26"/>
      <c r="AO2050" s="26"/>
      <c r="AP2050" s="26"/>
      <c r="AQ2050" s="26"/>
      <c r="AR2050" s="26"/>
      <c r="AS2050" s="26"/>
      <c r="AT2050" s="26"/>
      <c r="AU2050" s="26"/>
      <c r="AV2050" s="26"/>
      <c r="AW2050" s="26"/>
      <c r="AX2050" s="26"/>
      <c r="AY2050" s="26"/>
      <c r="AZ2050" s="26"/>
      <c r="BA2050" s="26"/>
      <c r="BB2050" s="26"/>
      <c r="BC2050" s="26"/>
      <c r="BD2050" s="26"/>
      <c r="BE2050" s="26"/>
      <c r="BF2050" s="26"/>
      <c r="BG2050" s="26"/>
      <c r="BH2050" s="26"/>
      <c r="BI2050" s="26"/>
      <c r="BJ2050" s="26"/>
      <c r="BK2050" s="26"/>
      <c r="BL2050" s="26"/>
      <c r="BM2050" s="26"/>
      <c r="BN2050" s="26"/>
      <c r="BO2050" s="26"/>
      <c r="BP2050" s="26"/>
      <c r="BQ2050" s="26"/>
      <c r="BR2050" s="26"/>
      <c r="BS2050" s="26"/>
      <c r="BT2050" s="26"/>
      <c r="BU2050" s="26"/>
      <c r="BV2050" s="26"/>
      <c r="BW2050" s="26"/>
      <c r="BX2050" s="26"/>
      <c r="BY2050" s="26"/>
      <c r="BZ2050" s="26"/>
      <c r="CA2050" s="26"/>
      <c r="CB2050" s="26"/>
      <c r="CC2050" s="26"/>
      <c r="CD2050" s="26"/>
      <c r="CE2050" s="26"/>
      <c r="CF2050" s="26"/>
      <c r="CG2050" s="26"/>
      <c r="CH2050" s="26"/>
      <c r="CI2050" s="26"/>
      <c r="CJ2050" s="26"/>
      <c r="CK2050" s="26"/>
      <c r="CL2050" s="26"/>
      <c r="CM2050" s="26"/>
      <c r="CN2050" s="26"/>
      <c r="CO2050" s="26"/>
      <c r="CP2050" s="26"/>
      <c r="CQ2050" s="26"/>
      <c r="CR2050" s="26"/>
      <c r="CS2050" s="26"/>
      <c r="CT2050" s="26"/>
      <c r="CU2050" s="26"/>
      <c r="CV2050" s="26"/>
      <c r="CW2050" s="26"/>
      <c r="CX2050" s="26"/>
      <c r="CY2050" s="26"/>
      <c r="CZ2050" s="26"/>
      <c r="DA2050" s="26"/>
      <c r="DB2050" s="26"/>
      <c r="DC2050" s="26"/>
      <c r="DD2050" s="26"/>
      <c r="DE2050" s="26"/>
      <c r="DF2050" s="26"/>
      <c r="DG2050" s="26"/>
      <c r="DH2050" s="26"/>
      <c r="DI2050" s="26"/>
      <c r="DJ2050" s="26"/>
      <c r="DK2050" s="26"/>
      <c r="DL2050" s="26"/>
      <c r="DM2050" s="26"/>
      <c r="DN2050" s="26"/>
      <c r="DO2050" s="26"/>
      <c r="DP2050" s="26"/>
      <c r="DQ2050" s="26"/>
      <c r="DR2050" s="26"/>
      <c r="DS2050" s="26"/>
      <c r="DT2050" s="26"/>
      <c r="DU2050" s="26"/>
      <c r="DV2050" s="26"/>
      <c r="DW2050" s="26"/>
      <c r="DX2050" s="26"/>
      <c r="DY2050" s="26"/>
      <c r="DZ2050" s="26"/>
      <c r="EA2050" s="26"/>
      <c r="EB2050" s="26"/>
      <c r="EC2050" s="26"/>
      <c r="ED2050" s="26"/>
      <c r="EE2050" s="26"/>
      <c r="EF2050" s="26"/>
      <c r="EG2050" s="26"/>
      <c r="EH2050" s="26"/>
      <c r="EI2050" s="26"/>
      <c r="EJ2050" s="26"/>
      <c r="EK2050" s="26"/>
      <c r="EL2050" s="26"/>
      <c r="EM2050" s="26"/>
      <c r="EN2050" s="26"/>
      <c r="EO2050" s="26"/>
      <c r="EP2050" s="26"/>
      <c r="EQ2050" s="26"/>
      <c r="ER2050" s="26"/>
      <c r="ES2050" s="26"/>
      <c r="ET2050" s="26"/>
      <c r="EU2050" s="26"/>
      <c r="EV2050" s="26"/>
      <c r="EW2050" s="26"/>
      <c r="EX2050" s="26"/>
      <c r="EY2050" s="26"/>
      <c r="EZ2050" s="26"/>
      <c r="FA2050" s="26"/>
      <c r="FB2050" s="26"/>
      <c r="FC2050" s="26"/>
      <c r="FD2050" s="26"/>
      <c r="FE2050" s="26"/>
      <c r="FF2050" s="26"/>
      <c r="FG2050" s="26"/>
      <c r="FH2050" s="26"/>
      <c r="FI2050" s="26"/>
      <c r="FJ2050" s="26"/>
    </row>
    <row r="2051" spans="1:166" x14ac:dyDescent="0.2">
      <c r="A2051" s="35" t="s">
        <v>4459</v>
      </c>
      <c r="B2051" s="35" t="s">
        <v>104</v>
      </c>
      <c r="C2051" s="35" t="s">
        <v>4460</v>
      </c>
      <c r="E2051" s="36">
        <v>322.75869999999998</v>
      </c>
      <c r="F2051" s="35">
        <v>1.32E-2</v>
      </c>
      <c r="G2051" s="35">
        <v>-137090</v>
      </c>
      <c r="H2051" s="35">
        <v>90.15</v>
      </c>
      <c r="I2051" s="35">
        <v>1500</v>
      </c>
      <c r="J2051" s="35" t="s">
        <v>351</v>
      </c>
      <c r="K2051" s="35">
        <v>2</v>
      </c>
      <c r="L2051" s="35">
        <v>1</v>
      </c>
      <c r="M2051" s="35">
        <v>1</v>
      </c>
      <c r="N2051" s="41">
        <v>25.624200999999999</v>
      </c>
      <c r="O2051" s="35">
        <v>7.6852499999999996E-5</v>
      </c>
      <c r="P2051" s="35">
        <v>179570</v>
      </c>
      <c r="Q2051" s="35">
        <v>0</v>
      </c>
      <c r="R2051" s="35">
        <v>0</v>
      </c>
      <c r="S2051" s="35">
        <v>-8249</v>
      </c>
      <c r="T2051" s="42">
        <v>1500</v>
      </c>
      <c r="U2051" s="35">
        <v>4.0627993999999994</v>
      </c>
      <c r="V2051" s="35">
        <v>-12.694600746030289</v>
      </c>
      <c r="W2051" s="35">
        <v>-1.2263265000000002E-3</v>
      </c>
      <c r="X2051" s="35">
        <v>88434.5</v>
      </c>
      <c r="Y2051" s="35">
        <v>467.02239999999995</v>
      </c>
      <c r="Z2051" s="35">
        <v>1.356202E-7</v>
      </c>
      <c r="AA2051" s="35">
        <v>-140605.79605</v>
      </c>
      <c r="AB2051" s="42">
        <v>1500</v>
      </c>
      <c r="AC2051" s="35">
        <v>2</v>
      </c>
      <c r="AD2051" s="35">
        <v>89</v>
      </c>
      <c r="AE2051" s="35">
        <v>1</v>
      </c>
      <c r="AF2051" s="35">
        <v>20</v>
      </c>
      <c r="AG2051" s="35">
        <v>2</v>
      </c>
      <c r="AH2051" s="26"/>
      <c r="AI2051" s="26"/>
      <c r="AJ2051" s="26"/>
      <c r="AK2051" s="26"/>
      <c r="AL2051" s="26"/>
      <c r="AM2051" s="26"/>
      <c r="AN2051" s="26"/>
      <c r="AO2051" s="26"/>
      <c r="AP2051" s="26"/>
      <c r="AQ2051" s="26"/>
      <c r="AR2051" s="26"/>
      <c r="AS2051" s="26"/>
      <c r="AT2051" s="26"/>
      <c r="AU2051" s="26"/>
      <c r="AV2051" s="26"/>
      <c r="AW2051" s="26"/>
      <c r="AX2051" s="26"/>
      <c r="AY2051" s="26"/>
      <c r="AZ2051" s="26"/>
      <c r="BA2051" s="26"/>
      <c r="BB2051" s="26"/>
      <c r="BC2051" s="26"/>
      <c r="BD2051" s="26"/>
      <c r="BE2051" s="26"/>
      <c r="BF2051" s="26"/>
      <c r="BG2051" s="26"/>
      <c r="BH2051" s="26"/>
      <c r="BI2051" s="26"/>
      <c r="BJ2051" s="26"/>
      <c r="BK2051" s="26"/>
      <c r="BL2051" s="26"/>
      <c r="BM2051" s="26"/>
      <c r="BN2051" s="26"/>
      <c r="BO2051" s="26"/>
      <c r="BP2051" s="26"/>
      <c r="BQ2051" s="26"/>
      <c r="BR2051" s="26"/>
      <c r="BS2051" s="26"/>
      <c r="BT2051" s="26"/>
      <c r="BU2051" s="26"/>
      <c r="BV2051" s="26"/>
      <c r="BW2051" s="26"/>
      <c r="BX2051" s="26"/>
      <c r="BY2051" s="26"/>
      <c r="BZ2051" s="26"/>
      <c r="CA2051" s="26"/>
      <c r="CB2051" s="26"/>
      <c r="CC2051" s="26"/>
      <c r="CD2051" s="26"/>
      <c r="CE2051" s="26"/>
      <c r="CF2051" s="26"/>
      <c r="CG2051" s="26"/>
      <c r="CH2051" s="26"/>
      <c r="CI2051" s="26"/>
      <c r="CJ2051" s="26"/>
      <c r="CK2051" s="26"/>
      <c r="CL2051" s="26"/>
      <c r="CM2051" s="26"/>
      <c r="CN2051" s="26"/>
      <c r="CO2051" s="26"/>
      <c r="CP2051" s="26"/>
      <c r="CQ2051" s="26"/>
      <c r="CR2051" s="26"/>
      <c r="CS2051" s="26"/>
      <c r="CT2051" s="26"/>
      <c r="CU2051" s="26"/>
      <c r="CV2051" s="26"/>
      <c r="CW2051" s="26"/>
      <c r="CX2051" s="26"/>
      <c r="CY2051" s="26"/>
      <c r="CZ2051" s="26"/>
      <c r="DA2051" s="26"/>
      <c r="DB2051" s="26"/>
      <c r="DC2051" s="26"/>
      <c r="DD2051" s="26"/>
      <c r="DE2051" s="26"/>
      <c r="DF2051" s="26"/>
      <c r="DG2051" s="26"/>
      <c r="DH2051" s="26"/>
      <c r="DI2051" s="26"/>
      <c r="DJ2051" s="26"/>
      <c r="DK2051" s="26"/>
      <c r="DL2051" s="26"/>
      <c r="DM2051" s="26"/>
      <c r="DN2051" s="26"/>
      <c r="DO2051" s="26"/>
      <c r="DP2051" s="26"/>
      <c r="DQ2051" s="26"/>
      <c r="DR2051" s="26"/>
      <c r="DS2051" s="26"/>
      <c r="DT2051" s="26"/>
      <c r="DU2051" s="26"/>
      <c r="DV2051" s="26"/>
      <c r="DW2051" s="26"/>
      <c r="DX2051" s="26"/>
      <c r="DY2051" s="26"/>
      <c r="DZ2051" s="26"/>
      <c r="EA2051" s="26"/>
      <c r="EB2051" s="26"/>
      <c r="EC2051" s="26"/>
      <c r="ED2051" s="26"/>
      <c r="EE2051" s="26"/>
      <c r="EF2051" s="26"/>
      <c r="EG2051" s="26"/>
      <c r="EH2051" s="26"/>
      <c r="EI2051" s="26"/>
      <c r="EJ2051" s="26"/>
      <c r="EK2051" s="26"/>
      <c r="EL2051" s="26"/>
      <c r="EM2051" s="26"/>
      <c r="EN2051" s="26"/>
      <c r="EO2051" s="26"/>
      <c r="EP2051" s="26"/>
      <c r="EQ2051" s="26"/>
      <c r="ER2051" s="26"/>
      <c r="ES2051" s="26"/>
      <c r="ET2051" s="26"/>
      <c r="EU2051" s="26"/>
      <c r="EV2051" s="26"/>
      <c r="EW2051" s="26"/>
      <c r="EX2051" s="26"/>
      <c r="EY2051" s="26"/>
      <c r="EZ2051" s="26"/>
      <c r="FA2051" s="26"/>
      <c r="FB2051" s="26"/>
      <c r="FC2051" s="26"/>
      <c r="FD2051" s="26"/>
      <c r="FE2051" s="26"/>
      <c r="FF2051" s="26"/>
      <c r="FG2051" s="26"/>
      <c r="FH2051" s="26"/>
      <c r="FI2051" s="26"/>
      <c r="FJ2051" s="26"/>
    </row>
    <row r="2052" spans="1:166" x14ac:dyDescent="0.2">
      <c r="A2052" s="35" t="s">
        <v>4461</v>
      </c>
      <c r="B2052" s="35" t="s">
        <v>89</v>
      </c>
      <c r="C2052" s="35" t="s">
        <v>4462</v>
      </c>
      <c r="E2052" s="36">
        <v>358.21140000000003</v>
      </c>
      <c r="F2052" s="35">
        <v>3.68</v>
      </c>
      <c r="G2052" s="35">
        <v>-205300</v>
      </c>
      <c r="H2052" s="35">
        <v>53</v>
      </c>
      <c r="I2052" s="35">
        <v>2000</v>
      </c>
      <c r="J2052" s="35" t="s">
        <v>351</v>
      </c>
      <c r="K2052" s="35">
        <v>2</v>
      </c>
      <c r="L2052" s="35">
        <v>3</v>
      </c>
      <c r="M2052" s="35">
        <v>3</v>
      </c>
      <c r="N2052" s="41">
        <v>35.349997999999999</v>
      </c>
      <c r="O2052" s="35">
        <v>0</v>
      </c>
      <c r="P2052" s="35">
        <v>0</v>
      </c>
      <c r="Q2052" s="35">
        <v>0</v>
      </c>
      <c r="R2052" s="35">
        <v>0</v>
      </c>
      <c r="S2052" s="35">
        <v>-10540</v>
      </c>
      <c r="T2052" s="35">
        <v>489.7</v>
      </c>
      <c r="U2052" s="35">
        <v>8400</v>
      </c>
      <c r="V2052" s="35" t="s">
        <v>92</v>
      </c>
      <c r="W2052" s="35">
        <v>57.915999999999997</v>
      </c>
      <c r="X2052" s="35">
        <v>-6.1349999999999998E-3</v>
      </c>
      <c r="Y2052" s="35">
        <v>0</v>
      </c>
      <c r="Z2052" s="35">
        <v>0</v>
      </c>
      <c r="AA2052" s="35">
        <v>0</v>
      </c>
      <c r="AB2052" s="35">
        <v>-11719</v>
      </c>
      <c r="AC2052" s="35">
        <v>506.9</v>
      </c>
      <c r="AD2052" s="35">
        <v>12673</v>
      </c>
      <c r="AE2052" s="26" t="s">
        <v>93</v>
      </c>
      <c r="AF2052" s="35">
        <v>31.749001</v>
      </c>
      <c r="AG2052" s="35">
        <v>1.2E-5</v>
      </c>
      <c r="AH2052" s="35">
        <v>298300</v>
      </c>
      <c r="AI2052" s="35">
        <v>0</v>
      </c>
      <c r="AJ2052" s="35">
        <v>0</v>
      </c>
      <c r="AK2052" s="35">
        <v>12050</v>
      </c>
      <c r="AL2052" s="42">
        <v>2000</v>
      </c>
      <c r="AM2052" s="35">
        <v>-0.55574760000000367</v>
      </c>
      <c r="AN2052" s="35">
        <v>79.265121282410178</v>
      </c>
      <c r="AO2052" s="35">
        <v>-1.25048E-3</v>
      </c>
      <c r="AP2052" s="35">
        <v>-7912.875</v>
      </c>
      <c r="AQ2052" s="35">
        <v>525.61799999999994</v>
      </c>
      <c r="AR2052" s="35">
        <v>1.44035625E-7</v>
      </c>
      <c r="AS2052" s="35">
        <v>-210054.46720000001</v>
      </c>
      <c r="AT2052" s="35">
        <v>489.7</v>
      </c>
      <c r="AU2052" s="35">
        <v>-23.121749600000001</v>
      </c>
      <c r="AV2052" s="35">
        <v>218.4382893766969</v>
      </c>
      <c r="AW2052" s="35">
        <v>4.8845199999999998E-3</v>
      </c>
      <c r="AX2052" s="35">
        <v>-7912.875</v>
      </c>
      <c r="AY2052" s="35">
        <v>525.61799999999994</v>
      </c>
      <c r="AZ2052" s="35">
        <v>1.44035625E-7</v>
      </c>
      <c r="BA2052" s="35">
        <v>-211233.46720000001</v>
      </c>
      <c r="BB2052" s="35">
        <v>506.9</v>
      </c>
      <c r="BC2052" s="35">
        <v>3.0452493999999959</v>
      </c>
      <c r="BD2052" s="35">
        <v>11.106321563535744</v>
      </c>
      <c r="BE2052" s="35">
        <v>-1.2624800000000001E-3</v>
      </c>
      <c r="BF2052" s="35">
        <v>141237.125</v>
      </c>
      <c r="BG2052" s="35">
        <v>525.61799999999994</v>
      </c>
      <c r="BH2052" s="35">
        <v>1.44035625E-7</v>
      </c>
      <c r="BI2052" s="35">
        <v>-187464.46720000001</v>
      </c>
      <c r="BJ2052" s="42">
        <v>2000</v>
      </c>
      <c r="BK2052" s="35">
        <v>2</v>
      </c>
      <c r="BL2052" s="35">
        <v>89</v>
      </c>
      <c r="BM2052" s="35">
        <v>1</v>
      </c>
      <c r="BN2052" s="35">
        <v>20</v>
      </c>
      <c r="BO2052" s="35">
        <v>2.5</v>
      </c>
      <c r="BP2052" s="26"/>
      <c r="BQ2052" s="26"/>
      <c r="BR2052" s="26"/>
      <c r="BS2052" s="26"/>
      <c r="BT2052" s="26"/>
      <c r="BU2052" s="26"/>
      <c r="BV2052" s="26"/>
      <c r="BW2052" s="26"/>
      <c r="BX2052" s="26"/>
      <c r="BY2052" s="26"/>
      <c r="BZ2052" s="26"/>
      <c r="CA2052" s="26"/>
      <c r="CB2052" s="26"/>
      <c r="CC2052" s="26"/>
      <c r="CD2052" s="26"/>
      <c r="CE2052" s="26"/>
      <c r="CF2052" s="26"/>
      <c r="CG2052" s="26"/>
      <c r="CH2052" s="26"/>
      <c r="CI2052" s="26"/>
      <c r="CJ2052" s="26"/>
      <c r="CK2052" s="26"/>
      <c r="CL2052" s="26"/>
      <c r="CM2052" s="26"/>
      <c r="CN2052" s="26"/>
      <c r="CO2052" s="26"/>
      <c r="CP2052" s="26"/>
      <c r="CQ2052" s="26"/>
      <c r="CR2052" s="26"/>
      <c r="CS2052" s="26"/>
      <c r="CT2052" s="26"/>
      <c r="CU2052" s="26"/>
      <c r="CV2052" s="26"/>
      <c r="CW2052" s="26"/>
      <c r="CX2052" s="26"/>
      <c r="CY2052" s="26"/>
      <c r="CZ2052" s="26"/>
      <c r="DA2052" s="26"/>
      <c r="DB2052" s="26"/>
      <c r="DC2052" s="26"/>
      <c r="DD2052" s="26"/>
      <c r="DE2052" s="26"/>
      <c r="DF2052" s="26"/>
      <c r="DG2052" s="26"/>
      <c r="DH2052" s="26"/>
      <c r="DI2052" s="26"/>
      <c r="DJ2052" s="26"/>
      <c r="DK2052" s="26"/>
      <c r="DL2052" s="26"/>
      <c r="DM2052" s="26"/>
      <c r="DN2052" s="26"/>
      <c r="DO2052" s="26"/>
      <c r="DP2052" s="26"/>
      <c r="DQ2052" s="26"/>
      <c r="DR2052" s="26"/>
      <c r="DS2052" s="26"/>
      <c r="DT2052" s="26"/>
      <c r="DU2052" s="26"/>
      <c r="DV2052" s="26"/>
      <c r="DW2052" s="26"/>
      <c r="DX2052" s="26"/>
      <c r="DY2052" s="26"/>
      <c r="DZ2052" s="26"/>
      <c r="EA2052" s="26"/>
      <c r="EB2052" s="26"/>
      <c r="EC2052" s="26"/>
      <c r="ED2052" s="26"/>
      <c r="EE2052" s="26"/>
      <c r="EF2052" s="26"/>
      <c r="EG2052" s="26"/>
      <c r="EH2052" s="26"/>
      <c r="EI2052" s="26"/>
      <c r="EJ2052" s="26"/>
      <c r="EK2052" s="26"/>
      <c r="EL2052" s="26"/>
      <c r="EM2052" s="26"/>
      <c r="EN2052" s="26"/>
      <c r="EO2052" s="26"/>
      <c r="EP2052" s="26"/>
      <c r="EQ2052" s="26"/>
      <c r="ER2052" s="26"/>
      <c r="ES2052" s="26"/>
      <c r="ET2052" s="26"/>
      <c r="EU2052" s="26"/>
      <c r="EV2052" s="26"/>
      <c r="EW2052" s="26"/>
      <c r="EX2052" s="26"/>
      <c r="EY2052" s="26"/>
      <c r="EZ2052" s="26"/>
      <c r="FA2052" s="26"/>
      <c r="FB2052" s="26"/>
      <c r="FC2052" s="26"/>
      <c r="FD2052" s="26"/>
      <c r="FE2052" s="26"/>
      <c r="FF2052" s="26"/>
      <c r="FG2052" s="26"/>
      <c r="FH2052" s="26"/>
      <c r="FI2052" s="26"/>
      <c r="FJ2052" s="26"/>
    </row>
    <row r="2053" spans="1:166" x14ac:dyDescent="0.2">
      <c r="A2053" s="35" t="s">
        <v>4461</v>
      </c>
      <c r="B2053" s="35" t="s">
        <v>104</v>
      </c>
      <c r="C2053" s="35" t="s">
        <v>4462</v>
      </c>
      <c r="E2053" s="36">
        <v>358.21140000000003</v>
      </c>
      <c r="F2053" s="35">
        <v>1.465E-2</v>
      </c>
      <c r="G2053" s="35">
        <v>-182800</v>
      </c>
      <c r="H2053" s="35">
        <v>98.674999999999997</v>
      </c>
      <c r="I2053" s="35">
        <v>2000</v>
      </c>
      <c r="J2053" s="35" t="s">
        <v>351</v>
      </c>
      <c r="K2053" s="35">
        <v>2</v>
      </c>
      <c r="L2053" s="35">
        <v>1</v>
      </c>
      <c r="M2053" s="35">
        <v>1</v>
      </c>
      <c r="N2053" s="41">
        <v>32.674599000000001</v>
      </c>
      <c r="O2053" s="35">
        <v>-8.4969999999999995E-5</v>
      </c>
      <c r="P2053" s="35">
        <v>214554</v>
      </c>
      <c r="Q2053" s="35">
        <v>-51.709899999999998</v>
      </c>
      <c r="R2053" s="35">
        <v>0</v>
      </c>
      <c r="S2053" s="35">
        <v>-9561</v>
      </c>
      <c r="T2053" s="42">
        <v>2000</v>
      </c>
      <c r="U2053" s="35">
        <v>2.1196513999999951</v>
      </c>
      <c r="V2053" s="35">
        <v>19.822235284668977</v>
      </c>
      <c r="W2053" s="35">
        <v>-1.16551E-3</v>
      </c>
      <c r="X2053" s="35">
        <v>99364.125</v>
      </c>
      <c r="Y2053" s="35">
        <v>422.19819999999993</v>
      </c>
      <c r="Z2053" s="35">
        <v>1.44035625E-7</v>
      </c>
      <c r="AA2053" s="35">
        <v>-186575.46720000001</v>
      </c>
      <c r="AB2053" s="42">
        <v>2000</v>
      </c>
      <c r="AC2053" s="35">
        <v>2</v>
      </c>
      <c r="AD2053" s="35">
        <v>89</v>
      </c>
      <c r="AE2053" s="35">
        <v>1</v>
      </c>
      <c r="AF2053" s="35">
        <v>20</v>
      </c>
      <c r="AG2053" s="35">
        <v>2.5</v>
      </c>
      <c r="AH2053" s="26"/>
      <c r="AI2053" s="26"/>
      <c r="AJ2053" s="26"/>
      <c r="AK2053" s="26"/>
      <c r="AL2053" s="26"/>
      <c r="AM2053" s="26"/>
      <c r="AN2053" s="26"/>
      <c r="AO2053" s="26"/>
      <c r="AP2053" s="26"/>
      <c r="AQ2053" s="26"/>
      <c r="AR2053" s="26"/>
      <c r="AS2053" s="26"/>
      <c r="AT2053" s="26"/>
      <c r="AU2053" s="26"/>
      <c r="AV2053" s="26"/>
      <c r="AW2053" s="26"/>
      <c r="AX2053" s="26"/>
      <c r="AY2053" s="26"/>
      <c r="AZ2053" s="26"/>
      <c r="BA2053" s="26"/>
      <c r="BB2053" s="26"/>
      <c r="BC2053" s="26"/>
      <c r="BD2053" s="26"/>
      <c r="BE2053" s="26"/>
      <c r="BF2053" s="26"/>
      <c r="BG2053" s="26"/>
      <c r="BH2053" s="26"/>
      <c r="BI2053" s="26"/>
      <c r="BJ2053" s="26"/>
      <c r="BK2053" s="26"/>
      <c r="BL2053" s="26"/>
      <c r="BM2053" s="26"/>
      <c r="BN2053" s="26"/>
      <c r="BO2053" s="26"/>
      <c r="BP2053" s="26"/>
      <c r="BQ2053" s="26"/>
      <c r="BR2053" s="26"/>
      <c r="BS2053" s="26"/>
      <c r="BT2053" s="26"/>
      <c r="BU2053" s="26"/>
      <c r="BV2053" s="26"/>
      <c r="BW2053" s="26"/>
      <c r="BX2053" s="26"/>
      <c r="BY2053" s="26"/>
      <c r="BZ2053" s="26"/>
      <c r="CA2053" s="26"/>
      <c r="CB2053" s="26"/>
      <c r="CC2053" s="26"/>
      <c r="CD2053" s="26"/>
      <c r="CE2053" s="26"/>
      <c r="CF2053" s="26"/>
      <c r="CG2053" s="26"/>
      <c r="CH2053" s="26"/>
      <c r="CI2053" s="26"/>
      <c r="CJ2053" s="26"/>
      <c r="CK2053" s="26"/>
      <c r="CL2053" s="26"/>
      <c r="CM2053" s="26"/>
      <c r="CN2053" s="26"/>
      <c r="CO2053" s="26"/>
      <c r="CP2053" s="26"/>
      <c r="CQ2053" s="26"/>
      <c r="CR2053" s="26"/>
      <c r="CS2053" s="26"/>
      <c r="CT2053" s="26"/>
      <c r="CU2053" s="26"/>
      <c r="CV2053" s="26"/>
      <c r="CW2053" s="26"/>
      <c r="CX2053" s="26"/>
      <c r="CY2053" s="26"/>
      <c r="CZ2053" s="26"/>
      <c r="DA2053" s="26"/>
      <c r="DB2053" s="26"/>
      <c r="DC2053" s="26"/>
      <c r="DD2053" s="26"/>
      <c r="DE2053" s="26"/>
      <c r="DF2053" s="26"/>
      <c r="DG2053" s="26"/>
      <c r="DH2053" s="26"/>
      <c r="DI2053" s="26"/>
      <c r="DJ2053" s="26"/>
      <c r="DK2053" s="26"/>
      <c r="DL2053" s="26"/>
      <c r="DM2053" s="26"/>
      <c r="DN2053" s="26"/>
      <c r="DO2053" s="26"/>
      <c r="DP2053" s="26"/>
      <c r="DQ2053" s="26"/>
      <c r="DR2053" s="26"/>
      <c r="DS2053" s="26"/>
      <c r="DT2053" s="26"/>
      <c r="DU2053" s="26"/>
      <c r="DV2053" s="26"/>
      <c r="DW2053" s="26"/>
      <c r="DX2053" s="26"/>
      <c r="DY2053" s="26"/>
      <c r="DZ2053" s="26"/>
      <c r="EA2053" s="26"/>
      <c r="EB2053" s="26"/>
      <c r="EC2053" s="26"/>
      <c r="ED2053" s="26"/>
      <c r="EE2053" s="26"/>
      <c r="EF2053" s="26"/>
      <c r="EG2053" s="26"/>
      <c r="EH2053" s="26"/>
      <c r="EI2053" s="26"/>
      <c r="EJ2053" s="26"/>
      <c r="EK2053" s="26"/>
      <c r="EL2053" s="26"/>
      <c r="EM2053" s="26"/>
      <c r="EN2053" s="26"/>
      <c r="EO2053" s="26"/>
      <c r="EP2053" s="26"/>
      <c r="EQ2053" s="26"/>
      <c r="ER2053" s="26"/>
      <c r="ES2053" s="26"/>
      <c r="ET2053" s="26"/>
      <c r="EU2053" s="26"/>
      <c r="EV2053" s="26"/>
      <c r="EW2053" s="26"/>
      <c r="EX2053" s="26"/>
      <c r="EY2053" s="26"/>
      <c r="EZ2053" s="26"/>
      <c r="FA2053" s="26"/>
      <c r="FB2053" s="26"/>
      <c r="FC2053" s="26"/>
      <c r="FD2053" s="26"/>
      <c r="FE2053" s="26"/>
      <c r="FF2053" s="26"/>
      <c r="FG2053" s="26"/>
      <c r="FH2053" s="26"/>
      <c r="FI2053" s="26"/>
      <c r="FJ2053" s="26"/>
    </row>
    <row r="2054" spans="1:166" x14ac:dyDescent="0.2">
      <c r="A2054" s="35" t="s">
        <v>4463</v>
      </c>
      <c r="B2054" s="35" t="s">
        <v>223</v>
      </c>
      <c r="C2054" s="35" t="s">
        <v>4464</v>
      </c>
      <c r="E2054" s="36">
        <v>194.95464000000001</v>
      </c>
      <c r="F2054" s="35">
        <v>16.3</v>
      </c>
      <c r="G2054" s="35">
        <v>-60100</v>
      </c>
      <c r="H2054" s="35">
        <v>10</v>
      </c>
      <c r="I2054" s="35">
        <v>1800</v>
      </c>
      <c r="J2054" s="35" t="s">
        <v>351</v>
      </c>
      <c r="K2054" s="35">
        <v>4</v>
      </c>
      <c r="L2054" s="35">
        <v>1</v>
      </c>
      <c r="M2054" s="35">
        <v>1</v>
      </c>
      <c r="N2054" s="41">
        <v>10.286</v>
      </c>
      <c r="O2054" s="35">
        <v>9.8299999999999993E-4</v>
      </c>
      <c r="P2054" s="35">
        <v>79800</v>
      </c>
      <c r="Q2054" s="35">
        <v>0</v>
      </c>
      <c r="R2054" s="35">
        <v>0</v>
      </c>
      <c r="S2054" s="35">
        <v>-3422</v>
      </c>
      <c r="T2054" s="42">
        <v>1800</v>
      </c>
      <c r="U2054" s="35">
        <v>3.5331004000000004</v>
      </c>
      <c r="V2054" s="35">
        <v>-9.3798117545706248</v>
      </c>
      <c r="W2054" s="35">
        <v>-1.5317669999999999E-3</v>
      </c>
      <c r="X2054" s="35">
        <v>95112.75</v>
      </c>
      <c r="Y2054" s="35">
        <v>361.96600000000001</v>
      </c>
      <c r="Z2054" s="35">
        <v>8.7972625000000006E-8</v>
      </c>
      <c r="AA2054" s="35">
        <v>-62941.360050000003</v>
      </c>
      <c r="AB2054" s="42">
        <v>1800</v>
      </c>
      <c r="AC2054" s="35">
        <v>2</v>
      </c>
      <c r="AD2054" s="35">
        <v>89</v>
      </c>
      <c r="AE2054" s="35">
        <v>1</v>
      </c>
      <c r="AF2054" s="35">
        <v>57</v>
      </c>
      <c r="AG2054" s="35">
        <v>0.5</v>
      </c>
      <c r="AH2054" s="26"/>
      <c r="AI2054" s="26"/>
      <c r="AJ2054" s="26"/>
      <c r="AK2054" s="26"/>
      <c r="AL2054" s="26"/>
      <c r="AM2054" s="26"/>
      <c r="AN2054" s="26"/>
      <c r="AO2054" s="26"/>
      <c r="AP2054" s="26"/>
      <c r="AQ2054" s="26"/>
      <c r="AR2054" s="26"/>
      <c r="AS2054" s="26"/>
      <c r="AT2054" s="26"/>
      <c r="AU2054" s="26"/>
      <c r="AV2054" s="26"/>
      <c r="AW2054" s="26"/>
      <c r="AX2054" s="26"/>
      <c r="AY2054" s="26"/>
      <c r="AZ2054" s="26"/>
      <c r="BA2054" s="26"/>
      <c r="BB2054" s="26"/>
      <c r="BC2054" s="26"/>
      <c r="BD2054" s="26"/>
      <c r="BE2054" s="26"/>
      <c r="BF2054" s="26"/>
      <c r="BG2054" s="26"/>
      <c r="BH2054" s="26"/>
      <c r="BI2054" s="26"/>
      <c r="BJ2054" s="26"/>
      <c r="BK2054" s="26"/>
      <c r="BL2054" s="26"/>
      <c r="BM2054" s="26"/>
      <c r="BN2054" s="26"/>
      <c r="BO2054" s="26"/>
      <c r="BP2054" s="26"/>
      <c r="BQ2054" s="26"/>
      <c r="BR2054" s="26"/>
      <c r="BS2054" s="26"/>
      <c r="BT2054" s="26"/>
      <c r="BU2054" s="26"/>
      <c r="BV2054" s="26"/>
      <c r="BW2054" s="26"/>
      <c r="BX2054" s="26"/>
      <c r="BY2054" s="26"/>
      <c r="BZ2054" s="26"/>
      <c r="CA2054" s="26"/>
      <c r="CB2054" s="26"/>
      <c r="CC2054" s="26"/>
      <c r="CD2054" s="26"/>
      <c r="CE2054" s="26"/>
      <c r="CF2054" s="26"/>
      <c r="CG2054" s="26"/>
      <c r="CH2054" s="26"/>
      <c r="CI2054" s="26"/>
      <c r="CJ2054" s="26"/>
      <c r="CK2054" s="26"/>
      <c r="CL2054" s="26"/>
      <c r="CM2054" s="26"/>
      <c r="CN2054" s="26"/>
      <c r="CO2054" s="26"/>
      <c r="CP2054" s="26"/>
      <c r="CQ2054" s="26"/>
      <c r="CR2054" s="26"/>
      <c r="CS2054" s="26"/>
      <c r="CT2054" s="26"/>
      <c r="CU2054" s="26"/>
      <c r="CV2054" s="26"/>
      <c r="CW2054" s="26"/>
      <c r="CX2054" s="26"/>
      <c r="CY2054" s="26"/>
      <c r="CZ2054" s="26"/>
      <c r="DA2054" s="26"/>
      <c r="DB2054" s="26"/>
      <c r="DC2054" s="26"/>
      <c r="DD2054" s="26"/>
      <c r="DE2054" s="26"/>
      <c r="DF2054" s="26"/>
      <c r="DG2054" s="26"/>
      <c r="DH2054" s="26"/>
      <c r="DI2054" s="26"/>
      <c r="DJ2054" s="26"/>
      <c r="DK2054" s="26"/>
      <c r="DL2054" s="26"/>
      <c r="DM2054" s="26"/>
      <c r="DN2054" s="26"/>
      <c r="DO2054" s="26"/>
      <c r="DP2054" s="26"/>
      <c r="DQ2054" s="26"/>
      <c r="DR2054" s="26"/>
      <c r="DS2054" s="26"/>
      <c r="DT2054" s="26"/>
      <c r="DU2054" s="26"/>
      <c r="DV2054" s="26"/>
      <c r="DW2054" s="26"/>
      <c r="DX2054" s="26"/>
      <c r="DY2054" s="26"/>
      <c r="DZ2054" s="26"/>
      <c r="EA2054" s="26"/>
      <c r="EB2054" s="26"/>
      <c r="EC2054" s="26"/>
      <c r="ED2054" s="26"/>
      <c r="EE2054" s="26"/>
      <c r="EF2054" s="26"/>
      <c r="EG2054" s="26"/>
      <c r="EH2054" s="26"/>
      <c r="EI2054" s="26"/>
      <c r="EJ2054" s="26"/>
      <c r="EK2054" s="26"/>
      <c r="EL2054" s="26"/>
      <c r="EM2054" s="26"/>
      <c r="EN2054" s="26"/>
      <c r="EO2054" s="26"/>
      <c r="EP2054" s="26"/>
      <c r="EQ2054" s="26"/>
      <c r="ER2054" s="26"/>
      <c r="ES2054" s="26"/>
      <c r="ET2054" s="26"/>
      <c r="EU2054" s="26"/>
      <c r="EV2054" s="26"/>
      <c r="EW2054" s="26"/>
      <c r="EX2054" s="26"/>
      <c r="EY2054" s="26"/>
      <c r="EZ2054" s="26"/>
      <c r="FA2054" s="26"/>
      <c r="FB2054" s="26"/>
      <c r="FC2054" s="26"/>
      <c r="FD2054" s="26"/>
      <c r="FE2054" s="26"/>
      <c r="FF2054" s="26"/>
      <c r="FG2054" s="26"/>
      <c r="FH2054" s="26"/>
      <c r="FI2054" s="26"/>
      <c r="FJ2054" s="26"/>
    </row>
    <row r="2055" spans="1:166" x14ac:dyDescent="0.2">
      <c r="A2055" s="35" t="s">
        <v>4465</v>
      </c>
      <c r="B2055" s="35" t="s">
        <v>104</v>
      </c>
      <c r="C2055" s="35" t="s">
        <v>4466</v>
      </c>
      <c r="E2055" s="36">
        <v>196.94730000000001</v>
      </c>
      <c r="F2055" s="35">
        <v>8.0599999999999995E-3</v>
      </c>
      <c r="G2055" s="35">
        <v>46000</v>
      </c>
      <c r="H2055" s="35">
        <v>57.600999999999999</v>
      </c>
      <c r="I2055" s="35">
        <v>2000</v>
      </c>
      <c r="J2055" s="35" t="s">
        <v>351</v>
      </c>
      <c r="K2055" s="35">
        <v>1</v>
      </c>
      <c r="L2055" s="35">
        <v>1</v>
      </c>
      <c r="M2055" s="35">
        <v>1</v>
      </c>
      <c r="N2055" s="41">
        <v>6.9585999999999997</v>
      </c>
      <c r="O2055" s="35">
        <v>1.29177E-3</v>
      </c>
      <c r="P2055" s="35">
        <v>32641.9</v>
      </c>
      <c r="Q2055" s="35">
        <v>0</v>
      </c>
      <c r="R2055" s="35">
        <v>-1.7879E-7</v>
      </c>
      <c r="S2055" s="35">
        <v>-2294</v>
      </c>
      <c r="T2055" s="42">
        <v>2000</v>
      </c>
      <c r="U2055" s="35">
        <v>8.7229503999999984</v>
      </c>
      <c r="V2055" s="35">
        <v>-93.37830844285665</v>
      </c>
      <c r="W2055" s="35">
        <v>-2.2690584999999997E-3</v>
      </c>
      <c r="X2055" s="35">
        <v>77814.45</v>
      </c>
      <c r="Y2055" s="35">
        <v>481.75199999999995</v>
      </c>
      <c r="Z2055" s="35">
        <v>2.0755357500000003E-7</v>
      </c>
      <c r="AA2055" s="35">
        <v>43729.131699999998</v>
      </c>
      <c r="AB2055" s="42">
        <v>2000</v>
      </c>
      <c r="AC2055" s="35">
        <v>2</v>
      </c>
      <c r="AD2055" s="35">
        <v>89</v>
      </c>
      <c r="AE2055" s="35">
        <v>1</v>
      </c>
      <c r="AF2055" s="35">
        <v>65</v>
      </c>
      <c r="AG2055" s="35">
        <v>0.5</v>
      </c>
      <c r="AH2055" s="26"/>
      <c r="AI2055" s="26"/>
      <c r="AJ2055" s="26"/>
      <c r="AK2055" s="26"/>
      <c r="AL2055" s="26"/>
      <c r="AM2055" s="26"/>
      <c r="AN2055" s="26"/>
      <c r="AO2055" s="26"/>
      <c r="AP2055" s="26"/>
      <c r="AQ2055" s="26"/>
      <c r="AR2055" s="26"/>
      <c r="AS2055" s="26"/>
      <c r="AT2055" s="26"/>
      <c r="AU2055" s="26"/>
      <c r="AV2055" s="26"/>
      <c r="AW2055" s="26"/>
      <c r="AX2055" s="26"/>
      <c r="AY2055" s="26"/>
      <c r="AZ2055" s="26"/>
      <c r="BA2055" s="26"/>
      <c r="BB2055" s="26"/>
      <c r="BC2055" s="26"/>
      <c r="BD2055" s="26"/>
      <c r="BE2055" s="26"/>
      <c r="BF2055" s="26"/>
      <c r="BG2055" s="26"/>
      <c r="BH2055" s="26"/>
      <c r="BI2055" s="26"/>
      <c r="BJ2055" s="26"/>
      <c r="BK2055" s="26"/>
      <c r="BL2055" s="26"/>
      <c r="BM2055" s="26"/>
      <c r="BN2055" s="26"/>
      <c r="BO2055" s="26"/>
      <c r="BP2055" s="26"/>
      <c r="BQ2055" s="26"/>
      <c r="BR2055" s="26"/>
      <c r="BS2055" s="26"/>
      <c r="BT2055" s="26"/>
      <c r="BU2055" s="26"/>
      <c r="BV2055" s="26"/>
      <c r="BW2055" s="26"/>
      <c r="BX2055" s="26"/>
      <c r="BY2055" s="26"/>
      <c r="BZ2055" s="26"/>
      <c r="CA2055" s="26"/>
      <c r="CB2055" s="26"/>
      <c r="CC2055" s="26"/>
      <c r="CD2055" s="26"/>
      <c r="CE2055" s="26"/>
      <c r="CF2055" s="26"/>
      <c r="CG2055" s="26"/>
      <c r="CH2055" s="26"/>
      <c r="CI2055" s="26"/>
      <c r="CJ2055" s="26"/>
      <c r="CK2055" s="26"/>
      <c r="CL2055" s="26"/>
      <c r="CM2055" s="26"/>
      <c r="CN2055" s="26"/>
      <c r="CO2055" s="26"/>
      <c r="CP2055" s="26"/>
      <c r="CQ2055" s="26"/>
      <c r="CR2055" s="26"/>
      <c r="CS2055" s="26"/>
      <c r="CT2055" s="26"/>
      <c r="CU2055" s="26"/>
      <c r="CV2055" s="26"/>
      <c r="CW2055" s="26"/>
      <c r="CX2055" s="26"/>
      <c r="CY2055" s="26"/>
      <c r="CZ2055" s="26"/>
      <c r="DA2055" s="26"/>
      <c r="DB2055" s="26"/>
      <c r="DC2055" s="26"/>
      <c r="DD2055" s="26"/>
      <c r="DE2055" s="26"/>
      <c r="DF2055" s="26"/>
      <c r="DG2055" s="26"/>
      <c r="DH2055" s="26"/>
      <c r="DI2055" s="26"/>
      <c r="DJ2055" s="26"/>
      <c r="DK2055" s="26"/>
      <c r="DL2055" s="26"/>
      <c r="DM2055" s="26"/>
      <c r="DN2055" s="26"/>
      <c r="DO2055" s="26"/>
      <c r="DP2055" s="26"/>
      <c r="DQ2055" s="26"/>
      <c r="DR2055" s="26"/>
      <c r="DS2055" s="26"/>
      <c r="DT2055" s="26"/>
      <c r="DU2055" s="26"/>
      <c r="DV2055" s="26"/>
      <c r="DW2055" s="26"/>
      <c r="DX2055" s="26"/>
      <c r="DY2055" s="26"/>
      <c r="DZ2055" s="26"/>
      <c r="EA2055" s="26"/>
      <c r="EB2055" s="26"/>
      <c r="EC2055" s="26"/>
      <c r="ED2055" s="26"/>
      <c r="EE2055" s="26"/>
      <c r="EF2055" s="26"/>
      <c r="EG2055" s="26"/>
      <c r="EH2055" s="26"/>
      <c r="EI2055" s="26"/>
      <c r="EJ2055" s="26"/>
      <c r="EK2055" s="26"/>
      <c r="EL2055" s="26"/>
      <c r="EM2055" s="26"/>
      <c r="EN2055" s="26"/>
      <c r="EO2055" s="26"/>
      <c r="EP2055" s="26"/>
      <c r="EQ2055" s="26"/>
      <c r="ER2055" s="26"/>
      <c r="ES2055" s="26"/>
      <c r="ET2055" s="26"/>
      <c r="EU2055" s="26"/>
      <c r="EV2055" s="26"/>
      <c r="EW2055" s="26"/>
      <c r="EX2055" s="26"/>
      <c r="EY2055" s="26"/>
      <c r="EZ2055" s="26"/>
      <c r="FA2055" s="26"/>
      <c r="FB2055" s="26"/>
      <c r="FC2055" s="26"/>
      <c r="FD2055" s="26"/>
      <c r="FE2055" s="26"/>
      <c r="FF2055" s="26"/>
      <c r="FG2055" s="26"/>
      <c r="FH2055" s="26"/>
      <c r="FI2055" s="26"/>
      <c r="FJ2055" s="26"/>
    </row>
    <row r="2056" spans="1:166" x14ac:dyDescent="0.2">
      <c r="A2056" s="35" t="s">
        <v>4467</v>
      </c>
      <c r="B2056" s="35" t="s">
        <v>104</v>
      </c>
      <c r="C2056" s="35" t="s">
        <v>4468</v>
      </c>
      <c r="E2056" s="36">
        <v>212.94669999999999</v>
      </c>
      <c r="F2056" s="35">
        <v>8.7100000000000007E-3</v>
      </c>
      <c r="G2056" s="35">
        <v>-48000</v>
      </c>
      <c r="H2056" s="35">
        <v>66.956999999999994</v>
      </c>
      <c r="I2056" s="35">
        <v>2000</v>
      </c>
      <c r="J2056" s="35" t="s">
        <v>351</v>
      </c>
      <c r="K2056" s="35">
        <v>1</v>
      </c>
      <c r="L2056" s="35">
        <v>1</v>
      </c>
      <c r="M2056" s="35">
        <v>1</v>
      </c>
      <c r="N2056" s="41">
        <v>22.475401000000002</v>
      </c>
      <c r="O2056" s="35">
        <v>-1.63535E-3</v>
      </c>
      <c r="P2056" s="35">
        <v>-91946.297000000006</v>
      </c>
      <c r="Q2056" s="35">
        <v>-416.97298999999998</v>
      </c>
      <c r="R2056" s="35">
        <v>2.08761E-7</v>
      </c>
      <c r="S2056" s="35">
        <v>947</v>
      </c>
      <c r="T2056" s="42">
        <v>2000</v>
      </c>
      <c r="U2056" s="35">
        <v>-0.37030060000000375</v>
      </c>
      <c r="V2056" s="35">
        <v>-2.2428268580715383</v>
      </c>
      <c r="W2056" s="35">
        <v>4.262230000000001E-4</v>
      </c>
      <c r="X2056" s="35">
        <v>52114.851499999997</v>
      </c>
      <c r="Y2056" s="35">
        <v>-103.08197999999993</v>
      </c>
      <c r="Z2056" s="35">
        <v>2.997815000000002E-8</v>
      </c>
      <c r="AA2056" s="35">
        <v>-47530.62515</v>
      </c>
      <c r="AB2056" s="42">
        <v>2000</v>
      </c>
      <c r="AC2056" s="35">
        <v>2</v>
      </c>
      <c r="AD2056" s="35">
        <v>89</v>
      </c>
      <c r="AE2056" s="35">
        <v>1</v>
      </c>
      <c r="AF2056" s="35">
        <v>65</v>
      </c>
      <c r="AG2056" s="35">
        <v>1</v>
      </c>
      <c r="AH2056" s="26"/>
      <c r="AI2056" s="26"/>
      <c r="AJ2056" s="26"/>
      <c r="AK2056" s="26"/>
      <c r="AL2056" s="26"/>
      <c r="AM2056" s="26"/>
      <c r="AN2056" s="26"/>
      <c r="AO2056" s="26"/>
      <c r="AP2056" s="26"/>
      <c r="AQ2056" s="26"/>
      <c r="AR2056" s="26"/>
      <c r="AS2056" s="26"/>
      <c r="AT2056" s="26"/>
      <c r="AU2056" s="26"/>
      <c r="AV2056" s="26"/>
      <c r="AW2056" s="26"/>
      <c r="AX2056" s="26"/>
      <c r="AY2056" s="26"/>
      <c r="AZ2056" s="26"/>
      <c r="BA2056" s="26"/>
      <c r="BB2056" s="26"/>
      <c r="BC2056" s="26"/>
      <c r="BD2056" s="26"/>
      <c r="BE2056" s="26"/>
      <c r="BF2056" s="26"/>
      <c r="BG2056" s="26"/>
      <c r="BH2056" s="26"/>
      <c r="BI2056" s="26"/>
      <c r="BJ2056" s="26"/>
      <c r="BK2056" s="26"/>
      <c r="BL2056" s="26"/>
      <c r="BM2056" s="26"/>
      <c r="BN2056" s="26"/>
      <c r="BO2056" s="26"/>
      <c r="BP2056" s="26"/>
      <c r="BQ2056" s="26"/>
      <c r="BR2056" s="26"/>
      <c r="BS2056" s="26"/>
      <c r="BT2056" s="26"/>
      <c r="BU2056" s="26"/>
      <c r="BV2056" s="26"/>
      <c r="BW2056" s="26"/>
      <c r="BX2056" s="26"/>
      <c r="BY2056" s="26"/>
      <c r="BZ2056" s="26"/>
      <c r="CA2056" s="26"/>
      <c r="CB2056" s="26"/>
      <c r="CC2056" s="26"/>
      <c r="CD2056" s="26"/>
      <c r="CE2056" s="26"/>
      <c r="CF2056" s="26"/>
      <c r="CG2056" s="26"/>
      <c r="CH2056" s="26"/>
      <c r="CI2056" s="26"/>
      <c r="CJ2056" s="26"/>
      <c r="CK2056" s="26"/>
      <c r="CL2056" s="26"/>
      <c r="CM2056" s="26"/>
      <c r="CN2056" s="26"/>
      <c r="CO2056" s="26"/>
      <c r="CP2056" s="26"/>
      <c r="CQ2056" s="26"/>
      <c r="CR2056" s="26"/>
      <c r="CS2056" s="26"/>
      <c r="CT2056" s="26"/>
      <c r="CU2056" s="26"/>
      <c r="CV2056" s="26"/>
      <c r="CW2056" s="26"/>
      <c r="CX2056" s="26"/>
      <c r="CY2056" s="26"/>
      <c r="CZ2056" s="26"/>
      <c r="DA2056" s="26"/>
      <c r="DB2056" s="26"/>
      <c r="DC2056" s="26"/>
      <c r="DD2056" s="26"/>
      <c r="DE2056" s="26"/>
      <c r="DF2056" s="26"/>
      <c r="DG2056" s="26"/>
      <c r="DH2056" s="26"/>
      <c r="DI2056" s="26"/>
      <c r="DJ2056" s="26"/>
      <c r="DK2056" s="26"/>
      <c r="DL2056" s="26"/>
      <c r="DM2056" s="26"/>
      <c r="DN2056" s="26"/>
      <c r="DO2056" s="26"/>
      <c r="DP2056" s="26"/>
      <c r="DQ2056" s="26"/>
      <c r="DR2056" s="26"/>
      <c r="DS2056" s="26"/>
      <c r="DT2056" s="26"/>
      <c r="DU2056" s="26"/>
      <c r="DV2056" s="26"/>
      <c r="DW2056" s="26"/>
      <c r="DX2056" s="26"/>
      <c r="DY2056" s="26"/>
      <c r="DZ2056" s="26"/>
      <c r="EA2056" s="26"/>
      <c r="EB2056" s="26"/>
      <c r="EC2056" s="26"/>
      <c r="ED2056" s="26"/>
      <c r="EE2056" s="26"/>
      <c r="EF2056" s="26"/>
      <c r="EG2056" s="26"/>
      <c r="EH2056" s="26"/>
      <c r="EI2056" s="26"/>
      <c r="EJ2056" s="26"/>
      <c r="EK2056" s="26"/>
      <c r="EL2056" s="26"/>
      <c r="EM2056" s="26"/>
      <c r="EN2056" s="26"/>
      <c r="EO2056" s="26"/>
      <c r="EP2056" s="26"/>
      <c r="EQ2056" s="26"/>
      <c r="ER2056" s="26"/>
      <c r="ES2056" s="26"/>
      <c r="ET2056" s="26"/>
      <c r="EU2056" s="26"/>
      <c r="EV2056" s="26"/>
      <c r="EW2056" s="26"/>
      <c r="EX2056" s="26"/>
      <c r="EY2056" s="26"/>
      <c r="EZ2056" s="26"/>
      <c r="FA2056" s="26"/>
      <c r="FB2056" s="26"/>
      <c r="FC2056" s="26"/>
      <c r="FD2056" s="26"/>
      <c r="FE2056" s="26"/>
      <c r="FF2056" s="26"/>
      <c r="FG2056" s="26"/>
      <c r="FH2056" s="26"/>
      <c r="FI2056" s="26"/>
      <c r="FJ2056" s="26"/>
    </row>
    <row r="2057" spans="1:166" x14ac:dyDescent="0.2">
      <c r="A2057" s="35" t="s">
        <v>4469</v>
      </c>
      <c r="B2057" s="35" t="s">
        <v>104</v>
      </c>
      <c r="C2057" s="35" t="s">
        <v>4470</v>
      </c>
      <c r="E2057" s="36">
        <v>303.30540000000002</v>
      </c>
      <c r="F2057" s="35">
        <v>1.2409999999999999E-2</v>
      </c>
      <c r="G2057" s="35">
        <v>-186600</v>
      </c>
      <c r="H2057" s="35">
        <v>86.242999999999995</v>
      </c>
      <c r="I2057" s="35">
        <v>2000</v>
      </c>
      <c r="J2057" s="35" t="s">
        <v>351</v>
      </c>
      <c r="K2057" s="35">
        <v>4</v>
      </c>
      <c r="L2057" s="35">
        <v>1</v>
      </c>
      <c r="M2057" s="35">
        <v>1</v>
      </c>
      <c r="N2057" s="41">
        <v>31.580601000000001</v>
      </c>
      <c r="O2057" s="35">
        <v>-1.0494499999999999E-3</v>
      </c>
      <c r="P2057" s="35">
        <v>71834.601999999999</v>
      </c>
      <c r="Q2057" s="35">
        <v>-284.08301</v>
      </c>
      <c r="R2057" s="35">
        <v>1.25331E-7</v>
      </c>
      <c r="S2057" s="35">
        <v>-4661</v>
      </c>
      <c r="T2057" s="42">
        <v>2000</v>
      </c>
      <c r="U2057" s="35">
        <v>-0.57730060000000449</v>
      </c>
      <c r="V2057" s="35">
        <v>30.383539684149923</v>
      </c>
      <c r="W2057" s="35">
        <v>-2.3085649999999994E-4</v>
      </c>
      <c r="X2057" s="35">
        <v>77723.676000000007</v>
      </c>
      <c r="Y2057" s="35">
        <v>89.372779999999921</v>
      </c>
      <c r="Z2057" s="35">
        <v>8.0739350000000018E-8</v>
      </c>
      <c r="AA2057" s="35">
        <v>-188080.88175</v>
      </c>
      <c r="AB2057" s="42">
        <v>2000</v>
      </c>
      <c r="AC2057" s="35">
        <v>3</v>
      </c>
      <c r="AD2057" s="35">
        <v>89</v>
      </c>
      <c r="AE2057" s="35">
        <v>1</v>
      </c>
      <c r="AF2057" s="35">
        <v>65</v>
      </c>
      <c r="AG2057" s="35">
        <v>0.5</v>
      </c>
      <c r="AH2057" s="35">
        <v>20</v>
      </c>
      <c r="AI2057" s="35">
        <v>1.5</v>
      </c>
      <c r="AJ2057" s="26"/>
      <c r="AK2057" s="26"/>
      <c r="AL2057" s="26"/>
      <c r="AM2057" s="26"/>
      <c r="AN2057" s="26"/>
      <c r="AO2057" s="26"/>
      <c r="AP2057" s="26"/>
      <c r="AQ2057" s="26"/>
      <c r="AR2057" s="26"/>
      <c r="AS2057" s="26"/>
      <c r="AT2057" s="26"/>
      <c r="AU2057" s="26"/>
      <c r="AV2057" s="26"/>
      <c r="AW2057" s="26"/>
      <c r="AX2057" s="26"/>
      <c r="AY2057" s="26"/>
      <c r="AZ2057" s="26"/>
      <c r="BA2057" s="26"/>
      <c r="BB2057" s="26"/>
      <c r="BC2057" s="26"/>
      <c r="BD2057" s="26"/>
      <c r="BE2057" s="26"/>
      <c r="BF2057" s="26"/>
      <c r="BG2057" s="26"/>
      <c r="BH2057" s="26"/>
      <c r="BI2057" s="26"/>
      <c r="BJ2057" s="26"/>
      <c r="BK2057" s="26"/>
      <c r="BL2057" s="26"/>
      <c r="BM2057" s="26"/>
      <c r="BN2057" s="26"/>
      <c r="BO2057" s="26"/>
      <c r="BP2057" s="26"/>
      <c r="BQ2057" s="26"/>
      <c r="BR2057" s="26"/>
      <c r="BS2057" s="26"/>
      <c r="BT2057" s="26"/>
      <c r="BU2057" s="26"/>
      <c r="BV2057" s="26"/>
      <c r="BW2057" s="26"/>
      <c r="BX2057" s="26"/>
      <c r="BY2057" s="26"/>
      <c r="BZ2057" s="26"/>
      <c r="CA2057" s="26"/>
      <c r="CB2057" s="26"/>
      <c r="CC2057" s="26"/>
      <c r="CD2057" s="26"/>
      <c r="CE2057" s="26"/>
      <c r="CF2057" s="26"/>
      <c r="CG2057" s="26"/>
      <c r="CH2057" s="26"/>
      <c r="CI2057" s="26"/>
      <c r="CJ2057" s="26"/>
      <c r="CK2057" s="26"/>
      <c r="CL2057" s="26"/>
      <c r="CM2057" s="26"/>
      <c r="CN2057" s="26"/>
      <c r="CO2057" s="26"/>
      <c r="CP2057" s="26"/>
      <c r="CQ2057" s="26"/>
      <c r="CR2057" s="26"/>
      <c r="CS2057" s="26"/>
      <c r="CT2057" s="26"/>
      <c r="CU2057" s="26"/>
      <c r="CV2057" s="26"/>
      <c r="CW2057" s="26"/>
      <c r="CX2057" s="26"/>
      <c r="CY2057" s="26"/>
      <c r="CZ2057" s="26"/>
      <c r="DA2057" s="26"/>
      <c r="DB2057" s="26"/>
      <c r="DC2057" s="26"/>
      <c r="DD2057" s="26"/>
      <c r="DE2057" s="26"/>
      <c r="DF2057" s="26"/>
      <c r="DG2057" s="26"/>
      <c r="DH2057" s="26"/>
      <c r="DI2057" s="26"/>
      <c r="DJ2057" s="26"/>
      <c r="DK2057" s="26"/>
      <c r="DL2057" s="26"/>
      <c r="DM2057" s="26"/>
      <c r="DN2057" s="26"/>
      <c r="DO2057" s="26"/>
      <c r="DP2057" s="26"/>
      <c r="DQ2057" s="26"/>
      <c r="DR2057" s="26"/>
      <c r="DS2057" s="26"/>
      <c r="DT2057" s="26"/>
      <c r="DU2057" s="26"/>
      <c r="DV2057" s="26"/>
      <c r="DW2057" s="26"/>
      <c r="DX2057" s="26"/>
      <c r="DY2057" s="26"/>
      <c r="DZ2057" s="26"/>
      <c r="EA2057" s="26"/>
      <c r="EB2057" s="26"/>
      <c r="EC2057" s="26"/>
      <c r="ED2057" s="26"/>
      <c r="EE2057" s="26"/>
      <c r="EF2057" s="26"/>
      <c r="EG2057" s="26"/>
      <c r="EH2057" s="26"/>
      <c r="EI2057" s="26"/>
      <c r="EJ2057" s="26"/>
      <c r="EK2057" s="26"/>
      <c r="EL2057" s="26"/>
      <c r="EM2057" s="26"/>
      <c r="EN2057" s="26"/>
      <c r="EO2057" s="26"/>
      <c r="EP2057" s="26"/>
      <c r="EQ2057" s="26"/>
      <c r="ER2057" s="26"/>
      <c r="ES2057" s="26"/>
      <c r="ET2057" s="26"/>
      <c r="EU2057" s="26"/>
      <c r="EV2057" s="26"/>
      <c r="EW2057" s="26"/>
      <c r="EX2057" s="26"/>
      <c r="EY2057" s="26"/>
      <c r="EZ2057" s="26"/>
      <c r="FA2057" s="26"/>
      <c r="FB2057" s="26"/>
      <c r="FC2057" s="26"/>
      <c r="FD2057" s="26"/>
      <c r="FE2057" s="26"/>
      <c r="FF2057" s="26"/>
      <c r="FG2057" s="26"/>
      <c r="FH2057" s="26"/>
      <c r="FI2057" s="26"/>
      <c r="FJ2057" s="26"/>
    </row>
    <row r="2058" spans="1:166" x14ac:dyDescent="0.2">
      <c r="A2058" s="35" t="s">
        <v>4471</v>
      </c>
      <c r="B2058" s="35" t="s">
        <v>104</v>
      </c>
      <c r="C2058" s="35" t="s">
        <v>4472</v>
      </c>
      <c r="E2058" s="36">
        <v>253.9425</v>
      </c>
      <c r="F2058" s="35">
        <v>1.039E-2</v>
      </c>
      <c r="G2058" s="35">
        <v>-310000</v>
      </c>
      <c r="H2058" s="35">
        <v>77.900000000000006</v>
      </c>
      <c r="I2058" s="35">
        <v>2000</v>
      </c>
      <c r="J2058" s="35" t="s">
        <v>351</v>
      </c>
      <c r="K2058" s="35">
        <v>4</v>
      </c>
      <c r="L2058" s="35">
        <v>1</v>
      </c>
      <c r="M2058" s="35">
        <v>1</v>
      </c>
      <c r="N2058" s="41">
        <v>35.449798999999999</v>
      </c>
      <c r="O2058" s="35">
        <v>-1.53217E-3</v>
      </c>
      <c r="P2058" s="35">
        <v>47313.5</v>
      </c>
      <c r="Q2058" s="35">
        <v>-499.50400000000002</v>
      </c>
      <c r="R2058" s="35">
        <v>1.5059700000000001E-7</v>
      </c>
      <c r="S2058" s="35">
        <v>-1971</v>
      </c>
      <c r="T2058" s="42">
        <v>2000</v>
      </c>
      <c r="U2058" s="35">
        <v>-2.5504985999999974</v>
      </c>
      <c r="V2058" s="35">
        <v>50.28896245750957</v>
      </c>
      <c r="W2058" s="35">
        <v>1.0830750000000015E-4</v>
      </c>
      <c r="X2058" s="35">
        <v>95393.074999999997</v>
      </c>
      <c r="Y2058" s="35">
        <v>-104.6239700000001</v>
      </c>
      <c r="Z2058" s="35">
        <v>6.8890475000000006E-8</v>
      </c>
      <c r="AA2058" s="35">
        <v>-310483.88569999998</v>
      </c>
      <c r="AB2058" s="42">
        <v>2000</v>
      </c>
      <c r="AC2058" s="35">
        <v>3</v>
      </c>
      <c r="AD2058" s="35">
        <v>89</v>
      </c>
      <c r="AE2058" s="35">
        <v>1</v>
      </c>
      <c r="AF2058" s="35">
        <v>65</v>
      </c>
      <c r="AG2058" s="35">
        <v>0.5</v>
      </c>
      <c r="AH2058" s="35">
        <v>31</v>
      </c>
      <c r="AI2058" s="35">
        <v>1.5</v>
      </c>
      <c r="AJ2058" s="26"/>
      <c r="AK2058" s="26"/>
      <c r="AL2058" s="26"/>
      <c r="AM2058" s="26"/>
      <c r="AN2058" s="26"/>
      <c r="AO2058" s="26"/>
      <c r="AP2058" s="26"/>
      <c r="AQ2058" s="26"/>
      <c r="AR2058" s="26"/>
      <c r="AS2058" s="26"/>
      <c r="AT2058" s="26"/>
      <c r="AU2058" s="26"/>
      <c r="AV2058" s="26"/>
      <c r="AW2058" s="26"/>
      <c r="AX2058" s="26"/>
      <c r="AY2058" s="26"/>
      <c r="AZ2058" s="26"/>
      <c r="BA2058" s="26"/>
      <c r="BB2058" s="26"/>
      <c r="BC2058" s="26"/>
      <c r="BD2058" s="26"/>
      <c r="BE2058" s="26"/>
      <c r="BF2058" s="26"/>
      <c r="BG2058" s="26"/>
      <c r="BH2058" s="26"/>
      <c r="BI2058" s="26"/>
      <c r="BJ2058" s="26"/>
      <c r="BK2058" s="26"/>
      <c r="BL2058" s="26"/>
      <c r="BM2058" s="26"/>
      <c r="BN2058" s="26"/>
      <c r="BO2058" s="26"/>
      <c r="BP2058" s="26"/>
      <c r="BQ2058" s="26"/>
      <c r="BR2058" s="26"/>
      <c r="BS2058" s="26"/>
      <c r="BT2058" s="26"/>
      <c r="BU2058" s="26"/>
      <c r="BV2058" s="26"/>
      <c r="BW2058" s="26"/>
      <c r="BX2058" s="26"/>
      <c r="BY2058" s="26"/>
      <c r="BZ2058" s="26"/>
      <c r="CA2058" s="26"/>
      <c r="CB2058" s="26"/>
      <c r="CC2058" s="26"/>
      <c r="CD2058" s="26"/>
      <c r="CE2058" s="26"/>
      <c r="CF2058" s="26"/>
      <c r="CG2058" s="26"/>
      <c r="CH2058" s="26"/>
      <c r="CI2058" s="26"/>
      <c r="CJ2058" s="26"/>
      <c r="CK2058" s="26"/>
      <c r="CL2058" s="26"/>
      <c r="CM2058" s="26"/>
      <c r="CN2058" s="26"/>
      <c r="CO2058" s="26"/>
      <c r="CP2058" s="26"/>
      <c r="CQ2058" s="26"/>
      <c r="CR2058" s="26"/>
      <c r="CS2058" s="26"/>
      <c r="CT2058" s="26"/>
      <c r="CU2058" s="26"/>
      <c r="CV2058" s="26"/>
      <c r="CW2058" s="26"/>
      <c r="CX2058" s="26"/>
      <c r="CY2058" s="26"/>
      <c r="CZ2058" s="26"/>
      <c r="DA2058" s="26"/>
      <c r="DB2058" s="26"/>
      <c r="DC2058" s="26"/>
      <c r="DD2058" s="26"/>
      <c r="DE2058" s="26"/>
      <c r="DF2058" s="26"/>
      <c r="DG2058" s="26"/>
      <c r="DH2058" s="26"/>
      <c r="DI2058" s="26"/>
      <c r="DJ2058" s="26"/>
      <c r="DK2058" s="26"/>
      <c r="DL2058" s="26"/>
      <c r="DM2058" s="26"/>
      <c r="DN2058" s="26"/>
      <c r="DO2058" s="26"/>
      <c r="DP2058" s="26"/>
      <c r="DQ2058" s="26"/>
      <c r="DR2058" s="26"/>
      <c r="DS2058" s="26"/>
      <c r="DT2058" s="26"/>
      <c r="DU2058" s="26"/>
      <c r="DV2058" s="26"/>
      <c r="DW2058" s="26"/>
      <c r="DX2058" s="26"/>
      <c r="DY2058" s="26"/>
      <c r="DZ2058" s="26"/>
      <c r="EA2058" s="26"/>
      <c r="EB2058" s="26"/>
      <c r="EC2058" s="26"/>
      <c r="ED2058" s="26"/>
      <c r="EE2058" s="26"/>
      <c r="EF2058" s="26"/>
      <c r="EG2058" s="26"/>
      <c r="EH2058" s="26"/>
      <c r="EI2058" s="26"/>
      <c r="EJ2058" s="26"/>
      <c r="EK2058" s="26"/>
      <c r="EL2058" s="26"/>
      <c r="EM2058" s="26"/>
      <c r="EN2058" s="26"/>
      <c r="EO2058" s="26"/>
      <c r="EP2058" s="26"/>
      <c r="EQ2058" s="26"/>
      <c r="ER2058" s="26"/>
      <c r="ES2058" s="26"/>
      <c r="ET2058" s="26"/>
      <c r="EU2058" s="26"/>
      <c r="EV2058" s="26"/>
      <c r="EW2058" s="26"/>
      <c r="EX2058" s="26"/>
      <c r="EY2058" s="26"/>
      <c r="EZ2058" s="26"/>
      <c r="FA2058" s="26"/>
      <c r="FB2058" s="26"/>
      <c r="FC2058" s="26"/>
      <c r="FD2058" s="26"/>
      <c r="FE2058" s="26"/>
      <c r="FF2058" s="26"/>
      <c r="FG2058" s="26"/>
      <c r="FH2058" s="26"/>
      <c r="FI2058" s="26"/>
      <c r="FJ2058" s="26"/>
    </row>
    <row r="2059" spans="1:166" x14ac:dyDescent="0.2">
      <c r="A2059" s="35" t="s">
        <v>4473</v>
      </c>
      <c r="B2059" s="35" t="s">
        <v>223</v>
      </c>
      <c r="C2059" s="35" t="s">
        <v>4474</v>
      </c>
      <c r="E2059" s="36">
        <v>245.07990000000001</v>
      </c>
      <c r="F2059" s="35">
        <v>6.86</v>
      </c>
      <c r="G2059" s="35">
        <v>-84600</v>
      </c>
      <c r="H2059" s="35">
        <v>18</v>
      </c>
      <c r="I2059" s="35">
        <v>1800</v>
      </c>
      <c r="J2059" s="35" t="s">
        <v>4475</v>
      </c>
      <c r="K2059" s="35">
        <v>3</v>
      </c>
      <c r="L2059" s="35">
        <v>1</v>
      </c>
      <c r="M2059" s="35">
        <v>5</v>
      </c>
      <c r="N2059" s="41">
        <v>15.468999999999999</v>
      </c>
      <c r="O2059" s="35">
        <v>2.3010000000000001E-3</v>
      </c>
      <c r="P2059" s="35">
        <v>20400</v>
      </c>
      <c r="Q2059" s="35">
        <v>0</v>
      </c>
      <c r="R2059" s="35">
        <v>0</v>
      </c>
      <c r="S2059" s="35">
        <v>-4885</v>
      </c>
      <c r="T2059" s="42">
        <v>1800</v>
      </c>
      <c r="U2059" s="35">
        <v>10.137000000000002</v>
      </c>
      <c r="V2059" s="35">
        <v>-64.906544457732082</v>
      </c>
      <c r="W2059" s="35">
        <v>-6.4804500000000004E-3</v>
      </c>
      <c r="X2059" s="35">
        <v>-120501</v>
      </c>
      <c r="Y2059" s="35">
        <v>232.64</v>
      </c>
      <c r="Z2059" s="35">
        <v>1.0195850000000001E-7</v>
      </c>
      <c r="AA2059" s="35">
        <v>-83348.445449999999</v>
      </c>
      <c r="AB2059" s="35">
        <v>368.3</v>
      </c>
      <c r="AC2059" s="35">
        <v>5.6109999999999989</v>
      </c>
      <c r="AD2059" s="35">
        <v>-34.540653085850749</v>
      </c>
      <c r="AE2059" s="35">
        <v>-2.9884500000000001E-3</v>
      </c>
      <c r="AF2059" s="35">
        <v>35099</v>
      </c>
      <c r="AG2059" s="35">
        <v>232.64</v>
      </c>
      <c r="AH2059" s="35">
        <v>1.0195850000000001E-7</v>
      </c>
      <c r="AI2059" s="35">
        <v>-85578.662649999998</v>
      </c>
      <c r="AJ2059" s="35">
        <v>388.36</v>
      </c>
      <c r="AK2059" s="35">
        <v>-10.642999799999998</v>
      </c>
      <c r="AL2059" s="35">
        <v>61.310405084797821</v>
      </c>
      <c r="AM2059" s="35">
        <v>2.2033549999999999E-2</v>
      </c>
      <c r="AN2059" s="35">
        <v>35099</v>
      </c>
      <c r="AO2059" s="35">
        <v>232.64</v>
      </c>
      <c r="AP2059" s="35">
        <v>1.0195850000000001E-7</v>
      </c>
      <c r="AQ2059" s="35">
        <v>-88943.161010600001</v>
      </c>
      <c r="AR2059" s="35">
        <v>432</v>
      </c>
      <c r="AS2059" s="35">
        <v>0.20500020000000063</v>
      </c>
      <c r="AT2059" s="35">
        <v>9.2543770168315973</v>
      </c>
      <c r="AU2059" s="35">
        <v>2.9554999999999989E-4</v>
      </c>
      <c r="AV2059" s="35">
        <v>1125099</v>
      </c>
      <c r="AW2059" s="35">
        <v>232.64</v>
      </c>
      <c r="AX2059" s="35">
        <v>1.0195850000000001E-7</v>
      </c>
      <c r="AY2059" s="35">
        <v>-93359.953649999996</v>
      </c>
      <c r="AZ2059" s="35">
        <v>881.8</v>
      </c>
      <c r="BA2059" s="35">
        <v>1.9566000000000034</v>
      </c>
      <c r="BB2059" s="35">
        <v>28.17006244336936</v>
      </c>
      <c r="BC2059" s="35">
        <v>-2.5815899999999999E-3</v>
      </c>
      <c r="BD2059" s="35">
        <v>7136</v>
      </c>
      <c r="BE2059" s="35">
        <v>232.64</v>
      </c>
      <c r="BF2059" s="35">
        <v>8.3958500000000004E-8</v>
      </c>
      <c r="BG2059" s="35">
        <v>-116999.18945000001</v>
      </c>
      <c r="BH2059" s="42">
        <v>1800</v>
      </c>
      <c r="BI2059" s="35">
        <v>2</v>
      </c>
      <c r="BJ2059" s="35">
        <v>89</v>
      </c>
      <c r="BK2059" s="35">
        <v>1</v>
      </c>
      <c r="BL2059" s="35">
        <v>81</v>
      </c>
      <c r="BM2059" s="35">
        <v>2</v>
      </c>
      <c r="BN2059" s="26"/>
      <c r="BO2059" s="26"/>
      <c r="BP2059" s="26"/>
      <c r="BQ2059" s="26"/>
      <c r="BR2059" s="26"/>
      <c r="BS2059" s="26"/>
      <c r="BT2059" s="26"/>
      <c r="BU2059" s="26"/>
      <c r="BV2059" s="26"/>
      <c r="BW2059" s="26"/>
      <c r="BX2059" s="26"/>
      <c r="BY2059" s="26"/>
      <c r="BZ2059" s="26"/>
      <c r="CA2059" s="26"/>
      <c r="CB2059" s="26"/>
      <c r="CC2059" s="26"/>
      <c r="CD2059" s="26"/>
      <c r="CE2059" s="26"/>
      <c r="CF2059" s="26"/>
      <c r="CG2059" s="26"/>
      <c r="CH2059" s="26"/>
      <c r="CI2059" s="26"/>
      <c r="CJ2059" s="26"/>
      <c r="CK2059" s="26"/>
      <c r="CL2059" s="26"/>
      <c r="CM2059" s="26"/>
      <c r="CN2059" s="26"/>
      <c r="CO2059" s="26"/>
      <c r="CP2059" s="26"/>
      <c r="CQ2059" s="26"/>
      <c r="CR2059" s="26"/>
      <c r="CS2059" s="26"/>
      <c r="CT2059" s="26"/>
      <c r="CU2059" s="26"/>
      <c r="CV2059" s="26"/>
      <c r="CW2059" s="26"/>
      <c r="CX2059" s="26"/>
      <c r="CY2059" s="26"/>
      <c r="CZ2059" s="26"/>
      <c r="DA2059" s="26"/>
      <c r="DB2059" s="26"/>
      <c r="DC2059" s="26"/>
      <c r="DD2059" s="26"/>
      <c r="DE2059" s="26"/>
      <c r="DF2059" s="26"/>
      <c r="DG2059" s="26"/>
      <c r="DH2059" s="26"/>
      <c r="DI2059" s="26"/>
      <c r="DJ2059" s="26"/>
      <c r="DK2059" s="26"/>
      <c r="DL2059" s="26"/>
      <c r="DM2059" s="26"/>
      <c r="DN2059" s="26"/>
      <c r="DO2059" s="26"/>
      <c r="DP2059" s="26"/>
      <c r="DQ2059" s="26"/>
      <c r="DR2059" s="26"/>
      <c r="DS2059" s="26"/>
      <c r="DT2059" s="26"/>
      <c r="DU2059" s="26"/>
      <c r="DV2059" s="26"/>
      <c r="DW2059" s="26"/>
      <c r="DX2059" s="26"/>
      <c r="DY2059" s="26"/>
      <c r="DZ2059" s="26"/>
      <c r="EA2059" s="26"/>
      <c r="EB2059" s="26"/>
      <c r="EC2059" s="26"/>
      <c r="ED2059" s="26"/>
      <c r="EE2059" s="26"/>
      <c r="EF2059" s="26"/>
      <c r="EG2059" s="26"/>
      <c r="EH2059" s="26"/>
      <c r="EI2059" s="26"/>
      <c r="EJ2059" s="26"/>
      <c r="EK2059" s="26"/>
      <c r="EL2059" s="26"/>
      <c r="EM2059" s="26"/>
      <c r="EN2059" s="26"/>
      <c r="EO2059" s="26"/>
      <c r="EP2059" s="26"/>
      <c r="EQ2059" s="26"/>
      <c r="ER2059" s="26"/>
      <c r="ES2059" s="26"/>
      <c r="ET2059" s="26"/>
      <c r="EU2059" s="26"/>
      <c r="EV2059" s="26"/>
      <c r="EW2059" s="26"/>
      <c r="EX2059" s="26"/>
      <c r="EY2059" s="26"/>
      <c r="EZ2059" s="26"/>
      <c r="FA2059" s="26"/>
      <c r="FB2059" s="26"/>
      <c r="FC2059" s="26"/>
      <c r="FD2059" s="26"/>
      <c r="FE2059" s="26"/>
      <c r="FF2059" s="26"/>
      <c r="FG2059" s="26"/>
      <c r="FH2059" s="26"/>
      <c r="FI2059" s="26"/>
      <c r="FJ2059" s="26"/>
    </row>
    <row r="2060" spans="1:166" x14ac:dyDescent="0.2">
      <c r="A2060" s="35" t="s">
        <v>4476</v>
      </c>
      <c r="B2060" s="35" t="s">
        <v>223</v>
      </c>
      <c r="C2060" s="35" t="s">
        <v>4477</v>
      </c>
      <c r="E2060" s="36">
        <v>237.1189</v>
      </c>
      <c r="F2060" s="35" t="s">
        <v>546</v>
      </c>
      <c r="G2060" s="35">
        <v>-28500</v>
      </c>
      <c r="H2060" s="35">
        <v>18</v>
      </c>
      <c r="I2060" s="35">
        <v>2000</v>
      </c>
      <c r="J2060" s="35" t="s">
        <v>4478</v>
      </c>
      <c r="K2060" s="35">
        <v>4</v>
      </c>
      <c r="L2060" s="35">
        <v>1</v>
      </c>
      <c r="M2060" s="35">
        <v>2</v>
      </c>
      <c r="N2060" s="41">
        <v>20.947901000000002</v>
      </c>
      <c r="O2060" s="35">
        <v>-9.2295500000000004E-5</v>
      </c>
      <c r="P2060" s="35">
        <v>144122</v>
      </c>
      <c r="Q2060" s="35">
        <v>-127.386</v>
      </c>
      <c r="R2060" s="35">
        <v>1.7676500000000001E-7</v>
      </c>
      <c r="S2060" s="35">
        <v>-4526</v>
      </c>
      <c r="T2060" s="42">
        <v>2000</v>
      </c>
      <c r="U2060" s="35">
        <v>-1.1211808000000012</v>
      </c>
      <c r="V2060" s="35">
        <v>8.7787776207039485</v>
      </c>
      <c r="W2060" s="35">
        <v>8.3177149999999987E-4</v>
      </c>
      <c r="X2060" s="35">
        <v>15642.601999999999</v>
      </c>
      <c r="Y2060" s="35">
        <v>-22.132000000000005</v>
      </c>
      <c r="Z2060" s="35">
        <v>-1.07623E-7</v>
      </c>
      <c r="AA2060" s="35">
        <v>-28679.992050000001</v>
      </c>
      <c r="AB2060" s="35">
        <v>1687</v>
      </c>
      <c r="AC2060" s="35">
        <v>0.51009919999999909</v>
      </c>
      <c r="AD2060" s="35">
        <v>13.353512590242838</v>
      </c>
      <c r="AE2060" s="35">
        <v>-6.5315450000000004E-4</v>
      </c>
      <c r="AF2060" s="35">
        <v>96960</v>
      </c>
      <c r="AG2060" s="35">
        <v>-22.132000000000005</v>
      </c>
      <c r="AH2060" s="35">
        <v>1.3576000000000002E-8</v>
      </c>
      <c r="AI2060" s="35">
        <v>-53250.691449999998</v>
      </c>
      <c r="AJ2060" s="42">
        <v>2000</v>
      </c>
      <c r="AK2060" s="35">
        <v>2</v>
      </c>
      <c r="AL2060" s="35">
        <v>89</v>
      </c>
      <c r="AM2060" s="35">
        <v>1</v>
      </c>
      <c r="AN2060" s="35">
        <v>85</v>
      </c>
      <c r="AO2060" s="35">
        <v>2</v>
      </c>
      <c r="AP2060" s="26"/>
      <c r="AQ2060" s="26"/>
      <c r="AR2060" s="26"/>
      <c r="AS2060" s="26"/>
      <c r="AT2060" s="26"/>
      <c r="AU2060" s="26"/>
      <c r="AV2060" s="26"/>
      <c r="AW2060" s="26"/>
      <c r="AX2060" s="26"/>
      <c r="AY2060" s="26"/>
      <c r="AZ2060" s="26"/>
      <c r="BA2060" s="26"/>
      <c r="BB2060" s="26"/>
      <c r="BC2060" s="26"/>
      <c r="BD2060" s="26"/>
      <c r="BE2060" s="26"/>
      <c r="BF2060" s="26"/>
      <c r="BG2060" s="26"/>
      <c r="BH2060" s="26"/>
      <c r="BI2060" s="26"/>
      <c r="BJ2060" s="26"/>
      <c r="BK2060" s="26"/>
      <c r="BL2060" s="26"/>
      <c r="BM2060" s="26"/>
      <c r="BN2060" s="26"/>
      <c r="BO2060" s="26"/>
      <c r="BP2060" s="26"/>
      <c r="BQ2060" s="26"/>
      <c r="BR2060" s="26"/>
      <c r="BS2060" s="26"/>
      <c r="BT2060" s="26"/>
      <c r="BU2060" s="26"/>
      <c r="BV2060" s="26"/>
      <c r="BW2060" s="26"/>
      <c r="BX2060" s="26"/>
      <c r="BY2060" s="26"/>
      <c r="BZ2060" s="26"/>
      <c r="CA2060" s="26"/>
      <c r="CB2060" s="26"/>
      <c r="CC2060" s="26"/>
      <c r="CD2060" s="26"/>
      <c r="CE2060" s="26"/>
      <c r="CF2060" s="26"/>
      <c r="CG2060" s="26"/>
      <c r="CH2060" s="26"/>
      <c r="CI2060" s="26"/>
      <c r="CJ2060" s="26"/>
      <c r="CK2060" s="26"/>
      <c r="CL2060" s="26"/>
      <c r="CM2060" s="26"/>
      <c r="CN2060" s="26"/>
      <c r="CO2060" s="26"/>
      <c r="CP2060" s="26"/>
      <c r="CQ2060" s="26"/>
      <c r="CR2060" s="26"/>
      <c r="CS2060" s="26"/>
      <c r="CT2060" s="26"/>
      <c r="CU2060" s="26"/>
      <c r="CV2060" s="26"/>
      <c r="CW2060" s="26"/>
      <c r="CX2060" s="26"/>
      <c r="CY2060" s="26"/>
      <c r="CZ2060" s="26"/>
      <c r="DA2060" s="26"/>
      <c r="DB2060" s="26"/>
      <c r="DC2060" s="26"/>
      <c r="DD2060" s="26"/>
      <c r="DE2060" s="26"/>
      <c r="DF2060" s="26"/>
      <c r="DG2060" s="26"/>
      <c r="DH2060" s="26"/>
      <c r="DI2060" s="26"/>
      <c r="DJ2060" s="26"/>
      <c r="DK2060" s="26"/>
      <c r="DL2060" s="26"/>
      <c r="DM2060" s="26"/>
      <c r="DN2060" s="26"/>
      <c r="DO2060" s="26"/>
      <c r="DP2060" s="26"/>
      <c r="DQ2060" s="26"/>
      <c r="DR2060" s="26"/>
      <c r="DS2060" s="26"/>
      <c r="DT2060" s="26"/>
      <c r="DU2060" s="26"/>
      <c r="DV2060" s="26"/>
      <c r="DW2060" s="26"/>
      <c r="DX2060" s="26"/>
      <c r="DY2060" s="26"/>
      <c r="DZ2060" s="26"/>
      <c r="EA2060" s="26"/>
      <c r="EB2060" s="26"/>
      <c r="EC2060" s="26"/>
      <c r="ED2060" s="26"/>
      <c r="EE2060" s="26"/>
      <c r="EF2060" s="26"/>
      <c r="EG2060" s="26"/>
      <c r="EH2060" s="26"/>
      <c r="EI2060" s="26"/>
      <c r="EJ2060" s="26"/>
      <c r="EK2060" s="26"/>
      <c r="EL2060" s="26"/>
      <c r="EM2060" s="26"/>
      <c r="EN2060" s="26"/>
      <c r="EO2060" s="26"/>
      <c r="EP2060" s="26"/>
      <c r="EQ2060" s="26"/>
      <c r="ER2060" s="26"/>
      <c r="ES2060" s="26"/>
      <c r="ET2060" s="26"/>
      <c r="EU2060" s="26"/>
      <c r="EV2060" s="26"/>
      <c r="EW2060" s="26"/>
      <c r="EX2060" s="26"/>
      <c r="EY2060" s="26"/>
      <c r="EZ2060" s="26"/>
      <c r="FA2060" s="26"/>
      <c r="FB2060" s="26"/>
      <c r="FC2060" s="26"/>
      <c r="FD2060" s="26"/>
      <c r="FE2060" s="26"/>
      <c r="FF2060" s="26"/>
      <c r="FG2060" s="26"/>
      <c r="FH2060" s="26"/>
      <c r="FI2060" s="26"/>
      <c r="FJ2060" s="26"/>
    </row>
    <row r="2061" spans="1:166" x14ac:dyDescent="0.2">
      <c r="A2061" s="34" t="s">
        <v>352</v>
      </c>
      <c r="B2061" s="26" t="s">
        <v>99</v>
      </c>
      <c r="C2061" s="26" t="s">
        <v>353</v>
      </c>
      <c r="D2061" s="26"/>
      <c r="E2061" s="36">
        <v>158.92534000000001</v>
      </c>
      <c r="F2061" s="26">
        <v>8.2294</v>
      </c>
      <c r="G2061" s="26">
        <v>0</v>
      </c>
      <c r="H2061" s="26">
        <v>17.52</v>
      </c>
      <c r="I2061" s="26">
        <v>2000</v>
      </c>
      <c r="J2061" s="35" t="s">
        <v>354</v>
      </c>
      <c r="K2061" s="26">
        <v>1</v>
      </c>
      <c r="L2061" s="26">
        <v>3</v>
      </c>
      <c r="M2061" s="26">
        <v>0</v>
      </c>
      <c r="N2061" s="26">
        <v>11.9489</v>
      </c>
      <c r="O2061" s="26">
        <v>-8.7149099999999995E-4</v>
      </c>
      <c r="P2061" s="26">
        <v>-222511</v>
      </c>
      <c r="Q2061" s="26">
        <v>-248.828</v>
      </c>
      <c r="R2061" s="52">
        <v>6.8578000000000004E-7</v>
      </c>
      <c r="S2061" s="26">
        <v>1540</v>
      </c>
      <c r="T2061" s="26">
        <v>1560</v>
      </c>
      <c r="U2061" s="26">
        <v>1200</v>
      </c>
      <c r="V2061" s="26" t="s">
        <v>102</v>
      </c>
      <c r="W2061" s="26">
        <v>6.6409998000000003</v>
      </c>
      <c r="X2061" s="26">
        <v>0</v>
      </c>
      <c r="Y2061" s="26">
        <v>0</v>
      </c>
      <c r="Z2061" s="26">
        <v>0</v>
      </c>
      <c r="AA2061" s="26">
        <v>0</v>
      </c>
      <c r="AB2061" s="26">
        <v>1531.9694999999999</v>
      </c>
      <c r="AC2061" s="26">
        <v>1630</v>
      </c>
      <c r="AD2061" s="26">
        <v>2580</v>
      </c>
      <c r="AE2061" s="26" t="s">
        <v>92</v>
      </c>
      <c r="AF2061" s="26">
        <v>11.11</v>
      </c>
      <c r="AG2061" s="26">
        <v>0</v>
      </c>
      <c r="AH2061" s="26">
        <v>0</v>
      </c>
      <c r="AI2061" s="26">
        <v>0</v>
      </c>
      <c r="AJ2061" s="26">
        <v>0</v>
      </c>
      <c r="AK2061" s="26">
        <v>-3172.4992999999999</v>
      </c>
      <c r="AL2061" s="38">
        <v>2000</v>
      </c>
      <c r="AM2061" s="35">
        <v>1</v>
      </c>
      <c r="AN2061" s="35">
        <v>90</v>
      </c>
      <c r="AO2061" s="35">
        <v>1</v>
      </c>
      <c r="AP2061" s="26"/>
      <c r="AQ2061" s="26"/>
      <c r="AR2061" s="26"/>
      <c r="AS2061" s="26"/>
      <c r="AT2061" s="26"/>
      <c r="AU2061" s="26"/>
      <c r="AV2061" s="26"/>
      <c r="AW2061" s="26"/>
      <c r="AX2061" s="26"/>
      <c r="AY2061" s="26"/>
      <c r="AZ2061" s="26"/>
      <c r="BA2061" s="26"/>
      <c r="BB2061" s="26"/>
      <c r="BC2061" s="26"/>
      <c r="BD2061" s="26"/>
      <c r="BE2061" s="26"/>
      <c r="BF2061" s="26"/>
      <c r="BG2061" s="26"/>
      <c r="BH2061" s="26"/>
      <c r="BI2061" s="26"/>
      <c r="BJ2061" s="26"/>
      <c r="BK2061" s="26"/>
      <c r="BL2061" s="26"/>
      <c r="BM2061" s="26"/>
      <c r="BN2061" s="26"/>
      <c r="BO2061" s="26"/>
      <c r="BP2061" s="26"/>
      <c r="BQ2061" s="26"/>
      <c r="BR2061" s="26"/>
      <c r="BS2061" s="26"/>
      <c r="BT2061" s="26"/>
      <c r="BU2061" s="26"/>
      <c r="BV2061" s="26"/>
      <c r="BW2061" s="26"/>
      <c r="BX2061" s="26"/>
      <c r="BY2061" s="26"/>
      <c r="BZ2061" s="26"/>
      <c r="CA2061" s="26"/>
      <c r="CB2061" s="26"/>
      <c r="CC2061" s="26"/>
      <c r="CD2061" s="26"/>
      <c r="CE2061" s="26"/>
      <c r="CF2061" s="26"/>
      <c r="CG2061" s="26"/>
      <c r="CH2061" s="26"/>
      <c r="CI2061" s="26"/>
      <c r="CJ2061" s="26"/>
      <c r="CK2061" s="26"/>
      <c r="CL2061" s="26"/>
      <c r="CM2061" s="26"/>
      <c r="CN2061" s="26"/>
      <c r="CO2061" s="26"/>
      <c r="CP2061" s="26"/>
      <c r="CQ2061" s="26"/>
      <c r="CR2061" s="26"/>
      <c r="CS2061" s="26"/>
      <c r="CT2061" s="26"/>
      <c r="CU2061" s="26"/>
      <c r="CV2061" s="26"/>
      <c r="CW2061" s="26"/>
      <c r="CX2061" s="26"/>
      <c r="CY2061" s="26"/>
      <c r="CZ2061" s="26"/>
      <c r="DA2061" s="26"/>
      <c r="DB2061" s="26"/>
      <c r="DC2061" s="26"/>
      <c r="DD2061" s="26"/>
      <c r="DE2061" s="26"/>
      <c r="DF2061" s="26"/>
      <c r="DG2061" s="26"/>
      <c r="DH2061" s="26"/>
      <c r="DI2061" s="26"/>
      <c r="DJ2061" s="26"/>
      <c r="DK2061" s="26"/>
      <c r="DL2061" s="26"/>
      <c r="DM2061" s="26"/>
      <c r="DN2061" s="26"/>
      <c r="DO2061" s="26"/>
      <c r="DP2061" s="26"/>
      <c r="DQ2061" s="26"/>
      <c r="DR2061" s="26"/>
      <c r="DS2061" s="26"/>
      <c r="DT2061" s="26"/>
      <c r="DU2061" s="26"/>
      <c r="DV2061" s="26"/>
      <c r="DW2061" s="26"/>
      <c r="DX2061" s="26"/>
      <c r="DY2061" s="26"/>
      <c r="DZ2061" s="26"/>
      <c r="EA2061" s="26"/>
      <c r="EB2061" s="26"/>
      <c r="EC2061" s="26"/>
      <c r="ED2061" s="26"/>
      <c r="EE2061" s="26"/>
      <c r="EF2061" s="26"/>
      <c r="EG2061" s="26"/>
      <c r="EH2061" s="26"/>
      <c r="EI2061" s="26"/>
      <c r="EJ2061" s="26"/>
      <c r="EK2061" s="26"/>
      <c r="EL2061" s="26"/>
      <c r="EM2061" s="26"/>
      <c r="EN2061" s="26"/>
      <c r="EO2061" s="26"/>
      <c r="EP2061" s="26"/>
      <c r="EQ2061" s="26"/>
      <c r="ER2061" s="26"/>
      <c r="ES2061" s="26"/>
      <c r="ET2061" s="26"/>
      <c r="EU2061" s="26"/>
      <c r="EV2061" s="26"/>
      <c r="EW2061" s="26"/>
      <c r="EX2061" s="26"/>
      <c r="EY2061" s="26"/>
      <c r="EZ2061" s="26"/>
      <c r="FA2061" s="26"/>
      <c r="FB2061" s="26"/>
      <c r="FC2061" s="26"/>
      <c r="FD2061" s="26"/>
      <c r="FE2061" s="26"/>
      <c r="FF2061" s="26"/>
      <c r="FG2061" s="26"/>
      <c r="FH2061" s="26"/>
      <c r="FI2061" s="26"/>
      <c r="FJ2061" s="26"/>
    </row>
    <row r="2062" spans="1:166" x14ac:dyDescent="0.2">
      <c r="A2062" s="35" t="s">
        <v>352</v>
      </c>
      <c r="B2062" s="35" t="s">
        <v>104</v>
      </c>
      <c r="C2062" s="35" t="s">
        <v>353</v>
      </c>
      <c r="E2062" s="36">
        <v>158.92534000000001</v>
      </c>
      <c r="F2062" s="35">
        <v>6.4999999999999997E-3</v>
      </c>
      <c r="G2062" s="35">
        <v>92900</v>
      </c>
      <c r="H2062" s="35">
        <v>48.552</v>
      </c>
      <c r="I2062" s="35">
        <v>2000</v>
      </c>
      <c r="J2062" s="35" t="s">
        <v>354</v>
      </c>
      <c r="K2062" s="35">
        <v>1</v>
      </c>
      <c r="L2062" s="35">
        <v>1</v>
      </c>
      <c r="M2062" s="35">
        <v>3</v>
      </c>
      <c r="N2062" s="41">
        <v>-0.54960900000000001</v>
      </c>
      <c r="O2062" s="35">
        <v>2.1906E-3</v>
      </c>
      <c r="P2062" s="35">
        <v>64053.601999999999</v>
      </c>
      <c r="Q2062" s="35">
        <v>204.922</v>
      </c>
      <c r="R2062" s="35">
        <v>-2.81248E-7</v>
      </c>
      <c r="S2062" s="35">
        <v>-3777</v>
      </c>
      <c r="T2062" s="42">
        <v>2000</v>
      </c>
      <c r="U2062" s="35">
        <v>12.498509</v>
      </c>
      <c r="V2062" s="35">
        <v>-137.71156682005079</v>
      </c>
      <c r="W2062" s="35">
        <v>-3.0620909999999999E-3</v>
      </c>
      <c r="X2062" s="35">
        <v>143282.30100000001</v>
      </c>
      <c r="Y2062" s="35">
        <v>907.5</v>
      </c>
      <c r="Z2062" s="35">
        <v>4.8351400000000008E-7</v>
      </c>
      <c r="AA2062" s="35">
        <v>87583.446500000005</v>
      </c>
      <c r="AB2062" s="35">
        <v>1560</v>
      </c>
      <c r="AC2062" s="35">
        <v>7.1906088000000006</v>
      </c>
      <c r="AD2062" s="35">
        <v>-86.569861519868084</v>
      </c>
      <c r="AE2062" s="35">
        <v>-2.1906E-3</v>
      </c>
      <c r="AF2062" s="35">
        <v>32026.800999999999</v>
      </c>
      <c r="AG2062" s="35">
        <v>409.84399999999999</v>
      </c>
      <c r="AH2062" s="35">
        <v>1.40624E-7</v>
      </c>
      <c r="AI2062" s="35">
        <v>87591.030499999993</v>
      </c>
      <c r="AJ2062" s="35">
        <v>1630</v>
      </c>
      <c r="AK2062" s="35">
        <v>11.659609</v>
      </c>
      <c r="AL2062" s="35">
        <v>-122.51026354124137</v>
      </c>
      <c r="AM2062" s="35">
        <v>-2.1906E-3</v>
      </c>
      <c r="AN2062" s="35">
        <v>32026.800999999999</v>
      </c>
      <c r="AO2062" s="35">
        <v>409.84399999999999</v>
      </c>
      <c r="AP2062" s="35">
        <v>1.40624E-7</v>
      </c>
      <c r="AQ2062" s="35">
        <v>92295.499299999996</v>
      </c>
      <c r="AR2062" s="42">
        <v>2000</v>
      </c>
      <c r="AS2062" s="35">
        <v>1</v>
      </c>
      <c r="AT2062" s="35">
        <v>90</v>
      </c>
      <c r="AU2062" s="35">
        <v>1</v>
      </c>
      <c r="AV2062" s="26"/>
      <c r="AW2062" s="26"/>
      <c r="AX2062" s="26"/>
      <c r="AY2062" s="26"/>
      <c r="AZ2062" s="26"/>
      <c r="BA2062" s="26"/>
      <c r="BB2062" s="26"/>
      <c r="BC2062" s="26"/>
      <c r="BD2062" s="26"/>
      <c r="BE2062" s="26"/>
      <c r="BF2062" s="26"/>
      <c r="BG2062" s="26"/>
      <c r="BH2062" s="26"/>
      <c r="BI2062" s="26"/>
      <c r="BJ2062" s="26"/>
      <c r="BK2062" s="26"/>
      <c r="BL2062" s="26"/>
      <c r="BM2062" s="26"/>
      <c r="BN2062" s="26"/>
      <c r="BO2062" s="26"/>
      <c r="BP2062" s="26"/>
      <c r="BQ2062" s="26"/>
      <c r="BR2062" s="26"/>
      <c r="BS2062" s="26"/>
      <c r="BT2062" s="26"/>
      <c r="BU2062" s="26"/>
      <c r="BV2062" s="26"/>
      <c r="BW2062" s="26"/>
      <c r="BX2062" s="26"/>
      <c r="BY2062" s="26"/>
      <c r="BZ2062" s="26"/>
      <c r="CA2062" s="26"/>
      <c r="CB2062" s="26"/>
      <c r="CC2062" s="26"/>
      <c r="CD2062" s="26"/>
      <c r="CE2062" s="26"/>
      <c r="CF2062" s="26"/>
      <c r="CG2062" s="26"/>
      <c r="CH2062" s="26"/>
      <c r="CI2062" s="26"/>
      <c r="CJ2062" s="26"/>
      <c r="CK2062" s="26"/>
      <c r="CL2062" s="26"/>
      <c r="CM2062" s="26"/>
      <c r="CN2062" s="26"/>
      <c r="CO2062" s="26"/>
      <c r="CP2062" s="26"/>
      <c r="CQ2062" s="26"/>
      <c r="CR2062" s="26"/>
      <c r="CS2062" s="26"/>
      <c r="CT2062" s="26"/>
      <c r="CU2062" s="26"/>
      <c r="CV2062" s="26"/>
      <c r="CW2062" s="26"/>
      <c r="CX2062" s="26"/>
      <c r="CY2062" s="26"/>
      <c r="CZ2062" s="26"/>
      <c r="DA2062" s="26"/>
      <c r="DB2062" s="26"/>
      <c r="DC2062" s="26"/>
      <c r="DD2062" s="26"/>
      <c r="DE2062" s="26"/>
      <c r="DF2062" s="26"/>
      <c r="DG2062" s="26"/>
      <c r="DH2062" s="26"/>
      <c r="DI2062" s="26"/>
      <c r="DJ2062" s="26"/>
      <c r="DK2062" s="26"/>
      <c r="DL2062" s="26"/>
      <c r="DM2062" s="26"/>
      <c r="DN2062" s="26"/>
      <c r="DO2062" s="26"/>
      <c r="DP2062" s="26"/>
      <c r="DQ2062" s="26"/>
      <c r="DR2062" s="26"/>
      <c r="DS2062" s="26"/>
      <c r="DT2062" s="26"/>
      <c r="DU2062" s="26"/>
      <c r="DV2062" s="26"/>
      <c r="DW2062" s="26"/>
      <c r="DX2062" s="26"/>
      <c r="DY2062" s="26"/>
      <c r="DZ2062" s="26"/>
      <c r="EA2062" s="26"/>
      <c r="EB2062" s="26"/>
      <c r="EC2062" s="26"/>
      <c r="ED2062" s="26"/>
      <c r="EE2062" s="26"/>
      <c r="EF2062" s="26"/>
      <c r="EG2062" s="26"/>
      <c r="EH2062" s="26"/>
      <c r="EI2062" s="26"/>
      <c r="EJ2062" s="26"/>
      <c r="EK2062" s="26"/>
      <c r="EL2062" s="26"/>
      <c r="EM2062" s="26"/>
      <c r="EN2062" s="26"/>
      <c r="EO2062" s="26"/>
      <c r="EP2062" s="26"/>
      <c r="EQ2062" s="26"/>
      <c r="ER2062" s="26"/>
      <c r="ES2062" s="26"/>
      <c r="ET2062" s="26"/>
      <c r="EU2062" s="26"/>
      <c r="EV2062" s="26"/>
      <c r="EW2062" s="26"/>
      <c r="EX2062" s="26"/>
      <c r="EY2062" s="26"/>
      <c r="EZ2062" s="26"/>
      <c r="FA2062" s="26"/>
      <c r="FB2062" s="26"/>
      <c r="FC2062" s="26"/>
      <c r="FD2062" s="26"/>
      <c r="FE2062" s="26"/>
      <c r="FF2062" s="26"/>
      <c r="FG2062" s="26"/>
      <c r="FH2062" s="26"/>
      <c r="FI2062" s="26"/>
      <c r="FJ2062" s="26"/>
    </row>
    <row r="2063" spans="1:166" x14ac:dyDescent="0.2">
      <c r="A2063" s="35" t="s">
        <v>4479</v>
      </c>
      <c r="B2063" s="35" t="s">
        <v>223</v>
      </c>
      <c r="C2063" s="35" t="s">
        <v>4480</v>
      </c>
      <c r="E2063" s="36">
        <v>365.84888000000001</v>
      </c>
      <c r="F2063" s="35">
        <v>7.02</v>
      </c>
      <c r="G2063" s="35">
        <v>-445800</v>
      </c>
      <c r="H2063" s="35">
        <v>37.5</v>
      </c>
      <c r="I2063" s="35">
        <v>1800</v>
      </c>
      <c r="J2063" s="35" t="s">
        <v>354</v>
      </c>
      <c r="K2063" s="35">
        <v>1</v>
      </c>
      <c r="L2063" s="35">
        <v>1</v>
      </c>
      <c r="M2063" s="35">
        <v>3</v>
      </c>
      <c r="N2063" s="41">
        <v>18.908701000000001</v>
      </c>
      <c r="O2063" s="35">
        <v>4.1496600000000003E-3</v>
      </c>
      <c r="P2063" s="35">
        <v>621630</v>
      </c>
      <c r="Q2063" s="35">
        <v>452.73498999999998</v>
      </c>
      <c r="R2063" s="35">
        <v>0</v>
      </c>
      <c r="S2063" s="35">
        <v>-15909</v>
      </c>
      <c r="T2063" s="42">
        <v>1800</v>
      </c>
      <c r="U2063" s="35">
        <v>24.259748999999999</v>
      </c>
      <c r="V2063" s="35">
        <v>-157.14861005346097</v>
      </c>
      <c r="W2063" s="35">
        <v>-6.5881575000000005E-3</v>
      </c>
      <c r="X2063" s="35">
        <v>643109.5</v>
      </c>
      <c r="Y2063" s="35">
        <v>2648.11798</v>
      </c>
      <c r="Z2063" s="35">
        <v>7.3438022500000006E-7</v>
      </c>
      <c r="AA2063" s="35">
        <v>-466290.37754999998</v>
      </c>
      <c r="AB2063" s="35">
        <v>1560</v>
      </c>
      <c r="AC2063" s="35">
        <v>13.643948600000002</v>
      </c>
      <c r="AD2063" s="35">
        <v>-54.865199453095755</v>
      </c>
      <c r="AE2063" s="35">
        <v>-4.8451754999999999E-3</v>
      </c>
      <c r="AF2063" s="35">
        <v>420598.5</v>
      </c>
      <c r="AG2063" s="35">
        <v>1652.8059800000001</v>
      </c>
      <c r="AH2063" s="35">
        <v>4.8600225000000001E-8</v>
      </c>
      <c r="AI2063" s="35">
        <v>-466275.20955000003</v>
      </c>
      <c r="AJ2063" s="35">
        <v>1630</v>
      </c>
      <c r="AK2063" s="35">
        <v>22.581949000000002</v>
      </c>
      <c r="AL2063" s="35">
        <v>-126.74600349584232</v>
      </c>
      <c r="AM2063" s="35">
        <v>-4.8451754999999999E-3</v>
      </c>
      <c r="AN2063" s="35">
        <v>420598.5</v>
      </c>
      <c r="AO2063" s="35">
        <v>1652.8059800000001</v>
      </c>
      <c r="AP2063" s="35">
        <v>4.8600225000000001E-8</v>
      </c>
      <c r="AQ2063" s="35">
        <v>-456866.27195000002</v>
      </c>
      <c r="AR2063" s="42">
        <v>1800</v>
      </c>
      <c r="AS2063" s="35">
        <v>2</v>
      </c>
      <c r="AT2063" s="35">
        <v>90</v>
      </c>
      <c r="AU2063" s="35">
        <v>2</v>
      </c>
      <c r="AV2063" s="35">
        <v>65</v>
      </c>
      <c r="AW2063" s="35">
        <v>1.5</v>
      </c>
      <c r="AX2063" s="26"/>
      <c r="AY2063" s="26"/>
      <c r="AZ2063" s="26"/>
      <c r="BA2063" s="26"/>
      <c r="BB2063" s="26"/>
      <c r="BC2063" s="26"/>
      <c r="BD2063" s="26"/>
      <c r="BE2063" s="26"/>
      <c r="BF2063" s="26"/>
      <c r="BG2063" s="26"/>
      <c r="BH2063" s="26"/>
      <c r="BI2063" s="26"/>
      <c r="BJ2063" s="26"/>
      <c r="BK2063" s="26"/>
      <c r="BL2063" s="26"/>
      <c r="BM2063" s="26"/>
      <c r="BN2063" s="26"/>
      <c r="BO2063" s="26"/>
      <c r="BP2063" s="26"/>
      <c r="BQ2063" s="26"/>
      <c r="BR2063" s="26"/>
      <c r="BS2063" s="26"/>
      <c r="BT2063" s="26"/>
      <c r="BU2063" s="26"/>
      <c r="BV2063" s="26"/>
      <c r="BW2063" s="26"/>
      <c r="BX2063" s="26"/>
      <c r="BY2063" s="26"/>
      <c r="BZ2063" s="26"/>
      <c r="CA2063" s="26"/>
      <c r="CB2063" s="26"/>
      <c r="CC2063" s="26"/>
      <c r="CD2063" s="26"/>
      <c r="CE2063" s="26"/>
      <c r="CF2063" s="26"/>
      <c r="CG2063" s="26"/>
      <c r="CH2063" s="26"/>
      <c r="CI2063" s="26"/>
      <c r="CJ2063" s="26"/>
      <c r="CK2063" s="26"/>
      <c r="CL2063" s="26"/>
      <c r="CM2063" s="26"/>
      <c r="CN2063" s="26"/>
      <c r="CO2063" s="26"/>
      <c r="CP2063" s="26"/>
      <c r="CQ2063" s="26"/>
      <c r="CR2063" s="26"/>
      <c r="CS2063" s="26"/>
      <c r="CT2063" s="26"/>
      <c r="CU2063" s="26"/>
      <c r="CV2063" s="26"/>
      <c r="CW2063" s="26"/>
      <c r="CX2063" s="26"/>
      <c r="CY2063" s="26"/>
      <c r="CZ2063" s="26"/>
      <c r="DA2063" s="26"/>
      <c r="DB2063" s="26"/>
      <c r="DC2063" s="26"/>
      <c r="DD2063" s="26"/>
      <c r="DE2063" s="26"/>
      <c r="DF2063" s="26"/>
      <c r="DG2063" s="26"/>
      <c r="DH2063" s="26"/>
      <c r="DI2063" s="26"/>
      <c r="DJ2063" s="26"/>
      <c r="DK2063" s="26"/>
      <c r="DL2063" s="26"/>
      <c r="DM2063" s="26"/>
      <c r="DN2063" s="26"/>
      <c r="DO2063" s="26"/>
      <c r="DP2063" s="26"/>
      <c r="DQ2063" s="26"/>
      <c r="DR2063" s="26"/>
      <c r="DS2063" s="26"/>
      <c r="DT2063" s="26"/>
      <c r="DU2063" s="26"/>
      <c r="DV2063" s="26"/>
      <c r="DW2063" s="26"/>
      <c r="DX2063" s="26"/>
      <c r="DY2063" s="26"/>
      <c r="DZ2063" s="26"/>
      <c r="EA2063" s="26"/>
      <c r="EB2063" s="26"/>
      <c r="EC2063" s="26"/>
      <c r="ED2063" s="26"/>
      <c r="EE2063" s="26"/>
      <c r="EF2063" s="26"/>
      <c r="EG2063" s="26"/>
      <c r="EH2063" s="26"/>
      <c r="EI2063" s="26"/>
      <c r="EJ2063" s="26"/>
      <c r="EK2063" s="26"/>
      <c r="EL2063" s="26"/>
      <c r="EM2063" s="26"/>
      <c r="EN2063" s="26"/>
      <c r="EO2063" s="26"/>
      <c r="EP2063" s="26"/>
      <c r="EQ2063" s="26"/>
      <c r="ER2063" s="26"/>
      <c r="ES2063" s="26"/>
      <c r="ET2063" s="26"/>
      <c r="EU2063" s="26"/>
      <c r="EV2063" s="26"/>
      <c r="EW2063" s="26"/>
      <c r="EX2063" s="26"/>
      <c r="EY2063" s="26"/>
      <c r="EZ2063" s="26"/>
      <c r="FA2063" s="26"/>
      <c r="FB2063" s="26"/>
      <c r="FC2063" s="26"/>
      <c r="FD2063" s="26"/>
      <c r="FE2063" s="26"/>
      <c r="FF2063" s="26"/>
      <c r="FG2063" s="26"/>
      <c r="FH2063" s="26"/>
      <c r="FI2063" s="26"/>
      <c r="FJ2063" s="26"/>
    </row>
    <row r="2064" spans="1:166" x14ac:dyDescent="0.2">
      <c r="A2064" s="35" t="s">
        <v>4481</v>
      </c>
      <c r="B2064" s="35" t="s">
        <v>104</v>
      </c>
      <c r="C2064" s="35" t="s">
        <v>4482</v>
      </c>
      <c r="E2064" s="36">
        <v>398.63733999999999</v>
      </c>
      <c r="F2064" s="35">
        <v>1.6299999999999999E-2</v>
      </c>
      <c r="G2064" s="35">
        <v>-129200</v>
      </c>
      <c r="H2064" s="35">
        <v>96.159000000000006</v>
      </c>
      <c r="I2064" s="35">
        <v>2000</v>
      </c>
      <c r="J2064" s="35" t="s">
        <v>4483</v>
      </c>
      <c r="K2064" s="35">
        <v>2</v>
      </c>
      <c r="L2064" s="35">
        <v>1</v>
      </c>
      <c r="M2064" s="35">
        <v>4</v>
      </c>
      <c r="N2064" s="41">
        <v>18.143298999999999</v>
      </c>
      <c r="O2064" s="35">
        <v>1.88561E-3</v>
      </c>
      <c r="P2064" s="35">
        <v>5717.6099000000004</v>
      </c>
      <c r="Q2064" s="35">
        <v>0</v>
      </c>
      <c r="R2064" s="35">
        <v>-3.6893600000000002E-7</v>
      </c>
      <c r="S2064" s="35">
        <v>-5586</v>
      </c>
      <c r="T2064" s="42">
        <v>2000</v>
      </c>
      <c r="U2064" s="35">
        <v>20.942101000000001</v>
      </c>
      <c r="V2064" s="35">
        <v>-175.86625071523753</v>
      </c>
      <c r="W2064" s="35">
        <v>-2.907101E-3</v>
      </c>
      <c r="X2064" s="35">
        <v>114114.30495000001</v>
      </c>
      <c r="Y2064" s="35">
        <v>497.65600000000001</v>
      </c>
      <c r="Z2064" s="35">
        <v>5.2735800000000003E-7</v>
      </c>
      <c r="AA2064" s="35">
        <v>-128248.14065</v>
      </c>
      <c r="AB2064" s="35">
        <v>332.6</v>
      </c>
      <c r="AC2064" s="35">
        <v>7.2006014500000006</v>
      </c>
      <c r="AD2064" s="35">
        <v>-50.833626931837784</v>
      </c>
      <c r="AE2064" s="35">
        <v>-2.674601E-3</v>
      </c>
      <c r="AF2064" s="35">
        <v>90564.304950000005</v>
      </c>
      <c r="AG2064" s="35">
        <v>497.65600000000001</v>
      </c>
      <c r="AH2064" s="35">
        <v>5.2735800000000003E-7</v>
      </c>
      <c r="AI2064" s="35">
        <v>-143248.73209999999</v>
      </c>
      <c r="AJ2064" s="35">
        <v>1560</v>
      </c>
      <c r="AK2064" s="35">
        <v>1.8927012500000018</v>
      </c>
      <c r="AL2064" s="35">
        <v>0.30807836834495106</v>
      </c>
      <c r="AM2064" s="35">
        <v>-1.8031100000000001E-3</v>
      </c>
      <c r="AN2064" s="35">
        <v>-20691.195049999998</v>
      </c>
      <c r="AO2064" s="35">
        <v>0</v>
      </c>
      <c r="AP2064" s="35">
        <v>1.8446800000000001E-7</v>
      </c>
      <c r="AQ2064" s="35">
        <v>-143241.14809999999</v>
      </c>
      <c r="AR2064" s="35">
        <v>1630</v>
      </c>
      <c r="AS2064" s="35">
        <v>6.3617014499999982</v>
      </c>
      <c r="AT2064" s="35">
        <v>-35.632323653028365</v>
      </c>
      <c r="AU2064" s="35">
        <v>-1.8031100000000001E-3</v>
      </c>
      <c r="AV2064" s="35">
        <v>-20691.195049999998</v>
      </c>
      <c r="AW2064" s="35">
        <v>0</v>
      </c>
      <c r="AX2064" s="35">
        <v>1.8446800000000001E-7</v>
      </c>
      <c r="AY2064" s="35">
        <v>-138536.67929999999</v>
      </c>
      <c r="AZ2064" s="42">
        <v>2000</v>
      </c>
      <c r="BA2064" s="35">
        <v>2</v>
      </c>
      <c r="BB2064" s="35">
        <v>90</v>
      </c>
      <c r="BC2064" s="35">
        <v>1</v>
      </c>
      <c r="BD2064" s="35">
        <v>14</v>
      </c>
      <c r="BE2064" s="35">
        <v>1.5</v>
      </c>
      <c r="BF2064" s="26"/>
      <c r="BG2064" s="26"/>
      <c r="BH2064" s="26"/>
      <c r="BI2064" s="26"/>
      <c r="BJ2064" s="26"/>
      <c r="BK2064" s="26"/>
      <c r="BL2064" s="26"/>
      <c r="BM2064" s="26"/>
      <c r="BN2064" s="26"/>
      <c r="BO2064" s="26"/>
      <c r="BP2064" s="26"/>
      <c r="BQ2064" s="26"/>
      <c r="BR2064" s="26"/>
      <c r="BS2064" s="26"/>
      <c r="BT2064" s="26"/>
      <c r="BU2064" s="26"/>
      <c r="BV2064" s="26"/>
      <c r="BW2064" s="26"/>
      <c r="BX2064" s="26"/>
      <c r="BY2064" s="26"/>
      <c r="BZ2064" s="26"/>
      <c r="CA2064" s="26"/>
      <c r="CB2064" s="26"/>
      <c r="CC2064" s="26"/>
      <c r="CD2064" s="26"/>
      <c r="CE2064" s="26"/>
      <c r="CF2064" s="26"/>
      <c r="CG2064" s="26"/>
      <c r="CH2064" s="26"/>
      <c r="CI2064" s="26"/>
      <c r="CJ2064" s="26"/>
      <c r="CK2064" s="26"/>
      <c r="CL2064" s="26"/>
      <c r="CM2064" s="26"/>
      <c r="CN2064" s="26"/>
      <c r="CO2064" s="26"/>
      <c r="CP2064" s="26"/>
      <c r="CQ2064" s="26"/>
      <c r="CR2064" s="26"/>
      <c r="CS2064" s="26"/>
      <c r="CT2064" s="26"/>
      <c r="CU2064" s="26"/>
      <c r="CV2064" s="26"/>
      <c r="CW2064" s="26"/>
      <c r="CX2064" s="26"/>
      <c r="CY2064" s="26"/>
      <c r="CZ2064" s="26"/>
      <c r="DA2064" s="26"/>
      <c r="DB2064" s="26"/>
      <c r="DC2064" s="26"/>
      <c r="DD2064" s="26"/>
      <c r="DE2064" s="26"/>
      <c r="DF2064" s="26"/>
      <c r="DG2064" s="26"/>
      <c r="DH2064" s="26"/>
      <c r="DI2064" s="26"/>
      <c r="DJ2064" s="26"/>
      <c r="DK2064" s="26"/>
      <c r="DL2064" s="26"/>
      <c r="DM2064" s="26"/>
      <c r="DN2064" s="26"/>
      <c r="DO2064" s="26"/>
      <c r="DP2064" s="26"/>
      <c r="DQ2064" s="26"/>
      <c r="DR2064" s="26"/>
      <c r="DS2064" s="26"/>
      <c r="DT2064" s="26"/>
      <c r="DU2064" s="26"/>
      <c r="DV2064" s="26"/>
      <c r="DW2064" s="26"/>
      <c r="DX2064" s="26"/>
      <c r="DY2064" s="26"/>
      <c r="DZ2064" s="26"/>
      <c r="EA2064" s="26"/>
      <c r="EB2064" s="26"/>
      <c r="EC2064" s="26"/>
      <c r="ED2064" s="26"/>
      <c r="EE2064" s="26"/>
      <c r="EF2064" s="26"/>
      <c r="EG2064" s="26"/>
      <c r="EH2064" s="26"/>
      <c r="EI2064" s="26"/>
      <c r="EJ2064" s="26"/>
      <c r="EK2064" s="26"/>
      <c r="EL2064" s="26"/>
      <c r="EM2064" s="26"/>
      <c r="EN2064" s="26"/>
      <c r="EO2064" s="26"/>
      <c r="EP2064" s="26"/>
      <c r="EQ2064" s="26"/>
      <c r="ER2064" s="26"/>
      <c r="ES2064" s="26"/>
      <c r="ET2064" s="26"/>
      <c r="EU2064" s="26"/>
      <c r="EV2064" s="26"/>
      <c r="EW2064" s="26"/>
      <c r="EX2064" s="26"/>
      <c r="EY2064" s="26"/>
      <c r="EZ2064" s="26"/>
      <c r="FA2064" s="26"/>
      <c r="FB2064" s="26"/>
      <c r="FC2064" s="26"/>
      <c r="FD2064" s="26"/>
      <c r="FE2064" s="26"/>
      <c r="FF2064" s="26"/>
      <c r="FG2064" s="26"/>
      <c r="FH2064" s="26"/>
      <c r="FI2064" s="26"/>
      <c r="FJ2064" s="26"/>
    </row>
    <row r="2065" spans="1:166" x14ac:dyDescent="0.2">
      <c r="A2065" s="35" t="s">
        <v>4484</v>
      </c>
      <c r="B2065" s="35" t="s">
        <v>99</v>
      </c>
      <c r="C2065" s="35" t="s">
        <v>4485</v>
      </c>
      <c r="E2065" s="36">
        <v>265.28344000000004</v>
      </c>
      <c r="F2065" s="35" t="s">
        <v>546</v>
      </c>
      <c r="G2065" s="35">
        <v>-238300</v>
      </c>
      <c r="H2065" s="35">
        <v>36.6</v>
      </c>
      <c r="I2065" s="35">
        <v>1300</v>
      </c>
      <c r="J2065" s="35" t="s">
        <v>354</v>
      </c>
      <c r="K2065" s="35">
        <v>2</v>
      </c>
      <c r="L2065" s="35">
        <v>3</v>
      </c>
      <c r="M2065" s="35">
        <v>3</v>
      </c>
      <c r="N2065" s="41">
        <v>22.158999999999999</v>
      </c>
      <c r="O2065" s="35">
        <v>3.49E-3</v>
      </c>
      <c r="P2065" s="35">
        <v>83600</v>
      </c>
      <c r="Q2065" s="35">
        <v>0</v>
      </c>
      <c r="R2065" s="35">
        <v>0</v>
      </c>
      <c r="S2065" s="35">
        <v>-7197</v>
      </c>
      <c r="T2065" s="35">
        <v>783</v>
      </c>
      <c r="U2065" s="35">
        <v>3365</v>
      </c>
      <c r="V2065" s="35" t="s">
        <v>102</v>
      </c>
      <c r="W2065" s="35">
        <v>29.860001</v>
      </c>
      <c r="X2065" s="35">
        <v>0</v>
      </c>
      <c r="Y2065" s="35">
        <v>0</v>
      </c>
      <c r="Z2065" s="35">
        <v>0</v>
      </c>
      <c r="AA2065" s="35">
        <v>0</v>
      </c>
      <c r="AB2065" s="35">
        <v>-7616</v>
      </c>
      <c r="AC2065" s="35">
        <v>855</v>
      </c>
      <c r="AD2065" s="35">
        <v>4625</v>
      </c>
      <c r="AE2065" s="35" t="s">
        <v>92</v>
      </c>
      <c r="AF2065" s="35">
        <v>34.529998999999997</v>
      </c>
      <c r="AG2065" s="35">
        <v>0</v>
      </c>
      <c r="AH2065" s="35">
        <v>0</v>
      </c>
      <c r="AI2065" s="35">
        <v>0</v>
      </c>
      <c r="AJ2065" s="35">
        <v>0</v>
      </c>
      <c r="AK2065" s="35">
        <v>-6984</v>
      </c>
      <c r="AL2065" s="42">
        <v>1300</v>
      </c>
      <c r="AM2065" s="35">
        <v>5.1116499999999974</v>
      </c>
      <c r="AN2065" s="35">
        <v>11.301979817345568</v>
      </c>
      <c r="AO2065" s="35">
        <v>-4.6645089999999998E-3</v>
      </c>
      <c r="AP2065" s="35">
        <v>133368.375</v>
      </c>
      <c r="AQ2065" s="35">
        <v>673.44280000000003</v>
      </c>
      <c r="AR2065" s="35">
        <v>3.68136275E-7</v>
      </c>
      <c r="AS2065" s="35">
        <v>-243879.56695000001</v>
      </c>
      <c r="AT2065" s="35">
        <v>783</v>
      </c>
      <c r="AU2065" s="35">
        <v>-2.5893510000000042</v>
      </c>
      <c r="AV2065" s="35">
        <v>60.48467960231406</v>
      </c>
      <c r="AW2065" s="35">
        <v>-1.174509E-3</v>
      </c>
      <c r="AX2065" s="35">
        <v>91568.375</v>
      </c>
      <c r="AY2065" s="35">
        <v>673.44280000000003</v>
      </c>
      <c r="AZ2065" s="35">
        <v>3.68136275E-7</v>
      </c>
      <c r="BA2065" s="35">
        <v>-244298.56695000001</v>
      </c>
      <c r="BB2065" s="35">
        <v>855</v>
      </c>
      <c r="BC2065" s="35">
        <v>-7.2593490000000003</v>
      </c>
      <c r="BD2065" s="35">
        <v>91.27295123489958</v>
      </c>
      <c r="BE2065" s="35">
        <v>-1.174509E-3</v>
      </c>
      <c r="BF2065" s="35">
        <v>91568.375</v>
      </c>
      <c r="BG2065" s="35">
        <v>673.44280000000003</v>
      </c>
      <c r="BH2065" s="35">
        <v>3.68136275E-7</v>
      </c>
      <c r="BI2065" s="35">
        <v>-243666.56695000001</v>
      </c>
      <c r="BJ2065" s="42">
        <v>1300</v>
      </c>
      <c r="BK2065" s="35">
        <v>2</v>
      </c>
      <c r="BL2065" s="35">
        <v>90</v>
      </c>
      <c r="BM2065" s="35">
        <v>1</v>
      </c>
      <c r="BN2065" s="35">
        <v>20</v>
      </c>
      <c r="BO2065" s="35">
        <v>1.5</v>
      </c>
      <c r="BP2065" s="26"/>
      <c r="BQ2065" s="26"/>
      <c r="BR2065" s="26"/>
      <c r="BS2065" s="26"/>
      <c r="BT2065" s="26"/>
      <c r="BU2065" s="26"/>
      <c r="BV2065" s="26"/>
      <c r="BW2065" s="26"/>
      <c r="BX2065" s="26"/>
      <c r="BY2065" s="26"/>
      <c r="BZ2065" s="26"/>
      <c r="CA2065" s="26"/>
      <c r="CB2065" s="26"/>
      <c r="CC2065" s="26"/>
      <c r="CD2065" s="26"/>
      <c r="CE2065" s="26"/>
      <c r="CF2065" s="26"/>
      <c r="CG2065" s="26"/>
      <c r="CH2065" s="26"/>
      <c r="CI2065" s="26"/>
      <c r="CJ2065" s="26"/>
      <c r="CK2065" s="26"/>
      <c r="CL2065" s="26"/>
      <c r="CM2065" s="26"/>
      <c r="CN2065" s="26"/>
      <c r="CO2065" s="26"/>
      <c r="CP2065" s="26"/>
      <c r="CQ2065" s="26"/>
      <c r="CR2065" s="26"/>
      <c r="CS2065" s="26"/>
      <c r="CT2065" s="26"/>
      <c r="CU2065" s="26"/>
      <c r="CV2065" s="26"/>
      <c r="CW2065" s="26"/>
      <c r="CX2065" s="26"/>
      <c r="CY2065" s="26"/>
      <c r="CZ2065" s="26"/>
      <c r="DA2065" s="26"/>
      <c r="DB2065" s="26"/>
      <c r="DC2065" s="26"/>
      <c r="DD2065" s="26"/>
      <c r="DE2065" s="26"/>
      <c r="DF2065" s="26"/>
      <c r="DG2065" s="26"/>
      <c r="DH2065" s="26"/>
      <c r="DI2065" s="26"/>
      <c r="DJ2065" s="26"/>
      <c r="DK2065" s="26"/>
      <c r="DL2065" s="26"/>
      <c r="DM2065" s="26"/>
      <c r="DN2065" s="26"/>
      <c r="DO2065" s="26"/>
      <c r="DP2065" s="26"/>
      <c r="DQ2065" s="26"/>
      <c r="DR2065" s="26"/>
      <c r="DS2065" s="26"/>
      <c r="DT2065" s="26"/>
      <c r="DU2065" s="26"/>
      <c r="DV2065" s="26"/>
      <c r="DW2065" s="26"/>
      <c r="DX2065" s="26"/>
      <c r="DY2065" s="26"/>
      <c r="DZ2065" s="26"/>
      <c r="EA2065" s="26"/>
      <c r="EB2065" s="26"/>
      <c r="EC2065" s="26"/>
      <c r="ED2065" s="26"/>
      <c r="EE2065" s="26"/>
      <c r="EF2065" s="26"/>
      <c r="EG2065" s="26"/>
      <c r="EH2065" s="26"/>
      <c r="EI2065" s="26"/>
      <c r="EJ2065" s="26"/>
      <c r="EK2065" s="26"/>
      <c r="EL2065" s="26"/>
      <c r="EM2065" s="26"/>
      <c r="EN2065" s="26"/>
      <c r="EO2065" s="26"/>
      <c r="EP2065" s="26"/>
      <c r="EQ2065" s="26"/>
      <c r="ER2065" s="26"/>
      <c r="ES2065" s="26"/>
      <c r="ET2065" s="26"/>
      <c r="EU2065" s="26"/>
      <c r="EV2065" s="26"/>
      <c r="EW2065" s="26"/>
      <c r="EX2065" s="26"/>
      <c r="EY2065" s="26"/>
      <c r="EZ2065" s="26"/>
      <c r="FA2065" s="26"/>
      <c r="FB2065" s="26"/>
      <c r="FC2065" s="26"/>
      <c r="FD2065" s="26"/>
      <c r="FE2065" s="26"/>
      <c r="FF2065" s="26"/>
      <c r="FG2065" s="26"/>
      <c r="FH2065" s="26"/>
      <c r="FI2065" s="26"/>
      <c r="FJ2065" s="26"/>
    </row>
    <row r="2066" spans="1:166" x14ac:dyDescent="0.2">
      <c r="A2066" s="35" t="s">
        <v>4484</v>
      </c>
      <c r="B2066" s="35" t="s">
        <v>104</v>
      </c>
      <c r="C2066" s="35" t="s">
        <v>4485</v>
      </c>
      <c r="E2066" s="36">
        <v>265.28344000000004</v>
      </c>
      <c r="F2066" s="35">
        <v>1.085E-2</v>
      </c>
      <c r="G2066" s="35">
        <v>-165200</v>
      </c>
      <c r="H2066" s="35">
        <v>89.680999999999997</v>
      </c>
      <c r="I2066" s="35">
        <v>2000</v>
      </c>
      <c r="J2066" s="35" t="s">
        <v>354</v>
      </c>
      <c r="K2066" s="35">
        <v>2</v>
      </c>
      <c r="L2066" s="35">
        <v>1</v>
      </c>
      <c r="M2066" s="35">
        <v>3</v>
      </c>
      <c r="N2066" s="41">
        <v>18.073899999999998</v>
      </c>
      <c r="O2066" s="35">
        <v>1.9262699999999999E-3</v>
      </c>
      <c r="P2066" s="35">
        <v>37954.199000000001</v>
      </c>
      <c r="Q2066" s="35">
        <v>0</v>
      </c>
      <c r="R2066" s="35">
        <v>-3.7720299999999999E-7</v>
      </c>
      <c r="S2066" s="35">
        <v>-5677</v>
      </c>
      <c r="T2066" s="42">
        <v>2000</v>
      </c>
      <c r="U2066" s="35">
        <v>9.196749999999998</v>
      </c>
      <c r="V2066" s="35">
        <v>-70.378865558748089</v>
      </c>
      <c r="W2066" s="35">
        <v>-3.1007789999999997E-3</v>
      </c>
      <c r="X2066" s="35">
        <v>110545.4745</v>
      </c>
      <c r="Y2066" s="35">
        <v>673.44280000000003</v>
      </c>
      <c r="Z2066" s="35">
        <v>5.5673777500000002E-7</v>
      </c>
      <c r="AA2066" s="35">
        <v>-169259.56695000001</v>
      </c>
      <c r="AB2066" s="35">
        <v>1560</v>
      </c>
      <c r="AC2066" s="35">
        <v>3.8888497999999991</v>
      </c>
      <c r="AD2066" s="35">
        <v>-19.237160258565481</v>
      </c>
      <c r="AE2066" s="35">
        <v>-2.2292879999999998E-3</v>
      </c>
      <c r="AF2066" s="35">
        <v>-710.02549999999974</v>
      </c>
      <c r="AG2066" s="35">
        <v>175.7868</v>
      </c>
      <c r="AH2066" s="35">
        <v>2.13847775E-7</v>
      </c>
      <c r="AI2066" s="35">
        <v>-169251.98295000001</v>
      </c>
      <c r="AJ2066" s="35">
        <v>1630</v>
      </c>
      <c r="AK2066" s="35">
        <v>8.3578499999999991</v>
      </c>
      <c r="AL2066" s="35">
        <v>-55.177562279938826</v>
      </c>
      <c r="AM2066" s="35">
        <v>-2.2292879999999998E-3</v>
      </c>
      <c r="AN2066" s="35">
        <v>-710.02549999999974</v>
      </c>
      <c r="AO2066" s="35">
        <v>175.7868</v>
      </c>
      <c r="AP2066" s="35">
        <v>2.13847775E-7</v>
      </c>
      <c r="AQ2066" s="35">
        <v>-164547.51415</v>
      </c>
      <c r="AR2066" s="42">
        <v>2000</v>
      </c>
      <c r="AS2066" s="35">
        <v>2</v>
      </c>
      <c r="AT2066" s="35">
        <v>90</v>
      </c>
      <c r="AU2066" s="35">
        <v>1</v>
      </c>
      <c r="AV2066" s="35">
        <v>20</v>
      </c>
      <c r="AW2066" s="35">
        <v>1.5</v>
      </c>
      <c r="AX2066" s="26"/>
      <c r="AY2066" s="26"/>
      <c r="AZ2066" s="26"/>
      <c r="BA2066" s="26"/>
      <c r="BB2066" s="26"/>
      <c r="BC2066" s="26"/>
      <c r="BD2066" s="26"/>
      <c r="BE2066" s="26"/>
      <c r="BF2066" s="26"/>
      <c r="BG2066" s="26"/>
      <c r="BH2066" s="26"/>
      <c r="BI2066" s="26"/>
      <c r="BJ2066" s="26"/>
      <c r="BK2066" s="26"/>
      <c r="BL2066" s="26"/>
      <c r="BM2066" s="26"/>
      <c r="BN2066" s="26"/>
      <c r="BO2066" s="26"/>
      <c r="BP2066" s="26"/>
      <c r="BQ2066" s="26"/>
      <c r="BR2066" s="26"/>
      <c r="BS2066" s="26"/>
      <c r="BT2066" s="26"/>
      <c r="BU2066" s="26"/>
      <c r="BV2066" s="26"/>
      <c r="BW2066" s="26"/>
      <c r="BX2066" s="26"/>
      <c r="BY2066" s="26"/>
      <c r="BZ2066" s="26"/>
      <c r="CA2066" s="26"/>
      <c r="CB2066" s="26"/>
      <c r="CC2066" s="26"/>
      <c r="CD2066" s="26"/>
      <c r="CE2066" s="26"/>
      <c r="CF2066" s="26"/>
      <c r="CG2066" s="26"/>
      <c r="CH2066" s="26"/>
      <c r="CI2066" s="26"/>
      <c r="CJ2066" s="26"/>
      <c r="CK2066" s="26"/>
      <c r="CL2066" s="26"/>
      <c r="CM2066" s="26"/>
      <c r="CN2066" s="26"/>
      <c r="CO2066" s="26"/>
      <c r="CP2066" s="26"/>
      <c r="CQ2066" s="26"/>
      <c r="CR2066" s="26"/>
      <c r="CS2066" s="26"/>
      <c r="CT2066" s="26"/>
      <c r="CU2066" s="26"/>
      <c r="CV2066" s="26"/>
      <c r="CW2066" s="26"/>
      <c r="CX2066" s="26"/>
      <c r="CY2066" s="26"/>
      <c r="CZ2066" s="26"/>
      <c r="DA2066" s="26"/>
      <c r="DB2066" s="26"/>
      <c r="DC2066" s="26"/>
      <c r="DD2066" s="26"/>
      <c r="DE2066" s="26"/>
      <c r="DF2066" s="26"/>
      <c r="DG2066" s="26"/>
      <c r="DH2066" s="26"/>
      <c r="DI2066" s="26"/>
      <c r="DJ2066" s="26"/>
      <c r="DK2066" s="26"/>
      <c r="DL2066" s="26"/>
      <c r="DM2066" s="26"/>
      <c r="DN2066" s="26"/>
      <c r="DO2066" s="26"/>
      <c r="DP2066" s="26"/>
      <c r="DQ2066" s="26"/>
      <c r="DR2066" s="26"/>
      <c r="DS2066" s="26"/>
      <c r="DT2066" s="26"/>
      <c r="DU2066" s="26"/>
      <c r="DV2066" s="26"/>
      <c r="DW2066" s="26"/>
      <c r="DX2066" s="26"/>
      <c r="DY2066" s="26"/>
      <c r="DZ2066" s="26"/>
      <c r="EA2066" s="26"/>
      <c r="EB2066" s="26"/>
      <c r="EC2066" s="26"/>
      <c r="ED2066" s="26"/>
      <c r="EE2066" s="26"/>
      <c r="EF2066" s="26"/>
      <c r="EG2066" s="26"/>
      <c r="EH2066" s="26"/>
      <c r="EI2066" s="26"/>
      <c r="EJ2066" s="26"/>
      <c r="EK2066" s="26"/>
      <c r="EL2066" s="26"/>
      <c r="EM2066" s="26"/>
      <c r="EN2066" s="26"/>
      <c r="EO2066" s="26"/>
      <c r="EP2066" s="26"/>
      <c r="EQ2066" s="26"/>
      <c r="ER2066" s="26"/>
      <c r="ES2066" s="26"/>
      <c r="ET2066" s="26"/>
      <c r="EU2066" s="26"/>
      <c r="EV2066" s="26"/>
      <c r="EW2066" s="26"/>
      <c r="EX2066" s="26"/>
      <c r="EY2066" s="26"/>
      <c r="EZ2066" s="26"/>
      <c r="FA2066" s="26"/>
      <c r="FB2066" s="26"/>
      <c r="FC2066" s="26"/>
      <c r="FD2066" s="26"/>
      <c r="FE2066" s="26"/>
      <c r="FF2066" s="26"/>
      <c r="FG2066" s="26"/>
      <c r="FH2066" s="26"/>
      <c r="FI2066" s="26"/>
      <c r="FJ2066" s="26"/>
    </row>
    <row r="2067" spans="1:166" x14ac:dyDescent="0.2">
      <c r="A2067" s="35" t="s">
        <v>4486</v>
      </c>
      <c r="B2067" s="35" t="s">
        <v>99</v>
      </c>
      <c r="C2067" s="35" t="s">
        <v>4487</v>
      </c>
      <c r="E2067" s="36">
        <v>215.92054000000002</v>
      </c>
      <c r="F2067" s="35">
        <v>7.2359999999999998</v>
      </c>
      <c r="G2067" s="35">
        <v>-408000</v>
      </c>
      <c r="H2067" s="35">
        <v>28.2</v>
      </c>
      <c r="I2067" s="35">
        <v>2000</v>
      </c>
      <c r="J2067" s="35" t="s">
        <v>354</v>
      </c>
      <c r="K2067" s="35">
        <v>2</v>
      </c>
      <c r="L2067" s="35">
        <v>2</v>
      </c>
      <c r="M2067" s="35">
        <v>4</v>
      </c>
      <c r="N2067" s="41">
        <v>40.224997999999999</v>
      </c>
      <c r="O2067" s="35">
        <v>-2.6902900000000001E-3</v>
      </c>
      <c r="P2067" s="35">
        <v>-108000</v>
      </c>
      <c r="Q2067" s="35">
        <v>-631.53003000000001</v>
      </c>
      <c r="R2067" s="35">
        <v>9.4290800000000002E-7</v>
      </c>
      <c r="S2067" s="35">
        <v>-512</v>
      </c>
      <c r="T2067" s="35">
        <v>1450</v>
      </c>
      <c r="U2067" s="35">
        <v>13990</v>
      </c>
      <c r="V2067" s="35" t="s">
        <v>92</v>
      </c>
      <c r="W2067" s="35">
        <v>36.299999</v>
      </c>
      <c r="X2067" s="35">
        <v>0</v>
      </c>
      <c r="Y2067" s="35">
        <v>0</v>
      </c>
      <c r="Z2067" s="35">
        <v>0</v>
      </c>
      <c r="AA2067" s="35">
        <v>0</v>
      </c>
      <c r="AB2067" s="35">
        <v>-7735</v>
      </c>
      <c r="AC2067" s="42">
        <v>2000</v>
      </c>
      <c r="AD2067" s="35">
        <v>-11.058347999999995</v>
      </c>
      <c r="AE2067" s="35">
        <v>146.23245548266618</v>
      </c>
      <c r="AF2067" s="35">
        <v>1.3722250000000001E-3</v>
      </c>
      <c r="AG2067" s="35">
        <v>67498.324999999997</v>
      </c>
      <c r="AH2067" s="35">
        <v>-352.77203000000009</v>
      </c>
      <c r="AI2067" s="35">
        <v>-1.0253359999999999E-7</v>
      </c>
      <c r="AJ2067" s="35">
        <v>-408587.57089999999</v>
      </c>
      <c r="AK2067" s="35">
        <v>1450</v>
      </c>
      <c r="AL2067" s="35">
        <v>-7.1333489999999955</v>
      </c>
      <c r="AM2067" s="35">
        <v>92.356898979164271</v>
      </c>
      <c r="AN2067" s="35">
        <v>-1.318065E-3</v>
      </c>
      <c r="AO2067" s="35">
        <v>121498.325</v>
      </c>
      <c r="AP2067" s="35">
        <v>910.28802999999994</v>
      </c>
      <c r="AQ2067" s="35">
        <v>3.6892040000000002E-7</v>
      </c>
      <c r="AR2067" s="35">
        <v>-415810.57089999999</v>
      </c>
      <c r="AS2067" s="35">
        <v>1560</v>
      </c>
      <c r="AT2067" s="35">
        <v>-12.441249199999998</v>
      </c>
      <c r="AU2067" s="35">
        <v>143.49860427934706</v>
      </c>
      <c r="AV2067" s="35">
        <v>-4.4657400000000004E-4</v>
      </c>
      <c r="AW2067" s="35">
        <v>10242.825000000001</v>
      </c>
      <c r="AX2067" s="35">
        <v>412.63202999999999</v>
      </c>
      <c r="AY2067" s="35">
        <v>2.6030399999999997E-8</v>
      </c>
      <c r="AZ2067" s="35">
        <v>-415802.98690000002</v>
      </c>
      <c r="BA2067" s="35">
        <v>1630</v>
      </c>
      <c r="BB2067" s="35">
        <v>-7.9722489999999979</v>
      </c>
      <c r="BC2067" s="35">
        <v>107.5582022579737</v>
      </c>
      <c r="BD2067" s="35">
        <v>-4.4657400000000004E-4</v>
      </c>
      <c r="BE2067" s="35">
        <v>10242.825000000001</v>
      </c>
      <c r="BF2067" s="35">
        <v>412.63202999999999</v>
      </c>
      <c r="BG2067" s="35">
        <v>2.6030399999999997E-8</v>
      </c>
      <c r="BH2067" s="35">
        <v>-411098.51809999999</v>
      </c>
      <c r="BI2067" s="42">
        <v>2000</v>
      </c>
      <c r="BJ2067" s="35">
        <v>2</v>
      </c>
      <c r="BK2067" s="35">
        <v>90</v>
      </c>
      <c r="BL2067" s="35">
        <v>1</v>
      </c>
      <c r="BM2067" s="35">
        <v>31</v>
      </c>
      <c r="BN2067" s="35">
        <v>1.5</v>
      </c>
      <c r="BO2067" s="26"/>
      <c r="BP2067" s="26"/>
      <c r="BQ2067" s="26"/>
      <c r="BR2067" s="26"/>
      <c r="BS2067" s="26"/>
      <c r="BT2067" s="26"/>
      <c r="BU2067" s="26"/>
      <c r="BV2067" s="26"/>
      <c r="BW2067" s="26"/>
      <c r="BX2067" s="26"/>
      <c r="BY2067" s="26"/>
      <c r="BZ2067" s="26"/>
      <c r="CA2067" s="26"/>
      <c r="CB2067" s="26"/>
      <c r="CC2067" s="26"/>
      <c r="CD2067" s="26"/>
      <c r="CE2067" s="26"/>
      <c r="CF2067" s="26"/>
      <c r="CG2067" s="26"/>
      <c r="CH2067" s="26"/>
      <c r="CI2067" s="26"/>
      <c r="CJ2067" s="26"/>
      <c r="CK2067" s="26"/>
      <c r="CL2067" s="26"/>
      <c r="CM2067" s="26"/>
      <c r="CN2067" s="26"/>
      <c r="CO2067" s="26"/>
      <c r="CP2067" s="26"/>
      <c r="CQ2067" s="26"/>
      <c r="CR2067" s="26"/>
      <c r="CS2067" s="26"/>
      <c r="CT2067" s="26"/>
      <c r="CU2067" s="26"/>
      <c r="CV2067" s="26"/>
      <c r="CW2067" s="26"/>
      <c r="CX2067" s="26"/>
      <c r="CY2067" s="26"/>
      <c r="CZ2067" s="26"/>
      <c r="DA2067" s="26"/>
      <c r="DB2067" s="26"/>
      <c r="DC2067" s="26"/>
      <c r="DD2067" s="26"/>
      <c r="DE2067" s="26"/>
      <c r="DF2067" s="26"/>
      <c r="DG2067" s="26"/>
      <c r="DH2067" s="26"/>
      <c r="DI2067" s="26"/>
      <c r="DJ2067" s="26"/>
      <c r="DK2067" s="26"/>
      <c r="DL2067" s="26"/>
      <c r="DM2067" s="26"/>
      <c r="DN2067" s="26"/>
      <c r="DO2067" s="26"/>
      <c r="DP2067" s="26"/>
      <c r="DQ2067" s="26"/>
      <c r="DR2067" s="26"/>
      <c r="DS2067" s="26"/>
      <c r="DT2067" s="26"/>
      <c r="DU2067" s="26"/>
      <c r="DV2067" s="26"/>
      <c r="DW2067" s="26"/>
      <c r="DX2067" s="26"/>
      <c r="DY2067" s="26"/>
      <c r="DZ2067" s="26"/>
      <c r="EA2067" s="26"/>
      <c r="EB2067" s="26"/>
      <c r="EC2067" s="26"/>
      <c r="ED2067" s="26"/>
      <c r="EE2067" s="26"/>
      <c r="EF2067" s="26"/>
      <c r="EG2067" s="26"/>
      <c r="EH2067" s="26"/>
      <c r="EI2067" s="26"/>
      <c r="EJ2067" s="26"/>
      <c r="EK2067" s="26"/>
      <c r="EL2067" s="26"/>
      <c r="EM2067" s="26"/>
      <c r="EN2067" s="26"/>
      <c r="EO2067" s="26"/>
      <c r="EP2067" s="26"/>
      <c r="EQ2067" s="26"/>
      <c r="ER2067" s="26"/>
      <c r="ES2067" s="26"/>
      <c r="ET2067" s="26"/>
      <c r="EU2067" s="26"/>
      <c r="EV2067" s="26"/>
      <c r="EW2067" s="26"/>
      <c r="EX2067" s="26"/>
      <c r="EY2067" s="26"/>
      <c r="EZ2067" s="26"/>
      <c r="FA2067" s="26"/>
      <c r="FB2067" s="26"/>
      <c r="FC2067" s="26"/>
      <c r="FD2067" s="26"/>
      <c r="FE2067" s="26"/>
      <c r="FF2067" s="26"/>
      <c r="FG2067" s="26"/>
      <c r="FH2067" s="26"/>
      <c r="FI2067" s="26"/>
      <c r="FJ2067" s="26"/>
    </row>
    <row r="2068" spans="1:166" x14ac:dyDescent="0.2">
      <c r="A2068" s="35" t="s">
        <v>4486</v>
      </c>
      <c r="B2068" s="35" t="s">
        <v>104</v>
      </c>
      <c r="C2068" s="35" t="s">
        <v>4487</v>
      </c>
      <c r="E2068" s="36">
        <v>215.92054000000002</v>
      </c>
      <c r="F2068" s="35">
        <v>8.8299999999999993E-3</v>
      </c>
      <c r="G2068" s="35">
        <v>-301500</v>
      </c>
      <c r="H2068" s="35">
        <v>81.179000000000002</v>
      </c>
      <c r="I2068" s="35">
        <v>2000</v>
      </c>
      <c r="J2068" s="35" t="s">
        <v>354</v>
      </c>
      <c r="K2068" s="35">
        <v>2</v>
      </c>
      <c r="L2068" s="35">
        <v>1</v>
      </c>
      <c r="M2068" s="35">
        <v>3</v>
      </c>
      <c r="N2068" s="41">
        <v>20.372601</v>
      </c>
      <c r="O2068" s="35">
        <v>1.51756E-3</v>
      </c>
      <c r="P2068" s="35">
        <v>71097.398000000001</v>
      </c>
      <c r="Q2068" s="35">
        <v>-113.95099999999999</v>
      </c>
      <c r="R2068" s="35">
        <v>-3.3023299999999999E-7</v>
      </c>
      <c r="S2068" s="35">
        <v>-4471</v>
      </c>
      <c r="T2068" s="42">
        <v>2000</v>
      </c>
      <c r="U2068" s="35">
        <v>8.7940490000000047</v>
      </c>
      <c r="V2068" s="35">
        <v>-66.338146900755419</v>
      </c>
      <c r="W2068" s="35">
        <v>-2.835625E-3</v>
      </c>
      <c r="X2068" s="35">
        <v>157047.024</v>
      </c>
      <c r="Y2068" s="35">
        <v>682.38602999999989</v>
      </c>
      <c r="Z2068" s="35">
        <v>5.3403690000000001E-7</v>
      </c>
      <c r="AA2068" s="35">
        <v>-306046.57089999999</v>
      </c>
      <c r="AB2068" s="35">
        <v>1560</v>
      </c>
      <c r="AC2068" s="35">
        <v>3.4861488000000023</v>
      </c>
      <c r="AD2068" s="35">
        <v>-15.19644160057257</v>
      </c>
      <c r="AE2068" s="35">
        <v>-1.9641340000000002E-3</v>
      </c>
      <c r="AF2068" s="35">
        <v>45791.524000000005</v>
      </c>
      <c r="AG2068" s="35">
        <v>184.73003</v>
      </c>
      <c r="AH2068" s="35">
        <v>1.9114689999999999E-7</v>
      </c>
      <c r="AI2068" s="35">
        <v>-306038.98690000002</v>
      </c>
      <c r="AJ2068" s="35">
        <v>1630</v>
      </c>
      <c r="AK2068" s="35">
        <v>7.9551490000000022</v>
      </c>
      <c r="AL2068" s="35">
        <v>-51.136843621945943</v>
      </c>
      <c r="AM2068" s="35">
        <v>-1.9641340000000002E-3</v>
      </c>
      <c r="AN2068" s="35">
        <v>45791.524000000005</v>
      </c>
      <c r="AO2068" s="35">
        <v>184.73003</v>
      </c>
      <c r="AP2068" s="35">
        <v>1.9114689999999999E-7</v>
      </c>
      <c r="AQ2068" s="35">
        <v>-301334.51809999999</v>
      </c>
      <c r="AR2068" s="42">
        <v>2000</v>
      </c>
      <c r="AS2068" s="35">
        <v>2</v>
      </c>
      <c r="AT2068" s="35">
        <v>90</v>
      </c>
      <c r="AU2068" s="35">
        <v>1</v>
      </c>
      <c r="AV2068" s="35">
        <v>31</v>
      </c>
      <c r="AW2068" s="35">
        <v>1.5</v>
      </c>
      <c r="AX2068" s="26"/>
      <c r="AY2068" s="26"/>
      <c r="AZ2068" s="26"/>
      <c r="BA2068" s="26"/>
      <c r="BB2068" s="26"/>
      <c r="BC2068" s="26"/>
      <c r="BD2068" s="26"/>
      <c r="BE2068" s="26"/>
      <c r="BF2068" s="26"/>
      <c r="BG2068" s="26"/>
      <c r="BH2068" s="26"/>
      <c r="BI2068" s="26"/>
      <c r="BJ2068" s="26"/>
      <c r="BK2068" s="26"/>
      <c r="BL2068" s="26"/>
      <c r="BM2068" s="26"/>
      <c r="BN2068" s="26"/>
      <c r="BO2068" s="26"/>
      <c r="BP2068" s="26"/>
      <c r="BQ2068" s="26"/>
      <c r="BR2068" s="26"/>
      <c r="BS2068" s="26"/>
      <c r="BT2068" s="26"/>
      <c r="BU2068" s="26"/>
      <c r="BV2068" s="26"/>
      <c r="BW2068" s="26"/>
      <c r="BX2068" s="26"/>
      <c r="BY2068" s="26"/>
      <c r="BZ2068" s="26"/>
      <c r="CA2068" s="26"/>
      <c r="CB2068" s="26"/>
      <c r="CC2068" s="26"/>
      <c r="CD2068" s="26"/>
      <c r="CE2068" s="26"/>
      <c r="CF2068" s="26"/>
      <c r="CG2068" s="26"/>
      <c r="CH2068" s="26"/>
      <c r="CI2068" s="26"/>
      <c r="CJ2068" s="26"/>
      <c r="CK2068" s="26"/>
      <c r="CL2068" s="26"/>
      <c r="CM2068" s="26"/>
      <c r="CN2068" s="26"/>
      <c r="CO2068" s="26"/>
      <c r="CP2068" s="26"/>
      <c r="CQ2068" s="26"/>
      <c r="CR2068" s="26"/>
      <c r="CS2068" s="26"/>
      <c r="CT2068" s="26"/>
      <c r="CU2068" s="26"/>
      <c r="CV2068" s="26"/>
      <c r="CW2068" s="26"/>
      <c r="CX2068" s="26"/>
      <c r="CY2068" s="26"/>
      <c r="CZ2068" s="26"/>
      <c r="DA2068" s="26"/>
      <c r="DB2068" s="26"/>
      <c r="DC2068" s="26"/>
      <c r="DD2068" s="26"/>
      <c r="DE2068" s="26"/>
      <c r="DF2068" s="26"/>
      <c r="DG2068" s="26"/>
      <c r="DH2068" s="26"/>
      <c r="DI2068" s="26"/>
      <c r="DJ2068" s="26"/>
      <c r="DK2068" s="26"/>
      <c r="DL2068" s="26"/>
      <c r="DM2068" s="26"/>
      <c r="DN2068" s="26"/>
      <c r="DO2068" s="26"/>
      <c r="DP2068" s="26"/>
      <c r="DQ2068" s="26"/>
      <c r="DR2068" s="26"/>
      <c r="DS2068" s="26"/>
      <c r="DT2068" s="26"/>
      <c r="DU2068" s="26"/>
      <c r="DV2068" s="26"/>
      <c r="DW2068" s="26"/>
      <c r="DX2068" s="26"/>
      <c r="DY2068" s="26"/>
      <c r="DZ2068" s="26"/>
      <c r="EA2068" s="26"/>
      <c r="EB2068" s="26"/>
      <c r="EC2068" s="26"/>
      <c r="ED2068" s="26"/>
      <c r="EE2068" s="26"/>
      <c r="EF2068" s="26"/>
      <c r="EG2068" s="26"/>
      <c r="EH2068" s="26"/>
      <c r="EI2068" s="26"/>
      <c r="EJ2068" s="26"/>
      <c r="EK2068" s="26"/>
      <c r="EL2068" s="26"/>
      <c r="EM2068" s="26"/>
      <c r="EN2068" s="26"/>
      <c r="EO2068" s="26"/>
      <c r="EP2068" s="26"/>
      <c r="EQ2068" s="26"/>
      <c r="ER2068" s="26"/>
      <c r="ES2068" s="26"/>
      <c r="ET2068" s="26"/>
      <c r="EU2068" s="26"/>
      <c r="EV2068" s="26"/>
      <c r="EW2068" s="26"/>
      <c r="EX2068" s="26"/>
      <c r="EY2068" s="26"/>
      <c r="EZ2068" s="26"/>
      <c r="FA2068" s="26"/>
      <c r="FB2068" s="26"/>
      <c r="FC2068" s="26"/>
      <c r="FD2068" s="26"/>
      <c r="FE2068" s="26"/>
      <c r="FF2068" s="26"/>
      <c r="FG2068" s="26"/>
      <c r="FH2068" s="26"/>
      <c r="FI2068" s="26"/>
      <c r="FJ2068" s="26"/>
    </row>
    <row r="2069" spans="1:166" x14ac:dyDescent="0.2">
      <c r="A2069" s="35" t="s">
        <v>4488</v>
      </c>
      <c r="B2069" s="35" t="s">
        <v>223</v>
      </c>
      <c r="C2069" s="35" t="s">
        <v>4489</v>
      </c>
      <c r="E2069" s="36">
        <v>262.77053999999998</v>
      </c>
      <c r="F2069" s="35" t="s">
        <v>546</v>
      </c>
      <c r="G2069" s="35">
        <v>-324600</v>
      </c>
      <c r="H2069" s="35">
        <v>26.5</v>
      </c>
      <c r="I2069" s="35">
        <v>700</v>
      </c>
      <c r="J2069" s="35" t="s">
        <v>4490</v>
      </c>
      <c r="K2069" s="35">
        <v>4</v>
      </c>
      <c r="L2069" s="35">
        <v>1</v>
      </c>
      <c r="M2069" s="35">
        <v>1</v>
      </c>
      <c r="N2069" s="41">
        <v>24.342600000000001</v>
      </c>
      <c r="O2069" s="35">
        <v>9.7404399999999995E-3</v>
      </c>
      <c r="P2069" s="35">
        <v>347443</v>
      </c>
      <c r="Q2069" s="35">
        <v>0</v>
      </c>
      <c r="R2069" s="35">
        <v>-4.2908700000000003E-6</v>
      </c>
      <c r="S2069" s="35">
        <v>-9175</v>
      </c>
      <c r="T2069" s="42">
        <v>700</v>
      </c>
      <c r="U2069" s="35">
        <v>13.895950099999997</v>
      </c>
      <c r="V2069" s="35">
        <v>-47.492866196153386</v>
      </c>
      <c r="W2069" s="35">
        <v>-1.26449465E-2</v>
      </c>
      <c r="X2069" s="35">
        <v>356985.5</v>
      </c>
      <c r="Y2069" s="35">
        <v>1244.992</v>
      </c>
      <c r="Z2069" s="35">
        <v>3.6590902249999998E-6</v>
      </c>
      <c r="AA2069" s="35">
        <v>-334530.12534999999</v>
      </c>
      <c r="AB2069" s="42">
        <v>700</v>
      </c>
      <c r="AC2069" s="35">
        <v>3</v>
      </c>
      <c r="AD2069" s="35">
        <v>90</v>
      </c>
      <c r="AE2069" s="35">
        <v>1</v>
      </c>
      <c r="AF2069" s="35">
        <v>32</v>
      </c>
      <c r="AG2069" s="35">
        <v>1</v>
      </c>
      <c r="AH2069" s="35">
        <v>65</v>
      </c>
      <c r="AI2069" s="35">
        <v>1.5</v>
      </c>
      <c r="AJ2069" s="26"/>
      <c r="AK2069" s="26"/>
      <c r="AL2069" s="26"/>
      <c r="AM2069" s="26"/>
      <c r="AN2069" s="26"/>
      <c r="AO2069" s="26"/>
      <c r="AP2069" s="26"/>
      <c r="AQ2069" s="26"/>
      <c r="AR2069" s="26"/>
      <c r="AS2069" s="26"/>
      <c r="AT2069" s="26"/>
      <c r="AU2069" s="26"/>
      <c r="AV2069" s="26"/>
      <c r="AW2069" s="26"/>
      <c r="AX2069" s="26"/>
      <c r="AY2069" s="26"/>
      <c r="AZ2069" s="26"/>
      <c r="BA2069" s="26"/>
      <c r="BB2069" s="26"/>
      <c r="BC2069" s="26"/>
      <c r="BD2069" s="26"/>
      <c r="BE2069" s="26"/>
      <c r="BF2069" s="26"/>
      <c r="BG2069" s="26"/>
      <c r="BH2069" s="26"/>
      <c r="BI2069" s="26"/>
      <c r="BJ2069" s="26"/>
      <c r="BK2069" s="26"/>
      <c r="BL2069" s="26"/>
      <c r="BM2069" s="26"/>
      <c r="BN2069" s="26"/>
      <c r="BO2069" s="26"/>
      <c r="BP2069" s="26"/>
      <c r="BQ2069" s="26"/>
      <c r="BR2069" s="26"/>
      <c r="BS2069" s="26"/>
      <c r="BT2069" s="26"/>
      <c r="BU2069" s="26"/>
      <c r="BV2069" s="26"/>
      <c r="BW2069" s="26"/>
      <c r="BX2069" s="26"/>
      <c r="BY2069" s="26"/>
      <c r="BZ2069" s="26"/>
      <c r="CA2069" s="26"/>
      <c r="CB2069" s="26"/>
      <c r="CC2069" s="26"/>
      <c r="CD2069" s="26"/>
      <c r="CE2069" s="26"/>
      <c r="CF2069" s="26"/>
      <c r="CG2069" s="26"/>
      <c r="CH2069" s="26"/>
      <c r="CI2069" s="26"/>
      <c r="CJ2069" s="26"/>
      <c r="CK2069" s="26"/>
      <c r="CL2069" s="26"/>
      <c r="CM2069" s="26"/>
      <c r="CN2069" s="26"/>
      <c r="CO2069" s="26"/>
      <c r="CP2069" s="26"/>
      <c r="CQ2069" s="26"/>
      <c r="CR2069" s="26"/>
      <c r="CS2069" s="26"/>
      <c r="CT2069" s="26"/>
      <c r="CU2069" s="26"/>
      <c r="CV2069" s="26"/>
      <c r="CW2069" s="26"/>
      <c r="CX2069" s="26"/>
      <c r="CY2069" s="26"/>
      <c r="CZ2069" s="26"/>
      <c r="DA2069" s="26"/>
      <c r="DB2069" s="26"/>
      <c r="DC2069" s="26"/>
      <c r="DD2069" s="26"/>
      <c r="DE2069" s="26"/>
      <c r="DF2069" s="26"/>
      <c r="DG2069" s="26"/>
      <c r="DH2069" s="26"/>
      <c r="DI2069" s="26"/>
      <c r="DJ2069" s="26"/>
      <c r="DK2069" s="26"/>
      <c r="DL2069" s="26"/>
      <c r="DM2069" s="26"/>
      <c r="DN2069" s="26"/>
      <c r="DO2069" s="26"/>
      <c r="DP2069" s="26"/>
      <c r="DQ2069" s="26"/>
      <c r="DR2069" s="26"/>
      <c r="DS2069" s="26"/>
      <c r="DT2069" s="26"/>
      <c r="DU2069" s="26"/>
      <c r="DV2069" s="26"/>
      <c r="DW2069" s="26"/>
      <c r="DX2069" s="26"/>
      <c r="DY2069" s="26"/>
      <c r="DZ2069" s="26"/>
      <c r="EA2069" s="26"/>
      <c r="EB2069" s="26"/>
      <c r="EC2069" s="26"/>
      <c r="ED2069" s="26"/>
      <c r="EE2069" s="26"/>
      <c r="EF2069" s="26"/>
      <c r="EG2069" s="26"/>
      <c r="EH2069" s="26"/>
      <c r="EI2069" s="26"/>
      <c r="EJ2069" s="26"/>
      <c r="EK2069" s="26"/>
      <c r="EL2069" s="26"/>
      <c r="EM2069" s="26"/>
      <c r="EN2069" s="26"/>
      <c r="EO2069" s="26"/>
      <c r="EP2069" s="26"/>
      <c r="EQ2069" s="26"/>
      <c r="ER2069" s="26"/>
      <c r="ES2069" s="26"/>
      <c r="ET2069" s="26"/>
      <c r="EU2069" s="26"/>
      <c r="EV2069" s="26"/>
      <c r="EW2069" s="26"/>
      <c r="EX2069" s="26"/>
      <c r="EY2069" s="26"/>
      <c r="EZ2069" s="26"/>
      <c r="FA2069" s="26"/>
      <c r="FB2069" s="26"/>
      <c r="FC2069" s="26"/>
      <c r="FD2069" s="26"/>
      <c r="FE2069" s="26"/>
      <c r="FF2069" s="26"/>
      <c r="FG2069" s="26"/>
      <c r="FH2069" s="26"/>
      <c r="FI2069" s="26"/>
      <c r="FJ2069" s="26"/>
    </row>
    <row r="2070" spans="1:166" x14ac:dyDescent="0.2">
      <c r="A2070" s="35" t="s">
        <v>4491</v>
      </c>
      <c r="B2070" s="35" t="s">
        <v>99</v>
      </c>
      <c r="C2070" s="35" t="s">
        <v>4492</v>
      </c>
      <c r="E2070" s="36">
        <v>539.63874999999996</v>
      </c>
      <c r="F2070" s="35" t="s">
        <v>546</v>
      </c>
      <c r="G2070" s="35">
        <v>-145000</v>
      </c>
      <c r="H2070" s="35">
        <v>54.9</v>
      </c>
      <c r="I2070" s="35">
        <v>1300</v>
      </c>
      <c r="J2070" s="35" t="s">
        <v>4493</v>
      </c>
      <c r="K2070" s="35">
        <v>2</v>
      </c>
      <c r="L2070" s="35">
        <v>3</v>
      </c>
      <c r="M2070" s="35">
        <v>5</v>
      </c>
      <c r="N2070" s="41">
        <v>286.36700000000002</v>
      </c>
      <c r="O2070" s="35">
        <v>-0.114356</v>
      </c>
      <c r="P2070" s="35">
        <v>-2883180</v>
      </c>
      <c r="Q2070" s="35">
        <v>-8144.8599000000004</v>
      </c>
      <c r="R2070" s="35">
        <v>3.2397600000000003E-5</v>
      </c>
      <c r="S2070" s="35">
        <v>74234</v>
      </c>
      <c r="T2070" s="35">
        <v>1080</v>
      </c>
      <c r="U2070" s="35">
        <v>180</v>
      </c>
      <c r="V2070" s="35" t="s">
        <v>102</v>
      </c>
      <c r="W2070" s="35">
        <v>29.73</v>
      </c>
      <c r="X2070" s="35">
        <v>0</v>
      </c>
      <c r="Y2070" s="35">
        <v>0</v>
      </c>
      <c r="Z2070" s="35">
        <v>0</v>
      </c>
      <c r="AA2070" s="35">
        <v>0</v>
      </c>
      <c r="AB2070" s="35">
        <v>-11328</v>
      </c>
      <c r="AC2070" s="35">
        <v>1228</v>
      </c>
      <c r="AD2070" s="35">
        <v>13730</v>
      </c>
      <c r="AE2070" s="35" t="s">
        <v>92</v>
      </c>
      <c r="AF2070" s="35">
        <v>37.599997999999999</v>
      </c>
      <c r="AG2070" s="35">
        <v>0</v>
      </c>
      <c r="AH2070" s="35">
        <v>0</v>
      </c>
      <c r="AI2070" s="35">
        <v>0</v>
      </c>
      <c r="AJ2070" s="35">
        <v>0</v>
      </c>
      <c r="AK2070" s="35">
        <v>-7262</v>
      </c>
      <c r="AL2070" s="42">
        <v>1300</v>
      </c>
      <c r="AM2070" s="35">
        <v>-255.10260000000002</v>
      </c>
      <c r="AN2070" s="35">
        <v>2090.3787337964736</v>
      </c>
      <c r="AO2070" s="35">
        <v>0.115722509</v>
      </c>
      <c r="AP2070" s="35">
        <v>-1330334.5</v>
      </c>
      <c r="AQ2070" s="35">
        <v>-15792.0638</v>
      </c>
      <c r="AR2070" s="35">
        <v>-1.5855910000000002E-5</v>
      </c>
      <c r="AS2070" s="35">
        <v>-66347.693750000006</v>
      </c>
      <c r="AT2070" s="35">
        <v>386.8</v>
      </c>
      <c r="AU2070" s="35">
        <v>-245.49660000000003</v>
      </c>
      <c r="AV2070" s="35">
        <v>2039.6557908946104</v>
      </c>
      <c r="AW2070" s="35">
        <v>0.113484509</v>
      </c>
      <c r="AX2070" s="35">
        <v>-1330334.5</v>
      </c>
      <c r="AY2070" s="35">
        <v>-15792.0638</v>
      </c>
      <c r="AZ2070" s="35">
        <v>-1.5855910000000002E-5</v>
      </c>
      <c r="BA2070" s="35">
        <v>-68530.429550000001</v>
      </c>
      <c r="BB2070" s="35">
        <v>458.4</v>
      </c>
      <c r="BC2070" s="35">
        <v>-261.00660000000005</v>
      </c>
      <c r="BD2070" s="35">
        <v>2182.8501797404583</v>
      </c>
      <c r="BE2070" s="35">
        <v>0.113586509</v>
      </c>
      <c r="BF2070" s="35">
        <v>-1341809.5</v>
      </c>
      <c r="BG2070" s="35">
        <v>-15792.0638</v>
      </c>
      <c r="BH2070" s="35">
        <v>-1.5855910000000002E-5</v>
      </c>
      <c r="BI2070" s="35">
        <v>-90600.214999999997</v>
      </c>
      <c r="BJ2070" s="35">
        <v>1080</v>
      </c>
      <c r="BK2070" s="35">
        <v>-4.3696000000000019</v>
      </c>
      <c r="BL2070" s="35">
        <v>77.231726773710875</v>
      </c>
      <c r="BM2070" s="35">
        <v>-7.6949099999999997E-4</v>
      </c>
      <c r="BN2070" s="35">
        <v>99780.5</v>
      </c>
      <c r="BO2070" s="35">
        <v>497.65600000000001</v>
      </c>
      <c r="BP2070" s="35">
        <v>3.4289000000000002E-7</v>
      </c>
      <c r="BQ2070" s="35">
        <v>-176162.215</v>
      </c>
      <c r="BR2070" s="35">
        <v>1228</v>
      </c>
      <c r="BS2070" s="35">
        <v>-12.239598000000001</v>
      </c>
      <c r="BT2070" s="35">
        <v>129.90135718399375</v>
      </c>
      <c r="BU2070" s="35">
        <v>-7.6949099999999997E-4</v>
      </c>
      <c r="BV2070" s="35">
        <v>99780.5</v>
      </c>
      <c r="BW2070" s="35">
        <v>497.65600000000001</v>
      </c>
      <c r="BX2070" s="35">
        <v>3.4289000000000002E-7</v>
      </c>
      <c r="BY2070" s="35">
        <v>-172096.215</v>
      </c>
      <c r="BZ2070" s="42">
        <v>1300</v>
      </c>
      <c r="CA2070" s="35">
        <v>2</v>
      </c>
      <c r="CB2070" s="35">
        <v>90</v>
      </c>
      <c r="CC2070" s="35">
        <v>1</v>
      </c>
      <c r="CD2070" s="35">
        <v>43</v>
      </c>
      <c r="CE2070" s="35">
        <v>1.5</v>
      </c>
      <c r="CF2070" s="26"/>
      <c r="CG2070" s="26"/>
      <c r="CH2070" s="26"/>
      <c r="CI2070" s="26"/>
      <c r="CJ2070" s="26"/>
      <c r="CK2070" s="26"/>
      <c r="CL2070" s="26"/>
      <c r="CM2070" s="26"/>
      <c r="CN2070" s="26"/>
      <c r="CO2070" s="26"/>
      <c r="CP2070" s="26"/>
      <c r="CQ2070" s="26"/>
      <c r="CR2070" s="26"/>
      <c r="CS2070" s="26"/>
      <c r="CT2070" s="26"/>
      <c r="CU2070" s="26"/>
      <c r="CV2070" s="26"/>
      <c r="CW2070" s="26"/>
      <c r="CX2070" s="26"/>
      <c r="CY2070" s="26"/>
      <c r="CZ2070" s="26"/>
      <c r="DA2070" s="26"/>
      <c r="DB2070" s="26"/>
      <c r="DC2070" s="26"/>
      <c r="DD2070" s="26"/>
      <c r="DE2070" s="26"/>
      <c r="DF2070" s="26"/>
      <c r="DG2070" s="26"/>
      <c r="DH2070" s="26"/>
      <c r="DI2070" s="26"/>
      <c r="DJ2070" s="26"/>
      <c r="DK2070" s="26"/>
      <c r="DL2070" s="26"/>
      <c r="DM2070" s="26"/>
      <c r="DN2070" s="26"/>
      <c r="DO2070" s="26"/>
      <c r="DP2070" s="26"/>
      <c r="DQ2070" s="26"/>
      <c r="DR2070" s="26"/>
      <c r="DS2070" s="26"/>
      <c r="DT2070" s="26"/>
      <c r="DU2070" s="26"/>
      <c r="DV2070" s="26"/>
      <c r="DW2070" s="26"/>
      <c r="DX2070" s="26"/>
      <c r="DY2070" s="26"/>
      <c r="DZ2070" s="26"/>
      <c r="EA2070" s="26"/>
      <c r="EB2070" s="26"/>
      <c r="EC2070" s="26"/>
      <c r="ED2070" s="26"/>
      <c r="EE2070" s="26"/>
      <c r="EF2070" s="26"/>
      <c r="EG2070" s="26"/>
      <c r="EH2070" s="26"/>
      <c r="EI2070" s="26"/>
      <c r="EJ2070" s="26"/>
      <c r="EK2070" s="26"/>
      <c r="EL2070" s="26"/>
      <c r="EM2070" s="26"/>
      <c r="EN2070" s="26"/>
      <c r="EO2070" s="26"/>
      <c r="EP2070" s="26"/>
      <c r="EQ2070" s="26"/>
      <c r="ER2070" s="26"/>
      <c r="ES2070" s="26"/>
      <c r="ET2070" s="26"/>
      <c r="EU2070" s="26"/>
      <c r="EV2070" s="26"/>
      <c r="EW2070" s="26"/>
      <c r="EX2070" s="26"/>
      <c r="EY2070" s="26"/>
      <c r="EZ2070" s="26"/>
      <c r="FA2070" s="26"/>
      <c r="FB2070" s="26"/>
      <c r="FC2070" s="26"/>
      <c r="FD2070" s="26"/>
      <c r="FE2070" s="26"/>
      <c r="FF2070" s="26"/>
      <c r="FG2070" s="26"/>
      <c r="FH2070" s="26"/>
      <c r="FI2070" s="26"/>
      <c r="FJ2070" s="26"/>
    </row>
    <row r="2071" spans="1:166" x14ac:dyDescent="0.2">
      <c r="A2071" s="35" t="s">
        <v>4491</v>
      </c>
      <c r="B2071" s="35" t="s">
        <v>104</v>
      </c>
      <c r="C2071" s="35" t="s">
        <v>4492</v>
      </c>
      <c r="E2071" s="36">
        <v>539.63874999999996</v>
      </c>
      <c r="F2071" s="35">
        <v>2.2040000000000001E-2</v>
      </c>
      <c r="G2071" s="35">
        <v>-79600</v>
      </c>
      <c r="H2071" s="35">
        <v>102.994</v>
      </c>
      <c r="I2071" s="35">
        <v>2000</v>
      </c>
      <c r="J2071" s="35" t="s">
        <v>4493</v>
      </c>
      <c r="K2071" s="35">
        <v>2</v>
      </c>
      <c r="L2071" s="35">
        <v>1</v>
      </c>
      <c r="M2071" s="35">
        <v>5</v>
      </c>
      <c r="N2071" s="41">
        <v>18.182300999999999</v>
      </c>
      <c r="O2071" s="35">
        <v>1.8626300000000001E-3</v>
      </c>
      <c r="P2071" s="35">
        <v>-25173.1</v>
      </c>
      <c r="Q2071" s="35">
        <v>0</v>
      </c>
      <c r="R2071" s="35">
        <v>-3.6437599999999998E-7</v>
      </c>
      <c r="S2071" s="35">
        <v>-5493</v>
      </c>
      <c r="T2071" s="42">
        <v>2000</v>
      </c>
      <c r="U2071" s="35">
        <v>13.082099000000003</v>
      </c>
      <c r="V2071" s="35">
        <v>-144.60043785998502</v>
      </c>
      <c r="W2071" s="35">
        <v>-4.9612099999999998E-4</v>
      </c>
      <c r="X2071" s="35">
        <v>98668.95</v>
      </c>
      <c r="Y2071" s="35">
        <v>497.65600000000001</v>
      </c>
      <c r="Z2071" s="35">
        <v>5.2507799999999999E-7</v>
      </c>
      <c r="AA2071" s="35">
        <v>-80674.693750000006</v>
      </c>
      <c r="AB2071" s="35">
        <v>386.8</v>
      </c>
      <c r="AC2071" s="35">
        <v>22.688098999999998</v>
      </c>
      <c r="AD2071" s="35">
        <v>-195.32338076184868</v>
      </c>
      <c r="AE2071" s="35">
        <v>-2.7341209999999999E-3</v>
      </c>
      <c r="AF2071" s="35">
        <v>98668.95</v>
      </c>
      <c r="AG2071" s="35">
        <v>497.65600000000001</v>
      </c>
      <c r="AH2071" s="35">
        <v>5.2507799999999999E-7</v>
      </c>
      <c r="AI2071" s="35">
        <v>-82857.429550000001</v>
      </c>
      <c r="AJ2071" s="35">
        <v>458.4</v>
      </c>
      <c r="AK2071" s="35">
        <v>7.1780989999999996</v>
      </c>
      <c r="AL2071" s="35">
        <v>-52.128991916000217</v>
      </c>
      <c r="AM2071" s="35">
        <v>-2.6321210000000003E-3</v>
      </c>
      <c r="AN2071" s="35">
        <v>87193.95</v>
      </c>
      <c r="AO2071" s="35">
        <v>497.65600000000001</v>
      </c>
      <c r="AP2071" s="35">
        <v>5.2507799999999999E-7</v>
      </c>
      <c r="AQ2071" s="35">
        <v>-104927.215</v>
      </c>
      <c r="AR2071" s="35">
        <v>1560</v>
      </c>
      <c r="AS2071" s="35">
        <v>1.8701988000000007</v>
      </c>
      <c r="AT2071" s="35">
        <v>-0.98728661581755262</v>
      </c>
      <c r="AU2071" s="35">
        <v>-1.76063E-3</v>
      </c>
      <c r="AV2071" s="35">
        <v>-24061.55</v>
      </c>
      <c r="AW2071" s="35">
        <v>0</v>
      </c>
      <c r="AX2071" s="35">
        <v>1.8218799999999999E-7</v>
      </c>
      <c r="AY2071" s="35">
        <v>-104919.63099999999</v>
      </c>
      <c r="AZ2071" s="35">
        <v>1630</v>
      </c>
      <c r="BA2071" s="35">
        <v>6.3391990000000007</v>
      </c>
      <c r="BB2071" s="35">
        <v>-36.927688637190826</v>
      </c>
      <c r="BC2071" s="35">
        <v>-1.76063E-3</v>
      </c>
      <c r="BD2071" s="35">
        <v>-24061.55</v>
      </c>
      <c r="BE2071" s="35">
        <v>0</v>
      </c>
      <c r="BF2071" s="35">
        <v>1.8218799999999999E-7</v>
      </c>
      <c r="BG2071" s="35">
        <v>-100215.16220000001</v>
      </c>
      <c r="BH2071" s="42">
        <v>2000</v>
      </c>
      <c r="BI2071" s="35">
        <v>2</v>
      </c>
      <c r="BJ2071" s="35">
        <v>90</v>
      </c>
      <c r="BK2071" s="35">
        <v>1</v>
      </c>
      <c r="BL2071" s="35">
        <v>43</v>
      </c>
      <c r="BM2071" s="35">
        <v>1.5</v>
      </c>
      <c r="BN2071" s="26"/>
      <c r="BO2071" s="26"/>
      <c r="BP2071" s="26"/>
      <c r="BQ2071" s="26"/>
      <c r="BR2071" s="26"/>
      <c r="BS2071" s="26"/>
      <c r="BT2071" s="26"/>
      <c r="BU2071" s="26"/>
      <c r="BV2071" s="26"/>
      <c r="BW2071" s="26"/>
      <c r="BX2071" s="26"/>
      <c r="BY2071" s="26"/>
      <c r="BZ2071" s="26"/>
      <c r="CA2071" s="26"/>
      <c r="CB2071" s="26"/>
      <c r="CC2071" s="26"/>
      <c r="CD2071" s="26"/>
      <c r="CE2071" s="26"/>
      <c r="CF2071" s="26"/>
      <c r="CG2071" s="26"/>
      <c r="CH2071" s="26"/>
      <c r="CI2071" s="26"/>
      <c r="CJ2071" s="26"/>
      <c r="CK2071" s="26"/>
      <c r="CL2071" s="26"/>
      <c r="CM2071" s="26"/>
      <c r="CN2071" s="26"/>
      <c r="CO2071" s="26"/>
      <c r="CP2071" s="26"/>
      <c r="CQ2071" s="26"/>
      <c r="CR2071" s="26"/>
      <c r="CS2071" s="26"/>
      <c r="CT2071" s="26"/>
      <c r="CU2071" s="26"/>
      <c r="CV2071" s="26"/>
      <c r="CW2071" s="26"/>
      <c r="CX2071" s="26"/>
      <c r="CY2071" s="26"/>
      <c r="CZ2071" s="26"/>
      <c r="DA2071" s="26"/>
      <c r="DB2071" s="26"/>
      <c r="DC2071" s="26"/>
      <c r="DD2071" s="26"/>
      <c r="DE2071" s="26"/>
      <c r="DF2071" s="26"/>
      <c r="DG2071" s="26"/>
      <c r="DH2071" s="26"/>
      <c r="DI2071" s="26"/>
      <c r="DJ2071" s="26"/>
      <c r="DK2071" s="26"/>
      <c r="DL2071" s="26"/>
      <c r="DM2071" s="26"/>
      <c r="DN2071" s="26"/>
      <c r="DO2071" s="26"/>
      <c r="DP2071" s="26"/>
      <c r="DQ2071" s="26"/>
      <c r="DR2071" s="26"/>
      <c r="DS2071" s="26"/>
      <c r="DT2071" s="26"/>
      <c r="DU2071" s="26"/>
      <c r="DV2071" s="26"/>
      <c r="DW2071" s="26"/>
      <c r="DX2071" s="26"/>
      <c r="DY2071" s="26"/>
      <c r="DZ2071" s="26"/>
      <c r="EA2071" s="26"/>
      <c r="EB2071" s="26"/>
      <c r="EC2071" s="26"/>
      <c r="ED2071" s="26"/>
      <c r="EE2071" s="26"/>
      <c r="EF2071" s="26"/>
      <c r="EG2071" s="26"/>
      <c r="EH2071" s="26"/>
      <c r="EI2071" s="26"/>
      <c r="EJ2071" s="26"/>
      <c r="EK2071" s="26"/>
      <c r="EL2071" s="26"/>
      <c r="EM2071" s="26"/>
      <c r="EN2071" s="26"/>
      <c r="EO2071" s="26"/>
      <c r="EP2071" s="26"/>
      <c r="EQ2071" s="26"/>
      <c r="ER2071" s="26"/>
      <c r="ES2071" s="26"/>
      <c r="ET2071" s="26"/>
      <c r="EU2071" s="26"/>
      <c r="EV2071" s="26"/>
      <c r="EW2071" s="26"/>
      <c r="EX2071" s="26"/>
      <c r="EY2071" s="26"/>
      <c r="EZ2071" s="26"/>
      <c r="FA2071" s="26"/>
      <c r="FB2071" s="26"/>
      <c r="FC2071" s="26"/>
      <c r="FD2071" s="26"/>
      <c r="FE2071" s="26"/>
      <c r="FF2071" s="26"/>
      <c r="FG2071" s="26"/>
      <c r="FH2071" s="26"/>
      <c r="FI2071" s="26"/>
      <c r="FJ2071" s="26"/>
    </row>
    <row r="2072" spans="1:166" x14ac:dyDescent="0.2">
      <c r="A2072" s="35" t="s">
        <v>4494</v>
      </c>
      <c r="B2072" s="35" t="s">
        <v>104</v>
      </c>
      <c r="C2072" s="35" t="s">
        <v>4495</v>
      </c>
      <c r="E2072" s="36">
        <v>174.92474000000001</v>
      </c>
      <c r="F2072" s="35">
        <v>7.1500000000000001E-3</v>
      </c>
      <c r="G2072" s="35">
        <v>-17000</v>
      </c>
      <c r="H2072" s="35">
        <v>61.710999999999999</v>
      </c>
      <c r="I2072" s="35">
        <v>2000</v>
      </c>
      <c r="J2072" s="35" t="s">
        <v>354</v>
      </c>
      <c r="K2072" s="35">
        <v>1</v>
      </c>
      <c r="L2072" s="35">
        <v>1</v>
      </c>
      <c r="M2072" s="35">
        <v>3</v>
      </c>
      <c r="N2072" s="41">
        <v>12.284800000000001</v>
      </c>
      <c r="O2072" s="35">
        <v>-6.45526E-4</v>
      </c>
      <c r="P2072" s="35">
        <v>-25434.300999999999</v>
      </c>
      <c r="Q2072" s="35">
        <v>-160.85300000000001</v>
      </c>
      <c r="R2072" s="35">
        <v>8.1816199999999994E-8</v>
      </c>
      <c r="S2072" s="35">
        <v>-745</v>
      </c>
      <c r="T2072" s="42">
        <v>2000</v>
      </c>
      <c r="U2072" s="35">
        <v>6.08765</v>
      </c>
      <c r="V2072" s="35">
        <v>-71.061315130761145</v>
      </c>
      <c r="W2072" s="35">
        <v>-4.5780349999999985E-4</v>
      </c>
      <c r="X2072" s="35">
        <v>135132.84950000001</v>
      </c>
      <c r="Y2072" s="35">
        <v>425.06200000000001</v>
      </c>
      <c r="Z2072" s="35">
        <v>3.1818197500000003E-7</v>
      </c>
      <c r="AA2072" s="35">
        <v>-19785.31035</v>
      </c>
      <c r="AB2072" s="35">
        <v>1560</v>
      </c>
      <c r="AC2072" s="35">
        <v>0.77974979999999938</v>
      </c>
      <c r="AD2072" s="35">
        <v>-19.919609830578509</v>
      </c>
      <c r="AE2072" s="35">
        <v>4.1368749999999999E-4</v>
      </c>
      <c r="AF2072" s="35">
        <v>23877.3495</v>
      </c>
      <c r="AG2072" s="35">
        <v>-72.594000000000023</v>
      </c>
      <c r="AH2072" s="35">
        <v>-2.4708024999999997E-8</v>
      </c>
      <c r="AI2072" s="35">
        <v>-19777.726350000001</v>
      </c>
      <c r="AJ2072" s="35">
        <v>1630</v>
      </c>
      <c r="AK2072" s="35">
        <v>5.2487500000000002</v>
      </c>
      <c r="AL2072" s="35">
        <v>-55.860011851951796</v>
      </c>
      <c r="AM2072" s="35">
        <v>4.1368749999999999E-4</v>
      </c>
      <c r="AN2072" s="35">
        <v>23877.3495</v>
      </c>
      <c r="AO2072" s="35">
        <v>-72.594000000000023</v>
      </c>
      <c r="AP2072" s="35">
        <v>-2.4708024999999997E-8</v>
      </c>
      <c r="AQ2072" s="35">
        <v>-15073.25755</v>
      </c>
      <c r="AR2072" s="42">
        <v>2000</v>
      </c>
      <c r="AS2072" s="35">
        <v>2</v>
      </c>
      <c r="AT2072" s="35">
        <v>90</v>
      </c>
      <c r="AU2072" s="35">
        <v>1</v>
      </c>
      <c r="AV2072" s="35">
        <v>65</v>
      </c>
      <c r="AW2072" s="35">
        <v>0.5</v>
      </c>
      <c r="AX2072" s="26"/>
      <c r="AY2072" s="26"/>
      <c r="AZ2072" s="26"/>
      <c r="BA2072" s="26"/>
      <c r="BB2072" s="26"/>
      <c r="BC2072" s="26"/>
      <c r="BD2072" s="26"/>
      <c r="BE2072" s="26"/>
      <c r="BF2072" s="26"/>
      <c r="BG2072" s="26"/>
      <c r="BH2072" s="26"/>
      <c r="BI2072" s="26"/>
      <c r="BJ2072" s="26"/>
      <c r="BK2072" s="26"/>
      <c r="BL2072" s="26"/>
      <c r="BM2072" s="26"/>
      <c r="BN2072" s="26"/>
      <c r="BO2072" s="26"/>
      <c r="BP2072" s="26"/>
      <c r="BQ2072" s="26"/>
      <c r="BR2072" s="26"/>
      <c r="BS2072" s="26"/>
      <c r="BT2072" s="26"/>
      <c r="BU2072" s="26"/>
      <c r="BV2072" s="26"/>
      <c r="BW2072" s="26"/>
      <c r="BX2072" s="26"/>
      <c r="BY2072" s="26"/>
      <c r="BZ2072" s="26"/>
      <c r="CA2072" s="26"/>
      <c r="CB2072" s="26"/>
      <c r="CC2072" s="26"/>
      <c r="CD2072" s="26"/>
      <c r="CE2072" s="26"/>
      <c r="CF2072" s="26"/>
      <c r="CG2072" s="26"/>
      <c r="CH2072" s="26"/>
      <c r="CI2072" s="26"/>
      <c r="CJ2072" s="26"/>
      <c r="CK2072" s="26"/>
      <c r="CL2072" s="26"/>
      <c r="CM2072" s="26"/>
      <c r="CN2072" s="26"/>
      <c r="CO2072" s="26"/>
      <c r="CP2072" s="26"/>
      <c r="CQ2072" s="26"/>
      <c r="CR2072" s="26"/>
      <c r="CS2072" s="26"/>
      <c r="CT2072" s="26"/>
      <c r="CU2072" s="26"/>
      <c r="CV2072" s="26"/>
      <c r="CW2072" s="26"/>
      <c r="CX2072" s="26"/>
      <c r="CY2072" s="26"/>
      <c r="CZ2072" s="26"/>
      <c r="DA2072" s="26"/>
      <c r="DB2072" s="26"/>
      <c r="DC2072" s="26"/>
      <c r="DD2072" s="26"/>
      <c r="DE2072" s="26"/>
      <c r="DF2072" s="26"/>
      <c r="DG2072" s="26"/>
      <c r="DH2072" s="26"/>
      <c r="DI2072" s="26"/>
      <c r="DJ2072" s="26"/>
      <c r="DK2072" s="26"/>
      <c r="DL2072" s="26"/>
      <c r="DM2072" s="26"/>
      <c r="DN2072" s="26"/>
      <c r="DO2072" s="26"/>
      <c r="DP2072" s="26"/>
      <c r="DQ2072" s="26"/>
      <c r="DR2072" s="26"/>
      <c r="DS2072" s="26"/>
      <c r="DT2072" s="26"/>
      <c r="DU2072" s="26"/>
      <c r="DV2072" s="26"/>
      <c r="DW2072" s="26"/>
      <c r="DX2072" s="26"/>
      <c r="DY2072" s="26"/>
      <c r="DZ2072" s="26"/>
      <c r="EA2072" s="26"/>
      <c r="EB2072" s="26"/>
      <c r="EC2072" s="26"/>
      <c r="ED2072" s="26"/>
      <c r="EE2072" s="26"/>
      <c r="EF2072" s="26"/>
      <c r="EG2072" s="26"/>
      <c r="EH2072" s="26"/>
      <c r="EI2072" s="26"/>
      <c r="EJ2072" s="26"/>
      <c r="EK2072" s="26"/>
      <c r="EL2072" s="26"/>
      <c r="EM2072" s="26"/>
      <c r="EN2072" s="26"/>
      <c r="EO2072" s="26"/>
      <c r="EP2072" s="26"/>
      <c r="EQ2072" s="26"/>
      <c r="ER2072" s="26"/>
      <c r="ES2072" s="26"/>
      <c r="ET2072" s="26"/>
      <c r="EU2072" s="26"/>
      <c r="EV2072" s="26"/>
      <c r="EW2072" s="26"/>
      <c r="EX2072" s="26"/>
      <c r="EY2072" s="26"/>
      <c r="EZ2072" s="26"/>
      <c r="FA2072" s="26"/>
      <c r="FB2072" s="26"/>
      <c r="FC2072" s="26"/>
      <c r="FD2072" s="26"/>
      <c r="FE2072" s="26"/>
      <c r="FF2072" s="26"/>
      <c r="FG2072" s="26"/>
      <c r="FH2072" s="26"/>
      <c r="FI2072" s="26"/>
      <c r="FJ2072" s="26"/>
    </row>
    <row r="2073" spans="1:166" x14ac:dyDescent="0.2">
      <c r="A2073" s="35" t="s">
        <v>4496</v>
      </c>
      <c r="B2073" s="35" t="s">
        <v>223</v>
      </c>
      <c r="C2073" s="35" t="s">
        <v>4497</v>
      </c>
      <c r="E2073" s="36">
        <v>186.42830860000001</v>
      </c>
      <c r="F2073" s="35" t="s">
        <v>546</v>
      </c>
      <c r="G2073" s="35">
        <v>-227800</v>
      </c>
      <c r="H2073" s="35">
        <v>19.3</v>
      </c>
      <c r="I2073" s="35">
        <v>1000</v>
      </c>
      <c r="J2073" s="35" t="s">
        <v>354</v>
      </c>
      <c r="K2073" s="35">
        <v>1</v>
      </c>
      <c r="L2073" s="35">
        <v>1</v>
      </c>
      <c r="M2073" s="35">
        <v>1</v>
      </c>
      <c r="N2073" s="41">
        <v>15.283099999999999</v>
      </c>
      <c r="O2073" s="35">
        <v>9.2460999999999997E-4</v>
      </c>
      <c r="P2073" s="35">
        <v>170144</v>
      </c>
      <c r="Q2073" s="35">
        <v>0</v>
      </c>
      <c r="R2073" s="35">
        <v>6.7354199999999998E-7</v>
      </c>
      <c r="S2073" s="35">
        <v>-5227</v>
      </c>
      <c r="T2073" s="42">
        <v>1000</v>
      </c>
      <c r="U2073" s="35">
        <v>7.7078824500000014</v>
      </c>
      <c r="V2073" s="35">
        <v>-33.879296467890754</v>
      </c>
      <c r="W2073" s="35">
        <v>-2.1946313814999998E-3</v>
      </c>
      <c r="X2073" s="35">
        <v>259233.4455</v>
      </c>
      <c r="Y2073" s="35">
        <v>925.87952799999994</v>
      </c>
      <c r="Z2073" s="35">
        <v>3.396692892500006E-8</v>
      </c>
      <c r="AA2073" s="35">
        <v>-235427.35452515</v>
      </c>
      <c r="AB2073" s="42">
        <v>1000</v>
      </c>
      <c r="AC2073" s="35">
        <v>2</v>
      </c>
      <c r="AD2073" s="35">
        <v>90</v>
      </c>
      <c r="AE2073" s="35">
        <v>1</v>
      </c>
      <c r="AF2073" s="35">
        <v>65</v>
      </c>
      <c r="AG2073" s="35">
        <v>0.85950000000000004</v>
      </c>
      <c r="AH2073" s="26"/>
      <c r="AI2073" s="26"/>
      <c r="AJ2073" s="26"/>
      <c r="AK2073" s="26"/>
      <c r="AL2073" s="26"/>
      <c r="AM2073" s="26"/>
      <c r="AN2073" s="26"/>
      <c r="AO2073" s="26"/>
      <c r="AP2073" s="26"/>
      <c r="AQ2073" s="26"/>
      <c r="AR2073" s="26"/>
      <c r="AS2073" s="26"/>
      <c r="AT2073" s="26"/>
      <c r="AU2073" s="26"/>
      <c r="AV2073" s="26"/>
      <c r="AW2073" s="26"/>
      <c r="AX2073" s="26"/>
      <c r="AY2073" s="26"/>
      <c r="AZ2073" s="26"/>
      <c r="BA2073" s="26"/>
      <c r="BB2073" s="26"/>
      <c r="BC2073" s="26"/>
      <c r="BD2073" s="26"/>
      <c r="BE2073" s="26"/>
      <c r="BF2073" s="26"/>
      <c r="BG2073" s="26"/>
      <c r="BH2073" s="26"/>
      <c r="BI2073" s="26"/>
      <c r="BJ2073" s="26"/>
      <c r="BK2073" s="26"/>
      <c r="BL2073" s="26"/>
      <c r="BM2073" s="26"/>
      <c r="BN2073" s="26"/>
      <c r="BO2073" s="26"/>
      <c r="BP2073" s="26"/>
      <c r="BQ2073" s="26"/>
      <c r="BR2073" s="26"/>
      <c r="BS2073" s="26"/>
      <c r="BT2073" s="26"/>
      <c r="BU2073" s="26"/>
      <c r="BV2073" s="26"/>
      <c r="BW2073" s="26"/>
      <c r="BX2073" s="26"/>
      <c r="BY2073" s="26"/>
      <c r="BZ2073" s="26"/>
      <c r="CA2073" s="26"/>
      <c r="CB2073" s="26"/>
      <c r="CC2073" s="26"/>
      <c r="CD2073" s="26"/>
      <c r="CE2073" s="26"/>
      <c r="CF2073" s="26"/>
      <c r="CG2073" s="26"/>
      <c r="CH2073" s="26"/>
      <c r="CI2073" s="26"/>
      <c r="CJ2073" s="26"/>
      <c r="CK2073" s="26"/>
      <c r="CL2073" s="26"/>
      <c r="CM2073" s="26"/>
      <c r="CN2073" s="26"/>
      <c r="CO2073" s="26"/>
      <c r="CP2073" s="26"/>
      <c r="CQ2073" s="26"/>
      <c r="CR2073" s="26"/>
      <c r="CS2073" s="26"/>
      <c r="CT2073" s="26"/>
      <c r="CU2073" s="26"/>
      <c r="CV2073" s="26"/>
      <c r="CW2073" s="26"/>
      <c r="CX2073" s="26"/>
      <c r="CY2073" s="26"/>
      <c r="CZ2073" s="26"/>
      <c r="DA2073" s="26"/>
      <c r="DB2073" s="26"/>
      <c r="DC2073" s="26"/>
      <c r="DD2073" s="26"/>
      <c r="DE2073" s="26"/>
      <c r="DF2073" s="26"/>
      <c r="DG2073" s="26"/>
      <c r="DH2073" s="26"/>
      <c r="DI2073" s="26"/>
      <c r="DJ2073" s="26"/>
      <c r="DK2073" s="26"/>
      <c r="DL2073" s="26"/>
      <c r="DM2073" s="26"/>
      <c r="DN2073" s="26"/>
      <c r="DO2073" s="26"/>
      <c r="DP2073" s="26"/>
      <c r="DQ2073" s="26"/>
      <c r="DR2073" s="26"/>
      <c r="DS2073" s="26"/>
      <c r="DT2073" s="26"/>
      <c r="DU2073" s="26"/>
      <c r="DV2073" s="26"/>
      <c r="DW2073" s="26"/>
      <c r="DX2073" s="26"/>
      <c r="DY2073" s="26"/>
      <c r="DZ2073" s="26"/>
      <c r="EA2073" s="26"/>
      <c r="EB2073" s="26"/>
      <c r="EC2073" s="26"/>
      <c r="ED2073" s="26"/>
      <c r="EE2073" s="26"/>
      <c r="EF2073" s="26"/>
      <c r="EG2073" s="26"/>
      <c r="EH2073" s="26"/>
      <c r="EI2073" s="26"/>
      <c r="EJ2073" s="26"/>
      <c r="EK2073" s="26"/>
      <c r="EL2073" s="26"/>
      <c r="EM2073" s="26"/>
      <c r="EN2073" s="26"/>
      <c r="EO2073" s="26"/>
      <c r="EP2073" s="26"/>
      <c r="EQ2073" s="26"/>
      <c r="ER2073" s="26"/>
      <c r="ES2073" s="26"/>
      <c r="ET2073" s="26"/>
      <c r="EU2073" s="26"/>
      <c r="EV2073" s="26"/>
      <c r="EW2073" s="26"/>
      <c r="EX2073" s="26"/>
      <c r="EY2073" s="26"/>
      <c r="EZ2073" s="26"/>
      <c r="FA2073" s="26"/>
      <c r="FB2073" s="26"/>
      <c r="FC2073" s="26"/>
      <c r="FD2073" s="26"/>
      <c r="FE2073" s="26"/>
      <c r="FF2073" s="26"/>
      <c r="FG2073" s="26"/>
      <c r="FH2073" s="26"/>
      <c r="FI2073" s="26"/>
      <c r="FJ2073" s="26"/>
    </row>
    <row r="2074" spans="1:166" x14ac:dyDescent="0.2">
      <c r="A2074" s="35" t="s">
        <v>4498</v>
      </c>
      <c r="B2074" s="35" t="s">
        <v>223</v>
      </c>
      <c r="C2074" s="35" t="s">
        <v>4497</v>
      </c>
      <c r="E2074" s="36">
        <v>187.9162528</v>
      </c>
      <c r="F2074" s="35" t="s">
        <v>546</v>
      </c>
      <c r="G2074" s="35">
        <v>-229900</v>
      </c>
      <c r="H2074" s="35">
        <v>19.399999999999999</v>
      </c>
      <c r="I2074" s="35">
        <v>900</v>
      </c>
      <c r="J2074" s="35" t="s">
        <v>354</v>
      </c>
      <c r="K2074" s="35">
        <v>1</v>
      </c>
      <c r="L2074" s="35">
        <v>1</v>
      </c>
      <c r="M2074" s="35">
        <v>1</v>
      </c>
      <c r="N2074" s="41">
        <v>14.714700000000001</v>
      </c>
      <c r="O2074" s="35">
        <v>3.4202899999999999E-3</v>
      </c>
      <c r="P2074" s="35">
        <v>230852</v>
      </c>
      <c r="Q2074" s="35">
        <v>0</v>
      </c>
      <c r="R2074" s="35">
        <v>-9.6462599999999992E-7</v>
      </c>
      <c r="S2074" s="35">
        <v>-5440</v>
      </c>
      <c r="T2074" s="42">
        <v>900</v>
      </c>
      <c r="U2074" s="35">
        <v>8.873672599999999</v>
      </c>
      <c r="V2074" s="35">
        <v>-38.517468015156851</v>
      </c>
      <c r="W2074" s="35">
        <v>-4.7118723620000001E-3</v>
      </c>
      <c r="X2074" s="35">
        <v>292990.734</v>
      </c>
      <c r="Y2074" s="35">
        <v>949.04694399999994</v>
      </c>
      <c r="Z2074" s="35">
        <v>8.5455753589999998E-7</v>
      </c>
      <c r="AA2074" s="35">
        <v>-237786.92491219999</v>
      </c>
      <c r="AB2074" s="42">
        <v>900</v>
      </c>
      <c r="AC2074" s="35">
        <v>2</v>
      </c>
      <c r="AD2074" s="35">
        <v>90</v>
      </c>
      <c r="AE2074" s="35">
        <v>1</v>
      </c>
      <c r="AF2074" s="35">
        <v>65</v>
      </c>
      <c r="AG2074" s="35">
        <v>0.90600000000000003</v>
      </c>
      <c r="AH2074" s="26"/>
      <c r="AI2074" s="26"/>
      <c r="AJ2074" s="26"/>
      <c r="AK2074" s="26"/>
      <c r="AL2074" s="26"/>
      <c r="AM2074" s="26"/>
      <c r="AN2074" s="26"/>
      <c r="AO2074" s="26"/>
      <c r="AP2074" s="26"/>
      <c r="AQ2074" s="26"/>
      <c r="AR2074" s="26"/>
      <c r="AS2074" s="26"/>
      <c r="AT2074" s="26"/>
      <c r="AU2074" s="26"/>
      <c r="AV2074" s="26"/>
      <c r="AW2074" s="26"/>
      <c r="AX2074" s="26"/>
      <c r="AY2074" s="26"/>
      <c r="AZ2074" s="26"/>
      <c r="BA2074" s="26"/>
      <c r="BB2074" s="26"/>
      <c r="BC2074" s="26"/>
      <c r="BD2074" s="26"/>
      <c r="BE2074" s="26"/>
      <c r="BF2074" s="26"/>
      <c r="BG2074" s="26"/>
      <c r="BH2074" s="26"/>
      <c r="BI2074" s="26"/>
      <c r="BJ2074" s="26"/>
      <c r="BK2074" s="26"/>
      <c r="BL2074" s="26"/>
      <c r="BM2074" s="26"/>
      <c r="BN2074" s="26"/>
      <c r="BO2074" s="26"/>
      <c r="BP2074" s="26"/>
      <c r="BQ2074" s="26"/>
      <c r="BR2074" s="26"/>
      <c r="BS2074" s="26"/>
      <c r="BT2074" s="26"/>
      <c r="BU2074" s="26"/>
      <c r="BV2074" s="26"/>
      <c r="BW2074" s="26"/>
      <c r="BX2074" s="26"/>
      <c r="BY2074" s="26"/>
      <c r="BZ2074" s="26"/>
      <c r="CA2074" s="26"/>
      <c r="CB2074" s="26"/>
      <c r="CC2074" s="26"/>
      <c r="CD2074" s="26"/>
      <c r="CE2074" s="26"/>
      <c r="CF2074" s="26"/>
      <c r="CG2074" s="26"/>
      <c r="CH2074" s="26"/>
      <c r="CI2074" s="26"/>
      <c r="CJ2074" s="26"/>
      <c r="CK2074" s="26"/>
      <c r="CL2074" s="26"/>
      <c r="CM2074" s="26"/>
      <c r="CN2074" s="26"/>
      <c r="CO2074" s="26"/>
      <c r="CP2074" s="26"/>
      <c r="CQ2074" s="26"/>
      <c r="CR2074" s="26"/>
      <c r="CS2074" s="26"/>
      <c r="CT2074" s="26"/>
      <c r="CU2074" s="26"/>
      <c r="CV2074" s="26"/>
      <c r="CW2074" s="26"/>
      <c r="CX2074" s="26"/>
      <c r="CY2074" s="26"/>
      <c r="CZ2074" s="26"/>
      <c r="DA2074" s="26"/>
      <c r="DB2074" s="26"/>
      <c r="DC2074" s="26"/>
      <c r="DD2074" s="26"/>
      <c r="DE2074" s="26"/>
      <c r="DF2074" s="26"/>
      <c r="DG2074" s="26"/>
      <c r="DH2074" s="26"/>
      <c r="DI2074" s="26"/>
      <c r="DJ2074" s="26"/>
      <c r="DK2074" s="26"/>
      <c r="DL2074" s="26"/>
      <c r="DM2074" s="26"/>
      <c r="DN2074" s="26"/>
      <c r="DO2074" s="26"/>
      <c r="DP2074" s="26"/>
      <c r="DQ2074" s="26"/>
      <c r="DR2074" s="26"/>
      <c r="DS2074" s="26"/>
      <c r="DT2074" s="26"/>
      <c r="DU2074" s="26"/>
      <c r="DV2074" s="26"/>
      <c r="DW2074" s="26"/>
      <c r="DX2074" s="26"/>
      <c r="DY2074" s="26"/>
      <c r="DZ2074" s="26"/>
      <c r="EA2074" s="26"/>
      <c r="EB2074" s="26"/>
      <c r="EC2074" s="26"/>
      <c r="ED2074" s="26"/>
      <c r="EE2074" s="26"/>
      <c r="EF2074" s="26"/>
      <c r="EG2074" s="26"/>
      <c r="EH2074" s="26"/>
      <c r="EI2074" s="26"/>
      <c r="EJ2074" s="26"/>
      <c r="EK2074" s="26"/>
      <c r="EL2074" s="26"/>
      <c r="EM2074" s="26"/>
      <c r="EN2074" s="26"/>
      <c r="EO2074" s="26"/>
      <c r="EP2074" s="26"/>
      <c r="EQ2074" s="26"/>
      <c r="ER2074" s="26"/>
      <c r="ES2074" s="26"/>
      <c r="ET2074" s="26"/>
      <c r="EU2074" s="26"/>
      <c r="EV2074" s="26"/>
      <c r="EW2074" s="26"/>
      <c r="EX2074" s="26"/>
      <c r="EY2074" s="26"/>
      <c r="EZ2074" s="26"/>
      <c r="FA2074" s="26"/>
      <c r="FB2074" s="26"/>
      <c r="FC2074" s="26"/>
      <c r="FD2074" s="26"/>
      <c r="FE2074" s="26"/>
      <c r="FF2074" s="26"/>
      <c r="FG2074" s="26"/>
      <c r="FH2074" s="26"/>
      <c r="FI2074" s="26"/>
      <c r="FJ2074" s="26"/>
    </row>
    <row r="2075" spans="1:166" x14ac:dyDescent="0.2">
      <c r="A2075" s="35" t="s">
        <v>4499</v>
      </c>
      <c r="B2075" s="35" t="s">
        <v>104</v>
      </c>
      <c r="C2075" s="35" t="s">
        <v>4500</v>
      </c>
      <c r="E2075" s="36">
        <v>190.99134000000001</v>
      </c>
      <c r="F2075" s="35">
        <v>7.8100000000000001E-3</v>
      </c>
      <c r="G2075" s="35">
        <v>37700</v>
      </c>
      <c r="H2075" s="35">
        <v>63.82</v>
      </c>
      <c r="I2075" s="35">
        <v>2000</v>
      </c>
      <c r="J2075" s="35" t="s">
        <v>4501</v>
      </c>
      <c r="K2075" s="35">
        <v>3</v>
      </c>
      <c r="L2075" s="35">
        <v>1</v>
      </c>
      <c r="M2075" s="35">
        <v>7</v>
      </c>
      <c r="N2075" s="41">
        <v>8.875</v>
      </c>
      <c r="O2075" s="35">
        <v>1.8E-5</v>
      </c>
      <c r="P2075" s="35">
        <v>60800</v>
      </c>
      <c r="Q2075" s="35">
        <v>0</v>
      </c>
      <c r="R2075" s="35">
        <v>0</v>
      </c>
      <c r="S2075" s="35">
        <v>-2852</v>
      </c>
      <c r="T2075" s="42">
        <v>2000</v>
      </c>
      <c r="U2075" s="35">
        <v>11.247899799999999</v>
      </c>
      <c r="V2075" s="35">
        <v>-126.20234308486815</v>
      </c>
      <c r="W2075" s="35">
        <v>-2.6064909999999998E-3</v>
      </c>
      <c r="X2075" s="35">
        <v>63855.5</v>
      </c>
      <c r="Y2075" s="35">
        <v>497.65600000000001</v>
      </c>
      <c r="Z2075" s="35">
        <v>3.4289000000000002E-7</v>
      </c>
      <c r="AA2075" s="35">
        <v>36114.779499999997</v>
      </c>
      <c r="AB2075" s="35">
        <v>368.3</v>
      </c>
      <c r="AC2075" s="35">
        <v>8.9848998000000009</v>
      </c>
      <c r="AD2075" s="35">
        <v>-111.01939739892748</v>
      </c>
      <c r="AE2075" s="35">
        <v>-8.604909999999999E-4</v>
      </c>
      <c r="AF2075" s="35">
        <v>141655.5</v>
      </c>
      <c r="AG2075" s="35">
        <v>497.65600000000001</v>
      </c>
      <c r="AH2075" s="35">
        <v>3.4289000000000002E-7</v>
      </c>
      <c r="AI2075" s="35">
        <v>34999.670899999997</v>
      </c>
      <c r="AJ2075" s="35">
        <v>388.36</v>
      </c>
      <c r="AK2075" s="35">
        <v>0.8578998999999996</v>
      </c>
      <c r="AL2075" s="35">
        <v>-63.093868313603188</v>
      </c>
      <c r="AM2075" s="35">
        <v>1.1650509E-2</v>
      </c>
      <c r="AN2075" s="35">
        <v>141655.5</v>
      </c>
      <c r="AO2075" s="35">
        <v>497.65600000000001</v>
      </c>
      <c r="AP2075" s="35">
        <v>3.4289000000000002E-7</v>
      </c>
      <c r="AQ2075" s="35">
        <v>33317.421719699996</v>
      </c>
      <c r="AR2075" s="35">
        <v>432</v>
      </c>
      <c r="AS2075" s="35">
        <v>6.2818998999999991</v>
      </c>
      <c r="AT2075" s="35">
        <v>-89.121882347586308</v>
      </c>
      <c r="AU2075" s="35">
        <v>7.81509E-4</v>
      </c>
      <c r="AV2075" s="35">
        <v>686655.5</v>
      </c>
      <c r="AW2075" s="35">
        <v>497.65600000000001</v>
      </c>
      <c r="AX2075" s="35">
        <v>3.4289000000000002E-7</v>
      </c>
      <c r="AY2075" s="35">
        <v>31109.025399999999</v>
      </c>
      <c r="AZ2075" s="35">
        <v>881.8</v>
      </c>
      <c r="BA2075" s="35">
        <v>7.1576997999999996</v>
      </c>
      <c r="BB2075" s="35">
        <v>-79.664039634317433</v>
      </c>
      <c r="BC2075" s="35">
        <v>-6.5706100000000002E-4</v>
      </c>
      <c r="BD2075" s="35">
        <v>127674</v>
      </c>
      <c r="BE2075" s="35">
        <v>497.65600000000001</v>
      </c>
      <c r="BF2075" s="35">
        <v>3.3389000000000003E-7</v>
      </c>
      <c r="BG2075" s="35">
        <v>19289.407500000001</v>
      </c>
      <c r="BH2075" s="35">
        <v>1560</v>
      </c>
      <c r="BI2075" s="35">
        <v>1.8497996000000008</v>
      </c>
      <c r="BJ2075" s="35">
        <v>-28.522334334134769</v>
      </c>
      <c r="BK2075" s="35">
        <v>2.1442999999999999E-4</v>
      </c>
      <c r="BL2075" s="35">
        <v>16418.5</v>
      </c>
      <c r="BM2075" s="35">
        <v>0</v>
      </c>
      <c r="BN2075" s="35">
        <v>-8.9999999999999995E-9</v>
      </c>
      <c r="BO2075" s="35">
        <v>19296.9915</v>
      </c>
      <c r="BP2075" s="35">
        <v>1630</v>
      </c>
      <c r="BQ2075" s="35">
        <v>6.3187998000000007</v>
      </c>
      <c r="BR2075" s="35">
        <v>-64.462736355508071</v>
      </c>
      <c r="BS2075" s="35">
        <v>2.1442999999999999E-4</v>
      </c>
      <c r="BT2075" s="35">
        <v>16418.5</v>
      </c>
      <c r="BU2075" s="35">
        <v>0</v>
      </c>
      <c r="BV2075" s="35">
        <v>-8.9999999999999995E-9</v>
      </c>
      <c r="BW2075" s="35">
        <v>24001.460299999999</v>
      </c>
      <c r="BX2075" s="42">
        <v>2000</v>
      </c>
      <c r="BY2075" s="35">
        <v>2</v>
      </c>
      <c r="BZ2075" s="35">
        <v>90</v>
      </c>
      <c r="CA2075" s="35">
        <v>1</v>
      </c>
      <c r="CB2075" s="35">
        <v>81</v>
      </c>
      <c r="CC2075" s="35">
        <v>1</v>
      </c>
      <c r="CD2075" s="26"/>
      <c r="CE2075" s="26"/>
      <c r="CF2075" s="26"/>
      <c r="CG2075" s="26"/>
      <c r="CH2075" s="26"/>
      <c r="CI2075" s="26"/>
      <c r="CJ2075" s="26"/>
      <c r="CK2075" s="26"/>
      <c r="CL2075" s="26"/>
      <c r="CM2075" s="26"/>
      <c r="CN2075" s="26"/>
      <c r="CO2075" s="26"/>
      <c r="CP2075" s="26"/>
      <c r="CQ2075" s="26"/>
      <c r="CR2075" s="26"/>
      <c r="CS2075" s="26"/>
      <c r="CT2075" s="26"/>
      <c r="CU2075" s="26"/>
      <c r="CV2075" s="26"/>
      <c r="CW2075" s="26"/>
      <c r="CX2075" s="26"/>
      <c r="CY2075" s="26"/>
      <c r="CZ2075" s="26"/>
      <c r="DA2075" s="26"/>
      <c r="DB2075" s="26"/>
      <c r="DC2075" s="26"/>
      <c r="DD2075" s="26"/>
      <c r="DE2075" s="26"/>
      <c r="DF2075" s="26"/>
      <c r="DG2075" s="26"/>
      <c r="DH2075" s="26"/>
      <c r="DI2075" s="26"/>
      <c r="DJ2075" s="26"/>
      <c r="DK2075" s="26"/>
      <c r="DL2075" s="26"/>
      <c r="DM2075" s="26"/>
      <c r="DN2075" s="26"/>
      <c r="DO2075" s="26"/>
      <c r="DP2075" s="26"/>
      <c r="DQ2075" s="26"/>
      <c r="DR2075" s="26"/>
      <c r="DS2075" s="26"/>
      <c r="DT2075" s="26"/>
      <c r="DU2075" s="26"/>
      <c r="DV2075" s="26"/>
      <c r="DW2075" s="26"/>
      <c r="DX2075" s="26"/>
      <c r="DY2075" s="26"/>
      <c r="DZ2075" s="26"/>
      <c r="EA2075" s="26"/>
      <c r="EB2075" s="26"/>
      <c r="EC2075" s="26"/>
      <c r="ED2075" s="26"/>
      <c r="EE2075" s="26"/>
      <c r="EF2075" s="26"/>
      <c r="EG2075" s="26"/>
      <c r="EH2075" s="26"/>
      <c r="EI2075" s="26"/>
      <c r="EJ2075" s="26"/>
      <c r="EK2075" s="26"/>
      <c r="EL2075" s="26"/>
      <c r="EM2075" s="26"/>
      <c r="EN2075" s="26"/>
      <c r="EO2075" s="26"/>
      <c r="EP2075" s="26"/>
      <c r="EQ2075" s="26"/>
      <c r="ER2075" s="26"/>
      <c r="ES2075" s="26"/>
      <c r="ET2075" s="26"/>
      <c r="EU2075" s="26"/>
      <c r="EV2075" s="26"/>
      <c r="EW2075" s="26"/>
      <c r="EX2075" s="26"/>
      <c r="EY2075" s="26"/>
      <c r="EZ2075" s="26"/>
      <c r="FA2075" s="26"/>
      <c r="FB2075" s="26"/>
      <c r="FC2075" s="26"/>
      <c r="FD2075" s="26"/>
      <c r="FE2075" s="26"/>
      <c r="FF2075" s="26"/>
      <c r="FG2075" s="26"/>
      <c r="FH2075" s="26"/>
      <c r="FI2075" s="26"/>
      <c r="FJ2075" s="26"/>
    </row>
    <row r="2076" spans="1:166" x14ac:dyDescent="0.2">
      <c r="A2076" s="34" t="s">
        <v>357</v>
      </c>
      <c r="B2076" s="26" t="s">
        <v>89</v>
      </c>
      <c r="C2076" s="26" t="s">
        <v>358</v>
      </c>
      <c r="D2076" s="26"/>
      <c r="E2076" s="36">
        <v>127.6</v>
      </c>
      <c r="F2076" s="26">
        <v>6</v>
      </c>
      <c r="G2076" s="26">
        <v>0</v>
      </c>
      <c r="H2076" s="26">
        <v>11.88</v>
      </c>
      <c r="I2076" s="26">
        <v>2000</v>
      </c>
      <c r="J2076" s="35" t="s">
        <v>359</v>
      </c>
      <c r="K2076" s="26">
        <v>1</v>
      </c>
      <c r="L2076" s="26">
        <v>3</v>
      </c>
      <c r="M2076" s="26">
        <v>0</v>
      </c>
      <c r="N2076" s="26">
        <v>4.5149999000000003</v>
      </c>
      <c r="O2076" s="26">
        <v>2.6870000000000002E-3</v>
      </c>
      <c r="P2076" s="26">
        <v>-2000</v>
      </c>
      <c r="Q2076" s="26">
        <v>0</v>
      </c>
      <c r="R2076" s="26">
        <v>0</v>
      </c>
      <c r="S2076" s="26">
        <v>-1578</v>
      </c>
      <c r="T2076" s="26">
        <v>722.65</v>
      </c>
      <c r="U2076" s="26">
        <v>4180</v>
      </c>
      <c r="V2076" s="26" t="s">
        <v>92</v>
      </c>
      <c r="W2076" s="26">
        <v>9</v>
      </c>
      <c r="X2076" s="26">
        <v>0</v>
      </c>
      <c r="Y2076" s="26">
        <v>0</v>
      </c>
      <c r="Z2076" s="26">
        <v>0</v>
      </c>
      <c r="AA2076" s="26">
        <v>0</v>
      </c>
      <c r="AB2076" s="26">
        <v>761.06457999999998</v>
      </c>
      <c r="AC2076" s="26">
        <v>1339</v>
      </c>
      <c r="AD2076" s="26">
        <v>11329</v>
      </c>
      <c r="AE2076" s="26" t="s">
        <v>93</v>
      </c>
      <c r="AF2076" s="26">
        <v>-1.0978000000000001</v>
      </c>
      <c r="AG2076" s="26">
        <v>2.2143499999999999E-3</v>
      </c>
      <c r="AH2076" s="26">
        <v>92522</v>
      </c>
      <c r="AI2076" s="26">
        <v>181.72</v>
      </c>
      <c r="AJ2076" s="52">
        <v>-3.8966699999999999E-7</v>
      </c>
      <c r="AK2076" s="26">
        <v>15857.686</v>
      </c>
      <c r="AL2076" s="38">
        <v>2000</v>
      </c>
      <c r="AM2076" s="35">
        <v>1</v>
      </c>
      <c r="AN2076" s="35">
        <v>92</v>
      </c>
      <c r="AO2076" s="35">
        <v>1</v>
      </c>
      <c r="AP2076" s="26"/>
      <c r="AQ2076" s="26"/>
      <c r="AR2076" s="26"/>
      <c r="AS2076" s="26"/>
      <c r="AT2076" s="26"/>
      <c r="AU2076" s="26"/>
      <c r="AV2076" s="26"/>
      <c r="AW2076" s="26"/>
      <c r="AX2076" s="26"/>
      <c r="AY2076" s="26"/>
      <c r="AZ2076" s="26"/>
      <c r="BA2076" s="26"/>
      <c r="BB2076" s="26"/>
      <c r="BC2076" s="26"/>
      <c r="BD2076" s="26"/>
      <c r="BE2076" s="26"/>
      <c r="BF2076" s="26"/>
      <c r="BG2076" s="26"/>
      <c r="BH2076" s="26"/>
      <c r="BI2076" s="26"/>
      <c r="BJ2076" s="26"/>
      <c r="BK2076" s="26"/>
      <c r="BL2076" s="26"/>
      <c r="BM2076" s="26"/>
      <c r="BN2076" s="26"/>
      <c r="BO2076" s="26"/>
      <c r="BP2076" s="26"/>
      <c r="BQ2076" s="26"/>
      <c r="BR2076" s="26"/>
      <c r="BS2076" s="26"/>
      <c r="BT2076" s="26"/>
      <c r="BU2076" s="26"/>
      <c r="BV2076" s="26"/>
      <c r="BW2076" s="26"/>
      <c r="BX2076" s="26"/>
      <c r="BY2076" s="26"/>
      <c r="BZ2076" s="26"/>
      <c r="CA2076" s="26"/>
      <c r="CB2076" s="26"/>
      <c r="CC2076" s="26"/>
      <c r="CD2076" s="26"/>
      <c r="CE2076" s="26"/>
      <c r="CF2076" s="26"/>
      <c r="CG2076" s="26"/>
      <c r="CH2076" s="26"/>
      <c r="CI2076" s="26"/>
      <c r="CJ2076" s="26"/>
      <c r="CK2076" s="26"/>
      <c r="CL2076" s="26"/>
      <c r="CM2076" s="26"/>
      <c r="CN2076" s="26"/>
      <c r="CO2076" s="26"/>
      <c r="CP2076" s="26"/>
      <c r="CQ2076" s="26"/>
      <c r="CR2076" s="26"/>
      <c r="CS2076" s="26"/>
      <c r="CT2076" s="26"/>
      <c r="CU2076" s="26"/>
      <c r="CV2076" s="26"/>
      <c r="CW2076" s="26"/>
      <c r="CX2076" s="26"/>
      <c r="CY2076" s="26"/>
      <c r="CZ2076" s="26"/>
      <c r="DA2076" s="26"/>
      <c r="DB2076" s="26"/>
      <c r="DC2076" s="26"/>
      <c r="DD2076" s="26"/>
      <c r="DE2076" s="26"/>
      <c r="DF2076" s="26"/>
      <c r="DG2076" s="26"/>
      <c r="DH2076" s="26"/>
      <c r="DI2076" s="26"/>
      <c r="DJ2076" s="26"/>
      <c r="DK2076" s="26"/>
      <c r="DL2076" s="26"/>
      <c r="DM2076" s="26"/>
      <c r="DN2076" s="26"/>
      <c r="DO2076" s="26"/>
      <c r="DP2076" s="26"/>
      <c r="DQ2076" s="26"/>
      <c r="DR2076" s="26"/>
      <c r="DS2076" s="26"/>
      <c r="DT2076" s="26"/>
      <c r="DU2076" s="26"/>
      <c r="DV2076" s="26"/>
      <c r="DW2076" s="26"/>
      <c r="DX2076" s="26"/>
      <c r="DY2076" s="26"/>
      <c r="DZ2076" s="26"/>
      <c r="EA2076" s="26"/>
      <c r="EB2076" s="26"/>
      <c r="EC2076" s="26"/>
      <c r="ED2076" s="26"/>
      <c r="EE2076" s="26"/>
      <c r="EF2076" s="26"/>
      <c r="EG2076" s="26"/>
      <c r="EH2076" s="26"/>
      <c r="EI2076" s="26"/>
      <c r="EJ2076" s="26"/>
      <c r="EK2076" s="26"/>
      <c r="EL2076" s="26"/>
      <c r="EM2076" s="26"/>
      <c r="EN2076" s="26"/>
      <c r="EO2076" s="26"/>
      <c r="EP2076" s="26"/>
      <c r="EQ2076" s="26"/>
      <c r="ER2076" s="26"/>
      <c r="ES2076" s="26"/>
      <c r="ET2076" s="26"/>
      <c r="EU2076" s="26"/>
      <c r="EV2076" s="26"/>
      <c r="EW2076" s="26"/>
      <c r="EX2076" s="26"/>
      <c r="EY2076" s="26"/>
      <c r="EZ2076" s="26"/>
      <c r="FA2076" s="26"/>
      <c r="FB2076" s="26"/>
      <c r="FC2076" s="26"/>
      <c r="FD2076" s="26"/>
      <c r="FE2076" s="26"/>
      <c r="FF2076" s="26"/>
      <c r="FG2076" s="26"/>
      <c r="FH2076" s="26"/>
      <c r="FI2076" s="26"/>
      <c r="FJ2076" s="26"/>
    </row>
    <row r="2077" spans="1:166" x14ac:dyDescent="0.2">
      <c r="A2077" s="35" t="s">
        <v>357</v>
      </c>
      <c r="B2077" s="35" t="s">
        <v>104</v>
      </c>
      <c r="C2077" s="35" t="s">
        <v>358</v>
      </c>
      <c r="E2077" s="36">
        <v>127.6</v>
      </c>
      <c r="F2077" s="35">
        <v>5.2100000000000002E-3</v>
      </c>
      <c r="G2077" s="35">
        <v>50600</v>
      </c>
      <c r="H2077" s="35">
        <v>43.64</v>
      </c>
      <c r="I2077" s="35">
        <v>2000</v>
      </c>
      <c r="J2077" s="35" t="s">
        <v>4502</v>
      </c>
      <c r="K2077" s="35">
        <v>1</v>
      </c>
      <c r="L2077" s="35">
        <v>1</v>
      </c>
      <c r="M2077" s="35">
        <v>3</v>
      </c>
      <c r="N2077" s="41">
        <v>4.6469997999999997</v>
      </c>
      <c r="O2077" s="35">
        <v>2.1699999999999999E-4</v>
      </c>
      <c r="P2077" s="35">
        <v>-17200</v>
      </c>
      <c r="Q2077" s="35">
        <v>0</v>
      </c>
      <c r="R2077" s="35">
        <v>0</v>
      </c>
      <c r="S2077" s="35">
        <v>-1347</v>
      </c>
      <c r="T2077" s="42">
        <v>2000</v>
      </c>
      <c r="U2077" s="35">
        <v>-0.13199989999999939</v>
      </c>
      <c r="V2077" s="35">
        <v>-32.434274542759766</v>
      </c>
      <c r="W2077" s="35">
        <v>2.47E-3</v>
      </c>
      <c r="X2077" s="35">
        <v>-7600</v>
      </c>
      <c r="Y2077" s="35">
        <v>0</v>
      </c>
      <c r="Z2077" s="35">
        <v>0</v>
      </c>
      <c r="AA2077" s="35">
        <v>50831.2958</v>
      </c>
      <c r="AB2077" s="35">
        <v>722.65</v>
      </c>
      <c r="AC2077" s="35">
        <v>4.3530002000000003</v>
      </c>
      <c r="AD2077" s="35">
        <v>-56.777821523295593</v>
      </c>
      <c r="AE2077" s="35">
        <v>-2.1699999999999999E-4</v>
      </c>
      <c r="AF2077" s="35">
        <v>-8600</v>
      </c>
      <c r="AG2077" s="35">
        <v>0</v>
      </c>
      <c r="AH2077" s="35">
        <v>0</v>
      </c>
      <c r="AI2077" s="35">
        <v>48491.935420000002</v>
      </c>
      <c r="AJ2077" s="35">
        <v>1339</v>
      </c>
      <c r="AK2077" s="35">
        <v>-5.7447998</v>
      </c>
      <c r="AL2077" s="35">
        <v>34.53987946020851</v>
      </c>
      <c r="AM2077" s="35">
        <v>1.9973499999999997E-3</v>
      </c>
      <c r="AN2077" s="35">
        <v>-54861</v>
      </c>
      <c r="AO2077" s="35">
        <v>-363.44</v>
      </c>
      <c r="AP2077" s="35">
        <v>-1.948335E-7</v>
      </c>
      <c r="AQ2077" s="35">
        <v>33395.313999999998</v>
      </c>
      <c r="AR2077" s="42">
        <v>2000</v>
      </c>
      <c r="AS2077" s="35">
        <v>1</v>
      </c>
      <c r="AT2077" s="35">
        <v>92</v>
      </c>
      <c r="AU2077" s="35">
        <v>1</v>
      </c>
      <c r="AV2077" s="26"/>
      <c r="AW2077" s="26"/>
      <c r="AX2077" s="26"/>
      <c r="AY2077" s="26"/>
      <c r="AZ2077" s="26"/>
      <c r="BA2077" s="26"/>
      <c r="BB2077" s="26"/>
      <c r="BC2077" s="26"/>
      <c r="BD2077" s="26"/>
      <c r="BE2077" s="26"/>
      <c r="BF2077" s="26"/>
      <c r="BG2077" s="26"/>
      <c r="BH2077" s="26"/>
      <c r="BI2077" s="26"/>
      <c r="BJ2077" s="26"/>
      <c r="BK2077" s="26"/>
      <c r="BL2077" s="26"/>
      <c r="BM2077" s="26"/>
      <c r="BN2077" s="26"/>
      <c r="BO2077" s="26"/>
      <c r="BP2077" s="26"/>
      <c r="BQ2077" s="26"/>
      <c r="BR2077" s="26"/>
      <c r="BS2077" s="26"/>
      <c r="BT2077" s="26"/>
      <c r="BU2077" s="26"/>
      <c r="BV2077" s="26"/>
      <c r="BW2077" s="26"/>
      <c r="BX2077" s="26"/>
      <c r="BY2077" s="26"/>
      <c r="BZ2077" s="26"/>
      <c r="CA2077" s="26"/>
      <c r="CB2077" s="26"/>
      <c r="CC2077" s="26"/>
      <c r="CD2077" s="26"/>
      <c r="CE2077" s="26"/>
      <c r="CF2077" s="26"/>
      <c r="CG2077" s="26"/>
      <c r="CH2077" s="26"/>
      <c r="CI2077" s="26"/>
      <c r="CJ2077" s="26"/>
      <c r="CK2077" s="26"/>
      <c r="CL2077" s="26"/>
      <c r="CM2077" s="26"/>
      <c r="CN2077" s="26"/>
      <c r="CO2077" s="26"/>
      <c r="CP2077" s="26"/>
      <c r="CQ2077" s="26"/>
      <c r="CR2077" s="26"/>
      <c r="CS2077" s="26"/>
      <c r="CT2077" s="26"/>
      <c r="CU2077" s="26"/>
      <c r="CV2077" s="26"/>
      <c r="CW2077" s="26"/>
      <c r="CX2077" s="26"/>
      <c r="CY2077" s="26"/>
      <c r="CZ2077" s="26"/>
      <c r="DA2077" s="26"/>
      <c r="DB2077" s="26"/>
      <c r="DC2077" s="26"/>
      <c r="DD2077" s="26"/>
      <c r="DE2077" s="26"/>
      <c r="DF2077" s="26"/>
      <c r="DG2077" s="26"/>
      <c r="DH2077" s="26"/>
      <c r="DI2077" s="26"/>
      <c r="DJ2077" s="26"/>
      <c r="DK2077" s="26"/>
      <c r="DL2077" s="26"/>
      <c r="DM2077" s="26"/>
      <c r="DN2077" s="26"/>
      <c r="DO2077" s="26"/>
      <c r="DP2077" s="26"/>
      <c r="DQ2077" s="26"/>
      <c r="DR2077" s="26"/>
      <c r="DS2077" s="26"/>
      <c r="DT2077" s="26"/>
      <c r="DU2077" s="26"/>
      <c r="DV2077" s="26"/>
      <c r="DW2077" s="26"/>
      <c r="DX2077" s="26"/>
      <c r="DY2077" s="26"/>
      <c r="DZ2077" s="26"/>
      <c r="EA2077" s="26"/>
      <c r="EB2077" s="26"/>
      <c r="EC2077" s="26"/>
      <c r="ED2077" s="26"/>
      <c r="EE2077" s="26"/>
      <c r="EF2077" s="26"/>
      <c r="EG2077" s="26"/>
      <c r="EH2077" s="26"/>
      <c r="EI2077" s="26"/>
      <c r="EJ2077" s="26"/>
      <c r="EK2077" s="26"/>
      <c r="EL2077" s="26"/>
      <c r="EM2077" s="26"/>
      <c r="EN2077" s="26"/>
      <c r="EO2077" s="26"/>
      <c r="EP2077" s="26"/>
      <c r="EQ2077" s="26"/>
      <c r="ER2077" s="26"/>
      <c r="ES2077" s="26"/>
      <c r="ET2077" s="26"/>
      <c r="EU2077" s="26"/>
      <c r="EV2077" s="26"/>
      <c r="EW2077" s="26"/>
      <c r="EX2077" s="26"/>
      <c r="EY2077" s="26"/>
      <c r="EZ2077" s="26"/>
      <c r="FA2077" s="26"/>
      <c r="FB2077" s="26"/>
      <c r="FC2077" s="26"/>
      <c r="FD2077" s="26"/>
      <c r="FE2077" s="26"/>
      <c r="FF2077" s="26"/>
      <c r="FG2077" s="26"/>
      <c r="FH2077" s="26"/>
      <c r="FI2077" s="26"/>
      <c r="FJ2077" s="26"/>
    </row>
    <row r="2078" spans="1:166" x14ac:dyDescent="0.2">
      <c r="A2078" s="46" t="s">
        <v>4503</v>
      </c>
      <c r="B2078" s="35" t="s">
        <v>104</v>
      </c>
      <c r="C2078" s="35" t="s">
        <v>4504</v>
      </c>
      <c r="E2078" s="36">
        <v>255.2</v>
      </c>
      <c r="F2078" s="35">
        <v>1.044E-2</v>
      </c>
      <c r="G2078" s="35">
        <v>38330</v>
      </c>
      <c r="H2078" s="35">
        <v>61.87</v>
      </c>
      <c r="I2078" s="35">
        <v>2000</v>
      </c>
      <c r="J2078" s="35" t="s">
        <v>4505</v>
      </c>
      <c r="K2078" s="35">
        <v>1</v>
      </c>
      <c r="L2078" s="35">
        <v>1</v>
      </c>
      <c r="M2078" s="35">
        <v>3</v>
      </c>
      <c r="N2078" s="41">
        <v>-2.1955298999999999</v>
      </c>
      <c r="O2078" s="35">
        <v>4.4287199999999997E-3</v>
      </c>
      <c r="P2078" s="35">
        <v>185043</v>
      </c>
      <c r="Q2078" s="35">
        <v>363.43900000000002</v>
      </c>
      <c r="R2078" s="35">
        <v>-7.7915799999999999E-7</v>
      </c>
      <c r="S2078" s="35">
        <v>-6615</v>
      </c>
      <c r="T2078" s="42">
        <v>2000</v>
      </c>
      <c r="U2078" s="35">
        <v>11.225529700000001</v>
      </c>
      <c r="V2078" s="35">
        <v>-133.94648100355067</v>
      </c>
      <c r="W2078" s="35">
        <v>9.452800000000006E-4</v>
      </c>
      <c r="X2078" s="35">
        <v>94521.5</v>
      </c>
      <c r="Y2078" s="35">
        <v>726.87800000000004</v>
      </c>
      <c r="Z2078" s="35">
        <v>3.89579E-7</v>
      </c>
      <c r="AA2078" s="35">
        <v>34871.5916</v>
      </c>
      <c r="AB2078" s="35">
        <v>722.65</v>
      </c>
      <c r="AC2078" s="35">
        <v>20.1955299</v>
      </c>
      <c r="AD2078" s="35">
        <v>-182.63357496462234</v>
      </c>
      <c r="AE2078" s="35">
        <v>-4.4287199999999997E-3</v>
      </c>
      <c r="AF2078" s="35">
        <v>92521.5</v>
      </c>
      <c r="AG2078" s="35">
        <v>726.87800000000004</v>
      </c>
      <c r="AH2078" s="35">
        <v>3.89579E-7</v>
      </c>
      <c r="AI2078" s="35">
        <v>30192.87084</v>
      </c>
      <c r="AJ2078" s="35">
        <v>1339</v>
      </c>
      <c r="AK2078" s="35">
        <v>0</v>
      </c>
      <c r="AL2078" s="35">
        <v>0</v>
      </c>
      <c r="AM2078" s="35">
        <v>0</v>
      </c>
      <c r="AN2078" s="35">
        <v>0</v>
      </c>
      <c r="AO2078" s="35">
        <v>0</v>
      </c>
      <c r="AP2078" s="35">
        <v>0</v>
      </c>
      <c r="AQ2078" s="35">
        <v>0</v>
      </c>
      <c r="AR2078" s="42">
        <v>2000</v>
      </c>
      <c r="AS2078" s="35">
        <v>1</v>
      </c>
      <c r="AT2078" s="35">
        <v>92</v>
      </c>
      <c r="AU2078" s="35">
        <v>2</v>
      </c>
      <c r="AV2078" s="26"/>
      <c r="AW2078" s="26"/>
      <c r="AX2078" s="26"/>
      <c r="AY2078" s="26"/>
      <c r="AZ2078" s="26"/>
      <c r="BA2078" s="26"/>
      <c r="BB2078" s="26"/>
      <c r="BC2078" s="26"/>
      <c r="BD2078" s="26"/>
      <c r="BE2078" s="26"/>
      <c r="BF2078" s="26"/>
      <c r="BG2078" s="26"/>
      <c r="BH2078" s="26"/>
      <c r="BI2078" s="26"/>
      <c r="BJ2078" s="26"/>
      <c r="BK2078" s="26"/>
      <c r="BL2078" s="26"/>
      <c r="BM2078" s="26"/>
      <c r="BN2078" s="26"/>
      <c r="BO2078" s="26"/>
      <c r="BP2078" s="26"/>
      <c r="BQ2078" s="26"/>
      <c r="BR2078" s="26"/>
      <c r="BS2078" s="26"/>
      <c r="BT2078" s="26"/>
      <c r="BU2078" s="26"/>
      <c r="BV2078" s="26"/>
      <c r="BW2078" s="26"/>
      <c r="BX2078" s="26"/>
      <c r="BY2078" s="26"/>
      <c r="BZ2078" s="26"/>
      <c r="CA2078" s="26"/>
      <c r="CB2078" s="26"/>
      <c r="CC2078" s="26"/>
      <c r="CD2078" s="26"/>
      <c r="CE2078" s="26"/>
      <c r="CF2078" s="26"/>
      <c r="CG2078" s="26"/>
      <c r="CH2078" s="26"/>
      <c r="CI2078" s="26"/>
      <c r="CJ2078" s="26"/>
      <c r="CK2078" s="26"/>
      <c r="CL2078" s="26"/>
      <c r="CM2078" s="26"/>
      <c r="CN2078" s="26"/>
      <c r="CO2078" s="26"/>
      <c r="CP2078" s="26"/>
      <c r="CQ2078" s="26"/>
      <c r="CR2078" s="26"/>
      <c r="CS2078" s="26"/>
      <c r="CT2078" s="26"/>
      <c r="CU2078" s="26"/>
      <c r="CV2078" s="26"/>
      <c r="CW2078" s="26"/>
      <c r="CX2078" s="26"/>
      <c r="CY2078" s="26"/>
      <c r="CZ2078" s="26"/>
      <c r="DA2078" s="26"/>
      <c r="DB2078" s="26"/>
      <c r="DC2078" s="26"/>
      <c r="DD2078" s="26"/>
      <c r="DE2078" s="26"/>
      <c r="DF2078" s="26"/>
      <c r="DG2078" s="26"/>
      <c r="DH2078" s="26"/>
      <c r="DI2078" s="26"/>
      <c r="DJ2078" s="26"/>
      <c r="DK2078" s="26"/>
      <c r="DL2078" s="26"/>
      <c r="DM2078" s="26"/>
      <c r="DN2078" s="26"/>
      <c r="DO2078" s="26"/>
      <c r="DP2078" s="26"/>
      <c r="DQ2078" s="26"/>
      <c r="DR2078" s="26"/>
      <c r="DS2078" s="26"/>
      <c r="DT2078" s="26"/>
      <c r="DU2078" s="26"/>
      <c r="DV2078" s="26"/>
      <c r="DW2078" s="26"/>
      <c r="DX2078" s="26"/>
      <c r="DY2078" s="26"/>
      <c r="DZ2078" s="26"/>
      <c r="EA2078" s="26"/>
      <c r="EB2078" s="26"/>
      <c r="EC2078" s="26"/>
      <c r="ED2078" s="26"/>
      <c r="EE2078" s="26"/>
      <c r="EF2078" s="26"/>
      <c r="EG2078" s="26"/>
      <c r="EH2078" s="26"/>
      <c r="EI2078" s="26"/>
      <c r="EJ2078" s="26"/>
      <c r="EK2078" s="26"/>
      <c r="EL2078" s="26"/>
      <c r="EM2078" s="26"/>
      <c r="EN2078" s="26"/>
      <c r="EO2078" s="26"/>
      <c r="EP2078" s="26"/>
      <c r="EQ2078" s="26"/>
      <c r="ER2078" s="26"/>
      <c r="ES2078" s="26"/>
      <c r="ET2078" s="26"/>
      <c r="EU2078" s="26"/>
      <c r="EV2078" s="26"/>
      <c r="EW2078" s="26"/>
      <c r="EX2078" s="26"/>
      <c r="EY2078" s="26"/>
      <c r="EZ2078" s="26"/>
      <c r="FA2078" s="26"/>
      <c r="FB2078" s="26"/>
      <c r="FC2078" s="26"/>
      <c r="FD2078" s="26"/>
      <c r="FE2078" s="26"/>
      <c r="FF2078" s="26"/>
      <c r="FG2078" s="26"/>
      <c r="FH2078" s="26"/>
      <c r="FI2078" s="26"/>
      <c r="FJ2078" s="26"/>
    </row>
    <row r="2079" spans="1:166" x14ac:dyDescent="0.2">
      <c r="A2079" s="35" t="s">
        <v>4506</v>
      </c>
      <c r="B2079" s="35" t="s">
        <v>104</v>
      </c>
      <c r="C2079" s="35" t="s">
        <v>4507</v>
      </c>
      <c r="E2079" s="36">
        <v>445.18399999999997</v>
      </c>
      <c r="F2079" s="35">
        <v>1.821E-2</v>
      </c>
      <c r="G2079" s="35">
        <v>-588000</v>
      </c>
      <c r="H2079" s="35">
        <v>106.07</v>
      </c>
      <c r="I2079" s="35">
        <v>2000</v>
      </c>
      <c r="J2079" s="35" t="s">
        <v>359</v>
      </c>
      <c r="K2079" s="35">
        <v>2</v>
      </c>
      <c r="L2079" s="35">
        <v>1</v>
      </c>
      <c r="M2079" s="35">
        <v>3</v>
      </c>
      <c r="N2079" s="41">
        <v>65.162002999999999</v>
      </c>
      <c r="O2079" s="35">
        <v>6.2200000000000005E-4</v>
      </c>
      <c r="P2079" s="35">
        <v>1650100</v>
      </c>
      <c r="Q2079" s="35">
        <v>0</v>
      </c>
      <c r="R2079" s="35">
        <v>0</v>
      </c>
      <c r="S2079" s="35">
        <v>-25018</v>
      </c>
      <c r="T2079" s="42">
        <v>2000</v>
      </c>
      <c r="U2079" s="35">
        <v>1.2604967999999985</v>
      </c>
      <c r="V2079" s="35">
        <v>119.35297829207843</v>
      </c>
      <c r="W2079" s="35">
        <v>3.2634200000000004E-3</v>
      </c>
      <c r="X2079" s="35">
        <v>861192.75</v>
      </c>
      <c r="Y2079" s="35">
        <v>1375.4400999999998</v>
      </c>
      <c r="Z2079" s="35">
        <v>8.6768E-8</v>
      </c>
      <c r="AA2079" s="35">
        <v>-604981.46640000003</v>
      </c>
      <c r="AB2079" s="35">
        <v>722.65</v>
      </c>
      <c r="AC2079" s="35">
        <v>10.230497</v>
      </c>
      <c r="AD2079" s="35">
        <v>70.665884331006737</v>
      </c>
      <c r="AE2079" s="35">
        <v>-2.1105799999999999E-3</v>
      </c>
      <c r="AF2079" s="35">
        <v>859192.75</v>
      </c>
      <c r="AG2079" s="35">
        <v>1375.4400999999998</v>
      </c>
      <c r="AH2079" s="35">
        <v>8.6768E-8</v>
      </c>
      <c r="AI2079" s="35">
        <v>-609660.18715999997</v>
      </c>
      <c r="AJ2079" s="35">
        <v>1339</v>
      </c>
      <c r="AK2079" s="35">
        <v>-9.9651029999999992</v>
      </c>
      <c r="AL2079" s="35">
        <v>253.30128629801527</v>
      </c>
      <c r="AM2079" s="35">
        <v>2.3181199999999999E-3</v>
      </c>
      <c r="AN2079" s="35">
        <v>766670.75</v>
      </c>
      <c r="AO2079" s="35">
        <v>648.56009999999981</v>
      </c>
      <c r="AP2079" s="35">
        <v>-3.0289899999999996E-7</v>
      </c>
      <c r="AQ2079" s="35">
        <v>-639853.43000000005</v>
      </c>
      <c r="AR2079" s="42">
        <v>2000</v>
      </c>
      <c r="AS2079" s="35">
        <v>2</v>
      </c>
      <c r="AT2079" s="35">
        <v>92</v>
      </c>
      <c r="AU2079" s="35">
        <v>2</v>
      </c>
      <c r="AV2079" s="35">
        <v>31</v>
      </c>
      <c r="AW2079" s="35">
        <v>5</v>
      </c>
      <c r="AX2079" s="26"/>
      <c r="AY2079" s="26"/>
      <c r="AZ2079" s="26"/>
      <c r="BA2079" s="26"/>
      <c r="BB2079" s="26"/>
      <c r="BC2079" s="26"/>
      <c r="BD2079" s="26"/>
      <c r="BE2079" s="26"/>
      <c r="BF2079" s="26"/>
      <c r="BG2079" s="26"/>
      <c r="BH2079" s="26"/>
      <c r="BI2079" s="26"/>
      <c r="BJ2079" s="26"/>
      <c r="BK2079" s="26"/>
      <c r="BL2079" s="26"/>
      <c r="BM2079" s="26"/>
      <c r="BN2079" s="26"/>
      <c r="BO2079" s="26"/>
      <c r="BP2079" s="26"/>
      <c r="BQ2079" s="26"/>
      <c r="BR2079" s="26"/>
      <c r="BS2079" s="26"/>
      <c r="BT2079" s="26"/>
      <c r="BU2079" s="26"/>
      <c r="BV2079" s="26"/>
      <c r="BW2079" s="26"/>
      <c r="BX2079" s="26"/>
      <c r="BY2079" s="26"/>
      <c r="BZ2079" s="26"/>
      <c r="CA2079" s="26"/>
      <c r="CB2079" s="26"/>
      <c r="CC2079" s="26"/>
      <c r="CD2079" s="26"/>
      <c r="CE2079" s="26"/>
      <c r="CF2079" s="26"/>
      <c r="CG2079" s="26"/>
      <c r="CH2079" s="26"/>
      <c r="CI2079" s="26"/>
      <c r="CJ2079" s="26"/>
      <c r="CK2079" s="26"/>
      <c r="CL2079" s="26"/>
      <c r="CM2079" s="26"/>
      <c r="CN2079" s="26"/>
      <c r="CO2079" s="26"/>
      <c r="CP2079" s="26"/>
      <c r="CQ2079" s="26"/>
      <c r="CR2079" s="26"/>
      <c r="CS2079" s="26"/>
      <c r="CT2079" s="26"/>
      <c r="CU2079" s="26"/>
      <c r="CV2079" s="26"/>
      <c r="CW2079" s="26"/>
      <c r="CX2079" s="26"/>
      <c r="CY2079" s="26"/>
      <c r="CZ2079" s="26"/>
      <c r="DA2079" s="26"/>
      <c r="DB2079" s="26"/>
      <c r="DC2079" s="26"/>
      <c r="DD2079" s="26"/>
      <c r="DE2079" s="26"/>
      <c r="DF2079" s="26"/>
      <c r="DG2079" s="26"/>
      <c r="DH2079" s="26"/>
      <c r="DI2079" s="26"/>
      <c r="DJ2079" s="26"/>
      <c r="DK2079" s="26"/>
      <c r="DL2079" s="26"/>
      <c r="DM2079" s="26"/>
      <c r="DN2079" s="26"/>
      <c r="DO2079" s="26"/>
      <c r="DP2079" s="26"/>
      <c r="DQ2079" s="26"/>
      <c r="DR2079" s="26"/>
      <c r="DS2079" s="26"/>
      <c r="DT2079" s="26"/>
      <c r="DU2079" s="26"/>
      <c r="DV2079" s="26"/>
      <c r="DW2079" s="26"/>
      <c r="DX2079" s="26"/>
      <c r="DY2079" s="26"/>
      <c r="DZ2079" s="26"/>
      <c r="EA2079" s="26"/>
      <c r="EB2079" s="26"/>
      <c r="EC2079" s="26"/>
      <c r="ED2079" s="26"/>
      <c r="EE2079" s="26"/>
      <c r="EF2079" s="26"/>
      <c r="EG2079" s="26"/>
      <c r="EH2079" s="26"/>
      <c r="EI2079" s="26"/>
      <c r="EJ2079" s="26"/>
      <c r="EK2079" s="26"/>
      <c r="EL2079" s="26"/>
      <c r="EM2079" s="26"/>
      <c r="EN2079" s="26"/>
      <c r="EO2079" s="26"/>
      <c r="EP2079" s="26"/>
      <c r="EQ2079" s="26"/>
      <c r="ER2079" s="26"/>
      <c r="ES2079" s="26"/>
      <c r="ET2079" s="26"/>
      <c r="EU2079" s="26"/>
      <c r="EV2079" s="26"/>
      <c r="EW2079" s="26"/>
      <c r="EX2079" s="26"/>
      <c r="EY2079" s="26"/>
      <c r="EZ2079" s="26"/>
      <c r="FA2079" s="26"/>
      <c r="FB2079" s="26"/>
      <c r="FC2079" s="26"/>
      <c r="FD2079" s="26"/>
      <c r="FE2079" s="26"/>
      <c r="FF2079" s="26"/>
      <c r="FG2079" s="26"/>
      <c r="FH2079" s="26"/>
      <c r="FI2079" s="26"/>
      <c r="FJ2079" s="26"/>
    </row>
    <row r="2080" spans="1:166" x14ac:dyDescent="0.2">
      <c r="A2080" s="35" t="s">
        <v>4508</v>
      </c>
      <c r="B2080" s="35" t="s">
        <v>104</v>
      </c>
      <c r="C2080" s="35" t="s">
        <v>4509</v>
      </c>
      <c r="E2080" s="36">
        <v>198.50540000000001</v>
      </c>
      <c r="F2080" s="35">
        <v>8.1200000000000005E-3</v>
      </c>
      <c r="G2080" s="35">
        <v>-27000</v>
      </c>
      <c r="H2080" s="35">
        <v>73.03</v>
      </c>
      <c r="I2080" s="35">
        <v>2000</v>
      </c>
      <c r="J2080" s="35" t="s">
        <v>359</v>
      </c>
      <c r="K2080" s="35">
        <v>2</v>
      </c>
      <c r="L2080" s="35">
        <v>1</v>
      </c>
      <c r="M2080" s="35">
        <v>3</v>
      </c>
      <c r="N2080" s="41">
        <v>13.877000000000001</v>
      </c>
      <c r="O2080" s="35">
        <v>7.9999999999999996E-6</v>
      </c>
      <c r="P2080" s="35">
        <v>79300</v>
      </c>
      <c r="Q2080" s="35">
        <v>0</v>
      </c>
      <c r="R2080" s="35">
        <v>0</v>
      </c>
      <c r="S2080" s="35">
        <v>-4404</v>
      </c>
      <c r="T2080" s="42">
        <v>2000</v>
      </c>
      <c r="U2080" s="35">
        <v>0.85249989999999976</v>
      </c>
      <c r="V2080" s="35">
        <v>-18.135071670208262</v>
      </c>
      <c r="W2080" s="35">
        <v>2.4769879999999998E-3</v>
      </c>
      <c r="X2080" s="35">
        <v>27525.25</v>
      </c>
      <c r="Y2080" s="35">
        <v>117.19119999999999</v>
      </c>
      <c r="Z2080" s="35">
        <v>1.6830849999999999E-8</v>
      </c>
      <c r="AA2080" s="35">
        <v>-27721.0465</v>
      </c>
      <c r="AB2080" s="35">
        <v>722.65</v>
      </c>
      <c r="AC2080" s="35">
        <v>5.3375000000000004</v>
      </c>
      <c r="AD2080" s="35">
        <v>-42.47861865074411</v>
      </c>
      <c r="AE2080" s="35">
        <v>-2.1001200000000001E-4</v>
      </c>
      <c r="AF2080" s="35">
        <v>26525.25</v>
      </c>
      <c r="AG2080" s="35">
        <v>117.19119999999999</v>
      </c>
      <c r="AH2080" s="35">
        <v>1.6830849999999999E-8</v>
      </c>
      <c r="AI2080" s="35">
        <v>-30060.406879999999</v>
      </c>
      <c r="AJ2080" s="35">
        <v>1339</v>
      </c>
      <c r="AK2080" s="35">
        <v>-4.7603000000000009</v>
      </c>
      <c r="AL2080" s="35">
        <v>48.839082332760015</v>
      </c>
      <c r="AM2080" s="35">
        <v>2.0043379999999996E-3</v>
      </c>
      <c r="AN2080" s="35">
        <v>-19735.75</v>
      </c>
      <c r="AO2080" s="35">
        <v>-246.24880000000002</v>
      </c>
      <c r="AP2080" s="35">
        <v>-1.7800265000000001E-7</v>
      </c>
      <c r="AQ2080" s="35">
        <v>-45157.028299999998</v>
      </c>
      <c r="AR2080" s="42">
        <v>2000</v>
      </c>
      <c r="AS2080" s="35">
        <v>2</v>
      </c>
      <c r="AT2080" s="35">
        <v>92</v>
      </c>
      <c r="AU2080" s="35">
        <v>1</v>
      </c>
      <c r="AV2080" s="35">
        <v>20</v>
      </c>
      <c r="AW2080" s="35">
        <v>1</v>
      </c>
      <c r="AX2080" s="26"/>
      <c r="AY2080" s="26"/>
      <c r="AZ2080" s="26"/>
      <c r="BA2080" s="26"/>
      <c r="BB2080" s="26"/>
      <c r="BC2080" s="26"/>
      <c r="BD2080" s="26"/>
      <c r="BE2080" s="26"/>
      <c r="BF2080" s="26"/>
      <c r="BG2080" s="26"/>
      <c r="BH2080" s="26"/>
      <c r="BI2080" s="26"/>
      <c r="BJ2080" s="26"/>
      <c r="BK2080" s="26"/>
      <c r="BL2080" s="26"/>
      <c r="BM2080" s="26"/>
      <c r="BN2080" s="26"/>
      <c r="BO2080" s="26"/>
      <c r="BP2080" s="26"/>
      <c r="BQ2080" s="26"/>
      <c r="BR2080" s="26"/>
      <c r="BS2080" s="26"/>
      <c r="BT2080" s="26"/>
      <c r="BU2080" s="26"/>
      <c r="BV2080" s="26"/>
      <c r="BW2080" s="26"/>
      <c r="BX2080" s="26"/>
      <c r="BY2080" s="26"/>
      <c r="BZ2080" s="26"/>
      <c r="CA2080" s="26"/>
      <c r="CB2080" s="26"/>
      <c r="CC2080" s="26"/>
      <c r="CD2080" s="26"/>
      <c r="CE2080" s="26"/>
      <c r="CF2080" s="26"/>
      <c r="CG2080" s="26"/>
      <c r="CH2080" s="26"/>
      <c r="CI2080" s="26"/>
      <c r="CJ2080" s="26"/>
      <c r="CK2080" s="26"/>
      <c r="CL2080" s="26"/>
      <c r="CM2080" s="26"/>
      <c r="CN2080" s="26"/>
      <c r="CO2080" s="26"/>
      <c r="CP2080" s="26"/>
      <c r="CQ2080" s="26"/>
      <c r="CR2080" s="26"/>
      <c r="CS2080" s="26"/>
      <c r="CT2080" s="26"/>
      <c r="CU2080" s="26"/>
      <c r="CV2080" s="26"/>
      <c r="CW2080" s="26"/>
      <c r="CX2080" s="26"/>
      <c r="CY2080" s="26"/>
      <c r="CZ2080" s="26"/>
      <c r="DA2080" s="26"/>
      <c r="DB2080" s="26"/>
      <c r="DC2080" s="26"/>
      <c r="DD2080" s="26"/>
      <c r="DE2080" s="26"/>
      <c r="DF2080" s="26"/>
      <c r="DG2080" s="26"/>
      <c r="DH2080" s="26"/>
      <c r="DI2080" s="26"/>
      <c r="DJ2080" s="26"/>
      <c r="DK2080" s="26"/>
      <c r="DL2080" s="26"/>
      <c r="DM2080" s="26"/>
      <c r="DN2080" s="26"/>
      <c r="DO2080" s="26"/>
      <c r="DP2080" s="26"/>
      <c r="DQ2080" s="26"/>
      <c r="DR2080" s="26"/>
      <c r="DS2080" s="26"/>
      <c r="DT2080" s="26"/>
      <c r="DU2080" s="26"/>
      <c r="DV2080" s="26"/>
      <c r="DW2080" s="26"/>
      <c r="DX2080" s="26"/>
      <c r="DY2080" s="26"/>
      <c r="DZ2080" s="26"/>
      <c r="EA2080" s="26"/>
      <c r="EB2080" s="26"/>
      <c r="EC2080" s="26"/>
      <c r="ED2080" s="26"/>
      <c r="EE2080" s="26"/>
      <c r="EF2080" s="26"/>
      <c r="EG2080" s="26"/>
      <c r="EH2080" s="26"/>
      <c r="EI2080" s="26"/>
      <c r="EJ2080" s="26"/>
      <c r="EK2080" s="26"/>
      <c r="EL2080" s="26"/>
      <c r="EM2080" s="26"/>
      <c r="EN2080" s="26"/>
      <c r="EO2080" s="26"/>
      <c r="EP2080" s="26"/>
      <c r="EQ2080" s="26"/>
      <c r="ER2080" s="26"/>
      <c r="ES2080" s="26"/>
      <c r="ET2080" s="26"/>
      <c r="EU2080" s="26"/>
      <c r="EV2080" s="26"/>
      <c r="EW2080" s="26"/>
      <c r="EX2080" s="26"/>
      <c r="EY2080" s="26"/>
      <c r="EZ2080" s="26"/>
      <c r="FA2080" s="26"/>
      <c r="FB2080" s="26"/>
      <c r="FC2080" s="26"/>
      <c r="FD2080" s="26"/>
      <c r="FE2080" s="26"/>
      <c r="FF2080" s="26"/>
      <c r="FG2080" s="26"/>
      <c r="FH2080" s="26"/>
      <c r="FI2080" s="26"/>
      <c r="FJ2080" s="26"/>
    </row>
    <row r="2081" spans="1:166" x14ac:dyDescent="0.2">
      <c r="A2081" s="35" t="s">
        <v>4510</v>
      </c>
      <c r="B2081" s="35" t="s">
        <v>99</v>
      </c>
      <c r="C2081" s="35" t="s">
        <v>4511</v>
      </c>
      <c r="E2081" s="36">
        <v>269.41079999999999</v>
      </c>
      <c r="F2081" s="35">
        <v>3.26</v>
      </c>
      <c r="G2081" s="35">
        <v>-77400</v>
      </c>
      <c r="H2081" s="35">
        <v>48</v>
      </c>
      <c r="I2081" s="35">
        <v>700</v>
      </c>
      <c r="J2081" s="35" t="s">
        <v>359</v>
      </c>
      <c r="K2081" s="35">
        <v>2</v>
      </c>
      <c r="L2081" s="35">
        <v>2</v>
      </c>
      <c r="M2081" s="35">
        <v>2</v>
      </c>
      <c r="N2081" s="41">
        <v>33.118000000000002</v>
      </c>
      <c r="O2081" s="35">
        <v>0</v>
      </c>
      <c r="P2081" s="35">
        <v>0</v>
      </c>
      <c r="Q2081" s="35">
        <v>0</v>
      </c>
      <c r="R2081" s="35">
        <v>0</v>
      </c>
      <c r="S2081" s="35">
        <v>-9874</v>
      </c>
      <c r="T2081" s="35">
        <v>497</v>
      </c>
      <c r="U2081" s="35">
        <v>4510</v>
      </c>
      <c r="V2081" s="35" t="s">
        <v>92</v>
      </c>
      <c r="W2081" s="35">
        <v>55</v>
      </c>
      <c r="X2081" s="35">
        <v>0</v>
      </c>
      <c r="Y2081" s="35">
        <v>0</v>
      </c>
      <c r="Z2081" s="35">
        <v>0</v>
      </c>
      <c r="AA2081" s="35">
        <v>0</v>
      </c>
      <c r="AB2081" s="35">
        <v>-16239</v>
      </c>
      <c r="AC2081" s="42">
        <v>700</v>
      </c>
      <c r="AD2081" s="35">
        <v>-8.1740001000000042</v>
      </c>
      <c r="AE2081" s="35">
        <v>116.76480231552932</v>
      </c>
      <c r="AF2081" s="35">
        <v>2.2829759999999999E-3</v>
      </c>
      <c r="AG2081" s="35">
        <v>-25249.5</v>
      </c>
      <c r="AH2081" s="35">
        <v>234.38239999999999</v>
      </c>
      <c r="AI2081" s="35">
        <v>3.3661699999999998E-8</v>
      </c>
      <c r="AJ2081" s="35">
        <v>-81486.388800000001</v>
      </c>
      <c r="AK2081" s="35">
        <v>497</v>
      </c>
      <c r="AL2081" s="35">
        <v>-30.056000100000002</v>
      </c>
      <c r="AM2081" s="35">
        <v>265.42872258649527</v>
      </c>
      <c r="AN2081" s="35">
        <v>2.2829759999999999E-3</v>
      </c>
      <c r="AO2081" s="35">
        <v>-25249.5</v>
      </c>
      <c r="AP2081" s="35">
        <v>234.38239999999999</v>
      </c>
      <c r="AQ2081" s="35">
        <v>3.3661699999999998E-8</v>
      </c>
      <c r="AR2081" s="35">
        <v>-87851.388800000001</v>
      </c>
      <c r="AS2081" s="42">
        <v>700</v>
      </c>
      <c r="AT2081" s="35">
        <v>2</v>
      </c>
      <c r="AU2081" s="35">
        <v>92</v>
      </c>
      <c r="AV2081" s="35">
        <v>1</v>
      </c>
      <c r="AW2081" s="35">
        <v>20</v>
      </c>
      <c r="AX2081" s="35">
        <v>2</v>
      </c>
      <c r="AY2081" s="26"/>
      <c r="AZ2081" s="26"/>
      <c r="BA2081" s="26"/>
      <c r="BB2081" s="26"/>
      <c r="BC2081" s="26"/>
      <c r="BD2081" s="26"/>
      <c r="BE2081" s="26"/>
      <c r="BF2081" s="26"/>
      <c r="BG2081" s="26"/>
      <c r="BH2081" s="26"/>
      <c r="BI2081" s="26"/>
      <c r="BJ2081" s="26"/>
      <c r="BK2081" s="26"/>
      <c r="BL2081" s="26"/>
      <c r="BM2081" s="26"/>
      <c r="BN2081" s="26"/>
      <c r="BO2081" s="26"/>
      <c r="BP2081" s="26"/>
      <c r="BQ2081" s="26"/>
      <c r="BR2081" s="26"/>
      <c r="BS2081" s="26"/>
      <c r="BT2081" s="26"/>
      <c r="BU2081" s="26"/>
      <c r="BV2081" s="26"/>
      <c r="BW2081" s="26"/>
      <c r="BX2081" s="26"/>
      <c r="BY2081" s="26"/>
      <c r="BZ2081" s="26"/>
      <c r="CA2081" s="26"/>
      <c r="CB2081" s="26"/>
      <c r="CC2081" s="26"/>
      <c r="CD2081" s="26"/>
      <c r="CE2081" s="26"/>
      <c r="CF2081" s="26"/>
      <c r="CG2081" s="26"/>
      <c r="CH2081" s="26"/>
      <c r="CI2081" s="26"/>
      <c r="CJ2081" s="26"/>
      <c r="CK2081" s="26"/>
      <c r="CL2081" s="26"/>
      <c r="CM2081" s="26"/>
      <c r="CN2081" s="26"/>
      <c r="CO2081" s="26"/>
      <c r="CP2081" s="26"/>
      <c r="CQ2081" s="26"/>
      <c r="CR2081" s="26"/>
      <c r="CS2081" s="26"/>
      <c r="CT2081" s="26"/>
      <c r="CU2081" s="26"/>
      <c r="CV2081" s="26"/>
      <c r="CW2081" s="26"/>
      <c r="CX2081" s="26"/>
      <c r="CY2081" s="26"/>
      <c r="CZ2081" s="26"/>
      <c r="DA2081" s="26"/>
      <c r="DB2081" s="26"/>
      <c r="DC2081" s="26"/>
      <c r="DD2081" s="26"/>
      <c r="DE2081" s="26"/>
      <c r="DF2081" s="26"/>
      <c r="DG2081" s="26"/>
      <c r="DH2081" s="26"/>
      <c r="DI2081" s="26"/>
      <c r="DJ2081" s="26"/>
      <c r="DK2081" s="26"/>
      <c r="DL2081" s="26"/>
      <c r="DM2081" s="26"/>
      <c r="DN2081" s="26"/>
      <c r="DO2081" s="26"/>
      <c r="DP2081" s="26"/>
      <c r="DQ2081" s="26"/>
      <c r="DR2081" s="26"/>
      <c r="DS2081" s="26"/>
      <c r="DT2081" s="26"/>
      <c r="DU2081" s="26"/>
      <c r="DV2081" s="26"/>
      <c r="DW2081" s="26"/>
      <c r="DX2081" s="26"/>
      <c r="DY2081" s="26"/>
      <c r="DZ2081" s="26"/>
      <c r="EA2081" s="26"/>
      <c r="EB2081" s="26"/>
      <c r="EC2081" s="26"/>
      <c r="ED2081" s="26"/>
      <c r="EE2081" s="26"/>
      <c r="EF2081" s="26"/>
      <c r="EG2081" s="26"/>
      <c r="EH2081" s="26"/>
      <c r="EI2081" s="26"/>
      <c r="EJ2081" s="26"/>
      <c r="EK2081" s="26"/>
      <c r="EL2081" s="26"/>
      <c r="EM2081" s="26"/>
      <c r="EN2081" s="26"/>
      <c r="EO2081" s="26"/>
      <c r="EP2081" s="26"/>
      <c r="EQ2081" s="26"/>
      <c r="ER2081" s="26"/>
      <c r="ES2081" s="26"/>
      <c r="ET2081" s="26"/>
      <c r="EU2081" s="26"/>
      <c r="EV2081" s="26"/>
      <c r="EW2081" s="26"/>
      <c r="EX2081" s="26"/>
      <c r="EY2081" s="26"/>
      <c r="EZ2081" s="26"/>
      <c r="FA2081" s="26"/>
      <c r="FB2081" s="26"/>
      <c r="FC2081" s="26"/>
      <c r="FD2081" s="26"/>
      <c r="FE2081" s="26"/>
      <c r="FF2081" s="26"/>
      <c r="FG2081" s="26"/>
      <c r="FH2081" s="26"/>
      <c r="FI2081" s="26"/>
      <c r="FJ2081" s="26"/>
    </row>
    <row r="2082" spans="1:166" x14ac:dyDescent="0.2">
      <c r="A2082" s="35" t="s">
        <v>4512</v>
      </c>
      <c r="B2082" s="35" t="s">
        <v>104</v>
      </c>
      <c r="C2082" s="35" t="s">
        <v>4513</v>
      </c>
      <c r="E2082" s="36">
        <v>146.5984</v>
      </c>
      <c r="F2082" s="35">
        <v>6.0000000000000001E-3</v>
      </c>
      <c r="G2082" s="35">
        <v>-20800</v>
      </c>
      <c r="H2082" s="35">
        <v>57.66</v>
      </c>
      <c r="I2082" s="35">
        <v>2000</v>
      </c>
      <c r="J2082" s="35" t="s">
        <v>359</v>
      </c>
      <c r="K2082" s="35">
        <v>2</v>
      </c>
      <c r="L2082" s="35">
        <v>1</v>
      </c>
      <c r="M2082" s="35">
        <v>3</v>
      </c>
      <c r="N2082" s="41">
        <v>8.7849997999999996</v>
      </c>
      <c r="O2082" s="35">
        <v>4.1999999999999998E-5</v>
      </c>
      <c r="P2082" s="35">
        <v>78200</v>
      </c>
      <c r="Q2082" s="35">
        <v>0</v>
      </c>
      <c r="R2082" s="35">
        <v>0</v>
      </c>
      <c r="S2082" s="35">
        <v>-2885</v>
      </c>
      <c r="T2082" s="42">
        <v>2000</v>
      </c>
      <c r="U2082" s="35">
        <v>1.4692501000000018</v>
      </c>
      <c r="V2082" s="35">
        <v>-36.383050437265396</v>
      </c>
      <c r="W2082" s="35">
        <v>2.4961420000000002E-3</v>
      </c>
      <c r="X2082" s="35">
        <v>43514.275000000001</v>
      </c>
      <c r="Y2082" s="35">
        <v>137.54400999999999</v>
      </c>
      <c r="Z2082" s="35">
        <v>8.6767999999999997E-9</v>
      </c>
      <c r="AA2082" s="35">
        <v>-21618.71</v>
      </c>
      <c r="AB2082" s="35">
        <v>722.65</v>
      </c>
      <c r="AC2082" s="35">
        <v>5.9542502000000006</v>
      </c>
      <c r="AD2082" s="35">
        <v>-60.726597417801202</v>
      </c>
      <c r="AE2082" s="35">
        <v>-1.9085799999999999E-4</v>
      </c>
      <c r="AF2082" s="35">
        <v>42514.275000000001</v>
      </c>
      <c r="AG2082" s="35">
        <v>137.54400999999999</v>
      </c>
      <c r="AH2082" s="35">
        <v>8.6767999999999997E-9</v>
      </c>
      <c r="AI2082" s="35">
        <v>-23958.070380000001</v>
      </c>
      <c r="AJ2082" s="35">
        <v>1339</v>
      </c>
      <c r="AK2082" s="35">
        <v>-4.1435497999999997</v>
      </c>
      <c r="AL2082" s="35">
        <v>30.591103565702902</v>
      </c>
      <c r="AM2082" s="35">
        <v>2.023492E-3</v>
      </c>
      <c r="AN2082" s="35">
        <v>-3746.7249999999985</v>
      </c>
      <c r="AO2082" s="35">
        <v>-225.89599000000001</v>
      </c>
      <c r="AP2082" s="35">
        <v>-1.8615669999999999E-7</v>
      </c>
      <c r="AQ2082" s="35">
        <v>-39054.691800000001</v>
      </c>
      <c r="AR2082" s="42">
        <v>2000</v>
      </c>
      <c r="AS2082" s="35">
        <v>2</v>
      </c>
      <c r="AT2082" s="35">
        <v>92</v>
      </c>
      <c r="AU2082" s="35">
        <v>1</v>
      </c>
      <c r="AV2082" s="35">
        <v>31</v>
      </c>
      <c r="AW2082" s="35">
        <v>0.5</v>
      </c>
      <c r="AX2082" s="26"/>
      <c r="AY2082" s="26"/>
      <c r="AZ2082" s="26"/>
      <c r="BA2082" s="26"/>
      <c r="BB2082" s="26"/>
      <c r="BC2082" s="26"/>
      <c r="BD2082" s="26"/>
      <c r="BE2082" s="26"/>
      <c r="BF2082" s="26"/>
      <c r="BG2082" s="26"/>
      <c r="BH2082" s="26"/>
      <c r="BI2082" s="26"/>
      <c r="BJ2082" s="26"/>
      <c r="BK2082" s="26"/>
      <c r="BL2082" s="26"/>
      <c r="BM2082" s="26"/>
      <c r="BN2082" s="26"/>
      <c r="BO2082" s="26"/>
      <c r="BP2082" s="26"/>
      <c r="BQ2082" s="26"/>
      <c r="BR2082" s="26"/>
      <c r="BS2082" s="26"/>
      <c r="BT2082" s="26"/>
      <c r="BU2082" s="26"/>
      <c r="BV2082" s="26"/>
      <c r="BW2082" s="26"/>
      <c r="BX2082" s="26"/>
      <c r="BY2082" s="26"/>
      <c r="BZ2082" s="26"/>
      <c r="CA2082" s="26"/>
      <c r="CB2082" s="26"/>
      <c r="CC2082" s="26"/>
      <c r="CD2082" s="26"/>
      <c r="CE2082" s="26"/>
      <c r="CF2082" s="26"/>
      <c r="CG2082" s="26"/>
      <c r="CH2082" s="26"/>
      <c r="CI2082" s="26"/>
      <c r="CJ2082" s="26"/>
      <c r="CK2082" s="26"/>
      <c r="CL2082" s="26"/>
      <c r="CM2082" s="26"/>
      <c r="CN2082" s="26"/>
      <c r="CO2082" s="26"/>
      <c r="CP2082" s="26"/>
      <c r="CQ2082" s="26"/>
      <c r="CR2082" s="26"/>
      <c r="CS2082" s="26"/>
      <c r="CT2082" s="26"/>
      <c r="CU2082" s="26"/>
      <c r="CV2082" s="26"/>
      <c r="CW2082" s="26"/>
      <c r="CX2082" s="26"/>
      <c r="CY2082" s="26"/>
      <c r="CZ2082" s="26"/>
      <c r="DA2082" s="26"/>
      <c r="DB2082" s="26"/>
      <c r="DC2082" s="26"/>
      <c r="DD2082" s="26"/>
      <c r="DE2082" s="26"/>
      <c r="DF2082" s="26"/>
      <c r="DG2082" s="26"/>
      <c r="DH2082" s="26"/>
      <c r="DI2082" s="26"/>
      <c r="DJ2082" s="26"/>
      <c r="DK2082" s="26"/>
      <c r="DL2082" s="26"/>
      <c r="DM2082" s="26"/>
      <c r="DN2082" s="26"/>
      <c r="DO2082" s="26"/>
      <c r="DP2082" s="26"/>
      <c r="DQ2082" s="26"/>
      <c r="DR2082" s="26"/>
      <c r="DS2082" s="26"/>
      <c r="DT2082" s="26"/>
      <c r="DU2082" s="26"/>
      <c r="DV2082" s="26"/>
      <c r="DW2082" s="26"/>
      <c r="DX2082" s="26"/>
      <c r="DY2082" s="26"/>
      <c r="DZ2082" s="26"/>
      <c r="EA2082" s="26"/>
      <c r="EB2082" s="26"/>
      <c r="EC2082" s="26"/>
      <c r="ED2082" s="26"/>
      <c r="EE2082" s="26"/>
      <c r="EF2082" s="26"/>
      <c r="EG2082" s="26"/>
      <c r="EH2082" s="26"/>
      <c r="EI2082" s="26"/>
      <c r="EJ2082" s="26"/>
      <c r="EK2082" s="26"/>
      <c r="EL2082" s="26"/>
      <c r="EM2082" s="26"/>
      <c r="EN2082" s="26"/>
      <c r="EO2082" s="26"/>
      <c r="EP2082" s="26"/>
      <c r="EQ2082" s="26"/>
      <c r="ER2082" s="26"/>
      <c r="ES2082" s="26"/>
      <c r="ET2082" s="26"/>
      <c r="EU2082" s="26"/>
      <c r="EV2082" s="26"/>
      <c r="EW2082" s="26"/>
      <c r="EX2082" s="26"/>
      <c r="EY2082" s="26"/>
      <c r="EZ2082" s="26"/>
      <c r="FA2082" s="26"/>
      <c r="FB2082" s="26"/>
      <c r="FC2082" s="26"/>
      <c r="FD2082" s="26"/>
      <c r="FE2082" s="26"/>
      <c r="FF2082" s="26"/>
      <c r="FG2082" s="26"/>
      <c r="FH2082" s="26"/>
      <c r="FI2082" s="26"/>
      <c r="FJ2082" s="26"/>
    </row>
    <row r="2083" spans="1:166" x14ac:dyDescent="0.2">
      <c r="A2083" s="35" t="s">
        <v>4514</v>
      </c>
      <c r="B2083" s="35" t="s">
        <v>104</v>
      </c>
      <c r="C2083" s="35" t="s">
        <v>4515</v>
      </c>
      <c r="E2083" s="36">
        <v>165.5968</v>
      </c>
      <c r="F2083" s="35">
        <v>6.77E-3</v>
      </c>
      <c r="G2083" s="35">
        <v>-92000</v>
      </c>
      <c r="H2083" s="35">
        <v>65.75</v>
      </c>
      <c r="I2083" s="35">
        <v>2000</v>
      </c>
      <c r="J2083" s="35" t="s">
        <v>359</v>
      </c>
      <c r="K2083" s="35">
        <v>2</v>
      </c>
      <c r="L2083" s="35">
        <v>1</v>
      </c>
      <c r="M2083" s="35">
        <v>3</v>
      </c>
      <c r="N2083" s="41">
        <v>13.43</v>
      </c>
      <c r="O2083" s="35">
        <v>1.26E-4</v>
      </c>
      <c r="P2083" s="35">
        <v>225300</v>
      </c>
      <c r="Q2083" s="35">
        <v>0</v>
      </c>
      <c r="R2083" s="35">
        <v>0</v>
      </c>
      <c r="S2083" s="35">
        <v>-4771</v>
      </c>
      <c r="T2083" s="42">
        <v>2000</v>
      </c>
      <c r="U2083" s="35">
        <v>2.5634999000000001</v>
      </c>
      <c r="V2083" s="35">
        <v>-30.560904089047938</v>
      </c>
      <c r="W2083" s="35">
        <v>2.2632840000000004E-3</v>
      </c>
      <c r="X2083" s="35">
        <v>120478.55</v>
      </c>
      <c r="Y2083" s="35">
        <v>275.08801999999997</v>
      </c>
      <c r="Z2083" s="35">
        <v>1.7353599999999999E-8</v>
      </c>
      <c r="AA2083" s="35">
        <v>-94216.715800000005</v>
      </c>
      <c r="AB2083" s="35">
        <v>722.65</v>
      </c>
      <c r="AC2083" s="35">
        <v>7.0485000000000007</v>
      </c>
      <c r="AD2083" s="35">
        <v>-54.904451069583786</v>
      </c>
      <c r="AE2083" s="35">
        <v>-4.2371599999999998E-4</v>
      </c>
      <c r="AF2083" s="35">
        <v>119478.55</v>
      </c>
      <c r="AG2083" s="35">
        <v>275.08801999999997</v>
      </c>
      <c r="AH2083" s="35">
        <v>1.7353599999999999E-8</v>
      </c>
      <c r="AI2083" s="35">
        <v>-96556.076180000004</v>
      </c>
      <c r="AJ2083" s="35">
        <v>1339</v>
      </c>
      <c r="AK2083" s="35">
        <v>-3.0492999999999988</v>
      </c>
      <c r="AL2083" s="35">
        <v>36.413249913920325</v>
      </c>
      <c r="AM2083" s="35">
        <v>1.7906339999999999E-3</v>
      </c>
      <c r="AN2083" s="35">
        <v>73217.55</v>
      </c>
      <c r="AO2083" s="35">
        <v>-88.351980000000026</v>
      </c>
      <c r="AP2083" s="35">
        <v>-1.7747990000000001E-7</v>
      </c>
      <c r="AQ2083" s="35">
        <v>-111652.6976</v>
      </c>
      <c r="AR2083" s="42">
        <v>2000</v>
      </c>
      <c r="AS2083" s="35">
        <v>2</v>
      </c>
      <c r="AT2083" s="35">
        <v>92</v>
      </c>
      <c r="AU2083" s="35">
        <v>1</v>
      </c>
      <c r="AV2083" s="35">
        <v>31</v>
      </c>
      <c r="AW2083" s="35">
        <v>1</v>
      </c>
      <c r="AX2083" s="26"/>
      <c r="AY2083" s="26"/>
      <c r="AZ2083" s="26"/>
      <c r="BA2083" s="26"/>
      <c r="BB2083" s="26"/>
      <c r="BC2083" s="26"/>
      <c r="BD2083" s="26"/>
      <c r="BE2083" s="26"/>
      <c r="BF2083" s="26"/>
      <c r="BG2083" s="26"/>
      <c r="BH2083" s="26"/>
      <c r="BI2083" s="26"/>
      <c r="BJ2083" s="26"/>
      <c r="BK2083" s="26"/>
      <c r="BL2083" s="26"/>
      <c r="BM2083" s="26"/>
      <c r="BN2083" s="26"/>
      <c r="BO2083" s="26"/>
      <c r="BP2083" s="26"/>
      <c r="BQ2083" s="26"/>
      <c r="BR2083" s="26"/>
      <c r="BS2083" s="26"/>
      <c r="BT2083" s="26"/>
      <c r="BU2083" s="26"/>
      <c r="BV2083" s="26"/>
      <c r="BW2083" s="26"/>
      <c r="BX2083" s="26"/>
      <c r="BY2083" s="26"/>
      <c r="BZ2083" s="26"/>
      <c r="CA2083" s="26"/>
      <c r="CB2083" s="26"/>
      <c r="CC2083" s="26"/>
      <c r="CD2083" s="26"/>
      <c r="CE2083" s="26"/>
      <c r="CF2083" s="26"/>
      <c r="CG2083" s="26"/>
      <c r="CH2083" s="26"/>
      <c r="CI2083" s="26"/>
      <c r="CJ2083" s="26"/>
      <c r="CK2083" s="26"/>
      <c r="CL2083" s="26"/>
      <c r="CM2083" s="26"/>
      <c r="CN2083" s="26"/>
      <c r="CO2083" s="26"/>
      <c r="CP2083" s="26"/>
      <c r="CQ2083" s="26"/>
      <c r="CR2083" s="26"/>
      <c r="CS2083" s="26"/>
      <c r="CT2083" s="26"/>
      <c r="CU2083" s="26"/>
      <c r="CV2083" s="26"/>
      <c r="CW2083" s="26"/>
      <c r="CX2083" s="26"/>
      <c r="CY2083" s="26"/>
      <c r="CZ2083" s="26"/>
      <c r="DA2083" s="26"/>
      <c r="DB2083" s="26"/>
      <c r="DC2083" s="26"/>
      <c r="DD2083" s="26"/>
      <c r="DE2083" s="26"/>
      <c r="DF2083" s="26"/>
      <c r="DG2083" s="26"/>
      <c r="DH2083" s="26"/>
      <c r="DI2083" s="26"/>
      <c r="DJ2083" s="26"/>
      <c r="DK2083" s="26"/>
      <c r="DL2083" s="26"/>
      <c r="DM2083" s="26"/>
      <c r="DN2083" s="26"/>
      <c r="DO2083" s="26"/>
      <c r="DP2083" s="26"/>
      <c r="DQ2083" s="26"/>
      <c r="DR2083" s="26"/>
      <c r="DS2083" s="26"/>
      <c r="DT2083" s="26"/>
      <c r="DU2083" s="26"/>
      <c r="DV2083" s="26"/>
      <c r="DW2083" s="26"/>
      <c r="DX2083" s="26"/>
      <c r="DY2083" s="26"/>
      <c r="DZ2083" s="26"/>
      <c r="EA2083" s="26"/>
      <c r="EB2083" s="26"/>
      <c r="EC2083" s="26"/>
      <c r="ED2083" s="26"/>
      <c r="EE2083" s="26"/>
      <c r="EF2083" s="26"/>
      <c r="EG2083" s="26"/>
      <c r="EH2083" s="26"/>
      <c r="EI2083" s="26"/>
      <c r="EJ2083" s="26"/>
      <c r="EK2083" s="26"/>
      <c r="EL2083" s="26"/>
      <c r="EM2083" s="26"/>
      <c r="EN2083" s="26"/>
      <c r="EO2083" s="26"/>
      <c r="EP2083" s="26"/>
      <c r="EQ2083" s="26"/>
      <c r="ER2083" s="26"/>
      <c r="ES2083" s="26"/>
      <c r="ET2083" s="26"/>
      <c r="EU2083" s="26"/>
      <c r="EV2083" s="26"/>
      <c r="EW2083" s="26"/>
      <c r="EX2083" s="26"/>
      <c r="EY2083" s="26"/>
      <c r="EZ2083" s="26"/>
      <c r="FA2083" s="26"/>
      <c r="FB2083" s="26"/>
      <c r="FC2083" s="26"/>
      <c r="FD2083" s="26"/>
      <c r="FE2083" s="26"/>
      <c r="FF2083" s="26"/>
      <c r="FG2083" s="26"/>
      <c r="FH2083" s="26"/>
      <c r="FI2083" s="26"/>
      <c r="FJ2083" s="26"/>
    </row>
    <row r="2084" spans="1:166" x14ac:dyDescent="0.2">
      <c r="A2084" s="35" t="s">
        <v>4516</v>
      </c>
      <c r="B2084" s="35" t="s">
        <v>104</v>
      </c>
      <c r="C2084" s="35" t="s">
        <v>4517</v>
      </c>
      <c r="E2084" s="36">
        <v>203.59359999999998</v>
      </c>
      <c r="F2084" s="35">
        <v>8.3300000000000006E-3</v>
      </c>
      <c r="G2084" s="35">
        <v>-226600</v>
      </c>
      <c r="H2084" s="35">
        <v>77.459999999999994</v>
      </c>
      <c r="I2084" s="35">
        <v>2000</v>
      </c>
      <c r="J2084" s="35" t="s">
        <v>359</v>
      </c>
      <c r="K2084" s="35">
        <v>2</v>
      </c>
      <c r="L2084" s="35">
        <v>1</v>
      </c>
      <c r="M2084" s="35">
        <v>3</v>
      </c>
      <c r="N2084" s="41">
        <v>24.908000999999999</v>
      </c>
      <c r="O2084" s="35">
        <v>2.41E-4</v>
      </c>
      <c r="P2084" s="35">
        <v>482900</v>
      </c>
      <c r="Q2084" s="35">
        <v>0</v>
      </c>
      <c r="R2084" s="35">
        <v>0</v>
      </c>
      <c r="S2084" s="35">
        <v>-9067</v>
      </c>
      <c r="T2084" s="42">
        <v>2000</v>
      </c>
      <c r="U2084" s="35">
        <v>2.5639989000000014</v>
      </c>
      <c r="V2084" s="35">
        <v>-2.9734160656971653E-2</v>
      </c>
      <c r="W2084" s="35">
        <v>1.8505680000000004E-3</v>
      </c>
      <c r="X2084" s="35">
        <v>256107.1</v>
      </c>
      <c r="Y2084" s="35">
        <v>550.17603999999994</v>
      </c>
      <c r="Z2084" s="35">
        <v>3.4707199999999999E-8</v>
      </c>
      <c r="AA2084" s="35">
        <v>-232136.7274</v>
      </c>
      <c r="AB2084" s="35">
        <v>722.65</v>
      </c>
      <c r="AC2084" s="35">
        <v>7.048999000000002</v>
      </c>
      <c r="AD2084" s="35">
        <v>-24.373281141192876</v>
      </c>
      <c r="AE2084" s="35">
        <v>-8.3643200000000002E-4</v>
      </c>
      <c r="AF2084" s="35">
        <v>255107.1</v>
      </c>
      <c r="AG2084" s="35">
        <v>550.17603999999994</v>
      </c>
      <c r="AH2084" s="35">
        <v>3.4707199999999999E-8</v>
      </c>
      <c r="AI2084" s="35">
        <v>-234476.08778</v>
      </c>
      <c r="AJ2084" s="35">
        <v>1339</v>
      </c>
      <c r="AK2084" s="35">
        <v>-3.0488009999999974</v>
      </c>
      <c r="AL2084" s="35">
        <v>66.944419842311248</v>
      </c>
      <c r="AM2084" s="35">
        <v>1.3779180000000001E-3</v>
      </c>
      <c r="AN2084" s="35">
        <v>208846.1</v>
      </c>
      <c r="AO2084" s="35">
        <v>186.73603999999995</v>
      </c>
      <c r="AP2084" s="35">
        <v>-1.6012629999999999E-7</v>
      </c>
      <c r="AQ2084" s="35">
        <v>-249572.70919999998</v>
      </c>
      <c r="AR2084" s="42">
        <v>2000</v>
      </c>
      <c r="AS2084" s="35">
        <v>2</v>
      </c>
      <c r="AT2084" s="35">
        <v>92</v>
      </c>
      <c r="AU2084" s="35">
        <v>1</v>
      </c>
      <c r="AV2084" s="35">
        <v>31</v>
      </c>
      <c r="AW2084" s="35">
        <v>2</v>
      </c>
      <c r="AX2084" s="26"/>
      <c r="AY2084" s="26"/>
      <c r="AZ2084" s="26"/>
      <c r="BA2084" s="26"/>
      <c r="BB2084" s="26"/>
      <c r="BC2084" s="26"/>
      <c r="BD2084" s="26"/>
      <c r="BE2084" s="26"/>
      <c r="BF2084" s="26"/>
      <c r="BG2084" s="26"/>
      <c r="BH2084" s="26"/>
      <c r="BI2084" s="26"/>
      <c r="BJ2084" s="26"/>
      <c r="BK2084" s="26"/>
      <c r="BL2084" s="26"/>
      <c r="BM2084" s="26"/>
      <c r="BN2084" s="26"/>
      <c r="BO2084" s="26"/>
      <c r="BP2084" s="26"/>
      <c r="BQ2084" s="26"/>
      <c r="BR2084" s="26"/>
      <c r="BS2084" s="26"/>
      <c r="BT2084" s="26"/>
      <c r="BU2084" s="26"/>
      <c r="BV2084" s="26"/>
      <c r="BW2084" s="26"/>
      <c r="BX2084" s="26"/>
      <c r="BY2084" s="26"/>
      <c r="BZ2084" s="26"/>
      <c r="CA2084" s="26"/>
      <c r="CB2084" s="26"/>
      <c r="CC2084" s="26"/>
      <c r="CD2084" s="26"/>
      <c r="CE2084" s="26"/>
      <c r="CF2084" s="26"/>
      <c r="CG2084" s="26"/>
      <c r="CH2084" s="26"/>
      <c r="CI2084" s="26"/>
      <c r="CJ2084" s="26"/>
      <c r="CK2084" s="26"/>
      <c r="CL2084" s="26"/>
      <c r="CM2084" s="26"/>
      <c r="CN2084" s="26"/>
      <c r="CO2084" s="26"/>
      <c r="CP2084" s="26"/>
      <c r="CQ2084" s="26"/>
      <c r="CR2084" s="26"/>
      <c r="CS2084" s="26"/>
      <c r="CT2084" s="26"/>
      <c r="CU2084" s="26"/>
      <c r="CV2084" s="26"/>
      <c r="CW2084" s="26"/>
      <c r="CX2084" s="26"/>
      <c r="CY2084" s="26"/>
      <c r="CZ2084" s="26"/>
      <c r="DA2084" s="26"/>
      <c r="DB2084" s="26"/>
      <c r="DC2084" s="26"/>
      <c r="DD2084" s="26"/>
      <c r="DE2084" s="26"/>
      <c r="DF2084" s="26"/>
      <c r="DG2084" s="26"/>
      <c r="DH2084" s="26"/>
      <c r="DI2084" s="26"/>
      <c r="DJ2084" s="26"/>
      <c r="DK2084" s="26"/>
      <c r="DL2084" s="26"/>
      <c r="DM2084" s="26"/>
      <c r="DN2084" s="26"/>
      <c r="DO2084" s="26"/>
      <c r="DP2084" s="26"/>
      <c r="DQ2084" s="26"/>
      <c r="DR2084" s="26"/>
      <c r="DS2084" s="26"/>
      <c r="DT2084" s="26"/>
      <c r="DU2084" s="26"/>
      <c r="DV2084" s="26"/>
      <c r="DW2084" s="26"/>
      <c r="DX2084" s="26"/>
      <c r="DY2084" s="26"/>
      <c r="DZ2084" s="26"/>
      <c r="EA2084" s="26"/>
      <c r="EB2084" s="26"/>
      <c r="EC2084" s="26"/>
      <c r="ED2084" s="26"/>
      <c r="EE2084" s="26"/>
      <c r="EF2084" s="26"/>
      <c r="EG2084" s="26"/>
      <c r="EH2084" s="26"/>
      <c r="EI2084" s="26"/>
      <c r="EJ2084" s="26"/>
      <c r="EK2084" s="26"/>
      <c r="EL2084" s="26"/>
      <c r="EM2084" s="26"/>
      <c r="EN2084" s="26"/>
      <c r="EO2084" s="26"/>
      <c r="EP2084" s="26"/>
      <c r="EQ2084" s="26"/>
      <c r="ER2084" s="26"/>
      <c r="ES2084" s="26"/>
      <c r="ET2084" s="26"/>
      <c r="EU2084" s="26"/>
      <c r="EV2084" s="26"/>
      <c r="EW2084" s="26"/>
      <c r="EX2084" s="26"/>
      <c r="EY2084" s="26"/>
      <c r="EZ2084" s="26"/>
      <c r="FA2084" s="26"/>
      <c r="FB2084" s="26"/>
      <c r="FC2084" s="26"/>
      <c r="FD2084" s="26"/>
      <c r="FE2084" s="26"/>
      <c r="FF2084" s="26"/>
      <c r="FG2084" s="26"/>
      <c r="FH2084" s="26"/>
      <c r="FI2084" s="26"/>
      <c r="FJ2084" s="26"/>
    </row>
    <row r="2085" spans="1:166" x14ac:dyDescent="0.2">
      <c r="A2085" s="35" t="s">
        <v>4518</v>
      </c>
      <c r="B2085" s="35" t="s">
        <v>104</v>
      </c>
      <c r="C2085" s="35" t="s">
        <v>4519</v>
      </c>
      <c r="E2085" s="36">
        <v>222.59199999999998</v>
      </c>
      <c r="F2085" s="35">
        <v>9.1000000000000004E-3</v>
      </c>
      <c r="G2085" s="35">
        <v>-277200</v>
      </c>
      <c r="H2085" s="35">
        <v>81.45</v>
      </c>
      <c r="I2085" s="35">
        <v>2000</v>
      </c>
      <c r="J2085" s="35" t="s">
        <v>359</v>
      </c>
      <c r="K2085" s="35">
        <v>2</v>
      </c>
      <c r="L2085" s="35">
        <v>1</v>
      </c>
      <c r="M2085" s="35">
        <v>3</v>
      </c>
      <c r="N2085" s="41">
        <v>30.697001</v>
      </c>
      <c r="O2085" s="35">
        <v>2.8600000000000001E-4</v>
      </c>
      <c r="P2085" s="35">
        <v>607800</v>
      </c>
      <c r="Q2085" s="35">
        <v>0</v>
      </c>
      <c r="R2085" s="35">
        <v>0</v>
      </c>
      <c r="S2085" s="35">
        <v>-11216</v>
      </c>
      <c r="T2085" s="42">
        <v>2000</v>
      </c>
      <c r="U2085" s="35">
        <v>2.5142488999999983</v>
      </c>
      <c r="V2085" s="35">
        <v>17.406337159342684</v>
      </c>
      <c r="W2085" s="35">
        <v>1.6567100000000003E-3</v>
      </c>
      <c r="X2085" s="35">
        <v>321971.375</v>
      </c>
      <c r="Y2085" s="35">
        <v>687.7200499999999</v>
      </c>
      <c r="Z2085" s="35">
        <v>4.3384E-8</v>
      </c>
      <c r="AA2085" s="35">
        <v>-284397.73320000002</v>
      </c>
      <c r="AB2085" s="35">
        <v>722.65</v>
      </c>
      <c r="AC2085" s="35">
        <v>6.9992489999999989</v>
      </c>
      <c r="AD2085" s="35">
        <v>-6.937209821193278</v>
      </c>
      <c r="AE2085" s="35">
        <v>-1.0302900000000001E-3</v>
      </c>
      <c r="AF2085" s="35">
        <v>320971.375</v>
      </c>
      <c r="AG2085" s="35">
        <v>687.7200499999999</v>
      </c>
      <c r="AH2085" s="35">
        <v>4.3384E-8</v>
      </c>
      <c r="AI2085" s="35">
        <v>-286737.09357999999</v>
      </c>
      <c r="AJ2085" s="35">
        <v>1339</v>
      </c>
      <c r="AK2085" s="35">
        <v>-3.0985510000000005</v>
      </c>
      <c r="AL2085" s="35">
        <v>84.380491162310904</v>
      </c>
      <c r="AM2085" s="35">
        <v>1.18406E-3</v>
      </c>
      <c r="AN2085" s="35">
        <v>274710.375</v>
      </c>
      <c r="AO2085" s="35">
        <v>324.2800499999999</v>
      </c>
      <c r="AP2085" s="35">
        <v>-1.5144949999999998E-7</v>
      </c>
      <c r="AQ2085" s="35">
        <v>-301833.71500000003</v>
      </c>
      <c r="AR2085" s="42">
        <v>2000</v>
      </c>
      <c r="AS2085" s="35">
        <v>2</v>
      </c>
      <c r="AT2085" s="35">
        <v>92</v>
      </c>
      <c r="AU2085" s="35">
        <v>1</v>
      </c>
      <c r="AV2085" s="35">
        <v>31</v>
      </c>
      <c r="AW2085" s="35">
        <v>2.5</v>
      </c>
      <c r="AX2085" s="26"/>
      <c r="AY2085" s="26"/>
      <c r="AZ2085" s="26"/>
      <c r="BA2085" s="26"/>
      <c r="BB2085" s="26"/>
      <c r="BC2085" s="26"/>
      <c r="BD2085" s="26"/>
      <c r="BE2085" s="26"/>
      <c r="BF2085" s="26"/>
      <c r="BG2085" s="26"/>
      <c r="BH2085" s="26"/>
      <c r="BI2085" s="26"/>
      <c r="BJ2085" s="26"/>
      <c r="BK2085" s="26"/>
      <c r="BL2085" s="26"/>
      <c r="BM2085" s="26"/>
      <c r="BN2085" s="26"/>
      <c r="BO2085" s="26"/>
      <c r="BP2085" s="26"/>
      <c r="BQ2085" s="26"/>
      <c r="BR2085" s="26"/>
      <c r="BS2085" s="26"/>
      <c r="BT2085" s="26"/>
      <c r="BU2085" s="26"/>
      <c r="BV2085" s="26"/>
      <c r="BW2085" s="26"/>
      <c r="BX2085" s="26"/>
      <c r="BY2085" s="26"/>
      <c r="BZ2085" s="26"/>
      <c r="CA2085" s="26"/>
      <c r="CB2085" s="26"/>
      <c r="CC2085" s="26"/>
      <c r="CD2085" s="26"/>
      <c r="CE2085" s="26"/>
      <c r="CF2085" s="26"/>
      <c r="CG2085" s="26"/>
      <c r="CH2085" s="26"/>
      <c r="CI2085" s="26"/>
      <c r="CJ2085" s="26"/>
      <c r="CK2085" s="26"/>
      <c r="CL2085" s="26"/>
      <c r="CM2085" s="26"/>
      <c r="CN2085" s="26"/>
      <c r="CO2085" s="26"/>
      <c r="CP2085" s="26"/>
      <c r="CQ2085" s="26"/>
      <c r="CR2085" s="26"/>
      <c r="CS2085" s="26"/>
      <c r="CT2085" s="26"/>
      <c r="CU2085" s="26"/>
      <c r="CV2085" s="26"/>
      <c r="CW2085" s="26"/>
      <c r="CX2085" s="26"/>
      <c r="CY2085" s="26"/>
      <c r="CZ2085" s="26"/>
      <c r="DA2085" s="26"/>
      <c r="DB2085" s="26"/>
      <c r="DC2085" s="26"/>
      <c r="DD2085" s="26"/>
      <c r="DE2085" s="26"/>
      <c r="DF2085" s="26"/>
      <c r="DG2085" s="26"/>
      <c r="DH2085" s="26"/>
      <c r="DI2085" s="26"/>
      <c r="DJ2085" s="26"/>
      <c r="DK2085" s="26"/>
      <c r="DL2085" s="26"/>
      <c r="DM2085" s="26"/>
      <c r="DN2085" s="26"/>
      <c r="DO2085" s="26"/>
      <c r="DP2085" s="26"/>
      <c r="DQ2085" s="26"/>
      <c r="DR2085" s="26"/>
      <c r="DS2085" s="26"/>
      <c r="DT2085" s="26"/>
      <c r="DU2085" s="26"/>
      <c r="DV2085" s="26"/>
      <c r="DW2085" s="26"/>
      <c r="DX2085" s="26"/>
      <c r="DY2085" s="26"/>
      <c r="DZ2085" s="26"/>
      <c r="EA2085" s="26"/>
      <c r="EB2085" s="26"/>
      <c r="EC2085" s="26"/>
      <c r="ED2085" s="26"/>
      <c r="EE2085" s="26"/>
      <c r="EF2085" s="26"/>
      <c r="EG2085" s="26"/>
      <c r="EH2085" s="26"/>
      <c r="EI2085" s="26"/>
      <c r="EJ2085" s="26"/>
      <c r="EK2085" s="26"/>
      <c r="EL2085" s="26"/>
      <c r="EM2085" s="26"/>
      <c r="EN2085" s="26"/>
      <c r="EO2085" s="26"/>
      <c r="EP2085" s="26"/>
      <c r="EQ2085" s="26"/>
      <c r="ER2085" s="26"/>
      <c r="ES2085" s="26"/>
      <c r="ET2085" s="26"/>
      <c r="EU2085" s="26"/>
      <c r="EV2085" s="26"/>
      <c r="EW2085" s="26"/>
      <c r="EX2085" s="26"/>
      <c r="EY2085" s="26"/>
      <c r="EZ2085" s="26"/>
      <c r="FA2085" s="26"/>
      <c r="FB2085" s="26"/>
      <c r="FC2085" s="26"/>
      <c r="FD2085" s="26"/>
      <c r="FE2085" s="26"/>
      <c r="FF2085" s="26"/>
      <c r="FG2085" s="26"/>
      <c r="FH2085" s="26"/>
      <c r="FI2085" s="26"/>
      <c r="FJ2085" s="26"/>
    </row>
    <row r="2086" spans="1:166" x14ac:dyDescent="0.2">
      <c r="A2086" s="35" t="s">
        <v>4520</v>
      </c>
      <c r="B2086" s="35" t="s">
        <v>104</v>
      </c>
      <c r="C2086" s="35" t="s">
        <v>4521</v>
      </c>
      <c r="E2086" s="36">
        <v>241.59039999999999</v>
      </c>
      <c r="F2086" s="35">
        <v>9.8799999999999999E-3</v>
      </c>
      <c r="G2086" s="35">
        <v>-327200</v>
      </c>
      <c r="H2086" s="35">
        <v>80.28</v>
      </c>
      <c r="I2086" s="35">
        <v>2000</v>
      </c>
      <c r="J2086" s="35" t="s">
        <v>359</v>
      </c>
      <c r="K2086" s="35">
        <v>2</v>
      </c>
      <c r="L2086" s="35">
        <v>1</v>
      </c>
      <c r="M2086" s="35">
        <v>3</v>
      </c>
      <c r="N2086" s="41">
        <v>36.375999</v>
      </c>
      <c r="O2086" s="35">
        <v>3.6099999999999999E-4</v>
      </c>
      <c r="P2086" s="35">
        <v>761000</v>
      </c>
      <c r="Q2086" s="35">
        <v>0</v>
      </c>
      <c r="R2086" s="35">
        <v>0</v>
      </c>
      <c r="S2086" s="35">
        <v>-13430</v>
      </c>
      <c r="T2086" s="42">
        <v>2000</v>
      </c>
      <c r="U2086" s="35">
        <v>2.5745009000000039</v>
      </c>
      <c r="V2086" s="35">
        <v>39.442727826790019</v>
      </c>
      <c r="W2086" s="35">
        <v>1.4328520000000001E-3</v>
      </c>
      <c r="X2086" s="35">
        <v>401985.65</v>
      </c>
      <c r="Y2086" s="35">
        <v>825.26405999999997</v>
      </c>
      <c r="Z2086" s="35">
        <v>5.2060799999999995E-8</v>
      </c>
      <c r="AA2086" s="35">
        <v>-336123.739</v>
      </c>
      <c r="AB2086" s="35">
        <v>722.65</v>
      </c>
      <c r="AC2086" s="35">
        <v>7.0595010000000045</v>
      </c>
      <c r="AD2086" s="35">
        <v>15.099180846254342</v>
      </c>
      <c r="AE2086" s="35">
        <v>-1.2541480000000001E-3</v>
      </c>
      <c r="AF2086" s="35">
        <v>400985.65</v>
      </c>
      <c r="AG2086" s="35">
        <v>825.26405999999997</v>
      </c>
      <c r="AH2086" s="35">
        <v>5.2060799999999995E-8</v>
      </c>
      <c r="AI2086" s="35">
        <v>-338463.09938000003</v>
      </c>
      <c r="AJ2086" s="35">
        <v>1339</v>
      </c>
      <c r="AK2086" s="35">
        <v>-3.038298999999995</v>
      </c>
      <c r="AL2086" s="35">
        <v>106.41688182975852</v>
      </c>
      <c r="AM2086" s="35">
        <v>9.6020199999999984E-4</v>
      </c>
      <c r="AN2086" s="35">
        <v>354724.65</v>
      </c>
      <c r="AO2086" s="35">
        <v>461.82405999999997</v>
      </c>
      <c r="AP2086" s="35">
        <v>-1.427727E-7</v>
      </c>
      <c r="AQ2086" s="35">
        <v>-353559.72080000001</v>
      </c>
      <c r="AR2086" s="42">
        <v>2000</v>
      </c>
      <c r="AS2086" s="35">
        <v>2</v>
      </c>
      <c r="AT2086" s="35">
        <v>92</v>
      </c>
      <c r="AU2086" s="35">
        <v>1</v>
      </c>
      <c r="AV2086" s="35">
        <v>31</v>
      </c>
      <c r="AW2086" s="35">
        <v>3</v>
      </c>
      <c r="AX2086" s="26"/>
      <c r="AY2086" s="26"/>
      <c r="AZ2086" s="26"/>
      <c r="BA2086" s="26"/>
      <c r="BB2086" s="26"/>
      <c r="BC2086" s="26"/>
      <c r="BD2086" s="26"/>
      <c r="BE2086" s="26"/>
      <c r="BF2086" s="26"/>
      <c r="BG2086" s="26"/>
      <c r="BH2086" s="26"/>
      <c r="BI2086" s="26"/>
      <c r="BJ2086" s="26"/>
      <c r="BK2086" s="26"/>
      <c r="BL2086" s="26"/>
      <c r="BM2086" s="26"/>
      <c r="BN2086" s="26"/>
      <c r="BO2086" s="26"/>
      <c r="BP2086" s="26"/>
      <c r="BQ2086" s="26"/>
      <c r="BR2086" s="26"/>
      <c r="BS2086" s="26"/>
      <c r="BT2086" s="26"/>
      <c r="BU2086" s="26"/>
      <c r="BV2086" s="26"/>
      <c r="BW2086" s="26"/>
      <c r="BX2086" s="26"/>
      <c r="BY2086" s="26"/>
      <c r="BZ2086" s="26"/>
      <c r="CA2086" s="26"/>
      <c r="CB2086" s="26"/>
      <c r="CC2086" s="26"/>
      <c r="CD2086" s="26"/>
      <c r="CE2086" s="26"/>
      <c r="CF2086" s="26"/>
      <c r="CG2086" s="26"/>
      <c r="CH2086" s="26"/>
      <c r="CI2086" s="26"/>
      <c r="CJ2086" s="26"/>
      <c r="CK2086" s="26"/>
      <c r="CL2086" s="26"/>
      <c r="CM2086" s="26"/>
      <c r="CN2086" s="26"/>
      <c r="CO2086" s="26"/>
      <c r="CP2086" s="26"/>
      <c r="CQ2086" s="26"/>
      <c r="CR2086" s="26"/>
      <c r="CS2086" s="26"/>
      <c r="CT2086" s="26"/>
      <c r="CU2086" s="26"/>
      <c r="CV2086" s="26"/>
      <c r="CW2086" s="26"/>
      <c r="CX2086" s="26"/>
      <c r="CY2086" s="26"/>
      <c r="CZ2086" s="26"/>
      <c r="DA2086" s="26"/>
      <c r="DB2086" s="26"/>
      <c r="DC2086" s="26"/>
      <c r="DD2086" s="26"/>
      <c r="DE2086" s="26"/>
      <c r="DF2086" s="26"/>
      <c r="DG2086" s="26"/>
      <c r="DH2086" s="26"/>
      <c r="DI2086" s="26"/>
      <c r="DJ2086" s="26"/>
      <c r="DK2086" s="26"/>
      <c r="DL2086" s="26"/>
      <c r="DM2086" s="26"/>
      <c r="DN2086" s="26"/>
      <c r="DO2086" s="26"/>
      <c r="DP2086" s="26"/>
      <c r="DQ2086" s="26"/>
      <c r="DR2086" s="26"/>
      <c r="DS2086" s="26"/>
      <c r="DT2086" s="26"/>
      <c r="DU2086" s="26"/>
      <c r="DV2086" s="26"/>
      <c r="DW2086" s="26"/>
      <c r="DX2086" s="26"/>
      <c r="DY2086" s="26"/>
      <c r="DZ2086" s="26"/>
      <c r="EA2086" s="26"/>
      <c r="EB2086" s="26"/>
      <c r="EC2086" s="26"/>
      <c r="ED2086" s="26"/>
      <c r="EE2086" s="26"/>
      <c r="EF2086" s="26"/>
      <c r="EG2086" s="26"/>
      <c r="EH2086" s="26"/>
      <c r="EI2086" s="26"/>
      <c r="EJ2086" s="26"/>
      <c r="EK2086" s="26"/>
      <c r="EL2086" s="26"/>
      <c r="EM2086" s="26"/>
      <c r="EN2086" s="26"/>
      <c r="EO2086" s="26"/>
      <c r="EP2086" s="26"/>
      <c r="EQ2086" s="26"/>
      <c r="ER2086" s="26"/>
      <c r="ES2086" s="26"/>
      <c r="ET2086" s="26"/>
      <c r="EU2086" s="26"/>
      <c r="EV2086" s="26"/>
      <c r="EW2086" s="26"/>
      <c r="EX2086" s="26"/>
      <c r="EY2086" s="26"/>
      <c r="EZ2086" s="26"/>
      <c r="FA2086" s="26"/>
      <c r="FB2086" s="26"/>
      <c r="FC2086" s="26"/>
      <c r="FD2086" s="26"/>
      <c r="FE2086" s="26"/>
      <c r="FF2086" s="26"/>
      <c r="FG2086" s="26"/>
      <c r="FH2086" s="26"/>
      <c r="FI2086" s="26"/>
      <c r="FJ2086" s="26"/>
    </row>
    <row r="2087" spans="1:166" x14ac:dyDescent="0.2">
      <c r="A2087" s="35" t="s">
        <v>4522</v>
      </c>
      <c r="B2087" s="35" t="s">
        <v>104</v>
      </c>
      <c r="C2087" s="35" t="s">
        <v>4523</v>
      </c>
      <c r="E2087" s="36">
        <v>143.5994</v>
      </c>
      <c r="F2087" s="35">
        <v>5.8700000000000002E-3</v>
      </c>
      <c r="G2087" s="35">
        <v>16500</v>
      </c>
      <c r="H2087" s="35">
        <v>56.26</v>
      </c>
      <c r="I2087" s="35">
        <v>2000</v>
      </c>
      <c r="J2087" s="35" t="s">
        <v>359</v>
      </c>
      <c r="K2087" s="35">
        <v>1</v>
      </c>
      <c r="L2087" s="35">
        <v>1</v>
      </c>
      <c r="M2087" s="35">
        <v>3</v>
      </c>
      <c r="N2087" s="41">
        <v>2.9884400000000002</v>
      </c>
      <c r="O2087" s="35">
        <v>1.0059800000000001E-3</v>
      </c>
      <c r="P2087" s="35">
        <v>312925</v>
      </c>
      <c r="Q2087" s="35">
        <v>309.42099000000002</v>
      </c>
      <c r="R2087" s="35">
        <v>-1.0487600000000001E-7</v>
      </c>
      <c r="S2087" s="35">
        <v>-7370</v>
      </c>
      <c r="T2087" s="42">
        <v>2000</v>
      </c>
      <c r="U2087" s="35">
        <v>7.9501098999999993</v>
      </c>
      <c r="V2087" s="35">
        <v>-96.956838737328923</v>
      </c>
      <c r="W2087" s="35">
        <v>1.4491815000000001E-3</v>
      </c>
      <c r="X2087" s="35">
        <v>194057</v>
      </c>
      <c r="Y2087" s="35">
        <v>867.95398</v>
      </c>
      <c r="Z2087" s="35">
        <v>6.8638075000000003E-8</v>
      </c>
      <c r="AA2087" s="35">
        <v>10207.53895</v>
      </c>
      <c r="AB2087" s="35">
        <v>722.65</v>
      </c>
      <c r="AC2087" s="35">
        <v>12.435109999999998</v>
      </c>
      <c r="AD2087" s="35">
        <v>-121.30038571786474</v>
      </c>
      <c r="AE2087" s="35">
        <v>-1.2378185000000001E-3</v>
      </c>
      <c r="AF2087" s="35">
        <v>193057</v>
      </c>
      <c r="AG2087" s="35">
        <v>867.95398</v>
      </c>
      <c r="AH2087" s="35">
        <v>6.8638075000000003E-8</v>
      </c>
      <c r="AI2087" s="35">
        <v>7868.17857</v>
      </c>
      <c r="AJ2087" s="35">
        <v>1339</v>
      </c>
      <c r="AK2087" s="35">
        <v>2.3373099999999991</v>
      </c>
      <c r="AL2087" s="35">
        <v>-29.982684734360667</v>
      </c>
      <c r="AM2087" s="35">
        <v>9.7653149999999984E-4</v>
      </c>
      <c r="AN2087" s="35">
        <v>146796</v>
      </c>
      <c r="AO2087" s="35">
        <v>504.51398000000006</v>
      </c>
      <c r="AP2087" s="35">
        <v>-1.2619542499999998E-7</v>
      </c>
      <c r="AQ2087" s="35">
        <v>-7228.4428499999995</v>
      </c>
      <c r="AR2087" s="42">
        <v>2000</v>
      </c>
      <c r="AS2087" s="35">
        <v>2</v>
      </c>
      <c r="AT2087" s="35">
        <v>92</v>
      </c>
      <c r="AU2087" s="35">
        <v>1</v>
      </c>
      <c r="AV2087" s="35">
        <v>65</v>
      </c>
      <c r="AW2087" s="35">
        <v>0.5</v>
      </c>
      <c r="AX2087" s="26"/>
      <c r="AY2087" s="26"/>
      <c r="AZ2087" s="26"/>
      <c r="BA2087" s="26"/>
      <c r="BB2087" s="26"/>
      <c r="BC2087" s="26"/>
      <c r="BD2087" s="26"/>
      <c r="BE2087" s="26"/>
      <c r="BF2087" s="26"/>
      <c r="BG2087" s="26"/>
      <c r="BH2087" s="26"/>
      <c r="BI2087" s="26"/>
      <c r="BJ2087" s="26"/>
      <c r="BK2087" s="26"/>
      <c r="BL2087" s="26"/>
      <c r="BM2087" s="26"/>
      <c r="BN2087" s="26"/>
      <c r="BO2087" s="26"/>
      <c r="BP2087" s="26"/>
      <c r="BQ2087" s="26"/>
      <c r="BR2087" s="26"/>
      <c r="BS2087" s="26"/>
      <c r="BT2087" s="26"/>
      <c r="BU2087" s="26"/>
      <c r="BV2087" s="26"/>
      <c r="BW2087" s="26"/>
      <c r="BX2087" s="26"/>
      <c r="BY2087" s="26"/>
      <c r="BZ2087" s="26"/>
      <c r="CA2087" s="26"/>
      <c r="CB2087" s="26"/>
      <c r="CC2087" s="26"/>
      <c r="CD2087" s="26"/>
      <c r="CE2087" s="26"/>
      <c r="CF2087" s="26"/>
      <c r="CG2087" s="26"/>
      <c r="CH2087" s="26"/>
      <c r="CI2087" s="26"/>
      <c r="CJ2087" s="26"/>
      <c r="CK2087" s="26"/>
      <c r="CL2087" s="26"/>
      <c r="CM2087" s="26"/>
      <c r="CN2087" s="26"/>
      <c r="CO2087" s="26"/>
      <c r="CP2087" s="26"/>
      <c r="CQ2087" s="26"/>
      <c r="CR2087" s="26"/>
      <c r="CS2087" s="26"/>
      <c r="CT2087" s="26"/>
      <c r="CU2087" s="26"/>
      <c r="CV2087" s="26"/>
      <c r="CW2087" s="26"/>
      <c r="CX2087" s="26"/>
      <c r="CY2087" s="26"/>
      <c r="CZ2087" s="26"/>
      <c r="DA2087" s="26"/>
      <c r="DB2087" s="26"/>
      <c r="DC2087" s="26"/>
      <c r="DD2087" s="26"/>
      <c r="DE2087" s="26"/>
      <c r="DF2087" s="26"/>
      <c r="DG2087" s="26"/>
      <c r="DH2087" s="26"/>
      <c r="DI2087" s="26"/>
      <c r="DJ2087" s="26"/>
      <c r="DK2087" s="26"/>
      <c r="DL2087" s="26"/>
      <c r="DM2087" s="26"/>
      <c r="DN2087" s="26"/>
      <c r="DO2087" s="26"/>
      <c r="DP2087" s="26"/>
      <c r="DQ2087" s="26"/>
      <c r="DR2087" s="26"/>
      <c r="DS2087" s="26"/>
      <c r="DT2087" s="26"/>
      <c r="DU2087" s="26"/>
      <c r="DV2087" s="26"/>
      <c r="DW2087" s="26"/>
      <c r="DX2087" s="26"/>
      <c r="DY2087" s="26"/>
      <c r="DZ2087" s="26"/>
      <c r="EA2087" s="26"/>
      <c r="EB2087" s="26"/>
      <c r="EC2087" s="26"/>
      <c r="ED2087" s="26"/>
      <c r="EE2087" s="26"/>
      <c r="EF2087" s="26"/>
      <c r="EG2087" s="26"/>
      <c r="EH2087" s="26"/>
      <c r="EI2087" s="26"/>
      <c r="EJ2087" s="26"/>
      <c r="EK2087" s="26"/>
      <c r="EL2087" s="26"/>
      <c r="EM2087" s="26"/>
      <c r="EN2087" s="26"/>
      <c r="EO2087" s="26"/>
      <c r="EP2087" s="26"/>
      <c r="EQ2087" s="26"/>
      <c r="ER2087" s="26"/>
      <c r="ES2087" s="26"/>
      <c r="ET2087" s="26"/>
      <c r="EU2087" s="26"/>
      <c r="EV2087" s="26"/>
      <c r="EW2087" s="26"/>
      <c r="EX2087" s="26"/>
      <c r="EY2087" s="26"/>
      <c r="EZ2087" s="26"/>
      <c r="FA2087" s="26"/>
      <c r="FB2087" s="26"/>
      <c r="FC2087" s="26"/>
      <c r="FD2087" s="26"/>
      <c r="FE2087" s="26"/>
      <c r="FF2087" s="26"/>
      <c r="FG2087" s="26"/>
      <c r="FH2087" s="26"/>
      <c r="FI2087" s="26"/>
      <c r="FJ2087" s="26"/>
    </row>
    <row r="2088" spans="1:166" x14ac:dyDescent="0.2">
      <c r="A2088" s="35" t="s">
        <v>4524</v>
      </c>
      <c r="B2088" s="35" t="s">
        <v>99</v>
      </c>
      <c r="C2088" s="35" t="s">
        <v>4525</v>
      </c>
      <c r="D2088" s="35" t="s">
        <v>4526</v>
      </c>
      <c r="E2088" s="36">
        <v>159.59879999999998</v>
      </c>
      <c r="F2088" s="35">
        <v>5.67</v>
      </c>
      <c r="G2088" s="35">
        <v>-77100</v>
      </c>
      <c r="H2088" s="35">
        <v>19</v>
      </c>
      <c r="I2088" s="35">
        <v>1500</v>
      </c>
      <c r="J2088" s="35" t="s">
        <v>359</v>
      </c>
      <c r="K2088" s="35">
        <v>1</v>
      </c>
      <c r="L2088" s="35">
        <v>2</v>
      </c>
      <c r="M2088" s="35">
        <v>4</v>
      </c>
      <c r="N2088" s="41">
        <v>17.437999999999999</v>
      </c>
      <c r="O2088" s="35">
        <v>7.9799999999999999E-4</v>
      </c>
      <c r="P2088" s="35">
        <v>250200</v>
      </c>
      <c r="Q2088" s="35">
        <v>0</v>
      </c>
      <c r="R2088" s="35">
        <v>0</v>
      </c>
      <c r="S2088" s="35">
        <v>-6109</v>
      </c>
      <c r="T2088" s="35">
        <v>1006</v>
      </c>
      <c r="U2088" s="35">
        <v>6760</v>
      </c>
      <c r="V2088" s="35" t="s">
        <v>92</v>
      </c>
      <c r="W2088" s="35">
        <v>27.6</v>
      </c>
      <c r="X2088" s="35">
        <v>0</v>
      </c>
      <c r="Y2088" s="35">
        <v>0</v>
      </c>
      <c r="Z2088" s="35">
        <v>0</v>
      </c>
      <c r="AA2088" s="35">
        <v>0</v>
      </c>
      <c r="AB2088" s="35">
        <v>-8516</v>
      </c>
      <c r="AC2088" s="42">
        <v>1500</v>
      </c>
      <c r="AD2088" s="35">
        <v>-7.5900099999998361E-2</v>
      </c>
      <c r="AE2088" s="35">
        <v>29.349634391102882</v>
      </c>
      <c r="AF2088" s="35">
        <v>1.425323E-3</v>
      </c>
      <c r="AG2088" s="35">
        <v>199289</v>
      </c>
      <c r="AH2088" s="35">
        <v>498.22399999999999</v>
      </c>
      <c r="AI2088" s="35">
        <v>3.240015E-8</v>
      </c>
      <c r="AJ2088" s="35">
        <v>-82632.217900000003</v>
      </c>
      <c r="AK2088" s="35">
        <v>722.65</v>
      </c>
      <c r="AL2088" s="35">
        <v>4.4090999999999987</v>
      </c>
      <c r="AM2088" s="35">
        <v>5.0060874105670905</v>
      </c>
      <c r="AN2088" s="35">
        <v>-1.2616770000000001E-3</v>
      </c>
      <c r="AO2088" s="35">
        <v>198289</v>
      </c>
      <c r="AP2088" s="35">
        <v>498.22399999999999</v>
      </c>
      <c r="AQ2088" s="35">
        <v>3.240015E-8</v>
      </c>
      <c r="AR2088" s="35">
        <v>-84971.578280000002</v>
      </c>
      <c r="AS2088" s="35">
        <v>1006</v>
      </c>
      <c r="AT2088" s="35">
        <v>-5.7529000000000039</v>
      </c>
      <c r="AU2088" s="35">
        <v>76.97661625590365</v>
      </c>
      <c r="AV2088" s="35">
        <v>-4.6367700000000001E-4</v>
      </c>
      <c r="AW2088" s="35">
        <v>73189</v>
      </c>
      <c r="AX2088" s="35">
        <v>498.22399999999999</v>
      </c>
      <c r="AY2088" s="35">
        <v>3.240015E-8</v>
      </c>
      <c r="AZ2088" s="35">
        <v>-87378.578280000002</v>
      </c>
      <c r="BA2088" s="35">
        <v>1339</v>
      </c>
      <c r="BB2088" s="35">
        <v>-15.850700000000002</v>
      </c>
      <c r="BC2088" s="35">
        <v>168.29431723940772</v>
      </c>
      <c r="BD2088" s="35">
        <v>1.7506729999999999E-3</v>
      </c>
      <c r="BE2088" s="35">
        <v>26928</v>
      </c>
      <c r="BF2088" s="35">
        <v>134.78399999999999</v>
      </c>
      <c r="BG2088" s="35">
        <v>-1.6243334999999998E-7</v>
      </c>
      <c r="BH2088" s="35">
        <v>-102475.1997</v>
      </c>
      <c r="BI2088" s="42">
        <v>1500</v>
      </c>
      <c r="BJ2088" s="35">
        <v>2</v>
      </c>
      <c r="BK2088" s="35">
        <v>92</v>
      </c>
      <c r="BL2088" s="35">
        <v>1</v>
      </c>
      <c r="BM2088" s="35">
        <v>65</v>
      </c>
      <c r="BN2088" s="35">
        <v>1</v>
      </c>
      <c r="BO2088" s="26"/>
      <c r="BP2088" s="26"/>
      <c r="BQ2088" s="26"/>
      <c r="BR2088" s="26"/>
      <c r="BS2088" s="26"/>
      <c r="BT2088" s="26"/>
      <c r="BU2088" s="26"/>
      <c r="BV2088" s="26"/>
      <c r="BW2088" s="26"/>
      <c r="BX2088" s="26"/>
      <c r="BY2088" s="26"/>
      <c r="BZ2088" s="26"/>
      <c r="CA2088" s="26"/>
      <c r="CB2088" s="26"/>
      <c r="CC2088" s="26"/>
      <c r="CD2088" s="26"/>
      <c r="CE2088" s="26"/>
      <c r="CF2088" s="26"/>
      <c r="CG2088" s="26"/>
      <c r="CH2088" s="26"/>
      <c r="CI2088" s="26"/>
      <c r="CJ2088" s="26"/>
      <c r="CK2088" s="26"/>
      <c r="CL2088" s="26"/>
      <c r="CM2088" s="26"/>
      <c r="CN2088" s="26"/>
      <c r="CO2088" s="26"/>
      <c r="CP2088" s="26"/>
      <c r="CQ2088" s="26"/>
      <c r="CR2088" s="26"/>
      <c r="CS2088" s="26"/>
      <c r="CT2088" s="26"/>
      <c r="CU2088" s="26"/>
      <c r="CV2088" s="26"/>
      <c r="CW2088" s="26"/>
      <c r="CX2088" s="26"/>
      <c r="CY2088" s="26"/>
      <c r="CZ2088" s="26"/>
      <c r="DA2088" s="26"/>
      <c r="DB2088" s="26"/>
      <c r="DC2088" s="26"/>
      <c r="DD2088" s="26"/>
      <c r="DE2088" s="26"/>
      <c r="DF2088" s="26"/>
      <c r="DG2088" s="26"/>
      <c r="DH2088" s="26"/>
      <c r="DI2088" s="26"/>
      <c r="DJ2088" s="26"/>
      <c r="DK2088" s="26"/>
      <c r="DL2088" s="26"/>
      <c r="DM2088" s="26"/>
      <c r="DN2088" s="26"/>
      <c r="DO2088" s="26"/>
      <c r="DP2088" s="26"/>
      <c r="DQ2088" s="26"/>
      <c r="DR2088" s="26"/>
      <c r="DS2088" s="26"/>
      <c r="DT2088" s="26"/>
      <c r="DU2088" s="26"/>
      <c r="DV2088" s="26"/>
      <c r="DW2088" s="26"/>
      <c r="DX2088" s="26"/>
      <c r="DY2088" s="26"/>
      <c r="DZ2088" s="26"/>
      <c r="EA2088" s="26"/>
      <c r="EB2088" s="26"/>
      <c r="EC2088" s="26"/>
      <c r="ED2088" s="26"/>
      <c r="EE2088" s="26"/>
      <c r="EF2088" s="26"/>
      <c r="EG2088" s="26"/>
      <c r="EH2088" s="26"/>
      <c r="EI2088" s="26"/>
      <c r="EJ2088" s="26"/>
      <c r="EK2088" s="26"/>
      <c r="EL2088" s="26"/>
      <c r="EM2088" s="26"/>
      <c r="EN2088" s="26"/>
      <c r="EO2088" s="26"/>
      <c r="EP2088" s="26"/>
      <c r="EQ2088" s="26"/>
      <c r="ER2088" s="26"/>
      <c r="ES2088" s="26"/>
      <c r="ET2088" s="26"/>
      <c r="EU2088" s="26"/>
      <c r="EV2088" s="26"/>
      <c r="EW2088" s="26"/>
      <c r="EX2088" s="26"/>
      <c r="EY2088" s="26"/>
      <c r="EZ2088" s="26"/>
      <c r="FA2088" s="26"/>
      <c r="FB2088" s="26"/>
      <c r="FC2088" s="26"/>
      <c r="FD2088" s="26"/>
      <c r="FE2088" s="26"/>
      <c r="FF2088" s="26"/>
      <c r="FG2088" s="26"/>
      <c r="FH2088" s="26"/>
      <c r="FI2088" s="26"/>
      <c r="FJ2088" s="26"/>
    </row>
    <row r="2089" spans="1:166" x14ac:dyDescent="0.2">
      <c r="A2089" s="35" t="s">
        <v>4524</v>
      </c>
      <c r="B2089" s="35" t="s">
        <v>104</v>
      </c>
      <c r="C2089" s="35" t="s">
        <v>4525</v>
      </c>
      <c r="E2089" s="36">
        <v>159.59879999999998</v>
      </c>
      <c r="F2089" s="35">
        <v>6.5300000000000002E-3</v>
      </c>
      <c r="G2089" s="35">
        <v>-15100</v>
      </c>
      <c r="H2089" s="35">
        <v>65.52</v>
      </c>
      <c r="I2089" s="35">
        <v>1500</v>
      </c>
      <c r="J2089" s="35" t="s">
        <v>359</v>
      </c>
      <c r="K2089" s="35">
        <v>1</v>
      </c>
      <c r="L2089" s="35">
        <v>1</v>
      </c>
      <c r="M2089" s="35">
        <v>3</v>
      </c>
      <c r="N2089" s="41">
        <v>22.934699999999999</v>
      </c>
      <c r="O2089" s="35">
        <v>-2.0114999999999998E-3</v>
      </c>
      <c r="P2089" s="35">
        <v>-72494.702999999994</v>
      </c>
      <c r="Q2089" s="35">
        <v>-408.12799000000001</v>
      </c>
      <c r="R2089" s="35">
        <v>3.01245E-7</v>
      </c>
      <c r="S2089" s="35">
        <v>623</v>
      </c>
      <c r="T2089" s="42">
        <v>1500</v>
      </c>
      <c r="U2089" s="35">
        <v>-5.5726000999999989</v>
      </c>
      <c r="V2089" s="35">
        <v>39.830384021336485</v>
      </c>
      <c r="W2089" s="35">
        <v>4.2348230000000004E-3</v>
      </c>
      <c r="X2089" s="35">
        <v>37941.648500000003</v>
      </c>
      <c r="Y2089" s="35">
        <v>-318.03198000000003</v>
      </c>
      <c r="Z2089" s="35">
        <v>-1.1822235E-7</v>
      </c>
      <c r="AA2089" s="35">
        <v>-13900.2179</v>
      </c>
      <c r="AB2089" s="35">
        <v>722.65</v>
      </c>
      <c r="AC2089" s="35">
        <v>-1.0876000000000019</v>
      </c>
      <c r="AD2089" s="35">
        <v>15.486837040800669</v>
      </c>
      <c r="AE2089" s="35">
        <v>1.5478229999999998E-3</v>
      </c>
      <c r="AF2089" s="35">
        <v>36941.648500000003</v>
      </c>
      <c r="AG2089" s="35">
        <v>-318.03198000000003</v>
      </c>
      <c r="AH2089" s="35">
        <v>-1.1822235E-7</v>
      </c>
      <c r="AI2089" s="35">
        <v>-16239.57828</v>
      </c>
      <c r="AJ2089" s="35">
        <v>1339</v>
      </c>
      <c r="AK2089" s="35">
        <v>-11.1854</v>
      </c>
      <c r="AL2089" s="35">
        <v>106.80453802430472</v>
      </c>
      <c r="AM2089" s="35">
        <v>3.7621729999999997E-3</v>
      </c>
      <c r="AN2089" s="35">
        <v>-9319.351499999997</v>
      </c>
      <c r="AO2089" s="35">
        <v>-681.47198000000003</v>
      </c>
      <c r="AP2089" s="35">
        <v>-3.1305584999999995E-7</v>
      </c>
      <c r="AQ2089" s="35">
        <v>-31336.199700000001</v>
      </c>
      <c r="AR2089" s="42">
        <v>1500</v>
      </c>
      <c r="AS2089" s="35">
        <v>2</v>
      </c>
      <c r="AT2089" s="35">
        <v>92</v>
      </c>
      <c r="AU2089" s="35">
        <v>1</v>
      </c>
      <c r="AV2089" s="35">
        <v>65</v>
      </c>
      <c r="AW2089" s="35">
        <v>1</v>
      </c>
      <c r="AX2089" s="26"/>
      <c r="AY2089" s="26"/>
      <c r="AZ2089" s="26"/>
      <c r="BA2089" s="26"/>
      <c r="BB2089" s="26"/>
      <c r="BC2089" s="26"/>
      <c r="BD2089" s="26"/>
      <c r="BE2089" s="26"/>
      <c r="BF2089" s="26"/>
      <c r="BG2089" s="26"/>
      <c r="BH2089" s="26"/>
      <c r="BI2089" s="26"/>
      <c r="BJ2089" s="26"/>
      <c r="BK2089" s="26"/>
      <c r="BL2089" s="26"/>
      <c r="BM2089" s="26"/>
      <c r="BN2089" s="26"/>
      <c r="BO2089" s="26"/>
      <c r="BP2089" s="26"/>
      <c r="BQ2089" s="26"/>
      <c r="BR2089" s="26"/>
      <c r="BS2089" s="26"/>
      <c r="BT2089" s="26"/>
      <c r="BU2089" s="26"/>
      <c r="BV2089" s="26"/>
      <c r="BW2089" s="26"/>
      <c r="BX2089" s="26"/>
      <c r="BY2089" s="26"/>
      <c r="BZ2089" s="26"/>
      <c r="CA2089" s="26"/>
      <c r="CB2089" s="26"/>
      <c r="CC2089" s="26"/>
      <c r="CD2089" s="26"/>
      <c r="CE2089" s="26"/>
      <c r="CF2089" s="26"/>
      <c r="CG2089" s="26"/>
      <c r="CH2089" s="26"/>
      <c r="CI2089" s="26"/>
      <c r="CJ2089" s="26"/>
      <c r="CK2089" s="26"/>
      <c r="CL2089" s="26"/>
      <c r="CM2089" s="26"/>
      <c r="CN2089" s="26"/>
      <c r="CO2089" s="26"/>
      <c r="CP2089" s="26"/>
      <c r="CQ2089" s="26"/>
      <c r="CR2089" s="26"/>
      <c r="CS2089" s="26"/>
      <c r="CT2089" s="26"/>
      <c r="CU2089" s="26"/>
      <c r="CV2089" s="26"/>
      <c r="CW2089" s="26"/>
      <c r="CX2089" s="26"/>
      <c r="CY2089" s="26"/>
      <c r="CZ2089" s="26"/>
      <c r="DA2089" s="26"/>
      <c r="DB2089" s="26"/>
      <c r="DC2089" s="26"/>
      <c r="DD2089" s="26"/>
      <c r="DE2089" s="26"/>
      <c r="DF2089" s="26"/>
      <c r="DG2089" s="26"/>
      <c r="DH2089" s="26"/>
      <c r="DI2089" s="26"/>
      <c r="DJ2089" s="26"/>
      <c r="DK2089" s="26"/>
      <c r="DL2089" s="26"/>
      <c r="DM2089" s="26"/>
      <c r="DN2089" s="26"/>
      <c r="DO2089" s="26"/>
      <c r="DP2089" s="26"/>
      <c r="DQ2089" s="26"/>
      <c r="DR2089" s="26"/>
      <c r="DS2089" s="26"/>
      <c r="DT2089" s="26"/>
      <c r="DU2089" s="26"/>
      <c r="DV2089" s="26"/>
      <c r="DW2089" s="26"/>
      <c r="DX2089" s="26"/>
      <c r="DY2089" s="26"/>
      <c r="DZ2089" s="26"/>
      <c r="EA2089" s="26"/>
      <c r="EB2089" s="26"/>
      <c r="EC2089" s="26"/>
      <c r="ED2089" s="26"/>
      <c r="EE2089" s="26"/>
      <c r="EF2089" s="26"/>
      <c r="EG2089" s="26"/>
      <c r="EH2089" s="26"/>
      <c r="EI2089" s="26"/>
      <c r="EJ2089" s="26"/>
      <c r="EK2089" s="26"/>
      <c r="EL2089" s="26"/>
      <c r="EM2089" s="26"/>
      <c r="EN2089" s="26"/>
      <c r="EO2089" s="26"/>
      <c r="EP2089" s="26"/>
      <c r="EQ2089" s="26"/>
      <c r="ER2089" s="26"/>
      <c r="ES2089" s="26"/>
      <c r="ET2089" s="26"/>
      <c r="EU2089" s="26"/>
      <c r="EV2089" s="26"/>
      <c r="EW2089" s="26"/>
      <c r="EX2089" s="26"/>
      <c r="EY2089" s="26"/>
      <c r="EZ2089" s="26"/>
      <c r="FA2089" s="26"/>
      <c r="FB2089" s="26"/>
      <c r="FC2089" s="26"/>
      <c r="FD2089" s="26"/>
      <c r="FE2089" s="26"/>
      <c r="FF2089" s="26"/>
      <c r="FG2089" s="26"/>
      <c r="FH2089" s="26"/>
      <c r="FI2089" s="26"/>
      <c r="FJ2089" s="26"/>
    </row>
    <row r="2090" spans="1:166" x14ac:dyDescent="0.2">
      <c r="A2090" s="34" t="s">
        <v>360</v>
      </c>
      <c r="B2090" s="26" t="s">
        <v>99</v>
      </c>
      <c r="C2090" s="26" t="s">
        <v>361</v>
      </c>
      <c r="D2090" s="26"/>
      <c r="E2090" s="36">
        <v>232.03809999999999</v>
      </c>
      <c r="F2090" s="26">
        <v>11.7</v>
      </c>
      <c r="G2090" s="26">
        <v>0</v>
      </c>
      <c r="H2090" s="26">
        <v>12.76</v>
      </c>
      <c r="I2090" s="26">
        <v>2500</v>
      </c>
      <c r="J2090" s="35" t="s">
        <v>362</v>
      </c>
      <c r="K2090" s="26">
        <v>1</v>
      </c>
      <c r="L2090" s="26">
        <v>3</v>
      </c>
      <c r="M2090" s="26">
        <v>0</v>
      </c>
      <c r="N2090" s="26">
        <v>6.0580001000000001</v>
      </c>
      <c r="O2090" s="26">
        <v>9.4700000000000003E-4</v>
      </c>
      <c r="P2090" s="26">
        <v>7900</v>
      </c>
      <c r="Q2090" s="26">
        <v>0</v>
      </c>
      <c r="R2090" s="26">
        <v>0</v>
      </c>
      <c r="S2090" s="26">
        <v>-1917</v>
      </c>
      <c r="T2090" s="26">
        <v>1633</v>
      </c>
      <c r="U2090" s="26">
        <v>860</v>
      </c>
      <c r="V2090" s="26" t="s">
        <v>102</v>
      </c>
      <c r="W2090" s="26">
        <v>3.8090000000000002</v>
      </c>
      <c r="X2090" s="26">
        <v>1.418E-3</v>
      </c>
      <c r="Y2090" s="26">
        <v>53500</v>
      </c>
      <c r="Z2090" s="26">
        <v>0</v>
      </c>
      <c r="AA2090" s="26">
        <v>0</v>
      </c>
      <c r="AB2090" s="26">
        <v>1331.8112000000001</v>
      </c>
      <c r="AC2090" s="26">
        <v>2023</v>
      </c>
      <c r="AD2090" s="26">
        <v>3300</v>
      </c>
      <c r="AE2090" s="26" t="s">
        <v>92</v>
      </c>
      <c r="AF2090" s="26">
        <v>11</v>
      </c>
      <c r="AG2090" s="26">
        <v>0</v>
      </c>
      <c r="AH2090" s="26">
        <v>0</v>
      </c>
      <c r="AI2090" s="26">
        <v>0</v>
      </c>
      <c r="AJ2090" s="26">
        <v>0</v>
      </c>
      <c r="AK2090" s="26">
        <v>-4085.9301</v>
      </c>
      <c r="AL2090" s="38">
        <v>2500</v>
      </c>
      <c r="AM2090" s="35">
        <v>1</v>
      </c>
      <c r="AN2090" s="35">
        <v>93</v>
      </c>
      <c r="AO2090" s="35">
        <v>1</v>
      </c>
      <c r="AP2090" s="26"/>
      <c r="AQ2090" s="26"/>
      <c r="AR2090" s="26"/>
      <c r="AS2090" s="26"/>
      <c r="AT2090" s="26"/>
      <c r="AU2090" s="26"/>
      <c r="AV2090" s="26"/>
      <c r="AW2090" s="26"/>
      <c r="AX2090" s="26"/>
      <c r="AY2090" s="26"/>
      <c r="AZ2090" s="26"/>
      <c r="BA2090" s="26"/>
      <c r="BB2090" s="26"/>
      <c r="BC2090" s="26"/>
      <c r="BD2090" s="26"/>
      <c r="BE2090" s="26"/>
      <c r="BF2090" s="26"/>
      <c r="BG2090" s="26"/>
      <c r="BH2090" s="26"/>
      <c r="BI2090" s="26"/>
      <c r="BJ2090" s="26"/>
      <c r="BK2090" s="26"/>
      <c r="BL2090" s="26"/>
      <c r="BM2090" s="26"/>
      <c r="BN2090" s="26"/>
      <c r="BO2090" s="26"/>
      <c r="BP2090" s="26"/>
      <c r="BQ2090" s="26"/>
      <c r="BR2090" s="26"/>
      <c r="BS2090" s="26"/>
      <c r="BT2090" s="26"/>
      <c r="BU2090" s="26"/>
      <c r="BV2090" s="26"/>
      <c r="BW2090" s="26"/>
      <c r="BX2090" s="26"/>
      <c r="BY2090" s="26"/>
      <c r="BZ2090" s="26"/>
      <c r="CA2090" s="26"/>
      <c r="CB2090" s="26"/>
      <c r="CC2090" s="26"/>
      <c r="CD2090" s="26"/>
      <c r="CE2090" s="26"/>
      <c r="CF2090" s="26"/>
      <c r="CG2090" s="26"/>
      <c r="CH2090" s="26"/>
      <c r="CI2090" s="26"/>
      <c r="CJ2090" s="26"/>
      <c r="CK2090" s="26"/>
      <c r="CL2090" s="26"/>
      <c r="CM2090" s="26"/>
      <c r="CN2090" s="26"/>
      <c r="CO2090" s="26"/>
      <c r="CP2090" s="26"/>
      <c r="CQ2090" s="26"/>
      <c r="CR2090" s="26"/>
      <c r="CS2090" s="26"/>
      <c r="CT2090" s="26"/>
      <c r="CU2090" s="26"/>
      <c r="CV2090" s="26"/>
      <c r="CW2090" s="26"/>
      <c r="CX2090" s="26"/>
      <c r="CY2090" s="26"/>
      <c r="CZ2090" s="26"/>
      <c r="DA2090" s="26"/>
      <c r="DB2090" s="26"/>
      <c r="DC2090" s="26"/>
      <c r="DD2090" s="26"/>
      <c r="DE2090" s="26"/>
      <c r="DF2090" s="26"/>
      <c r="DG2090" s="26"/>
      <c r="DH2090" s="26"/>
      <c r="DI2090" s="26"/>
      <c r="DJ2090" s="26"/>
      <c r="DK2090" s="26"/>
      <c r="DL2090" s="26"/>
      <c r="DM2090" s="26"/>
      <c r="DN2090" s="26"/>
      <c r="DO2090" s="26"/>
      <c r="DP2090" s="26"/>
      <c r="DQ2090" s="26"/>
      <c r="DR2090" s="26"/>
      <c r="DS2090" s="26"/>
      <c r="DT2090" s="26"/>
      <c r="DU2090" s="26"/>
      <c r="DV2090" s="26"/>
      <c r="DW2090" s="26"/>
      <c r="DX2090" s="26"/>
      <c r="DY2090" s="26"/>
      <c r="DZ2090" s="26"/>
      <c r="EA2090" s="26"/>
      <c r="EB2090" s="26"/>
      <c r="EC2090" s="26"/>
      <c r="ED2090" s="26"/>
      <c r="EE2090" s="26"/>
      <c r="EF2090" s="26"/>
      <c r="EG2090" s="26"/>
      <c r="EH2090" s="26"/>
      <c r="EI2090" s="26"/>
      <c r="EJ2090" s="26"/>
      <c r="EK2090" s="26"/>
      <c r="EL2090" s="26"/>
      <c r="EM2090" s="26"/>
      <c r="EN2090" s="26"/>
      <c r="EO2090" s="26"/>
      <c r="EP2090" s="26"/>
      <c r="EQ2090" s="26"/>
      <c r="ER2090" s="26"/>
      <c r="ES2090" s="26"/>
      <c r="ET2090" s="26"/>
      <c r="EU2090" s="26"/>
      <c r="EV2090" s="26"/>
      <c r="EW2090" s="26"/>
      <c r="EX2090" s="26"/>
      <c r="EY2090" s="26"/>
      <c r="EZ2090" s="26"/>
      <c r="FA2090" s="26"/>
      <c r="FB2090" s="26"/>
      <c r="FC2090" s="26"/>
      <c r="FD2090" s="26"/>
      <c r="FE2090" s="26"/>
      <c r="FF2090" s="26"/>
      <c r="FG2090" s="26"/>
      <c r="FH2090" s="26"/>
      <c r="FI2090" s="26"/>
      <c r="FJ2090" s="26"/>
    </row>
    <row r="2091" spans="1:166" x14ac:dyDescent="0.2">
      <c r="A2091" s="35" t="s">
        <v>360</v>
      </c>
      <c r="B2091" s="35" t="s">
        <v>104</v>
      </c>
      <c r="C2091" s="35" t="s">
        <v>361</v>
      </c>
      <c r="E2091" s="36">
        <v>232.03809999999999</v>
      </c>
      <c r="F2091" s="35">
        <v>9.4900000000000002E-3</v>
      </c>
      <c r="G2091" s="35">
        <v>142730</v>
      </c>
      <c r="H2091" s="35">
        <v>45.424999999999997</v>
      </c>
      <c r="I2091" s="35">
        <v>2500</v>
      </c>
      <c r="J2091" s="35" t="s">
        <v>362</v>
      </c>
      <c r="K2091" s="35">
        <v>1</v>
      </c>
      <c r="L2091" s="35">
        <v>1</v>
      </c>
      <c r="M2091" s="35">
        <v>3</v>
      </c>
      <c r="N2091" s="41">
        <v>-8.7864398999999995</v>
      </c>
      <c r="O2091" s="35">
        <v>5.2158400000000002E-3</v>
      </c>
      <c r="P2091" s="35">
        <v>148553</v>
      </c>
      <c r="Q2091" s="35">
        <v>431.14499000000001</v>
      </c>
      <c r="R2091" s="35">
        <v>-6.3100799999999998E-7</v>
      </c>
      <c r="S2091" s="35">
        <v>-5770</v>
      </c>
      <c r="T2091" s="42">
        <v>2500</v>
      </c>
      <c r="U2091" s="35">
        <v>14.844439999999999</v>
      </c>
      <c r="V2091" s="35">
        <v>-153.80384447330573</v>
      </c>
      <c r="W2091" s="35">
        <v>-4.2688400000000003E-3</v>
      </c>
      <c r="X2091" s="35">
        <v>70326.5</v>
      </c>
      <c r="Y2091" s="35">
        <v>862.28998000000001</v>
      </c>
      <c r="Z2091" s="35">
        <v>3.1550399999999999E-7</v>
      </c>
      <c r="AA2091" s="35">
        <v>138876.87150000001</v>
      </c>
      <c r="AB2091" s="35">
        <v>1633</v>
      </c>
      <c r="AC2091" s="35">
        <v>12.595439899999999</v>
      </c>
      <c r="AD2091" s="35">
        <v>-135.93654793738605</v>
      </c>
      <c r="AE2091" s="35">
        <v>-3.7978400000000002E-3</v>
      </c>
      <c r="AF2091" s="35">
        <v>47526.5</v>
      </c>
      <c r="AG2091" s="35">
        <v>862.28998000000001</v>
      </c>
      <c r="AH2091" s="35">
        <v>3.1550399999999999E-7</v>
      </c>
      <c r="AI2091" s="35">
        <v>135628.1888</v>
      </c>
      <c r="AJ2091" s="35">
        <v>2023</v>
      </c>
      <c r="AK2091" s="35">
        <v>19.786439899999998</v>
      </c>
      <c r="AL2091" s="35">
        <v>-190.49285710121347</v>
      </c>
      <c r="AM2091" s="35">
        <v>-5.2158400000000002E-3</v>
      </c>
      <c r="AN2091" s="35">
        <v>74276.5</v>
      </c>
      <c r="AO2091" s="35">
        <v>862.28998000000001</v>
      </c>
      <c r="AP2091" s="35">
        <v>3.1550399999999999E-7</v>
      </c>
      <c r="AQ2091" s="35">
        <v>141045.9301</v>
      </c>
      <c r="AR2091" s="42">
        <v>2500</v>
      </c>
      <c r="AS2091" s="35">
        <v>1</v>
      </c>
      <c r="AT2091" s="35">
        <v>93</v>
      </c>
      <c r="AU2091" s="35">
        <v>1</v>
      </c>
      <c r="AV2091" s="26"/>
      <c r="AW2091" s="26"/>
      <c r="AX2091" s="26"/>
      <c r="AY2091" s="26"/>
      <c r="AZ2091" s="26"/>
      <c r="BA2091" s="26"/>
      <c r="BB2091" s="26"/>
      <c r="BC2091" s="26"/>
      <c r="BD2091" s="26"/>
      <c r="BE2091" s="26"/>
      <c r="BF2091" s="26"/>
      <c r="BG2091" s="26"/>
      <c r="BH2091" s="26"/>
      <c r="BI2091" s="26"/>
      <c r="BJ2091" s="26"/>
      <c r="BK2091" s="26"/>
      <c r="BL2091" s="26"/>
      <c r="BM2091" s="26"/>
      <c r="BN2091" s="26"/>
      <c r="BO2091" s="26"/>
      <c r="BP2091" s="26"/>
      <c r="BQ2091" s="26"/>
      <c r="BR2091" s="26"/>
      <c r="BS2091" s="26"/>
      <c r="BT2091" s="26"/>
      <c r="BU2091" s="26"/>
      <c r="BV2091" s="26"/>
      <c r="BW2091" s="26"/>
      <c r="BX2091" s="26"/>
      <c r="BY2091" s="26"/>
      <c r="BZ2091" s="26"/>
      <c r="CA2091" s="26"/>
      <c r="CB2091" s="26"/>
      <c r="CC2091" s="26"/>
      <c r="CD2091" s="26"/>
      <c r="CE2091" s="26"/>
      <c r="CF2091" s="26"/>
      <c r="CG2091" s="26"/>
      <c r="CH2091" s="26"/>
      <c r="CI2091" s="26"/>
      <c r="CJ2091" s="26"/>
      <c r="CK2091" s="26"/>
      <c r="CL2091" s="26"/>
      <c r="CM2091" s="26"/>
      <c r="CN2091" s="26"/>
      <c r="CO2091" s="26"/>
      <c r="CP2091" s="26"/>
      <c r="CQ2091" s="26"/>
      <c r="CR2091" s="26"/>
      <c r="CS2091" s="26"/>
      <c r="CT2091" s="26"/>
      <c r="CU2091" s="26"/>
      <c r="CV2091" s="26"/>
      <c r="CW2091" s="26"/>
      <c r="CX2091" s="26"/>
      <c r="CY2091" s="26"/>
      <c r="CZ2091" s="26"/>
      <c r="DA2091" s="26"/>
      <c r="DB2091" s="26"/>
      <c r="DC2091" s="26"/>
      <c r="DD2091" s="26"/>
      <c r="DE2091" s="26"/>
      <c r="DF2091" s="26"/>
      <c r="DG2091" s="26"/>
      <c r="DH2091" s="26"/>
      <c r="DI2091" s="26"/>
      <c r="DJ2091" s="26"/>
      <c r="DK2091" s="26"/>
      <c r="DL2091" s="26"/>
      <c r="DM2091" s="26"/>
      <c r="DN2091" s="26"/>
      <c r="DO2091" s="26"/>
      <c r="DP2091" s="26"/>
      <c r="DQ2091" s="26"/>
      <c r="DR2091" s="26"/>
      <c r="DS2091" s="26"/>
      <c r="DT2091" s="26"/>
      <c r="DU2091" s="26"/>
      <c r="DV2091" s="26"/>
      <c r="DW2091" s="26"/>
      <c r="DX2091" s="26"/>
      <c r="DY2091" s="26"/>
      <c r="DZ2091" s="26"/>
      <c r="EA2091" s="26"/>
      <c r="EB2091" s="26"/>
      <c r="EC2091" s="26"/>
      <c r="ED2091" s="26"/>
      <c r="EE2091" s="26"/>
      <c r="EF2091" s="26"/>
      <c r="EG2091" s="26"/>
      <c r="EH2091" s="26"/>
      <c r="EI2091" s="26"/>
      <c r="EJ2091" s="26"/>
      <c r="EK2091" s="26"/>
      <c r="EL2091" s="26"/>
      <c r="EM2091" s="26"/>
      <c r="EN2091" s="26"/>
      <c r="EO2091" s="26"/>
      <c r="EP2091" s="26"/>
      <c r="EQ2091" s="26"/>
      <c r="ER2091" s="26"/>
      <c r="ES2091" s="26"/>
      <c r="ET2091" s="26"/>
      <c r="EU2091" s="26"/>
      <c r="EV2091" s="26"/>
      <c r="EW2091" s="26"/>
      <c r="EX2091" s="26"/>
      <c r="EY2091" s="26"/>
      <c r="EZ2091" s="26"/>
      <c r="FA2091" s="26"/>
      <c r="FB2091" s="26"/>
      <c r="FC2091" s="26"/>
      <c r="FD2091" s="26"/>
      <c r="FE2091" s="26"/>
      <c r="FF2091" s="26"/>
      <c r="FG2091" s="26"/>
      <c r="FH2091" s="26"/>
      <c r="FI2091" s="26"/>
      <c r="FJ2091" s="26"/>
    </row>
    <row r="2092" spans="1:166" x14ac:dyDescent="0.2">
      <c r="A2092" s="35" t="s">
        <v>4527</v>
      </c>
      <c r="B2092" s="35" t="s">
        <v>223</v>
      </c>
      <c r="C2092" s="35" t="s">
        <v>4528</v>
      </c>
      <c r="E2092" s="36">
        <v>424.1653</v>
      </c>
      <c r="F2092" s="35">
        <v>4.2249999999999996</v>
      </c>
      <c r="G2092" s="35">
        <v>-606100</v>
      </c>
      <c r="H2092" s="35">
        <v>40</v>
      </c>
      <c r="I2092" s="35">
        <v>1000</v>
      </c>
      <c r="J2092" s="35" t="s">
        <v>4529</v>
      </c>
      <c r="K2092" s="35">
        <v>4</v>
      </c>
      <c r="L2092" s="35">
        <v>1</v>
      </c>
      <c r="M2092" s="35">
        <v>5</v>
      </c>
      <c r="N2092" s="41">
        <v>25</v>
      </c>
      <c r="O2092" s="35">
        <v>2.76E-2</v>
      </c>
      <c r="P2092" s="35">
        <v>0</v>
      </c>
      <c r="Q2092" s="35">
        <v>0</v>
      </c>
      <c r="R2092" s="35">
        <v>0</v>
      </c>
      <c r="S2092" s="35">
        <v>-9907</v>
      </c>
      <c r="T2092" s="42">
        <v>1000</v>
      </c>
      <c r="U2092" s="35">
        <v>48.7943997</v>
      </c>
      <c r="V2092" s="35">
        <v>-179.90060230113545</v>
      </c>
      <c r="W2092" s="35">
        <v>-3.1941707999999999E-2</v>
      </c>
      <c r="X2092" s="35">
        <v>133206</v>
      </c>
      <c r="Y2092" s="35">
        <v>1992.896</v>
      </c>
      <c r="Z2092" s="35">
        <v>1.296006E-7</v>
      </c>
      <c r="AA2092" s="35">
        <v>-612483.51729999995</v>
      </c>
      <c r="AB2092" s="35">
        <v>368.3</v>
      </c>
      <c r="AC2092" s="35">
        <v>44.268399699999989</v>
      </c>
      <c r="AD2092" s="35">
        <v>-149.53471092925406</v>
      </c>
      <c r="AE2092" s="35">
        <v>-2.8449708000000001E-2</v>
      </c>
      <c r="AF2092" s="35">
        <v>288806</v>
      </c>
      <c r="AG2092" s="35">
        <v>1992.896</v>
      </c>
      <c r="AH2092" s="35">
        <v>1.296006E-7</v>
      </c>
      <c r="AI2092" s="35">
        <v>-614713.73450000002</v>
      </c>
      <c r="AJ2092" s="35">
        <v>388.36</v>
      </c>
      <c r="AK2092" s="35">
        <v>28.014399900000001</v>
      </c>
      <c r="AL2092" s="35">
        <v>-53.683652758605376</v>
      </c>
      <c r="AM2092" s="35">
        <v>-3.4277079999999981E-3</v>
      </c>
      <c r="AN2092" s="35">
        <v>288806</v>
      </c>
      <c r="AO2092" s="35">
        <v>1992.896</v>
      </c>
      <c r="AP2092" s="35">
        <v>1.296006E-7</v>
      </c>
      <c r="AQ2092" s="35">
        <v>-618078.23286059999</v>
      </c>
      <c r="AR2092" s="35">
        <v>432</v>
      </c>
      <c r="AS2092" s="35">
        <v>38.8623999</v>
      </c>
      <c r="AT2092" s="35">
        <v>-105.73968082657188</v>
      </c>
      <c r="AU2092" s="35">
        <v>-2.5165707999999998E-2</v>
      </c>
      <c r="AV2092" s="35">
        <v>1378806</v>
      </c>
      <c r="AW2092" s="35">
        <v>1992.896</v>
      </c>
      <c r="AX2092" s="35">
        <v>1.296006E-7</v>
      </c>
      <c r="AY2092" s="35">
        <v>-622495.02549999999</v>
      </c>
      <c r="AZ2092" s="35">
        <v>881.8</v>
      </c>
      <c r="BA2092" s="35">
        <v>40.613999699999994</v>
      </c>
      <c r="BB2092" s="35">
        <v>-86.82399540003388</v>
      </c>
      <c r="BC2092" s="35">
        <v>-2.8042847999999999E-2</v>
      </c>
      <c r="BD2092" s="35">
        <v>260843</v>
      </c>
      <c r="BE2092" s="35">
        <v>1992.896</v>
      </c>
      <c r="BF2092" s="35">
        <v>1.116006E-7</v>
      </c>
      <c r="BG2092" s="35">
        <v>-646134.26130000001</v>
      </c>
      <c r="BH2092" s="42">
        <v>1000</v>
      </c>
      <c r="BI2092" s="35">
        <v>3</v>
      </c>
      <c r="BJ2092" s="35">
        <v>81</v>
      </c>
      <c r="BK2092" s="35">
        <v>2</v>
      </c>
      <c r="BL2092" s="35">
        <v>65</v>
      </c>
      <c r="BM2092" s="35">
        <v>4</v>
      </c>
      <c r="BN2092" s="35">
        <v>93</v>
      </c>
      <c r="BO2092" s="35">
        <v>1</v>
      </c>
      <c r="BP2092" s="26"/>
      <c r="BQ2092" s="26"/>
      <c r="BR2092" s="26"/>
      <c r="BS2092" s="26"/>
      <c r="BT2092" s="26"/>
      <c r="BU2092" s="26"/>
      <c r="BV2092" s="26"/>
      <c r="BW2092" s="26"/>
      <c r="BX2092" s="26"/>
      <c r="BY2092" s="26"/>
      <c r="BZ2092" s="26"/>
      <c r="CA2092" s="26"/>
      <c r="CB2092" s="26"/>
      <c r="CC2092" s="26"/>
      <c r="CD2092" s="26"/>
      <c r="CE2092" s="26"/>
      <c r="CF2092" s="26"/>
      <c r="CG2092" s="26"/>
      <c r="CH2092" s="26"/>
      <c r="CI2092" s="26"/>
      <c r="CJ2092" s="26"/>
      <c r="CK2092" s="26"/>
      <c r="CL2092" s="26"/>
      <c r="CM2092" s="26"/>
      <c r="CN2092" s="26"/>
      <c r="CO2092" s="26"/>
      <c r="CP2092" s="26"/>
      <c r="CQ2092" s="26"/>
      <c r="CR2092" s="26"/>
      <c r="CS2092" s="26"/>
      <c r="CT2092" s="26"/>
      <c r="CU2092" s="26"/>
      <c r="CV2092" s="26"/>
      <c r="CW2092" s="26"/>
      <c r="CX2092" s="26"/>
      <c r="CY2092" s="26"/>
      <c r="CZ2092" s="26"/>
      <c r="DA2092" s="26"/>
      <c r="DB2092" s="26"/>
      <c r="DC2092" s="26"/>
      <c r="DD2092" s="26"/>
      <c r="DE2092" s="26"/>
      <c r="DF2092" s="26"/>
      <c r="DG2092" s="26"/>
      <c r="DH2092" s="26"/>
      <c r="DI2092" s="26"/>
      <c r="DJ2092" s="26"/>
      <c r="DK2092" s="26"/>
      <c r="DL2092" s="26"/>
      <c r="DM2092" s="26"/>
      <c r="DN2092" s="26"/>
      <c r="DO2092" s="26"/>
      <c r="DP2092" s="26"/>
      <c r="DQ2092" s="26"/>
      <c r="DR2092" s="26"/>
      <c r="DS2092" s="26"/>
      <c r="DT2092" s="26"/>
      <c r="DU2092" s="26"/>
      <c r="DV2092" s="26"/>
      <c r="DW2092" s="26"/>
      <c r="DX2092" s="26"/>
      <c r="DY2092" s="26"/>
      <c r="DZ2092" s="26"/>
      <c r="EA2092" s="26"/>
      <c r="EB2092" s="26"/>
      <c r="EC2092" s="26"/>
      <c r="ED2092" s="26"/>
      <c r="EE2092" s="26"/>
      <c r="EF2092" s="26"/>
      <c r="EG2092" s="26"/>
      <c r="EH2092" s="26"/>
      <c r="EI2092" s="26"/>
      <c r="EJ2092" s="26"/>
      <c r="EK2092" s="26"/>
      <c r="EL2092" s="26"/>
      <c r="EM2092" s="26"/>
      <c r="EN2092" s="26"/>
      <c r="EO2092" s="26"/>
      <c r="EP2092" s="26"/>
      <c r="EQ2092" s="26"/>
      <c r="ER2092" s="26"/>
      <c r="ES2092" s="26"/>
      <c r="ET2092" s="26"/>
      <c r="EU2092" s="26"/>
      <c r="EV2092" s="26"/>
      <c r="EW2092" s="26"/>
      <c r="EX2092" s="26"/>
      <c r="EY2092" s="26"/>
      <c r="EZ2092" s="26"/>
      <c r="FA2092" s="26"/>
      <c r="FB2092" s="26"/>
      <c r="FC2092" s="26"/>
      <c r="FD2092" s="26"/>
      <c r="FE2092" s="26"/>
      <c r="FF2092" s="26"/>
      <c r="FG2092" s="26"/>
      <c r="FH2092" s="26"/>
      <c r="FI2092" s="26"/>
      <c r="FJ2092" s="26"/>
    </row>
    <row r="2093" spans="1:166" x14ac:dyDescent="0.2">
      <c r="A2093" s="35" t="s">
        <v>4530</v>
      </c>
      <c r="B2093" s="35" t="s">
        <v>223</v>
      </c>
      <c r="C2093" s="35" t="s">
        <v>4531</v>
      </c>
      <c r="E2093" s="36">
        <v>752.14125999999999</v>
      </c>
      <c r="F2093" s="35">
        <v>10.55</v>
      </c>
      <c r="G2093" s="35">
        <v>-314300</v>
      </c>
      <c r="H2093" s="35">
        <v>48</v>
      </c>
      <c r="I2093" s="35">
        <v>2000</v>
      </c>
      <c r="J2093" s="35" t="s">
        <v>362</v>
      </c>
      <c r="K2093" s="35">
        <v>4</v>
      </c>
      <c r="L2093" s="35">
        <v>1</v>
      </c>
      <c r="M2093" s="35">
        <v>2</v>
      </c>
      <c r="N2093" s="41">
        <v>39.330002</v>
      </c>
      <c r="O2093" s="35">
        <v>3.1199999999999999E-3</v>
      </c>
      <c r="P2093" s="35">
        <v>533000</v>
      </c>
      <c r="Q2093" s="35">
        <v>0</v>
      </c>
      <c r="R2093" s="35">
        <v>0</v>
      </c>
      <c r="S2093" s="35">
        <v>-13791</v>
      </c>
      <c r="T2093" s="42">
        <v>2000</v>
      </c>
      <c r="U2093" s="35">
        <v>-2.9116016999999985</v>
      </c>
      <c r="V2093" s="35">
        <v>90.282069472908233</v>
      </c>
      <c r="W2093" s="35">
        <v>5.0773200000000032E-4</v>
      </c>
      <c r="X2093" s="35">
        <v>375905</v>
      </c>
      <c r="Y2093" s="35">
        <v>517.30399999999997</v>
      </c>
      <c r="Z2093" s="35">
        <v>-5.5943500000000001E-8</v>
      </c>
      <c r="AA2093" s="35">
        <v>-322113.3799</v>
      </c>
      <c r="AB2093" s="35">
        <v>1633</v>
      </c>
      <c r="AC2093" s="35">
        <v>-9.6586020000000019</v>
      </c>
      <c r="AD2093" s="35">
        <v>143.88395908066718</v>
      </c>
      <c r="AE2093" s="35">
        <v>1.9207320000000001E-3</v>
      </c>
      <c r="AF2093" s="35">
        <v>307505</v>
      </c>
      <c r="AG2093" s="35">
        <v>517.30399999999997</v>
      </c>
      <c r="AH2093" s="35">
        <v>-5.5943500000000001E-8</v>
      </c>
      <c r="AI2093" s="35">
        <v>-331859.42800000001</v>
      </c>
      <c r="AJ2093" s="42">
        <v>2000</v>
      </c>
      <c r="AK2093" s="35">
        <v>2</v>
      </c>
      <c r="AL2093" s="35">
        <v>93</v>
      </c>
      <c r="AM2093" s="35">
        <v>3</v>
      </c>
      <c r="AN2093" s="35">
        <v>57</v>
      </c>
      <c r="AO2093" s="35">
        <v>2</v>
      </c>
      <c r="AP2093" s="26"/>
      <c r="AQ2093" s="26"/>
      <c r="AR2093" s="26"/>
      <c r="AS2093" s="26"/>
      <c r="AT2093" s="26"/>
      <c r="AU2093" s="26"/>
      <c r="AV2093" s="26"/>
      <c r="AW2093" s="26"/>
      <c r="AX2093" s="26"/>
      <c r="AY2093" s="26"/>
      <c r="AZ2093" s="26"/>
      <c r="BA2093" s="26"/>
      <c r="BB2093" s="26"/>
      <c r="BC2093" s="26"/>
      <c r="BD2093" s="26"/>
      <c r="BE2093" s="26"/>
      <c r="BF2093" s="26"/>
      <c r="BG2093" s="26"/>
      <c r="BH2093" s="26"/>
      <c r="BI2093" s="26"/>
      <c r="BJ2093" s="26"/>
      <c r="BK2093" s="26"/>
      <c r="BL2093" s="26"/>
      <c r="BM2093" s="26"/>
      <c r="BN2093" s="26"/>
      <c r="BO2093" s="26"/>
      <c r="BP2093" s="26"/>
      <c r="BQ2093" s="26"/>
      <c r="BR2093" s="26"/>
      <c r="BS2093" s="26"/>
      <c r="BT2093" s="26"/>
      <c r="BU2093" s="26"/>
      <c r="BV2093" s="26"/>
      <c r="BW2093" s="26"/>
      <c r="BX2093" s="26"/>
      <c r="BY2093" s="26"/>
      <c r="BZ2093" s="26"/>
      <c r="CA2093" s="26"/>
      <c r="CB2093" s="26"/>
      <c r="CC2093" s="26"/>
      <c r="CD2093" s="26"/>
      <c r="CE2093" s="26"/>
      <c r="CF2093" s="26"/>
      <c r="CG2093" s="26"/>
      <c r="CH2093" s="26"/>
      <c r="CI2093" s="26"/>
      <c r="CJ2093" s="26"/>
      <c r="CK2093" s="26"/>
      <c r="CL2093" s="26"/>
      <c r="CM2093" s="26"/>
      <c r="CN2093" s="26"/>
      <c r="CO2093" s="26"/>
      <c r="CP2093" s="26"/>
      <c r="CQ2093" s="26"/>
      <c r="CR2093" s="26"/>
      <c r="CS2093" s="26"/>
      <c r="CT2093" s="26"/>
      <c r="CU2093" s="26"/>
      <c r="CV2093" s="26"/>
      <c r="CW2093" s="26"/>
      <c r="CX2093" s="26"/>
      <c r="CY2093" s="26"/>
      <c r="CZ2093" s="26"/>
      <c r="DA2093" s="26"/>
      <c r="DB2093" s="26"/>
      <c r="DC2093" s="26"/>
      <c r="DD2093" s="26"/>
      <c r="DE2093" s="26"/>
      <c r="DF2093" s="26"/>
      <c r="DG2093" s="26"/>
      <c r="DH2093" s="26"/>
      <c r="DI2093" s="26"/>
      <c r="DJ2093" s="26"/>
      <c r="DK2093" s="26"/>
      <c r="DL2093" s="26"/>
      <c r="DM2093" s="26"/>
      <c r="DN2093" s="26"/>
      <c r="DO2093" s="26"/>
      <c r="DP2093" s="26"/>
      <c r="DQ2093" s="26"/>
      <c r="DR2093" s="26"/>
      <c r="DS2093" s="26"/>
      <c r="DT2093" s="26"/>
      <c r="DU2093" s="26"/>
      <c r="DV2093" s="26"/>
      <c r="DW2093" s="26"/>
      <c r="DX2093" s="26"/>
      <c r="DY2093" s="26"/>
      <c r="DZ2093" s="26"/>
      <c r="EA2093" s="26"/>
      <c r="EB2093" s="26"/>
      <c r="EC2093" s="26"/>
      <c r="ED2093" s="26"/>
      <c r="EE2093" s="26"/>
      <c r="EF2093" s="26"/>
      <c r="EG2093" s="26"/>
      <c r="EH2093" s="26"/>
      <c r="EI2093" s="26"/>
      <c r="EJ2093" s="26"/>
      <c r="EK2093" s="26"/>
      <c r="EL2093" s="26"/>
      <c r="EM2093" s="26"/>
      <c r="EN2093" s="26"/>
      <c r="EO2093" s="26"/>
      <c r="EP2093" s="26"/>
      <c r="EQ2093" s="26"/>
      <c r="ER2093" s="26"/>
      <c r="ES2093" s="26"/>
      <c r="ET2093" s="26"/>
      <c r="EU2093" s="26"/>
      <c r="EV2093" s="26"/>
      <c r="EW2093" s="26"/>
      <c r="EX2093" s="26"/>
      <c r="EY2093" s="26"/>
      <c r="EZ2093" s="26"/>
      <c r="FA2093" s="26"/>
      <c r="FB2093" s="26"/>
      <c r="FC2093" s="26"/>
      <c r="FD2093" s="26"/>
      <c r="FE2093" s="26"/>
      <c r="FF2093" s="26"/>
      <c r="FG2093" s="26"/>
      <c r="FH2093" s="26"/>
      <c r="FI2093" s="26"/>
      <c r="FJ2093" s="26"/>
    </row>
    <row r="2094" spans="1:166" x14ac:dyDescent="0.2">
      <c r="A2094" s="35" t="s">
        <v>4532</v>
      </c>
      <c r="B2094" s="35" t="s">
        <v>89</v>
      </c>
      <c r="C2094" s="35" t="s">
        <v>4533</v>
      </c>
      <c r="E2094" s="36">
        <v>551.65409999999997</v>
      </c>
      <c r="F2094" s="35">
        <v>5.67</v>
      </c>
      <c r="G2094" s="35">
        <v>-230780</v>
      </c>
      <c r="H2094" s="35">
        <v>52.82</v>
      </c>
      <c r="I2094" s="35">
        <v>2000</v>
      </c>
      <c r="J2094" s="35" t="s">
        <v>4534</v>
      </c>
      <c r="K2094" s="35">
        <v>2</v>
      </c>
      <c r="L2094" s="35">
        <v>4</v>
      </c>
      <c r="M2094" s="35">
        <v>6</v>
      </c>
      <c r="N2094" s="41">
        <v>30.34</v>
      </c>
      <c r="O2094" s="35">
        <v>1.9189999999999999E-3</v>
      </c>
      <c r="P2094" s="35">
        <v>139000</v>
      </c>
      <c r="Q2094" s="35">
        <v>0</v>
      </c>
      <c r="R2094" s="35">
        <v>0</v>
      </c>
      <c r="S2094" s="35">
        <v>-9683</v>
      </c>
      <c r="T2094" s="35">
        <v>693</v>
      </c>
      <c r="U2094" s="35">
        <v>1000</v>
      </c>
      <c r="V2094" s="35" t="s">
        <v>102</v>
      </c>
      <c r="W2094" s="35">
        <v>30.503</v>
      </c>
      <c r="X2094" s="35">
        <v>1.805E-3</v>
      </c>
      <c r="Y2094" s="35">
        <v>146700</v>
      </c>
      <c r="Z2094" s="35">
        <v>0</v>
      </c>
      <c r="AA2094" s="35">
        <v>0</v>
      </c>
      <c r="AB2094" s="35">
        <v>-8752</v>
      </c>
      <c r="AC2094" s="35">
        <v>970</v>
      </c>
      <c r="AD2094" s="35">
        <v>15010</v>
      </c>
      <c r="AE2094" s="35" t="s">
        <v>92</v>
      </c>
      <c r="AF2094" s="35">
        <v>40.987000000000002</v>
      </c>
      <c r="AG2094" s="35">
        <v>0</v>
      </c>
      <c r="AH2094" s="35">
        <v>0</v>
      </c>
      <c r="AI2094" s="35">
        <v>0</v>
      </c>
      <c r="AJ2094" s="35">
        <v>0</v>
      </c>
      <c r="AK2094" s="35">
        <v>-2062</v>
      </c>
      <c r="AL2094" s="35">
        <v>1127</v>
      </c>
      <c r="AM2094" s="35">
        <v>26110</v>
      </c>
      <c r="AN2094" s="26" t="s">
        <v>93</v>
      </c>
      <c r="AO2094" s="35">
        <v>25.812000000000001</v>
      </c>
      <c r="AP2094" s="35">
        <v>6.9999999999999999E-6</v>
      </c>
      <c r="AQ2094" s="35">
        <v>66900</v>
      </c>
      <c r="AR2094" s="35">
        <v>0</v>
      </c>
      <c r="AS2094" s="35">
        <v>0</v>
      </c>
      <c r="AT2094" s="35">
        <v>41082</v>
      </c>
      <c r="AU2094" s="42">
        <v>2000</v>
      </c>
      <c r="AV2094" s="35">
        <v>11.900000100000003</v>
      </c>
      <c r="AW2094" s="35">
        <v>-45.567138094730922</v>
      </c>
      <c r="AX2094" s="35">
        <v>-1.1719999999999999E-3</v>
      </c>
      <c r="AY2094" s="35">
        <v>65550</v>
      </c>
      <c r="AZ2094" s="35">
        <v>0</v>
      </c>
      <c r="BA2094" s="35">
        <v>0</v>
      </c>
      <c r="BB2094" s="35">
        <v>-227776.24470000001</v>
      </c>
      <c r="BC2094" s="35">
        <v>332.6</v>
      </c>
      <c r="BD2094" s="35">
        <v>-6.4219992999999995</v>
      </c>
      <c r="BE2094" s="35">
        <v>121.14302694980233</v>
      </c>
      <c r="BF2094" s="35">
        <v>-8.6199999999999992E-4</v>
      </c>
      <c r="BG2094" s="35">
        <v>34150</v>
      </c>
      <c r="BH2094" s="35">
        <v>0</v>
      </c>
      <c r="BI2094" s="35">
        <v>0</v>
      </c>
      <c r="BJ2094" s="35">
        <v>-247777.03330000001</v>
      </c>
      <c r="BK2094" s="35">
        <v>693</v>
      </c>
      <c r="BL2094" s="35">
        <v>-6.5849992999999998</v>
      </c>
      <c r="BM2094" s="35">
        <v>120.77922607135201</v>
      </c>
      <c r="BN2094" s="35">
        <v>-7.4799999999999997E-4</v>
      </c>
      <c r="BO2094" s="35">
        <v>38000</v>
      </c>
      <c r="BP2094" s="35">
        <v>0</v>
      </c>
      <c r="BQ2094" s="35">
        <v>0</v>
      </c>
      <c r="BR2094" s="35">
        <v>-246846.03330000001</v>
      </c>
      <c r="BS2094" s="35">
        <v>970</v>
      </c>
      <c r="BT2094" s="35">
        <v>-17.068999300000002</v>
      </c>
      <c r="BU2094" s="35">
        <v>184.31091400585785</v>
      </c>
      <c r="BV2094" s="35">
        <v>1.057E-3</v>
      </c>
      <c r="BW2094" s="35">
        <v>-35350</v>
      </c>
      <c r="BX2094" s="35">
        <v>0</v>
      </c>
      <c r="BY2094" s="35">
        <v>0</v>
      </c>
      <c r="BZ2094" s="35">
        <v>-240156.03330000001</v>
      </c>
      <c r="CA2094" s="35">
        <v>1127</v>
      </c>
      <c r="CB2094" s="35">
        <v>-1.8939993000000008</v>
      </c>
      <c r="CC2094" s="35">
        <v>39.37082829956276</v>
      </c>
      <c r="CD2094" s="35">
        <v>1.0499999999999999E-3</v>
      </c>
      <c r="CE2094" s="35">
        <v>-1900</v>
      </c>
      <c r="CF2094" s="35">
        <v>0</v>
      </c>
      <c r="CG2094" s="35">
        <v>0</v>
      </c>
      <c r="CH2094" s="35">
        <v>-197012.03330000001</v>
      </c>
      <c r="CI2094" s="35">
        <v>1633</v>
      </c>
      <c r="CJ2094" s="35">
        <v>-4.1429994000000008</v>
      </c>
      <c r="CK2094" s="35">
        <v>57.238124835482438</v>
      </c>
      <c r="CL2094" s="35">
        <v>1.521E-3</v>
      </c>
      <c r="CM2094" s="35">
        <v>-24700</v>
      </c>
      <c r="CN2094" s="35">
        <v>0</v>
      </c>
      <c r="CO2094" s="35">
        <v>0</v>
      </c>
      <c r="CP2094" s="35">
        <v>-200260.71600000001</v>
      </c>
      <c r="CQ2094" s="42">
        <v>2000</v>
      </c>
      <c r="CR2094" s="35">
        <v>2</v>
      </c>
      <c r="CS2094" s="35">
        <v>93</v>
      </c>
      <c r="CT2094" s="35">
        <v>1</v>
      </c>
      <c r="CU2094" s="35">
        <v>14</v>
      </c>
      <c r="CV2094" s="35">
        <v>2</v>
      </c>
      <c r="CW2094" s="26"/>
      <c r="CX2094" s="26"/>
      <c r="CY2094" s="26"/>
      <c r="CZ2094" s="26"/>
      <c r="DA2094" s="26"/>
      <c r="DB2094" s="26"/>
      <c r="DC2094" s="26"/>
      <c r="DD2094" s="26"/>
      <c r="DE2094" s="26"/>
      <c r="DF2094" s="26"/>
      <c r="DG2094" s="26"/>
      <c r="DH2094" s="26"/>
      <c r="DI2094" s="26"/>
      <c r="DJ2094" s="26"/>
      <c r="DK2094" s="26"/>
      <c r="DL2094" s="26"/>
      <c r="DM2094" s="26"/>
      <c r="DN2094" s="26"/>
      <c r="DO2094" s="26"/>
      <c r="DP2094" s="26"/>
      <c r="DQ2094" s="26"/>
      <c r="DR2094" s="26"/>
      <c r="DS2094" s="26"/>
      <c r="DT2094" s="26"/>
      <c r="DU2094" s="26"/>
      <c r="DV2094" s="26"/>
      <c r="DW2094" s="26"/>
      <c r="DX2094" s="26"/>
      <c r="DY2094" s="26"/>
      <c r="DZ2094" s="26"/>
      <c r="EA2094" s="26"/>
      <c r="EB2094" s="26"/>
      <c r="EC2094" s="26"/>
      <c r="ED2094" s="26"/>
      <c r="EE2094" s="26"/>
      <c r="EF2094" s="26"/>
      <c r="EG2094" s="26"/>
      <c r="EH2094" s="26"/>
      <c r="EI2094" s="26"/>
      <c r="EJ2094" s="26"/>
      <c r="EK2094" s="26"/>
      <c r="EL2094" s="26"/>
      <c r="EM2094" s="26"/>
      <c r="EN2094" s="26"/>
      <c r="EO2094" s="26"/>
      <c r="EP2094" s="26"/>
      <c r="EQ2094" s="26"/>
      <c r="ER2094" s="26"/>
      <c r="ES2094" s="26"/>
      <c r="ET2094" s="26"/>
      <c r="EU2094" s="26"/>
      <c r="EV2094" s="26"/>
      <c r="EW2094" s="26"/>
      <c r="EX2094" s="26"/>
      <c r="EY2094" s="26"/>
      <c r="EZ2094" s="26"/>
      <c r="FA2094" s="26"/>
      <c r="FB2094" s="26"/>
      <c r="FC2094" s="26"/>
      <c r="FD2094" s="26"/>
      <c r="FE2094" s="26"/>
      <c r="FF2094" s="26"/>
      <c r="FG2094" s="26"/>
      <c r="FH2094" s="26"/>
      <c r="FI2094" s="26"/>
      <c r="FJ2094" s="26"/>
    </row>
    <row r="2095" spans="1:166" x14ac:dyDescent="0.2">
      <c r="A2095" s="35" t="s">
        <v>4532</v>
      </c>
      <c r="B2095" s="35" t="s">
        <v>104</v>
      </c>
      <c r="C2095" s="35" t="s">
        <v>4533</v>
      </c>
      <c r="E2095" s="36">
        <v>551.65409999999997</v>
      </c>
      <c r="F2095" s="35">
        <v>2.256E-2</v>
      </c>
      <c r="G2095" s="35">
        <v>-181783</v>
      </c>
      <c r="H2095" s="35">
        <v>102.72</v>
      </c>
      <c r="I2095" s="35">
        <v>2000</v>
      </c>
      <c r="J2095" s="35" t="s">
        <v>4534</v>
      </c>
      <c r="K2095" s="35">
        <v>2</v>
      </c>
      <c r="L2095" s="35">
        <v>1</v>
      </c>
      <c r="M2095" s="35">
        <v>3</v>
      </c>
      <c r="N2095" s="41">
        <v>25.812000000000001</v>
      </c>
      <c r="O2095" s="35">
        <v>6.9999999999999999E-6</v>
      </c>
      <c r="P2095" s="35">
        <v>66900</v>
      </c>
      <c r="Q2095" s="35">
        <v>0</v>
      </c>
      <c r="R2095" s="35">
        <v>0</v>
      </c>
      <c r="S2095" s="35">
        <v>-7921</v>
      </c>
      <c r="T2095" s="42">
        <v>2000</v>
      </c>
      <c r="U2095" s="35">
        <v>16.428000100000002</v>
      </c>
      <c r="V2095" s="35">
        <v>-127.33952343892787</v>
      </c>
      <c r="W2095" s="35">
        <v>7.400000000000001E-4</v>
      </c>
      <c r="X2095" s="35">
        <v>29500</v>
      </c>
      <c r="Y2095" s="35">
        <v>0</v>
      </c>
      <c r="Z2095" s="35">
        <v>0</v>
      </c>
      <c r="AA2095" s="35">
        <v>-177017.24470000001</v>
      </c>
      <c r="AB2095" s="35">
        <v>332.6</v>
      </c>
      <c r="AC2095" s="35">
        <v>-1.8939993000000008</v>
      </c>
      <c r="AD2095" s="35">
        <v>39.370641605605329</v>
      </c>
      <c r="AE2095" s="35">
        <v>1.0499999999999999E-3</v>
      </c>
      <c r="AF2095" s="35">
        <v>-1900</v>
      </c>
      <c r="AG2095" s="35">
        <v>0</v>
      </c>
      <c r="AH2095" s="35">
        <v>0</v>
      </c>
      <c r="AI2095" s="35">
        <v>-197018.03330000001</v>
      </c>
      <c r="AJ2095" s="35">
        <v>1633</v>
      </c>
      <c r="AK2095" s="35">
        <v>-4.1429994000000008</v>
      </c>
      <c r="AL2095" s="35">
        <v>57.237938141524879</v>
      </c>
      <c r="AM2095" s="35">
        <v>1.521E-3</v>
      </c>
      <c r="AN2095" s="35">
        <v>-24700</v>
      </c>
      <c r="AO2095" s="35">
        <v>0</v>
      </c>
      <c r="AP2095" s="35">
        <v>0</v>
      </c>
      <c r="AQ2095" s="35">
        <v>-200266.71600000001</v>
      </c>
      <c r="AR2095" s="42">
        <v>2000</v>
      </c>
      <c r="AS2095" s="35">
        <v>2</v>
      </c>
      <c r="AT2095" s="35">
        <v>93</v>
      </c>
      <c r="AU2095" s="35">
        <v>1</v>
      </c>
      <c r="AV2095" s="35">
        <v>14</v>
      </c>
      <c r="AW2095" s="35">
        <v>2</v>
      </c>
      <c r="AX2095" s="26"/>
      <c r="AY2095" s="26"/>
      <c r="AZ2095" s="26"/>
      <c r="BA2095" s="26"/>
      <c r="BB2095" s="26"/>
      <c r="BC2095" s="26"/>
      <c r="BD2095" s="26"/>
      <c r="BE2095" s="26"/>
      <c r="BF2095" s="26"/>
      <c r="BG2095" s="26"/>
      <c r="BH2095" s="26"/>
      <c r="BI2095" s="26"/>
      <c r="BJ2095" s="26"/>
      <c r="BK2095" s="26"/>
      <c r="BL2095" s="26"/>
      <c r="BM2095" s="26"/>
      <c r="BN2095" s="26"/>
      <c r="BO2095" s="26"/>
      <c r="BP2095" s="26"/>
      <c r="BQ2095" s="26"/>
      <c r="BR2095" s="26"/>
      <c r="BS2095" s="26"/>
      <c r="BT2095" s="26"/>
      <c r="BU2095" s="26"/>
      <c r="BV2095" s="26"/>
      <c r="BW2095" s="26"/>
      <c r="BX2095" s="26"/>
      <c r="BY2095" s="26"/>
      <c r="BZ2095" s="26"/>
      <c r="CA2095" s="26"/>
      <c r="CB2095" s="26"/>
      <c r="CC2095" s="26"/>
      <c r="CD2095" s="26"/>
      <c r="CE2095" s="26"/>
      <c r="CF2095" s="26"/>
      <c r="CG2095" s="26"/>
      <c r="CH2095" s="26"/>
      <c r="CI2095" s="26"/>
      <c r="CJ2095" s="26"/>
      <c r="CK2095" s="26"/>
      <c r="CL2095" s="26"/>
      <c r="CM2095" s="26"/>
      <c r="CN2095" s="26"/>
      <c r="CO2095" s="26"/>
      <c r="CP2095" s="26"/>
      <c r="CQ2095" s="26"/>
      <c r="CR2095" s="26"/>
      <c r="CS2095" s="26"/>
      <c r="CT2095" s="26"/>
      <c r="CU2095" s="26"/>
      <c r="CV2095" s="26"/>
      <c r="CW2095" s="26"/>
      <c r="CX2095" s="26"/>
      <c r="CY2095" s="26"/>
      <c r="CZ2095" s="26"/>
      <c r="DA2095" s="26"/>
      <c r="DB2095" s="26"/>
      <c r="DC2095" s="26"/>
      <c r="DD2095" s="26"/>
      <c r="DE2095" s="26"/>
      <c r="DF2095" s="26"/>
      <c r="DG2095" s="26"/>
      <c r="DH2095" s="26"/>
      <c r="DI2095" s="26"/>
      <c r="DJ2095" s="26"/>
      <c r="DK2095" s="26"/>
      <c r="DL2095" s="26"/>
      <c r="DM2095" s="26"/>
      <c r="DN2095" s="26"/>
      <c r="DO2095" s="26"/>
      <c r="DP2095" s="26"/>
      <c r="DQ2095" s="26"/>
      <c r="DR2095" s="26"/>
      <c r="DS2095" s="26"/>
      <c r="DT2095" s="26"/>
      <c r="DU2095" s="26"/>
      <c r="DV2095" s="26"/>
      <c r="DW2095" s="26"/>
      <c r="DX2095" s="26"/>
      <c r="DY2095" s="26"/>
      <c r="DZ2095" s="26"/>
      <c r="EA2095" s="26"/>
      <c r="EB2095" s="26"/>
      <c r="EC2095" s="26"/>
      <c r="ED2095" s="26"/>
      <c r="EE2095" s="26"/>
      <c r="EF2095" s="26"/>
      <c r="EG2095" s="26"/>
      <c r="EH2095" s="26"/>
      <c r="EI2095" s="26"/>
      <c r="EJ2095" s="26"/>
      <c r="EK2095" s="26"/>
      <c r="EL2095" s="26"/>
      <c r="EM2095" s="26"/>
      <c r="EN2095" s="26"/>
      <c r="EO2095" s="26"/>
      <c r="EP2095" s="26"/>
      <c r="EQ2095" s="26"/>
      <c r="ER2095" s="26"/>
      <c r="ES2095" s="26"/>
      <c r="ET2095" s="26"/>
      <c r="EU2095" s="26"/>
      <c r="EV2095" s="26"/>
      <c r="EW2095" s="26"/>
      <c r="EX2095" s="26"/>
      <c r="EY2095" s="26"/>
      <c r="EZ2095" s="26"/>
      <c r="FA2095" s="26"/>
      <c r="FB2095" s="26"/>
      <c r="FC2095" s="26"/>
      <c r="FD2095" s="26"/>
      <c r="FE2095" s="26"/>
      <c r="FF2095" s="26"/>
      <c r="FG2095" s="26"/>
      <c r="FH2095" s="26"/>
      <c r="FI2095" s="26"/>
      <c r="FJ2095" s="26"/>
    </row>
    <row r="2096" spans="1:166" x14ac:dyDescent="0.2">
      <c r="A2096" s="35" t="s">
        <v>4535</v>
      </c>
      <c r="B2096" s="35" t="s">
        <v>223</v>
      </c>
      <c r="C2096" s="35" t="s">
        <v>4536</v>
      </c>
      <c r="E2096" s="36">
        <v>255.33943999999997</v>
      </c>
      <c r="F2096" s="35">
        <v>9.6</v>
      </c>
      <c r="G2096" s="35">
        <v>-35300</v>
      </c>
      <c r="H2096" s="35">
        <v>16.8</v>
      </c>
      <c r="I2096" s="35">
        <v>2500</v>
      </c>
      <c r="J2096" s="35" t="s">
        <v>362</v>
      </c>
      <c r="K2096" s="35">
        <v>4</v>
      </c>
      <c r="L2096" s="35">
        <v>3</v>
      </c>
      <c r="M2096" s="35">
        <v>5</v>
      </c>
      <c r="N2096" s="41">
        <v>14.292999999999999</v>
      </c>
      <c r="O2096" s="35">
        <v>1.6949999999999999E-3</v>
      </c>
      <c r="P2096" s="35">
        <v>155700</v>
      </c>
      <c r="Q2096" s="35">
        <v>0</v>
      </c>
      <c r="R2096" s="35">
        <v>0</v>
      </c>
      <c r="S2096" s="35">
        <v>-4934</v>
      </c>
      <c r="T2096" s="35">
        <v>1700</v>
      </c>
      <c r="U2096" s="35">
        <v>500</v>
      </c>
      <c r="V2096" s="35" t="s">
        <v>102</v>
      </c>
      <c r="W2096" s="35">
        <v>20</v>
      </c>
      <c r="X2096" s="35">
        <v>0</v>
      </c>
      <c r="Y2096" s="35">
        <v>0</v>
      </c>
      <c r="Z2096" s="35">
        <v>0</v>
      </c>
      <c r="AA2096" s="35">
        <v>0</v>
      </c>
      <c r="AB2096" s="35">
        <v>-9146</v>
      </c>
      <c r="AC2096" s="35">
        <v>1763</v>
      </c>
      <c r="AD2096" s="35">
        <v>2500</v>
      </c>
      <c r="AE2096" s="35" t="s">
        <v>102</v>
      </c>
      <c r="AF2096" s="35">
        <v>20</v>
      </c>
      <c r="AG2096" s="35">
        <v>0</v>
      </c>
      <c r="AH2096" s="35">
        <v>0</v>
      </c>
      <c r="AI2096" s="35">
        <v>0</v>
      </c>
      <c r="AJ2096" s="35">
        <v>0</v>
      </c>
      <c r="AK2096" s="35">
        <v>-6646</v>
      </c>
      <c r="AL2096" s="42">
        <v>2500</v>
      </c>
      <c r="AM2096" s="35">
        <v>17.574178100000001</v>
      </c>
      <c r="AN2096" s="35">
        <v>-162.858254473421</v>
      </c>
      <c r="AO2096" s="35">
        <v>-2.5634636399999998E-3</v>
      </c>
      <c r="AP2096" s="35">
        <v>206026.61</v>
      </c>
      <c r="AQ2096" s="35">
        <v>1643.7154399999999</v>
      </c>
      <c r="AR2096" s="35">
        <v>9.1831451999999995E-8</v>
      </c>
      <c r="AS2096" s="35">
        <v>-45855.980722</v>
      </c>
      <c r="AT2096" s="35">
        <v>1633</v>
      </c>
      <c r="AU2096" s="35">
        <v>15.325178000000001</v>
      </c>
      <c r="AV2096" s="35">
        <v>-144.99095793750138</v>
      </c>
      <c r="AW2096" s="35">
        <v>-2.0924636399999997E-3</v>
      </c>
      <c r="AX2096" s="35">
        <v>183226.61</v>
      </c>
      <c r="AY2096" s="35">
        <v>1643.7154399999999</v>
      </c>
      <c r="AZ2096" s="35">
        <v>9.1831451999999995E-8</v>
      </c>
      <c r="BA2096" s="35">
        <v>-49104.663421999998</v>
      </c>
      <c r="BB2096" s="35">
        <v>1700</v>
      </c>
      <c r="BC2096" s="35">
        <v>9.6181780000000003</v>
      </c>
      <c r="BD2096" s="35">
        <v>-102.9171584948603</v>
      </c>
      <c r="BE2096" s="35">
        <v>-3.9746363999999985E-4</v>
      </c>
      <c r="BF2096" s="35">
        <v>105376.61</v>
      </c>
      <c r="BG2096" s="35">
        <v>1643.7154399999999</v>
      </c>
      <c r="BH2096" s="35">
        <v>9.1831451999999995E-8</v>
      </c>
      <c r="BI2096" s="35">
        <v>-53316.663421999998</v>
      </c>
      <c r="BJ2096" s="35">
        <v>1763</v>
      </c>
      <c r="BK2096" s="35">
        <v>9.6181780000000003</v>
      </c>
      <c r="BL2096" s="35">
        <v>-104.33519593104863</v>
      </c>
      <c r="BM2096" s="35">
        <v>-3.9746363999999985E-4</v>
      </c>
      <c r="BN2096" s="35">
        <v>105376.61</v>
      </c>
      <c r="BO2096" s="35">
        <v>1643.7154399999999</v>
      </c>
      <c r="BP2096" s="35">
        <v>9.1831451999999995E-8</v>
      </c>
      <c r="BQ2096" s="35">
        <v>-50816.663421999998</v>
      </c>
      <c r="BR2096" s="35">
        <v>2023</v>
      </c>
      <c r="BS2096" s="35">
        <v>16.809178000000003</v>
      </c>
      <c r="BT2096" s="35">
        <v>-158.89150509487609</v>
      </c>
      <c r="BU2096" s="35">
        <v>-1.8154636399999998E-3</v>
      </c>
      <c r="BV2096" s="35">
        <v>132126.60999999999</v>
      </c>
      <c r="BW2096" s="35">
        <v>1643.7154399999999</v>
      </c>
      <c r="BX2096" s="35">
        <v>9.1831451999999995E-8</v>
      </c>
      <c r="BY2096" s="35">
        <v>-45398.922122000004</v>
      </c>
      <c r="BZ2096" s="42">
        <v>2500</v>
      </c>
      <c r="CA2096" s="35">
        <v>2</v>
      </c>
      <c r="CB2096" s="35">
        <v>93</v>
      </c>
      <c r="CC2096" s="35">
        <v>1</v>
      </c>
      <c r="CD2096" s="35">
        <v>15</v>
      </c>
      <c r="CE2096" s="35">
        <v>1.94</v>
      </c>
      <c r="CF2096" s="26"/>
      <c r="CG2096" s="26"/>
      <c r="CH2096" s="26"/>
      <c r="CI2096" s="26"/>
      <c r="CJ2096" s="26"/>
      <c r="CK2096" s="26"/>
      <c r="CL2096" s="26"/>
      <c r="CM2096" s="26"/>
      <c r="CN2096" s="26"/>
      <c r="CO2096" s="26"/>
      <c r="CP2096" s="26"/>
      <c r="CQ2096" s="26"/>
      <c r="CR2096" s="26"/>
      <c r="CS2096" s="26"/>
      <c r="CT2096" s="26"/>
      <c r="CU2096" s="26"/>
      <c r="CV2096" s="26"/>
      <c r="CW2096" s="26"/>
      <c r="CX2096" s="26"/>
      <c r="CY2096" s="26"/>
      <c r="CZ2096" s="26"/>
      <c r="DA2096" s="26"/>
      <c r="DB2096" s="26"/>
      <c r="DC2096" s="26"/>
      <c r="DD2096" s="26"/>
      <c r="DE2096" s="26"/>
      <c r="DF2096" s="26"/>
      <c r="DG2096" s="26"/>
      <c r="DH2096" s="26"/>
      <c r="DI2096" s="26"/>
      <c r="DJ2096" s="26"/>
      <c r="DK2096" s="26"/>
      <c r="DL2096" s="26"/>
      <c r="DM2096" s="26"/>
      <c r="DN2096" s="26"/>
      <c r="DO2096" s="26"/>
      <c r="DP2096" s="26"/>
      <c r="DQ2096" s="26"/>
      <c r="DR2096" s="26"/>
      <c r="DS2096" s="26"/>
      <c r="DT2096" s="26"/>
      <c r="DU2096" s="26"/>
      <c r="DV2096" s="26"/>
      <c r="DW2096" s="26"/>
      <c r="DX2096" s="26"/>
      <c r="DY2096" s="26"/>
      <c r="DZ2096" s="26"/>
      <c r="EA2096" s="26"/>
      <c r="EB2096" s="26"/>
      <c r="EC2096" s="26"/>
      <c r="ED2096" s="26"/>
      <c r="EE2096" s="26"/>
      <c r="EF2096" s="26"/>
      <c r="EG2096" s="26"/>
      <c r="EH2096" s="26"/>
      <c r="EI2096" s="26"/>
      <c r="EJ2096" s="26"/>
      <c r="EK2096" s="26"/>
      <c r="EL2096" s="26"/>
      <c r="EM2096" s="26"/>
      <c r="EN2096" s="26"/>
      <c r="EO2096" s="26"/>
      <c r="EP2096" s="26"/>
      <c r="EQ2096" s="26"/>
      <c r="ER2096" s="26"/>
      <c r="ES2096" s="26"/>
      <c r="ET2096" s="26"/>
      <c r="EU2096" s="26"/>
      <c r="EV2096" s="26"/>
      <c r="EW2096" s="26"/>
      <c r="EX2096" s="26"/>
      <c r="EY2096" s="26"/>
      <c r="EZ2096" s="26"/>
      <c r="FA2096" s="26"/>
      <c r="FB2096" s="26"/>
      <c r="FC2096" s="26"/>
      <c r="FD2096" s="26"/>
      <c r="FE2096" s="26"/>
      <c r="FF2096" s="26"/>
      <c r="FG2096" s="26"/>
      <c r="FH2096" s="26"/>
      <c r="FI2096" s="26"/>
      <c r="FJ2096" s="26"/>
    </row>
    <row r="2097" spans="1:166" x14ac:dyDescent="0.2">
      <c r="A2097" s="35" t="s">
        <v>4537</v>
      </c>
      <c r="B2097" s="35" t="s">
        <v>99</v>
      </c>
      <c r="C2097" s="35" t="s">
        <v>4538</v>
      </c>
      <c r="E2097" s="36">
        <v>373.84889999999996</v>
      </c>
      <c r="F2097" s="35">
        <v>4.59</v>
      </c>
      <c r="G2097" s="35">
        <v>-283640</v>
      </c>
      <c r="H2097" s="35">
        <v>45.5</v>
      </c>
      <c r="I2097" s="35">
        <v>1500</v>
      </c>
      <c r="J2097" s="35" t="s">
        <v>362</v>
      </c>
      <c r="K2097" s="35">
        <v>2</v>
      </c>
      <c r="L2097" s="35">
        <v>3</v>
      </c>
      <c r="M2097" s="35">
        <v>3</v>
      </c>
      <c r="N2097" s="41">
        <v>28.756001000000001</v>
      </c>
      <c r="O2097" s="35">
        <v>2.7799999999999999E-3</v>
      </c>
      <c r="P2097" s="35">
        <v>147900</v>
      </c>
      <c r="Q2097" s="35">
        <v>0</v>
      </c>
      <c r="R2097" s="35">
        <v>0</v>
      </c>
      <c r="S2097" s="35">
        <v>-9317</v>
      </c>
      <c r="T2097" s="35">
        <v>679</v>
      </c>
      <c r="U2097" s="35">
        <v>1200</v>
      </c>
      <c r="V2097" s="35" t="s">
        <v>102</v>
      </c>
      <c r="W2097" s="35">
        <v>28.709999</v>
      </c>
      <c r="X2097" s="35">
        <v>2.7950000000000002E-3</v>
      </c>
      <c r="Y2097" s="35">
        <v>136800</v>
      </c>
      <c r="Z2097" s="35">
        <v>0</v>
      </c>
      <c r="AA2097" s="35">
        <v>0</v>
      </c>
      <c r="AB2097" s="35">
        <v>-8076</v>
      </c>
      <c r="AC2097" s="35">
        <v>1042</v>
      </c>
      <c r="AD2097" s="35">
        <v>14690</v>
      </c>
      <c r="AE2097" s="35" t="s">
        <v>92</v>
      </c>
      <c r="AF2097" s="35">
        <v>40</v>
      </c>
      <c r="AG2097" s="35">
        <v>0</v>
      </c>
      <c r="AH2097" s="35">
        <v>0</v>
      </c>
      <c r="AI2097" s="35">
        <v>0</v>
      </c>
      <c r="AJ2097" s="35">
        <v>0</v>
      </c>
      <c r="AK2097" s="35">
        <v>-1984</v>
      </c>
      <c r="AL2097" s="42">
        <v>1500</v>
      </c>
      <c r="AM2097" s="35">
        <v>-2.2690009000000018</v>
      </c>
      <c r="AN2097" s="35">
        <v>84.066985479014534</v>
      </c>
      <c r="AO2097" s="35">
        <v>-2.2370239999999998E-3</v>
      </c>
      <c r="AP2097" s="35">
        <v>43750.5</v>
      </c>
      <c r="AQ2097" s="35">
        <v>234.38239999999999</v>
      </c>
      <c r="AR2097" s="35">
        <v>3.3661699999999998E-8</v>
      </c>
      <c r="AS2097" s="35">
        <v>-286830.81310000003</v>
      </c>
      <c r="AT2097" s="35">
        <v>679</v>
      </c>
      <c r="AU2097" s="35">
        <v>-2.2229989000000003</v>
      </c>
      <c r="AV2097" s="35">
        <v>81.96204903088551</v>
      </c>
      <c r="AW2097" s="35">
        <v>-2.252024E-3</v>
      </c>
      <c r="AX2097" s="35">
        <v>38200.5</v>
      </c>
      <c r="AY2097" s="35">
        <v>234.38239999999999</v>
      </c>
      <c r="AZ2097" s="35">
        <v>3.3661699999999998E-8</v>
      </c>
      <c r="BA2097" s="35">
        <v>-285589.81310000003</v>
      </c>
      <c r="BB2097" s="35">
        <v>1042</v>
      </c>
      <c r="BC2097" s="35">
        <v>-13.512999900000001</v>
      </c>
      <c r="BD2097" s="35">
        <v>151.71944082868092</v>
      </c>
      <c r="BE2097" s="35">
        <v>5.4297600000000003E-4</v>
      </c>
      <c r="BF2097" s="35">
        <v>-30199.5</v>
      </c>
      <c r="BG2097" s="35">
        <v>234.38239999999999</v>
      </c>
      <c r="BH2097" s="35">
        <v>3.3661699999999998E-8</v>
      </c>
      <c r="BI2097" s="35">
        <v>-279497.81310000003</v>
      </c>
      <c r="BJ2097" s="42">
        <v>1500</v>
      </c>
      <c r="BK2097" s="35">
        <v>2</v>
      </c>
      <c r="BL2097" s="35">
        <v>93</v>
      </c>
      <c r="BM2097" s="35">
        <v>1</v>
      </c>
      <c r="BN2097" s="35">
        <v>20</v>
      </c>
      <c r="BO2097" s="35">
        <v>2</v>
      </c>
      <c r="BP2097" s="26"/>
      <c r="BQ2097" s="26"/>
      <c r="BR2097" s="26"/>
      <c r="BS2097" s="26"/>
      <c r="BT2097" s="26"/>
      <c r="BU2097" s="26"/>
      <c r="BV2097" s="26"/>
      <c r="BW2097" s="26"/>
      <c r="BX2097" s="26"/>
      <c r="BY2097" s="26"/>
      <c r="BZ2097" s="26"/>
      <c r="CA2097" s="26"/>
      <c r="CB2097" s="26"/>
      <c r="CC2097" s="26"/>
      <c r="CD2097" s="26"/>
      <c r="CE2097" s="26"/>
      <c r="CF2097" s="26"/>
      <c r="CG2097" s="26"/>
      <c r="CH2097" s="26"/>
      <c r="CI2097" s="26"/>
      <c r="CJ2097" s="26"/>
      <c r="CK2097" s="26"/>
      <c r="CL2097" s="26"/>
      <c r="CM2097" s="26"/>
      <c r="CN2097" s="26"/>
      <c r="CO2097" s="26"/>
      <c r="CP2097" s="26"/>
      <c r="CQ2097" s="26"/>
      <c r="CR2097" s="26"/>
      <c r="CS2097" s="26"/>
      <c r="CT2097" s="26"/>
      <c r="CU2097" s="26"/>
      <c r="CV2097" s="26"/>
      <c r="CW2097" s="26"/>
      <c r="CX2097" s="26"/>
      <c r="CY2097" s="26"/>
      <c r="CZ2097" s="26"/>
      <c r="DA2097" s="26"/>
      <c r="DB2097" s="26"/>
      <c r="DC2097" s="26"/>
      <c r="DD2097" s="26"/>
      <c r="DE2097" s="26"/>
      <c r="DF2097" s="26"/>
      <c r="DG2097" s="26"/>
      <c r="DH2097" s="26"/>
      <c r="DI2097" s="26"/>
      <c r="DJ2097" s="26"/>
      <c r="DK2097" s="26"/>
      <c r="DL2097" s="26"/>
      <c r="DM2097" s="26"/>
      <c r="DN2097" s="26"/>
      <c r="DO2097" s="26"/>
      <c r="DP2097" s="26"/>
      <c r="DQ2097" s="26"/>
      <c r="DR2097" s="26"/>
      <c r="DS2097" s="26"/>
      <c r="DT2097" s="26"/>
      <c r="DU2097" s="26"/>
      <c r="DV2097" s="26"/>
      <c r="DW2097" s="26"/>
      <c r="DX2097" s="26"/>
      <c r="DY2097" s="26"/>
      <c r="DZ2097" s="26"/>
      <c r="EA2097" s="26"/>
      <c r="EB2097" s="26"/>
      <c r="EC2097" s="26"/>
      <c r="ED2097" s="26"/>
      <c r="EE2097" s="26"/>
      <c r="EF2097" s="26"/>
      <c r="EG2097" s="26"/>
      <c r="EH2097" s="26"/>
      <c r="EI2097" s="26"/>
      <c r="EJ2097" s="26"/>
      <c r="EK2097" s="26"/>
      <c r="EL2097" s="26"/>
      <c r="EM2097" s="26"/>
      <c r="EN2097" s="26"/>
      <c r="EO2097" s="26"/>
      <c r="EP2097" s="26"/>
      <c r="EQ2097" s="26"/>
      <c r="ER2097" s="26"/>
      <c r="ES2097" s="26"/>
      <c r="ET2097" s="26"/>
      <c r="EU2097" s="26"/>
      <c r="EV2097" s="26"/>
      <c r="EW2097" s="26"/>
      <c r="EX2097" s="26"/>
      <c r="EY2097" s="26"/>
      <c r="EZ2097" s="26"/>
      <c r="FA2097" s="26"/>
      <c r="FB2097" s="26"/>
      <c r="FC2097" s="26"/>
      <c r="FD2097" s="26"/>
      <c r="FE2097" s="26"/>
      <c r="FF2097" s="26"/>
      <c r="FG2097" s="26"/>
      <c r="FH2097" s="26"/>
      <c r="FI2097" s="26"/>
      <c r="FJ2097" s="26"/>
    </row>
    <row r="2098" spans="1:166" x14ac:dyDescent="0.2">
      <c r="A2098" s="35" t="s">
        <v>4537</v>
      </c>
      <c r="B2098" s="35" t="s">
        <v>104</v>
      </c>
      <c r="C2098" s="35" t="s">
        <v>4538</v>
      </c>
      <c r="E2098" s="36">
        <v>373.84889999999996</v>
      </c>
      <c r="F2098" s="35">
        <v>1.529E-2</v>
      </c>
      <c r="G2098" s="35">
        <v>-230942</v>
      </c>
      <c r="H2098" s="35">
        <v>95</v>
      </c>
      <c r="I2098" s="35">
        <v>2000</v>
      </c>
      <c r="J2098" s="35" t="s">
        <v>362</v>
      </c>
      <c r="K2098" s="35">
        <v>2</v>
      </c>
      <c r="L2098" s="35">
        <v>1</v>
      </c>
      <c r="M2098" s="35">
        <v>2</v>
      </c>
      <c r="N2098" s="41">
        <v>25.752001</v>
      </c>
      <c r="O2098" s="35">
        <v>2.5000000000000001E-5</v>
      </c>
      <c r="P2098" s="35">
        <v>132800</v>
      </c>
      <c r="Q2098" s="35">
        <v>0</v>
      </c>
      <c r="R2098" s="35">
        <v>0</v>
      </c>
      <c r="S2098" s="35">
        <v>-8126</v>
      </c>
      <c r="T2098" s="42">
        <v>2000</v>
      </c>
      <c r="U2098" s="35">
        <v>0.73499909999999957</v>
      </c>
      <c r="V2098" s="35">
        <v>12.719665277301829</v>
      </c>
      <c r="W2098" s="35">
        <v>5.1797600000000007E-4</v>
      </c>
      <c r="X2098" s="35">
        <v>36200.5</v>
      </c>
      <c r="Y2098" s="35">
        <v>234.38239999999999</v>
      </c>
      <c r="Z2098" s="35">
        <v>3.3661699999999998E-8</v>
      </c>
      <c r="AA2098" s="35">
        <v>-232941.8131</v>
      </c>
      <c r="AB2098" s="35">
        <v>1633</v>
      </c>
      <c r="AC2098" s="35">
        <v>-1.5140010000000004</v>
      </c>
      <c r="AD2098" s="35">
        <v>30.586961813221421</v>
      </c>
      <c r="AE2098" s="35">
        <v>9.8897599999999992E-4</v>
      </c>
      <c r="AF2098" s="35">
        <v>13400.5</v>
      </c>
      <c r="AG2098" s="35">
        <v>234.38239999999999</v>
      </c>
      <c r="AH2098" s="35">
        <v>3.3661699999999998E-8</v>
      </c>
      <c r="AI2098" s="35">
        <v>-236190.4958</v>
      </c>
      <c r="AJ2098" s="42">
        <v>2000</v>
      </c>
      <c r="AK2098" s="35">
        <v>2</v>
      </c>
      <c r="AL2098" s="35">
        <v>93</v>
      </c>
      <c r="AM2098" s="35">
        <v>1</v>
      </c>
      <c r="AN2098" s="35">
        <v>20</v>
      </c>
      <c r="AO2098" s="35">
        <v>2</v>
      </c>
      <c r="AP2098" s="26"/>
      <c r="AQ2098" s="26"/>
      <c r="AR2098" s="26"/>
      <c r="AS2098" s="26"/>
      <c r="AT2098" s="26"/>
      <c r="AU2098" s="26"/>
      <c r="AV2098" s="26"/>
      <c r="AW2098" s="26"/>
      <c r="AX2098" s="26"/>
      <c r="AY2098" s="26"/>
      <c r="AZ2098" s="26"/>
      <c r="BA2098" s="26"/>
      <c r="BB2098" s="26"/>
      <c r="BC2098" s="26"/>
      <c r="BD2098" s="26"/>
      <c r="BE2098" s="26"/>
      <c r="BF2098" s="26"/>
      <c r="BG2098" s="26"/>
      <c r="BH2098" s="26"/>
      <c r="BI2098" s="26"/>
      <c r="BJ2098" s="26"/>
      <c r="BK2098" s="26"/>
      <c r="BL2098" s="26"/>
      <c r="BM2098" s="26"/>
      <c r="BN2098" s="26"/>
      <c r="BO2098" s="26"/>
      <c r="BP2098" s="26"/>
      <c r="BQ2098" s="26"/>
      <c r="BR2098" s="26"/>
      <c r="BS2098" s="26"/>
      <c r="BT2098" s="26"/>
      <c r="BU2098" s="26"/>
      <c r="BV2098" s="26"/>
      <c r="BW2098" s="26"/>
      <c r="BX2098" s="26"/>
      <c r="BY2098" s="26"/>
      <c r="BZ2098" s="26"/>
      <c r="CA2098" s="26"/>
      <c r="CB2098" s="26"/>
      <c r="CC2098" s="26"/>
      <c r="CD2098" s="26"/>
      <c r="CE2098" s="26"/>
      <c r="CF2098" s="26"/>
      <c r="CG2098" s="26"/>
      <c r="CH2098" s="26"/>
      <c r="CI2098" s="26"/>
      <c r="CJ2098" s="26"/>
      <c r="CK2098" s="26"/>
      <c r="CL2098" s="26"/>
      <c r="CM2098" s="26"/>
      <c r="CN2098" s="26"/>
      <c r="CO2098" s="26"/>
      <c r="CP2098" s="26"/>
      <c r="CQ2098" s="26"/>
      <c r="CR2098" s="26"/>
      <c r="CS2098" s="26"/>
      <c r="CT2098" s="26"/>
      <c r="CU2098" s="26"/>
      <c r="CV2098" s="26"/>
      <c r="CW2098" s="26"/>
      <c r="CX2098" s="26"/>
      <c r="CY2098" s="26"/>
      <c r="CZ2098" s="26"/>
      <c r="DA2098" s="26"/>
      <c r="DB2098" s="26"/>
      <c r="DC2098" s="26"/>
      <c r="DD2098" s="26"/>
      <c r="DE2098" s="26"/>
      <c r="DF2098" s="26"/>
      <c r="DG2098" s="26"/>
      <c r="DH2098" s="26"/>
      <c r="DI2098" s="26"/>
      <c r="DJ2098" s="26"/>
      <c r="DK2098" s="26"/>
      <c r="DL2098" s="26"/>
      <c r="DM2098" s="26"/>
      <c r="DN2098" s="26"/>
      <c r="DO2098" s="26"/>
      <c r="DP2098" s="26"/>
      <c r="DQ2098" s="26"/>
      <c r="DR2098" s="26"/>
      <c r="DS2098" s="26"/>
      <c r="DT2098" s="26"/>
      <c r="DU2098" s="26"/>
      <c r="DV2098" s="26"/>
      <c r="DW2098" s="26"/>
      <c r="DX2098" s="26"/>
      <c r="DY2098" s="26"/>
      <c r="DZ2098" s="26"/>
      <c r="EA2098" s="26"/>
      <c r="EB2098" s="26"/>
      <c r="EC2098" s="26"/>
      <c r="ED2098" s="26"/>
      <c r="EE2098" s="26"/>
      <c r="EF2098" s="26"/>
      <c r="EG2098" s="26"/>
      <c r="EH2098" s="26"/>
      <c r="EI2098" s="26"/>
      <c r="EJ2098" s="26"/>
      <c r="EK2098" s="26"/>
      <c r="EL2098" s="26"/>
      <c r="EM2098" s="26"/>
      <c r="EN2098" s="26"/>
      <c r="EO2098" s="26"/>
      <c r="EP2098" s="26"/>
      <c r="EQ2098" s="26"/>
      <c r="ER2098" s="26"/>
      <c r="ES2098" s="26"/>
      <c r="ET2098" s="26"/>
      <c r="EU2098" s="26"/>
      <c r="EV2098" s="26"/>
      <c r="EW2098" s="26"/>
      <c r="EX2098" s="26"/>
      <c r="EY2098" s="26"/>
      <c r="EZ2098" s="26"/>
      <c r="FA2098" s="26"/>
      <c r="FB2098" s="26"/>
      <c r="FC2098" s="26"/>
      <c r="FD2098" s="26"/>
      <c r="FE2098" s="26"/>
      <c r="FF2098" s="26"/>
      <c r="FG2098" s="26"/>
      <c r="FH2098" s="26"/>
      <c r="FI2098" s="26"/>
      <c r="FJ2098" s="26"/>
    </row>
    <row r="2099" spans="1:166" x14ac:dyDescent="0.2">
      <c r="A2099" s="35" t="s">
        <v>4539</v>
      </c>
      <c r="B2099" s="35" t="s">
        <v>104</v>
      </c>
      <c r="C2099" s="35" t="s">
        <v>4540</v>
      </c>
      <c r="E2099" s="36">
        <v>270.03489999999999</v>
      </c>
      <c r="F2099" s="35">
        <v>2.4599999999999999E-3</v>
      </c>
      <c r="G2099" s="35">
        <v>-156389</v>
      </c>
      <c r="H2099" s="35">
        <v>70.533000000000001</v>
      </c>
      <c r="I2099" s="35">
        <v>2000</v>
      </c>
      <c r="J2099" s="35" t="s">
        <v>362</v>
      </c>
      <c r="K2099" s="35">
        <v>2</v>
      </c>
      <c r="L2099" s="35">
        <v>1</v>
      </c>
      <c r="M2099" s="35">
        <v>2</v>
      </c>
      <c r="N2099" s="41">
        <v>13.627599999999999</v>
      </c>
      <c r="O2099" s="35">
        <v>1.69321E-4</v>
      </c>
      <c r="P2099" s="35">
        <v>105975</v>
      </c>
      <c r="Q2099" s="35">
        <v>0</v>
      </c>
      <c r="R2099" s="35">
        <v>-3.5359900000000002E-8</v>
      </c>
      <c r="S2099" s="35">
        <v>-4433</v>
      </c>
      <c r="T2099" s="42">
        <v>2000</v>
      </c>
      <c r="U2099" s="35">
        <v>3.9089001000000021</v>
      </c>
      <c r="V2099" s="35">
        <v>-43.14302618438677</v>
      </c>
      <c r="W2099" s="35">
        <v>4.7996299999999997E-4</v>
      </c>
      <c r="X2099" s="35">
        <v>55866.05</v>
      </c>
      <c r="Y2099" s="35">
        <v>275.08801999999997</v>
      </c>
      <c r="Z2099" s="35">
        <v>3.5033550000000003E-8</v>
      </c>
      <c r="AA2099" s="35">
        <v>-157929.14009999999</v>
      </c>
      <c r="AB2099" s="35">
        <v>1633</v>
      </c>
      <c r="AC2099" s="35">
        <v>1.6599000000000022</v>
      </c>
      <c r="AD2099" s="35">
        <v>-25.27572964846712</v>
      </c>
      <c r="AE2099" s="35">
        <v>9.5096299999999998E-4</v>
      </c>
      <c r="AF2099" s="35">
        <v>33066.050000000003</v>
      </c>
      <c r="AG2099" s="35">
        <v>275.08801999999997</v>
      </c>
      <c r="AH2099" s="35">
        <v>3.5033550000000003E-8</v>
      </c>
      <c r="AI2099" s="35">
        <v>-161177.82279999999</v>
      </c>
      <c r="AJ2099" s="42">
        <v>2000</v>
      </c>
      <c r="AK2099" s="35">
        <v>2</v>
      </c>
      <c r="AL2099" s="35">
        <v>93</v>
      </c>
      <c r="AM2099" s="35">
        <v>1</v>
      </c>
      <c r="AN2099" s="35">
        <v>31</v>
      </c>
      <c r="AO2099" s="35">
        <v>1</v>
      </c>
      <c r="AP2099" s="26"/>
      <c r="AQ2099" s="26"/>
      <c r="AR2099" s="26"/>
      <c r="AS2099" s="26"/>
      <c r="AT2099" s="26"/>
      <c r="AU2099" s="26"/>
      <c r="AV2099" s="26"/>
      <c r="AW2099" s="26"/>
      <c r="AX2099" s="26"/>
      <c r="AY2099" s="26"/>
      <c r="AZ2099" s="26"/>
      <c r="BA2099" s="26"/>
      <c r="BB2099" s="26"/>
      <c r="BC2099" s="26"/>
      <c r="BD2099" s="26"/>
      <c r="BE2099" s="26"/>
      <c r="BF2099" s="26"/>
      <c r="BG2099" s="26"/>
      <c r="BH2099" s="26"/>
      <c r="BI2099" s="26"/>
      <c r="BJ2099" s="26"/>
      <c r="BK2099" s="26"/>
      <c r="BL2099" s="26"/>
      <c r="BM2099" s="26"/>
      <c r="BN2099" s="26"/>
      <c r="BO2099" s="26"/>
      <c r="BP2099" s="26"/>
      <c r="BQ2099" s="26"/>
      <c r="BR2099" s="26"/>
      <c r="BS2099" s="26"/>
      <c r="BT2099" s="26"/>
      <c r="BU2099" s="26"/>
      <c r="BV2099" s="26"/>
      <c r="BW2099" s="26"/>
      <c r="BX2099" s="26"/>
      <c r="BY2099" s="26"/>
      <c r="BZ2099" s="26"/>
      <c r="CA2099" s="26"/>
      <c r="CB2099" s="26"/>
      <c r="CC2099" s="26"/>
      <c r="CD2099" s="26"/>
      <c r="CE2099" s="26"/>
      <c r="CF2099" s="26"/>
      <c r="CG2099" s="26"/>
      <c r="CH2099" s="26"/>
      <c r="CI2099" s="26"/>
      <c r="CJ2099" s="26"/>
      <c r="CK2099" s="26"/>
      <c r="CL2099" s="26"/>
      <c r="CM2099" s="26"/>
      <c r="CN2099" s="26"/>
      <c r="CO2099" s="26"/>
      <c r="CP2099" s="26"/>
      <c r="CQ2099" s="26"/>
      <c r="CR2099" s="26"/>
      <c r="CS2099" s="26"/>
      <c r="CT2099" s="26"/>
      <c r="CU2099" s="26"/>
      <c r="CV2099" s="26"/>
      <c r="CW2099" s="26"/>
      <c r="CX2099" s="26"/>
      <c r="CY2099" s="26"/>
      <c r="CZ2099" s="26"/>
      <c r="DA2099" s="26"/>
      <c r="DB2099" s="26"/>
      <c r="DC2099" s="26"/>
      <c r="DD2099" s="26"/>
      <c r="DE2099" s="26"/>
      <c r="DF2099" s="26"/>
      <c r="DG2099" s="26"/>
      <c r="DH2099" s="26"/>
      <c r="DI2099" s="26"/>
      <c r="DJ2099" s="26"/>
      <c r="DK2099" s="26"/>
      <c r="DL2099" s="26"/>
      <c r="DM2099" s="26"/>
      <c r="DN2099" s="26"/>
      <c r="DO2099" s="26"/>
      <c r="DP2099" s="26"/>
      <c r="DQ2099" s="26"/>
      <c r="DR2099" s="26"/>
      <c r="DS2099" s="26"/>
      <c r="DT2099" s="26"/>
      <c r="DU2099" s="26"/>
      <c r="DV2099" s="26"/>
      <c r="DW2099" s="26"/>
      <c r="DX2099" s="26"/>
      <c r="DY2099" s="26"/>
      <c r="DZ2099" s="26"/>
      <c r="EA2099" s="26"/>
      <c r="EB2099" s="26"/>
      <c r="EC2099" s="26"/>
      <c r="ED2099" s="26"/>
      <c r="EE2099" s="26"/>
      <c r="EF2099" s="26"/>
      <c r="EG2099" s="26"/>
      <c r="EH2099" s="26"/>
      <c r="EI2099" s="26"/>
      <c r="EJ2099" s="26"/>
      <c r="EK2099" s="26"/>
      <c r="EL2099" s="26"/>
      <c r="EM2099" s="26"/>
      <c r="EN2099" s="26"/>
      <c r="EO2099" s="26"/>
      <c r="EP2099" s="26"/>
      <c r="EQ2099" s="26"/>
      <c r="ER2099" s="26"/>
      <c r="ES2099" s="26"/>
      <c r="ET2099" s="26"/>
      <c r="EU2099" s="26"/>
      <c r="EV2099" s="26"/>
      <c r="EW2099" s="26"/>
      <c r="EX2099" s="26"/>
      <c r="EY2099" s="26"/>
      <c r="EZ2099" s="26"/>
      <c r="FA2099" s="26"/>
      <c r="FB2099" s="26"/>
      <c r="FC2099" s="26"/>
      <c r="FD2099" s="26"/>
      <c r="FE2099" s="26"/>
      <c r="FF2099" s="26"/>
      <c r="FG2099" s="26"/>
      <c r="FH2099" s="26"/>
      <c r="FI2099" s="26"/>
      <c r="FJ2099" s="26"/>
    </row>
    <row r="2100" spans="1:166" x14ac:dyDescent="0.2">
      <c r="A2100" s="35" t="s">
        <v>4541</v>
      </c>
      <c r="B2100" s="35" t="s">
        <v>104</v>
      </c>
      <c r="C2100" s="35" t="s">
        <v>4542</v>
      </c>
      <c r="E2100" s="36">
        <v>289.0333</v>
      </c>
      <c r="F2100" s="35">
        <v>1.1820000000000001E-2</v>
      </c>
      <c r="G2100" s="35">
        <v>-283149</v>
      </c>
      <c r="H2100" s="35">
        <v>81.072000000000003</v>
      </c>
      <c r="I2100" s="35">
        <v>2000</v>
      </c>
      <c r="J2100" s="35" t="s">
        <v>362</v>
      </c>
      <c r="K2100" s="35">
        <v>2</v>
      </c>
      <c r="L2100" s="35">
        <v>1</v>
      </c>
      <c r="M2100" s="35">
        <v>2</v>
      </c>
      <c r="N2100" s="41">
        <v>20.793699</v>
      </c>
      <c r="O2100" s="35">
        <v>-8.9383700000000003E-5</v>
      </c>
      <c r="P2100" s="35">
        <v>147094</v>
      </c>
      <c r="Q2100" s="35">
        <v>-54.104301</v>
      </c>
      <c r="R2100" s="35">
        <v>0</v>
      </c>
      <c r="S2100" s="35">
        <v>-5751</v>
      </c>
      <c r="T2100" s="42">
        <v>2000</v>
      </c>
      <c r="U2100" s="35">
        <v>2.4820511000000032</v>
      </c>
      <c r="V2100" s="35">
        <v>-20.546939934327725</v>
      </c>
      <c r="W2100" s="35">
        <v>5.8980969999999997E-4</v>
      </c>
      <c r="X2100" s="35">
        <v>79839.824999999997</v>
      </c>
      <c r="Y2100" s="35">
        <v>304.423428</v>
      </c>
      <c r="Z2100" s="35">
        <v>2.6030399999999997E-8</v>
      </c>
      <c r="AA2100" s="35">
        <v>-285519.1459</v>
      </c>
      <c r="AB2100" s="35">
        <v>1633</v>
      </c>
      <c r="AC2100" s="35">
        <v>0.23305100000000323</v>
      </c>
      <c r="AD2100" s="35">
        <v>-2.6796433984082171</v>
      </c>
      <c r="AE2100" s="35">
        <v>1.0608097E-3</v>
      </c>
      <c r="AF2100" s="35">
        <v>57039.824999999997</v>
      </c>
      <c r="AG2100" s="35">
        <v>304.423428</v>
      </c>
      <c r="AH2100" s="35">
        <v>2.6030399999999997E-8</v>
      </c>
      <c r="AI2100" s="35">
        <v>-288767.82860000001</v>
      </c>
      <c r="AJ2100" s="42">
        <v>2000</v>
      </c>
      <c r="AK2100" s="35">
        <v>2</v>
      </c>
      <c r="AL2100" s="35">
        <v>93</v>
      </c>
      <c r="AM2100" s="35">
        <v>1</v>
      </c>
      <c r="AN2100" s="35">
        <v>31</v>
      </c>
      <c r="AO2100" s="35">
        <v>1.5</v>
      </c>
      <c r="AP2100" s="26"/>
      <c r="AQ2100" s="26"/>
      <c r="AR2100" s="26"/>
      <c r="AS2100" s="26"/>
      <c r="AT2100" s="26"/>
      <c r="AU2100" s="26"/>
      <c r="AV2100" s="26"/>
      <c r="AW2100" s="26"/>
      <c r="AX2100" s="26"/>
      <c r="AY2100" s="26"/>
      <c r="AZ2100" s="26"/>
      <c r="BA2100" s="26"/>
      <c r="BB2100" s="26"/>
      <c r="BC2100" s="26"/>
      <c r="BD2100" s="26"/>
      <c r="BE2100" s="26"/>
      <c r="BF2100" s="26"/>
      <c r="BG2100" s="26"/>
      <c r="BH2100" s="26"/>
      <c r="BI2100" s="26"/>
      <c r="BJ2100" s="26"/>
      <c r="BK2100" s="26"/>
      <c r="BL2100" s="26"/>
      <c r="BM2100" s="26"/>
      <c r="BN2100" s="26"/>
      <c r="BO2100" s="26"/>
      <c r="BP2100" s="26"/>
      <c r="BQ2100" s="26"/>
      <c r="BR2100" s="26"/>
      <c r="BS2100" s="26"/>
      <c r="BT2100" s="26"/>
      <c r="BU2100" s="26"/>
      <c r="BV2100" s="26"/>
      <c r="BW2100" s="26"/>
      <c r="BX2100" s="26"/>
      <c r="BY2100" s="26"/>
      <c r="BZ2100" s="26"/>
      <c r="CA2100" s="26"/>
      <c r="CB2100" s="26"/>
      <c r="CC2100" s="26"/>
      <c r="CD2100" s="26"/>
      <c r="CE2100" s="26"/>
      <c r="CF2100" s="26"/>
      <c r="CG2100" s="26"/>
      <c r="CH2100" s="26"/>
      <c r="CI2100" s="26"/>
      <c r="CJ2100" s="26"/>
      <c r="CK2100" s="26"/>
      <c r="CL2100" s="26"/>
      <c r="CM2100" s="26"/>
      <c r="CN2100" s="26"/>
      <c r="CO2100" s="26"/>
      <c r="CP2100" s="26"/>
      <c r="CQ2100" s="26"/>
      <c r="CR2100" s="26"/>
      <c r="CS2100" s="26"/>
      <c r="CT2100" s="26"/>
      <c r="CU2100" s="26"/>
      <c r="CV2100" s="26"/>
      <c r="CW2100" s="26"/>
      <c r="CX2100" s="26"/>
      <c r="CY2100" s="26"/>
      <c r="CZ2100" s="26"/>
      <c r="DA2100" s="26"/>
      <c r="DB2100" s="26"/>
      <c r="DC2100" s="26"/>
      <c r="DD2100" s="26"/>
      <c r="DE2100" s="26"/>
      <c r="DF2100" s="26"/>
      <c r="DG2100" s="26"/>
      <c r="DH2100" s="26"/>
      <c r="DI2100" s="26"/>
      <c r="DJ2100" s="26"/>
      <c r="DK2100" s="26"/>
      <c r="DL2100" s="26"/>
      <c r="DM2100" s="26"/>
      <c r="DN2100" s="26"/>
      <c r="DO2100" s="26"/>
      <c r="DP2100" s="26"/>
      <c r="DQ2100" s="26"/>
      <c r="DR2100" s="26"/>
      <c r="DS2100" s="26"/>
      <c r="DT2100" s="26"/>
      <c r="DU2100" s="26"/>
      <c r="DV2100" s="26"/>
      <c r="DW2100" s="26"/>
      <c r="DX2100" s="26"/>
      <c r="DY2100" s="26"/>
      <c r="DZ2100" s="26"/>
      <c r="EA2100" s="26"/>
      <c r="EB2100" s="26"/>
      <c r="EC2100" s="26"/>
      <c r="ED2100" s="26"/>
      <c r="EE2100" s="26"/>
      <c r="EF2100" s="26"/>
      <c r="EG2100" s="26"/>
      <c r="EH2100" s="26"/>
      <c r="EI2100" s="26"/>
      <c r="EJ2100" s="26"/>
      <c r="EK2100" s="26"/>
      <c r="EL2100" s="26"/>
      <c r="EM2100" s="26"/>
      <c r="EN2100" s="26"/>
      <c r="EO2100" s="26"/>
      <c r="EP2100" s="26"/>
      <c r="EQ2100" s="26"/>
      <c r="ER2100" s="26"/>
      <c r="ES2100" s="26"/>
      <c r="ET2100" s="26"/>
      <c r="EU2100" s="26"/>
      <c r="EV2100" s="26"/>
      <c r="EW2100" s="26"/>
      <c r="EX2100" s="26"/>
      <c r="EY2100" s="26"/>
      <c r="EZ2100" s="26"/>
      <c r="FA2100" s="26"/>
      <c r="FB2100" s="26"/>
      <c r="FC2100" s="26"/>
      <c r="FD2100" s="26"/>
      <c r="FE2100" s="26"/>
      <c r="FF2100" s="26"/>
      <c r="FG2100" s="26"/>
      <c r="FH2100" s="26"/>
      <c r="FI2100" s="26"/>
      <c r="FJ2100" s="26"/>
    </row>
    <row r="2101" spans="1:166" x14ac:dyDescent="0.2">
      <c r="A2101" s="35" t="s">
        <v>4543</v>
      </c>
      <c r="B2101" s="35" t="s">
        <v>99</v>
      </c>
      <c r="C2101" s="35" t="s">
        <v>4544</v>
      </c>
      <c r="E2101" s="36">
        <v>308.0317</v>
      </c>
      <c r="F2101" s="35">
        <v>6.32</v>
      </c>
      <c r="G2101" s="35">
        <v>-501440</v>
      </c>
      <c r="H2101" s="35">
        <v>33.950000000000003</v>
      </c>
      <c r="I2101" s="35">
        <v>2000</v>
      </c>
      <c r="J2101" s="35" t="s">
        <v>362</v>
      </c>
      <c r="K2101" s="35">
        <v>2</v>
      </c>
      <c r="L2101" s="35">
        <v>2</v>
      </c>
      <c r="M2101" s="35">
        <v>3</v>
      </c>
      <c r="N2101" s="41">
        <v>29.200001</v>
      </c>
      <c r="O2101" s="35">
        <v>1E-3</v>
      </c>
      <c r="P2101" s="35">
        <v>300100</v>
      </c>
      <c r="Q2101" s="35">
        <v>0</v>
      </c>
      <c r="R2101" s="35">
        <v>0</v>
      </c>
      <c r="S2101" s="35">
        <v>-9801</v>
      </c>
      <c r="T2101" s="35">
        <v>1383</v>
      </c>
      <c r="U2101" s="35">
        <v>10000</v>
      </c>
      <c r="V2101" s="35" t="s">
        <v>92</v>
      </c>
      <c r="W2101" s="35">
        <v>32</v>
      </c>
      <c r="X2101" s="35">
        <v>0</v>
      </c>
      <c r="Y2101" s="35">
        <v>0</v>
      </c>
      <c r="Z2101" s="35">
        <v>0</v>
      </c>
      <c r="AA2101" s="35">
        <v>0</v>
      </c>
      <c r="AB2101" s="35">
        <v>-1544</v>
      </c>
      <c r="AC2101" s="42">
        <v>2000</v>
      </c>
      <c r="AD2101" s="35">
        <v>-0.18500089999999858</v>
      </c>
      <c r="AE2101" s="35">
        <v>63.178229352303333</v>
      </c>
      <c r="AF2101" s="35">
        <v>-6.48432E-4</v>
      </c>
      <c r="AG2101" s="35">
        <v>159757.1</v>
      </c>
      <c r="AH2101" s="35">
        <v>550.17603999999994</v>
      </c>
      <c r="AI2101" s="35">
        <v>3.4707199999999999E-8</v>
      </c>
      <c r="AJ2101" s="35">
        <v>-507372.15169999999</v>
      </c>
      <c r="AK2101" s="35">
        <v>1383</v>
      </c>
      <c r="AL2101" s="35">
        <v>-2.9849998999999983</v>
      </c>
      <c r="AM2101" s="35">
        <v>76.152742295420069</v>
      </c>
      <c r="AN2101" s="35">
        <v>3.5156800000000002E-4</v>
      </c>
      <c r="AO2101" s="35">
        <v>9707.1</v>
      </c>
      <c r="AP2101" s="35">
        <v>550.17603999999994</v>
      </c>
      <c r="AQ2101" s="35">
        <v>3.4707199999999999E-8</v>
      </c>
      <c r="AR2101" s="35">
        <v>-499115.15169999999</v>
      </c>
      <c r="AS2101" s="35">
        <v>1633</v>
      </c>
      <c r="AT2101" s="35">
        <v>-5.2339999999999982</v>
      </c>
      <c r="AU2101" s="35">
        <v>94.020038831339633</v>
      </c>
      <c r="AV2101" s="35">
        <v>8.2256799999999998E-4</v>
      </c>
      <c r="AW2101" s="35">
        <v>-13092.9</v>
      </c>
      <c r="AX2101" s="35">
        <v>550.17603999999994</v>
      </c>
      <c r="AY2101" s="35">
        <v>3.4707199999999999E-8</v>
      </c>
      <c r="AZ2101" s="35">
        <v>-502363.83439999999</v>
      </c>
      <c r="BA2101" s="42">
        <v>2000</v>
      </c>
      <c r="BB2101" s="35">
        <v>2</v>
      </c>
      <c r="BC2101" s="35">
        <v>93</v>
      </c>
      <c r="BD2101" s="35">
        <v>1</v>
      </c>
      <c r="BE2101" s="35">
        <v>31</v>
      </c>
      <c r="BF2101" s="35">
        <v>2</v>
      </c>
      <c r="BG2101" s="26"/>
      <c r="BH2101" s="26"/>
      <c r="BI2101" s="26"/>
      <c r="BJ2101" s="26"/>
      <c r="BK2101" s="26"/>
      <c r="BL2101" s="26"/>
      <c r="BM2101" s="26"/>
      <c r="BN2101" s="26"/>
      <c r="BO2101" s="26"/>
      <c r="BP2101" s="26"/>
      <c r="BQ2101" s="26"/>
      <c r="BR2101" s="26"/>
      <c r="BS2101" s="26"/>
      <c r="BT2101" s="26"/>
      <c r="BU2101" s="26"/>
      <c r="BV2101" s="26"/>
      <c r="BW2101" s="26"/>
      <c r="BX2101" s="26"/>
      <c r="BY2101" s="26"/>
      <c r="BZ2101" s="26"/>
      <c r="CA2101" s="26"/>
      <c r="CB2101" s="26"/>
      <c r="CC2101" s="26"/>
      <c r="CD2101" s="26"/>
      <c r="CE2101" s="26"/>
      <c r="CF2101" s="26"/>
      <c r="CG2101" s="26"/>
      <c r="CH2101" s="26"/>
      <c r="CI2101" s="26"/>
      <c r="CJ2101" s="26"/>
      <c r="CK2101" s="26"/>
      <c r="CL2101" s="26"/>
      <c r="CM2101" s="26"/>
      <c r="CN2101" s="26"/>
      <c r="CO2101" s="26"/>
      <c r="CP2101" s="26"/>
      <c r="CQ2101" s="26"/>
      <c r="CR2101" s="26"/>
      <c r="CS2101" s="26"/>
      <c r="CT2101" s="26"/>
      <c r="CU2101" s="26"/>
      <c r="CV2101" s="26"/>
      <c r="CW2101" s="26"/>
      <c r="CX2101" s="26"/>
      <c r="CY2101" s="26"/>
      <c r="CZ2101" s="26"/>
      <c r="DA2101" s="26"/>
      <c r="DB2101" s="26"/>
      <c r="DC2101" s="26"/>
      <c r="DD2101" s="26"/>
      <c r="DE2101" s="26"/>
      <c r="DF2101" s="26"/>
      <c r="DG2101" s="26"/>
      <c r="DH2101" s="26"/>
      <c r="DI2101" s="26"/>
      <c r="DJ2101" s="26"/>
      <c r="DK2101" s="26"/>
      <c r="DL2101" s="26"/>
      <c r="DM2101" s="26"/>
      <c r="DN2101" s="26"/>
      <c r="DO2101" s="26"/>
      <c r="DP2101" s="26"/>
      <c r="DQ2101" s="26"/>
      <c r="DR2101" s="26"/>
      <c r="DS2101" s="26"/>
      <c r="DT2101" s="26"/>
      <c r="DU2101" s="26"/>
      <c r="DV2101" s="26"/>
      <c r="DW2101" s="26"/>
      <c r="DX2101" s="26"/>
      <c r="DY2101" s="26"/>
      <c r="DZ2101" s="26"/>
      <c r="EA2101" s="26"/>
      <c r="EB2101" s="26"/>
      <c r="EC2101" s="26"/>
      <c r="ED2101" s="26"/>
      <c r="EE2101" s="26"/>
      <c r="EF2101" s="26"/>
      <c r="EG2101" s="26"/>
      <c r="EH2101" s="26"/>
      <c r="EI2101" s="26"/>
      <c r="EJ2101" s="26"/>
      <c r="EK2101" s="26"/>
      <c r="EL2101" s="26"/>
      <c r="EM2101" s="26"/>
      <c r="EN2101" s="26"/>
      <c r="EO2101" s="26"/>
      <c r="EP2101" s="26"/>
      <c r="EQ2101" s="26"/>
      <c r="ER2101" s="26"/>
      <c r="ES2101" s="26"/>
      <c r="ET2101" s="26"/>
      <c r="EU2101" s="26"/>
      <c r="EV2101" s="26"/>
      <c r="EW2101" s="26"/>
      <c r="EX2101" s="26"/>
      <c r="EY2101" s="26"/>
      <c r="EZ2101" s="26"/>
      <c r="FA2101" s="26"/>
      <c r="FB2101" s="26"/>
      <c r="FC2101" s="26"/>
      <c r="FD2101" s="26"/>
      <c r="FE2101" s="26"/>
      <c r="FF2101" s="26"/>
      <c r="FG2101" s="26"/>
      <c r="FH2101" s="26"/>
      <c r="FI2101" s="26"/>
      <c r="FJ2101" s="26"/>
    </row>
    <row r="2102" spans="1:166" x14ac:dyDescent="0.2">
      <c r="A2102" s="35" t="s">
        <v>4543</v>
      </c>
      <c r="B2102" s="35" t="s">
        <v>104</v>
      </c>
      <c r="C2102" s="35" t="s">
        <v>4544</v>
      </c>
      <c r="E2102" s="36">
        <v>308.0317</v>
      </c>
      <c r="F2102" s="35">
        <v>1.26E-2</v>
      </c>
      <c r="G2102" s="35">
        <v>-422570</v>
      </c>
      <c r="H2102" s="35">
        <v>81.667000000000002</v>
      </c>
      <c r="I2102" s="35">
        <v>2000</v>
      </c>
      <c r="J2102" s="35" t="s">
        <v>362</v>
      </c>
      <c r="K2102" s="35">
        <v>2</v>
      </c>
      <c r="L2102" s="35">
        <v>1</v>
      </c>
      <c r="M2102" s="35">
        <v>2</v>
      </c>
      <c r="N2102" s="41">
        <v>29.888100000000001</v>
      </c>
      <c r="O2102" s="35">
        <v>-8.2542100000000001E-4</v>
      </c>
      <c r="P2102" s="35">
        <v>154515</v>
      </c>
      <c r="Q2102" s="35">
        <v>-188.26499999999999</v>
      </c>
      <c r="R2102" s="35">
        <v>1.0848399999999999E-7</v>
      </c>
      <c r="S2102" s="35">
        <v>-6108</v>
      </c>
      <c r="T2102" s="42">
        <v>2000</v>
      </c>
      <c r="U2102" s="35">
        <v>-0.87309989999999971</v>
      </c>
      <c r="V2102" s="35">
        <v>29.080086715666312</v>
      </c>
      <c r="W2102" s="35">
        <v>1.176989E-3</v>
      </c>
      <c r="X2102" s="35">
        <v>86964.6</v>
      </c>
      <c r="Y2102" s="35">
        <v>173.64603999999997</v>
      </c>
      <c r="Z2102" s="35">
        <v>-1.9534799999999998E-8</v>
      </c>
      <c r="AA2102" s="35">
        <v>-424809.15169999999</v>
      </c>
      <c r="AB2102" s="35">
        <v>1633</v>
      </c>
      <c r="AC2102" s="35">
        <v>-3.1220999999999997</v>
      </c>
      <c r="AD2102" s="35">
        <v>46.947383251585762</v>
      </c>
      <c r="AE2102" s="35">
        <v>1.6479889999999999E-3</v>
      </c>
      <c r="AF2102" s="35">
        <v>64164.6</v>
      </c>
      <c r="AG2102" s="35">
        <v>173.64603999999997</v>
      </c>
      <c r="AH2102" s="35">
        <v>-1.9534799999999998E-8</v>
      </c>
      <c r="AI2102" s="35">
        <v>-428057.83439999999</v>
      </c>
      <c r="AJ2102" s="42">
        <v>2000</v>
      </c>
      <c r="AK2102" s="35">
        <v>2</v>
      </c>
      <c r="AL2102" s="35">
        <v>93</v>
      </c>
      <c r="AM2102" s="35">
        <v>1</v>
      </c>
      <c r="AN2102" s="35">
        <v>31</v>
      </c>
      <c r="AO2102" s="35">
        <v>2</v>
      </c>
      <c r="AP2102" s="26"/>
      <c r="AQ2102" s="26"/>
      <c r="AR2102" s="26"/>
      <c r="AS2102" s="26"/>
      <c r="AT2102" s="26"/>
      <c r="AU2102" s="26"/>
      <c r="AV2102" s="26"/>
      <c r="AW2102" s="26"/>
      <c r="AX2102" s="26"/>
      <c r="AY2102" s="26"/>
      <c r="AZ2102" s="26"/>
      <c r="BA2102" s="26"/>
      <c r="BB2102" s="26"/>
      <c r="BC2102" s="26"/>
      <c r="BD2102" s="26"/>
      <c r="BE2102" s="26"/>
      <c r="BF2102" s="26"/>
      <c r="BG2102" s="26"/>
      <c r="BH2102" s="26"/>
      <c r="BI2102" s="26"/>
      <c r="BJ2102" s="26"/>
      <c r="BK2102" s="26"/>
      <c r="BL2102" s="26"/>
      <c r="BM2102" s="26"/>
      <c r="BN2102" s="26"/>
      <c r="BO2102" s="26"/>
      <c r="BP2102" s="26"/>
      <c r="BQ2102" s="26"/>
      <c r="BR2102" s="26"/>
      <c r="BS2102" s="26"/>
      <c r="BT2102" s="26"/>
      <c r="BU2102" s="26"/>
      <c r="BV2102" s="26"/>
      <c r="BW2102" s="26"/>
      <c r="BX2102" s="26"/>
      <c r="BY2102" s="26"/>
      <c r="BZ2102" s="26"/>
      <c r="CA2102" s="26"/>
      <c r="CB2102" s="26"/>
      <c r="CC2102" s="26"/>
      <c r="CD2102" s="26"/>
      <c r="CE2102" s="26"/>
      <c r="CF2102" s="26"/>
      <c r="CG2102" s="26"/>
      <c r="CH2102" s="26"/>
      <c r="CI2102" s="26"/>
      <c r="CJ2102" s="26"/>
      <c r="CK2102" s="26"/>
      <c r="CL2102" s="26"/>
      <c r="CM2102" s="26"/>
      <c r="CN2102" s="26"/>
      <c r="CO2102" s="26"/>
      <c r="CP2102" s="26"/>
      <c r="CQ2102" s="26"/>
      <c r="CR2102" s="26"/>
      <c r="CS2102" s="26"/>
      <c r="CT2102" s="26"/>
      <c r="CU2102" s="26"/>
      <c r="CV2102" s="26"/>
      <c r="CW2102" s="26"/>
      <c r="CX2102" s="26"/>
      <c r="CY2102" s="26"/>
      <c r="CZ2102" s="26"/>
      <c r="DA2102" s="26"/>
      <c r="DB2102" s="26"/>
      <c r="DC2102" s="26"/>
      <c r="DD2102" s="26"/>
      <c r="DE2102" s="26"/>
      <c r="DF2102" s="26"/>
      <c r="DG2102" s="26"/>
      <c r="DH2102" s="26"/>
      <c r="DI2102" s="26"/>
      <c r="DJ2102" s="26"/>
      <c r="DK2102" s="26"/>
      <c r="DL2102" s="26"/>
      <c r="DM2102" s="26"/>
      <c r="DN2102" s="26"/>
      <c r="DO2102" s="26"/>
      <c r="DP2102" s="26"/>
      <c r="DQ2102" s="26"/>
      <c r="DR2102" s="26"/>
      <c r="DS2102" s="26"/>
      <c r="DT2102" s="26"/>
      <c r="DU2102" s="26"/>
      <c r="DV2102" s="26"/>
      <c r="DW2102" s="26"/>
      <c r="DX2102" s="26"/>
      <c r="DY2102" s="26"/>
      <c r="DZ2102" s="26"/>
      <c r="EA2102" s="26"/>
      <c r="EB2102" s="26"/>
      <c r="EC2102" s="26"/>
      <c r="ED2102" s="26"/>
      <c r="EE2102" s="26"/>
      <c r="EF2102" s="26"/>
      <c r="EG2102" s="26"/>
      <c r="EH2102" s="26"/>
      <c r="EI2102" s="26"/>
      <c r="EJ2102" s="26"/>
      <c r="EK2102" s="26"/>
      <c r="EL2102" s="26"/>
      <c r="EM2102" s="26"/>
      <c r="EN2102" s="26"/>
      <c r="EO2102" s="26"/>
      <c r="EP2102" s="26"/>
      <c r="EQ2102" s="26"/>
      <c r="ER2102" s="26"/>
      <c r="ES2102" s="26"/>
      <c r="ET2102" s="26"/>
      <c r="EU2102" s="26"/>
      <c r="EV2102" s="26"/>
      <c r="EW2102" s="26"/>
      <c r="EX2102" s="26"/>
      <c r="EY2102" s="26"/>
      <c r="EZ2102" s="26"/>
      <c r="FA2102" s="26"/>
      <c r="FB2102" s="26"/>
      <c r="FC2102" s="26"/>
      <c r="FD2102" s="26"/>
      <c r="FE2102" s="26"/>
      <c r="FF2102" s="26"/>
      <c r="FG2102" s="26"/>
      <c r="FH2102" s="26"/>
      <c r="FI2102" s="26"/>
      <c r="FJ2102" s="26"/>
    </row>
    <row r="2103" spans="1:166" x14ac:dyDescent="0.2">
      <c r="A2103" s="35" t="s">
        <v>4545</v>
      </c>
      <c r="B2103" s="35" t="s">
        <v>223</v>
      </c>
      <c r="C2103" s="35" t="s">
        <v>4546</v>
      </c>
      <c r="E2103" s="36">
        <v>234.05398</v>
      </c>
      <c r="F2103" s="35" t="s">
        <v>546</v>
      </c>
      <c r="G2103" s="35">
        <v>-34600</v>
      </c>
      <c r="H2103" s="35">
        <v>12.12</v>
      </c>
      <c r="I2103" s="35">
        <v>1000</v>
      </c>
      <c r="J2103" s="35" t="s">
        <v>362</v>
      </c>
      <c r="K2103" s="35">
        <v>4</v>
      </c>
      <c r="L2103" s="35">
        <v>1</v>
      </c>
      <c r="M2103" s="35">
        <v>1</v>
      </c>
      <c r="N2103" s="41">
        <v>42.304001</v>
      </c>
      <c r="O2103" s="35">
        <v>-1.04408E-3</v>
      </c>
      <c r="P2103" s="35">
        <v>-467437</v>
      </c>
      <c r="Q2103" s="35">
        <v>-1318.16</v>
      </c>
      <c r="R2103" s="35">
        <v>0</v>
      </c>
      <c r="S2103" s="35">
        <v>11808</v>
      </c>
      <c r="T2103" s="42">
        <v>1000</v>
      </c>
      <c r="U2103" s="35">
        <v>-34.451920899999998</v>
      </c>
      <c r="V2103" s="35">
        <v>344.73791904614745</v>
      </c>
      <c r="W2103" s="35">
        <v>3.4297299999999998E-3</v>
      </c>
      <c r="X2103" s="35">
        <v>-295814</v>
      </c>
      <c r="Y2103" s="35">
        <v>-3021.806</v>
      </c>
      <c r="Z2103" s="35">
        <v>-6.1839500000000003E-8</v>
      </c>
      <c r="AA2103" s="35">
        <v>-16497.475699999999</v>
      </c>
      <c r="AB2103" s="42">
        <v>1000</v>
      </c>
      <c r="AC2103" s="35">
        <v>2</v>
      </c>
      <c r="AD2103" s="35">
        <v>93</v>
      </c>
      <c r="AE2103" s="35">
        <v>1</v>
      </c>
      <c r="AF2103" s="35">
        <v>38</v>
      </c>
      <c r="AG2103" s="35">
        <v>1</v>
      </c>
      <c r="AH2103" s="26"/>
      <c r="AI2103" s="26"/>
      <c r="AJ2103" s="26"/>
      <c r="AK2103" s="26"/>
      <c r="AL2103" s="26"/>
      <c r="AM2103" s="26"/>
      <c r="AN2103" s="26"/>
      <c r="AO2103" s="26"/>
      <c r="AP2103" s="26"/>
      <c r="AQ2103" s="26"/>
      <c r="AR2103" s="26"/>
      <c r="AS2103" s="26"/>
      <c r="AT2103" s="26"/>
      <c r="AU2103" s="26"/>
      <c r="AV2103" s="26"/>
      <c r="AW2103" s="26"/>
      <c r="AX2103" s="26"/>
      <c r="AY2103" s="26"/>
      <c r="AZ2103" s="26"/>
      <c r="BA2103" s="26"/>
      <c r="BB2103" s="26"/>
      <c r="BC2103" s="26"/>
      <c r="BD2103" s="26"/>
      <c r="BE2103" s="26"/>
      <c r="BF2103" s="26"/>
      <c r="BG2103" s="26"/>
      <c r="BH2103" s="26"/>
      <c r="BI2103" s="26"/>
      <c r="BJ2103" s="26"/>
      <c r="BK2103" s="26"/>
      <c r="BL2103" s="26"/>
      <c r="BM2103" s="26"/>
      <c r="BN2103" s="26"/>
      <c r="BO2103" s="26"/>
      <c r="BP2103" s="26"/>
      <c r="BQ2103" s="26"/>
      <c r="BR2103" s="26"/>
      <c r="BS2103" s="26"/>
      <c r="BT2103" s="26"/>
      <c r="BU2103" s="26"/>
      <c r="BV2103" s="26"/>
      <c r="BW2103" s="26"/>
      <c r="BX2103" s="26"/>
      <c r="BY2103" s="26"/>
      <c r="BZ2103" s="26"/>
      <c r="CA2103" s="26"/>
      <c r="CB2103" s="26"/>
      <c r="CC2103" s="26"/>
      <c r="CD2103" s="26"/>
      <c r="CE2103" s="26"/>
      <c r="CF2103" s="26"/>
      <c r="CG2103" s="26"/>
      <c r="CH2103" s="26"/>
      <c r="CI2103" s="26"/>
      <c r="CJ2103" s="26"/>
      <c r="CK2103" s="26"/>
      <c r="CL2103" s="26"/>
      <c r="CM2103" s="26"/>
      <c r="CN2103" s="26"/>
      <c r="CO2103" s="26"/>
      <c r="CP2103" s="26"/>
      <c r="CQ2103" s="26"/>
      <c r="CR2103" s="26"/>
      <c r="CS2103" s="26"/>
      <c r="CT2103" s="26"/>
      <c r="CU2103" s="26"/>
      <c r="CV2103" s="26"/>
      <c r="CW2103" s="26"/>
      <c r="CX2103" s="26"/>
      <c r="CY2103" s="26"/>
      <c r="CZ2103" s="26"/>
      <c r="DA2103" s="26"/>
      <c r="DB2103" s="26"/>
      <c r="DC2103" s="26"/>
      <c r="DD2103" s="26"/>
      <c r="DE2103" s="26"/>
      <c r="DF2103" s="26"/>
      <c r="DG2103" s="26"/>
      <c r="DH2103" s="26"/>
      <c r="DI2103" s="26"/>
      <c r="DJ2103" s="26"/>
      <c r="DK2103" s="26"/>
      <c r="DL2103" s="26"/>
      <c r="DM2103" s="26"/>
      <c r="DN2103" s="26"/>
      <c r="DO2103" s="26"/>
      <c r="DP2103" s="26"/>
      <c r="DQ2103" s="26"/>
      <c r="DR2103" s="26"/>
      <c r="DS2103" s="26"/>
      <c r="DT2103" s="26"/>
      <c r="DU2103" s="26"/>
      <c r="DV2103" s="26"/>
      <c r="DW2103" s="26"/>
      <c r="DX2103" s="26"/>
      <c r="DY2103" s="26"/>
      <c r="DZ2103" s="26"/>
      <c r="EA2103" s="26"/>
      <c r="EB2103" s="26"/>
      <c r="EC2103" s="26"/>
      <c r="ED2103" s="26"/>
      <c r="EE2103" s="26"/>
      <c r="EF2103" s="26"/>
      <c r="EG2103" s="26"/>
      <c r="EH2103" s="26"/>
      <c r="EI2103" s="26"/>
      <c r="EJ2103" s="26"/>
      <c r="EK2103" s="26"/>
      <c r="EL2103" s="26"/>
      <c r="EM2103" s="26"/>
      <c r="EN2103" s="26"/>
      <c r="EO2103" s="26"/>
      <c r="EP2103" s="26"/>
      <c r="EQ2103" s="26"/>
      <c r="ER2103" s="26"/>
      <c r="ES2103" s="26"/>
      <c r="ET2103" s="26"/>
      <c r="EU2103" s="26"/>
      <c r="EV2103" s="26"/>
      <c r="EW2103" s="26"/>
      <c r="EX2103" s="26"/>
      <c r="EY2103" s="26"/>
      <c r="EZ2103" s="26"/>
      <c r="FA2103" s="26"/>
      <c r="FB2103" s="26"/>
      <c r="FC2103" s="26"/>
      <c r="FD2103" s="26"/>
      <c r="FE2103" s="26"/>
      <c r="FF2103" s="26"/>
      <c r="FG2103" s="26"/>
      <c r="FH2103" s="26"/>
      <c r="FI2103" s="26"/>
      <c r="FJ2103" s="26"/>
    </row>
    <row r="2104" spans="1:166" x14ac:dyDescent="0.2">
      <c r="A2104" s="35" t="s">
        <v>4547</v>
      </c>
      <c r="B2104" s="35" t="s">
        <v>99</v>
      </c>
      <c r="C2104" s="35" t="s">
        <v>4548</v>
      </c>
      <c r="E2104" s="36">
        <v>739.65598</v>
      </c>
      <c r="F2104" s="35" t="s">
        <v>546</v>
      </c>
      <c r="G2104" s="35">
        <v>-160570</v>
      </c>
      <c r="H2104" s="35">
        <v>61</v>
      </c>
      <c r="I2104" s="35">
        <v>1500</v>
      </c>
      <c r="J2104" s="35" t="s">
        <v>4549</v>
      </c>
      <c r="K2104" s="35">
        <v>2</v>
      </c>
      <c r="L2104" s="35">
        <v>2</v>
      </c>
      <c r="M2104" s="35">
        <v>4</v>
      </c>
      <c r="N2104" s="41">
        <v>31</v>
      </c>
      <c r="O2104" s="35">
        <v>1.5510000000000001E-3</v>
      </c>
      <c r="P2104" s="35">
        <v>147100</v>
      </c>
      <c r="Q2104" s="35">
        <v>0</v>
      </c>
      <c r="R2104" s="35">
        <v>0</v>
      </c>
      <c r="S2104" s="35">
        <v>-9874</v>
      </c>
      <c r="T2104" s="35">
        <v>839</v>
      </c>
      <c r="U2104" s="35">
        <v>11500</v>
      </c>
      <c r="V2104" s="35" t="s">
        <v>92</v>
      </c>
      <c r="W2104" s="35">
        <v>42</v>
      </c>
      <c r="X2104" s="35">
        <v>0</v>
      </c>
      <c r="Y2104" s="35">
        <v>0</v>
      </c>
      <c r="Z2104" s="35">
        <v>0</v>
      </c>
      <c r="AA2104" s="35">
        <v>0</v>
      </c>
      <c r="AB2104" s="35">
        <v>-6336</v>
      </c>
      <c r="AC2104" s="42">
        <v>1500</v>
      </c>
      <c r="AD2104" s="35">
        <v>0.81200010000000233</v>
      </c>
      <c r="AE2104" s="35">
        <v>1.2013168637879517</v>
      </c>
      <c r="AF2104" s="35">
        <v>2.3800000000000002E-3</v>
      </c>
      <c r="AG2104" s="35">
        <v>69600</v>
      </c>
      <c r="AH2104" s="35">
        <v>0</v>
      </c>
      <c r="AI2104" s="35">
        <v>0</v>
      </c>
      <c r="AJ2104" s="35">
        <v>-160583.3155</v>
      </c>
      <c r="AK2104" s="35">
        <v>386.8</v>
      </c>
      <c r="AL2104" s="35">
        <v>13.620000099999999</v>
      </c>
      <c r="AM2104" s="35">
        <v>-66.429273672030149</v>
      </c>
      <c r="AN2104" s="35">
        <v>-6.0400000000000004E-4</v>
      </c>
      <c r="AO2104" s="35">
        <v>69600</v>
      </c>
      <c r="AP2104" s="35">
        <v>0</v>
      </c>
      <c r="AQ2104" s="35">
        <v>0</v>
      </c>
      <c r="AR2104" s="35">
        <v>-163493.6299</v>
      </c>
      <c r="AS2104" s="35">
        <v>458.4</v>
      </c>
      <c r="AT2104" s="35">
        <v>-7.0599998999999976</v>
      </c>
      <c r="AU2104" s="35">
        <v>124.49657812243447</v>
      </c>
      <c r="AV2104" s="35">
        <v>-4.680000000000001E-4</v>
      </c>
      <c r="AW2104" s="35">
        <v>54300</v>
      </c>
      <c r="AX2104" s="35">
        <v>0</v>
      </c>
      <c r="AY2104" s="35">
        <v>0</v>
      </c>
      <c r="AZ2104" s="35">
        <v>-192920.0105</v>
      </c>
      <c r="BA2104" s="35">
        <v>839</v>
      </c>
      <c r="BB2104" s="35">
        <v>-18.059999899999998</v>
      </c>
      <c r="BC2104" s="35">
        <v>193.13703793460112</v>
      </c>
      <c r="BD2104" s="35">
        <v>1.083E-3</v>
      </c>
      <c r="BE2104" s="35">
        <v>-19250</v>
      </c>
      <c r="BF2104" s="35">
        <v>0</v>
      </c>
      <c r="BG2104" s="35">
        <v>0</v>
      </c>
      <c r="BH2104" s="35">
        <v>-189382.0105</v>
      </c>
      <c r="BI2104" s="42">
        <v>1500</v>
      </c>
      <c r="BJ2104" s="35">
        <v>2</v>
      </c>
      <c r="BK2104" s="35">
        <v>93</v>
      </c>
      <c r="BL2104" s="35">
        <v>1</v>
      </c>
      <c r="BM2104" s="35">
        <v>43</v>
      </c>
      <c r="BN2104" s="35">
        <v>2</v>
      </c>
      <c r="BO2104" s="26"/>
      <c r="BP2104" s="26"/>
      <c r="BQ2104" s="26"/>
      <c r="BR2104" s="26"/>
      <c r="BS2104" s="26"/>
      <c r="BT2104" s="26"/>
      <c r="BU2104" s="26"/>
      <c r="BV2104" s="26"/>
      <c r="BW2104" s="26"/>
      <c r="BX2104" s="26"/>
      <c r="BY2104" s="26"/>
      <c r="BZ2104" s="26"/>
      <c r="CA2104" s="26"/>
      <c r="CB2104" s="26"/>
      <c r="CC2104" s="26"/>
      <c r="CD2104" s="26"/>
      <c r="CE2104" s="26"/>
      <c r="CF2104" s="26"/>
      <c r="CG2104" s="26"/>
      <c r="CH2104" s="26"/>
      <c r="CI2104" s="26"/>
      <c r="CJ2104" s="26"/>
      <c r="CK2104" s="26"/>
      <c r="CL2104" s="26"/>
      <c r="CM2104" s="26"/>
      <c r="CN2104" s="26"/>
      <c r="CO2104" s="26"/>
      <c r="CP2104" s="26"/>
      <c r="CQ2104" s="26"/>
      <c r="CR2104" s="26"/>
      <c r="CS2104" s="26"/>
      <c r="CT2104" s="26"/>
      <c r="CU2104" s="26"/>
      <c r="CV2104" s="26"/>
      <c r="CW2104" s="26"/>
      <c r="CX2104" s="26"/>
      <c r="CY2104" s="26"/>
      <c r="CZ2104" s="26"/>
      <c r="DA2104" s="26"/>
      <c r="DB2104" s="26"/>
      <c r="DC2104" s="26"/>
      <c r="DD2104" s="26"/>
      <c r="DE2104" s="26"/>
      <c r="DF2104" s="26"/>
      <c r="DG2104" s="26"/>
      <c r="DH2104" s="26"/>
      <c r="DI2104" s="26"/>
      <c r="DJ2104" s="26"/>
      <c r="DK2104" s="26"/>
      <c r="DL2104" s="26"/>
      <c r="DM2104" s="26"/>
      <c r="DN2104" s="26"/>
      <c r="DO2104" s="26"/>
      <c r="DP2104" s="26"/>
      <c r="DQ2104" s="26"/>
      <c r="DR2104" s="26"/>
      <c r="DS2104" s="26"/>
      <c r="DT2104" s="26"/>
      <c r="DU2104" s="26"/>
      <c r="DV2104" s="26"/>
      <c r="DW2104" s="26"/>
      <c r="DX2104" s="26"/>
      <c r="DY2104" s="26"/>
      <c r="DZ2104" s="26"/>
      <c r="EA2104" s="26"/>
      <c r="EB2104" s="26"/>
      <c r="EC2104" s="26"/>
      <c r="ED2104" s="26"/>
      <c r="EE2104" s="26"/>
      <c r="EF2104" s="26"/>
      <c r="EG2104" s="26"/>
      <c r="EH2104" s="26"/>
      <c r="EI2104" s="26"/>
      <c r="EJ2104" s="26"/>
      <c r="EK2104" s="26"/>
      <c r="EL2104" s="26"/>
      <c r="EM2104" s="26"/>
      <c r="EN2104" s="26"/>
      <c r="EO2104" s="26"/>
      <c r="EP2104" s="26"/>
      <c r="EQ2104" s="26"/>
      <c r="ER2104" s="26"/>
      <c r="ES2104" s="26"/>
      <c r="ET2104" s="26"/>
      <c r="EU2104" s="26"/>
      <c r="EV2104" s="26"/>
      <c r="EW2104" s="26"/>
      <c r="EX2104" s="26"/>
      <c r="EY2104" s="26"/>
      <c r="EZ2104" s="26"/>
      <c r="FA2104" s="26"/>
      <c r="FB2104" s="26"/>
      <c r="FC2104" s="26"/>
      <c r="FD2104" s="26"/>
      <c r="FE2104" s="26"/>
      <c r="FF2104" s="26"/>
      <c r="FG2104" s="26"/>
      <c r="FH2104" s="26"/>
      <c r="FI2104" s="26"/>
      <c r="FJ2104" s="26"/>
    </row>
    <row r="2105" spans="1:166" x14ac:dyDescent="0.2">
      <c r="A2105" s="35" t="s">
        <v>4547</v>
      </c>
      <c r="B2105" s="35" t="s">
        <v>104</v>
      </c>
      <c r="C2105" s="35" t="s">
        <v>4548</v>
      </c>
      <c r="E2105" s="36">
        <v>739.65598</v>
      </c>
      <c r="F2105" s="35">
        <v>3.0249999999999999E-2</v>
      </c>
      <c r="G2105" s="35">
        <v>-111400</v>
      </c>
      <c r="H2105" s="35">
        <v>112.14700000000001</v>
      </c>
      <c r="I2105" s="35">
        <v>2000</v>
      </c>
      <c r="J2105" s="35" t="s">
        <v>4549</v>
      </c>
      <c r="K2105" s="35">
        <v>2</v>
      </c>
      <c r="L2105" s="35">
        <v>1</v>
      </c>
      <c r="M2105" s="35">
        <v>4</v>
      </c>
      <c r="N2105" s="41">
        <v>25.820999</v>
      </c>
      <c r="O2105" s="35">
        <v>3.9999999999999998E-6</v>
      </c>
      <c r="P2105" s="35">
        <v>39300</v>
      </c>
      <c r="Q2105" s="35">
        <v>0</v>
      </c>
      <c r="R2105" s="35">
        <v>0</v>
      </c>
      <c r="S2105" s="35">
        <v>-7831</v>
      </c>
      <c r="T2105" s="42">
        <v>2000</v>
      </c>
      <c r="U2105" s="35">
        <v>5.9910011000000019</v>
      </c>
      <c r="V2105" s="35">
        <v>-86.161363398298477</v>
      </c>
      <c r="W2105" s="35">
        <v>3.9270000000000008E-3</v>
      </c>
      <c r="X2105" s="35">
        <v>15700</v>
      </c>
      <c r="Y2105" s="35">
        <v>0</v>
      </c>
      <c r="Z2105" s="35">
        <v>0</v>
      </c>
      <c r="AA2105" s="35">
        <v>-109370.3155</v>
      </c>
      <c r="AB2105" s="35">
        <v>386.8</v>
      </c>
      <c r="AC2105" s="35">
        <v>18.799001099999998</v>
      </c>
      <c r="AD2105" s="35">
        <v>-153.79195393411666</v>
      </c>
      <c r="AE2105" s="35">
        <v>9.4300000000000004E-4</v>
      </c>
      <c r="AF2105" s="35">
        <v>15700</v>
      </c>
      <c r="AG2105" s="35">
        <v>0</v>
      </c>
      <c r="AH2105" s="35">
        <v>0</v>
      </c>
      <c r="AI2105" s="35">
        <v>-112280.6299</v>
      </c>
      <c r="AJ2105" s="35">
        <v>458.4</v>
      </c>
      <c r="AK2105" s="35">
        <v>-1.880998899999998</v>
      </c>
      <c r="AL2105" s="35">
        <v>37.133897860347986</v>
      </c>
      <c r="AM2105" s="35">
        <v>1.0789999999999999E-3</v>
      </c>
      <c r="AN2105" s="35">
        <v>400</v>
      </c>
      <c r="AO2105" s="35">
        <v>0</v>
      </c>
      <c r="AP2105" s="35">
        <v>0</v>
      </c>
      <c r="AQ2105" s="35">
        <v>-141707.0105</v>
      </c>
      <c r="AR2105" s="35">
        <v>1633</v>
      </c>
      <c r="AS2105" s="35">
        <v>-4.129998999999998</v>
      </c>
      <c r="AT2105" s="35">
        <v>55.001194396267636</v>
      </c>
      <c r="AU2105" s="35">
        <v>1.5499999999999999E-3</v>
      </c>
      <c r="AV2105" s="35">
        <v>-22400</v>
      </c>
      <c r="AW2105" s="35">
        <v>0</v>
      </c>
      <c r="AX2105" s="35">
        <v>0</v>
      </c>
      <c r="AY2105" s="35">
        <v>-144955.69320000001</v>
      </c>
      <c r="AZ2105" s="42">
        <v>2000</v>
      </c>
      <c r="BA2105" s="35">
        <v>2</v>
      </c>
      <c r="BB2105" s="35">
        <v>93</v>
      </c>
      <c r="BC2105" s="35">
        <v>1</v>
      </c>
      <c r="BD2105" s="35">
        <v>43</v>
      </c>
      <c r="BE2105" s="35">
        <v>2</v>
      </c>
      <c r="BF2105" s="26"/>
      <c r="BG2105" s="26"/>
      <c r="BH2105" s="26"/>
      <c r="BI2105" s="26"/>
      <c r="BJ2105" s="26"/>
      <c r="BK2105" s="26"/>
      <c r="BL2105" s="26"/>
      <c r="BM2105" s="26"/>
      <c r="BN2105" s="26"/>
      <c r="BO2105" s="26"/>
      <c r="BP2105" s="26"/>
      <c r="BQ2105" s="26"/>
      <c r="BR2105" s="26"/>
      <c r="BS2105" s="26"/>
      <c r="BT2105" s="26"/>
      <c r="BU2105" s="26"/>
      <c r="BV2105" s="26"/>
      <c r="BW2105" s="26"/>
      <c r="BX2105" s="26"/>
      <c r="BY2105" s="26"/>
      <c r="BZ2105" s="26"/>
      <c r="CA2105" s="26"/>
      <c r="CB2105" s="26"/>
      <c r="CC2105" s="26"/>
      <c r="CD2105" s="26"/>
      <c r="CE2105" s="26"/>
      <c r="CF2105" s="26"/>
      <c r="CG2105" s="26"/>
      <c r="CH2105" s="26"/>
      <c r="CI2105" s="26"/>
      <c r="CJ2105" s="26"/>
      <c r="CK2105" s="26"/>
      <c r="CL2105" s="26"/>
      <c r="CM2105" s="26"/>
      <c r="CN2105" s="26"/>
      <c r="CO2105" s="26"/>
      <c r="CP2105" s="26"/>
      <c r="CQ2105" s="26"/>
      <c r="CR2105" s="26"/>
      <c r="CS2105" s="26"/>
      <c r="CT2105" s="26"/>
      <c r="CU2105" s="26"/>
      <c r="CV2105" s="26"/>
      <c r="CW2105" s="26"/>
      <c r="CX2105" s="26"/>
      <c r="CY2105" s="26"/>
      <c r="CZ2105" s="26"/>
      <c r="DA2105" s="26"/>
      <c r="DB2105" s="26"/>
      <c r="DC2105" s="26"/>
      <c r="DD2105" s="26"/>
      <c r="DE2105" s="26"/>
      <c r="DF2105" s="26"/>
      <c r="DG2105" s="26"/>
      <c r="DH2105" s="26"/>
      <c r="DI2105" s="26"/>
      <c r="DJ2105" s="26"/>
      <c r="DK2105" s="26"/>
      <c r="DL2105" s="26"/>
      <c r="DM2105" s="26"/>
      <c r="DN2105" s="26"/>
      <c r="DO2105" s="26"/>
      <c r="DP2105" s="26"/>
      <c r="DQ2105" s="26"/>
      <c r="DR2105" s="26"/>
      <c r="DS2105" s="26"/>
      <c r="DT2105" s="26"/>
      <c r="DU2105" s="26"/>
      <c r="DV2105" s="26"/>
      <c r="DW2105" s="26"/>
      <c r="DX2105" s="26"/>
      <c r="DY2105" s="26"/>
      <c r="DZ2105" s="26"/>
      <c r="EA2105" s="26"/>
      <c r="EB2105" s="26"/>
      <c r="EC2105" s="26"/>
      <c r="ED2105" s="26"/>
      <c r="EE2105" s="26"/>
      <c r="EF2105" s="26"/>
      <c r="EG2105" s="26"/>
      <c r="EH2105" s="26"/>
      <c r="EI2105" s="26"/>
      <c r="EJ2105" s="26"/>
      <c r="EK2105" s="26"/>
      <c r="EL2105" s="26"/>
      <c r="EM2105" s="26"/>
      <c r="EN2105" s="26"/>
      <c r="EO2105" s="26"/>
      <c r="EP2105" s="26"/>
      <c r="EQ2105" s="26"/>
      <c r="ER2105" s="26"/>
      <c r="ES2105" s="26"/>
      <c r="ET2105" s="26"/>
      <c r="EU2105" s="26"/>
      <c r="EV2105" s="26"/>
      <c r="EW2105" s="26"/>
      <c r="EX2105" s="26"/>
      <c r="EY2105" s="26"/>
      <c r="EZ2105" s="26"/>
      <c r="FA2105" s="26"/>
      <c r="FB2105" s="26"/>
      <c r="FC2105" s="26"/>
      <c r="FD2105" s="26"/>
      <c r="FE2105" s="26"/>
      <c r="FF2105" s="26"/>
      <c r="FG2105" s="26"/>
      <c r="FH2105" s="26"/>
      <c r="FI2105" s="26"/>
      <c r="FJ2105" s="26"/>
    </row>
    <row r="2106" spans="1:166" x14ac:dyDescent="0.2">
      <c r="A2106" s="35" t="s">
        <v>4550</v>
      </c>
      <c r="B2106" s="35" t="s">
        <v>223</v>
      </c>
      <c r="C2106" s="35" t="s">
        <v>4551</v>
      </c>
      <c r="E2106" s="36">
        <v>246.04483999999999</v>
      </c>
      <c r="F2106" s="35" t="s">
        <v>546</v>
      </c>
      <c r="G2106" s="35">
        <v>-93500</v>
      </c>
      <c r="H2106" s="35">
        <v>13.4</v>
      </c>
      <c r="I2106" s="35">
        <v>2000</v>
      </c>
      <c r="J2106" s="35" t="s">
        <v>362</v>
      </c>
      <c r="K2106" s="35">
        <v>4</v>
      </c>
      <c r="L2106" s="35">
        <v>1</v>
      </c>
      <c r="M2106" s="35">
        <v>2</v>
      </c>
      <c r="N2106" s="41">
        <v>11.34</v>
      </c>
      <c r="O2106" s="35">
        <v>1.14E-3</v>
      </c>
      <c r="P2106" s="35">
        <v>114000</v>
      </c>
      <c r="Q2106" s="35">
        <v>0</v>
      </c>
      <c r="R2106" s="35">
        <v>0</v>
      </c>
      <c r="S2106" s="35">
        <v>-3865</v>
      </c>
      <c r="T2106" s="42">
        <v>2000</v>
      </c>
      <c r="U2106" s="35">
        <v>-0.72089989999999915</v>
      </c>
      <c r="V2106" s="35">
        <v>24.26774011396418</v>
      </c>
      <c r="W2106" s="35">
        <v>3.6829999999999849E-6</v>
      </c>
      <c r="X2106" s="35">
        <v>83363.75</v>
      </c>
      <c r="Y2106" s="35">
        <v>129.32599999999999</v>
      </c>
      <c r="Z2106" s="35">
        <v>-1.3985875E-8</v>
      </c>
      <c r="AA2106" s="35">
        <v>-95391.377099999998</v>
      </c>
      <c r="AB2106" s="35">
        <v>1633</v>
      </c>
      <c r="AC2106" s="35">
        <v>-2.9698999999999991</v>
      </c>
      <c r="AD2106" s="35">
        <v>42.135036649883844</v>
      </c>
      <c r="AE2106" s="35">
        <v>4.7468300000000005E-4</v>
      </c>
      <c r="AF2106" s="35">
        <v>60563.75</v>
      </c>
      <c r="AG2106" s="35">
        <v>129.32599999999999</v>
      </c>
      <c r="AH2106" s="35">
        <v>-1.3985875E-8</v>
      </c>
      <c r="AI2106" s="35">
        <v>-98640.059800000003</v>
      </c>
      <c r="AJ2106" s="42">
        <v>2000</v>
      </c>
      <c r="AK2106" s="35">
        <v>2</v>
      </c>
      <c r="AL2106" s="35">
        <v>93</v>
      </c>
      <c r="AM2106" s="35">
        <v>1</v>
      </c>
      <c r="AN2106" s="35">
        <v>57</v>
      </c>
      <c r="AO2106" s="35">
        <v>0.5</v>
      </c>
      <c r="AP2106" s="26"/>
      <c r="AQ2106" s="26"/>
      <c r="AR2106" s="26"/>
      <c r="AS2106" s="26"/>
      <c r="AT2106" s="26"/>
      <c r="AU2106" s="26"/>
      <c r="AV2106" s="26"/>
      <c r="AW2106" s="26"/>
      <c r="AX2106" s="26"/>
      <c r="AY2106" s="26"/>
      <c r="AZ2106" s="26"/>
      <c r="BA2106" s="26"/>
      <c r="BB2106" s="26"/>
      <c r="BC2106" s="26"/>
      <c r="BD2106" s="26"/>
      <c r="BE2106" s="26"/>
      <c r="BF2106" s="26"/>
      <c r="BG2106" s="26"/>
      <c r="BH2106" s="26"/>
      <c r="BI2106" s="26"/>
      <c r="BJ2106" s="26"/>
      <c r="BK2106" s="26"/>
      <c r="BL2106" s="26"/>
      <c r="BM2106" s="26"/>
      <c r="BN2106" s="26"/>
      <c r="BO2106" s="26"/>
      <c r="BP2106" s="26"/>
      <c r="BQ2106" s="26"/>
      <c r="BR2106" s="26"/>
      <c r="BS2106" s="26"/>
      <c r="BT2106" s="26"/>
      <c r="BU2106" s="26"/>
      <c r="BV2106" s="26"/>
      <c r="BW2106" s="26"/>
      <c r="BX2106" s="26"/>
      <c r="BY2106" s="26"/>
      <c r="BZ2106" s="26"/>
      <c r="CA2106" s="26"/>
      <c r="CB2106" s="26"/>
      <c r="CC2106" s="26"/>
      <c r="CD2106" s="26"/>
      <c r="CE2106" s="26"/>
      <c r="CF2106" s="26"/>
      <c r="CG2106" s="26"/>
      <c r="CH2106" s="26"/>
      <c r="CI2106" s="26"/>
      <c r="CJ2106" s="26"/>
      <c r="CK2106" s="26"/>
      <c r="CL2106" s="26"/>
      <c r="CM2106" s="26"/>
      <c r="CN2106" s="26"/>
      <c r="CO2106" s="26"/>
      <c r="CP2106" s="26"/>
      <c r="CQ2106" s="26"/>
      <c r="CR2106" s="26"/>
      <c r="CS2106" s="26"/>
      <c r="CT2106" s="26"/>
      <c r="CU2106" s="26"/>
      <c r="CV2106" s="26"/>
      <c r="CW2106" s="26"/>
      <c r="CX2106" s="26"/>
      <c r="CY2106" s="26"/>
      <c r="CZ2106" s="26"/>
      <c r="DA2106" s="26"/>
      <c r="DB2106" s="26"/>
      <c r="DC2106" s="26"/>
      <c r="DD2106" s="26"/>
      <c r="DE2106" s="26"/>
      <c r="DF2106" s="26"/>
      <c r="DG2106" s="26"/>
      <c r="DH2106" s="26"/>
      <c r="DI2106" s="26"/>
      <c r="DJ2106" s="26"/>
      <c r="DK2106" s="26"/>
      <c r="DL2106" s="26"/>
      <c r="DM2106" s="26"/>
      <c r="DN2106" s="26"/>
      <c r="DO2106" s="26"/>
      <c r="DP2106" s="26"/>
      <c r="DQ2106" s="26"/>
      <c r="DR2106" s="26"/>
      <c r="DS2106" s="26"/>
      <c r="DT2106" s="26"/>
      <c r="DU2106" s="26"/>
      <c r="DV2106" s="26"/>
      <c r="DW2106" s="26"/>
      <c r="DX2106" s="26"/>
      <c r="DY2106" s="26"/>
      <c r="DZ2106" s="26"/>
      <c r="EA2106" s="26"/>
      <c r="EB2106" s="26"/>
      <c r="EC2106" s="26"/>
      <c r="ED2106" s="26"/>
      <c r="EE2106" s="26"/>
      <c r="EF2106" s="26"/>
      <c r="EG2106" s="26"/>
      <c r="EH2106" s="26"/>
      <c r="EI2106" s="26"/>
      <c r="EJ2106" s="26"/>
      <c r="EK2106" s="26"/>
      <c r="EL2106" s="26"/>
      <c r="EM2106" s="26"/>
      <c r="EN2106" s="26"/>
      <c r="EO2106" s="26"/>
      <c r="EP2106" s="26"/>
      <c r="EQ2106" s="26"/>
      <c r="ER2106" s="26"/>
      <c r="ES2106" s="26"/>
      <c r="ET2106" s="26"/>
      <c r="EU2106" s="26"/>
      <c r="EV2106" s="26"/>
      <c r="EW2106" s="26"/>
      <c r="EX2106" s="26"/>
      <c r="EY2106" s="26"/>
      <c r="EZ2106" s="26"/>
      <c r="FA2106" s="26"/>
      <c r="FB2106" s="26"/>
      <c r="FC2106" s="26"/>
      <c r="FD2106" s="26"/>
      <c r="FE2106" s="26"/>
      <c r="FF2106" s="26"/>
      <c r="FG2106" s="26"/>
      <c r="FH2106" s="26"/>
      <c r="FI2106" s="26"/>
      <c r="FJ2106" s="26"/>
    </row>
    <row r="2107" spans="1:166" x14ac:dyDescent="0.2">
      <c r="A2107" s="35" t="s">
        <v>4552</v>
      </c>
      <c r="B2107" s="35" t="s">
        <v>104</v>
      </c>
      <c r="C2107" s="35" t="s">
        <v>4553</v>
      </c>
      <c r="E2107" s="36">
        <v>248.03749999999999</v>
      </c>
      <c r="F2107" s="35">
        <v>1.014E-2</v>
      </c>
      <c r="G2107" s="35">
        <v>-6077</v>
      </c>
      <c r="H2107" s="35">
        <v>57.350999999999999</v>
      </c>
      <c r="I2107" s="35">
        <v>2500</v>
      </c>
      <c r="J2107" s="35" t="s">
        <v>362</v>
      </c>
      <c r="K2107" s="35">
        <v>1</v>
      </c>
      <c r="L2107" s="35">
        <v>1</v>
      </c>
      <c r="M2107" s="35">
        <v>3</v>
      </c>
      <c r="N2107" s="41">
        <v>6.0730801000000003</v>
      </c>
      <c r="O2107" s="35">
        <v>8.5854099999999999E-4</v>
      </c>
      <c r="P2107" s="35">
        <v>112849</v>
      </c>
      <c r="Q2107" s="35">
        <v>74.505797999999999</v>
      </c>
      <c r="R2107" s="35">
        <v>0</v>
      </c>
      <c r="S2107" s="35">
        <v>-3552</v>
      </c>
      <c r="T2107" s="42">
        <v>2500</v>
      </c>
      <c r="U2107" s="35">
        <v>6.4084699999999994</v>
      </c>
      <c r="V2107" s="35">
        <v>-73.455134779017229</v>
      </c>
      <c r="W2107" s="35">
        <v>-1.4337949999999996E-4</v>
      </c>
      <c r="X2107" s="35">
        <v>89069</v>
      </c>
      <c r="Y2107" s="35">
        <v>398.12359600000002</v>
      </c>
      <c r="Z2107" s="35">
        <v>1.6200075E-8</v>
      </c>
      <c r="AA2107" s="35">
        <v>-8212.8853500000005</v>
      </c>
      <c r="AB2107" s="35">
        <v>1633</v>
      </c>
      <c r="AC2107" s="35">
        <v>4.1594698999999995</v>
      </c>
      <c r="AD2107" s="35">
        <v>-55.587838243097579</v>
      </c>
      <c r="AE2107" s="35">
        <v>3.2762049999999999E-4</v>
      </c>
      <c r="AF2107" s="35">
        <v>66269</v>
      </c>
      <c r="AG2107" s="35">
        <v>398.12359600000002</v>
      </c>
      <c r="AH2107" s="35">
        <v>1.6200075E-8</v>
      </c>
      <c r="AI2107" s="35">
        <v>-11461.56805</v>
      </c>
      <c r="AJ2107" s="35">
        <v>2023</v>
      </c>
      <c r="AK2107" s="35">
        <v>11.350469899999998</v>
      </c>
      <c r="AL2107" s="35">
        <v>-110.144147406925</v>
      </c>
      <c r="AM2107" s="35">
        <v>-1.0903795E-3</v>
      </c>
      <c r="AN2107" s="35">
        <v>93019</v>
      </c>
      <c r="AO2107" s="35">
        <v>398.12359600000002</v>
      </c>
      <c r="AP2107" s="35">
        <v>1.6200075E-8</v>
      </c>
      <c r="AQ2107" s="35">
        <v>-6043.8267500000002</v>
      </c>
      <c r="AR2107" s="42">
        <v>2500</v>
      </c>
      <c r="AS2107" s="35">
        <v>2</v>
      </c>
      <c r="AT2107" s="35">
        <v>93</v>
      </c>
      <c r="AU2107" s="35">
        <v>1</v>
      </c>
      <c r="AV2107" s="35">
        <v>65</v>
      </c>
      <c r="AW2107" s="35">
        <v>0.5</v>
      </c>
      <c r="AX2107" s="26"/>
      <c r="AY2107" s="26"/>
      <c r="AZ2107" s="26"/>
      <c r="BA2107" s="26"/>
      <c r="BB2107" s="26"/>
      <c r="BC2107" s="26"/>
      <c r="BD2107" s="26"/>
      <c r="BE2107" s="26"/>
      <c r="BF2107" s="26"/>
      <c r="BG2107" s="26"/>
      <c r="BH2107" s="26"/>
      <c r="BI2107" s="26"/>
      <c r="BJ2107" s="26"/>
      <c r="BK2107" s="26"/>
      <c r="BL2107" s="26"/>
      <c r="BM2107" s="26"/>
      <c r="BN2107" s="26"/>
      <c r="BO2107" s="26"/>
      <c r="BP2107" s="26"/>
      <c r="BQ2107" s="26"/>
      <c r="BR2107" s="26"/>
      <c r="BS2107" s="26"/>
      <c r="BT2107" s="26"/>
      <c r="BU2107" s="26"/>
      <c r="BV2107" s="26"/>
      <c r="BW2107" s="26"/>
      <c r="BX2107" s="26"/>
      <c r="BY2107" s="26"/>
      <c r="BZ2107" s="26"/>
      <c r="CA2107" s="26"/>
      <c r="CB2107" s="26"/>
      <c r="CC2107" s="26"/>
      <c r="CD2107" s="26"/>
      <c r="CE2107" s="26"/>
      <c r="CF2107" s="26"/>
      <c r="CG2107" s="26"/>
      <c r="CH2107" s="26"/>
      <c r="CI2107" s="26"/>
      <c r="CJ2107" s="26"/>
      <c r="CK2107" s="26"/>
      <c r="CL2107" s="26"/>
      <c r="CM2107" s="26"/>
      <c r="CN2107" s="26"/>
      <c r="CO2107" s="26"/>
      <c r="CP2107" s="26"/>
      <c r="CQ2107" s="26"/>
      <c r="CR2107" s="26"/>
      <c r="CS2107" s="26"/>
      <c r="CT2107" s="26"/>
      <c r="CU2107" s="26"/>
      <c r="CV2107" s="26"/>
      <c r="CW2107" s="26"/>
      <c r="CX2107" s="26"/>
      <c r="CY2107" s="26"/>
      <c r="CZ2107" s="26"/>
      <c r="DA2107" s="26"/>
      <c r="DB2107" s="26"/>
      <c r="DC2107" s="26"/>
      <c r="DD2107" s="26"/>
      <c r="DE2107" s="26"/>
      <c r="DF2107" s="26"/>
      <c r="DG2107" s="26"/>
      <c r="DH2107" s="26"/>
      <c r="DI2107" s="26"/>
      <c r="DJ2107" s="26"/>
      <c r="DK2107" s="26"/>
      <c r="DL2107" s="26"/>
      <c r="DM2107" s="26"/>
      <c r="DN2107" s="26"/>
      <c r="DO2107" s="26"/>
      <c r="DP2107" s="26"/>
      <c r="DQ2107" s="26"/>
      <c r="DR2107" s="26"/>
      <c r="DS2107" s="26"/>
      <c r="DT2107" s="26"/>
      <c r="DU2107" s="26"/>
      <c r="DV2107" s="26"/>
      <c r="DW2107" s="26"/>
      <c r="DX2107" s="26"/>
      <c r="DY2107" s="26"/>
      <c r="DZ2107" s="26"/>
      <c r="EA2107" s="26"/>
      <c r="EB2107" s="26"/>
      <c r="EC2107" s="26"/>
      <c r="ED2107" s="26"/>
      <c r="EE2107" s="26"/>
      <c r="EF2107" s="26"/>
      <c r="EG2107" s="26"/>
      <c r="EH2107" s="26"/>
      <c r="EI2107" s="26"/>
      <c r="EJ2107" s="26"/>
      <c r="EK2107" s="26"/>
      <c r="EL2107" s="26"/>
      <c r="EM2107" s="26"/>
      <c r="EN2107" s="26"/>
      <c r="EO2107" s="26"/>
      <c r="EP2107" s="26"/>
      <c r="EQ2107" s="26"/>
      <c r="ER2107" s="26"/>
      <c r="ES2107" s="26"/>
      <c r="ET2107" s="26"/>
      <c r="EU2107" s="26"/>
      <c r="EV2107" s="26"/>
      <c r="EW2107" s="26"/>
      <c r="EX2107" s="26"/>
      <c r="EY2107" s="26"/>
      <c r="EZ2107" s="26"/>
      <c r="FA2107" s="26"/>
      <c r="FB2107" s="26"/>
      <c r="FC2107" s="26"/>
      <c r="FD2107" s="26"/>
      <c r="FE2107" s="26"/>
      <c r="FF2107" s="26"/>
      <c r="FG2107" s="26"/>
      <c r="FH2107" s="26"/>
      <c r="FI2107" s="26"/>
      <c r="FJ2107" s="26"/>
    </row>
    <row r="2108" spans="1:166" x14ac:dyDescent="0.2">
      <c r="A2108" s="35" t="s">
        <v>4554</v>
      </c>
      <c r="B2108" s="35" t="s">
        <v>223</v>
      </c>
      <c r="C2108" s="35" t="s">
        <v>4555</v>
      </c>
      <c r="D2108" s="35" t="s">
        <v>4556</v>
      </c>
      <c r="E2108" s="36">
        <v>264.0369</v>
      </c>
      <c r="F2108" s="35">
        <v>9.86</v>
      </c>
      <c r="G2108" s="35">
        <v>-293120</v>
      </c>
      <c r="H2108" s="35">
        <v>15.59</v>
      </c>
      <c r="I2108" s="35">
        <v>2500</v>
      </c>
      <c r="J2108" s="35" t="s">
        <v>362</v>
      </c>
      <c r="K2108" s="35">
        <v>1</v>
      </c>
      <c r="L2108" s="35">
        <v>1</v>
      </c>
      <c r="M2108" s="35">
        <v>3</v>
      </c>
      <c r="N2108" s="41">
        <v>17.058001000000001</v>
      </c>
      <c r="O2108" s="35">
        <v>9.0399999999999996E-4</v>
      </c>
      <c r="P2108" s="35">
        <v>251300</v>
      </c>
      <c r="Q2108" s="35">
        <v>0</v>
      </c>
      <c r="R2108" s="35">
        <v>0</v>
      </c>
      <c r="S2108" s="35">
        <v>-6009</v>
      </c>
      <c r="T2108" s="42">
        <v>2500</v>
      </c>
      <c r="U2108" s="35">
        <v>1.8470990999999977</v>
      </c>
      <c r="V2108" s="35">
        <v>21.811433589666763</v>
      </c>
      <c r="W2108" s="35">
        <v>-4.2067699999999994E-4</v>
      </c>
      <c r="X2108" s="35">
        <v>194889</v>
      </c>
      <c r="Y2108" s="35">
        <v>498.22399999999999</v>
      </c>
      <c r="Z2108" s="35">
        <v>3.240015E-8</v>
      </c>
      <c r="AA2108" s="35">
        <v>-298213.6422</v>
      </c>
      <c r="AB2108" s="35">
        <v>1633</v>
      </c>
      <c r="AC2108" s="35">
        <v>-0.40190100000000228</v>
      </c>
      <c r="AD2108" s="35">
        <v>39.678730125586441</v>
      </c>
      <c r="AE2108" s="35">
        <v>5.0323000000000013E-5</v>
      </c>
      <c r="AF2108" s="35">
        <v>172089</v>
      </c>
      <c r="AG2108" s="35">
        <v>498.22399999999999</v>
      </c>
      <c r="AH2108" s="35">
        <v>3.240015E-8</v>
      </c>
      <c r="AI2108" s="35">
        <v>-301462.32490000001</v>
      </c>
      <c r="AJ2108" s="35">
        <v>2023</v>
      </c>
      <c r="AK2108" s="35">
        <v>6.7890989999999967</v>
      </c>
      <c r="AL2108" s="35">
        <v>-14.877579038241009</v>
      </c>
      <c r="AM2108" s="35">
        <v>-1.3676769999999999E-3</v>
      </c>
      <c r="AN2108" s="35">
        <v>198839</v>
      </c>
      <c r="AO2108" s="35">
        <v>498.22399999999999</v>
      </c>
      <c r="AP2108" s="35">
        <v>3.240015E-8</v>
      </c>
      <c r="AQ2108" s="35">
        <v>-296044.58360000001</v>
      </c>
      <c r="AR2108" s="42">
        <v>2500</v>
      </c>
      <c r="AS2108" s="35">
        <v>2</v>
      </c>
      <c r="AT2108" s="35">
        <v>93</v>
      </c>
      <c r="AU2108" s="35">
        <v>1</v>
      </c>
      <c r="AV2108" s="35">
        <v>65</v>
      </c>
      <c r="AW2108" s="35">
        <v>1</v>
      </c>
      <c r="AX2108" s="26"/>
      <c r="AY2108" s="26"/>
      <c r="AZ2108" s="26"/>
      <c r="BA2108" s="26"/>
      <c r="BB2108" s="26"/>
      <c r="BC2108" s="26"/>
      <c r="BD2108" s="26"/>
      <c r="BE2108" s="26"/>
      <c r="BF2108" s="26"/>
      <c r="BG2108" s="26"/>
      <c r="BH2108" s="26"/>
      <c r="BI2108" s="26"/>
      <c r="BJ2108" s="26"/>
      <c r="BK2108" s="26"/>
      <c r="BL2108" s="26"/>
      <c r="BM2108" s="26"/>
      <c r="BN2108" s="26"/>
      <c r="BO2108" s="26"/>
      <c r="BP2108" s="26"/>
      <c r="BQ2108" s="26"/>
      <c r="BR2108" s="26"/>
      <c r="BS2108" s="26"/>
      <c r="BT2108" s="26"/>
      <c r="BU2108" s="26"/>
      <c r="BV2108" s="26"/>
      <c r="BW2108" s="26"/>
      <c r="BX2108" s="26"/>
      <c r="BY2108" s="26"/>
      <c r="BZ2108" s="26"/>
      <c r="CA2108" s="26"/>
      <c r="CB2108" s="26"/>
      <c r="CC2108" s="26"/>
      <c r="CD2108" s="26"/>
      <c r="CE2108" s="26"/>
      <c r="CF2108" s="26"/>
      <c r="CG2108" s="26"/>
      <c r="CH2108" s="26"/>
      <c r="CI2108" s="26"/>
      <c r="CJ2108" s="26"/>
      <c r="CK2108" s="26"/>
      <c r="CL2108" s="26"/>
      <c r="CM2108" s="26"/>
      <c r="CN2108" s="26"/>
      <c r="CO2108" s="26"/>
      <c r="CP2108" s="26"/>
      <c r="CQ2108" s="26"/>
      <c r="CR2108" s="26"/>
      <c r="CS2108" s="26"/>
      <c r="CT2108" s="26"/>
      <c r="CU2108" s="26"/>
      <c r="CV2108" s="26"/>
      <c r="CW2108" s="26"/>
      <c r="CX2108" s="26"/>
      <c r="CY2108" s="26"/>
      <c r="CZ2108" s="26"/>
      <c r="DA2108" s="26"/>
      <c r="DB2108" s="26"/>
      <c r="DC2108" s="26"/>
      <c r="DD2108" s="26"/>
      <c r="DE2108" s="26"/>
      <c r="DF2108" s="26"/>
      <c r="DG2108" s="26"/>
      <c r="DH2108" s="26"/>
      <c r="DI2108" s="26"/>
      <c r="DJ2108" s="26"/>
      <c r="DK2108" s="26"/>
      <c r="DL2108" s="26"/>
      <c r="DM2108" s="26"/>
      <c r="DN2108" s="26"/>
      <c r="DO2108" s="26"/>
      <c r="DP2108" s="26"/>
      <c r="DQ2108" s="26"/>
      <c r="DR2108" s="26"/>
      <c r="DS2108" s="26"/>
      <c r="DT2108" s="26"/>
      <c r="DU2108" s="26"/>
      <c r="DV2108" s="26"/>
      <c r="DW2108" s="26"/>
      <c r="DX2108" s="26"/>
      <c r="DY2108" s="26"/>
      <c r="DZ2108" s="26"/>
      <c r="EA2108" s="26"/>
      <c r="EB2108" s="26"/>
      <c r="EC2108" s="26"/>
      <c r="ED2108" s="26"/>
      <c r="EE2108" s="26"/>
      <c r="EF2108" s="26"/>
      <c r="EG2108" s="26"/>
      <c r="EH2108" s="26"/>
      <c r="EI2108" s="26"/>
      <c r="EJ2108" s="26"/>
      <c r="EK2108" s="26"/>
      <c r="EL2108" s="26"/>
      <c r="EM2108" s="26"/>
      <c r="EN2108" s="26"/>
      <c r="EO2108" s="26"/>
      <c r="EP2108" s="26"/>
      <c r="EQ2108" s="26"/>
      <c r="ER2108" s="26"/>
      <c r="ES2108" s="26"/>
      <c r="ET2108" s="26"/>
      <c r="EU2108" s="26"/>
      <c r="EV2108" s="26"/>
      <c r="EW2108" s="26"/>
      <c r="EX2108" s="26"/>
      <c r="EY2108" s="26"/>
      <c r="EZ2108" s="26"/>
      <c r="FA2108" s="26"/>
      <c r="FB2108" s="26"/>
      <c r="FC2108" s="26"/>
      <c r="FD2108" s="26"/>
      <c r="FE2108" s="26"/>
      <c r="FF2108" s="26"/>
      <c r="FG2108" s="26"/>
      <c r="FH2108" s="26"/>
      <c r="FI2108" s="26"/>
      <c r="FJ2108" s="26"/>
    </row>
    <row r="2109" spans="1:166" x14ac:dyDescent="0.2">
      <c r="A2109" s="35" t="s">
        <v>4554</v>
      </c>
      <c r="B2109" s="35" t="s">
        <v>104</v>
      </c>
      <c r="C2109" s="35" t="s">
        <v>4555</v>
      </c>
      <c r="E2109" s="36">
        <v>264.0369</v>
      </c>
      <c r="F2109" s="35">
        <v>1.0800000000000001E-2</v>
      </c>
      <c r="G2109" s="35">
        <v>-118670</v>
      </c>
      <c r="H2109" s="35">
        <v>68.700999999999993</v>
      </c>
      <c r="I2109" s="35">
        <v>2500</v>
      </c>
      <c r="J2109" s="35" t="s">
        <v>362</v>
      </c>
      <c r="K2109" s="35">
        <v>1</v>
      </c>
      <c r="L2109" s="35">
        <v>1</v>
      </c>
      <c r="M2109" s="35">
        <v>3</v>
      </c>
      <c r="N2109" s="41">
        <v>17.982800000000001</v>
      </c>
      <c r="O2109" s="35">
        <v>-6.7946499999999997E-4</v>
      </c>
      <c r="P2109" s="35">
        <v>23358.5</v>
      </c>
      <c r="Q2109" s="35">
        <v>-207.798</v>
      </c>
      <c r="R2109" s="35">
        <v>7.2352899999999994E-8</v>
      </c>
      <c r="S2109" s="35">
        <v>-1793</v>
      </c>
      <c r="T2109" s="42">
        <v>2500</v>
      </c>
      <c r="U2109" s="35">
        <v>0.92230009999999751</v>
      </c>
      <c r="V2109" s="35">
        <v>-15.287927314587762</v>
      </c>
      <c r="W2109" s="35">
        <v>1.1627880000000001E-3</v>
      </c>
      <c r="X2109" s="35">
        <v>80918.25</v>
      </c>
      <c r="Y2109" s="35">
        <v>82.627999999999986</v>
      </c>
      <c r="Z2109" s="35">
        <v>-3.7762999999999966E-9</v>
      </c>
      <c r="AA2109" s="35">
        <v>-119547.6422</v>
      </c>
      <c r="AB2109" s="35">
        <v>1633</v>
      </c>
      <c r="AC2109" s="35">
        <v>-1.3267000000000024</v>
      </c>
      <c r="AD2109" s="35">
        <v>2.5793692213319162</v>
      </c>
      <c r="AE2109" s="35">
        <v>1.633788E-3</v>
      </c>
      <c r="AF2109" s="35">
        <v>58118.25</v>
      </c>
      <c r="AG2109" s="35">
        <v>82.627999999999986</v>
      </c>
      <c r="AH2109" s="35">
        <v>-3.7762999999999966E-9</v>
      </c>
      <c r="AI2109" s="35">
        <v>-122796.32490000001</v>
      </c>
      <c r="AJ2109" s="35">
        <v>2023</v>
      </c>
      <c r="AK2109" s="35">
        <v>5.8642999999999965</v>
      </c>
      <c r="AL2109" s="35">
        <v>-51.976939942495491</v>
      </c>
      <c r="AM2109" s="35">
        <v>2.1578799999999996E-4</v>
      </c>
      <c r="AN2109" s="35">
        <v>84868.25</v>
      </c>
      <c r="AO2109" s="35">
        <v>82.627999999999986</v>
      </c>
      <c r="AP2109" s="35">
        <v>-3.7762999999999966E-9</v>
      </c>
      <c r="AQ2109" s="35">
        <v>-117378.5836</v>
      </c>
      <c r="AR2109" s="42">
        <v>2500</v>
      </c>
      <c r="AS2109" s="35">
        <v>2</v>
      </c>
      <c r="AT2109" s="35">
        <v>93</v>
      </c>
      <c r="AU2109" s="35">
        <v>1</v>
      </c>
      <c r="AV2109" s="35">
        <v>65</v>
      </c>
      <c r="AW2109" s="35">
        <v>1</v>
      </c>
      <c r="AX2109" s="26"/>
      <c r="AY2109" s="26"/>
      <c r="AZ2109" s="26"/>
      <c r="BA2109" s="26"/>
      <c r="BB2109" s="26"/>
      <c r="BC2109" s="26"/>
      <c r="BD2109" s="26"/>
      <c r="BE2109" s="26"/>
      <c r="BF2109" s="26"/>
      <c r="BG2109" s="26"/>
      <c r="BH2109" s="26"/>
      <c r="BI2109" s="26"/>
      <c r="BJ2109" s="26"/>
      <c r="BK2109" s="26"/>
      <c r="BL2109" s="26"/>
      <c r="BM2109" s="26"/>
      <c r="BN2109" s="26"/>
      <c r="BO2109" s="26"/>
      <c r="BP2109" s="26"/>
      <c r="BQ2109" s="26"/>
      <c r="BR2109" s="26"/>
      <c r="BS2109" s="26"/>
      <c r="BT2109" s="26"/>
      <c r="BU2109" s="26"/>
      <c r="BV2109" s="26"/>
      <c r="BW2109" s="26"/>
      <c r="BX2109" s="26"/>
      <c r="BY2109" s="26"/>
      <c r="BZ2109" s="26"/>
      <c r="CA2109" s="26"/>
      <c r="CB2109" s="26"/>
      <c r="CC2109" s="26"/>
      <c r="CD2109" s="26"/>
      <c r="CE2109" s="26"/>
      <c r="CF2109" s="26"/>
      <c r="CG2109" s="26"/>
      <c r="CH2109" s="26"/>
      <c r="CI2109" s="26"/>
      <c r="CJ2109" s="26"/>
      <c r="CK2109" s="26"/>
      <c r="CL2109" s="26"/>
      <c r="CM2109" s="26"/>
      <c r="CN2109" s="26"/>
      <c r="CO2109" s="26"/>
      <c r="CP2109" s="26"/>
      <c r="CQ2109" s="26"/>
      <c r="CR2109" s="26"/>
      <c r="CS2109" s="26"/>
      <c r="CT2109" s="26"/>
      <c r="CU2109" s="26"/>
      <c r="CV2109" s="26"/>
      <c r="CW2109" s="26"/>
      <c r="CX2109" s="26"/>
      <c r="CY2109" s="26"/>
      <c r="CZ2109" s="26"/>
      <c r="DA2109" s="26"/>
      <c r="DB2109" s="26"/>
      <c r="DC2109" s="26"/>
      <c r="DD2109" s="26"/>
      <c r="DE2109" s="26"/>
      <c r="DF2109" s="26"/>
      <c r="DG2109" s="26"/>
      <c r="DH2109" s="26"/>
      <c r="DI2109" s="26"/>
      <c r="DJ2109" s="26"/>
      <c r="DK2109" s="26"/>
      <c r="DL2109" s="26"/>
      <c r="DM2109" s="26"/>
      <c r="DN2109" s="26"/>
      <c r="DO2109" s="26"/>
      <c r="DP2109" s="26"/>
      <c r="DQ2109" s="26"/>
      <c r="DR2109" s="26"/>
      <c r="DS2109" s="26"/>
      <c r="DT2109" s="26"/>
      <c r="DU2109" s="26"/>
      <c r="DV2109" s="26"/>
      <c r="DW2109" s="26"/>
      <c r="DX2109" s="26"/>
      <c r="DY2109" s="26"/>
      <c r="DZ2109" s="26"/>
      <c r="EA2109" s="26"/>
      <c r="EB2109" s="26"/>
      <c r="EC2109" s="26"/>
      <c r="ED2109" s="26"/>
      <c r="EE2109" s="26"/>
      <c r="EF2109" s="26"/>
      <c r="EG2109" s="26"/>
      <c r="EH2109" s="26"/>
      <c r="EI2109" s="26"/>
      <c r="EJ2109" s="26"/>
      <c r="EK2109" s="26"/>
      <c r="EL2109" s="26"/>
      <c r="EM2109" s="26"/>
      <c r="EN2109" s="26"/>
      <c r="EO2109" s="26"/>
      <c r="EP2109" s="26"/>
      <c r="EQ2109" s="26"/>
      <c r="ER2109" s="26"/>
      <c r="ES2109" s="26"/>
      <c r="ET2109" s="26"/>
      <c r="EU2109" s="26"/>
      <c r="EV2109" s="26"/>
      <c r="EW2109" s="26"/>
      <c r="EX2109" s="26"/>
      <c r="EY2109" s="26"/>
      <c r="EZ2109" s="26"/>
      <c r="FA2109" s="26"/>
      <c r="FB2109" s="26"/>
      <c r="FC2109" s="26"/>
      <c r="FD2109" s="26"/>
      <c r="FE2109" s="26"/>
      <c r="FF2109" s="26"/>
      <c r="FG2109" s="26"/>
      <c r="FH2109" s="26"/>
      <c r="FI2109" s="26"/>
      <c r="FJ2109" s="26"/>
    </row>
    <row r="2110" spans="1:166" x14ac:dyDescent="0.2">
      <c r="A2110" s="35" t="s">
        <v>4557</v>
      </c>
      <c r="B2110" s="35" t="s">
        <v>223</v>
      </c>
      <c r="C2110" s="35" t="s">
        <v>4558</v>
      </c>
      <c r="E2110" s="36">
        <v>407.84550000000002</v>
      </c>
      <c r="F2110" s="35" t="s">
        <v>546</v>
      </c>
      <c r="G2110" s="35">
        <v>-270000</v>
      </c>
      <c r="H2110" s="35">
        <v>31</v>
      </c>
      <c r="I2110" s="35">
        <v>1500</v>
      </c>
      <c r="J2110" s="35" t="s">
        <v>4534</v>
      </c>
      <c r="K2110" s="35">
        <v>4</v>
      </c>
      <c r="L2110" s="35">
        <v>1</v>
      </c>
      <c r="M2110" s="35">
        <v>2</v>
      </c>
      <c r="N2110" s="41">
        <v>23.493998999999999</v>
      </c>
      <c r="O2110" s="35">
        <v>1.4729999999999999E-3</v>
      </c>
      <c r="P2110" s="35">
        <v>180600</v>
      </c>
      <c r="Q2110" s="35">
        <v>0</v>
      </c>
      <c r="R2110" s="35">
        <v>0</v>
      </c>
      <c r="S2110" s="35">
        <v>-7741</v>
      </c>
      <c r="T2110" s="42">
        <v>1500</v>
      </c>
      <c r="U2110" s="35">
        <v>7.0785511000000021</v>
      </c>
      <c r="V2110" s="35">
        <v>-10.091036751544607</v>
      </c>
      <c r="W2110" s="35">
        <v>-8.5783849999999994E-4</v>
      </c>
      <c r="X2110" s="35">
        <v>122944.5</v>
      </c>
      <c r="Y2110" s="35">
        <v>249.11199999999999</v>
      </c>
      <c r="Z2110" s="35">
        <v>1.6200075E-8</v>
      </c>
      <c r="AA2110" s="35">
        <v>-270939.94345000002</v>
      </c>
      <c r="AB2110" s="35">
        <v>332.6</v>
      </c>
      <c r="AC2110" s="35">
        <v>-2.0824485999999993</v>
      </c>
      <c r="AD2110" s="35">
        <v>73.264045770721964</v>
      </c>
      <c r="AE2110" s="35">
        <v>-7.0283849999999985E-4</v>
      </c>
      <c r="AF2110" s="35">
        <v>107244.5</v>
      </c>
      <c r="AG2110" s="35">
        <v>249.11199999999999</v>
      </c>
      <c r="AH2110" s="35">
        <v>1.6200075E-8</v>
      </c>
      <c r="AI2110" s="35">
        <v>-280940.33775000001</v>
      </c>
      <c r="AJ2110" s="42">
        <v>1500</v>
      </c>
      <c r="AK2110" s="35">
        <v>3</v>
      </c>
      <c r="AL2110" s="35">
        <v>93</v>
      </c>
      <c r="AM2110" s="35">
        <v>1</v>
      </c>
      <c r="AN2110" s="35">
        <v>65</v>
      </c>
      <c r="AO2110" s="35">
        <v>0.5</v>
      </c>
      <c r="AP2110" s="35">
        <v>14</v>
      </c>
      <c r="AQ2110" s="35">
        <v>1</v>
      </c>
      <c r="AR2110" s="26"/>
      <c r="AS2110" s="26"/>
      <c r="AT2110" s="26"/>
      <c r="AU2110" s="26"/>
      <c r="AV2110" s="26"/>
      <c r="AW2110" s="26"/>
      <c r="AX2110" s="26"/>
      <c r="AY2110" s="26"/>
      <c r="AZ2110" s="26"/>
      <c r="BA2110" s="26"/>
      <c r="BB2110" s="26"/>
      <c r="BC2110" s="26"/>
      <c r="BD2110" s="26"/>
      <c r="BE2110" s="26"/>
      <c r="BF2110" s="26"/>
      <c r="BG2110" s="26"/>
      <c r="BH2110" s="26"/>
      <c r="BI2110" s="26"/>
      <c r="BJ2110" s="26"/>
      <c r="BK2110" s="26"/>
      <c r="BL2110" s="26"/>
      <c r="BM2110" s="26"/>
      <c r="BN2110" s="26"/>
      <c r="BO2110" s="26"/>
      <c r="BP2110" s="26"/>
      <c r="BQ2110" s="26"/>
      <c r="BR2110" s="26"/>
      <c r="BS2110" s="26"/>
      <c r="BT2110" s="26"/>
      <c r="BU2110" s="26"/>
      <c r="BV2110" s="26"/>
      <c r="BW2110" s="26"/>
      <c r="BX2110" s="26"/>
      <c r="BY2110" s="26"/>
      <c r="BZ2110" s="26"/>
      <c r="CA2110" s="26"/>
      <c r="CB2110" s="26"/>
      <c r="CC2110" s="26"/>
      <c r="CD2110" s="26"/>
      <c r="CE2110" s="26"/>
      <c r="CF2110" s="26"/>
      <c r="CG2110" s="26"/>
      <c r="CH2110" s="26"/>
      <c r="CI2110" s="26"/>
      <c r="CJ2110" s="26"/>
      <c r="CK2110" s="26"/>
      <c r="CL2110" s="26"/>
      <c r="CM2110" s="26"/>
      <c r="CN2110" s="26"/>
      <c r="CO2110" s="26"/>
      <c r="CP2110" s="26"/>
      <c r="CQ2110" s="26"/>
      <c r="CR2110" s="26"/>
      <c r="CS2110" s="26"/>
      <c r="CT2110" s="26"/>
      <c r="CU2110" s="26"/>
      <c r="CV2110" s="26"/>
      <c r="CW2110" s="26"/>
      <c r="CX2110" s="26"/>
      <c r="CY2110" s="26"/>
      <c r="CZ2110" s="26"/>
      <c r="DA2110" s="26"/>
      <c r="DB2110" s="26"/>
      <c r="DC2110" s="26"/>
      <c r="DD2110" s="26"/>
      <c r="DE2110" s="26"/>
      <c r="DF2110" s="26"/>
      <c r="DG2110" s="26"/>
      <c r="DH2110" s="26"/>
      <c r="DI2110" s="26"/>
      <c r="DJ2110" s="26"/>
      <c r="DK2110" s="26"/>
      <c r="DL2110" s="26"/>
      <c r="DM2110" s="26"/>
      <c r="DN2110" s="26"/>
      <c r="DO2110" s="26"/>
      <c r="DP2110" s="26"/>
      <c r="DQ2110" s="26"/>
      <c r="DR2110" s="26"/>
      <c r="DS2110" s="26"/>
      <c r="DT2110" s="26"/>
      <c r="DU2110" s="26"/>
      <c r="DV2110" s="26"/>
      <c r="DW2110" s="26"/>
      <c r="DX2110" s="26"/>
      <c r="DY2110" s="26"/>
      <c r="DZ2110" s="26"/>
      <c r="EA2110" s="26"/>
      <c r="EB2110" s="26"/>
      <c r="EC2110" s="26"/>
      <c r="ED2110" s="26"/>
      <c r="EE2110" s="26"/>
      <c r="EF2110" s="26"/>
      <c r="EG2110" s="26"/>
      <c r="EH2110" s="26"/>
      <c r="EI2110" s="26"/>
      <c r="EJ2110" s="26"/>
      <c r="EK2110" s="26"/>
      <c r="EL2110" s="26"/>
      <c r="EM2110" s="26"/>
      <c r="EN2110" s="26"/>
      <c r="EO2110" s="26"/>
      <c r="EP2110" s="26"/>
      <c r="EQ2110" s="26"/>
      <c r="ER2110" s="26"/>
      <c r="ES2110" s="26"/>
      <c r="ET2110" s="26"/>
      <c r="EU2110" s="26"/>
      <c r="EV2110" s="26"/>
      <c r="EW2110" s="26"/>
      <c r="EX2110" s="26"/>
      <c r="EY2110" s="26"/>
      <c r="EZ2110" s="26"/>
      <c r="FA2110" s="26"/>
      <c r="FB2110" s="26"/>
      <c r="FC2110" s="26"/>
      <c r="FD2110" s="26"/>
      <c r="FE2110" s="26"/>
      <c r="FF2110" s="26"/>
      <c r="FG2110" s="26"/>
      <c r="FH2110" s="26"/>
      <c r="FI2110" s="26"/>
      <c r="FJ2110" s="26"/>
    </row>
    <row r="2111" spans="1:166" x14ac:dyDescent="0.2">
      <c r="A2111" s="35" t="s">
        <v>4559</v>
      </c>
      <c r="B2111" s="35" t="s">
        <v>223</v>
      </c>
      <c r="C2111" s="35" t="s">
        <v>4560</v>
      </c>
      <c r="E2111" s="36">
        <v>318.94290000000001</v>
      </c>
      <c r="F2111" s="35" t="s">
        <v>546</v>
      </c>
      <c r="G2111" s="35">
        <v>-294600</v>
      </c>
      <c r="H2111" s="35">
        <v>27.4</v>
      </c>
      <c r="I2111" s="35">
        <v>1500</v>
      </c>
      <c r="J2111" s="35" t="s">
        <v>362</v>
      </c>
      <c r="K2111" s="35">
        <v>4</v>
      </c>
      <c r="L2111" s="35">
        <v>1</v>
      </c>
      <c r="M2111" s="35">
        <v>1</v>
      </c>
      <c r="N2111" s="41">
        <v>79.119003000000006</v>
      </c>
      <c r="O2111" s="35">
        <v>-1.4710900000000001E-2</v>
      </c>
      <c r="P2111" s="35">
        <v>-1074910</v>
      </c>
      <c r="Q2111" s="35">
        <v>-2123.98</v>
      </c>
      <c r="R2111" s="35">
        <v>3.05649E-6</v>
      </c>
      <c r="S2111" s="35">
        <v>17917</v>
      </c>
      <c r="T2111" s="42">
        <v>1500</v>
      </c>
      <c r="U2111" s="35">
        <v>-56.422952900000006</v>
      </c>
      <c r="V2111" s="35">
        <v>538.94573826788064</v>
      </c>
      <c r="W2111" s="35">
        <v>1.5224049500000001E-2</v>
      </c>
      <c r="X2111" s="35">
        <v>-517935.25</v>
      </c>
      <c r="Y2111" s="35">
        <v>-3881.6568000000002</v>
      </c>
      <c r="Z2111" s="35">
        <v>-1.495214075E-6</v>
      </c>
      <c r="AA2111" s="35">
        <v>-273162.22765000002</v>
      </c>
      <c r="AB2111" s="42">
        <v>1500</v>
      </c>
      <c r="AC2111" s="35">
        <v>3</v>
      </c>
      <c r="AD2111" s="35">
        <v>93</v>
      </c>
      <c r="AE2111" s="35">
        <v>1</v>
      </c>
      <c r="AF2111" s="35">
        <v>65</v>
      </c>
      <c r="AG2111" s="35">
        <v>0.5</v>
      </c>
      <c r="AH2111" s="35">
        <v>20</v>
      </c>
      <c r="AI2111" s="35">
        <v>1</v>
      </c>
      <c r="AJ2111" s="26"/>
      <c r="AK2111" s="26"/>
      <c r="AL2111" s="26"/>
      <c r="AM2111" s="26"/>
      <c r="AN2111" s="26"/>
      <c r="AO2111" s="26"/>
      <c r="AP2111" s="26"/>
      <c r="AQ2111" s="26"/>
      <c r="AR2111" s="26"/>
      <c r="AS2111" s="26"/>
      <c r="AT2111" s="26"/>
      <c r="AU2111" s="26"/>
      <c r="AV2111" s="26"/>
      <c r="AW2111" s="26"/>
      <c r="AX2111" s="26"/>
      <c r="AY2111" s="26"/>
      <c r="AZ2111" s="26"/>
      <c r="BA2111" s="26"/>
      <c r="BB2111" s="26"/>
      <c r="BC2111" s="26"/>
      <c r="BD2111" s="26"/>
      <c r="BE2111" s="26"/>
      <c r="BF2111" s="26"/>
      <c r="BG2111" s="26"/>
      <c r="BH2111" s="26"/>
      <c r="BI2111" s="26"/>
      <c r="BJ2111" s="26"/>
      <c r="BK2111" s="26"/>
      <c r="BL2111" s="26"/>
      <c r="BM2111" s="26"/>
      <c r="BN2111" s="26"/>
      <c r="BO2111" s="26"/>
      <c r="BP2111" s="26"/>
      <c r="BQ2111" s="26"/>
      <c r="BR2111" s="26"/>
      <c r="BS2111" s="26"/>
      <c r="BT2111" s="26"/>
      <c r="BU2111" s="26"/>
      <c r="BV2111" s="26"/>
      <c r="BW2111" s="26"/>
      <c r="BX2111" s="26"/>
      <c r="BY2111" s="26"/>
      <c r="BZ2111" s="26"/>
      <c r="CA2111" s="26"/>
      <c r="CB2111" s="26"/>
      <c r="CC2111" s="26"/>
      <c r="CD2111" s="26"/>
      <c r="CE2111" s="26"/>
      <c r="CF2111" s="26"/>
      <c r="CG2111" s="26"/>
      <c r="CH2111" s="26"/>
      <c r="CI2111" s="26"/>
      <c r="CJ2111" s="26"/>
      <c r="CK2111" s="26"/>
      <c r="CL2111" s="26"/>
      <c r="CM2111" s="26"/>
      <c r="CN2111" s="26"/>
      <c r="CO2111" s="26"/>
      <c r="CP2111" s="26"/>
      <c r="CQ2111" s="26"/>
      <c r="CR2111" s="26"/>
      <c r="CS2111" s="26"/>
      <c r="CT2111" s="26"/>
      <c r="CU2111" s="26"/>
      <c r="CV2111" s="26"/>
      <c r="CW2111" s="26"/>
      <c r="CX2111" s="26"/>
      <c r="CY2111" s="26"/>
      <c r="CZ2111" s="26"/>
      <c r="DA2111" s="26"/>
      <c r="DB2111" s="26"/>
      <c r="DC2111" s="26"/>
      <c r="DD2111" s="26"/>
      <c r="DE2111" s="26"/>
      <c r="DF2111" s="26"/>
      <c r="DG2111" s="26"/>
      <c r="DH2111" s="26"/>
      <c r="DI2111" s="26"/>
      <c r="DJ2111" s="26"/>
      <c r="DK2111" s="26"/>
      <c r="DL2111" s="26"/>
      <c r="DM2111" s="26"/>
      <c r="DN2111" s="26"/>
      <c r="DO2111" s="26"/>
      <c r="DP2111" s="26"/>
      <c r="DQ2111" s="26"/>
      <c r="DR2111" s="26"/>
      <c r="DS2111" s="26"/>
      <c r="DT2111" s="26"/>
      <c r="DU2111" s="26"/>
      <c r="DV2111" s="26"/>
      <c r="DW2111" s="26"/>
      <c r="DX2111" s="26"/>
      <c r="DY2111" s="26"/>
      <c r="DZ2111" s="26"/>
      <c r="EA2111" s="26"/>
      <c r="EB2111" s="26"/>
      <c r="EC2111" s="26"/>
      <c r="ED2111" s="26"/>
      <c r="EE2111" s="26"/>
      <c r="EF2111" s="26"/>
      <c r="EG2111" s="26"/>
      <c r="EH2111" s="26"/>
      <c r="EI2111" s="26"/>
      <c r="EJ2111" s="26"/>
      <c r="EK2111" s="26"/>
      <c r="EL2111" s="26"/>
      <c r="EM2111" s="26"/>
      <c r="EN2111" s="26"/>
      <c r="EO2111" s="26"/>
      <c r="EP2111" s="26"/>
      <c r="EQ2111" s="26"/>
      <c r="ER2111" s="26"/>
      <c r="ES2111" s="26"/>
      <c r="ET2111" s="26"/>
      <c r="EU2111" s="26"/>
      <c r="EV2111" s="26"/>
      <c r="EW2111" s="26"/>
      <c r="EX2111" s="26"/>
      <c r="EY2111" s="26"/>
      <c r="EZ2111" s="26"/>
      <c r="FA2111" s="26"/>
      <c r="FB2111" s="26"/>
      <c r="FC2111" s="26"/>
      <c r="FD2111" s="26"/>
      <c r="FE2111" s="26"/>
      <c r="FF2111" s="26"/>
      <c r="FG2111" s="26"/>
      <c r="FH2111" s="26"/>
      <c r="FI2111" s="26"/>
      <c r="FJ2111" s="26"/>
    </row>
    <row r="2112" spans="1:166" x14ac:dyDescent="0.2">
      <c r="A2112" s="35" t="s">
        <v>4561</v>
      </c>
      <c r="B2112" s="35" t="s">
        <v>223</v>
      </c>
      <c r="C2112" s="35" t="s">
        <v>4562</v>
      </c>
      <c r="E2112" s="36">
        <v>286.03429999999997</v>
      </c>
      <c r="F2112" s="35" t="s">
        <v>546</v>
      </c>
      <c r="G2112" s="35">
        <v>-399000</v>
      </c>
      <c r="H2112" s="35">
        <v>24.2</v>
      </c>
      <c r="I2112" s="35">
        <v>1500</v>
      </c>
      <c r="J2112" s="35" t="s">
        <v>362</v>
      </c>
      <c r="K2112" s="35">
        <v>4</v>
      </c>
      <c r="L2112" s="35">
        <v>1</v>
      </c>
      <c r="M2112" s="35">
        <v>1</v>
      </c>
      <c r="N2112" s="41">
        <v>21.617000999999998</v>
      </c>
      <c r="O2112" s="35">
        <v>2.0379999999999999E-3</v>
      </c>
      <c r="P2112" s="35">
        <v>197600</v>
      </c>
      <c r="Q2112" s="35">
        <v>0</v>
      </c>
      <c r="R2112" s="35">
        <v>0</v>
      </c>
      <c r="S2112" s="35">
        <v>-7289</v>
      </c>
      <c r="T2112" s="42">
        <v>1500</v>
      </c>
      <c r="U2112" s="35">
        <v>2.3430491000000018</v>
      </c>
      <c r="V2112" s="35">
        <v>33.146356942212151</v>
      </c>
      <c r="W2112" s="35">
        <v>-1.6205544999999999E-3</v>
      </c>
      <c r="X2112" s="35">
        <v>138273.04999999999</v>
      </c>
      <c r="Y2112" s="35">
        <v>524.20001999999999</v>
      </c>
      <c r="Z2112" s="35">
        <v>3.3553674999999996E-8</v>
      </c>
      <c r="AA2112" s="35">
        <v>-403896.89695000002</v>
      </c>
      <c r="AB2112" s="42">
        <v>1500</v>
      </c>
      <c r="AC2112" s="35">
        <v>3</v>
      </c>
      <c r="AD2112" s="35">
        <v>93</v>
      </c>
      <c r="AE2112" s="35">
        <v>1</v>
      </c>
      <c r="AF2112" s="35">
        <v>65</v>
      </c>
      <c r="AG2112" s="35">
        <v>0.5</v>
      </c>
      <c r="AH2112" s="35">
        <v>31</v>
      </c>
      <c r="AI2112" s="35">
        <v>1</v>
      </c>
      <c r="AJ2112" s="26"/>
      <c r="AK2112" s="26"/>
      <c r="AL2112" s="26"/>
      <c r="AM2112" s="26"/>
      <c r="AN2112" s="26"/>
      <c r="AO2112" s="26"/>
      <c r="AP2112" s="26"/>
      <c r="AQ2112" s="26"/>
      <c r="AR2112" s="26"/>
      <c r="AS2112" s="26"/>
      <c r="AT2112" s="26"/>
      <c r="AU2112" s="26"/>
      <c r="AV2112" s="26"/>
      <c r="AW2112" s="26"/>
      <c r="AX2112" s="26"/>
      <c r="AY2112" s="26"/>
      <c r="AZ2112" s="26"/>
      <c r="BA2112" s="26"/>
      <c r="BB2112" s="26"/>
      <c r="BC2112" s="26"/>
      <c r="BD2112" s="26"/>
      <c r="BE2112" s="26"/>
      <c r="BF2112" s="26"/>
      <c r="BG2112" s="26"/>
      <c r="BH2112" s="26"/>
      <c r="BI2112" s="26"/>
      <c r="BJ2112" s="26"/>
      <c r="BK2112" s="26"/>
      <c r="BL2112" s="26"/>
      <c r="BM2112" s="26"/>
      <c r="BN2112" s="26"/>
      <c r="BO2112" s="26"/>
      <c r="BP2112" s="26"/>
      <c r="BQ2112" s="26"/>
      <c r="BR2112" s="26"/>
      <c r="BS2112" s="26"/>
      <c r="BT2112" s="26"/>
      <c r="BU2112" s="26"/>
      <c r="BV2112" s="26"/>
      <c r="BW2112" s="26"/>
      <c r="BX2112" s="26"/>
      <c r="BY2112" s="26"/>
      <c r="BZ2112" s="26"/>
      <c r="CA2112" s="26"/>
      <c r="CB2112" s="26"/>
      <c r="CC2112" s="26"/>
      <c r="CD2112" s="26"/>
      <c r="CE2112" s="26"/>
      <c r="CF2112" s="26"/>
      <c r="CG2112" s="26"/>
      <c r="CH2112" s="26"/>
      <c r="CI2112" s="26"/>
      <c r="CJ2112" s="26"/>
      <c r="CK2112" s="26"/>
      <c r="CL2112" s="26"/>
      <c r="CM2112" s="26"/>
      <c r="CN2112" s="26"/>
      <c r="CO2112" s="26"/>
      <c r="CP2112" s="26"/>
      <c r="CQ2112" s="26"/>
      <c r="CR2112" s="26"/>
      <c r="CS2112" s="26"/>
      <c r="CT2112" s="26"/>
      <c r="CU2112" s="26"/>
      <c r="CV2112" s="26"/>
      <c r="CW2112" s="26"/>
      <c r="CX2112" s="26"/>
      <c r="CY2112" s="26"/>
      <c r="CZ2112" s="26"/>
      <c r="DA2112" s="26"/>
      <c r="DB2112" s="26"/>
      <c r="DC2112" s="26"/>
      <c r="DD2112" s="26"/>
      <c r="DE2112" s="26"/>
      <c r="DF2112" s="26"/>
      <c r="DG2112" s="26"/>
      <c r="DH2112" s="26"/>
      <c r="DI2112" s="26"/>
      <c r="DJ2112" s="26"/>
      <c r="DK2112" s="26"/>
      <c r="DL2112" s="26"/>
      <c r="DM2112" s="26"/>
      <c r="DN2112" s="26"/>
      <c r="DO2112" s="26"/>
      <c r="DP2112" s="26"/>
      <c r="DQ2112" s="26"/>
      <c r="DR2112" s="26"/>
      <c r="DS2112" s="26"/>
      <c r="DT2112" s="26"/>
      <c r="DU2112" s="26"/>
      <c r="DV2112" s="26"/>
      <c r="DW2112" s="26"/>
      <c r="DX2112" s="26"/>
      <c r="DY2112" s="26"/>
      <c r="DZ2112" s="26"/>
      <c r="EA2112" s="26"/>
      <c r="EB2112" s="26"/>
      <c r="EC2112" s="26"/>
      <c r="ED2112" s="26"/>
      <c r="EE2112" s="26"/>
      <c r="EF2112" s="26"/>
      <c r="EG2112" s="26"/>
      <c r="EH2112" s="26"/>
      <c r="EI2112" s="26"/>
      <c r="EJ2112" s="26"/>
      <c r="EK2112" s="26"/>
      <c r="EL2112" s="26"/>
      <c r="EM2112" s="26"/>
      <c r="EN2112" s="26"/>
      <c r="EO2112" s="26"/>
      <c r="EP2112" s="26"/>
      <c r="EQ2112" s="26"/>
      <c r="ER2112" s="26"/>
      <c r="ES2112" s="26"/>
      <c r="ET2112" s="26"/>
      <c r="EU2112" s="26"/>
      <c r="EV2112" s="26"/>
      <c r="EW2112" s="26"/>
      <c r="EX2112" s="26"/>
      <c r="EY2112" s="26"/>
      <c r="EZ2112" s="26"/>
      <c r="FA2112" s="26"/>
      <c r="FB2112" s="26"/>
      <c r="FC2112" s="26"/>
      <c r="FD2112" s="26"/>
      <c r="FE2112" s="26"/>
      <c r="FF2112" s="26"/>
      <c r="FG2112" s="26"/>
      <c r="FH2112" s="26"/>
      <c r="FI2112" s="26"/>
      <c r="FJ2112" s="26"/>
    </row>
    <row r="2113" spans="1:203" x14ac:dyDescent="0.2">
      <c r="A2113" s="35" t="s">
        <v>4563</v>
      </c>
      <c r="B2113" s="35" t="s">
        <v>223</v>
      </c>
      <c r="C2113" s="35" t="s">
        <v>4564</v>
      </c>
      <c r="E2113" s="36">
        <v>501.84644000000003</v>
      </c>
      <c r="F2113" s="35" t="s">
        <v>546</v>
      </c>
      <c r="G2113" s="35">
        <v>-238200</v>
      </c>
      <c r="H2113" s="35">
        <v>34.6</v>
      </c>
      <c r="I2113" s="35">
        <v>1500</v>
      </c>
      <c r="J2113" s="35" t="s">
        <v>4549</v>
      </c>
      <c r="K2113" s="35">
        <v>4</v>
      </c>
      <c r="L2113" s="35">
        <v>1</v>
      </c>
      <c r="M2113" s="35">
        <v>3</v>
      </c>
      <c r="N2113" s="41">
        <v>23.761998999999999</v>
      </c>
      <c r="O2113" s="35">
        <v>1.3420000000000001E-3</v>
      </c>
      <c r="P2113" s="35">
        <v>183300</v>
      </c>
      <c r="Q2113" s="35">
        <v>0</v>
      </c>
      <c r="R2113" s="35">
        <v>0</v>
      </c>
      <c r="S2113" s="35">
        <v>-7819</v>
      </c>
      <c r="T2113" s="42">
        <v>1500</v>
      </c>
      <c r="U2113" s="35">
        <v>1.5965511000000028</v>
      </c>
      <c r="V2113" s="35">
        <v>13.391950268634787</v>
      </c>
      <c r="W2113" s="35">
        <v>8.651615000000001E-4</v>
      </c>
      <c r="X2113" s="35">
        <v>124294.5</v>
      </c>
      <c r="Y2113" s="35">
        <v>249.11199999999999</v>
      </c>
      <c r="Z2113" s="35">
        <v>1.6200075E-8</v>
      </c>
      <c r="AA2113" s="35">
        <v>-240630.97885000001</v>
      </c>
      <c r="AB2113" s="35">
        <v>386.8</v>
      </c>
      <c r="AC2113" s="35">
        <v>8.0005510999999991</v>
      </c>
      <c r="AD2113" s="35">
        <v>-20.423344999274264</v>
      </c>
      <c r="AE2113" s="35">
        <v>-6.2683850000000007E-4</v>
      </c>
      <c r="AF2113" s="35">
        <v>124294.5</v>
      </c>
      <c r="AG2113" s="35">
        <v>249.11199999999999</v>
      </c>
      <c r="AH2113" s="35">
        <v>1.6200075E-8</v>
      </c>
      <c r="AI2113" s="35">
        <v>-242086.13605</v>
      </c>
      <c r="AJ2113" s="35">
        <v>458.4</v>
      </c>
      <c r="AK2113" s="35">
        <v>-2.3394488999999972</v>
      </c>
      <c r="AL2113" s="35">
        <v>75.039580897957933</v>
      </c>
      <c r="AM2113" s="35">
        <v>-5.5883850000000004E-4</v>
      </c>
      <c r="AN2113" s="35">
        <v>116644.5</v>
      </c>
      <c r="AO2113" s="35">
        <v>249.11199999999999</v>
      </c>
      <c r="AP2113" s="35">
        <v>1.6200075E-8</v>
      </c>
      <c r="AQ2113" s="35">
        <v>-256799.32634999999</v>
      </c>
      <c r="AR2113" s="42">
        <v>1500</v>
      </c>
      <c r="AS2113" s="35">
        <v>3</v>
      </c>
      <c r="AT2113" s="35">
        <v>93</v>
      </c>
      <c r="AU2113" s="35">
        <v>1</v>
      </c>
      <c r="AV2113" s="35">
        <v>65</v>
      </c>
      <c r="AW2113" s="35">
        <v>0.5</v>
      </c>
      <c r="AX2113" s="35">
        <v>43</v>
      </c>
      <c r="AY2113" s="35">
        <v>1</v>
      </c>
      <c r="AZ2113" s="26"/>
      <c r="BA2113" s="26"/>
      <c r="BB2113" s="26"/>
      <c r="BC2113" s="26"/>
      <c r="BD2113" s="26"/>
      <c r="BE2113" s="26"/>
      <c r="BF2113" s="26"/>
      <c r="BG2113" s="26"/>
      <c r="BH2113" s="26"/>
      <c r="BI2113" s="26"/>
      <c r="BJ2113" s="26"/>
      <c r="BK2113" s="26"/>
      <c r="BL2113" s="26"/>
      <c r="BM2113" s="26"/>
      <c r="BN2113" s="26"/>
      <c r="BO2113" s="26"/>
      <c r="BP2113" s="26"/>
      <c r="BQ2113" s="26"/>
      <c r="BR2113" s="26"/>
      <c r="BS2113" s="26"/>
      <c r="BT2113" s="26"/>
      <c r="BU2113" s="26"/>
      <c r="BV2113" s="26"/>
      <c r="BW2113" s="26"/>
      <c r="BX2113" s="26"/>
      <c r="BY2113" s="26"/>
      <c r="BZ2113" s="26"/>
      <c r="CA2113" s="26"/>
      <c r="CB2113" s="26"/>
      <c r="CC2113" s="26"/>
      <c r="CD2113" s="26"/>
      <c r="CE2113" s="26"/>
      <c r="CF2113" s="26"/>
      <c r="CG2113" s="26"/>
      <c r="CH2113" s="26"/>
      <c r="CI2113" s="26"/>
      <c r="CJ2113" s="26"/>
      <c r="CK2113" s="26"/>
      <c r="CL2113" s="26"/>
      <c r="CM2113" s="26"/>
      <c r="CN2113" s="26"/>
      <c r="CO2113" s="26"/>
      <c r="CP2113" s="26"/>
      <c r="CQ2113" s="26"/>
      <c r="CR2113" s="26"/>
      <c r="CS2113" s="26"/>
      <c r="CT2113" s="26"/>
      <c r="CU2113" s="26"/>
      <c r="CV2113" s="26"/>
      <c r="CW2113" s="26"/>
      <c r="CX2113" s="26"/>
      <c r="CY2113" s="26"/>
      <c r="CZ2113" s="26"/>
      <c r="DA2113" s="26"/>
      <c r="DB2113" s="26"/>
      <c r="DC2113" s="26"/>
      <c r="DD2113" s="26"/>
      <c r="DE2113" s="26"/>
      <c r="DF2113" s="26"/>
      <c r="DG2113" s="26"/>
      <c r="DH2113" s="26"/>
      <c r="DI2113" s="26"/>
      <c r="DJ2113" s="26"/>
      <c r="DK2113" s="26"/>
      <c r="DL2113" s="26"/>
      <c r="DM2113" s="26"/>
      <c r="DN2113" s="26"/>
      <c r="DO2113" s="26"/>
      <c r="DP2113" s="26"/>
      <c r="DQ2113" s="26"/>
      <c r="DR2113" s="26"/>
      <c r="DS2113" s="26"/>
      <c r="DT2113" s="26"/>
      <c r="DU2113" s="26"/>
      <c r="DV2113" s="26"/>
      <c r="DW2113" s="26"/>
      <c r="DX2113" s="26"/>
      <c r="DY2113" s="26"/>
      <c r="DZ2113" s="26"/>
      <c r="EA2113" s="26"/>
      <c r="EB2113" s="26"/>
      <c r="EC2113" s="26"/>
      <c r="ED2113" s="26"/>
      <c r="EE2113" s="26"/>
      <c r="EF2113" s="26"/>
      <c r="EG2113" s="26"/>
      <c r="EH2113" s="26"/>
      <c r="EI2113" s="26"/>
      <c r="EJ2113" s="26"/>
      <c r="EK2113" s="26"/>
      <c r="EL2113" s="26"/>
      <c r="EM2113" s="26"/>
      <c r="EN2113" s="26"/>
      <c r="EO2113" s="26"/>
      <c r="EP2113" s="26"/>
      <c r="EQ2113" s="26"/>
      <c r="ER2113" s="26"/>
      <c r="ES2113" s="26"/>
      <c r="ET2113" s="26"/>
      <c r="EU2113" s="26"/>
      <c r="EV2113" s="26"/>
      <c r="EW2113" s="26"/>
      <c r="EX2113" s="26"/>
      <c r="EY2113" s="26"/>
      <c r="EZ2113" s="26"/>
      <c r="FA2113" s="26"/>
      <c r="FB2113" s="26"/>
      <c r="FC2113" s="26"/>
      <c r="FD2113" s="26"/>
      <c r="FE2113" s="26"/>
      <c r="FF2113" s="26"/>
      <c r="FG2113" s="26"/>
      <c r="FH2113" s="26"/>
      <c r="FI2113" s="26"/>
      <c r="FJ2113" s="26"/>
    </row>
    <row r="2114" spans="1:203" x14ac:dyDescent="0.2">
      <c r="A2114" s="35" t="s">
        <v>4565</v>
      </c>
      <c r="B2114" s="35" t="s">
        <v>223</v>
      </c>
      <c r="C2114" s="35" t="s">
        <v>4566</v>
      </c>
      <c r="E2114" s="36">
        <v>264.10410000000002</v>
      </c>
      <c r="F2114" s="35" t="s">
        <v>546</v>
      </c>
      <c r="G2114" s="35">
        <v>-95500</v>
      </c>
      <c r="H2114" s="35">
        <v>16.68</v>
      </c>
      <c r="I2114" s="35">
        <v>2000</v>
      </c>
      <c r="J2114" s="35" t="s">
        <v>4529</v>
      </c>
      <c r="K2114" s="35">
        <v>3</v>
      </c>
      <c r="L2114" s="35">
        <v>1</v>
      </c>
      <c r="M2114" s="35">
        <v>6</v>
      </c>
      <c r="N2114" s="41">
        <v>12.054</v>
      </c>
      <c r="O2114" s="35">
        <v>6.3000000000000003E-4</v>
      </c>
      <c r="P2114" s="35">
        <v>90600</v>
      </c>
      <c r="Q2114" s="35">
        <v>0</v>
      </c>
      <c r="R2114" s="35">
        <v>0</v>
      </c>
      <c r="S2114" s="35">
        <v>-3954</v>
      </c>
      <c r="T2114" s="42">
        <v>2000</v>
      </c>
      <c r="U2114" s="35">
        <v>2.1779999000000014</v>
      </c>
      <c r="V2114" s="35">
        <v>-10.421586563347603</v>
      </c>
      <c r="W2114" s="35">
        <v>-1.4E-3</v>
      </c>
      <c r="X2114" s="35">
        <v>-36450</v>
      </c>
      <c r="Y2114" s="35">
        <v>0</v>
      </c>
      <c r="Z2114" s="35">
        <v>0</v>
      </c>
      <c r="AA2114" s="35">
        <v>-94730.795500000007</v>
      </c>
      <c r="AB2114" s="35">
        <v>368.3</v>
      </c>
      <c r="AC2114" s="35">
        <v>-8.5000100000000245E-2</v>
      </c>
      <c r="AD2114" s="35">
        <v>4.7613591225931202</v>
      </c>
      <c r="AE2114" s="35">
        <v>3.4600000000000006E-4</v>
      </c>
      <c r="AF2114" s="35">
        <v>41350</v>
      </c>
      <c r="AG2114" s="35">
        <v>0</v>
      </c>
      <c r="AH2114" s="35">
        <v>0</v>
      </c>
      <c r="AI2114" s="35">
        <v>-95845.9041</v>
      </c>
      <c r="AJ2114" s="35">
        <v>388.36</v>
      </c>
      <c r="AK2114" s="35">
        <v>-8.2119999999999997</v>
      </c>
      <c r="AL2114" s="35">
        <v>52.686888207917349</v>
      </c>
      <c r="AM2114" s="35">
        <v>1.2857E-2</v>
      </c>
      <c r="AN2114" s="35">
        <v>41350</v>
      </c>
      <c r="AO2114" s="35">
        <v>0</v>
      </c>
      <c r="AP2114" s="35">
        <v>0</v>
      </c>
      <c r="AQ2114" s="35">
        <v>-97528.153280300001</v>
      </c>
      <c r="AR2114" s="35">
        <v>432</v>
      </c>
      <c r="AS2114" s="35">
        <v>-2.7880000000000003</v>
      </c>
      <c r="AT2114" s="35">
        <v>26.658874173934265</v>
      </c>
      <c r="AU2114" s="35">
        <v>1.9880000000000002E-3</v>
      </c>
      <c r="AV2114" s="35">
        <v>586350</v>
      </c>
      <c r="AW2114" s="35">
        <v>0</v>
      </c>
      <c r="AX2114" s="35">
        <v>0</v>
      </c>
      <c r="AY2114" s="35">
        <v>-99736.549599999998</v>
      </c>
      <c r="AZ2114" s="35">
        <v>881.8</v>
      </c>
      <c r="BA2114" s="35">
        <v>-1.9122000999999997</v>
      </c>
      <c r="BB2114" s="35">
        <v>36.116716887203125</v>
      </c>
      <c r="BC2114" s="35">
        <v>5.4942999999999995E-4</v>
      </c>
      <c r="BD2114" s="35">
        <v>27368.5</v>
      </c>
      <c r="BE2114" s="35">
        <v>0</v>
      </c>
      <c r="BF2114" s="35">
        <v>-8.9999999999999995E-9</v>
      </c>
      <c r="BG2114" s="35">
        <v>-111556.1675</v>
      </c>
      <c r="BH2114" s="35">
        <v>1633</v>
      </c>
      <c r="BI2114" s="35">
        <v>-4.1612001999999997</v>
      </c>
      <c r="BJ2114" s="35">
        <v>53.984013423122796</v>
      </c>
      <c r="BK2114" s="35">
        <v>1.0204300000000001E-3</v>
      </c>
      <c r="BL2114" s="35">
        <v>4568.5</v>
      </c>
      <c r="BM2114" s="35">
        <v>0</v>
      </c>
      <c r="BN2114" s="35">
        <v>-8.9999999999999995E-9</v>
      </c>
      <c r="BO2114" s="35">
        <v>-114804.8502</v>
      </c>
      <c r="BP2114" s="42">
        <v>2000</v>
      </c>
      <c r="BQ2114" s="35">
        <v>2</v>
      </c>
      <c r="BR2114" s="35">
        <v>93</v>
      </c>
      <c r="BS2114" s="35">
        <v>1</v>
      </c>
      <c r="BT2114" s="35">
        <v>81</v>
      </c>
      <c r="BU2114" s="35">
        <v>1</v>
      </c>
      <c r="BV2114" s="26"/>
      <c r="BW2114" s="26"/>
      <c r="BX2114" s="26"/>
      <c r="BY2114" s="26"/>
      <c r="BZ2114" s="26"/>
      <c r="CA2114" s="26"/>
      <c r="CB2114" s="26"/>
      <c r="CC2114" s="26"/>
      <c r="CD2114" s="26"/>
      <c r="CE2114" s="26"/>
      <c r="CF2114" s="26"/>
      <c r="CG2114" s="26"/>
      <c r="CH2114" s="26"/>
      <c r="CI2114" s="26"/>
      <c r="CJ2114" s="26"/>
      <c r="CK2114" s="26"/>
      <c r="CL2114" s="26"/>
      <c r="CM2114" s="26"/>
      <c r="CN2114" s="26"/>
      <c r="CO2114" s="26"/>
      <c r="CP2114" s="26"/>
      <c r="CQ2114" s="26"/>
      <c r="CR2114" s="26"/>
      <c r="CS2114" s="26"/>
      <c r="CT2114" s="26"/>
      <c r="CU2114" s="26"/>
      <c r="CV2114" s="26"/>
      <c r="CW2114" s="26"/>
      <c r="CX2114" s="26"/>
      <c r="CY2114" s="26"/>
      <c r="CZ2114" s="26"/>
      <c r="DA2114" s="26"/>
      <c r="DB2114" s="26"/>
      <c r="DC2114" s="26"/>
      <c r="DD2114" s="26"/>
      <c r="DE2114" s="26"/>
      <c r="DF2114" s="26"/>
      <c r="DG2114" s="26"/>
      <c r="DH2114" s="26"/>
      <c r="DI2114" s="26"/>
      <c r="DJ2114" s="26"/>
      <c r="DK2114" s="26"/>
      <c r="DL2114" s="26"/>
      <c r="DM2114" s="26"/>
      <c r="DN2114" s="26"/>
      <c r="DO2114" s="26"/>
      <c r="DP2114" s="26"/>
      <c r="DQ2114" s="26"/>
      <c r="DR2114" s="26"/>
      <c r="DS2114" s="26"/>
      <c r="DT2114" s="26"/>
      <c r="DU2114" s="26"/>
      <c r="DV2114" s="26"/>
      <c r="DW2114" s="26"/>
      <c r="DX2114" s="26"/>
      <c r="DY2114" s="26"/>
      <c r="DZ2114" s="26"/>
      <c r="EA2114" s="26"/>
      <c r="EB2114" s="26"/>
      <c r="EC2114" s="26"/>
      <c r="ED2114" s="26"/>
      <c r="EE2114" s="26"/>
      <c r="EF2114" s="26"/>
      <c r="EG2114" s="26"/>
      <c r="EH2114" s="26"/>
      <c r="EI2114" s="26"/>
      <c r="EJ2114" s="26"/>
      <c r="EK2114" s="26"/>
      <c r="EL2114" s="26"/>
      <c r="EM2114" s="26"/>
      <c r="EN2114" s="26"/>
      <c r="EO2114" s="26"/>
      <c r="EP2114" s="26"/>
      <c r="EQ2114" s="26"/>
      <c r="ER2114" s="26"/>
      <c r="ES2114" s="26"/>
      <c r="ET2114" s="26"/>
      <c r="EU2114" s="26"/>
      <c r="EV2114" s="26"/>
      <c r="EW2114" s="26"/>
      <c r="EX2114" s="26"/>
      <c r="EY2114" s="26"/>
      <c r="EZ2114" s="26"/>
      <c r="FA2114" s="26"/>
      <c r="FB2114" s="26"/>
      <c r="FC2114" s="26"/>
      <c r="FD2114" s="26"/>
      <c r="FE2114" s="26"/>
      <c r="FF2114" s="26"/>
      <c r="FG2114" s="26"/>
      <c r="FH2114" s="26"/>
      <c r="FI2114" s="26"/>
      <c r="FJ2114" s="26"/>
    </row>
    <row r="2115" spans="1:203" x14ac:dyDescent="0.2">
      <c r="A2115" s="35" t="s">
        <v>4565</v>
      </c>
      <c r="B2115" s="35" t="s">
        <v>104</v>
      </c>
      <c r="C2115" s="35" t="s">
        <v>4566</v>
      </c>
      <c r="E2115" s="36">
        <v>264.10410000000002</v>
      </c>
      <c r="F2115" s="35">
        <v>1.0800000000000001E-2</v>
      </c>
      <c r="G2115" s="35">
        <v>72000</v>
      </c>
      <c r="H2115" s="35">
        <v>60.31</v>
      </c>
      <c r="I2115" s="35">
        <v>2000</v>
      </c>
      <c r="J2115" s="35" t="s">
        <v>4529</v>
      </c>
      <c r="K2115" s="35">
        <v>3</v>
      </c>
      <c r="L2115" s="35">
        <v>1</v>
      </c>
      <c r="M2115" s="35">
        <v>6</v>
      </c>
      <c r="N2115" s="41">
        <v>-26.409800000000001</v>
      </c>
      <c r="O2115" s="35">
        <v>1.12061E-2</v>
      </c>
      <c r="P2115" s="35">
        <v>663101</v>
      </c>
      <c r="Q2115" s="35">
        <v>1239.1300000000001</v>
      </c>
      <c r="R2115" s="35">
        <v>-1.6654599999999999E-6</v>
      </c>
      <c r="S2115" s="35">
        <v>-16698</v>
      </c>
      <c r="T2115" s="42">
        <v>2000</v>
      </c>
      <c r="U2115" s="35">
        <v>40.641799900000002</v>
      </c>
      <c r="V2115" s="35">
        <v>-374.12481221708163</v>
      </c>
      <c r="W2115" s="35">
        <v>-1.19761E-2</v>
      </c>
      <c r="X2115" s="35">
        <v>249800.5</v>
      </c>
      <c r="Y2115" s="35">
        <v>2478.2600000000002</v>
      </c>
      <c r="Z2115" s="35">
        <v>8.3272999999999997E-7</v>
      </c>
      <c r="AA2115" s="35">
        <v>60025.2045</v>
      </c>
      <c r="AB2115" s="35">
        <v>368.3</v>
      </c>
      <c r="AC2115" s="35">
        <v>38.378799900000004</v>
      </c>
      <c r="AD2115" s="35">
        <v>-358.94186653114105</v>
      </c>
      <c r="AE2115" s="35">
        <v>-1.0230100000000001E-2</v>
      </c>
      <c r="AF2115" s="35">
        <v>327600.5</v>
      </c>
      <c r="AG2115" s="35">
        <v>2478.2600000000002</v>
      </c>
      <c r="AH2115" s="35">
        <v>8.3272999999999997E-7</v>
      </c>
      <c r="AI2115" s="35">
        <v>58910.0959</v>
      </c>
      <c r="AJ2115" s="35">
        <v>388.36</v>
      </c>
      <c r="AK2115" s="35">
        <v>30.251799999999999</v>
      </c>
      <c r="AL2115" s="35">
        <v>-311.01633744581676</v>
      </c>
      <c r="AM2115" s="35">
        <v>2.2809000000000006E-3</v>
      </c>
      <c r="AN2115" s="35">
        <v>327600.5</v>
      </c>
      <c r="AO2115" s="35">
        <v>2478.2600000000002</v>
      </c>
      <c r="AP2115" s="35">
        <v>8.3272999999999997E-7</v>
      </c>
      <c r="AQ2115" s="35">
        <v>57227.846719699999</v>
      </c>
      <c r="AR2115" s="35">
        <v>432</v>
      </c>
      <c r="AS2115" s="35">
        <v>35.675800000000002</v>
      </c>
      <c r="AT2115" s="35">
        <v>-337.0443514797999</v>
      </c>
      <c r="AU2115" s="35">
        <v>-8.5880999999999996E-3</v>
      </c>
      <c r="AV2115" s="35">
        <v>872600.5</v>
      </c>
      <c r="AW2115" s="35">
        <v>2478.2600000000002</v>
      </c>
      <c r="AX2115" s="35">
        <v>8.3272999999999997E-7</v>
      </c>
      <c r="AY2115" s="35">
        <v>55019.450400000002</v>
      </c>
      <c r="AZ2115" s="35">
        <v>881.8</v>
      </c>
      <c r="BA2115" s="35">
        <v>36.551599899999999</v>
      </c>
      <c r="BB2115" s="35">
        <v>-327.58650876653098</v>
      </c>
      <c r="BC2115" s="35">
        <v>-1.002667E-2</v>
      </c>
      <c r="BD2115" s="35">
        <v>313619</v>
      </c>
      <c r="BE2115" s="35">
        <v>2478.2600000000002</v>
      </c>
      <c r="BF2115" s="35">
        <v>8.2372999999999993E-7</v>
      </c>
      <c r="BG2115" s="35">
        <v>43199.832499999997</v>
      </c>
      <c r="BH2115" s="35">
        <v>1633</v>
      </c>
      <c r="BI2115" s="35">
        <v>34.302599800000003</v>
      </c>
      <c r="BJ2115" s="35">
        <v>-309.71921223061128</v>
      </c>
      <c r="BK2115" s="35">
        <v>-9.5556700000000005E-3</v>
      </c>
      <c r="BL2115" s="35">
        <v>290819</v>
      </c>
      <c r="BM2115" s="35">
        <v>2478.2600000000002</v>
      </c>
      <c r="BN2115" s="35">
        <v>8.2372999999999993E-7</v>
      </c>
      <c r="BO2115" s="35">
        <v>39951.149799999999</v>
      </c>
      <c r="BP2115" s="42">
        <v>2000</v>
      </c>
      <c r="BQ2115" s="35">
        <v>2</v>
      </c>
      <c r="BR2115" s="35">
        <v>93</v>
      </c>
      <c r="BS2115" s="35">
        <v>1</v>
      </c>
      <c r="BT2115" s="35">
        <v>81</v>
      </c>
      <c r="BU2115" s="35">
        <v>1</v>
      </c>
      <c r="BV2115" s="26"/>
      <c r="BW2115" s="26"/>
      <c r="BX2115" s="26"/>
      <c r="BY2115" s="26"/>
      <c r="BZ2115" s="26"/>
      <c r="CA2115" s="26"/>
      <c r="CB2115" s="26"/>
      <c r="CC2115" s="26"/>
      <c r="CD2115" s="26"/>
      <c r="CE2115" s="26"/>
      <c r="CF2115" s="26"/>
      <c r="CG2115" s="26"/>
      <c r="CH2115" s="26"/>
      <c r="CI2115" s="26"/>
      <c r="CJ2115" s="26"/>
      <c r="CK2115" s="26"/>
      <c r="CL2115" s="26"/>
      <c r="CM2115" s="26"/>
      <c r="CN2115" s="26"/>
      <c r="CO2115" s="26"/>
      <c r="CP2115" s="26"/>
      <c r="CQ2115" s="26"/>
      <c r="CR2115" s="26"/>
      <c r="CS2115" s="26"/>
      <c r="CT2115" s="26"/>
      <c r="CU2115" s="26"/>
      <c r="CV2115" s="26"/>
      <c r="CW2115" s="26"/>
      <c r="CX2115" s="26"/>
      <c r="CY2115" s="26"/>
      <c r="CZ2115" s="26"/>
      <c r="DA2115" s="26"/>
      <c r="DB2115" s="26"/>
      <c r="DC2115" s="26"/>
      <c r="DD2115" s="26"/>
      <c r="DE2115" s="26"/>
      <c r="DF2115" s="26"/>
      <c r="DG2115" s="26"/>
      <c r="DH2115" s="26"/>
      <c r="DI2115" s="26"/>
      <c r="DJ2115" s="26"/>
      <c r="DK2115" s="26"/>
      <c r="DL2115" s="26"/>
      <c r="DM2115" s="26"/>
      <c r="DN2115" s="26"/>
      <c r="DO2115" s="26"/>
      <c r="DP2115" s="26"/>
      <c r="DQ2115" s="26"/>
      <c r="DR2115" s="26"/>
      <c r="DS2115" s="26"/>
      <c r="DT2115" s="26"/>
      <c r="DU2115" s="26"/>
      <c r="DV2115" s="26"/>
      <c r="DW2115" s="26"/>
      <c r="DX2115" s="26"/>
      <c r="DY2115" s="26"/>
      <c r="DZ2115" s="26"/>
      <c r="EA2115" s="26"/>
      <c r="EB2115" s="26"/>
      <c r="EC2115" s="26"/>
      <c r="ED2115" s="26"/>
      <c r="EE2115" s="26"/>
      <c r="EF2115" s="26"/>
      <c r="EG2115" s="26"/>
      <c r="EH2115" s="26"/>
      <c r="EI2115" s="26"/>
      <c r="EJ2115" s="26"/>
      <c r="EK2115" s="26"/>
      <c r="EL2115" s="26"/>
      <c r="EM2115" s="26"/>
      <c r="EN2115" s="26"/>
      <c r="EO2115" s="26"/>
      <c r="EP2115" s="26"/>
      <c r="EQ2115" s="26"/>
      <c r="ER2115" s="26"/>
      <c r="ES2115" s="26"/>
      <c r="ET2115" s="26"/>
      <c r="EU2115" s="26"/>
      <c r="EV2115" s="26"/>
      <c r="EW2115" s="26"/>
      <c r="EX2115" s="26"/>
      <c r="EY2115" s="26"/>
      <c r="EZ2115" s="26"/>
      <c r="FA2115" s="26"/>
      <c r="FB2115" s="26"/>
      <c r="FC2115" s="26"/>
      <c r="FD2115" s="26"/>
      <c r="FE2115" s="26"/>
      <c r="FF2115" s="26"/>
      <c r="FG2115" s="26"/>
      <c r="FH2115" s="26"/>
      <c r="FI2115" s="26"/>
      <c r="FJ2115" s="26"/>
    </row>
    <row r="2116" spans="1:203" x14ac:dyDescent="0.2">
      <c r="A2116" s="35" t="s">
        <v>4567</v>
      </c>
      <c r="B2116" s="35" t="s">
        <v>223</v>
      </c>
      <c r="C2116" s="35" t="s">
        <v>4568</v>
      </c>
      <c r="E2116" s="36">
        <v>280.13709999999998</v>
      </c>
      <c r="F2116" s="35" t="s">
        <v>546</v>
      </c>
      <c r="G2116" s="35">
        <v>-129500</v>
      </c>
      <c r="H2116" s="35">
        <v>21.5</v>
      </c>
      <c r="I2116" s="35">
        <v>2000</v>
      </c>
      <c r="J2116" s="35" t="s">
        <v>4529</v>
      </c>
      <c r="K2116" s="35">
        <v>3</v>
      </c>
      <c r="L2116" s="35">
        <v>1</v>
      </c>
      <c r="M2116" s="35">
        <v>6</v>
      </c>
      <c r="N2116" s="41">
        <v>14.576000000000001</v>
      </c>
      <c r="O2116" s="35">
        <v>8.9899999999999995E-4</v>
      </c>
      <c r="P2116" s="35">
        <v>45000</v>
      </c>
      <c r="Q2116" s="35">
        <v>0</v>
      </c>
      <c r="R2116" s="35">
        <v>0</v>
      </c>
      <c r="S2116" s="35">
        <v>-4577</v>
      </c>
      <c r="T2116" s="42">
        <v>2000</v>
      </c>
      <c r="U2116" s="35">
        <v>3.7429997999999998</v>
      </c>
      <c r="V2116" s="35">
        <v>-21.914586102714907</v>
      </c>
      <c r="W2116" s="35">
        <v>-2.5275000000000002E-3</v>
      </c>
      <c r="X2116" s="35">
        <v>-98150</v>
      </c>
      <c r="Y2116" s="35">
        <v>0</v>
      </c>
      <c r="Z2116" s="35">
        <v>0</v>
      </c>
      <c r="AA2116" s="35">
        <v>-127950.629</v>
      </c>
      <c r="AB2116" s="35">
        <v>368.3</v>
      </c>
      <c r="AC2116" s="35">
        <v>0.34849979999999903</v>
      </c>
      <c r="AD2116" s="35">
        <v>0.85983242619607836</v>
      </c>
      <c r="AE2116" s="35">
        <v>9.150000000000011E-5</v>
      </c>
      <c r="AF2116" s="35">
        <v>18550</v>
      </c>
      <c r="AG2116" s="35">
        <v>0</v>
      </c>
      <c r="AH2116" s="35">
        <v>0</v>
      </c>
      <c r="AI2116" s="35">
        <v>-129623.2919</v>
      </c>
      <c r="AJ2116" s="35">
        <v>388.36</v>
      </c>
      <c r="AK2116" s="35">
        <v>-11.842000049999999</v>
      </c>
      <c r="AL2116" s="35">
        <v>72.748126054182421</v>
      </c>
      <c r="AM2116" s="35">
        <v>1.8858E-2</v>
      </c>
      <c r="AN2116" s="35">
        <v>18550</v>
      </c>
      <c r="AO2116" s="35">
        <v>0</v>
      </c>
      <c r="AP2116" s="35">
        <v>0</v>
      </c>
      <c r="AQ2116" s="35">
        <v>-132146.66567044999</v>
      </c>
      <c r="AR2116" s="35">
        <v>432</v>
      </c>
      <c r="AS2116" s="35">
        <v>-3.7060000500000001</v>
      </c>
      <c r="AT2116" s="35">
        <v>33.706105003207767</v>
      </c>
      <c r="AU2116" s="35">
        <v>2.5544999999999999E-3</v>
      </c>
      <c r="AV2116" s="35">
        <v>836050</v>
      </c>
      <c r="AW2116" s="35">
        <v>0</v>
      </c>
      <c r="AX2116" s="35">
        <v>0</v>
      </c>
      <c r="AY2116" s="35">
        <v>-135459.26014999999</v>
      </c>
      <c r="AZ2116" s="35">
        <v>881.8</v>
      </c>
      <c r="BA2116" s="35">
        <v>-2.3923002000000011</v>
      </c>
      <c r="BB2116" s="35">
        <v>47.892869073111143</v>
      </c>
      <c r="BC2116" s="35">
        <v>3.9664500000000005E-4</v>
      </c>
      <c r="BD2116" s="35">
        <v>-2422.25</v>
      </c>
      <c r="BE2116" s="35">
        <v>0</v>
      </c>
      <c r="BF2116" s="35">
        <v>-1.3499999999999998E-8</v>
      </c>
      <c r="BG2116" s="35">
        <v>-153188.68700000001</v>
      </c>
      <c r="BH2116" s="35">
        <v>1633</v>
      </c>
      <c r="BI2116" s="35">
        <v>-4.641300300000001</v>
      </c>
      <c r="BJ2116" s="35">
        <v>65.760165609030793</v>
      </c>
      <c r="BK2116" s="35">
        <v>8.676449999999999E-4</v>
      </c>
      <c r="BL2116" s="35">
        <v>-25222.25</v>
      </c>
      <c r="BM2116" s="35">
        <v>0</v>
      </c>
      <c r="BN2116" s="35">
        <v>-1.3499999999999998E-8</v>
      </c>
      <c r="BO2116" s="35">
        <v>-156437.36970000001</v>
      </c>
      <c r="BP2116" s="42">
        <v>2000</v>
      </c>
      <c r="BQ2116" s="35">
        <v>2</v>
      </c>
      <c r="BR2116" s="35">
        <v>93</v>
      </c>
      <c r="BS2116" s="35">
        <v>1</v>
      </c>
      <c r="BT2116" s="35">
        <v>81</v>
      </c>
      <c r="BU2116" s="35">
        <v>1.5</v>
      </c>
      <c r="BV2116" s="26"/>
      <c r="BW2116" s="26"/>
      <c r="BX2116" s="26"/>
      <c r="BY2116" s="26"/>
      <c r="BZ2116" s="26"/>
      <c r="CA2116" s="26"/>
      <c r="CB2116" s="26"/>
      <c r="CC2116" s="26"/>
      <c r="CD2116" s="26"/>
      <c r="CE2116" s="26"/>
      <c r="CF2116" s="26"/>
      <c r="CG2116" s="26"/>
      <c r="CH2116" s="26"/>
      <c r="CI2116" s="26"/>
      <c r="CJ2116" s="26"/>
      <c r="CK2116" s="26"/>
      <c r="CL2116" s="26"/>
      <c r="CM2116" s="26"/>
      <c r="CN2116" s="26"/>
      <c r="CO2116" s="26"/>
      <c r="CP2116" s="26"/>
      <c r="CQ2116" s="26"/>
      <c r="CR2116" s="26"/>
      <c r="CS2116" s="26"/>
      <c r="CT2116" s="26"/>
      <c r="CU2116" s="26"/>
      <c r="CV2116" s="26"/>
      <c r="CW2116" s="26"/>
      <c r="CX2116" s="26"/>
      <c r="CY2116" s="26"/>
      <c r="CZ2116" s="26"/>
      <c r="DA2116" s="26"/>
      <c r="DB2116" s="26"/>
      <c r="DC2116" s="26"/>
      <c r="DD2116" s="26"/>
      <c r="DE2116" s="26"/>
      <c r="DF2116" s="26"/>
      <c r="DG2116" s="26"/>
      <c r="DH2116" s="26"/>
      <c r="DI2116" s="26"/>
      <c r="DJ2116" s="26"/>
      <c r="DK2116" s="26"/>
      <c r="DL2116" s="26"/>
      <c r="DM2116" s="26"/>
      <c r="DN2116" s="26"/>
      <c r="DO2116" s="26"/>
      <c r="DP2116" s="26"/>
      <c r="DQ2116" s="26"/>
      <c r="DR2116" s="26"/>
      <c r="DS2116" s="26"/>
      <c r="DT2116" s="26"/>
      <c r="DU2116" s="26"/>
      <c r="DV2116" s="26"/>
      <c r="DW2116" s="26"/>
      <c r="DX2116" s="26"/>
      <c r="DY2116" s="26"/>
      <c r="DZ2116" s="26"/>
      <c r="EA2116" s="26"/>
      <c r="EB2116" s="26"/>
      <c r="EC2116" s="26"/>
      <c r="ED2116" s="26"/>
      <c r="EE2116" s="26"/>
      <c r="EF2116" s="26"/>
      <c r="EG2116" s="26"/>
      <c r="EH2116" s="26"/>
      <c r="EI2116" s="26"/>
      <c r="EJ2116" s="26"/>
      <c r="EK2116" s="26"/>
      <c r="EL2116" s="26"/>
      <c r="EM2116" s="26"/>
      <c r="EN2116" s="26"/>
      <c r="EO2116" s="26"/>
      <c r="EP2116" s="26"/>
      <c r="EQ2116" s="26"/>
      <c r="ER2116" s="26"/>
      <c r="ES2116" s="26"/>
      <c r="ET2116" s="26"/>
      <c r="EU2116" s="26"/>
      <c r="EV2116" s="26"/>
      <c r="EW2116" s="26"/>
      <c r="EX2116" s="26"/>
      <c r="EY2116" s="26"/>
      <c r="EZ2116" s="26"/>
      <c r="FA2116" s="26"/>
      <c r="FB2116" s="26"/>
      <c r="FC2116" s="26"/>
      <c r="FD2116" s="26"/>
      <c r="FE2116" s="26"/>
      <c r="FF2116" s="26"/>
      <c r="FG2116" s="26"/>
      <c r="FH2116" s="26"/>
      <c r="FI2116" s="26"/>
      <c r="FJ2116" s="26"/>
    </row>
    <row r="2117" spans="1:203" x14ac:dyDescent="0.2">
      <c r="A2117" s="35" t="s">
        <v>4569</v>
      </c>
      <c r="B2117" s="35" t="s">
        <v>223</v>
      </c>
      <c r="C2117" s="35" t="s">
        <v>4570</v>
      </c>
      <c r="E2117" s="36">
        <v>296.17009999999999</v>
      </c>
      <c r="F2117" s="35">
        <v>7.3</v>
      </c>
      <c r="G2117" s="35">
        <v>-150000</v>
      </c>
      <c r="H2117" s="35">
        <v>23</v>
      </c>
      <c r="I2117" s="35">
        <v>2000</v>
      </c>
      <c r="J2117" s="35" t="s">
        <v>4529</v>
      </c>
      <c r="K2117" s="35">
        <v>3</v>
      </c>
      <c r="L2117" s="35">
        <v>1</v>
      </c>
      <c r="M2117" s="35">
        <v>6</v>
      </c>
      <c r="N2117" s="41">
        <v>33.630099999999999</v>
      </c>
      <c r="O2117" s="35">
        <v>-4.2747999999999996E-3</v>
      </c>
      <c r="P2117" s="35">
        <v>-203418</v>
      </c>
      <c r="Q2117" s="35">
        <v>-580.78998000000001</v>
      </c>
      <c r="R2117" s="35">
        <v>9.3175900000000005E-7</v>
      </c>
      <c r="S2117" s="35">
        <v>1039</v>
      </c>
      <c r="T2117" s="42">
        <v>2000</v>
      </c>
      <c r="U2117" s="35">
        <v>-11.224100299999996</v>
      </c>
      <c r="V2117" s="35">
        <v>110.01145506498551</v>
      </c>
      <c r="W2117" s="35">
        <v>1.7877999999999995E-3</v>
      </c>
      <c r="X2117" s="35">
        <v>-261259</v>
      </c>
      <c r="Y2117" s="35">
        <v>-1161.57996</v>
      </c>
      <c r="Z2117" s="35">
        <v>-4.6587950000000003E-7</v>
      </c>
      <c r="AA2117" s="35">
        <v>-141431.46249999999</v>
      </c>
      <c r="AB2117" s="35">
        <v>368.3</v>
      </c>
      <c r="AC2117" s="35">
        <v>-15.7501003</v>
      </c>
      <c r="AD2117" s="35">
        <v>140.37734643686696</v>
      </c>
      <c r="AE2117" s="35">
        <v>5.2797999999999994E-3</v>
      </c>
      <c r="AF2117" s="35">
        <v>-105659</v>
      </c>
      <c r="AG2117" s="35">
        <v>-1161.57996</v>
      </c>
      <c r="AH2117" s="35">
        <v>-4.6587950000000003E-7</v>
      </c>
      <c r="AI2117" s="35">
        <v>-143661.67970000001</v>
      </c>
      <c r="AJ2117" s="35">
        <v>388.36</v>
      </c>
      <c r="AK2117" s="35">
        <v>-32.004100100000002</v>
      </c>
      <c r="AL2117" s="35">
        <v>236.22840460751553</v>
      </c>
      <c r="AM2117" s="35">
        <v>3.03018E-2</v>
      </c>
      <c r="AN2117" s="35">
        <v>-105659</v>
      </c>
      <c r="AO2117" s="35">
        <v>-1161.57996</v>
      </c>
      <c r="AP2117" s="35">
        <v>-4.6587950000000003E-7</v>
      </c>
      <c r="AQ2117" s="35">
        <v>-147026.17806060001</v>
      </c>
      <c r="AR2117" s="35">
        <v>432</v>
      </c>
      <c r="AS2117" s="35">
        <v>-21.1561001</v>
      </c>
      <c r="AT2117" s="35">
        <v>184.1723765395493</v>
      </c>
      <c r="AU2117" s="35">
        <v>8.5637999999999999E-3</v>
      </c>
      <c r="AV2117" s="35">
        <v>984341</v>
      </c>
      <c r="AW2117" s="35">
        <v>-1161.57996</v>
      </c>
      <c r="AX2117" s="35">
        <v>-4.6587950000000003E-7</v>
      </c>
      <c r="AY2117" s="35">
        <v>-151442.97070000001</v>
      </c>
      <c r="AZ2117" s="35">
        <v>881.8</v>
      </c>
      <c r="BA2117" s="35">
        <v>-19.404500299999999</v>
      </c>
      <c r="BB2117" s="35">
        <v>203.08806196608703</v>
      </c>
      <c r="BC2117" s="35">
        <v>5.6866599999999996E-3</v>
      </c>
      <c r="BD2117" s="35">
        <v>-133622</v>
      </c>
      <c r="BE2117" s="35">
        <v>-1161.57996</v>
      </c>
      <c r="BF2117" s="35">
        <v>-4.838795E-7</v>
      </c>
      <c r="BG2117" s="35">
        <v>-175082.2065</v>
      </c>
      <c r="BH2117" s="35">
        <v>1633</v>
      </c>
      <c r="BI2117" s="35">
        <v>-21.653500399999999</v>
      </c>
      <c r="BJ2117" s="35">
        <v>220.95535850200667</v>
      </c>
      <c r="BK2117" s="35">
        <v>6.1576599999999997E-3</v>
      </c>
      <c r="BL2117" s="35">
        <v>-156422</v>
      </c>
      <c r="BM2117" s="35">
        <v>-1161.57996</v>
      </c>
      <c r="BN2117" s="35">
        <v>-4.838795E-7</v>
      </c>
      <c r="BO2117" s="35">
        <v>-178330.88920000001</v>
      </c>
      <c r="BP2117" s="42">
        <v>2000</v>
      </c>
      <c r="BQ2117" s="35">
        <v>2</v>
      </c>
      <c r="BR2117" s="35">
        <v>93</v>
      </c>
      <c r="BS2117" s="35">
        <v>1</v>
      </c>
      <c r="BT2117" s="35">
        <v>81</v>
      </c>
      <c r="BU2117" s="35">
        <v>2</v>
      </c>
      <c r="BV2117" s="26"/>
      <c r="BW2117" s="26"/>
      <c r="BX2117" s="26"/>
      <c r="BY2117" s="26"/>
      <c r="BZ2117" s="26"/>
      <c r="CA2117" s="26"/>
      <c r="CB2117" s="26"/>
      <c r="CC2117" s="26"/>
      <c r="CD2117" s="26"/>
      <c r="CE2117" s="26"/>
      <c r="CF2117" s="26"/>
      <c r="CG2117" s="26"/>
      <c r="CH2117" s="26"/>
      <c r="CI2117" s="26"/>
      <c r="CJ2117" s="26"/>
      <c r="CK2117" s="26"/>
      <c r="CL2117" s="26"/>
      <c r="CM2117" s="26"/>
      <c r="CN2117" s="26"/>
      <c r="CO2117" s="26"/>
      <c r="CP2117" s="26"/>
      <c r="CQ2117" s="26"/>
      <c r="CR2117" s="26"/>
      <c r="CS2117" s="26"/>
      <c r="CT2117" s="26"/>
      <c r="CU2117" s="26"/>
      <c r="CV2117" s="26"/>
      <c r="CW2117" s="26"/>
      <c r="CX2117" s="26"/>
      <c r="CY2117" s="26"/>
      <c r="CZ2117" s="26"/>
      <c r="DA2117" s="26"/>
      <c r="DB2117" s="26"/>
      <c r="DC2117" s="26"/>
      <c r="DD2117" s="26"/>
      <c r="DE2117" s="26"/>
      <c r="DF2117" s="26"/>
      <c r="DG2117" s="26"/>
      <c r="DH2117" s="26"/>
      <c r="DI2117" s="26"/>
      <c r="DJ2117" s="26"/>
      <c r="DK2117" s="26"/>
      <c r="DL2117" s="26"/>
      <c r="DM2117" s="26"/>
      <c r="DN2117" s="26"/>
      <c r="DO2117" s="26"/>
      <c r="DP2117" s="26"/>
      <c r="DQ2117" s="26"/>
      <c r="DR2117" s="26"/>
      <c r="DS2117" s="26"/>
      <c r="DT2117" s="26"/>
      <c r="DU2117" s="26"/>
      <c r="DV2117" s="26"/>
      <c r="DW2117" s="26"/>
      <c r="DX2117" s="26"/>
      <c r="DY2117" s="26"/>
      <c r="DZ2117" s="26"/>
      <c r="EA2117" s="26"/>
      <c r="EB2117" s="26"/>
      <c r="EC2117" s="26"/>
      <c r="ED2117" s="26"/>
      <c r="EE2117" s="26"/>
      <c r="EF2117" s="26"/>
      <c r="EG2117" s="26"/>
      <c r="EH2117" s="26"/>
      <c r="EI2117" s="26"/>
      <c r="EJ2117" s="26"/>
      <c r="EK2117" s="26"/>
      <c r="EL2117" s="26"/>
      <c r="EM2117" s="26"/>
      <c r="EN2117" s="26"/>
      <c r="EO2117" s="26"/>
      <c r="EP2117" s="26"/>
      <c r="EQ2117" s="26"/>
      <c r="ER2117" s="26"/>
      <c r="ES2117" s="26"/>
      <c r="ET2117" s="26"/>
      <c r="EU2117" s="26"/>
      <c r="EV2117" s="26"/>
      <c r="EW2117" s="26"/>
      <c r="EX2117" s="26"/>
      <c r="EY2117" s="26"/>
      <c r="EZ2117" s="26"/>
      <c r="FA2117" s="26"/>
      <c r="FB2117" s="26"/>
      <c r="FC2117" s="26"/>
      <c r="FD2117" s="26"/>
      <c r="FE2117" s="26"/>
      <c r="FF2117" s="26"/>
      <c r="FG2117" s="26"/>
      <c r="FH2117" s="26"/>
      <c r="FI2117" s="26"/>
      <c r="FJ2117" s="26"/>
    </row>
    <row r="2118" spans="1:203" x14ac:dyDescent="0.2">
      <c r="A2118" s="35" t="s">
        <v>4569</v>
      </c>
      <c r="B2118" s="35" t="s">
        <v>104</v>
      </c>
      <c r="C2118" s="35" t="s">
        <v>4570</v>
      </c>
      <c r="E2118" s="36">
        <v>296.17009999999999</v>
      </c>
      <c r="F2118" s="35">
        <v>1.2109999999999999E-2</v>
      </c>
      <c r="G2118" s="35">
        <v>18000</v>
      </c>
      <c r="H2118" s="35">
        <v>72.63</v>
      </c>
      <c r="I2118" s="35">
        <v>2000</v>
      </c>
      <c r="J2118" s="35" t="s">
        <v>4529</v>
      </c>
      <c r="K2118" s="35">
        <v>3</v>
      </c>
      <c r="L2118" s="35">
        <v>1</v>
      </c>
      <c r="M2118" s="35">
        <v>6</v>
      </c>
      <c r="N2118" s="41">
        <v>13.811</v>
      </c>
      <c r="O2118" s="35">
        <v>2.9E-5</v>
      </c>
      <c r="P2118" s="35">
        <v>101700</v>
      </c>
      <c r="Q2118" s="35">
        <v>0</v>
      </c>
      <c r="R2118" s="35">
        <v>0</v>
      </c>
      <c r="S2118" s="35">
        <v>-4461</v>
      </c>
      <c r="T2118" s="42">
        <v>2000</v>
      </c>
      <c r="U2118" s="35">
        <v>8.5949997000000025</v>
      </c>
      <c r="V2118" s="35">
        <v>-101.83636359377199</v>
      </c>
      <c r="W2118" s="35">
        <v>-2.516E-3</v>
      </c>
      <c r="X2118" s="35">
        <v>-108700</v>
      </c>
      <c r="Y2118" s="35">
        <v>0</v>
      </c>
      <c r="Z2118" s="35">
        <v>0</v>
      </c>
      <c r="AA2118" s="35">
        <v>21068.537499999999</v>
      </c>
      <c r="AB2118" s="35">
        <v>368.3</v>
      </c>
      <c r="AC2118" s="35">
        <v>4.0689996999999991</v>
      </c>
      <c r="AD2118" s="35">
        <v>-71.470472221890631</v>
      </c>
      <c r="AE2118" s="35">
        <v>9.7600000000000009E-4</v>
      </c>
      <c r="AF2118" s="35">
        <v>46900</v>
      </c>
      <c r="AG2118" s="35">
        <v>0</v>
      </c>
      <c r="AH2118" s="35">
        <v>0</v>
      </c>
      <c r="AI2118" s="35">
        <v>18838.320299999999</v>
      </c>
      <c r="AJ2118" s="35">
        <v>388.36</v>
      </c>
      <c r="AK2118" s="35">
        <v>-12.1850001</v>
      </c>
      <c r="AL2118" s="35">
        <v>24.380585948757908</v>
      </c>
      <c r="AM2118" s="35">
        <v>2.5998E-2</v>
      </c>
      <c r="AN2118" s="35">
        <v>46900</v>
      </c>
      <c r="AO2118" s="35">
        <v>0</v>
      </c>
      <c r="AP2118" s="35">
        <v>0</v>
      </c>
      <c r="AQ2118" s="35">
        <v>15473.821939400001</v>
      </c>
      <c r="AR2118" s="35">
        <v>432</v>
      </c>
      <c r="AS2118" s="35">
        <v>-1.3370001000000009</v>
      </c>
      <c r="AT2118" s="35">
        <v>-27.675442119208295</v>
      </c>
      <c r="AU2118" s="35">
        <v>4.2599999999999999E-3</v>
      </c>
      <c r="AV2118" s="35">
        <v>1136900</v>
      </c>
      <c r="AW2118" s="35">
        <v>0</v>
      </c>
      <c r="AX2118" s="35">
        <v>0</v>
      </c>
      <c r="AY2118" s="35">
        <v>11057.0293</v>
      </c>
      <c r="AZ2118" s="35">
        <v>881.8</v>
      </c>
      <c r="BA2118" s="35">
        <v>0.41459970000000013</v>
      </c>
      <c r="BB2118" s="35">
        <v>-8.7597566926705337</v>
      </c>
      <c r="BC2118" s="35">
        <v>1.3828600000000001E-3</v>
      </c>
      <c r="BD2118" s="35">
        <v>18937</v>
      </c>
      <c r="BE2118" s="35">
        <v>0</v>
      </c>
      <c r="BF2118" s="35">
        <v>-1.7999999999999999E-8</v>
      </c>
      <c r="BG2118" s="35">
        <v>-12582.2065</v>
      </c>
      <c r="BH2118" s="35">
        <v>1633</v>
      </c>
      <c r="BI2118" s="35">
        <v>-1.8344003999999998</v>
      </c>
      <c r="BJ2118" s="35">
        <v>9.1075398432491284</v>
      </c>
      <c r="BK2118" s="35">
        <v>1.8538600000000001E-3</v>
      </c>
      <c r="BL2118" s="35">
        <v>-3863</v>
      </c>
      <c r="BM2118" s="35">
        <v>0</v>
      </c>
      <c r="BN2118" s="35">
        <v>-1.7999999999999999E-8</v>
      </c>
      <c r="BO2118" s="35">
        <v>-15830.889200000005</v>
      </c>
      <c r="BP2118" s="42">
        <v>2000</v>
      </c>
      <c r="BQ2118" s="35">
        <v>2</v>
      </c>
      <c r="BR2118" s="35">
        <v>93</v>
      </c>
      <c r="BS2118" s="35">
        <v>1</v>
      </c>
      <c r="BT2118" s="35">
        <v>81</v>
      </c>
      <c r="BU2118" s="35">
        <v>2</v>
      </c>
      <c r="BV2118" s="26"/>
      <c r="BW2118" s="26"/>
      <c r="BX2118" s="26"/>
      <c r="BY2118" s="26"/>
      <c r="BZ2118" s="26"/>
      <c r="CA2118" s="26"/>
      <c r="CB2118" s="26"/>
      <c r="CC2118" s="26"/>
      <c r="CD2118" s="26"/>
      <c r="CE2118" s="26"/>
      <c r="CF2118" s="26"/>
      <c r="CG2118" s="26"/>
      <c r="CH2118" s="26"/>
      <c r="CI2118" s="26"/>
      <c r="CJ2118" s="26"/>
      <c r="CK2118" s="26"/>
      <c r="CL2118" s="26"/>
      <c r="CM2118" s="26"/>
      <c r="CN2118" s="26"/>
      <c r="CO2118" s="26"/>
      <c r="CP2118" s="26"/>
      <c r="CQ2118" s="26"/>
      <c r="CR2118" s="26"/>
      <c r="CS2118" s="26"/>
      <c r="CT2118" s="26"/>
      <c r="CU2118" s="26"/>
      <c r="CV2118" s="26"/>
      <c r="CW2118" s="26"/>
      <c r="CX2118" s="26"/>
      <c r="CY2118" s="26"/>
      <c r="CZ2118" s="26"/>
      <c r="DA2118" s="26"/>
      <c r="DB2118" s="26"/>
      <c r="DC2118" s="26"/>
      <c r="DD2118" s="26"/>
      <c r="DE2118" s="26"/>
      <c r="DF2118" s="26"/>
      <c r="DG2118" s="26"/>
      <c r="DH2118" s="26"/>
      <c r="DI2118" s="26"/>
      <c r="DJ2118" s="26"/>
      <c r="DK2118" s="26"/>
      <c r="DL2118" s="26"/>
      <c r="DM2118" s="26"/>
      <c r="DN2118" s="26"/>
      <c r="DO2118" s="26"/>
      <c r="DP2118" s="26"/>
      <c r="DQ2118" s="26"/>
      <c r="DR2118" s="26"/>
      <c r="DS2118" s="26"/>
      <c r="DT2118" s="26"/>
      <c r="DU2118" s="26"/>
      <c r="DV2118" s="26"/>
      <c r="DW2118" s="26"/>
      <c r="DX2118" s="26"/>
      <c r="DY2118" s="26"/>
      <c r="DZ2118" s="26"/>
      <c r="EA2118" s="26"/>
      <c r="EB2118" s="26"/>
      <c r="EC2118" s="26"/>
      <c r="ED2118" s="26"/>
      <c r="EE2118" s="26"/>
      <c r="EF2118" s="26"/>
      <c r="EG2118" s="26"/>
      <c r="EH2118" s="26"/>
      <c r="EI2118" s="26"/>
      <c r="EJ2118" s="26"/>
      <c r="EK2118" s="26"/>
      <c r="EL2118" s="26"/>
      <c r="EM2118" s="26"/>
      <c r="EN2118" s="26"/>
      <c r="EO2118" s="26"/>
      <c r="EP2118" s="26"/>
      <c r="EQ2118" s="26"/>
      <c r="ER2118" s="26"/>
      <c r="ES2118" s="26"/>
      <c r="ET2118" s="26"/>
      <c r="EU2118" s="26"/>
      <c r="EV2118" s="26"/>
      <c r="EW2118" s="26"/>
      <c r="EX2118" s="26"/>
      <c r="EY2118" s="26"/>
      <c r="EZ2118" s="26"/>
      <c r="FA2118" s="26"/>
      <c r="FB2118" s="26"/>
      <c r="FC2118" s="26"/>
      <c r="FD2118" s="26"/>
      <c r="FE2118" s="26"/>
      <c r="FF2118" s="26"/>
      <c r="FG2118" s="26"/>
      <c r="FH2118" s="26"/>
      <c r="FI2118" s="26"/>
      <c r="FJ2118" s="26"/>
    </row>
    <row r="2119" spans="1:203" x14ac:dyDescent="0.2">
      <c r="A2119" s="35" t="s">
        <v>4571</v>
      </c>
      <c r="B2119" s="35" t="s">
        <v>104</v>
      </c>
      <c r="C2119" s="35" t="s">
        <v>4572</v>
      </c>
      <c r="E2119" s="36">
        <v>310.99809999999997</v>
      </c>
      <c r="F2119" s="35">
        <v>1.272E-2</v>
      </c>
      <c r="G2119" s="35">
        <v>84000</v>
      </c>
      <c r="H2119" s="35">
        <v>63.18</v>
      </c>
      <c r="I2119" s="35">
        <v>2000</v>
      </c>
      <c r="J2119" s="35" t="s">
        <v>4573</v>
      </c>
      <c r="K2119" s="35">
        <v>4</v>
      </c>
      <c r="L2119" s="35">
        <v>2</v>
      </c>
      <c r="M2119" s="35">
        <v>5</v>
      </c>
      <c r="N2119" s="41">
        <v>-38.787497999999999</v>
      </c>
      <c r="O2119" s="35">
        <v>1.7488500000000001E-2</v>
      </c>
      <c r="P2119" s="35">
        <v>706605</v>
      </c>
      <c r="Q2119" s="35">
        <v>1581.38</v>
      </c>
      <c r="R2119" s="35">
        <v>-3.2056400000000001E-6</v>
      </c>
      <c r="S2119" s="35">
        <v>-19581</v>
      </c>
      <c r="T2119" s="35">
        <v>1500</v>
      </c>
      <c r="U2119" s="35">
        <v>0</v>
      </c>
      <c r="V2119" s="26" t="s">
        <v>118</v>
      </c>
      <c r="W2119" s="35">
        <v>19.600300000000001</v>
      </c>
      <c r="X2119" s="35">
        <v>-1.6484500000000001E-3</v>
      </c>
      <c r="Y2119" s="35">
        <v>5654270</v>
      </c>
      <c r="Z2119" s="35">
        <v>0</v>
      </c>
      <c r="AA2119" s="35">
        <v>0</v>
      </c>
      <c r="AB2119" s="35">
        <v>-16975</v>
      </c>
      <c r="AC2119" s="42">
        <v>2000</v>
      </c>
      <c r="AD2119" s="35">
        <v>50.307497999999995</v>
      </c>
      <c r="AE2119" s="35">
        <v>-456.23347634439489</v>
      </c>
      <c r="AF2119" s="35">
        <v>-1.53575E-2</v>
      </c>
      <c r="AG2119" s="35">
        <v>341302.5</v>
      </c>
      <c r="AH2119" s="35">
        <v>3162.76</v>
      </c>
      <c r="AI2119" s="35">
        <v>1.6028200000000001E-6</v>
      </c>
      <c r="AJ2119" s="35">
        <v>68123.616299999994</v>
      </c>
      <c r="AK2119" s="35">
        <v>494.3</v>
      </c>
      <c r="AL2119" s="35">
        <v>62.768498100000002</v>
      </c>
      <c r="AM2119" s="35">
        <v>-533.07435936626871</v>
      </c>
      <c r="AN2119" s="35">
        <v>-2.7800499999999999E-2</v>
      </c>
      <c r="AO2119" s="35">
        <v>166285</v>
      </c>
      <c r="AP2119" s="35">
        <v>3162.76</v>
      </c>
      <c r="AQ2119" s="35">
        <v>3.8474550000000002E-6</v>
      </c>
      <c r="AR2119" s="35">
        <v>71021.187099999996</v>
      </c>
      <c r="AS2119" s="35">
        <v>1016.55</v>
      </c>
      <c r="AT2119" s="35">
        <v>50.177497899999999</v>
      </c>
      <c r="AU2119" s="35">
        <v>-435.67947819649589</v>
      </c>
      <c r="AV2119" s="35">
        <v>-1.6701000000000001E-2</v>
      </c>
      <c r="AW2119" s="35">
        <v>334377.5</v>
      </c>
      <c r="AX2119" s="35">
        <v>3162.76</v>
      </c>
      <c r="AY2119" s="35">
        <v>1.6028200000000001E-6</v>
      </c>
      <c r="AZ2119" s="35">
        <v>51362.159500000002</v>
      </c>
      <c r="BA2119" s="35">
        <v>1500</v>
      </c>
      <c r="BB2119" s="35">
        <v>-8.2103001000000013</v>
      </c>
      <c r="BC2119" s="35">
        <v>45.049876632362171</v>
      </c>
      <c r="BD2119" s="35">
        <v>2.4359500000000001E-3</v>
      </c>
      <c r="BE2119" s="35">
        <v>2808210</v>
      </c>
      <c r="BF2119" s="35">
        <v>0</v>
      </c>
      <c r="BG2119" s="35">
        <v>0</v>
      </c>
      <c r="BH2119" s="35">
        <v>53968.159500000002</v>
      </c>
      <c r="BI2119" s="35">
        <v>1633</v>
      </c>
      <c r="BJ2119" s="35">
        <v>-10.459300200000001</v>
      </c>
      <c r="BK2119" s="35">
        <v>62.917173168281806</v>
      </c>
      <c r="BL2119" s="35">
        <v>2.9069500000000002E-3</v>
      </c>
      <c r="BM2119" s="35">
        <v>2785410</v>
      </c>
      <c r="BN2119" s="35">
        <v>0</v>
      </c>
      <c r="BO2119" s="35">
        <v>0</v>
      </c>
      <c r="BP2119" s="35">
        <v>50719.476800000004</v>
      </c>
      <c r="BQ2119" s="42">
        <v>2000</v>
      </c>
      <c r="BR2119" s="35">
        <v>2</v>
      </c>
      <c r="BS2119" s="35">
        <v>93</v>
      </c>
      <c r="BT2119" s="35">
        <v>1</v>
      </c>
      <c r="BU2119" s="35">
        <v>84</v>
      </c>
      <c r="BV2119" s="35">
        <v>1</v>
      </c>
      <c r="BW2119" s="26"/>
      <c r="BX2119" s="26"/>
      <c r="BY2119" s="26"/>
      <c r="BZ2119" s="26"/>
      <c r="CA2119" s="26"/>
      <c r="CB2119" s="26"/>
      <c r="CC2119" s="26"/>
      <c r="CD2119" s="26"/>
      <c r="CE2119" s="26"/>
      <c r="CF2119" s="26"/>
      <c r="CG2119" s="26"/>
      <c r="CH2119" s="26"/>
      <c r="CI2119" s="26"/>
      <c r="CJ2119" s="26"/>
      <c r="CK2119" s="26"/>
      <c r="CL2119" s="26"/>
      <c r="CM2119" s="26"/>
      <c r="CN2119" s="26"/>
      <c r="CO2119" s="26"/>
      <c r="CP2119" s="26"/>
      <c r="CQ2119" s="26"/>
      <c r="CR2119" s="26"/>
      <c r="CS2119" s="26"/>
      <c r="CT2119" s="26"/>
      <c r="CU2119" s="26"/>
      <c r="CV2119" s="26"/>
      <c r="CW2119" s="26"/>
      <c r="CX2119" s="26"/>
      <c r="CY2119" s="26"/>
      <c r="CZ2119" s="26"/>
      <c r="DA2119" s="26"/>
      <c r="DB2119" s="26"/>
      <c r="DC2119" s="26"/>
      <c r="DD2119" s="26"/>
      <c r="DE2119" s="26"/>
      <c r="DF2119" s="26"/>
      <c r="DG2119" s="26"/>
      <c r="DH2119" s="26"/>
      <c r="DI2119" s="26"/>
      <c r="DJ2119" s="26"/>
      <c r="DK2119" s="26"/>
      <c r="DL2119" s="26"/>
      <c r="DM2119" s="26"/>
      <c r="DN2119" s="26"/>
      <c r="DO2119" s="26"/>
      <c r="DP2119" s="26"/>
      <c r="DQ2119" s="26"/>
      <c r="DR2119" s="26"/>
      <c r="DS2119" s="26"/>
      <c r="DT2119" s="26"/>
      <c r="DU2119" s="26"/>
      <c r="DV2119" s="26"/>
      <c r="DW2119" s="26"/>
      <c r="DX2119" s="26"/>
      <c r="DY2119" s="26"/>
      <c r="DZ2119" s="26"/>
      <c r="EA2119" s="26"/>
      <c r="EB2119" s="26"/>
      <c r="EC2119" s="26"/>
      <c r="ED2119" s="26"/>
      <c r="EE2119" s="26"/>
      <c r="EF2119" s="26"/>
      <c r="EG2119" s="26"/>
      <c r="EH2119" s="26"/>
      <c r="EI2119" s="26"/>
      <c r="EJ2119" s="26"/>
      <c r="EK2119" s="26"/>
      <c r="EL2119" s="26"/>
      <c r="EM2119" s="26"/>
      <c r="EN2119" s="26"/>
      <c r="EO2119" s="26"/>
      <c r="EP2119" s="26"/>
      <c r="EQ2119" s="26"/>
      <c r="ER2119" s="26"/>
      <c r="ES2119" s="26"/>
      <c r="ET2119" s="26"/>
      <c r="EU2119" s="26"/>
      <c r="EV2119" s="26"/>
      <c r="EW2119" s="26"/>
      <c r="EX2119" s="26"/>
      <c r="EY2119" s="26"/>
      <c r="EZ2119" s="26"/>
      <c r="FA2119" s="26"/>
      <c r="FB2119" s="26"/>
      <c r="FC2119" s="26"/>
      <c r="FD2119" s="26"/>
      <c r="FE2119" s="26"/>
      <c r="FF2119" s="26"/>
      <c r="FG2119" s="26"/>
      <c r="FH2119" s="26"/>
      <c r="FI2119" s="26"/>
      <c r="FJ2119" s="26"/>
    </row>
    <row r="2120" spans="1:203" x14ac:dyDescent="0.2">
      <c r="A2120" s="35" t="s">
        <v>4574</v>
      </c>
      <c r="B2120" s="35" t="s">
        <v>104</v>
      </c>
      <c r="C2120" s="35" t="s">
        <v>4575</v>
      </c>
      <c r="E2120" s="36">
        <v>389.95809999999994</v>
      </c>
      <c r="F2120" s="35">
        <v>1.5949999999999999E-2</v>
      </c>
      <c r="G2120" s="35">
        <v>46000</v>
      </c>
      <c r="H2120" s="35">
        <v>78.069999999999993</v>
      </c>
      <c r="I2120" s="35">
        <v>2000</v>
      </c>
      <c r="J2120" s="35" t="s">
        <v>4573</v>
      </c>
      <c r="K2120" s="35">
        <v>4</v>
      </c>
      <c r="L2120" s="35">
        <v>1</v>
      </c>
      <c r="M2120" s="35">
        <v>4</v>
      </c>
      <c r="N2120" s="41">
        <v>13.872</v>
      </c>
      <c r="O2120" s="35">
        <v>1.2999999999999999E-5</v>
      </c>
      <c r="P2120" s="35">
        <v>56600</v>
      </c>
      <c r="Q2120" s="35">
        <v>0</v>
      </c>
      <c r="R2120" s="35">
        <v>0</v>
      </c>
      <c r="S2120" s="35">
        <v>-4327</v>
      </c>
      <c r="T2120" s="42">
        <v>2000</v>
      </c>
      <c r="U2120" s="35">
        <v>3.1099999000000018</v>
      </c>
      <c r="V2120" s="35">
        <v>-67.735699949146422</v>
      </c>
      <c r="W2120" s="35">
        <v>3.3019999999999998E-3</v>
      </c>
      <c r="X2120" s="35">
        <v>8250</v>
      </c>
      <c r="Y2120" s="35">
        <v>0</v>
      </c>
      <c r="Z2120" s="35">
        <v>0</v>
      </c>
      <c r="AA2120" s="35">
        <v>47165.361100000002</v>
      </c>
      <c r="AB2120" s="35">
        <v>494.3</v>
      </c>
      <c r="AC2120" s="35">
        <v>28.032000099999998</v>
      </c>
      <c r="AD2120" s="35">
        <v>-221.41746599289405</v>
      </c>
      <c r="AE2120" s="35">
        <v>-2.1583999999999999E-2</v>
      </c>
      <c r="AF2120" s="35">
        <v>-341785</v>
      </c>
      <c r="AG2120" s="35">
        <v>0</v>
      </c>
      <c r="AH2120" s="35">
        <v>4.48927E-6</v>
      </c>
      <c r="AI2120" s="35">
        <v>52960.502699999997</v>
      </c>
      <c r="AJ2120" s="35">
        <v>1016.55</v>
      </c>
      <c r="AK2120" s="35">
        <v>2.8499997000000015</v>
      </c>
      <c r="AL2120" s="35">
        <v>-26.627703653348412</v>
      </c>
      <c r="AM2120" s="35">
        <v>6.150000000000001E-4</v>
      </c>
      <c r="AN2120" s="35">
        <v>-5600</v>
      </c>
      <c r="AO2120" s="35">
        <v>0</v>
      </c>
      <c r="AP2120" s="35">
        <v>0</v>
      </c>
      <c r="AQ2120" s="35">
        <v>13642.447500000002</v>
      </c>
      <c r="AR2120" s="35">
        <v>1633</v>
      </c>
      <c r="AS2120" s="35">
        <v>0.60099960000000152</v>
      </c>
      <c r="AT2120" s="35">
        <v>-8.7604071174287625</v>
      </c>
      <c r="AU2120" s="35">
        <v>1.0859999999999999E-3</v>
      </c>
      <c r="AV2120" s="35">
        <v>-28400</v>
      </c>
      <c r="AW2120" s="35">
        <v>0</v>
      </c>
      <c r="AX2120" s="35">
        <v>0</v>
      </c>
      <c r="AY2120" s="35">
        <v>10393.764800000004</v>
      </c>
      <c r="AZ2120" s="42">
        <v>2000</v>
      </c>
      <c r="BA2120" s="35">
        <v>2</v>
      </c>
      <c r="BB2120" s="35">
        <v>93</v>
      </c>
      <c r="BC2120" s="35">
        <v>1</v>
      </c>
      <c r="BD2120" s="35">
        <v>84</v>
      </c>
      <c r="BE2120" s="35">
        <v>2</v>
      </c>
      <c r="BF2120" s="26"/>
      <c r="BG2120" s="26"/>
      <c r="BH2120" s="26"/>
      <c r="BI2120" s="26"/>
      <c r="BJ2120" s="26"/>
      <c r="BK2120" s="26"/>
      <c r="BL2120" s="26"/>
      <c r="BM2120" s="26"/>
      <c r="BN2120" s="26"/>
      <c r="BO2120" s="26"/>
      <c r="BP2120" s="26"/>
      <c r="BQ2120" s="26"/>
      <c r="BR2120" s="26"/>
      <c r="BS2120" s="26"/>
      <c r="BT2120" s="26"/>
      <c r="BU2120" s="26"/>
      <c r="BV2120" s="26"/>
      <c r="BW2120" s="26"/>
      <c r="BX2120" s="26"/>
      <c r="BY2120" s="26"/>
      <c r="BZ2120" s="26"/>
      <c r="CA2120" s="26"/>
      <c r="CB2120" s="26"/>
      <c r="CC2120" s="26"/>
      <c r="CD2120" s="26"/>
      <c r="CE2120" s="26"/>
      <c r="CF2120" s="26"/>
      <c r="CG2120" s="26"/>
      <c r="CH2120" s="26"/>
      <c r="CI2120" s="26"/>
      <c r="CJ2120" s="26"/>
      <c r="CK2120" s="26"/>
      <c r="CL2120" s="26"/>
      <c r="CM2120" s="26"/>
      <c r="CN2120" s="26"/>
      <c r="CO2120" s="26"/>
      <c r="CP2120" s="26"/>
      <c r="CQ2120" s="26"/>
      <c r="CR2120" s="26"/>
      <c r="CS2120" s="26"/>
      <c r="CT2120" s="26"/>
      <c r="CU2120" s="26"/>
      <c r="CV2120" s="26"/>
      <c r="CW2120" s="26"/>
      <c r="CX2120" s="26"/>
      <c r="CY2120" s="26"/>
      <c r="CZ2120" s="26"/>
      <c r="DA2120" s="26"/>
      <c r="DB2120" s="26"/>
      <c r="DC2120" s="26"/>
      <c r="DD2120" s="26"/>
      <c r="DE2120" s="26"/>
      <c r="DF2120" s="26"/>
      <c r="DG2120" s="26"/>
      <c r="DH2120" s="26"/>
      <c r="DI2120" s="26"/>
      <c r="DJ2120" s="26"/>
      <c r="DK2120" s="26"/>
      <c r="DL2120" s="26"/>
      <c r="DM2120" s="26"/>
      <c r="DN2120" s="26"/>
      <c r="DO2120" s="26"/>
      <c r="DP2120" s="26"/>
      <c r="DQ2120" s="26"/>
      <c r="DR2120" s="26"/>
      <c r="DS2120" s="26"/>
      <c r="DT2120" s="26"/>
      <c r="DU2120" s="26"/>
      <c r="DV2120" s="26"/>
      <c r="DW2120" s="26"/>
      <c r="DX2120" s="26"/>
      <c r="DY2120" s="26"/>
      <c r="DZ2120" s="26"/>
      <c r="EA2120" s="26"/>
      <c r="EB2120" s="26"/>
      <c r="EC2120" s="26"/>
      <c r="ED2120" s="26"/>
      <c r="EE2120" s="26"/>
      <c r="EF2120" s="26"/>
      <c r="EG2120" s="26"/>
      <c r="EH2120" s="26"/>
      <c r="EI2120" s="26"/>
      <c r="EJ2120" s="26"/>
      <c r="EK2120" s="26"/>
      <c r="EL2120" s="26"/>
      <c r="EM2120" s="26"/>
      <c r="EN2120" s="26"/>
      <c r="EO2120" s="26"/>
      <c r="EP2120" s="26"/>
      <c r="EQ2120" s="26"/>
      <c r="ER2120" s="26"/>
      <c r="ES2120" s="26"/>
      <c r="ET2120" s="26"/>
      <c r="EU2120" s="26"/>
      <c r="EV2120" s="26"/>
      <c r="EW2120" s="26"/>
      <c r="EX2120" s="26"/>
      <c r="EY2120" s="26"/>
      <c r="EZ2120" s="26"/>
      <c r="FA2120" s="26"/>
      <c r="FB2120" s="26"/>
      <c r="FC2120" s="26"/>
      <c r="FD2120" s="26"/>
      <c r="FE2120" s="26"/>
      <c r="FF2120" s="26"/>
      <c r="FG2120" s="26"/>
      <c r="FH2120" s="26"/>
      <c r="FI2120" s="26"/>
      <c r="FJ2120" s="26"/>
    </row>
    <row r="2121" spans="1:203" x14ac:dyDescent="0.2">
      <c r="A2121" s="35" t="s">
        <v>4576</v>
      </c>
      <c r="B2121" s="35" t="s">
        <v>104</v>
      </c>
      <c r="C2121" s="35" t="s">
        <v>4577</v>
      </c>
      <c r="E2121" s="36">
        <v>359.63810000000001</v>
      </c>
      <c r="F2121" s="35">
        <v>1.4710000000000001E-2</v>
      </c>
      <c r="G2121" s="35">
        <v>97000</v>
      </c>
      <c r="H2121" s="35">
        <v>65.09</v>
      </c>
      <c r="I2121" s="35">
        <v>2000</v>
      </c>
      <c r="J2121" s="35" t="s">
        <v>4578</v>
      </c>
      <c r="K2121" s="35">
        <v>4</v>
      </c>
      <c r="L2121" s="35">
        <v>2</v>
      </c>
      <c r="M2121" s="35">
        <v>5</v>
      </c>
      <c r="N2121" s="41">
        <v>-47.756698999999998</v>
      </c>
      <c r="O2121" s="35">
        <v>2.4183E-2</v>
      </c>
      <c r="P2121" s="35">
        <v>655890</v>
      </c>
      <c r="Q2121" s="35">
        <v>1757.77</v>
      </c>
      <c r="R2121" s="35">
        <v>-5.3391100000000001E-6</v>
      </c>
      <c r="S2121" s="35">
        <v>-20321</v>
      </c>
      <c r="T2121" s="35">
        <v>1200</v>
      </c>
      <c r="U2121" s="35">
        <v>0</v>
      </c>
      <c r="V2121" s="26" t="s">
        <v>118</v>
      </c>
      <c r="W2121" s="35">
        <v>17.944901000000002</v>
      </c>
      <c r="X2121" s="35">
        <v>-1.5924999999999999E-3</v>
      </c>
      <c r="Y2121" s="35">
        <v>2865590</v>
      </c>
      <c r="Z2121" s="35">
        <v>0</v>
      </c>
      <c r="AA2121" s="35">
        <v>0</v>
      </c>
      <c r="AB2121" s="35">
        <v>-12223</v>
      </c>
      <c r="AC2121" s="42">
        <v>2000</v>
      </c>
      <c r="AD2121" s="35">
        <v>58.329698999999998</v>
      </c>
      <c r="AE2121" s="35">
        <v>-517.72060683321502</v>
      </c>
      <c r="AF2121" s="35">
        <v>-2.0548999999999998E-2</v>
      </c>
      <c r="AG2121" s="35">
        <v>324995</v>
      </c>
      <c r="AH2121" s="35">
        <v>3515.54</v>
      </c>
      <c r="AI2121" s="35">
        <v>2.6695550000000001E-6</v>
      </c>
      <c r="AJ2121" s="35">
        <v>80174.167300000001</v>
      </c>
      <c r="AK2121" s="35">
        <v>722.65</v>
      </c>
      <c r="AL2121" s="35">
        <v>62.814699099999999</v>
      </c>
      <c r="AM2121" s="35">
        <v>-542.06415381375075</v>
      </c>
      <c r="AN2121" s="35">
        <v>-2.3236E-2</v>
      </c>
      <c r="AO2121" s="35">
        <v>323995</v>
      </c>
      <c r="AP2121" s="35">
        <v>3515.54</v>
      </c>
      <c r="AQ2121" s="35">
        <v>2.6695550000000001E-6</v>
      </c>
      <c r="AR2121" s="35">
        <v>77834.806920000003</v>
      </c>
      <c r="AS2121" s="35">
        <v>1200</v>
      </c>
      <c r="AT2121" s="35">
        <v>-2.8869009000000005</v>
      </c>
      <c r="AU2121" s="35">
        <v>-9.3521779022074014</v>
      </c>
      <c r="AV2121" s="35">
        <v>2.5395000000000001E-3</v>
      </c>
      <c r="AW2121" s="35">
        <v>1428845</v>
      </c>
      <c r="AX2121" s="35">
        <v>0</v>
      </c>
      <c r="AY2121" s="35">
        <v>0</v>
      </c>
      <c r="AZ2121" s="35">
        <v>85932.806920000003</v>
      </c>
      <c r="BA2121" s="35">
        <v>1339</v>
      </c>
      <c r="BB2121" s="35">
        <v>-12.984700900000002</v>
      </c>
      <c r="BC2121" s="35">
        <v>81.965523081296681</v>
      </c>
      <c r="BD2121" s="35">
        <v>4.7538499999999996E-3</v>
      </c>
      <c r="BE2121" s="35">
        <v>1382584</v>
      </c>
      <c r="BF2121" s="35">
        <v>-363.44</v>
      </c>
      <c r="BG2121" s="35">
        <v>-1.948335E-7</v>
      </c>
      <c r="BH2121" s="35">
        <v>70836.185499999992</v>
      </c>
      <c r="BI2121" s="35">
        <v>1633</v>
      </c>
      <c r="BJ2121" s="35">
        <v>-15.233701000000002</v>
      </c>
      <c r="BK2121" s="35">
        <v>99.83281961721633</v>
      </c>
      <c r="BL2121" s="35">
        <v>5.2248499999999996E-3</v>
      </c>
      <c r="BM2121" s="35">
        <v>1359784</v>
      </c>
      <c r="BN2121" s="35">
        <v>-363.44</v>
      </c>
      <c r="BO2121" s="35">
        <v>-1.948335E-7</v>
      </c>
      <c r="BP2121" s="35">
        <v>67587.502800000002</v>
      </c>
      <c r="BQ2121" s="42">
        <v>2000</v>
      </c>
      <c r="BR2121" s="35">
        <v>2</v>
      </c>
      <c r="BS2121" s="35">
        <v>93</v>
      </c>
      <c r="BT2121" s="35">
        <v>1</v>
      </c>
      <c r="BU2121" s="35">
        <v>92</v>
      </c>
      <c r="BV2121" s="35">
        <v>1</v>
      </c>
      <c r="BW2121" s="26"/>
      <c r="BX2121" s="26"/>
      <c r="BY2121" s="26"/>
      <c r="BZ2121" s="26"/>
      <c r="CA2121" s="26"/>
      <c r="CB2121" s="26"/>
      <c r="CC2121" s="26"/>
      <c r="CD2121" s="26"/>
      <c r="CE2121" s="26"/>
      <c r="CF2121" s="26"/>
      <c r="CG2121" s="26"/>
      <c r="CH2121" s="26"/>
      <c r="CI2121" s="26"/>
      <c r="CJ2121" s="26"/>
      <c r="CK2121" s="26"/>
      <c r="CL2121" s="26"/>
      <c r="CM2121" s="26"/>
      <c r="CN2121" s="26"/>
      <c r="CO2121" s="26"/>
      <c r="CP2121" s="26"/>
      <c r="CQ2121" s="26"/>
      <c r="CR2121" s="26"/>
      <c r="CS2121" s="26"/>
      <c r="CT2121" s="26"/>
      <c r="CU2121" s="26"/>
      <c r="CV2121" s="26"/>
      <c r="CW2121" s="26"/>
      <c r="CX2121" s="26"/>
      <c r="CY2121" s="26"/>
      <c r="CZ2121" s="26"/>
      <c r="DA2121" s="26"/>
      <c r="DB2121" s="26"/>
      <c r="DC2121" s="26"/>
      <c r="DD2121" s="26"/>
      <c r="DE2121" s="26"/>
      <c r="DF2121" s="26"/>
      <c r="DG2121" s="26"/>
      <c r="DH2121" s="26"/>
      <c r="DI2121" s="26"/>
      <c r="DJ2121" s="26"/>
      <c r="DK2121" s="26"/>
      <c r="DL2121" s="26"/>
      <c r="DM2121" s="26"/>
      <c r="DN2121" s="26"/>
      <c r="DO2121" s="26"/>
      <c r="DP2121" s="26"/>
      <c r="DQ2121" s="26"/>
      <c r="DR2121" s="26"/>
      <c r="DS2121" s="26"/>
      <c r="DT2121" s="26"/>
      <c r="DU2121" s="26"/>
      <c r="DV2121" s="26"/>
      <c r="DW2121" s="26"/>
      <c r="DX2121" s="26"/>
      <c r="DY2121" s="26"/>
      <c r="DZ2121" s="26"/>
      <c r="EA2121" s="26"/>
      <c r="EB2121" s="26"/>
      <c r="EC2121" s="26"/>
      <c r="ED2121" s="26"/>
      <c r="EE2121" s="26"/>
      <c r="EF2121" s="26"/>
      <c r="EG2121" s="26"/>
      <c r="EH2121" s="26"/>
      <c r="EI2121" s="26"/>
      <c r="EJ2121" s="26"/>
      <c r="EK2121" s="26"/>
      <c r="EL2121" s="26"/>
      <c r="EM2121" s="26"/>
      <c r="EN2121" s="26"/>
      <c r="EO2121" s="26"/>
      <c r="EP2121" s="26"/>
      <c r="EQ2121" s="26"/>
      <c r="ER2121" s="26"/>
      <c r="ES2121" s="26"/>
      <c r="ET2121" s="26"/>
      <c r="EU2121" s="26"/>
      <c r="EV2121" s="26"/>
      <c r="EW2121" s="26"/>
      <c r="EX2121" s="26"/>
      <c r="EY2121" s="26"/>
      <c r="EZ2121" s="26"/>
      <c r="FA2121" s="26"/>
      <c r="FB2121" s="26"/>
      <c r="FC2121" s="26"/>
      <c r="FD2121" s="26"/>
      <c r="FE2121" s="26"/>
      <c r="FF2121" s="26"/>
      <c r="FG2121" s="26"/>
      <c r="FH2121" s="26"/>
      <c r="FI2121" s="26"/>
      <c r="FJ2121" s="26"/>
    </row>
    <row r="2122" spans="1:203" x14ac:dyDescent="0.2">
      <c r="A2122" s="35" t="s">
        <v>4579</v>
      </c>
      <c r="B2122" s="35" t="s">
        <v>104</v>
      </c>
      <c r="C2122" s="35" t="s">
        <v>4580</v>
      </c>
      <c r="E2122" s="36">
        <v>487.23809999999997</v>
      </c>
      <c r="F2122" s="35">
        <v>1.993E-2</v>
      </c>
      <c r="G2122" s="35">
        <v>69000</v>
      </c>
      <c r="H2122" s="35">
        <v>81.599999999999994</v>
      </c>
      <c r="I2122" s="35">
        <v>2000</v>
      </c>
      <c r="J2122" s="35" t="s">
        <v>4578</v>
      </c>
      <c r="K2122" s="35">
        <v>4</v>
      </c>
      <c r="L2122" s="35">
        <v>1</v>
      </c>
      <c r="M2122" s="35">
        <v>4</v>
      </c>
      <c r="N2122" s="41">
        <v>13.891999999999999</v>
      </c>
      <c r="O2122" s="35">
        <v>6.0000000000000002E-6</v>
      </c>
      <c r="P2122" s="35">
        <v>37700</v>
      </c>
      <c r="Q2122" s="35">
        <v>0</v>
      </c>
      <c r="R2122" s="35">
        <v>0</v>
      </c>
      <c r="S2122" s="35">
        <v>-4269</v>
      </c>
      <c r="T2122" s="42">
        <v>2000</v>
      </c>
      <c r="U2122" s="35">
        <v>1.1959999000000003</v>
      </c>
      <c r="V2122" s="35">
        <v>-56.665844198535581</v>
      </c>
      <c r="W2122" s="35">
        <v>6.3150000000000003E-3</v>
      </c>
      <c r="X2122" s="35">
        <v>16900</v>
      </c>
      <c r="Y2122" s="35">
        <v>0</v>
      </c>
      <c r="Z2122" s="35">
        <v>0</v>
      </c>
      <c r="AA2122" s="35">
        <v>69804.463099999994</v>
      </c>
      <c r="AB2122" s="35">
        <v>722.65</v>
      </c>
      <c r="AC2122" s="35">
        <v>10.166000100000002</v>
      </c>
      <c r="AD2122" s="35">
        <v>-105.35293815960722</v>
      </c>
      <c r="AE2122" s="35">
        <v>9.41E-4</v>
      </c>
      <c r="AF2122" s="35">
        <v>14900</v>
      </c>
      <c r="AG2122" s="35">
        <v>0</v>
      </c>
      <c r="AH2122" s="35">
        <v>0</v>
      </c>
      <c r="AI2122" s="35">
        <v>65125.742339999997</v>
      </c>
      <c r="AJ2122" s="35">
        <v>1339</v>
      </c>
      <c r="AK2122" s="35">
        <v>-10.029599899999999</v>
      </c>
      <c r="AL2122" s="35">
        <v>77.282463807400944</v>
      </c>
      <c r="AM2122" s="35">
        <v>5.3696999999999998E-3</v>
      </c>
      <c r="AN2122" s="35">
        <v>-77622</v>
      </c>
      <c r="AO2122" s="35">
        <v>-726.88</v>
      </c>
      <c r="AP2122" s="35">
        <v>-3.8966699999999999E-7</v>
      </c>
      <c r="AQ2122" s="35">
        <v>34932.499500000005</v>
      </c>
      <c r="AR2122" s="35">
        <v>1633</v>
      </c>
      <c r="AS2122" s="35">
        <v>-12.278599999999999</v>
      </c>
      <c r="AT2122" s="35">
        <v>95.149760343320594</v>
      </c>
      <c r="AU2122" s="35">
        <v>5.8406999999999999E-3</v>
      </c>
      <c r="AV2122" s="35">
        <v>-100422</v>
      </c>
      <c r="AW2122" s="35">
        <v>-726.88</v>
      </c>
      <c r="AX2122" s="35">
        <v>-3.8966699999999999E-7</v>
      </c>
      <c r="AY2122" s="35">
        <v>31683.816800000001</v>
      </c>
      <c r="AZ2122" s="42">
        <v>2000</v>
      </c>
      <c r="BA2122" s="35">
        <v>2</v>
      </c>
      <c r="BB2122" s="35">
        <v>93</v>
      </c>
      <c r="BC2122" s="35">
        <v>1</v>
      </c>
      <c r="BD2122" s="35">
        <v>92</v>
      </c>
      <c r="BE2122" s="35">
        <v>2</v>
      </c>
      <c r="BF2122" s="26"/>
      <c r="BG2122" s="26"/>
      <c r="BH2122" s="26"/>
      <c r="BI2122" s="26"/>
      <c r="BJ2122" s="26"/>
      <c r="BK2122" s="26"/>
      <c r="BL2122" s="26"/>
      <c r="BM2122" s="26"/>
      <c r="BN2122" s="26"/>
      <c r="BO2122" s="26"/>
      <c r="BP2122" s="26"/>
      <c r="BQ2122" s="26"/>
      <c r="BR2122" s="26"/>
      <c r="BS2122" s="26"/>
      <c r="BT2122" s="26"/>
      <c r="BU2122" s="26"/>
      <c r="BV2122" s="26"/>
      <c r="BW2122" s="26"/>
      <c r="BX2122" s="26"/>
      <c r="BY2122" s="26"/>
      <c r="BZ2122" s="26"/>
      <c r="CA2122" s="26"/>
      <c r="CB2122" s="26"/>
      <c r="CC2122" s="26"/>
      <c r="CD2122" s="26"/>
      <c r="CE2122" s="26"/>
      <c r="CF2122" s="26"/>
      <c r="CG2122" s="26"/>
      <c r="CH2122" s="26"/>
      <c r="CI2122" s="26"/>
      <c r="CJ2122" s="26"/>
      <c r="CK2122" s="26"/>
      <c r="CL2122" s="26"/>
      <c r="CM2122" s="26"/>
      <c r="CN2122" s="26"/>
      <c r="CO2122" s="26"/>
      <c r="CP2122" s="26"/>
      <c r="CQ2122" s="26"/>
      <c r="CR2122" s="26"/>
      <c r="CS2122" s="26"/>
      <c r="CT2122" s="26"/>
      <c r="CU2122" s="26"/>
      <c r="CV2122" s="26"/>
      <c r="CW2122" s="26"/>
      <c r="CX2122" s="26"/>
      <c r="CY2122" s="26"/>
      <c r="CZ2122" s="26"/>
      <c r="DA2122" s="26"/>
      <c r="DB2122" s="26"/>
      <c r="DC2122" s="26"/>
      <c r="DD2122" s="26"/>
      <c r="DE2122" s="26"/>
      <c r="DF2122" s="26"/>
      <c r="DG2122" s="26"/>
      <c r="DH2122" s="26"/>
      <c r="DI2122" s="26"/>
      <c r="DJ2122" s="26"/>
      <c r="DK2122" s="26"/>
      <c r="DL2122" s="26"/>
      <c r="DM2122" s="26"/>
      <c r="DN2122" s="26"/>
      <c r="DO2122" s="26"/>
      <c r="DP2122" s="26"/>
      <c r="DQ2122" s="26"/>
      <c r="DR2122" s="26"/>
      <c r="DS2122" s="26"/>
      <c r="DT2122" s="26"/>
      <c r="DU2122" s="26"/>
      <c r="DV2122" s="26"/>
      <c r="DW2122" s="26"/>
      <c r="DX2122" s="26"/>
      <c r="DY2122" s="26"/>
      <c r="DZ2122" s="26"/>
      <c r="EA2122" s="26"/>
      <c r="EB2122" s="26"/>
      <c r="EC2122" s="26"/>
      <c r="ED2122" s="26"/>
      <c r="EE2122" s="26"/>
      <c r="EF2122" s="26"/>
      <c r="EG2122" s="26"/>
      <c r="EH2122" s="26"/>
      <c r="EI2122" s="26"/>
      <c r="EJ2122" s="26"/>
      <c r="EK2122" s="26"/>
      <c r="EL2122" s="26"/>
      <c r="EM2122" s="26"/>
      <c r="EN2122" s="26"/>
      <c r="EO2122" s="26"/>
      <c r="EP2122" s="26"/>
      <c r="EQ2122" s="26"/>
      <c r="ER2122" s="26"/>
      <c r="ES2122" s="26"/>
      <c r="ET2122" s="26"/>
      <c r="EU2122" s="26"/>
      <c r="EV2122" s="26"/>
      <c r="EW2122" s="26"/>
      <c r="EX2122" s="26"/>
      <c r="EY2122" s="26"/>
      <c r="EZ2122" s="26"/>
      <c r="FA2122" s="26"/>
      <c r="FB2122" s="26"/>
      <c r="FC2122" s="26"/>
      <c r="FD2122" s="26"/>
      <c r="FE2122" s="26"/>
      <c r="FF2122" s="26"/>
      <c r="FG2122" s="26"/>
      <c r="FH2122" s="26"/>
      <c r="FI2122" s="26"/>
      <c r="FJ2122" s="26"/>
    </row>
    <row r="2123" spans="1:203" x14ac:dyDescent="0.2">
      <c r="A2123" s="34" t="s">
        <v>363</v>
      </c>
      <c r="B2123" s="26" t="s">
        <v>89</v>
      </c>
      <c r="C2123" s="40" t="s">
        <v>364</v>
      </c>
      <c r="D2123" s="26"/>
      <c r="E2123" s="36">
        <v>47.88</v>
      </c>
      <c r="F2123" s="26">
        <v>4.5</v>
      </c>
      <c r="G2123" s="26">
        <v>0</v>
      </c>
      <c r="H2123" s="26">
        <v>7.32</v>
      </c>
      <c r="I2123" s="37">
        <v>5000</v>
      </c>
      <c r="J2123" s="35" t="s">
        <v>365</v>
      </c>
      <c r="K2123" s="45" t="s">
        <v>97</v>
      </c>
      <c r="L2123" s="26">
        <v>4</v>
      </c>
      <c r="M2123" s="26">
        <v>0</v>
      </c>
      <c r="N2123" s="26">
        <v>5.4770000000000003</v>
      </c>
      <c r="O2123" s="26">
        <v>1.1230000000000001E-3</v>
      </c>
      <c r="P2123" s="26">
        <v>14800</v>
      </c>
      <c r="Q2123" s="26">
        <v>0</v>
      </c>
      <c r="R2123" s="26">
        <v>0</v>
      </c>
      <c r="S2123" s="26">
        <v>-1782</v>
      </c>
      <c r="T2123" s="26">
        <v>1156</v>
      </c>
      <c r="U2123" s="26">
        <v>1017</v>
      </c>
      <c r="V2123" s="26" t="s">
        <v>102</v>
      </c>
      <c r="W2123" s="26">
        <v>0.232576</v>
      </c>
      <c r="X2123" s="26">
        <v>2.0711599999999998E-3</v>
      </c>
      <c r="Y2123" s="26">
        <v>-2804130</v>
      </c>
      <c r="Z2123" s="26">
        <v>0</v>
      </c>
      <c r="AA2123" s="26">
        <v>0</v>
      </c>
      <c r="AB2123" s="26">
        <v>6469</v>
      </c>
      <c r="AC2123" s="26">
        <v>1945</v>
      </c>
      <c r="AD2123" s="26">
        <v>3300</v>
      </c>
      <c r="AE2123" s="26" t="s">
        <v>92</v>
      </c>
      <c r="AF2123" s="26">
        <v>11.05</v>
      </c>
      <c r="AG2123" s="26">
        <v>0</v>
      </c>
      <c r="AH2123" s="26">
        <v>0</v>
      </c>
      <c r="AI2123" s="26">
        <v>0</v>
      </c>
      <c r="AJ2123" s="26">
        <v>0</v>
      </c>
      <c r="AK2123" s="26">
        <v>-4878</v>
      </c>
      <c r="AL2123" s="26">
        <v>3611</v>
      </c>
      <c r="AM2123" s="26">
        <v>98336</v>
      </c>
      <c r="AN2123" s="26" t="s">
        <v>93</v>
      </c>
      <c r="AO2123" s="26">
        <v>1.1918</v>
      </c>
      <c r="AP2123" s="26">
        <v>1.25713E-3</v>
      </c>
      <c r="AQ2123" s="26">
        <v>0</v>
      </c>
      <c r="AR2123" s="26">
        <v>0</v>
      </c>
      <c r="AS2123" s="55">
        <v>-5.3909000000000003E-8</v>
      </c>
      <c r="AT2123" s="26">
        <v>115206</v>
      </c>
      <c r="AU2123" s="38">
        <v>5000</v>
      </c>
      <c r="AV2123" s="35">
        <v>1</v>
      </c>
      <c r="AW2123" s="35">
        <v>94</v>
      </c>
      <c r="AX2123" s="35">
        <v>1</v>
      </c>
      <c r="AY2123" s="26"/>
      <c r="AZ2123" s="26"/>
      <c r="BA2123" s="26"/>
      <c r="BB2123" s="26"/>
      <c r="BC2123" s="26"/>
      <c r="BD2123" s="26"/>
      <c r="BE2123" s="26"/>
      <c r="BF2123" s="26"/>
      <c r="BG2123" s="26"/>
      <c r="BH2123" s="26"/>
      <c r="BI2123" s="26"/>
      <c r="BJ2123" s="26"/>
      <c r="BK2123" s="26"/>
      <c r="BL2123" s="26"/>
      <c r="BM2123" s="26"/>
      <c r="BN2123" s="26"/>
      <c r="BO2123" s="26"/>
      <c r="BP2123" s="26"/>
      <c r="BQ2123" s="26"/>
      <c r="BR2123" s="26"/>
      <c r="BS2123" s="26"/>
      <c r="BT2123" s="26"/>
      <c r="BU2123" s="26"/>
      <c r="BV2123" s="26"/>
      <c r="BW2123" s="26"/>
      <c r="BX2123" s="26"/>
      <c r="BY2123" s="26"/>
      <c r="BZ2123" s="26"/>
      <c r="CA2123" s="26"/>
      <c r="CB2123" s="26"/>
      <c r="CC2123" s="26"/>
      <c r="CD2123" s="26"/>
      <c r="CE2123" s="26"/>
      <c r="CF2123" s="26"/>
      <c r="CG2123" s="26"/>
      <c r="CH2123" s="26"/>
      <c r="CI2123" s="26"/>
      <c r="CJ2123" s="26"/>
      <c r="CK2123" s="26"/>
      <c r="CL2123" s="26"/>
      <c r="CM2123" s="26"/>
      <c r="CN2123" s="26"/>
      <c r="CO2123" s="26"/>
      <c r="CP2123" s="26"/>
      <c r="CQ2123" s="26"/>
      <c r="CR2123" s="26"/>
      <c r="CS2123" s="26"/>
      <c r="CT2123" s="26"/>
      <c r="CU2123" s="26"/>
      <c r="CV2123" s="26"/>
      <c r="CW2123" s="26"/>
      <c r="CX2123" s="26"/>
      <c r="CY2123" s="26"/>
      <c r="CZ2123" s="26"/>
      <c r="DA2123" s="26"/>
      <c r="DB2123" s="26"/>
      <c r="DC2123" s="26"/>
      <c r="DD2123" s="26"/>
      <c r="DE2123" s="26"/>
      <c r="DF2123" s="26"/>
      <c r="DG2123" s="26"/>
      <c r="DH2123" s="26"/>
      <c r="DI2123" s="26"/>
      <c r="DJ2123" s="26"/>
      <c r="DK2123" s="26"/>
      <c r="DL2123" s="26"/>
      <c r="DM2123" s="26"/>
      <c r="DN2123" s="26"/>
      <c r="DO2123" s="26"/>
      <c r="DP2123" s="26"/>
      <c r="DQ2123" s="26"/>
      <c r="DR2123" s="26"/>
      <c r="DS2123" s="26"/>
      <c r="DT2123" s="26"/>
      <c r="DU2123" s="26"/>
      <c r="DV2123" s="26"/>
      <c r="DW2123" s="26"/>
      <c r="DX2123" s="26"/>
      <c r="DY2123" s="26"/>
      <c r="DZ2123" s="26"/>
      <c r="EA2123" s="26"/>
      <c r="EB2123" s="26"/>
      <c r="EC2123" s="26"/>
      <c r="ED2123" s="26"/>
      <c r="EE2123" s="26"/>
      <c r="EF2123" s="26"/>
      <c r="EG2123" s="26"/>
      <c r="EH2123" s="26"/>
      <c r="EI2123" s="26"/>
      <c r="EJ2123" s="26"/>
      <c r="EK2123" s="26"/>
      <c r="EL2123" s="26"/>
      <c r="EM2123" s="26"/>
      <c r="EN2123" s="26"/>
      <c r="EO2123" s="26"/>
      <c r="EP2123" s="26"/>
      <c r="EQ2123" s="26"/>
      <c r="ER2123" s="26"/>
      <c r="ES2123" s="26"/>
      <c r="ET2123" s="26"/>
      <c r="EU2123" s="26"/>
      <c r="EV2123" s="26"/>
      <c r="EW2123" s="26"/>
      <c r="EX2123" s="26"/>
      <c r="EY2123" s="26"/>
      <c r="EZ2123" s="26"/>
      <c r="FA2123" s="26"/>
      <c r="FB2123" s="26"/>
      <c r="FC2123" s="26"/>
      <c r="FD2123" s="26"/>
      <c r="FE2123" s="26"/>
      <c r="FF2123" s="26"/>
      <c r="FG2123" s="26"/>
      <c r="FH2123" s="26"/>
      <c r="FI2123" s="26"/>
      <c r="FJ2123" s="26"/>
    </row>
    <row r="2124" spans="1:203" x14ac:dyDescent="0.2">
      <c r="A2124" s="48" t="s">
        <v>363</v>
      </c>
      <c r="B2124" s="35" t="s">
        <v>418</v>
      </c>
      <c r="C2124" s="26" t="s">
        <v>364</v>
      </c>
      <c r="D2124" s="35" t="s">
        <v>419</v>
      </c>
      <c r="E2124" s="26">
        <v>47.88</v>
      </c>
      <c r="F2124" s="35" t="s">
        <v>546</v>
      </c>
      <c r="G2124" s="26">
        <v>-1583</v>
      </c>
      <c r="H2124" s="26">
        <v>2.512</v>
      </c>
      <c r="I2124" s="37">
        <v>4000</v>
      </c>
      <c r="J2124" s="35" t="s">
        <v>420</v>
      </c>
      <c r="K2124" s="26">
        <v>1</v>
      </c>
      <c r="L2124" s="26">
        <v>1</v>
      </c>
      <c r="M2124" s="26">
        <v>4</v>
      </c>
      <c r="N2124" s="26">
        <v>11.05</v>
      </c>
      <c r="O2124" s="26">
        <v>0</v>
      </c>
      <c r="P2124" s="26">
        <v>0</v>
      </c>
      <c r="Q2124" s="26">
        <v>0</v>
      </c>
      <c r="R2124" s="26">
        <v>0</v>
      </c>
      <c r="S2124" s="26">
        <v>-3295</v>
      </c>
      <c r="T2124" s="38">
        <v>4000</v>
      </c>
      <c r="U2124" s="26">
        <v>-5.5730000000000004</v>
      </c>
      <c r="V2124" s="26">
        <v>41.380815841660294</v>
      </c>
      <c r="W2124" s="26">
        <v>1.1230000000000001E-3</v>
      </c>
      <c r="X2124" s="26">
        <v>-7400</v>
      </c>
      <c r="Y2124" s="26">
        <v>0</v>
      </c>
      <c r="Z2124" s="26">
        <v>0</v>
      </c>
      <c r="AA2124" s="26">
        <v>-3095.5657000000001</v>
      </c>
      <c r="AB2124" s="26">
        <v>1156</v>
      </c>
      <c r="AC2124" s="26">
        <v>-10.817424000000001</v>
      </c>
      <c r="AD2124" s="26">
        <v>83.355034755676115</v>
      </c>
      <c r="AE2124" s="26">
        <v>2.0711599999999998E-3</v>
      </c>
      <c r="AF2124" s="26">
        <v>1402065</v>
      </c>
      <c r="AG2124" s="26">
        <v>0</v>
      </c>
      <c r="AH2124" s="26">
        <v>0</v>
      </c>
      <c r="AI2124" s="26">
        <v>-11346.5807</v>
      </c>
      <c r="AJ2124" s="26">
        <v>1945</v>
      </c>
      <c r="AK2124" s="26">
        <v>0</v>
      </c>
      <c r="AL2124" s="26">
        <v>0</v>
      </c>
      <c r="AM2124" s="26">
        <v>0</v>
      </c>
      <c r="AN2124" s="26">
        <v>0</v>
      </c>
      <c r="AO2124" s="26">
        <v>0</v>
      </c>
      <c r="AP2124" s="26">
        <v>0</v>
      </c>
      <c r="AQ2124" s="26">
        <v>0</v>
      </c>
      <c r="AR2124" s="26">
        <v>3611</v>
      </c>
      <c r="AS2124" s="26">
        <v>-9.8582000000000001</v>
      </c>
      <c r="AT2124" s="26">
        <v>109.82169192483966</v>
      </c>
      <c r="AU2124" s="26">
        <v>1.25713E-3</v>
      </c>
      <c r="AV2124" s="26">
        <v>0</v>
      </c>
      <c r="AW2124" s="26">
        <v>0</v>
      </c>
      <c r="AX2124" s="26">
        <v>-2.6954500000000002E-8</v>
      </c>
      <c r="AY2124" s="26">
        <v>-120084</v>
      </c>
      <c r="AZ2124" s="38">
        <v>4000</v>
      </c>
      <c r="BA2124" s="26">
        <v>1</v>
      </c>
      <c r="BB2124" s="26">
        <v>94</v>
      </c>
      <c r="BC2124" s="26">
        <v>1</v>
      </c>
      <c r="BD2124" s="26"/>
      <c r="BE2124" s="26"/>
      <c r="BF2124" s="26"/>
      <c r="BG2124" s="26"/>
      <c r="BH2124" s="26"/>
      <c r="BI2124" s="26"/>
      <c r="BJ2124" s="26"/>
      <c r="BK2124" s="26"/>
      <c r="BL2124" s="26"/>
      <c r="BM2124" s="26"/>
      <c r="BN2124" s="26"/>
      <c r="BO2124" s="26"/>
      <c r="BP2124" s="26"/>
      <c r="BQ2124" s="26"/>
      <c r="BR2124" s="26"/>
      <c r="BS2124" s="26"/>
      <c r="BT2124" s="26"/>
      <c r="BU2124" s="26"/>
      <c r="BV2124" s="26"/>
      <c r="BW2124" s="26"/>
      <c r="BX2124" s="26"/>
      <c r="BY2124" s="26"/>
      <c r="BZ2124" s="26"/>
      <c r="CA2124" s="26"/>
      <c r="CB2124" s="26"/>
      <c r="CC2124" s="26"/>
      <c r="CD2124" s="26"/>
      <c r="CE2124" s="26"/>
      <c r="CF2124" s="26"/>
      <c r="CG2124" s="26"/>
      <c r="CH2124" s="26"/>
      <c r="CI2124" s="26"/>
      <c r="CJ2124" s="26"/>
      <c r="CK2124" s="26"/>
      <c r="CL2124" s="26"/>
      <c r="CM2124" s="26"/>
      <c r="CN2124" s="26"/>
      <c r="CO2124" s="26"/>
      <c r="CP2124" s="26"/>
      <c r="CQ2124" s="26"/>
      <c r="CR2124" s="26"/>
      <c r="CS2124" s="26"/>
      <c r="CT2124" s="26"/>
      <c r="CU2124" s="26"/>
      <c r="CV2124" s="26"/>
      <c r="CW2124" s="26"/>
      <c r="CX2124" s="26"/>
      <c r="CY2124" s="26"/>
      <c r="CZ2124" s="26"/>
      <c r="DA2124" s="26"/>
      <c r="DB2124" s="26"/>
      <c r="DC2124" s="26"/>
      <c r="DD2124" s="26"/>
      <c r="DE2124" s="26"/>
      <c r="DF2124" s="26"/>
      <c r="DG2124" s="26"/>
      <c r="DH2124" s="26"/>
      <c r="DI2124" s="26"/>
      <c r="DJ2124" s="26"/>
      <c r="DK2124" s="26"/>
      <c r="DL2124" s="26"/>
      <c r="DM2124" s="26"/>
      <c r="DN2124" s="26"/>
      <c r="DO2124" s="26"/>
      <c r="DP2124" s="26"/>
      <c r="DQ2124" s="26"/>
      <c r="DR2124" s="26"/>
      <c r="DS2124" s="26"/>
      <c r="DT2124" s="26"/>
      <c r="DU2124" s="26"/>
      <c r="DV2124" s="26"/>
      <c r="DW2124" s="26"/>
      <c r="DX2124" s="26"/>
      <c r="DY2124" s="26"/>
      <c r="DZ2124" s="26"/>
      <c r="EA2124" s="26"/>
      <c r="EB2124" s="26"/>
      <c r="EC2124" s="26"/>
      <c r="ED2124" s="26"/>
      <c r="EE2124" s="26"/>
      <c r="EF2124" s="26"/>
      <c r="EG2124" s="26"/>
      <c r="EH2124" s="26"/>
      <c r="EI2124" s="26"/>
      <c r="EJ2124" s="26"/>
      <c r="EK2124" s="26"/>
      <c r="EL2124" s="26"/>
      <c r="EM2124" s="26"/>
      <c r="EN2124" s="26"/>
      <c r="EO2124" s="26"/>
      <c r="EP2124" s="26"/>
      <c r="EQ2124" s="26"/>
      <c r="ER2124" s="26"/>
      <c r="ES2124" s="26"/>
      <c r="ET2124" s="26"/>
      <c r="EU2124" s="26"/>
      <c r="EV2124" s="26"/>
      <c r="EW2124" s="26"/>
      <c r="EX2124" s="26"/>
      <c r="EY2124" s="26"/>
      <c r="EZ2124" s="26"/>
      <c r="FA2124" s="26"/>
      <c r="FB2124" s="26"/>
      <c r="FC2124" s="26"/>
      <c r="FD2124" s="26"/>
      <c r="FE2124" s="26"/>
      <c r="FF2124" s="26"/>
      <c r="FG2124" s="26"/>
      <c r="FH2124" s="26"/>
      <c r="FI2124" s="26"/>
      <c r="FJ2124" s="26"/>
      <c r="FK2124" s="26"/>
      <c r="FL2124" s="26"/>
      <c r="FM2124" s="26"/>
      <c r="FN2124" s="26"/>
      <c r="FO2124" s="26"/>
      <c r="FP2124" s="26"/>
      <c r="FQ2124" s="26"/>
      <c r="FR2124" s="26"/>
      <c r="FS2124" s="26"/>
      <c r="FT2124" s="26"/>
      <c r="FU2124" s="26"/>
      <c r="FV2124" s="26"/>
      <c r="FW2124" s="26"/>
      <c r="FX2124" s="26"/>
      <c r="FY2124" s="26"/>
      <c r="FZ2124" s="26"/>
      <c r="GA2124" s="26"/>
      <c r="GB2124" s="26"/>
      <c r="GC2124" s="26"/>
      <c r="GD2124" s="26"/>
      <c r="GE2124" s="26"/>
      <c r="GF2124" s="26"/>
      <c r="GG2124" s="26"/>
      <c r="GH2124" s="26"/>
      <c r="GI2124" s="26"/>
      <c r="GJ2124" s="26"/>
      <c r="GK2124" s="26"/>
      <c r="GL2124" s="26"/>
      <c r="GM2124" s="26"/>
      <c r="GN2124" s="26"/>
      <c r="GO2124" s="26"/>
      <c r="GP2124" s="26"/>
      <c r="GQ2124" s="26"/>
      <c r="GR2124" s="26"/>
      <c r="GS2124" s="26"/>
      <c r="GT2124" s="26"/>
      <c r="GU2124" s="26"/>
    </row>
    <row r="2125" spans="1:203" x14ac:dyDescent="0.2">
      <c r="A2125" s="50" t="s">
        <v>363</v>
      </c>
      <c r="B2125" s="26" t="s">
        <v>414</v>
      </c>
      <c r="C2125" s="26" t="s">
        <v>364</v>
      </c>
      <c r="D2125" s="26" t="s">
        <v>1057</v>
      </c>
      <c r="E2125" s="26">
        <v>47.88</v>
      </c>
      <c r="F2125" s="35" t="s">
        <v>546</v>
      </c>
      <c r="G2125" s="26">
        <v>-1583</v>
      </c>
      <c r="H2125" s="26">
        <v>2.512</v>
      </c>
      <c r="I2125" s="40">
        <v>2100</v>
      </c>
      <c r="J2125" s="35" t="s">
        <v>417</v>
      </c>
      <c r="K2125" s="26">
        <v>1</v>
      </c>
      <c r="L2125" s="26">
        <v>1</v>
      </c>
      <c r="M2125" s="26">
        <v>3</v>
      </c>
      <c r="N2125" s="26">
        <v>11.05</v>
      </c>
      <c r="O2125" s="26">
        <v>0</v>
      </c>
      <c r="P2125" s="26">
        <v>0</v>
      </c>
      <c r="Q2125" s="26">
        <v>0</v>
      </c>
      <c r="R2125" s="26">
        <v>0</v>
      </c>
      <c r="S2125" s="26">
        <v>-3295</v>
      </c>
      <c r="T2125" s="63">
        <v>2100</v>
      </c>
      <c r="U2125" s="26">
        <v>-5.5730000000000004</v>
      </c>
      <c r="V2125" s="26">
        <v>41.380815841660294</v>
      </c>
      <c r="W2125" s="26">
        <v>1.1230000000000001E-3</v>
      </c>
      <c r="X2125" s="26">
        <v>-7400</v>
      </c>
      <c r="Y2125" s="26">
        <v>0</v>
      </c>
      <c r="Z2125" s="26">
        <v>0</v>
      </c>
      <c r="AA2125" s="26">
        <v>-3095.5657000000001</v>
      </c>
      <c r="AB2125" s="26">
        <v>1156</v>
      </c>
      <c r="AC2125" s="26">
        <v>-10.817424000000001</v>
      </c>
      <c r="AD2125" s="26">
        <v>83.355034755676115</v>
      </c>
      <c r="AE2125" s="26">
        <v>2.0711599999999998E-3</v>
      </c>
      <c r="AF2125" s="26">
        <v>1402065</v>
      </c>
      <c r="AG2125" s="26">
        <v>0</v>
      </c>
      <c r="AH2125" s="26">
        <v>0</v>
      </c>
      <c r="AI2125" s="26">
        <v>-11346.5807</v>
      </c>
      <c r="AJ2125" s="26">
        <v>1945</v>
      </c>
      <c r="AK2125" s="26">
        <v>0</v>
      </c>
      <c r="AL2125" s="26">
        <v>0</v>
      </c>
      <c r="AM2125" s="26">
        <v>0</v>
      </c>
      <c r="AN2125" s="26">
        <v>0</v>
      </c>
      <c r="AO2125" s="26">
        <v>0</v>
      </c>
      <c r="AP2125" s="26">
        <v>0</v>
      </c>
      <c r="AQ2125" s="26">
        <v>0</v>
      </c>
      <c r="AR2125" s="38">
        <v>2100</v>
      </c>
      <c r="AS2125" s="26">
        <v>1</v>
      </c>
      <c r="AT2125" s="26">
        <v>94</v>
      </c>
      <c r="AU2125" s="26">
        <v>1</v>
      </c>
      <c r="AV2125" s="26"/>
      <c r="AW2125" s="26"/>
      <c r="AX2125" s="26"/>
      <c r="AY2125" s="26"/>
      <c r="AZ2125" s="38"/>
      <c r="BA2125" s="26"/>
      <c r="BB2125" s="26"/>
      <c r="BC2125" s="26"/>
      <c r="BD2125" s="26"/>
      <c r="BE2125" s="26"/>
      <c r="BF2125" s="26"/>
      <c r="BG2125" s="26"/>
      <c r="BH2125" s="26"/>
      <c r="BI2125" s="26"/>
      <c r="BJ2125" s="26"/>
      <c r="BK2125" s="26"/>
      <c r="BL2125" s="26"/>
      <c r="BM2125" s="26"/>
      <c r="BN2125" s="26"/>
      <c r="BO2125" s="26"/>
      <c r="BP2125" s="26"/>
      <c r="BQ2125" s="26"/>
      <c r="BR2125" s="26"/>
      <c r="BS2125" s="26"/>
      <c r="BT2125" s="26"/>
      <c r="BU2125" s="26"/>
      <c r="BV2125" s="26"/>
      <c r="BW2125" s="26"/>
      <c r="BX2125" s="26"/>
      <c r="BY2125" s="26"/>
      <c r="BZ2125" s="26"/>
      <c r="CA2125" s="26"/>
      <c r="CB2125" s="26"/>
      <c r="CC2125" s="26"/>
      <c r="CD2125" s="26"/>
      <c r="CE2125" s="26"/>
      <c r="CF2125" s="26"/>
      <c r="CG2125" s="26"/>
      <c r="CH2125" s="26"/>
      <c r="CI2125" s="26"/>
      <c r="CJ2125" s="26"/>
      <c r="CK2125" s="26"/>
      <c r="CL2125" s="26"/>
      <c r="CM2125" s="26"/>
      <c r="CN2125" s="26"/>
      <c r="CO2125" s="26"/>
      <c r="CP2125" s="26"/>
      <c r="CQ2125" s="26"/>
      <c r="CR2125" s="26"/>
      <c r="CS2125" s="26"/>
      <c r="CT2125" s="26"/>
      <c r="CU2125" s="26"/>
      <c r="CV2125" s="26"/>
      <c r="CW2125" s="26"/>
      <c r="CX2125" s="26"/>
      <c r="CY2125" s="26"/>
      <c r="CZ2125" s="26"/>
      <c r="DA2125" s="26"/>
      <c r="DB2125" s="26"/>
      <c r="DC2125" s="26"/>
      <c r="DD2125" s="26"/>
      <c r="DE2125" s="26"/>
      <c r="DF2125" s="26"/>
      <c r="DG2125" s="26"/>
      <c r="DH2125" s="26"/>
      <c r="DI2125" s="26"/>
      <c r="DJ2125" s="26"/>
      <c r="DK2125" s="26"/>
      <c r="DL2125" s="26"/>
      <c r="DM2125" s="26"/>
      <c r="DN2125" s="26"/>
      <c r="DO2125" s="26"/>
      <c r="DP2125" s="26"/>
      <c r="DQ2125" s="26"/>
      <c r="DR2125" s="26"/>
      <c r="DS2125" s="26"/>
      <c r="DT2125" s="26"/>
      <c r="DU2125" s="26"/>
      <c r="DV2125" s="26"/>
      <c r="DW2125" s="26"/>
      <c r="DX2125" s="26"/>
      <c r="DY2125" s="26"/>
      <c r="DZ2125" s="26"/>
      <c r="EA2125" s="26"/>
      <c r="EB2125" s="26"/>
      <c r="EC2125" s="26"/>
      <c r="ED2125" s="26"/>
      <c r="EE2125" s="26"/>
      <c r="EF2125" s="26"/>
      <c r="EG2125" s="26"/>
      <c r="EH2125" s="26"/>
      <c r="EI2125" s="26"/>
      <c r="EJ2125" s="26"/>
      <c r="EK2125" s="26"/>
      <c r="EL2125" s="26"/>
      <c r="EM2125" s="26"/>
      <c r="EN2125" s="26"/>
      <c r="EO2125" s="26"/>
      <c r="EP2125" s="26"/>
      <c r="EQ2125" s="26"/>
      <c r="ER2125" s="26"/>
      <c r="ES2125" s="26"/>
      <c r="ET2125" s="26"/>
      <c r="EU2125" s="26"/>
      <c r="EV2125" s="26"/>
      <c r="EW2125" s="26"/>
      <c r="EX2125" s="26"/>
      <c r="EY2125" s="26"/>
      <c r="EZ2125" s="26"/>
      <c r="FA2125" s="26"/>
      <c r="FB2125" s="26"/>
      <c r="FC2125" s="26"/>
      <c r="FD2125" s="26"/>
      <c r="FE2125" s="26"/>
      <c r="FF2125" s="26"/>
      <c r="FG2125" s="26"/>
      <c r="FH2125" s="26"/>
      <c r="FI2125" s="26"/>
      <c r="FJ2125" s="26"/>
      <c r="FK2125" s="26"/>
      <c r="FL2125" s="26"/>
      <c r="FM2125" s="26"/>
      <c r="FN2125" s="26"/>
      <c r="FO2125" s="26"/>
      <c r="FP2125" s="26"/>
      <c r="FQ2125" s="26"/>
      <c r="FR2125" s="26"/>
      <c r="FS2125" s="26"/>
      <c r="FT2125" s="26"/>
      <c r="FU2125" s="26"/>
      <c r="FV2125" s="26"/>
      <c r="FW2125" s="26"/>
      <c r="FX2125" s="26"/>
      <c r="FY2125" s="26"/>
      <c r="FZ2125" s="26"/>
      <c r="GA2125" s="26"/>
      <c r="GB2125" s="26"/>
      <c r="GC2125" s="26"/>
      <c r="GD2125" s="26"/>
      <c r="GE2125" s="26"/>
      <c r="GF2125" s="26"/>
      <c r="GG2125" s="26"/>
      <c r="GH2125" s="26"/>
      <c r="GI2125" s="26"/>
      <c r="GJ2125" s="26"/>
      <c r="GK2125" s="26"/>
      <c r="GL2125" s="26"/>
      <c r="GM2125" s="26"/>
      <c r="GN2125" s="26"/>
      <c r="GO2125" s="26"/>
      <c r="GP2125" s="26"/>
      <c r="GQ2125" s="26"/>
      <c r="GR2125" s="26"/>
      <c r="GS2125" s="26"/>
      <c r="GT2125" s="26"/>
      <c r="GU2125" s="26"/>
    </row>
    <row r="2126" spans="1:203" x14ac:dyDescent="0.2">
      <c r="A2126" s="46" t="s">
        <v>363</v>
      </c>
      <c r="B2126" s="35" t="s">
        <v>104</v>
      </c>
      <c r="C2126" s="35" t="s">
        <v>364</v>
      </c>
      <c r="E2126" s="36">
        <v>47.88</v>
      </c>
      <c r="F2126" s="35">
        <v>1.9599999999999999E-3</v>
      </c>
      <c r="G2126" s="35">
        <v>113000</v>
      </c>
      <c r="H2126" s="35">
        <v>43.066000000000003</v>
      </c>
      <c r="I2126" s="37">
        <v>5000</v>
      </c>
      <c r="J2126" s="35" t="s">
        <v>4581</v>
      </c>
      <c r="K2126" s="45" t="s">
        <v>97</v>
      </c>
      <c r="L2126" s="35">
        <v>2</v>
      </c>
      <c r="M2126" s="35">
        <v>5</v>
      </c>
      <c r="N2126" s="41">
        <v>1.6769700000000001</v>
      </c>
      <c r="O2126" s="35">
        <v>4.4047299999999998E-4</v>
      </c>
      <c r="P2126" s="35">
        <v>42419.699000000001</v>
      </c>
      <c r="Q2126" s="35">
        <v>150.57400999999999</v>
      </c>
      <c r="R2126" s="35">
        <v>6.1572099999999996E-8</v>
      </c>
      <c r="S2126" s="35">
        <v>-3283</v>
      </c>
      <c r="T2126" s="42">
        <v>3000</v>
      </c>
      <c r="U2126" s="35">
        <v>0</v>
      </c>
      <c r="V2126" s="35" t="s">
        <v>118</v>
      </c>
      <c r="W2126" s="35">
        <v>1.1918</v>
      </c>
      <c r="X2126" s="35">
        <v>1.25713E-3</v>
      </c>
      <c r="Y2126" s="35">
        <v>0</v>
      </c>
      <c r="Z2126" s="35">
        <v>0</v>
      </c>
      <c r="AA2126" s="54">
        <v>-5.3909000000000003E-8</v>
      </c>
      <c r="AB2126" s="35">
        <v>2202</v>
      </c>
      <c r="AC2126" s="42">
        <v>5000</v>
      </c>
      <c r="AD2126" s="35">
        <v>3.8000302000000001</v>
      </c>
      <c r="AE2126" s="35">
        <v>-70.160821486953353</v>
      </c>
      <c r="AF2126" s="35">
        <v>6.8252700000000005E-4</v>
      </c>
      <c r="AG2126" s="35">
        <v>13809.8495</v>
      </c>
      <c r="AH2126" s="35">
        <v>301.14801999999997</v>
      </c>
      <c r="AI2126" s="35">
        <v>-3.0786049999999998E-8</v>
      </c>
      <c r="AJ2126" s="35">
        <v>111499.43429999999</v>
      </c>
      <c r="AK2126" s="35">
        <v>1156</v>
      </c>
      <c r="AL2126" s="35">
        <v>-1.444394</v>
      </c>
      <c r="AM2126" s="35">
        <v>-28.186600962393378</v>
      </c>
      <c r="AN2126" s="35">
        <v>1.6306869999999998E-3</v>
      </c>
      <c r="AO2126" s="35">
        <v>1423274.8495</v>
      </c>
      <c r="AP2126" s="35">
        <v>301.14801999999997</v>
      </c>
      <c r="AQ2126" s="35">
        <v>-3.0786049999999998E-8</v>
      </c>
      <c r="AR2126" s="44">
        <v>103248.41929999999</v>
      </c>
      <c r="AS2126" s="35">
        <v>1945</v>
      </c>
      <c r="AT2126" s="35">
        <v>9.37303</v>
      </c>
      <c r="AU2126" s="35">
        <v>-111.54171315530496</v>
      </c>
      <c r="AV2126" s="35">
        <v>-4.4047299999999998E-4</v>
      </c>
      <c r="AW2126" s="35">
        <v>21209.8495</v>
      </c>
      <c r="AX2126" s="35">
        <v>301.14801999999997</v>
      </c>
      <c r="AY2126" s="35">
        <v>-3.0786049999999998E-8</v>
      </c>
      <c r="AZ2126" s="35">
        <v>114594.7714</v>
      </c>
      <c r="BA2126" s="35">
        <v>3000</v>
      </c>
      <c r="BB2126" s="35">
        <v>9.8582000000000001</v>
      </c>
      <c r="BC2126" s="35">
        <v>-109.82364927967934</v>
      </c>
      <c r="BD2126" s="35">
        <v>-1.25713E-3</v>
      </c>
      <c r="BE2126" s="35">
        <v>0</v>
      </c>
      <c r="BF2126" s="35">
        <v>0</v>
      </c>
      <c r="BG2126" s="35">
        <v>2.6954500000000002E-8</v>
      </c>
      <c r="BH2126" s="35">
        <v>120079.7714</v>
      </c>
      <c r="BI2126" s="35">
        <v>3611</v>
      </c>
      <c r="BJ2126" s="35">
        <v>0</v>
      </c>
      <c r="BK2126" s="35">
        <v>0</v>
      </c>
      <c r="BL2126" s="35">
        <v>0</v>
      </c>
      <c r="BM2126" s="35">
        <v>0</v>
      </c>
      <c r="BN2126" s="35">
        <v>0</v>
      </c>
      <c r="BO2126" s="35">
        <v>0</v>
      </c>
      <c r="BP2126" s="35">
        <v>0</v>
      </c>
      <c r="BQ2126" s="42">
        <v>5000</v>
      </c>
      <c r="BR2126" s="35">
        <v>1</v>
      </c>
      <c r="BS2126" s="35">
        <v>94</v>
      </c>
      <c r="BT2126" s="35">
        <v>1</v>
      </c>
      <c r="BU2126" s="26"/>
      <c r="BV2126" s="26"/>
      <c r="BW2126" s="26"/>
      <c r="BX2126" s="26"/>
      <c r="BY2126" s="26"/>
      <c r="BZ2126" s="26"/>
      <c r="CA2126" s="26"/>
      <c r="CB2126" s="26"/>
      <c r="CC2126" s="26"/>
      <c r="CD2126" s="26"/>
      <c r="CE2126" s="26"/>
      <c r="CF2126" s="26"/>
      <c r="CG2126" s="26"/>
      <c r="CH2126" s="26"/>
      <c r="CI2126" s="26"/>
      <c r="CJ2126" s="26"/>
      <c r="CK2126" s="26"/>
      <c r="CL2126" s="26"/>
      <c r="CM2126" s="26"/>
      <c r="CN2126" s="26"/>
      <c r="CO2126" s="26"/>
      <c r="CP2126" s="26"/>
      <c r="CQ2126" s="26"/>
      <c r="CR2126" s="26"/>
      <c r="CS2126" s="26"/>
      <c r="CT2126" s="26"/>
      <c r="CU2126" s="26"/>
      <c r="CV2126" s="26"/>
      <c r="CW2126" s="26"/>
      <c r="CX2126" s="26"/>
      <c r="CY2126" s="26"/>
      <c r="CZ2126" s="26"/>
      <c r="DA2126" s="26"/>
      <c r="DB2126" s="26"/>
      <c r="DC2126" s="26"/>
      <c r="DD2126" s="26"/>
      <c r="DE2126" s="26"/>
      <c r="DF2126" s="26"/>
      <c r="DG2126" s="26"/>
      <c r="DH2126" s="26"/>
      <c r="DI2126" s="26"/>
      <c r="DJ2126" s="26"/>
      <c r="DK2126" s="26"/>
      <c r="DL2126" s="26"/>
      <c r="DM2126" s="26"/>
      <c r="DN2126" s="26"/>
      <c r="DO2126" s="26"/>
      <c r="DP2126" s="26"/>
      <c r="DQ2126" s="26"/>
      <c r="DR2126" s="26"/>
      <c r="DS2126" s="26"/>
      <c r="DT2126" s="26"/>
      <c r="DU2126" s="26"/>
      <c r="DV2126" s="26"/>
      <c r="DW2126" s="26"/>
      <c r="DX2126" s="26"/>
      <c r="DY2126" s="26"/>
      <c r="DZ2126" s="26"/>
      <c r="EA2126" s="26"/>
      <c r="EB2126" s="26"/>
      <c r="EC2126" s="26"/>
      <c r="ED2126" s="26"/>
      <c r="EE2126" s="26"/>
      <c r="EF2126" s="26"/>
      <c r="EG2126" s="26"/>
      <c r="EH2126" s="26"/>
      <c r="EI2126" s="26"/>
      <c r="EJ2126" s="26"/>
      <c r="EK2126" s="26"/>
      <c r="EL2126" s="26"/>
      <c r="EM2126" s="26"/>
      <c r="EN2126" s="26"/>
      <c r="EO2126" s="26"/>
      <c r="EP2126" s="26"/>
      <c r="EQ2126" s="26"/>
      <c r="ER2126" s="26"/>
      <c r="ES2126" s="26"/>
      <c r="ET2126" s="26"/>
      <c r="EU2126" s="26"/>
      <c r="EV2126" s="26"/>
      <c r="EW2126" s="26"/>
      <c r="EX2126" s="26"/>
      <c r="EY2126" s="26"/>
      <c r="EZ2126" s="26"/>
      <c r="FA2126" s="26"/>
      <c r="FB2126" s="26"/>
      <c r="FC2126" s="26"/>
      <c r="FD2126" s="26"/>
      <c r="FE2126" s="26"/>
      <c r="FF2126" s="26"/>
      <c r="FG2126" s="26"/>
      <c r="FH2126" s="26"/>
      <c r="FI2126" s="26"/>
      <c r="FJ2126" s="26"/>
    </row>
    <row r="2127" spans="1:203" x14ac:dyDescent="0.2">
      <c r="A2127" s="35" t="s">
        <v>4582</v>
      </c>
      <c r="B2127" s="35" t="s">
        <v>223</v>
      </c>
      <c r="C2127" s="35" t="s">
        <v>4583</v>
      </c>
      <c r="E2127" s="36">
        <v>143.75819999999999</v>
      </c>
      <c r="F2127" s="35">
        <v>4.5999999999999996</v>
      </c>
      <c r="G2127" s="35">
        <v>-363500</v>
      </c>
      <c r="H2127" s="35">
        <v>18.48</v>
      </c>
      <c r="I2127" s="35">
        <v>2000</v>
      </c>
      <c r="J2127" s="35" t="s">
        <v>365</v>
      </c>
      <c r="K2127" s="35">
        <v>1</v>
      </c>
      <c r="L2127" s="35">
        <v>2</v>
      </c>
      <c r="M2127" s="35">
        <v>4</v>
      </c>
      <c r="N2127" s="41">
        <v>14.971</v>
      </c>
      <c r="O2127" s="35">
        <v>2.0145E-2</v>
      </c>
      <c r="P2127" s="35">
        <v>362100</v>
      </c>
      <c r="Q2127" s="35">
        <v>0</v>
      </c>
      <c r="R2127" s="35">
        <v>0</v>
      </c>
      <c r="S2127" s="35">
        <v>-7469</v>
      </c>
      <c r="T2127" s="35">
        <v>473</v>
      </c>
      <c r="U2127" s="35">
        <v>215</v>
      </c>
      <c r="V2127" s="35" t="s">
        <v>102</v>
      </c>
      <c r="W2127" s="35">
        <v>33.118198</v>
      </c>
      <c r="X2127" s="35">
        <v>1.7686100000000001E-3</v>
      </c>
      <c r="Y2127" s="35">
        <v>829315</v>
      </c>
      <c r="Z2127" s="35">
        <v>0</v>
      </c>
      <c r="AA2127" s="59">
        <v>-2.91046E-7</v>
      </c>
      <c r="AB2127" s="35">
        <v>-12683</v>
      </c>
      <c r="AC2127" s="42">
        <v>2000</v>
      </c>
      <c r="AD2127" s="35">
        <v>15.253650400000001</v>
      </c>
      <c r="AE2127" s="35">
        <v>-39.955691734522361</v>
      </c>
      <c r="AF2127" s="35">
        <v>-1.8594515499999999E-2</v>
      </c>
      <c r="AG2127" s="35">
        <v>276033.5</v>
      </c>
      <c r="AH2127" s="35">
        <v>747.33600000000001</v>
      </c>
      <c r="AI2127" s="35">
        <v>4.8600225000000001E-8</v>
      </c>
      <c r="AJ2127" s="35">
        <v>-368906.40195000003</v>
      </c>
      <c r="AK2127" s="35">
        <v>473</v>
      </c>
      <c r="AL2127" s="35">
        <v>-2.893547599999998</v>
      </c>
      <c r="AM2127" s="35">
        <v>73.069700105701372</v>
      </c>
      <c r="AN2127" s="35">
        <v>-2.1812549999999996E-4</v>
      </c>
      <c r="AO2127" s="35">
        <v>509641</v>
      </c>
      <c r="AP2127" s="35">
        <v>747.33600000000001</v>
      </c>
      <c r="AQ2127" s="35">
        <v>1.9412322499999999E-7</v>
      </c>
      <c r="AR2127" s="35">
        <v>-374120.40194999997</v>
      </c>
      <c r="AS2127" s="35">
        <v>1156</v>
      </c>
      <c r="AT2127" s="35">
        <v>-13.382396</v>
      </c>
      <c r="AU2127" s="35">
        <v>157.01814115482159</v>
      </c>
      <c r="AV2127" s="35">
        <v>1.6781944999999996E-3</v>
      </c>
      <c r="AW2127" s="35">
        <v>3328571</v>
      </c>
      <c r="AX2127" s="35">
        <v>747.33600000000001</v>
      </c>
      <c r="AY2127" s="35">
        <v>1.9412322499999999E-7</v>
      </c>
      <c r="AZ2127" s="35">
        <v>-390622.43195</v>
      </c>
      <c r="BA2127" s="35">
        <v>1945</v>
      </c>
      <c r="BB2127" s="35">
        <v>8.2524519999999981</v>
      </c>
      <c r="BC2127" s="35">
        <v>-9.6920832310014475</v>
      </c>
      <c r="BD2127" s="35">
        <v>-2.4641254999999999E-3</v>
      </c>
      <c r="BE2127" s="35">
        <v>524441</v>
      </c>
      <c r="BF2127" s="35">
        <v>747.33600000000001</v>
      </c>
      <c r="BG2127" s="35">
        <v>1.9412322499999999E-7</v>
      </c>
      <c r="BH2127" s="35">
        <v>-367929.72775000002</v>
      </c>
      <c r="BI2127" s="42">
        <v>2000</v>
      </c>
      <c r="BJ2127" s="35">
        <v>2</v>
      </c>
      <c r="BK2127" s="35">
        <v>94</v>
      </c>
      <c r="BL2127" s="35">
        <v>2</v>
      </c>
      <c r="BM2127" s="35">
        <v>65</v>
      </c>
      <c r="BN2127" s="35">
        <v>1.5</v>
      </c>
      <c r="BO2127" s="26"/>
      <c r="BP2127" s="26"/>
      <c r="BQ2127" s="26"/>
      <c r="BR2127" s="26"/>
      <c r="BS2127" s="26"/>
      <c r="BT2127" s="26"/>
      <c r="BU2127" s="26"/>
      <c r="BV2127" s="26"/>
      <c r="BW2127" s="26"/>
      <c r="BX2127" s="26"/>
      <c r="BY2127" s="26"/>
      <c r="BZ2127" s="26"/>
      <c r="CA2127" s="26"/>
      <c r="CB2127" s="26"/>
      <c r="CC2127" s="26"/>
      <c r="CD2127" s="26"/>
      <c r="CE2127" s="26"/>
      <c r="CF2127" s="26"/>
      <c r="CG2127" s="26"/>
      <c r="CH2127" s="26"/>
      <c r="CI2127" s="26"/>
      <c r="CJ2127" s="26"/>
      <c r="CK2127" s="26"/>
      <c r="CL2127" s="26"/>
      <c r="CM2127" s="26"/>
      <c r="CN2127" s="26"/>
      <c r="CO2127" s="26"/>
      <c r="CP2127" s="26"/>
      <c r="CQ2127" s="26"/>
      <c r="CR2127" s="26"/>
      <c r="CS2127" s="26"/>
      <c r="CT2127" s="26"/>
      <c r="CU2127" s="26"/>
      <c r="CV2127" s="26"/>
      <c r="CW2127" s="26"/>
      <c r="CX2127" s="26"/>
      <c r="CY2127" s="26"/>
      <c r="CZ2127" s="26"/>
      <c r="DA2127" s="26"/>
      <c r="DB2127" s="26"/>
      <c r="DC2127" s="26"/>
      <c r="DD2127" s="26"/>
      <c r="DE2127" s="26"/>
      <c r="DF2127" s="26"/>
      <c r="DG2127" s="26"/>
      <c r="DH2127" s="26"/>
      <c r="DI2127" s="26"/>
      <c r="DJ2127" s="26"/>
      <c r="DK2127" s="26"/>
      <c r="DL2127" s="26"/>
      <c r="DM2127" s="26"/>
      <c r="DN2127" s="26"/>
      <c r="DO2127" s="26"/>
      <c r="DP2127" s="26"/>
      <c r="DQ2127" s="26"/>
      <c r="DR2127" s="26"/>
      <c r="DS2127" s="26"/>
      <c r="DT2127" s="26"/>
      <c r="DU2127" s="26"/>
      <c r="DV2127" s="26"/>
      <c r="DW2127" s="26"/>
      <c r="DX2127" s="26"/>
      <c r="DY2127" s="26"/>
      <c r="DZ2127" s="26"/>
      <c r="EA2127" s="26"/>
      <c r="EB2127" s="26"/>
      <c r="EC2127" s="26"/>
      <c r="ED2127" s="26"/>
      <c r="EE2127" s="26"/>
      <c r="EF2127" s="26"/>
      <c r="EG2127" s="26"/>
      <c r="EH2127" s="26"/>
      <c r="EI2127" s="26"/>
      <c r="EJ2127" s="26"/>
      <c r="EK2127" s="26"/>
      <c r="EL2127" s="26"/>
      <c r="EM2127" s="26"/>
      <c r="EN2127" s="26"/>
      <c r="EO2127" s="26"/>
      <c r="EP2127" s="26"/>
      <c r="EQ2127" s="26"/>
      <c r="ER2127" s="26"/>
      <c r="ES2127" s="26"/>
      <c r="ET2127" s="26"/>
      <c r="EU2127" s="26"/>
      <c r="EV2127" s="26"/>
      <c r="EW2127" s="26"/>
      <c r="EX2127" s="26"/>
      <c r="EY2127" s="26"/>
      <c r="EZ2127" s="26"/>
      <c r="FA2127" s="26"/>
      <c r="FB2127" s="26"/>
      <c r="FC2127" s="26"/>
      <c r="FD2127" s="26"/>
      <c r="FE2127" s="26"/>
      <c r="FF2127" s="26"/>
      <c r="FG2127" s="26"/>
      <c r="FH2127" s="26"/>
      <c r="FI2127" s="26"/>
      <c r="FJ2127" s="26"/>
    </row>
    <row r="2128" spans="1:203" x14ac:dyDescent="0.2">
      <c r="A2128" s="35" t="s">
        <v>4584</v>
      </c>
      <c r="B2128" s="35" t="s">
        <v>223</v>
      </c>
      <c r="C2128" s="35" t="s">
        <v>4585</v>
      </c>
      <c r="D2128" s="35" t="s">
        <v>4586</v>
      </c>
      <c r="E2128" s="36">
        <v>223.637</v>
      </c>
      <c r="F2128" s="35">
        <v>4.1900000000000004</v>
      </c>
      <c r="G2128" s="35">
        <v>-587800</v>
      </c>
      <c r="H2128" s="35">
        <v>30.92</v>
      </c>
      <c r="I2128" s="35">
        <v>2000</v>
      </c>
      <c r="J2128" s="35" t="s">
        <v>365</v>
      </c>
      <c r="K2128" s="35">
        <v>1</v>
      </c>
      <c r="L2128" s="35">
        <v>2</v>
      </c>
      <c r="M2128" s="35">
        <v>4</v>
      </c>
      <c r="N2128" s="41">
        <v>-21.447001</v>
      </c>
      <c r="O2128" s="35">
        <v>8.1443000000000002E-2</v>
      </c>
      <c r="P2128" s="35">
        <v>-878500</v>
      </c>
      <c r="Q2128" s="35">
        <v>0</v>
      </c>
      <c r="R2128" s="35">
        <v>0</v>
      </c>
      <c r="S2128" s="35">
        <v>2101</v>
      </c>
      <c r="T2128" s="35">
        <v>450</v>
      </c>
      <c r="U2128" s="35">
        <v>2300</v>
      </c>
      <c r="V2128" s="35" t="s">
        <v>102</v>
      </c>
      <c r="W2128" s="35">
        <v>-100.806</v>
      </c>
      <c r="X2128" s="35">
        <v>4.34463E-2</v>
      </c>
      <c r="Y2128" s="35">
        <v>3138270</v>
      </c>
      <c r="Z2128" s="35">
        <v>5396.5097999999998</v>
      </c>
      <c r="AA2128" s="59">
        <v>-6.1299299999999999E-6</v>
      </c>
      <c r="AB2128" s="35">
        <v>-75038</v>
      </c>
      <c r="AC2128" s="42">
        <v>2000</v>
      </c>
      <c r="AD2128" s="35">
        <v>69.995751600000006</v>
      </c>
      <c r="AE2128" s="35">
        <v>-347.22597710717082</v>
      </c>
      <c r="AF2128" s="35">
        <v>-7.9233192500000008E-2</v>
      </c>
      <c r="AG2128" s="35">
        <v>-278477.5</v>
      </c>
      <c r="AH2128" s="35">
        <v>1245.56</v>
      </c>
      <c r="AI2128" s="35">
        <v>8.1000375000000008E-8</v>
      </c>
      <c r="AJ2128" s="35">
        <v>-582855.48135000002</v>
      </c>
      <c r="AK2128" s="35">
        <v>450</v>
      </c>
      <c r="AL2128" s="35">
        <v>149.35475059999999</v>
      </c>
      <c r="AM2128" s="35">
        <v>-1197.0548172711581</v>
      </c>
      <c r="AN2128" s="35">
        <v>-4.1236492499999999E-2</v>
      </c>
      <c r="AO2128" s="35">
        <v>1729907.5</v>
      </c>
      <c r="AP2128" s="35">
        <v>12038.579599999999</v>
      </c>
      <c r="AQ2128" s="35">
        <v>3.1459653749999999E-6</v>
      </c>
      <c r="AR2128" s="35">
        <v>-659994.48135000002</v>
      </c>
      <c r="AS2128" s="35">
        <v>1156</v>
      </c>
      <c r="AT2128" s="35">
        <v>133.621478</v>
      </c>
      <c r="AU2128" s="35">
        <v>-1071.1321556974781</v>
      </c>
      <c r="AV2128" s="35">
        <v>-3.8392012500000003E-2</v>
      </c>
      <c r="AW2128" s="35">
        <v>5958302.5</v>
      </c>
      <c r="AX2128" s="35">
        <v>12038.579599999999</v>
      </c>
      <c r="AY2128" s="35">
        <v>3.1459653749999999E-6</v>
      </c>
      <c r="AZ2128" s="35">
        <v>-684747.52634999994</v>
      </c>
      <c r="BA2128" s="35">
        <v>1945</v>
      </c>
      <c r="BB2128" s="35">
        <v>166.07374999999999</v>
      </c>
      <c r="BC2128" s="35">
        <v>-1321.1974922762129</v>
      </c>
      <c r="BD2128" s="35">
        <v>-4.4605492500000003E-2</v>
      </c>
      <c r="BE2128" s="35">
        <v>1752107.5</v>
      </c>
      <c r="BF2128" s="35">
        <v>12038.579599999999</v>
      </c>
      <c r="BG2128" s="35">
        <v>3.1459653749999999E-6</v>
      </c>
      <c r="BH2128" s="35">
        <v>-650708.47005</v>
      </c>
      <c r="BI2128" s="42">
        <v>2000</v>
      </c>
      <c r="BJ2128" s="35">
        <v>2</v>
      </c>
      <c r="BK2128" s="35">
        <v>94</v>
      </c>
      <c r="BL2128" s="35">
        <v>3</v>
      </c>
      <c r="BM2128" s="35">
        <v>65</v>
      </c>
      <c r="BN2128" s="35">
        <v>2.5</v>
      </c>
      <c r="BO2128" s="26"/>
      <c r="BP2128" s="26"/>
      <c r="BQ2128" s="26"/>
      <c r="BR2128" s="26"/>
      <c r="BS2128" s="26"/>
      <c r="BT2128" s="26"/>
      <c r="BU2128" s="26"/>
      <c r="BV2128" s="26"/>
      <c r="BW2128" s="26"/>
      <c r="BX2128" s="26"/>
      <c r="BY2128" s="26"/>
      <c r="BZ2128" s="26"/>
      <c r="CA2128" s="26"/>
      <c r="CB2128" s="26"/>
      <c r="CC2128" s="26"/>
      <c r="CD2128" s="26"/>
      <c r="CE2128" s="26"/>
      <c r="CF2128" s="26"/>
      <c r="CG2128" s="26"/>
      <c r="CH2128" s="26"/>
      <c r="CI2128" s="26"/>
      <c r="CJ2128" s="26"/>
      <c r="CK2128" s="26"/>
      <c r="CL2128" s="26"/>
      <c r="CM2128" s="26"/>
      <c r="CN2128" s="26"/>
      <c r="CO2128" s="26"/>
      <c r="CP2128" s="26"/>
      <c r="CQ2128" s="26"/>
      <c r="CR2128" s="26"/>
      <c r="CS2128" s="26"/>
      <c r="CT2128" s="26"/>
      <c r="CU2128" s="26"/>
      <c r="CV2128" s="26"/>
      <c r="CW2128" s="26"/>
      <c r="CX2128" s="26"/>
      <c r="CY2128" s="26"/>
      <c r="CZ2128" s="26"/>
      <c r="DA2128" s="26"/>
      <c r="DB2128" s="26"/>
      <c r="DC2128" s="26"/>
      <c r="DD2128" s="26"/>
      <c r="DE2128" s="26"/>
      <c r="DF2128" s="26"/>
      <c r="DG2128" s="26"/>
      <c r="DH2128" s="26"/>
      <c r="DI2128" s="26"/>
      <c r="DJ2128" s="26"/>
      <c r="DK2128" s="26"/>
      <c r="DL2128" s="26"/>
      <c r="DM2128" s="26"/>
      <c r="DN2128" s="26"/>
      <c r="DO2128" s="26"/>
      <c r="DP2128" s="26"/>
      <c r="DQ2128" s="26"/>
      <c r="DR2128" s="26"/>
      <c r="DS2128" s="26"/>
      <c r="DT2128" s="26"/>
      <c r="DU2128" s="26"/>
      <c r="DV2128" s="26"/>
      <c r="DW2128" s="26"/>
      <c r="DX2128" s="26"/>
      <c r="DY2128" s="26"/>
      <c r="DZ2128" s="26"/>
      <c r="EA2128" s="26"/>
      <c r="EB2128" s="26"/>
      <c r="EC2128" s="26"/>
      <c r="ED2128" s="26"/>
      <c r="EE2128" s="26"/>
      <c r="EF2128" s="26"/>
      <c r="EG2128" s="26"/>
      <c r="EH2128" s="26"/>
      <c r="EI2128" s="26"/>
      <c r="EJ2128" s="26"/>
      <c r="EK2128" s="26"/>
      <c r="EL2128" s="26"/>
      <c r="EM2128" s="26"/>
      <c r="EN2128" s="26"/>
      <c r="EO2128" s="26"/>
      <c r="EP2128" s="26"/>
      <c r="EQ2128" s="26"/>
      <c r="ER2128" s="26"/>
      <c r="ES2128" s="26"/>
      <c r="ET2128" s="26"/>
      <c r="EU2128" s="26"/>
      <c r="EV2128" s="26"/>
      <c r="EW2128" s="26"/>
      <c r="EX2128" s="26"/>
      <c r="EY2128" s="26"/>
      <c r="EZ2128" s="26"/>
      <c r="FA2128" s="26"/>
      <c r="FB2128" s="26"/>
      <c r="FC2128" s="26"/>
      <c r="FD2128" s="26"/>
      <c r="FE2128" s="26"/>
      <c r="FF2128" s="26"/>
      <c r="FG2128" s="26"/>
      <c r="FH2128" s="26"/>
      <c r="FI2128" s="26"/>
      <c r="FJ2128" s="26"/>
    </row>
    <row r="2129" spans="1:166" x14ac:dyDescent="0.2">
      <c r="A2129" s="35" t="s">
        <v>4587</v>
      </c>
      <c r="B2129" s="35" t="s">
        <v>223</v>
      </c>
      <c r="C2129" s="35" t="s">
        <v>4588</v>
      </c>
      <c r="E2129" s="36">
        <v>303.51580000000001</v>
      </c>
      <c r="F2129" s="35" t="s">
        <v>546</v>
      </c>
      <c r="G2129" s="35">
        <v>-813000</v>
      </c>
      <c r="H2129" s="35">
        <v>47</v>
      </c>
      <c r="I2129" s="35">
        <v>2000</v>
      </c>
      <c r="J2129" s="35" t="s">
        <v>365</v>
      </c>
      <c r="K2129" s="35">
        <v>1</v>
      </c>
      <c r="L2129" s="35">
        <v>1</v>
      </c>
      <c r="M2129" s="35">
        <v>3</v>
      </c>
      <c r="N2129" s="41">
        <v>55.503101000000001</v>
      </c>
      <c r="O2129" s="35">
        <v>9.4890400000000007E-3</v>
      </c>
      <c r="P2129" s="35">
        <v>824187</v>
      </c>
      <c r="Q2129" s="35">
        <v>0</v>
      </c>
      <c r="R2129" s="35">
        <v>-1.23664E-6</v>
      </c>
      <c r="S2129" s="35">
        <v>-20123</v>
      </c>
      <c r="T2129" s="42">
        <v>2000</v>
      </c>
      <c r="U2129" s="35">
        <v>11.369749799999994</v>
      </c>
      <c r="V2129" s="35">
        <v>38.089679343150237</v>
      </c>
      <c r="W2129" s="35">
        <v>-6.6199094999999999E-3</v>
      </c>
      <c r="X2129" s="35">
        <v>638655</v>
      </c>
      <c r="Y2129" s="35">
        <v>1743.7839999999999</v>
      </c>
      <c r="Z2129" s="35">
        <v>7.3172052499999994E-7</v>
      </c>
      <c r="AA2129" s="35">
        <v>-829498.56074999995</v>
      </c>
      <c r="AB2129" s="35">
        <v>1156</v>
      </c>
      <c r="AC2129" s="35">
        <v>-9.6079470000000029</v>
      </c>
      <c r="AD2129" s="35">
        <v>205.9865614413909</v>
      </c>
      <c r="AE2129" s="35">
        <v>-2.8272695000000018E-3</v>
      </c>
      <c r="AF2129" s="35">
        <v>6276515</v>
      </c>
      <c r="AG2129" s="35">
        <v>1743.7839999999999</v>
      </c>
      <c r="AH2129" s="35">
        <v>7.3172052499999994E-7</v>
      </c>
      <c r="AI2129" s="35">
        <v>-862502.62075</v>
      </c>
      <c r="AJ2129" s="35">
        <v>1945</v>
      </c>
      <c r="AK2129" s="35">
        <v>33.661749</v>
      </c>
      <c r="AL2129" s="35">
        <v>-127.43388733025537</v>
      </c>
      <c r="AM2129" s="35">
        <v>-1.1111909500000001E-2</v>
      </c>
      <c r="AN2129" s="35">
        <v>668255</v>
      </c>
      <c r="AO2129" s="35">
        <v>1743.7839999999999</v>
      </c>
      <c r="AP2129" s="35">
        <v>7.3172052499999994E-7</v>
      </c>
      <c r="AQ2129" s="35">
        <v>-817117.21235000005</v>
      </c>
      <c r="AR2129" s="42">
        <v>2000</v>
      </c>
      <c r="AS2129" s="35">
        <v>2</v>
      </c>
      <c r="AT2129" s="35">
        <v>94</v>
      </c>
      <c r="AU2129" s="35">
        <v>4</v>
      </c>
      <c r="AV2129" s="35">
        <v>65</v>
      </c>
      <c r="AW2129" s="35">
        <v>3.5</v>
      </c>
      <c r="AX2129" s="26"/>
      <c r="AY2129" s="26"/>
      <c r="AZ2129" s="26"/>
      <c r="BA2129" s="26"/>
      <c r="BB2129" s="26"/>
      <c r="BC2129" s="26"/>
      <c r="BD2129" s="26"/>
      <c r="BE2129" s="26"/>
      <c r="BF2129" s="26"/>
      <c r="BG2129" s="26"/>
      <c r="BH2129" s="26"/>
      <c r="BI2129" s="26"/>
      <c r="BJ2129" s="26"/>
      <c r="BK2129" s="26"/>
      <c r="BL2129" s="26"/>
      <c r="BM2129" s="26"/>
      <c r="BN2129" s="26"/>
      <c r="BO2129" s="26"/>
      <c r="BP2129" s="26"/>
      <c r="BQ2129" s="26"/>
      <c r="BR2129" s="26"/>
      <c r="BS2129" s="26"/>
      <c r="BT2129" s="26"/>
      <c r="BU2129" s="26"/>
      <c r="BV2129" s="26"/>
      <c r="BW2129" s="26"/>
      <c r="BX2129" s="26"/>
      <c r="BY2129" s="26"/>
      <c r="BZ2129" s="26"/>
      <c r="CA2129" s="26"/>
      <c r="CB2129" s="26"/>
      <c r="CC2129" s="26"/>
      <c r="CD2129" s="26"/>
      <c r="CE2129" s="26"/>
      <c r="CF2129" s="26"/>
      <c r="CG2129" s="26"/>
      <c r="CH2129" s="26"/>
      <c r="CI2129" s="26"/>
      <c r="CJ2129" s="26"/>
      <c r="CK2129" s="26"/>
      <c r="CL2129" s="26"/>
      <c r="CM2129" s="26"/>
      <c r="CN2129" s="26"/>
      <c r="CO2129" s="26"/>
      <c r="CP2129" s="26"/>
      <c r="CQ2129" s="26"/>
      <c r="CR2129" s="26"/>
      <c r="CS2129" s="26"/>
      <c r="CT2129" s="26"/>
      <c r="CU2129" s="26"/>
      <c r="CV2129" s="26"/>
      <c r="CW2129" s="26"/>
      <c r="CX2129" s="26"/>
      <c r="CY2129" s="26"/>
      <c r="CZ2129" s="26"/>
      <c r="DA2129" s="26"/>
      <c r="DB2129" s="26"/>
      <c r="DC2129" s="26"/>
      <c r="DD2129" s="26"/>
      <c r="DE2129" s="26"/>
      <c r="DF2129" s="26"/>
      <c r="DG2129" s="26"/>
      <c r="DH2129" s="26"/>
      <c r="DI2129" s="26"/>
      <c r="DJ2129" s="26"/>
      <c r="DK2129" s="26"/>
      <c r="DL2129" s="26"/>
      <c r="DM2129" s="26"/>
      <c r="DN2129" s="26"/>
      <c r="DO2129" s="26"/>
      <c r="DP2129" s="26"/>
      <c r="DQ2129" s="26"/>
      <c r="DR2129" s="26"/>
      <c r="DS2129" s="26"/>
      <c r="DT2129" s="26"/>
      <c r="DU2129" s="26"/>
      <c r="DV2129" s="26"/>
      <c r="DW2129" s="26"/>
      <c r="DX2129" s="26"/>
      <c r="DY2129" s="26"/>
      <c r="DZ2129" s="26"/>
      <c r="EA2129" s="26"/>
      <c r="EB2129" s="26"/>
      <c r="EC2129" s="26"/>
      <c r="ED2129" s="26"/>
      <c r="EE2129" s="26"/>
      <c r="EF2129" s="26"/>
      <c r="EG2129" s="26"/>
      <c r="EH2129" s="26"/>
      <c r="EI2129" s="26"/>
      <c r="EJ2129" s="26"/>
      <c r="EK2129" s="26"/>
      <c r="EL2129" s="26"/>
      <c r="EM2129" s="26"/>
      <c r="EN2129" s="26"/>
      <c r="EO2129" s="26"/>
      <c r="EP2129" s="26"/>
      <c r="EQ2129" s="26"/>
      <c r="ER2129" s="26"/>
      <c r="ES2129" s="26"/>
      <c r="ET2129" s="26"/>
      <c r="EU2129" s="26"/>
      <c r="EV2129" s="26"/>
      <c r="EW2129" s="26"/>
      <c r="EX2129" s="26"/>
      <c r="EY2129" s="26"/>
      <c r="EZ2129" s="26"/>
      <c r="FA2129" s="26"/>
      <c r="FB2129" s="26"/>
      <c r="FC2129" s="26"/>
      <c r="FD2129" s="26"/>
      <c r="FE2129" s="26"/>
      <c r="FF2129" s="26"/>
      <c r="FG2129" s="26"/>
      <c r="FH2129" s="26"/>
      <c r="FI2129" s="26"/>
      <c r="FJ2129" s="26"/>
    </row>
    <row r="2130" spans="1:166" x14ac:dyDescent="0.2">
      <c r="A2130" s="35" t="s">
        <v>4589</v>
      </c>
      <c r="B2130" s="35" t="s">
        <v>223</v>
      </c>
      <c r="C2130" s="35" t="s">
        <v>4590</v>
      </c>
      <c r="E2130" s="36">
        <v>128.82462000000001</v>
      </c>
      <c r="F2130" s="35" t="s">
        <v>546</v>
      </c>
      <c r="G2130" s="35">
        <v>-35000</v>
      </c>
      <c r="H2130" s="35">
        <v>22.08</v>
      </c>
      <c r="I2130" s="35">
        <v>1400</v>
      </c>
      <c r="J2130" s="35" t="s">
        <v>4591</v>
      </c>
      <c r="K2130" s="35">
        <v>4</v>
      </c>
      <c r="L2130" s="35">
        <v>1</v>
      </c>
      <c r="M2130" s="35">
        <v>3</v>
      </c>
      <c r="N2130" s="41">
        <v>48.351897999999998</v>
      </c>
      <c r="O2130" s="35">
        <v>-8.6597900000000005E-3</v>
      </c>
      <c r="P2130" s="35">
        <v>-106822</v>
      </c>
      <c r="Q2130" s="35">
        <v>-810.48401000000001</v>
      </c>
      <c r="R2130" s="35">
        <v>2.6600899999999999E-6</v>
      </c>
      <c r="S2130" s="35">
        <v>636</v>
      </c>
      <c r="T2130" s="42">
        <v>1400</v>
      </c>
      <c r="U2130" s="35">
        <v>-51.153877799999997</v>
      </c>
      <c r="V2130" s="35">
        <v>430.17466476042472</v>
      </c>
      <c r="W2130" s="35">
        <v>1.9765560000000001E-2</v>
      </c>
      <c r="X2130" s="35">
        <v>-286109.5</v>
      </c>
      <c r="Y2130" s="35">
        <v>-3337.6700200000005</v>
      </c>
      <c r="Z2130" s="35">
        <v>-1.3300449999999999E-6</v>
      </c>
      <c r="AA2130" s="35">
        <v>-17830.066199999997</v>
      </c>
      <c r="AB2130" s="35">
        <v>933.61</v>
      </c>
      <c r="AC2130" s="35">
        <v>-20.104897199999996</v>
      </c>
      <c r="AD2130" s="35">
        <v>185.8768197267415</v>
      </c>
      <c r="AE2130" s="35">
        <v>9.7827900000000013E-3</v>
      </c>
      <c r="AF2130" s="35">
        <v>-60811</v>
      </c>
      <c r="AG2130" s="35">
        <v>-1620.96802</v>
      </c>
      <c r="AH2130" s="35">
        <v>-1.3300449999999999E-6</v>
      </c>
      <c r="AI2130" s="35">
        <v>-31993.266869999999</v>
      </c>
      <c r="AJ2130" s="35">
        <v>1156</v>
      </c>
      <c r="AK2130" s="35">
        <v>-25.349321399999994</v>
      </c>
      <c r="AL2130" s="35">
        <v>227.85104025130155</v>
      </c>
      <c r="AM2130" s="35">
        <v>1.073095E-2</v>
      </c>
      <c r="AN2130" s="35">
        <v>1348654</v>
      </c>
      <c r="AO2130" s="35">
        <v>-1620.96802</v>
      </c>
      <c r="AP2130" s="35">
        <v>-1.3300449999999999E-6</v>
      </c>
      <c r="AQ2130" s="35">
        <v>-40244.281869999999</v>
      </c>
      <c r="AR2130" s="42">
        <v>1400</v>
      </c>
      <c r="AS2130" s="35">
        <v>2</v>
      </c>
      <c r="AT2130" s="35">
        <v>94</v>
      </c>
      <c r="AU2130" s="35">
        <v>1</v>
      </c>
      <c r="AV2130" s="35">
        <v>4</v>
      </c>
      <c r="AW2130" s="35">
        <v>3</v>
      </c>
      <c r="AX2130" s="26"/>
      <c r="AY2130" s="26"/>
      <c r="AZ2130" s="26"/>
      <c r="BA2130" s="26"/>
      <c r="BB2130" s="26"/>
      <c r="BC2130" s="26"/>
      <c r="BD2130" s="26"/>
      <c r="BE2130" s="26"/>
      <c r="BF2130" s="26"/>
      <c r="BG2130" s="26"/>
      <c r="BH2130" s="26"/>
      <c r="BI2130" s="26"/>
      <c r="BJ2130" s="26"/>
      <c r="BK2130" s="26"/>
      <c r="BL2130" s="26"/>
      <c r="BM2130" s="26"/>
      <c r="BN2130" s="26"/>
      <c r="BO2130" s="26"/>
      <c r="BP2130" s="26"/>
      <c r="BQ2130" s="26"/>
      <c r="BR2130" s="26"/>
      <c r="BS2130" s="26"/>
      <c r="BT2130" s="26"/>
      <c r="BU2130" s="26"/>
      <c r="BV2130" s="26"/>
      <c r="BW2130" s="26"/>
      <c r="BX2130" s="26"/>
      <c r="BY2130" s="26"/>
      <c r="BZ2130" s="26"/>
      <c r="CA2130" s="26"/>
      <c r="CB2130" s="26"/>
      <c r="CC2130" s="26"/>
      <c r="CD2130" s="26"/>
      <c r="CE2130" s="26"/>
      <c r="CF2130" s="26"/>
      <c r="CG2130" s="26"/>
      <c r="CH2130" s="26"/>
      <c r="CI2130" s="26"/>
      <c r="CJ2130" s="26"/>
      <c r="CK2130" s="26"/>
      <c r="CL2130" s="26"/>
      <c r="CM2130" s="26"/>
      <c r="CN2130" s="26"/>
      <c r="CO2130" s="26"/>
      <c r="CP2130" s="26"/>
      <c r="CQ2130" s="26"/>
      <c r="CR2130" s="26"/>
      <c r="CS2130" s="26"/>
      <c r="CT2130" s="26"/>
      <c r="CU2130" s="26"/>
      <c r="CV2130" s="26"/>
      <c r="CW2130" s="26"/>
      <c r="CX2130" s="26"/>
      <c r="CY2130" s="26"/>
      <c r="CZ2130" s="26"/>
      <c r="DA2130" s="26"/>
      <c r="DB2130" s="26"/>
      <c r="DC2130" s="26"/>
      <c r="DD2130" s="26"/>
      <c r="DE2130" s="26"/>
      <c r="DF2130" s="26"/>
      <c r="DG2130" s="26"/>
      <c r="DH2130" s="26"/>
      <c r="DI2130" s="26"/>
      <c r="DJ2130" s="26"/>
      <c r="DK2130" s="26"/>
      <c r="DL2130" s="26"/>
      <c r="DM2130" s="26"/>
      <c r="DN2130" s="26"/>
      <c r="DO2130" s="26"/>
      <c r="DP2130" s="26"/>
      <c r="DQ2130" s="26"/>
      <c r="DR2130" s="26"/>
      <c r="DS2130" s="26"/>
      <c r="DT2130" s="26"/>
      <c r="DU2130" s="26"/>
      <c r="DV2130" s="26"/>
      <c r="DW2130" s="26"/>
      <c r="DX2130" s="26"/>
      <c r="DY2130" s="26"/>
      <c r="DZ2130" s="26"/>
      <c r="EA2130" s="26"/>
      <c r="EB2130" s="26"/>
      <c r="EC2130" s="26"/>
      <c r="ED2130" s="26"/>
      <c r="EE2130" s="26"/>
      <c r="EF2130" s="26"/>
      <c r="EG2130" s="26"/>
      <c r="EH2130" s="26"/>
      <c r="EI2130" s="26"/>
      <c r="EJ2130" s="26"/>
      <c r="EK2130" s="26"/>
      <c r="EL2130" s="26"/>
      <c r="EM2130" s="26"/>
      <c r="EN2130" s="26"/>
      <c r="EO2130" s="26"/>
      <c r="EP2130" s="26"/>
      <c r="EQ2130" s="26"/>
      <c r="ER2130" s="26"/>
      <c r="ES2130" s="26"/>
      <c r="ET2130" s="26"/>
      <c r="EU2130" s="26"/>
      <c r="EV2130" s="26"/>
      <c r="EW2130" s="26"/>
      <c r="EX2130" s="26"/>
      <c r="EY2130" s="26"/>
      <c r="EZ2130" s="26"/>
      <c r="FA2130" s="26"/>
      <c r="FB2130" s="26"/>
      <c r="FC2130" s="26"/>
      <c r="FD2130" s="26"/>
      <c r="FE2130" s="26"/>
      <c r="FF2130" s="26"/>
      <c r="FG2130" s="26"/>
      <c r="FH2130" s="26"/>
      <c r="FI2130" s="26"/>
      <c r="FJ2130" s="26"/>
    </row>
    <row r="2131" spans="1:166" x14ac:dyDescent="0.2">
      <c r="A2131" s="35" t="s">
        <v>4592</v>
      </c>
      <c r="B2131" s="35" t="s">
        <v>223</v>
      </c>
      <c r="C2131" s="35" t="s">
        <v>4593</v>
      </c>
      <c r="E2131" s="36">
        <v>58.691000000000003</v>
      </c>
      <c r="F2131" s="35">
        <v>4.5599999999999996</v>
      </c>
      <c r="G2131" s="35">
        <v>-38300</v>
      </c>
      <c r="H2131" s="35">
        <v>8.3000000000000007</v>
      </c>
      <c r="I2131" s="35">
        <v>2000</v>
      </c>
      <c r="J2131" s="35" t="s">
        <v>4594</v>
      </c>
      <c r="K2131" s="35">
        <v>4</v>
      </c>
      <c r="L2131" s="35">
        <v>1</v>
      </c>
      <c r="M2131" s="35">
        <v>4</v>
      </c>
      <c r="N2131" s="41">
        <v>20.3384</v>
      </c>
      <c r="O2131" s="35">
        <v>-2.1153299999999999E-3</v>
      </c>
      <c r="P2131" s="35">
        <v>366338</v>
      </c>
      <c r="Q2131" s="35">
        <v>-274.72000000000003</v>
      </c>
      <c r="R2131" s="35">
        <v>3.4151899999999998E-7</v>
      </c>
      <c r="S2131" s="35">
        <v>-2370</v>
      </c>
      <c r="T2131" s="42">
        <v>2000</v>
      </c>
      <c r="U2131" s="35">
        <v>-17.9523999</v>
      </c>
      <c r="V2131" s="35">
        <v>131.00089509810076</v>
      </c>
      <c r="W2131" s="35">
        <v>1.4218330000000001E-2</v>
      </c>
      <c r="X2131" s="35">
        <v>196886</v>
      </c>
      <c r="Y2131" s="35">
        <v>-549.44000000000005</v>
      </c>
      <c r="Z2131" s="35">
        <v>-2.5738595000000001E-6</v>
      </c>
      <c r="AA2131" s="35">
        <v>-39102.132640000003</v>
      </c>
      <c r="AB2131" s="35">
        <v>550</v>
      </c>
      <c r="AC2131" s="35">
        <v>-9.4443999999999999</v>
      </c>
      <c r="AD2131" s="35">
        <v>77.667153023933153</v>
      </c>
      <c r="AE2131" s="35">
        <v>3.5989300000000002E-3</v>
      </c>
      <c r="AF2131" s="35">
        <v>10015.5</v>
      </c>
      <c r="AG2131" s="35">
        <v>-549.44000000000005</v>
      </c>
      <c r="AH2131" s="35">
        <v>-1.4460949999999998E-7</v>
      </c>
      <c r="AI2131" s="35">
        <v>-36147.239099999999</v>
      </c>
      <c r="AJ2131" s="35">
        <v>1156</v>
      </c>
      <c r="AK2131" s="35">
        <v>-14.688824199999999</v>
      </c>
      <c r="AL2131" s="35">
        <v>119.64137354849316</v>
      </c>
      <c r="AM2131" s="35">
        <v>4.5470900000000002E-3</v>
      </c>
      <c r="AN2131" s="35">
        <v>1419480.5</v>
      </c>
      <c r="AO2131" s="35">
        <v>-549.44000000000005</v>
      </c>
      <c r="AP2131" s="35">
        <v>-1.4460949999999998E-7</v>
      </c>
      <c r="AQ2131" s="35">
        <v>-44398.254099999998</v>
      </c>
      <c r="AR2131" s="35">
        <v>1945</v>
      </c>
      <c r="AS2131" s="35">
        <v>-3.8714002000000001</v>
      </c>
      <c r="AT2131" s="35">
        <v>36.286261355581615</v>
      </c>
      <c r="AU2131" s="35">
        <v>2.4759299999999999E-3</v>
      </c>
      <c r="AV2131" s="35">
        <v>17415.5</v>
      </c>
      <c r="AW2131" s="35">
        <v>-549.44000000000005</v>
      </c>
      <c r="AX2131" s="35">
        <v>-1.4460949999999998E-7</v>
      </c>
      <c r="AY2131" s="35">
        <v>-33051.902000000002</v>
      </c>
      <c r="AZ2131" s="42">
        <v>2000</v>
      </c>
      <c r="BA2131" s="35">
        <v>2</v>
      </c>
      <c r="BB2131" s="35">
        <v>94</v>
      </c>
      <c r="BC2131" s="35">
        <v>1</v>
      </c>
      <c r="BD2131" s="35">
        <v>9</v>
      </c>
      <c r="BE2131" s="35">
        <v>1</v>
      </c>
      <c r="BF2131" s="26"/>
      <c r="BG2131" s="26"/>
      <c r="BH2131" s="26"/>
      <c r="BI2131" s="26"/>
      <c r="BJ2131" s="26"/>
      <c r="BK2131" s="26"/>
      <c r="BL2131" s="26"/>
      <c r="BM2131" s="26"/>
      <c r="BN2131" s="26"/>
      <c r="BO2131" s="26"/>
      <c r="BP2131" s="26"/>
      <c r="BQ2131" s="26"/>
      <c r="BR2131" s="26"/>
      <c r="BS2131" s="26"/>
      <c r="BT2131" s="26"/>
      <c r="BU2131" s="26"/>
      <c r="BV2131" s="26"/>
      <c r="BW2131" s="26"/>
      <c r="BX2131" s="26"/>
      <c r="BY2131" s="26"/>
      <c r="BZ2131" s="26"/>
      <c r="CA2131" s="26"/>
      <c r="CB2131" s="26"/>
      <c r="CC2131" s="26"/>
      <c r="CD2131" s="26"/>
      <c r="CE2131" s="26"/>
      <c r="CF2131" s="26"/>
      <c r="CG2131" s="26"/>
      <c r="CH2131" s="26"/>
      <c r="CI2131" s="26"/>
      <c r="CJ2131" s="26"/>
      <c r="CK2131" s="26"/>
      <c r="CL2131" s="26"/>
      <c r="CM2131" s="26"/>
      <c r="CN2131" s="26"/>
      <c r="CO2131" s="26"/>
      <c r="CP2131" s="26"/>
      <c r="CQ2131" s="26"/>
      <c r="CR2131" s="26"/>
      <c r="CS2131" s="26"/>
      <c r="CT2131" s="26"/>
      <c r="CU2131" s="26"/>
      <c r="CV2131" s="26"/>
      <c r="CW2131" s="26"/>
      <c r="CX2131" s="26"/>
      <c r="CY2131" s="26"/>
      <c r="CZ2131" s="26"/>
      <c r="DA2131" s="26"/>
      <c r="DB2131" s="26"/>
      <c r="DC2131" s="26"/>
      <c r="DD2131" s="26"/>
      <c r="DE2131" s="26"/>
      <c r="DF2131" s="26"/>
      <c r="DG2131" s="26"/>
      <c r="DH2131" s="26"/>
      <c r="DI2131" s="26"/>
      <c r="DJ2131" s="26"/>
      <c r="DK2131" s="26"/>
      <c r="DL2131" s="26"/>
      <c r="DM2131" s="26"/>
      <c r="DN2131" s="26"/>
      <c r="DO2131" s="26"/>
      <c r="DP2131" s="26"/>
      <c r="DQ2131" s="26"/>
      <c r="DR2131" s="26"/>
      <c r="DS2131" s="26"/>
      <c r="DT2131" s="26"/>
      <c r="DU2131" s="26"/>
      <c r="DV2131" s="26"/>
      <c r="DW2131" s="26"/>
      <c r="DX2131" s="26"/>
      <c r="DY2131" s="26"/>
      <c r="DZ2131" s="26"/>
      <c r="EA2131" s="26"/>
      <c r="EB2131" s="26"/>
      <c r="EC2131" s="26"/>
      <c r="ED2131" s="26"/>
      <c r="EE2131" s="26"/>
      <c r="EF2131" s="26"/>
      <c r="EG2131" s="26"/>
      <c r="EH2131" s="26"/>
      <c r="EI2131" s="26"/>
      <c r="EJ2131" s="26"/>
      <c r="EK2131" s="26"/>
      <c r="EL2131" s="26"/>
      <c r="EM2131" s="26"/>
      <c r="EN2131" s="26"/>
      <c r="EO2131" s="26"/>
      <c r="EP2131" s="26"/>
      <c r="EQ2131" s="26"/>
      <c r="ER2131" s="26"/>
      <c r="ES2131" s="26"/>
      <c r="ET2131" s="26"/>
      <c r="EU2131" s="26"/>
      <c r="EV2131" s="26"/>
      <c r="EW2131" s="26"/>
      <c r="EX2131" s="26"/>
      <c r="EY2131" s="26"/>
      <c r="EZ2131" s="26"/>
      <c r="FA2131" s="26"/>
      <c r="FB2131" s="26"/>
      <c r="FC2131" s="26"/>
      <c r="FD2131" s="26"/>
      <c r="FE2131" s="26"/>
      <c r="FF2131" s="26"/>
      <c r="FG2131" s="26"/>
      <c r="FH2131" s="26"/>
      <c r="FI2131" s="26"/>
      <c r="FJ2131" s="26"/>
    </row>
    <row r="2132" spans="1:166" x14ac:dyDescent="0.2">
      <c r="A2132" s="35" t="s">
        <v>4595</v>
      </c>
      <c r="B2132" s="35" t="s">
        <v>223</v>
      </c>
      <c r="C2132" s="35" t="s">
        <v>4596</v>
      </c>
      <c r="E2132" s="36">
        <v>69.50200000000001</v>
      </c>
      <c r="F2132" s="35">
        <v>4.5</v>
      </c>
      <c r="G2132" s="35">
        <v>-78500</v>
      </c>
      <c r="H2132" s="35">
        <v>6.8079999999999998</v>
      </c>
      <c r="I2132" s="35">
        <v>2000</v>
      </c>
      <c r="J2132" s="35" t="s">
        <v>4594</v>
      </c>
      <c r="K2132" s="35">
        <v>4</v>
      </c>
      <c r="L2132" s="35">
        <v>1</v>
      </c>
      <c r="M2132" s="35">
        <v>4</v>
      </c>
      <c r="N2132" s="41">
        <v>15.5435</v>
      </c>
      <c r="O2132" s="35">
        <v>2.4337299999999998E-3</v>
      </c>
      <c r="P2132" s="35">
        <v>370414</v>
      </c>
      <c r="Q2132" s="35">
        <v>-76.258797000000001</v>
      </c>
      <c r="R2132" s="35">
        <v>-1.3727299999999999E-7</v>
      </c>
      <c r="S2132" s="35">
        <v>-4773</v>
      </c>
      <c r="T2132" s="42">
        <v>2000</v>
      </c>
      <c r="U2132" s="35">
        <v>-16.2485</v>
      </c>
      <c r="V2132" s="35">
        <v>107.99993235280152</v>
      </c>
      <c r="W2132" s="35">
        <v>2.0649270000000001E-2</v>
      </c>
      <c r="X2132" s="35">
        <v>220041</v>
      </c>
      <c r="Y2132" s="35">
        <v>-152.517594</v>
      </c>
      <c r="Z2132" s="35">
        <v>-4.7375634999999995E-6</v>
      </c>
      <c r="AA2132" s="35">
        <v>-81919.69958</v>
      </c>
      <c r="AB2132" s="35">
        <v>550</v>
      </c>
      <c r="AC2132" s="35">
        <v>0.76749980000000129</v>
      </c>
      <c r="AD2132" s="35">
        <v>1.332448204466175</v>
      </c>
      <c r="AE2132" s="35">
        <v>-5.8952999999999979E-4</v>
      </c>
      <c r="AF2132" s="35">
        <v>-153700</v>
      </c>
      <c r="AG2132" s="35">
        <v>-152.517594</v>
      </c>
      <c r="AH2132" s="35">
        <v>1.2093649999999998E-7</v>
      </c>
      <c r="AI2132" s="35">
        <v>-76009.912500000006</v>
      </c>
      <c r="AJ2132" s="35">
        <v>1156</v>
      </c>
      <c r="AK2132" s="35">
        <v>-4.4769243999999997</v>
      </c>
      <c r="AL2132" s="35">
        <v>43.306668729026185</v>
      </c>
      <c r="AM2132" s="35">
        <v>3.5862999999999997E-4</v>
      </c>
      <c r="AN2132" s="35">
        <v>1255765</v>
      </c>
      <c r="AO2132" s="35">
        <v>-152.517594</v>
      </c>
      <c r="AP2132" s="35">
        <v>1.2093649999999998E-7</v>
      </c>
      <c r="AQ2132" s="35">
        <v>-84260.927500000005</v>
      </c>
      <c r="AR2132" s="35">
        <v>1945</v>
      </c>
      <c r="AS2132" s="35">
        <v>6.3404996000000029</v>
      </c>
      <c r="AT2132" s="35">
        <v>-40.048443463885391</v>
      </c>
      <c r="AU2132" s="35">
        <v>-1.7125299999999999E-3</v>
      </c>
      <c r="AV2132" s="35">
        <v>-146300</v>
      </c>
      <c r="AW2132" s="35">
        <v>-152.517594</v>
      </c>
      <c r="AX2132" s="35">
        <v>1.2093649999999998E-7</v>
      </c>
      <c r="AY2132" s="35">
        <v>-72914.575400000002</v>
      </c>
      <c r="AZ2132" s="42">
        <v>2000</v>
      </c>
      <c r="BA2132" s="35">
        <v>2</v>
      </c>
      <c r="BB2132" s="35">
        <v>94</v>
      </c>
      <c r="BC2132" s="35">
        <v>1</v>
      </c>
      <c r="BD2132" s="35">
        <v>9</v>
      </c>
      <c r="BE2132" s="35">
        <v>2</v>
      </c>
      <c r="BF2132" s="26"/>
      <c r="BG2132" s="26"/>
      <c r="BH2132" s="26"/>
      <c r="BI2132" s="26"/>
      <c r="BJ2132" s="26"/>
      <c r="BK2132" s="26"/>
      <c r="BL2132" s="26"/>
      <c r="BM2132" s="26"/>
      <c r="BN2132" s="26"/>
      <c r="BO2132" s="26"/>
      <c r="BP2132" s="26"/>
      <c r="BQ2132" s="26"/>
      <c r="BR2132" s="26"/>
      <c r="BS2132" s="26"/>
      <c r="BT2132" s="26"/>
      <c r="BU2132" s="26"/>
      <c r="BV2132" s="26"/>
      <c r="BW2132" s="26"/>
      <c r="BX2132" s="26"/>
      <c r="BY2132" s="26"/>
      <c r="BZ2132" s="26"/>
      <c r="CA2132" s="26"/>
      <c r="CB2132" s="26"/>
      <c r="CC2132" s="26"/>
      <c r="CD2132" s="26"/>
      <c r="CE2132" s="26"/>
      <c r="CF2132" s="26"/>
      <c r="CG2132" s="26"/>
      <c r="CH2132" s="26"/>
      <c r="CI2132" s="26"/>
      <c r="CJ2132" s="26"/>
      <c r="CK2132" s="26"/>
      <c r="CL2132" s="26"/>
      <c r="CM2132" s="26"/>
      <c r="CN2132" s="26"/>
      <c r="CO2132" s="26"/>
      <c r="CP2132" s="26"/>
      <c r="CQ2132" s="26"/>
      <c r="CR2132" s="26"/>
      <c r="CS2132" s="26"/>
      <c r="CT2132" s="26"/>
      <c r="CU2132" s="26"/>
      <c r="CV2132" s="26"/>
      <c r="CW2132" s="26"/>
      <c r="CX2132" s="26"/>
      <c r="CY2132" s="26"/>
      <c r="CZ2132" s="26"/>
      <c r="DA2132" s="26"/>
      <c r="DB2132" s="26"/>
      <c r="DC2132" s="26"/>
      <c r="DD2132" s="26"/>
      <c r="DE2132" s="26"/>
      <c r="DF2132" s="26"/>
      <c r="DG2132" s="26"/>
      <c r="DH2132" s="26"/>
      <c r="DI2132" s="26"/>
      <c r="DJ2132" s="26"/>
      <c r="DK2132" s="26"/>
      <c r="DL2132" s="26"/>
      <c r="DM2132" s="26"/>
      <c r="DN2132" s="26"/>
      <c r="DO2132" s="26"/>
      <c r="DP2132" s="26"/>
      <c r="DQ2132" s="26"/>
      <c r="DR2132" s="26"/>
      <c r="DS2132" s="26"/>
      <c r="DT2132" s="26"/>
      <c r="DU2132" s="26"/>
      <c r="DV2132" s="26"/>
      <c r="DW2132" s="26"/>
      <c r="DX2132" s="26"/>
      <c r="DY2132" s="26"/>
      <c r="DZ2132" s="26"/>
      <c r="EA2132" s="26"/>
      <c r="EB2132" s="26"/>
      <c r="EC2132" s="26"/>
      <c r="ED2132" s="26"/>
      <c r="EE2132" s="26"/>
      <c r="EF2132" s="26"/>
      <c r="EG2132" s="26"/>
      <c r="EH2132" s="26"/>
      <c r="EI2132" s="26"/>
      <c r="EJ2132" s="26"/>
      <c r="EK2132" s="26"/>
      <c r="EL2132" s="26"/>
      <c r="EM2132" s="26"/>
      <c r="EN2132" s="26"/>
      <c r="EO2132" s="26"/>
      <c r="EP2132" s="26"/>
      <c r="EQ2132" s="26"/>
      <c r="ER2132" s="26"/>
      <c r="ES2132" s="26"/>
      <c r="ET2132" s="26"/>
      <c r="EU2132" s="26"/>
      <c r="EV2132" s="26"/>
      <c r="EW2132" s="26"/>
      <c r="EX2132" s="26"/>
      <c r="EY2132" s="26"/>
      <c r="EZ2132" s="26"/>
      <c r="FA2132" s="26"/>
      <c r="FB2132" s="26"/>
      <c r="FC2132" s="26"/>
      <c r="FD2132" s="26"/>
      <c r="FE2132" s="26"/>
      <c r="FF2132" s="26"/>
      <c r="FG2132" s="26"/>
      <c r="FH2132" s="26"/>
      <c r="FI2132" s="26"/>
      <c r="FJ2132" s="26"/>
    </row>
    <row r="2133" spans="1:166" x14ac:dyDescent="0.2">
      <c r="A2133" s="35" t="s">
        <v>4597</v>
      </c>
      <c r="B2133" s="35" t="s">
        <v>104</v>
      </c>
      <c r="C2133" s="35" t="s">
        <v>4598</v>
      </c>
      <c r="E2133" s="36">
        <v>127.78399999999999</v>
      </c>
      <c r="F2133" s="35">
        <v>5.2300000000000003E-3</v>
      </c>
      <c r="G2133" s="35">
        <v>50800</v>
      </c>
      <c r="H2133" s="35">
        <v>62.174999999999997</v>
      </c>
      <c r="I2133" s="35">
        <v>2000</v>
      </c>
      <c r="J2133" s="35" t="s">
        <v>4599</v>
      </c>
      <c r="K2133" s="35">
        <v>2</v>
      </c>
      <c r="L2133" s="35">
        <v>1</v>
      </c>
      <c r="M2133" s="35">
        <v>4</v>
      </c>
      <c r="N2133" s="41">
        <v>17.630199000000001</v>
      </c>
      <c r="O2133" s="35">
        <v>-1.7742299999999999E-3</v>
      </c>
      <c r="P2133" s="35">
        <v>-56834.398000000001</v>
      </c>
      <c r="Q2133" s="35">
        <v>-283.10199</v>
      </c>
      <c r="R2133" s="35">
        <v>2.7433300000000003E-7</v>
      </c>
      <c r="S2133" s="35">
        <v>-27</v>
      </c>
      <c r="T2133" s="42">
        <v>2000</v>
      </c>
      <c r="U2133" s="35">
        <v>-3.1076988000000014</v>
      </c>
      <c r="V2133" s="35">
        <v>-1.5200012316676634</v>
      </c>
      <c r="W2133" s="35">
        <v>2.8472300000000001E-3</v>
      </c>
      <c r="X2133" s="35">
        <v>-35817.199000000001</v>
      </c>
      <c r="Y2133" s="35">
        <v>-566.20398</v>
      </c>
      <c r="Z2133" s="35">
        <v>-1.3716650000000001E-7</v>
      </c>
      <c r="AA2133" s="35">
        <v>55247.905249999996</v>
      </c>
      <c r="AB2133" s="35">
        <v>332.6</v>
      </c>
      <c r="AC2133" s="35">
        <v>-7.6881986500000004</v>
      </c>
      <c r="AD2133" s="35">
        <v>40.157540029465579</v>
      </c>
      <c r="AE2133" s="35">
        <v>2.92473E-3</v>
      </c>
      <c r="AF2133" s="35">
        <v>-43667.199000000001</v>
      </c>
      <c r="AG2133" s="35">
        <v>-566.20398</v>
      </c>
      <c r="AH2133" s="35">
        <v>-1.3716650000000001E-7</v>
      </c>
      <c r="AI2133" s="35">
        <v>50247.708100000003</v>
      </c>
      <c r="AJ2133" s="35">
        <v>1156</v>
      </c>
      <c r="AK2133" s="35">
        <v>-12.932622850000001</v>
      </c>
      <c r="AL2133" s="35">
        <v>82.13176055402559</v>
      </c>
      <c r="AM2133" s="35">
        <v>3.8728899999999999E-3</v>
      </c>
      <c r="AN2133" s="35">
        <v>1365797.801</v>
      </c>
      <c r="AO2133" s="35">
        <v>-566.20398</v>
      </c>
      <c r="AP2133" s="35">
        <v>-1.3716650000000001E-7</v>
      </c>
      <c r="AQ2133" s="35">
        <v>41996.693100000004</v>
      </c>
      <c r="AR2133" s="35">
        <v>1945</v>
      </c>
      <c r="AS2133" s="35">
        <v>-2.1151988500000005</v>
      </c>
      <c r="AT2133" s="35">
        <v>-1.2233516388859651</v>
      </c>
      <c r="AU2133" s="35">
        <v>1.8017299999999999E-3</v>
      </c>
      <c r="AV2133" s="35">
        <v>-36267.199000000001</v>
      </c>
      <c r="AW2133" s="35">
        <v>-566.20398</v>
      </c>
      <c r="AX2133" s="35">
        <v>-1.3716650000000001E-7</v>
      </c>
      <c r="AY2133" s="35">
        <v>53343.0452</v>
      </c>
      <c r="AZ2133" s="42">
        <v>2000</v>
      </c>
      <c r="BA2133" s="35">
        <v>2</v>
      </c>
      <c r="BB2133" s="35">
        <v>94</v>
      </c>
      <c r="BC2133" s="35">
        <v>1</v>
      </c>
      <c r="BD2133" s="35">
        <v>14</v>
      </c>
      <c r="BE2133" s="35">
        <v>0.5</v>
      </c>
      <c r="BF2133" s="26"/>
      <c r="BG2133" s="26"/>
      <c r="BH2133" s="26"/>
      <c r="BI2133" s="26"/>
      <c r="BJ2133" s="26"/>
      <c r="BK2133" s="26"/>
      <c r="BL2133" s="26"/>
      <c r="BM2133" s="26"/>
      <c r="BN2133" s="26"/>
      <c r="BO2133" s="26"/>
      <c r="BP2133" s="26"/>
      <c r="BQ2133" s="26"/>
      <c r="BR2133" s="26"/>
      <c r="BS2133" s="26"/>
      <c r="BT2133" s="26"/>
      <c r="BU2133" s="26"/>
      <c r="BV2133" s="26"/>
      <c r="BW2133" s="26"/>
      <c r="BX2133" s="26"/>
      <c r="BY2133" s="26"/>
      <c r="BZ2133" s="26"/>
      <c r="CA2133" s="26"/>
      <c r="CB2133" s="26"/>
      <c r="CC2133" s="26"/>
      <c r="CD2133" s="26"/>
      <c r="CE2133" s="26"/>
      <c r="CF2133" s="26"/>
      <c r="CG2133" s="26"/>
      <c r="CH2133" s="26"/>
      <c r="CI2133" s="26"/>
      <c r="CJ2133" s="26"/>
      <c r="CK2133" s="26"/>
      <c r="CL2133" s="26"/>
      <c r="CM2133" s="26"/>
      <c r="CN2133" s="26"/>
      <c r="CO2133" s="26"/>
      <c r="CP2133" s="26"/>
      <c r="CQ2133" s="26"/>
      <c r="CR2133" s="26"/>
      <c r="CS2133" s="26"/>
      <c r="CT2133" s="26"/>
      <c r="CU2133" s="26"/>
      <c r="CV2133" s="26"/>
      <c r="CW2133" s="26"/>
      <c r="CX2133" s="26"/>
      <c r="CY2133" s="26"/>
      <c r="CZ2133" s="26"/>
      <c r="DA2133" s="26"/>
      <c r="DB2133" s="26"/>
      <c r="DC2133" s="26"/>
      <c r="DD2133" s="26"/>
      <c r="DE2133" s="26"/>
      <c r="DF2133" s="26"/>
      <c r="DG2133" s="26"/>
      <c r="DH2133" s="26"/>
      <c r="DI2133" s="26"/>
      <c r="DJ2133" s="26"/>
      <c r="DK2133" s="26"/>
      <c r="DL2133" s="26"/>
      <c r="DM2133" s="26"/>
      <c r="DN2133" s="26"/>
      <c r="DO2133" s="26"/>
      <c r="DP2133" s="26"/>
      <c r="DQ2133" s="26"/>
      <c r="DR2133" s="26"/>
      <c r="DS2133" s="26"/>
      <c r="DT2133" s="26"/>
      <c r="DU2133" s="26"/>
      <c r="DV2133" s="26"/>
      <c r="DW2133" s="26"/>
      <c r="DX2133" s="26"/>
      <c r="DY2133" s="26"/>
      <c r="DZ2133" s="26"/>
      <c r="EA2133" s="26"/>
      <c r="EB2133" s="26"/>
      <c r="EC2133" s="26"/>
      <c r="ED2133" s="26"/>
      <c r="EE2133" s="26"/>
      <c r="EF2133" s="26"/>
      <c r="EG2133" s="26"/>
      <c r="EH2133" s="26"/>
      <c r="EI2133" s="26"/>
      <c r="EJ2133" s="26"/>
      <c r="EK2133" s="26"/>
      <c r="EL2133" s="26"/>
      <c r="EM2133" s="26"/>
      <c r="EN2133" s="26"/>
      <c r="EO2133" s="26"/>
      <c r="EP2133" s="26"/>
      <c r="EQ2133" s="26"/>
      <c r="ER2133" s="26"/>
      <c r="ES2133" s="26"/>
      <c r="ET2133" s="26"/>
      <c r="EU2133" s="26"/>
      <c r="EV2133" s="26"/>
      <c r="EW2133" s="26"/>
      <c r="EX2133" s="26"/>
      <c r="EY2133" s="26"/>
      <c r="EZ2133" s="26"/>
      <c r="FA2133" s="26"/>
      <c r="FB2133" s="26"/>
      <c r="FC2133" s="26"/>
      <c r="FD2133" s="26"/>
      <c r="FE2133" s="26"/>
      <c r="FF2133" s="26"/>
      <c r="FG2133" s="26"/>
      <c r="FH2133" s="26"/>
      <c r="FI2133" s="26"/>
      <c r="FJ2133" s="26"/>
    </row>
    <row r="2134" spans="1:166" x14ac:dyDescent="0.2">
      <c r="A2134" s="35" t="s">
        <v>4600</v>
      </c>
      <c r="B2134" s="35" t="s">
        <v>107</v>
      </c>
      <c r="C2134" s="35" t="s">
        <v>4601</v>
      </c>
      <c r="E2134" s="36">
        <v>207.68799999999999</v>
      </c>
      <c r="F2134" s="35">
        <v>4.3099999999999996</v>
      </c>
      <c r="G2134" s="35">
        <v>-96900</v>
      </c>
      <c r="H2134" s="35">
        <v>25.9</v>
      </c>
      <c r="I2134" s="35">
        <v>2000</v>
      </c>
      <c r="J2134" s="35" t="s">
        <v>4599</v>
      </c>
      <c r="K2134" s="35">
        <v>2</v>
      </c>
      <c r="L2134" s="35">
        <v>2</v>
      </c>
      <c r="M2134" s="35">
        <v>5</v>
      </c>
      <c r="N2134" s="41">
        <v>17.990998999999999</v>
      </c>
      <c r="O2134" s="35">
        <v>1.369E-3</v>
      </c>
      <c r="P2134" s="35">
        <v>0</v>
      </c>
      <c r="Q2134" s="35">
        <v>0</v>
      </c>
      <c r="R2134" s="35">
        <v>0</v>
      </c>
      <c r="S2134" s="35">
        <v>-5486</v>
      </c>
      <c r="T2134" s="35">
        <v>1208.8</v>
      </c>
      <c r="U2134" s="35">
        <v>49290</v>
      </c>
      <c r="V2134" s="35" t="s">
        <v>4602</v>
      </c>
      <c r="W2134" s="35">
        <v>12.61</v>
      </c>
      <c r="X2134" s="35">
        <v>6.7500000000000004E-4</v>
      </c>
      <c r="Y2134" s="35">
        <v>-1010500</v>
      </c>
      <c r="Z2134" s="35">
        <v>0</v>
      </c>
      <c r="AA2134" s="35">
        <v>0</v>
      </c>
      <c r="AB2134" s="35">
        <v>52159</v>
      </c>
      <c r="AC2134" s="42">
        <v>2000</v>
      </c>
      <c r="AD2134" s="35">
        <v>5.5770012000000015</v>
      </c>
      <c r="AE2134" s="35">
        <v>-19.43043087405141</v>
      </c>
      <c r="AF2134" s="35">
        <v>-3.4599999999999995E-4</v>
      </c>
      <c r="AG2134" s="35">
        <v>-7400</v>
      </c>
      <c r="AH2134" s="35">
        <v>0</v>
      </c>
      <c r="AI2134" s="35">
        <v>0</v>
      </c>
      <c r="AJ2134" s="35">
        <v>-95218.623800000001</v>
      </c>
      <c r="AK2134" s="35">
        <v>332.6</v>
      </c>
      <c r="AL2134" s="35">
        <v>-3.5839984999999999</v>
      </c>
      <c r="AM2134" s="35">
        <v>63.924651648215104</v>
      </c>
      <c r="AN2134" s="35">
        <v>-1.9099999999999998E-4</v>
      </c>
      <c r="AO2134" s="35">
        <v>-23100</v>
      </c>
      <c r="AP2134" s="35">
        <v>0</v>
      </c>
      <c r="AQ2134" s="35">
        <v>0</v>
      </c>
      <c r="AR2134" s="35">
        <v>-105219.0181</v>
      </c>
      <c r="AS2134" s="35">
        <v>1156</v>
      </c>
      <c r="AT2134" s="35">
        <v>-8.8284226999999991</v>
      </c>
      <c r="AU2134" s="35">
        <v>105.89887217277519</v>
      </c>
      <c r="AV2134" s="35">
        <v>7.5715999999999978E-4</v>
      </c>
      <c r="AW2134" s="35">
        <v>1386365</v>
      </c>
      <c r="AX2134" s="35">
        <v>0</v>
      </c>
      <c r="AY2134" s="35">
        <v>0</v>
      </c>
      <c r="AZ2134" s="35">
        <v>-113470.0331</v>
      </c>
      <c r="BA2134" s="35">
        <v>1208.8</v>
      </c>
      <c r="BB2134" s="35">
        <v>-3.4474236999999999</v>
      </c>
      <c r="BC2134" s="35">
        <v>19.5272915120768</v>
      </c>
      <c r="BD2134" s="35">
        <v>1.4511599999999997E-3</v>
      </c>
      <c r="BE2134" s="35">
        <v>881115</v>
      </c>
      <c r="BF2134" s="35">
        <v>0</v>
      </c>
      <c r="BG2134" s="35">
        <v>0</v>
      </c>
      <c r="BH2134" s="35">
        <v>-55825.033100000001</v>
      </c>
      <c r="BI2134" s="35">
        <v>1945</v>
      </c>
      <c r="BJ2134" s="35">
        <v>7.3700003000000009</v>
      </c>
      <c r="BK2134" s="35">
        <v>-63.827820680834762</v>
      </c>
      <c r="BL2134" s="35">
        <v>-6.2E-4</v>
      </c>
      <c r="BM2134" s="35">
        <v>-520950</v>
      </c>
      <c r="BN2134" s="35">
        <v>0</v>
      </c>
      <c r="BO2134" s="35">
        <v>0</v>
      </c>
      <c r="BP2134" s="35">
        <v>-44478.680999999997</v>
      </c>
      <c r="BQ2134" s="42">
        <v>2000</v>
      </c>
      <c r="BR2134" s="35">
        <v>2</v>
      </c>
      <c r="BS2134" s="35">
        <v>94</v>
      </c>
      <c r="BT2134" s="35">
        <v>1</v>
      </c>
      <c r="BU2134" s="35">
        <v>14</v>
      </c>
      <c r="BV2134" s="35">
        <v>1</v>
      </c>
      <c r="BW2134" s="26"/>
      <c r="BX2134" s="26"/>
      <c r="BY2134" s="26"/>
      <c r="BZ2134" s="26"/>
      <c r="CA2134" s="26"/>
      <c r="CB2134" s="26"/>
      <c r="CC2134" s="26"/>
      <c r="CD2134" s="26"/>
      <c r="CE2134" s="26"/>
      <c r="CF2134" s="26"/>
      <c r="CG2134" s="26"/>
      <c r="CH2134" s="26"/>
      <c r="CI2134" s="26"/>
      <c r="CJ2134" s="26"/>
      <c r="CK2134" s="26"/>
      <c r="CL2134" s="26"/>
      <c r="CM2134" s="26"/>
      <c r="CN2134" s="26"/>
      <c r="CO2134" s="26"/>
      <c r="CP2134" s="26"/>
      <c r="CQ2134" s="26"/>
      <c r="CR2134" s="26"/>
      <c r="CS2134" s="26"/>
      <c r="CT2134" s="26"/>
      <c r="CU2134" s="26"/>
      <c r="CV2134" s="26"/>
      <c r="CW2134" s="26"/>
      <c r="CX2134" s="26"/>
      <c r="CY2134" s="26"/>
      <c r="CZ2134" s="26"/>
      <c r="DA2134" s="26"/>
      <c r="DB2134" s="26"/>
      <c r="DC2134" s="26"/>
      <c r="DD2134" s="26"/>
      <c r="DE2134" s="26"/>
      <c r="DF2134" s="26"/>
      <c r="DG2134" s="26"/>
      <c r="DH2134" s="26"/>
      <c r="DI2134" s="26"/>
      <c r="DJ2134" s="26"/>
      <c r="DK2134" s="26"/>
      <c r="DL2134" s="26"/>
      <c r="DM2134" s="26"/>
      <c r="DN2134" s="26"/>
      <c r="DO2134" s="26"/>
      <c r="DP2134" s="26"/>
      <c r="DQ2134" s="26"/>
      <c r="DR2134" s="26"/>
      <c r="DS2134" s="26"/>
      <c r="DT2134" s="26"/>
      <c r="DU2134" s="26"/>
      <c r="DV2134" s="26"/>
      <c r="DW2134" s="26"/>
      <c r="DX2134" s="26"/>
      <c r="DY2134" s="26"/>
      <c r="DZ2134" s="26"/>
      <c r="EA2134" s="26"/>
      <c r="EB2134" s="26"/>
      <c r="EC2134" s="26"/>
      <c r="ED2134" s="26"/>
      <c r="EE2134" s="26"/>
      <c r="EF2134" s="26"/>
      <c r="EG2134" s="26"/>
      <c r="EH2134" s="26"/>
      <c r="EI2134" s="26"/>
      <c r="EJ2134" s="26"/>
      <c r="EK2134" s="26"/>
      <c r="EL2134" s="26"/>
      <c r="EM2134" s="26"/>
      <c r="EN2134" s="26"/>
      <c r="EO2134" s="26"/>
      <c r="EP2134" s="26"/>
      <c r="EQ2134" s="26"/>
      <c r="ER2134" s="26"/>
      <c r="ES2134" s="26"/>
      <c r="ET2134" s="26"/>
      <c r="EU2134" s="26"/>
      <c r="EV2134" s="26"/>
      <c r="EW2134" s="26"/>
      <c r="EX2134" s="26"/>
      <c r="EY2134" s="26"/>
      <c r="EZ2134" s="26"/>
      <c r="FA2134" s="26"/>
      <c r="FB2134" s="26"/>
      <c r="FC2134" s="26"/>
      <c r="FD2134" s="26"/>
      <c r="FE2134" s="26"/>
      <c r="FF2134" s="26"/>
      <c r="FG2134" s="26"/>
      <c r="FH2134" s="26"/>
      <c r="FI2134" s="26"/>
      <c r="FJ2134" s="26"/>
    </row>
    <row r="2135" spans="1:166" x14ac:dyDescent="0.2">
      <c r="A2135" s="35" t="s">
        <v>4600</v>
      </c>
      <c r="B2135" s="35" t="s">
        <v>104</v>
      </c>
      <c r="C2135" s="35" t="s">
        <v>4601</v>
      </c>
      <c r="E2135" s="36">
        <v>207.68799999999999</v>
      </c>
      <c r="F2135" s="35">
        <v>8.5000000000000006E-3</v>
      </c>
      <c r="G2135" s="35">
        <v>-42800</v>
      </c>
      <c r="H2135" s="35">
        <v>73.751999999999995</v>
      </c>
      <c r="I2135" s="35">
        <v>2000</v>
      </c>
      <c r="J2135" s="35" t="s">
        <v>4599</v>
      </c>
      <c r="K2135" s="35">
        <v>2</v>
      </c>
      <c r="L2135" s="35">
        <v>1</v>
      </c>
      <c r="M2135" s="35">
        <v>4</v>
      </c>
      <c r="N2135" s="41">
        <v>15.165800000000001</v>
      </c>
      <c r="O2135" s="35">
        <v>-3.42481E-4</v>
      </c>
      <c r="P2135" s="35">
        <v>58190.699000000001</v>
      </c>
      <c r="Q2135" s="35">
        <v>0</v>
      </c>
      <c r="R2135" s="35">
        <v>1.4644500000000001E-7</v>
      </c>
      <c r="S2135" s="35">
        <v>-4690</v>
      </c>
      <c r="T2135" s="42">
        <v>2000</v>
      </c>
      <c r="U2135" s="35">
        <v>8.4022001999999993</v>
      </c>
      <c r="V2135" s="35">
        <v>-86.878197553446782</v>
      </c>
      <c r="W2135" s="35">
        <v>1.365481E-3</v>
      </c>
      <c r="X2135" s="35">
        <v>21695.3495</v>
      </c>
      <c r="Y2135" s="35">
        <v>0</v>
      </c>
      <c r="Z2135" s="35">
        <v>-7.3222500000000006E-8</v>
      </c>
      <c r="AA2135" s="35">
        <v>-40322.623800000001</v>
      </c>
      <c r="AB2135" s="35">
        <v>332.6</v>
      </c>
      <c r="AC2135" s="35">
        <v>-0.75879950000000207</v>
      </c>
      <c r="AD2135" s="35">
        <v>-3.5231150311801969</v>
      </c>
      <c r="AE2135" s="35">
        <v>1.520481E-3</v>
      </c>
      <c r="AF2135" s="35">
        <v>5995.3495000000003</v>
      </c>
      <c r="AG2135" s="35">
        <v>0</v>
      </c>
      <c r="AH2135" s="35">
        <v>-7.3222500000000006E-8</v>
      </c>
      <c r="AI2135" s="35">
        <v>-50323.018100000001</v>
      </c>
      <c r="AJ2135" s="35">
        <v>1156</v>
      </c>
      <c r="AK2135" s="35">
        <v>-6.0032237000000013</v>
      </c>
      <c r="AL2135" s="35">
        <v>38.451105493379856</v>
      </c>
      <c r="AM2135" s="35">
        <v>2.4686409999999997E-3</v>
      </c>
      <c r="AN2135" s="35">
        <v>1415460.3495</v>
      </c>
      <c r="AO2135" s="35">
        <v>0</v>
      </c>
      <c r="AP2135" s="35">
        <v>-7.3222500000000006E-8</v>
      </c>
      <c r="AQ2135" s="35">
        <v>-58574.033100000001</v>
      </c>
      <c r="AR2135" s="35">
        <v>1945</v>
      </c>
      <c r="AS2135" s="35">
        <v>4.8142002999999995</v>
      </c>
      <c r="AT2135" s="35">
        <v>-44.904006699531728</v>
      </c>
      <c r="AU2135" s="35">
        <v>3.9748099999999998E-4</v>
      </c>
      <c r="AV2135" s="35">
        <v>13395.3495</v>
      </c>
      <c r="AW2135" s="35">
        <v>0</v>
      </c>
      <c r="AX2135" s="35">
        <v>-7.3222500000000006E-8</v>
      </c>
      <c r="AY2135" s="35">
        <v>-47227.680999999997</v>
      </c>
      <c r="AZ2135" s="42">
        <v>2000</v>
      </c>
      <c r="BA2135" s="35">
        <v>2</v>
      </c>
      <c r="BB2135" s="35">
        <v>94</v>
      </c>
      <c r="BC2135" s="35">
        <v>1</v>
      </c>
      <c r="BD2135" s="35">
        <v>14</v>
      </c>
      <c r="BE2135" s="35">
        <v>1</v>
      </c>
      <c r="BF2135" s="26"/>
      <c r="BG2135" s="26"/>
      <c r="BH2135" s="26"/>
      <c r="BI2135" s="26"/>
      <c r="BJ2135" s="26"/>
      <c r="BK2135" s="26"/>
      <c r="BL2135" s="26"/>
      <c r="BM2135" s="26"/>
      <c r="BN2135" s="26"/>
      <c r="BO2135" s="26"/>
      <c r="BP2135" s="26"/>
      <c r="BQ2135" s="26"/>
      <c r="BR2135" s="26"/>
      <c r="BS2135" s="26"/>
      <c r="BT2135" s="26"/>
      <c r="BU2135" s="26"/>
      <c r="BV2135" s="26"/>
      <c r="BW2135" s="26"/>
      <c r="BX2135" s="26"/>
      <c r="BY2135" s="26"/>
      <c r="BZ2135" s="26"/>
      <c r="CA2135" s="26"/>
      <c r="CB2135" s="26"/>
      <c r="CC2135" s="26"/>
      <c r="CD2135" s="26"/>
      <c r="CE2135" s="26"/>
      <c r="CF2135" s="26"/>
      <c r="CG2135" s="26"/>
      <c r="CH2135" s="26"/>
      <c r="CI2135" s="26"/>
      <c r="CJ2135" s="26"/>
      <c r="CK2135" s="26"/>
      <c r="CL2135" s="26"/>
      <c r="CM2135" s="26"/>
      <c r="CN2135" s="26"/>
      <c r="CO2135" s="26"/>
      <c r="CP2135" s="26"/>
      <c r="CQ2135" s="26"/>
      <c r="CR2135" s="26"/>
      <c r="CS2135" s="26"/>
      <c r="CT2135" s="26"/>
      <c r="CU2135" s="26"/>
      <c r="CV2135" s="26"/>
      <c r="CW2135" s="26"/>
      <c r="CX2135" s="26"/>
      <c r="CY2135" s="26"/>
      <c r="CZ2135" s="26"/>
      <c r="DA2135" s="26"/>
      <c r="DB2135" s="26"/>
      <c r="DC2135" s="26"/>
      <c r="DD2135" s="26"/>
      <c r="DE2135" s="26"/>
      <c r="DF2135" s="26"/>
      <c r="DG2135" s="26"/>
      <c r="DH2135" s="26"/>
      <c r="DI2135" s="26"/>
      <c r="DJ2135" s="26"/>
      <c r="DK2135" s="26"/>
      <c r="DL2135" s="26"/>
      <c r="DM2135" s="26"/>
      <c r="DN2135" s="26"/>
      <c r="DO2135" s="26"/>
      <c r="DP2135" s="26"/>
      <c r="DQ2135" s="26"/>
      <c r="DR2135" s="26"/>
      <c r="DS2135" s="26"/>
      <c r="DT2135" s="26"/>
      <c r="DU2135" s="26"/>
      <c r="DV2135" s="26"/>
      <c r="DW2135" s="26"/>
      <c r="DX2135" s="26"/>
      <c r="DY2135" s="26"/>
      <c r="DZ2135" s="26"/>
      <c r="EA2135" s="26"/>
      <c r="EB2135" s="26"/>
      <c r="EC2135" s="26"/>
      <c r="ED2135" s="26"/>
      <c r="EE2135" s="26"/>
      <c r="EF2135" s="26"/>
      <c r="EG2135" s="26"/>
      <c r="EH2135" s="26"/>
      <c r="EI2135" s="26"/>
      <c r="EJ2135" s="26"/>
      <c r="EK2135" s="26"/>
      <c r="EL2135" s="26"/>
      <c r="EM2135" s="26"/>
      <c r="EN2135" s="26"/>
      <c r="EO2135" s="26"/>
      <c r="EP2135" s="26"/>
      <c r="EQ2135" s="26"/>
      <c r="ER2135" s="26"/>
      <c r="ES2135" s="26"/>
      <c r="ET2135" s="26"/>
      <c r="EU2135" s="26"/>
      <c r="EV2135" s="26"/>
      <c r="EW2135" s="26"/>
      <c r="EX2135" s="26"/>
      <c r="EY2135" s="26"/>
      <c r="EZ2135" s="26"/>
      <c r="FA2135" s="26"/>
      <c r="FB2135" s="26"/>
      <c r="FC2135" s="26"/>
      <c r="FD2135" s="26"/>
      <c r="FE2135" s="26"/>
      <c r="FF2135" s="26"/>
      <c r="FG2135" s="26"/>
      <c r="FH2135" s="26"/>
      <c r="FI2135" s="26"/>
      <c r="FJ2135" s="26"/>
    </row>
    <row r="2136" spans="1:166" x14ac:dyDescent="0.2">
      <c r="A2136" s="35" t="s">
        <v>4603</v>
      </c>
      <c r="B2136" s="35" t="s">
        <v>223</v>
      </c>
      <c r="C2136" s="35" t="s">
        <v>4604</v>
      </c>
      <c r="E2136" s="36">
        <v>287.59199999999998</v>
      </c>
      <c r="F2136" s="35" t="s">
        <v>546</v>
      </c>
      <c r="G2136" s="35">
        <v>-131100</v>
      </c>
      <c r="H2136" s="35">
        <v>42.2</v>
      </c>
      <c r="I2136" s="35">
        <v>800</v>
      </c>
      <c r="J2136" s="35" t="s">
        <v>4599</v>
      </c>
      <c r="K2136" s="35">
        <v>2</v>
      </c>
      <c r="L2136" s="35">
        <v>1</v>
      </c>
      <c r="M2136" s="35">
        <v>2</v>
      </c>
      <c r="N2136" s="41">
        <v>21.768498999999998</v>
      </c>
      <c r="O2136" s="35">
        <v>-1.74226E-3</v>
      </c>
      <c r="P2136" s="35">
        <v>-103807</v>
      </c>
      <c r="Q2136" s="35">
        <v>0</v>
      </c>
      <c r="R2136" s="35">
        <v>9.0468900000000007E-6</v>
      </c>
      <c r="S2136" s="35">
        <v>-6227</v>
      </c>
      <c r="T2136" s="42">
        <v>800</v>
      </c>
      <c r="U2136" s="35">
        <v>10.845001200000006</v>
      </c>
      <c r="V2136" s="35">
        <v>-54.026870782109029</v>
      </c>
      <c r="W2136" s="35">
        <v>2.7152600000000002E-3</v>
      </c>
      <c r="X2136" s="35">
        <v>-59303.5</v>
      </c>
      <c r="Y2136" s="35">
        <v>0</v>
      </c>
      <c r="Z2136" s="35">
        <v>-4.5234450000000004E-6</v>
      </c>
      <c r="AA2136" s="35">
        <v>-127467.15285</v>
      </c>
      <c r="AB2136" s="35">
        <v>332.6</v>
      </c>
      <c r="AC2136" s="35">
        <v>-2.8964983499999981</v>
      </c>
      <c r="AD2136" s="35">
        <v>71.005753001290827</v>
      </c>
      <c r="AE2136" s="35">
        <v>2.9477599999999998E-3</v>
      </c>
      <c r="AF2136" s="35">
        <v>-82853.5</v>
      </c>
      <c r="AG2136" s="35">
        <v>0</v>
      </c>
      <c r="AH2136" s="35">
        <v>-4.5234450000000004E-6</v>
      </c>
      <c r="AI2136" s="35">
        <v>-142467.74429999999</v>
      </c>
      <c r="AJ2136" s="42">
        <v>800</v>
      </c>
      <c r="AK2136" s="35">
        <v>2</v>
      </c>
      <c r="AL2136" s="35">
        <v>94</v>
      </c>
      <c r="AM2136" s="35">
        <v>1</v>
      </c>
      <c r="AN2136" s="35">
        <v>14</v>
      </c>
      <c r="AO2136" s="35">
        <v>1.5</v>
      </c>
      <c r="AP2136" s="26"/>
      <c r="AQ2136" s="26"/>
      <c r="AR2136" s="26"/>
      <c r="AS2136" s="26"/>
      <c r="AT2136" s="26"/>
      <c r="AU2136" s="26"/>
      <c r="AV2136" s="26"/>
      <c r="AW2136" s="26"/>
      <c r="AX2136" s="26"/>
      <c r="AY2136" s="26"/>
      <c r="AZ2136" s="26"/>
      <c r="BA2136" s="26"/>
      <c r="BB2136" s="26"/>
      <c r="BC2136" s="26"/>
      <c r="BD2136" s="26"/>
      <c r="BE2136" s="26"/>
      <c r="BF2136" s="26"/>
      <c r="BG2136" s="26"/>
      <c r="BH2136" s="26"/>
      <c r="BI2136" s="26"/>
      <c r="BJ2136" s="26"/>
      <c r="BK2136" s="26"/>
      <c r="BL2136" s="26"/>
      <c r="BM2136" s="26"/>
      <c r="BN2136" s="26"/>
      <c r="BO2136" s="26"/>
      <c r="BP2136" s="26"/>
      <c r="BQ2136" s="26"/>
      <c r="BR2136" s="26"/>
      <c r="BS2136" s="26"/>
      <c r="BT2136" s="26"/>
      <c r="BU2136" s="26"/>
      <c r="BV2136" s="26"/>
      <c r="BW2136" s="26"/>
      <c r="BX2136" s="26"/>
      <c r="BY2136" s="26"/>
      <c r="BZ2136" s="26"/>
      <c r="CA2136" s="26"/>
      <c r="CB2136" s="26"/>
      <c r="CC2136" s="26"/>
      <c r="CD2136" s="26"/>
      <c r="CE2136" s="26"/>
      <c r="CF2136" s="26"/>
      <c r="CG2136" s="26"/>
      <c r="CH2136" s="26"/>
      <c r="CI2136" s="26"/>
      <c r="CJ2136" s="26"/>
      <c r="CK2136" s="26"/>
      <c r="CL2136" s="26"/>
      <c r="CM2136" s="26"/>
      <c r="CN2136" s="26"/>
      <c r="CO2136" s="26"/>
      <c r="CP2136" s="26"/>
      <c r="CQ2136" s="26"/>
      <c r="CR2136" s="26"/>
      <c r="CS2136" s="26"/>
      <c r="CT2136" s="26"/>
      <c r="CU2136" s="26"/>
      <c r="CV2136" s="26"/>
      <c r="CW2136" s="26"/>
      <c r="CX2136" s="26"/>
      <c r="CY2136" s="26"/>
      <c r="CZ2136" s="26"/>
      <c r="DA2136" s="26"/>
      <c r="DB2136" s="26"/>
      <c r="DC2136" s="26"/>
      <c r="DD2136" s="26"/>
      <c r="DE2136" s="26"/>
      <c r="DF2136" s="26"/>
      <c r="DG2136" s="26"/>
      <c r="DH2136" s="26"/>
      <c r="DI2136" s="26"/>
      <c r="DJ2136" s="26"/>
      <c r="DK2136" s="26"/>
      <c r="DL2136" s="26"/>
      <c r="DM2136" s="26"/>
      <c r="DN2136" s="26"/>
      <c r="DO2136" s="26"/>
      <c r="DP2136" s="26"/>
      <c r="DQ2136" s="26"/>
      <c r="DR2136" s="26"/>
      <c r="DS2136" s="26"/>
      <c r="DT2136" s="26"/>
      <c r="DU2136" s="26"/>
      <c r="DV2136" s="26"/>
      <c r="DW2136" s="26"/>
      <c r="DX2136" s="26"/>
      <c r="DY2136" s="26"/>
      <c r="DZ2136" s="26"/>
      <c r="EA2136" s="26"/>
      <c r="EB2136" s="26"/>
      <c r="EC2136" s="26"/>
      <c r="ED2136" s="26"/>
      <c r="EE2136" s="26"/>
      <c r="EF2136" s="26"/>
      <c r="EG2136" s="26"/>
      <c r="EH2136" s="26"/>
      <c r="EI2136" s="26"/>
      <c r="EJ2136" s="26"/>
      <c r="EK2136" s="26"/>
      <c r="EL2136" s="26"/>
      <c r="EM2136" s="26"/>
      <c r="EN2136" s="26"/>
      <c r="EO2136" s="26"/>
      <c r="EP2136" s="26"/>
      <c r="EQ2136" s="26"/>
      <c r="ER2136" s="26"/>
      <c r="ES2136" s="26"/>
      <c r="ET2136" s="26"/>
      <c r="EU2136" s="26"/>
      <c r="EV2136" s="26"/>
      <c r="EW2136" s="26"/>
      <c r="EX2136" s="26"/>
      <c r="EY2136" s="26"/>
      <c r="EZ2136" s="26"/>
      <c r="FA2136" s="26"/>
      <c r="FB2136" s="26"/>
      <c r="FC2136" s="26"/>
      <c r="FD2136" s="26"/>
      <c r="FE2136" s="26"/>
      <c r="FF2136" s="26"/>
      <c r="FG2136" s="26"/>
      <c r="FH2136" s="26"/>
      <c r="FI2136" s="26"/>
      <c r="FJ2136" s="26"/>
    </row>
    <row r="2137" spans="1:166" x14ac:dyDescent="0.2">
      <c r="A2137" s="35" t="s">
        <v>4603</v>
      </c>
      <c r="B2137" s="35" t="s">
        <v>104</v>
      </c>
      <c r="C2137" s="35" t="s">
        <v>4604</v>
      </c>
      <c r="E2137" s="36">
        <v>287.59199999999998</v>
      </c>
      <c r="F2137" s="35">
        <v>1.176E-2</v>
      </c>
      <c r="G2137" s="35">
        <v>-89600</v>
      </c>
      <c r="H2137" s="35">
        <v>85.777000000000001</v>
      </c>
      <c r="I2137" s="35">
        <v>2000</v>
      </c>
      <c r="J2137" s="35" t="s">
        <v>4599</v>
      </c>
      <c r="K2137" s="35">
        <v>2</v>
      </c>
      <c r="L2137" s="35">
        <v>1</v>
      </c>
      <c r="M2137" s="35">
        <v>4</v>
      </c>
      <c r="N2137" s="41">
        <v>21.4175</v>
      </c>
      <c r="O2137" s="35">
        <v>-4.1308000000000002E-4</v>
      </c>
      <c r="P2137" s="35">
        <v>198045</v>
      </c>
      <c r="Q2137" s="35">
        <v>0</v>
      </c>
      <c r="R2137" s="35">
        <v>6.6532200000000001E-8</v>
      </c>
      <c r="S2137" s="35">
        <v>-7015</v>
      </c>
      <c r="T2137" s="42">
        <v>2000</v>
      </c>
      <c r="U2137" s="35">
        <v>11.196000200000004</v>
      </c>
      <c r="V2137" s="35">
        <v>-98.661741702533817</v>
      </c>
      <c r="W2137" s="35">
        <v>1.38608E-3</v>
      </c>
      <c r="X2137" s="35">
        <v>91622.5</v>
      </c>
      <c r="Y2137" s="35">
        <v>0</v>
      </c>
      <c r="Z2137" s="35">
        <v>-3.32661E-8</v>
      </c>
      <c r="AA2137" s="35">
        <v>-86755.152849999999</v>
      </c>
      <c r="AB2137" s="35">
        <v>332.6</v>
      </c>
      <c r="AC2137" s="35">
        <v>-2.54549935</v>
      </c>
      <c r="AD2137" s="35">
        <v>26.370882080866068</v>
      </c>
      <c r="AE2137" s="35">
        <v>1.6185800000000001E-3</v>
      </c>
      <c r="AF2137" s="35">
        <v>68072.5</v>
      </c>
      <c r="AG2137" s="35">
        <v>0</v>
      </c>
      <c r="AH2137" s="35">
        <v>-3.32661E-8</v>
      </c>
      <c r="AI2137" s="35">
        <v>-101755.74430000001</v>
      </c>
      <c r="AJ2137" s="35">
        <v>1156</v>
      </c>
      <c r="AK2137" s="35">
        <v>-7.789923550000001</v>
      </c>
      <c r="AL2137" s="35">
        <v>68.345102605426092</v>
      </c>
      <c r="AM2137" s="35">
        <v>2.5667400000000001E-3</v>
      </c>
      <c r="AN2137" s="35">
        <v>1477537.5</v>
      </c>
      <c r="AO2137" s="35">
        <v>0</v>
      </c>
      <c r="AP2137" s="35">
        <v>-3.32661E-8</v>
      </c>
      <c r="AQ2137" s="35">
        <v>-110006.75930000001</v>
      </c>
      <c r="AR2137" s="35">
        <v>1945</v>
      </c>
      <c r="AS2137" s="35">
        <v>3.0275004500000016</v>
      </c>
      <c r="AT2137" s="35">
        <v>-15.010009587485477</v>
      </c>
      <c r="AU2137" s="35">
        <v>4.9558000000000002E-4</v>
      </c>
      <c r="AV2137" s="35">
        <v>75472.5</v>
      </c>
      <c r="AW2137" s="35">
        <v>0</v>
      </c>
      <c r="AX2137" s="35">
        <v>-3.32661E-8</v>
      </c>
      <c r="AY2137" s="35">
        <v>-98660.407200000001</v>
      </c>
      <c r="AZ2137" s="42">
        <v>2000</v>
      </c>
      <c r="BA2137" s="35">
        <v>2</v>
      </c>
      <c r="BB2137" s="35">
        <v>94</v>
      </c>
      <c r="BC2137" s="35">
        <v>1</v>
      </c>
      <c r="BD2137" s="35">
        <v>14</v>
      </c>
      <c r="BE2137" s="35">
        <v>1.5</v>
      </c>
      <c r="BF2137" s="26"/>
      <c r="BG2137" s="26"/>
      <c r="BH2137" s="26"/>
      <c r="BI2137" s="26"/>
      <c r="BJ2137" s="26"/>
      <c r="BK2137" s="26"/>
      <c r="BL2137" s="26"/>
      <c r="BM2137" s="26"/>
      <c r="BN2137" s="26"/>
      <c r="BO2137" s="26"/>
      <c r="BP2137" s="26"/>
      <c r="BQ2137" s="26"/>
      <c r="BR2137" s="26"/>
      <c r="BS2137" s="26"/>
      <c r="BT2137" s="26"/>
      <c r="BU2137" s="26"/>
      <c r="BV2137" s="26"/>
      <c r="BW2137" s="26"/>
      <c r="BX2137" s="26"/>
      <c r="BY2137" s="26"/>
      <c r="BZ2137" s="26"/>
      <c r="CA2137" s="26"/>
      <c r="CB2137" s="26"/>
      <c r="CC2137" s="26"/>
      <c r="CD2137" s="26"/>
      <c r="CE2137" s="26"/>
      <c r="CF2137" s="26"/>
      <c r="CG2137" s="26"/>
      <c r="CH2137" s="26"/>
      <c r="CI2137" s="26"/>
      <c r="CJ2137" s="26"/>
      <c r="CK2137" s="26"/>
      <c r="CL2137" s="26"/>
      <c r="CM2137" s="26"/>
      <c r="CN2137" s="26"/>
      <c r="CO2137" s="26"/>
      <c r="CP2137" s="26"/>
      <c r="CQ2137" s="26"/>
      <c r="CR2137" s="26"/>
      <c r="CS2137" s="26"/>
      <c r="CT2137" s="26"/>
      <c r="CU2137" s="26"/>
      <c r="CV2137" s="26"/>
      <c r="CW2137" s="26"/>
      <c r="CX2137" s="26"/>
      <c r="CY2137" s="26"/>
      <c r="CZ2137" s="26"/>
      <c r="DA2137" s="26"/>
      <c r="DB2137" s="26"/>
      <c r="DC2137" s="26"/>
      <c r="DD2137" s="26"/>
      <c r="DE2137" s="26"/>
      <c r="DF2137" s="26"/>
      <c r="DG2137" s="26"/>
      <c r="DH2137" s="26"/>
      <c r="DI2137" s="26"/>
      <c r="DJ2137" s="26"/>
      <c r="DK2137" s="26"/>
      <c r="DL2137" s="26"/>
      <c r="DM2137" s="26"/>
      <c r="DN2137" s="26"/>
      <c r="DO2137" s="26"/>
      <c r="DP2137" s="26"/>
      <c r="DQ2137" s="26"/>
      <c r="DR2137" s="26"/>
      <c r="DS2137" s="26"/>
      <c r="DT2137" s="26"/>
      <c r="DU2137" s="26"/>
      <c r="DV2137" s="26"/>
      <c r="DW2137" s="26"/>
      <c r="DX2137" s="26"/>
      <c r="DY2137" s="26"/>
      <c r="DZ2137" s="26"/>
      <c r="EA2137" s="26"/>
      <c r="EB2137" s="26"/>
      <c r="EC2137" s="26"/>
      <c r="ED2137" s="26"/>
      <c r="EE2137" s="26"/>
      <c r="EF2137" s="26"/>
      <c r="EG2137" s="26"/>
      <c r="EH2137" s="26"/>
      <c r="EI2137" s="26"/>
      <c r="EJ2137" s="26"/>
      <c r="EK2137" s="26"/>
      <c r="EL2137" s="26"/>
      <c r="EM2137" s="26"/>
      <c r="EN2137" s="26"/>
      <c r="EO2137" s="26"/>
      <c r="EP2137" s="26"/>
      <c r="EQ2137" s="26"/>
      <c r="ER2137" s="26"/>
      <c r="ES2137" s="26"/>
      <c r="ET2137" s="26"/>
      <c r="EU2137" s="26"/>
      <c r="EV2137" s="26"/>
      <c r="EW2137" s="26"/>
      <c r="EX2137" s="26"/>
      <c r="EY2137" s="26"/>
      <c r="EZ2137" s="26"/>
      <c r="FA2137" s="26"/>
      <c r="FB2137" s="26"/>
      <c r="FC2137" s="26"/>
      <c r="FD2137" s="26"/>
      <c r="FE2137" s="26"/>
      <c r="FF2137" s="26"/>
      <c r="FG2137" s="26"/>
      <c r="FH2137" s="26"/>
      <c r="FI2137" s="26"/>
      <c r="FJ2137" s="26"/>
    </row>
    <row r="2138" spans="1:166" x14ac:dyDescent="0.2">
      <c r="A2138" s="35" t="s">
        <v>4605</v>
      </c>
      <c r="B2138" s="35" t="s">
        <v>89</v>
      </c>
      <c r="C2138" s="35" t="s">
        <v>4606</v>
      </c>
      <c r="E2138" s="36">
        <v>367.49599999999998</v>
      </c>
      <c r="F2138" s="35">
        <v>2.6</v>
      </c>
      <c r="G2138" s="35">
        <v>-147400</v>
      </c>
      <c r="H2138" s="35">
        <v>58.2</v>
      </c>
      <c r="I2138" s="35">
        <v>2000</v>
      </c>
      <c r="J2138" s="35" t="s">
        <v>4599</v>
      </c>
      <c r="K2138" s="35">
        <v>2</v>
      </c>
      <c r="L2138" s="35">
        <v>3</v>
      </c>
      <c r="M2138" s="35">
        <v>6</v>
      </c>
      <c r="N2138" s="41">
        <v>20.134001000000001</v>
      </c>
      <c r="O2138" s="35">
        <v>1.8946000000000001E-2</v>
      </c>
      <c r="P2138" s="35">
        <v>0</v>
      </c>
      <c r="Q2138" s="35">
        <v>0</v>
      </c>
      <c r="R2138" s="35">
        <v>0</v>
      </c>
      <c r="S2138" s="35">
        <v>-7687</v>
      </c>
      <c r="T2138" s="35">
        <v>311.39999999999998</v>
      </c>
      <c r="U2138" s="35">
        <v>3120</v>
      </c>
      <c r="V2138" s="35" t="s">
        <v>92</v>
      </c>
      <c r="W2138" s="35">
        <v>36.110999999999997</v>
      </c>
      <c r="X2138" s="35">
        <v>0</v>
      </c>
      <c r="Y2138" s="35">
        <v>0</v>
      </c>
      <c r="Z2138" s="35">
        <v>0</v>
      </c>
      <c r="AA2138" s="35">
        <v>0</v>
      </c>
      <c r="AB2138" s="35">
        <v>-7705</v>
      </c>
      <c r="AC2138" s="35">
        <v>504</v>
      </c>
      <c r="AD2138" s="35">
        <v>10698</v>
      </c>
      <c r="AE2138" s="26" t="s">
        <v>93</v>
      </c>
      <c r="AF2138" s="35">
        <v>25.785</v>
      </c>
      <c r="AG2138" s="35">
        <v>1.5E-5</v>
      </c>
      <c r="AH2138" s="35">
        <v>163600</v>
      </c>
      <c r="AI2138" s="35">
        <v>0</v>
      </c>
      <c r="AJ2138" s="35">
        <v>0</v>
      </c>
      <c r="AK2138" s="35">
        <v>7869</v>
      </c>
      <c r="AL2138" s="42">
        <v>2000</v>
      </c>
      <c r="AM2138" s="35">
        <v>21.5249992</v>
      </c>
      <c r="AN2138" s="35">
        <v>-111.62389479875429</v>
      </c>
      <c r="AO2138" s="35">
        <v>-1.8023000000000001E-2</v>
      </c>
      <c r="AP2138" s="35">
        <v>-7400</v>
      </c>
      <c r="AQ2138" s="35">
        <v>0</v>
      </c>
      <c r="AR2138" s="35">
        <v>0</v>
      </c>
      <c r="AS2138" s="35">
        <v>-142534.6819</v>
      </c>
      <c r="AT2138" s="35">
        <v>311.39999999999998</v>
      </c>
      <c r="AU2138" s="35">
        <v>5.5480002000000042</v>
      </c>
      <c r="AV2138" s="35">
        <v>-25.740530812136399</v>
      </c>
      <c r="AW2138" s="35">
        <v>9.230000000000001E-4</v>
      </c>
      <c r="AX2138" s="35">
        <v>-7400</v>
      </c>
      <c r="AY2138" s="35">
        <v>0</v>
      </c>
      <c r="AZ2138" s="35">
        <v>0</v>
      </c>
      <c r="BA2138" s="35">
        <v>-142552.6819</v>
      </c>
      <c r="BB2138" s="35">
        <v>332.6</v>
      </c>
      <c r="BC2138" s="35">
        <v>-12.773999199999999</v>
      </c>
      <c r="BD2138" s="35">
        <v>140.96963423239674</v>
      </c>
      <c r="BE2138" s="35">
        <v>1.2330000000000002E-3</v>
      </c>
      <c r="BF2138" s="35">
        <v>-38800</v>
      </c>
      <c r="BG2138" s="35">
        <v>0</v>
      </c>
      <c r="BH2138" s="35">
        <v>0</v>
      </c>
      <c r="BI2138" s="35">
        <v>-162553.4705</v>
      </c>
      <c r="BJ2138" s="35">
        <v>504</v>
      </c>
      <c r="BK2138" s="35">
        <v>-2.4479992000000017</v>
      </c>
      <c r="BL2138" s="35">
        <v>45.500268171033099</v>
      </c>
      <c r="BM2138" s="35">
        <v>1.2180000000000001E-3</v>
      </c>
      <c r="BN2138" s="35">
        <v>43000</v>
      </c>
      <c r="BO2138" s="35">
        <v>0</v>
      </c>
      <c r="BP2138" s="35">
        <v>0</v>
      </c>
      <c r="BQ2138" s="35">
        <v>-146979.4705</v>
      </c>
      <c r="BR2138" s="35">
        <v>1156</v>
      </c>
      <c r="BS2138" s="35">
        <v>-7.6924233999999991</v>
      </c>
      <c r="BT2138" s="35">
        <v>87.474488695593152</v>
      </c>
      <c r="BU2138" s="35">
        <v>2.1661599999999999E-3</v>
      </c>
      <c r="BV2138" s="35">
        <v>1452465</v>
      </c>
      <c r="BW2138" s="35">
        <v>0</v>
      </c>
      <c r="BX2138" s="35">
        <v>0</v>
      </c>
      <c r="BY2138" s="35">
        <v>-155230.48550000001</v>
      </c>
      <c r="BZ2138" s="35">
        <v>1945</v>
      </c>
      <c r="CA2138" s="35">
        <v>3.1250005999999999</v>
      </c>
      <c r="CB2138" s="35">
        <v>4.1193765026815967</v>
      </c>
      <c r="CC2138" s="35">
        <v>9.5000000000000005E-5</v>
      </c>
      <c r="CD2138" s="35">
        <v>50400</v>
      </c>
      <c r="CE2138" s="35">
        <v>0</v>
      </c>
      <c r="CF2138" s="35">
        <v>0</v>
      </c>
      <c r="CG2138" s="35">
        <v>-143884.13339999999</v>
      </c>
      <c r="CH2138" s="42">
        <v>2000</v>
      </c>
      <c r="CI2138" s="35">
        <v>2</v>
      </c>
      <c r="CJ2138" s="35">
        <v>94</v>
      </c>
      <c r="CK2138" s="35">
        <v>1</v>
      </c>
      <c r="CL2138" s="35">
        <v>14</v>
      </c>
      <c r="CM2138" s="35">
        <v>2</v>
      </c>
      <c r="CN2138" s="26"/>
      <c r="CO2138" s="26"/>
      <c r="CP2138" s="26"/>
      <c r="CQ2138" s="26"/>
      <c r="CR2138" s="26"/>
      <c r="CS2138" s="26"/>
      <c r="CT2138" s="26"/>
      <c r="CU2138" s="26"/>
      <c r="CV2138" s="26"/>
      <c r="CW2138" s="26"/>
      <c r="CX2138" s="26"/>
      <c r="CY2138" s="26"/>
      <c r="CZ2138" s="26"/>
      <c r="DA2138" s="26"/>
      <c r="DB2138" s="26"/>
      <c r="DC2138" s="26"/>
      <c r="DD2138" s="26"/>
      <c r="DE2138" s="26"/>
      <c r="DF2138" s="26"/>
      <c r="DG2138" s="26"/>
      <c r="DH2138" s="26"/>
      <c r="DI2138" s="26"/>
      <c r="DJ2138" s="26"/>
      <c r="DK2138" s="26"/>
      <c r="DL2138" s="26"/>
      <c r="DM2138" s="26"/>
      <c r="DN2138" s="26"/>
      <c r="DO2138" s="26"/>
      <c r="DP2138" s="26"/>
      <c r="DQ2138" s="26"/>
      <c r="DR2138" s="26"/>
      <c r="DS2138" s="26"/>
      <c r="DT2138" s="26"/>
      <c r="DU2138" s="26"/>
      <c r="DV2138" s="26"/>
      <c r="DW2138" s="26"/>
      <c r="DX2138" s="26"/>
      <c r="DY2138" s="26"/>
      <c r="DZ2138" s="26"/>
      <c r="EA2138" s="26"/>
      <c r="EB2138" s="26"/>
      <c r="EC2138" s="26"/>
      <c r="ED2138" s="26"/>
      <c r="EE2138" s="26"/>
      <c r="EF2138" s="26"/>
      <c r="EG2138" s="26"/>
      <c r="EH2138" s="26"/>
      <c r="EI2138" s="26"/>
      <c r="EJ2138" s="26"/>
      <c r="EK2138" s="26"/>
      <c r="EL2138" s="26"/>
      <c r="EM2138" s="26"/>
      <c r="EN2138" s="26"/>
      <c r="EO2138" s="26"/>
      <c r="EP2138" s="26"/>
      <c r="EQ2138" s="26"/>
      <c r="ER2138" s="26"/>
      <c r="ES2138" s="26"/>
      <c r="ET2138" s="26"/>
      <c r="EU2138" s="26"/>
      <c r="EV2138" s="26"/>
      <c r="EW2138" s="26"/>
      <c r="EX2138" s="26"/>
      <c r="EY2138" s="26"/>
      <c r="EZ2138" s="26"/>
      <c r="FA2138" s="26"/>
      <c r="FB2138" s="26"/>
      <c r="FC2138" s="26"/>
      <c r="FD2138" s="26"/>
      <c r="FE2138" s="26"/>
      <c r="FF2138" s="26"/>
      <c r="FG2138" s="26"/>
      <c r="FH2138" s="26"/>
      <c r="FI2138" s="26"/>
      <c r="FJ2138" s="26"/>
    </row>
    <row r="2139" spans="1:166" x14ac:dyDescent="0.2">
      <c r="A2139" s="35" t="s">
        <v>4605</v>
      </c>
      <c r="B2139" s="35" t="s">
        <v>104</v>
      </c>
      <c r="C2139" s="35" t="s">
        <v>4606</v>
      </c>
      <c r="E2139" s="36">
        <v>367.49599999999998</v>
      </c>
      <c r="F2139" s="35">
        <v>1.503E-2</v>
      </c>
      <c r="G2139" s="35">
        <v>-131300</v>
      </c>
      <c r="H2139" s="35">
        <v>95.245999999999995</v>
      </c>
      <c r="I2139" s="35">
        <v>2000</v>
      </c>
      <c r="J2139" s="35" t="s">
        <v>4599</v>
      </c>
      <c r="K2139" s="35">
        <v>2</v>
      </c>
      <c r="L2139" s="35">
        <v>1</v>
      </c>
      <c r="M2139" s="35">
        <v>4</v>
      </c>
      <c r="N2139" s="41">
        <v>25.613899</v>
      </c>
      <c r="O2139" s="35">
        <v>1.3163500000000001E-4</v>
      </c>
      <c r="P2139" s="35">
        <v>143565</v>
      </c>
      <c r="Q2139" s="35">
        <v>0</v>
      </c>
      <c r="R2139" s="35">
        <v>-2.7471300000000001E-8</v>
      </c>
      <c r="S2139" s="35">
        <v>-8129</v>
      </c>
      <c r="T2139" s="42">
        <v>2000</v>
      </c>
      <c r="U2139" s="35">
        <v>16.045101200000001</v>
      </c>
      <c r="V2139" s="35">
        <v>-122.38290488924912</v>
      </c>
      <c r="W2139" s="35">
        <v>7.9136500000000004E-4</v>
      </c>
      <c r="X2139" s="35">
        <v>64382.5</v>
      </c>
      <c r="Y2139" s="35">
        <v>0</v>
      </c>
      <c r="Z2139" s="35">
        <v>1.3735650000000001E-8</v>
      </c>
      <c r="AA2139" s="35">
        <v>-126876.6819</v>
      </c>
      <c r="AB2139" s="35">
        <v>332.6</v>
      </c>
      <c r="AC2139" s="35">
        <v>-2.2768982000000015</v>
      </c>
      <c r="AD2139" s="35">
        <v>44.327260155283966</v>
      </c>
      <c r="AE2139" s="35">
        <v>1.1013650000000002E-3</v>
      </c>
      <c r="AF2139" s="35">
        <v>32982.5</v>
      </c>
      <c r="AG2139" s="35">
        <v>0</v>
      </c>
      <c r="AH2139" s="35">
        <v>1.3735650000000001E-8</v>
      </c>
      <c r="AI2139" s="35">
        <v>-146877.4705</v>
      </c>
      <c r="AJ2139" s="35">
        <v>1156</v>
      </c>
      <c r="AK2139" s="35">
        <v>-7.521322399999999</v>
      </c>
      <c r="AL2139" s="35">
        <v>86.301480679844019</v>
      </c>
      <c r="AM2139" s="35">
        <v>2.0495249999999995E-3</v>
      </c>
      <c r="AN2139" s="35">
        <v>1442447.5</v>
      </c>
      <c r="AO2139" s="35">
        <v>0</v>
      </c>
      <c r="AP2139" s="35">
        <v>1.3735650000000001E-8</v>
      </c>
      <c r="AQ2139" s="35">
        <v>-155128.48550000001</v>
      </c>
      <c r="AR2139" s="35">
        <v>1945</v>
      </c>
      <c r="AS2139" s="35">
        <v>3.2961016000000001</v>
      </c>
      <c r="AT2139" s="35">
        <v>2.9463684869324567</v>
      </c>
      <c r="AU2139" s="35">
        <v>-2.1635000000000005E-5</v>
      </c>
      <c r="AV2139" s="35">
        <v>40382.5</v>
      </c>
      <c r="AW2139" s="35">
        <v>0</v>
      </c>
      <c r="AX2139" s="35">
        <v>1.3735650000000001E-8</v>
      </c>
      <c r="AY2139" s="35">
        <v>-143782.13339999999</v>
      </c>
      <c r="AZ2139" s="42">
        <v>2000</v>
      </c>
      <c r="BA2139" s="35">
        <v>2</v>
      </c>
      <c r="BB2139" s="35">
        <v>94</v>
      </c>
      <c r="BC2139" s="35">
        <v>1</v>
      </c>
      <c r="BD2139" s="35">
        <v>14</v>
      </c>
      <c r="BE2139" s="35">
        <v>2</v>
      </c>
      <c r="BF2139" s="26"/>
      <c r="BG2139" s="26"/>
      <c r="BH2139" s="26"/>
      <c r="BI2139" s="26"/>
      <c r="BJ2139" s="26"/>
      <c r="BK2139" s="26"/>
      <c r="BL2139" s="26"/>
      <c r="BM2139" s="26"/>
      <c r="BN2139" s="26"/>
      <c r="BO2139" s="26"/>
      <c r="BP2139" s="26"/>
      <c r="BQ2139" s="26"/>
      <c r="BR2139" s="26"/>
      <c r="BS2139" s="26"/>
      <c r="BT2139" s="26"/>
      <c r="BU2139" s="26"/>
      <c r="BV2139" s="26"/>
      <c r="BW2139" s="26"/>
      <c r="BX2139" s="26"/>
      <c r="BY2139" s="26"/>
      <c r="BZ2139" s="26"/>
      <c r="CA2139" s="26"/>
      <c r="CB2139" s="26"/>
      <c r="CC2139" s="26"/>
      <c r="CD2139" s="26"/>
      <c r="CE2139" s="26"/>
      <c r="CF2139" s="26"/>
      <c r="CG2139" s="26"/>
      <c r="CH2139" s="26"/>
      <c r="CI2139" s="26"/>
      <c r="CJ2139" s="26"/>
      <c r="CK2139" s="26"/>
      <c r="CL2139" s="26"/>
      <c r="CM2139" s="26"/>
      <c r="CN2139" s="26"/>
      <c r="CO2139" s="26"/>
      <c r="CP2139" s="26"/>
      <c r="CQ2139" s="26"/>
      <c r="CR2139" s="26"/>
      <c r="CS2139" s="26"/>
      <c r="CT2139" s="26"/>
      <c r="CU2139" s="26"/>
      <c r="CV2139" s="26"/>
      <c r="CW2139" s="26"/>
      <c r="CX2139" s="26"/>
      <c r="CY2139" s="26"/>
      <c r="CZ2139" s="26"/>
      <c r="DA2139" s="26"/>
      <c r="DB2139" s="26"/>
      <c r="DC2139" s="26"/>
      <c r="DD2139" s="26"/>
      <c r="DE2139" s="26"/>
      <c r="DF2139" s="26"/>
      <c r="DG2139" s="26"/>
      <c r="DH2139" s="26"/>
      <c r="DI2139" s="26"/>
      <c r="DJ2139" s="26"/>
      <c r="DK2139" s="26"/>
      <c r="DL2139" s="26"/>
      <c r="DM2139" s="26"/>
      <c r="DN2139" s="26"/>
      <c r="DO2139" s="26"/>
      <c r="DP2139" s="26"/>
      <c r="DQ2139" s="26"/>
      <c r="DR2139" s="26"/>
      <c r="DS2139" s="26"/>
      <c r="DT2139" s="26"/>
      <c r="DU2139" s="26"/>
      <c r="DV2139" s="26"/>
      <c r="DW2139" s="26"/>
      <c r="DX2139" s="26"/>
      <c r="DY2139" s="26"/>
      <c r="DZ2139" s="26"/>
      <c r="EA2139" s="26"/>
      <c r="EB2139" s="26"/>
      <c r="EC2139" s="26"/>
      <c r="ED2139" s="26"/>
      <c r="EE2139" s="26"/>
      <c r="EF2139" s="26"/>
      <c r="EG2139" s="26"/>
      <c r="EH2139" s="26"/>
      <c r="EI2139" s="26"/>
      <c r="EJ2139" s="26"/>
      <c r="EK2139" s="26"/>
      <c r="EL2139" s="26"/>
      <c r="EM2139" s="26"/>
      <c r="EN2139" s="26"/>
      <c r="EO2139" s="26"/>
      <c r="EP2139" s="26"/>
      <c r="EQ2139" s="26"/>
      <c r="ER2139" s="26"/>
      <c r="ES2139" s="26"/>
      <c r="ET2139" s="26"/>
      <c r="EU2139" s="26"/>
      <c r="EV2139" s="26"/>
      <c r="EW2139" s="26"/>
      <c r="EX2139" s="26"/>
      <c r="EY2139" s="26"/>
      <c r="EZ2139" s="26"/>
      <c r="FA2139" s="26"/>
      <c r="FB2139" s="26"/>
      <c r="FC2139" s="26"/>
      <c r="FD2139" s="26"/>
      <c r="FE2139" s="26"/>
      <c r="FF2139" s="26"/>
      <c r="FG2139" s="26"/>
      <c r="FH2139" s="26"/>
      <c r="FI2139" s="26"/>
      <c r="FJ2139" s="26"/>
    </row>
    <row r="2140" spans="1:166" x14ac:dyDescent="0.2">
      <c r="A2140" s="35" t="s">
        <v>4607</v>
      </c>
      <c r="B2140" s="35" t="s">
        <v>223</v>
      </c>
      <c r="C2140" s="35" t="s">
        <v>4608</v>
      </c>
      <c r="D2140" s="35" t="s">
        <v>4609</v>
      </c>
      <c r="E2140" s="36">
        <v>59.891000000000005</v>
      </c>
      <c r="F2140" s="35">
        <v>4.93</v>
      </c>
      <c r="G2140" s="35">
        <v>-44100</v>
      </c>
      <c r="H2140" s="35">
        <v>5.79</v>
      </c>
      <c r="I2140" s="35">
        <v>2800</v>
      </c>
      <c r="J2140" s="35" t="s">
        <v>365</v>
      </c>
      <c r="K2140" s="35">
        <v>4</v>
      </c>
      <c r="L2140" s="35">
        <v>2</v>
      </c>
      <c r="M2140" s="35">
        <v>4</v>
      </c>
      <c r="N2140" s="41">
        <v>29.772099999999998</v>
      </c>
      <c r="O2140" s="35">
        <v>-4.8677E-3</v>
      </c>
      <c r="P2140" s="35">
        <v>-66526.601999999999</v>
      </c>
      <c r="Q2140" s="35">
        <v>-683.96100000000001</v>
      </c>
      <c r="R2140" s="35">
        <v>9.6575800000000004E-7</v>
      </c>
      <c r="S2140" s="35">
        <v>3564</v>
      </c>
      <c r="T2140" s="35">
        <v>1300</v>
      </c>
      <c r="U2140" s="35">
        <v>0</v>
      </c>
      <c r="V2140" s="26" t="s">
        <v>118</v>
      </c>
      <c r="W2140" s="35">
        <v>11.2768</v>
      </c>
      <c r="X2140" s="35">
        <v>-3.1268500000000001E-5</v>
      </c>
      <c r="Y2140" s="35">
        <v>-320020</v>
      </c>
      <c r="Z2140" s="35">
        <v>0</v>
      </c>
      <c r="AA2140" s="35">
        <v>2.3316999999999999E-7</v>
      </c>
      <c r="AB2140" s="35">
        <v>-3422</v>
      </c>
      <c r="AC2140" s="42">
        <v>2800</v>
      </c>
      <c r="AD2140" s="35">
        <v>-10.9913998</v>
      </c>
      <c r="AE2140" s="35">
        <v>89.00491352437632</v>
      </c>
      <c r="AF2140" s="35">
        <v>5.0548939999999999E-3</v>
      </c>
      <c r="AG2140" s="35">
        <v>27443.199000000001</v>
      </c>
      <c r="AH2140" s="35">
        <v>-520.64600000000007</v>
      </c>
      <c r="AI2140" s="35">
        <v>-4.3554320000000001E-7</v>
      </c>
      <c r="AJ2140" s="35">
        <v>-42639.572</v>
      </c>
      <c r="AK2140" s="35">
        <v>1156</v>
      </c>
      <c r="AL2140" s="35">
        <v>-16.235824000000001</v>
      </c>
      <c r="AM2140" s="35">
        <v>130.97913404893629</v>
      </c>
      <c r="AN2140" s="35">
        <v>6.0030539999999999E-3</v>
      </c>
      <c r="AO2140" s="35">
        <v>1436908.199</v>
      </c>
      <c r="AP2140" s="35">
        <v>-520.64600000000007</v>
      </c>
      <c r="AQ2140" s="35">
        <v>-4.3554320000000001E-7</v>
      </c>
      <c r="AR2140" s="35">
        <v>-50890.587</v>
      </c>
      <c r="AS2140" s="35">
        <v>1300</v>
      </c>
      <c r="AT2140" s="35">
        <v>2.2594759999999994</v>
      </c>
      <c r="AU2140" s="35">
        <v>-28.456729715293406</v>
      </c>
      <c r="AV2140" s="35">
        <v>1.1666224999999999E-3</v>
      </c>
      <c r="AW2140" s="35">
        <v>1310161.5</v>
      </c>
      <c r="AX2140" s="35">
        <v>847.27599999999995</v>
      </c>
      <c r="AY2140" s="35">
        <v>-6.9249199999999998E-8</v>
      </c>
      <c r="AZ2140" s="35">
        <v>-57876.587</v>
      </c>
      <c r="BA2140" s="35">
        <v>1945</v>
      </c>
      <c r="BB2140" s="35">
        <v>13.0769</v>
      </c>
      <c r="BC2140" s="35">
        <v>-111.81184190820497</v>
      </c>
      <c r="BD2140" s="35">
        <v>-9.0453749999999992E-4</v>
      </c>
      <c r="BE2140" s="35">
        <v>-91903.5</v>
      </c>
      <c r="BF2140" s="35">
        <v>847.27599999999995</v>
      </c>
      <c r="BG2140" s="35">
        <v>-6.9249199999999998E-8</v>
      </c>
      <c r="BH2140" s="35">
        <v>-46530.234900000003</v>
      </c>
      <c r="BI2140" s="42">
        <v>2800</v>
      </c>
      <c r="BJ2140" s="35">
        <v>2</v>
      </c>
      <c r="BK2140" s="35">
        <v>94</v>
      </c>
      <c r="BL2140" s="35">
        <v>1</v>
      </c>
      <c r="BM2140" s="35">
        <v>15</v>
      </c>
      <c r="BN2140" s="35">
        <v>1</v>
      </c>
      <c r="BO2140" s="26"/>
      <c r="BP2140" s="26"/>
      <c r="BQ2140" s="26"/>
      <c r="BR2140" s="26"/>
      <c r="BS2140" s="26"/>
      <c r="BT2140" s="26"/>
      <c r="BU2140" s="26"/>
      <c r="BV2140" s="26"/>
      <c r="BW2140" s="26"/>
      <c r="BX2140" s="26"/>
      <c r="BY2140" s="26"/>
      <c r="BZ2140" s="26"/>
      <c r="CA2140" s="26"/>
      <c r="CB2140" s="26"/>
      <c r="CC2140" s="26"/>
      <c r="CD2140" s="26"/>
      <c r="CE2140" s="26"/>
      <c r="CF2140" s="26"/>
      <c r="CG2140" s="26"/>
      <c r="CH2140" s="26"/>
      <c r="CI2140" s="26"/>
      <c r="CJ2140" s="26"/>
      <c r="CK2140" s="26"/>
      <c r="CL2140" s="26"/>
      <c r="CM2140" s="26"/>
      <c r="CN2140" s="26"/>
      <c r="CO2140" s="26"/>
      <c r="CP2140" s="26"/>
      <c r="CQ2140" s="26"/>
      <c r="CR2140" s="26"/>
      <c r="CS2140" s="26"/>
      <c r="CT2140" s="26"/>
      <c r="CU2140" s="26"/>
      <c r="CV2140" s="26"/>
      <c r="CW2140" s="26"/>
      <c r="CX2140" s="26"/>
      <c r="CY2140" s="26"/>
      <c r="CZ2140" s="26"/>
      <c r="DA2140" s="26"/>
      <c r="DB2140" s="26"/>
      <c r="DC2140" s="26"/>
      <c r="DD2140" s="26"/>
      <c r="DE2140" s="26"/>
      <c r="DF2140" s="26"/>
      <c r="DG2140" s="26"/>
      <c r="DH2140" s="26"/>
      <c r="DI2140" s="26"/>
      <c r="DJ2140" s="26"/>
      <c r="DK2140" s="26"/>
      <c r="DL2140" s="26"/>
      <c r="DM2140" s="26"/>
      <c r="DN2140" s="26"/>
      <c r="DO2140" s="26"/>
      <c r="DP2140" s="26"/>
      <c r="DQ2140" s="26"/>
      <c r="DR2140" s="26"/>
      <c r="DS2140" s="26"/>
      <c r="DT2140" s="26"/>
      <c r="DU2140" s="26"/>
      <c r="DV2140" s="26"/>
      <c r="DW2140" s="26"/>
      <c r="DX2140" s="26"/>
      <c r="DY2140" s="26"/>
      <c r="DZ2140" s="26"/>
      <c r="EA2140" s="26"/>
      <c r="EB2140" s="26"/>
      <c r="EC2140" s="26"/>
      <c r="ED2140" s="26"/>
      <c r="EE2140" s="26"/>
      <c r="EF2140" s="26"/>
      <c r="EG2140" s="26"/>
      <c r="EH2140" s="26"/>
      <c r="EI2140" s="26"/>
      <c r="EJ2140" s="26"/>
      <c r="EK2140" s="26"/>
      <c r="EL2140" s="26"/>
      <c r="EM2140" s="26"/>
      <c r="EN2140" s="26"/>
      <c r="EO2140" s="26"/>
      <c r="EP2140" s="26"/>
      <c r="EQ2140" s="26"/>
      <c r="ER2140" s="26"/>
      <c r="ES2140" s="26"/>
      <c r="ET2140" s="26"/>
      <c r="EU2140" s="26"/>
      <c r="EV2140" s="26"/>
      <c r="EW2140" s="26"/>
      <c r="EX2140" s="26"/>
      <c r="EY2140" s="26"/>
      <c r="EZ2140" s="26"/>
      <c r="FA2140" s="26"/>
      <c r="FB2140" s="26"/>
      <c r="FC2140" s="26"/>
      <c r="FD2140" s="26"/>
      <c r="FE2140" s="26"/>
      <c r="FF2140" s="26"/>
      <c r="FG2140" s="26"/>
      <c r="FH2140" s="26"/>
      <c r="FI2140" s="26"/>
      <c r="FJ2140" s="26"/>
    </row>
    <row r="2141" spans="1:166" x14ac:dyDescent="0.2">
      <c r="A2141" s="35" t="s">
        <v>4610</v>
      </c>
      <c r="B2141" s="35" t="s">
        <v>104</v>
      </c>
      <c r="C2141" s="35" t="s">
        <v>4611</v>
      </c>
      <c r="E2141" s="36">
        <v>83.332700000000003</v>
      </c>
      <c r="F2141" s="35">
        <v>3.4099999999999998E-3</v>
      </c>
      <c r="G2141" s="35">
        <v>36900</v>
      </c>
      <c r="H2141" s="35">
        <v>59.537999999999997</v>
      </c>
      <c r="I2141" s="35">
        <v>2000</v>
      </c>
      <c r="J2141" s="35" t="s">
        <v>365</v>
      </c>
      <c r="K2141" s="35">
        <v>2</v>
      </c>
      <c r="L2141" s="35">
        <v>1</v>
      </c>
      <c r="M2141" s="35">
        <v>3</v>
      </c>
      <c r="N2141" s="41">
        <v>17.766300000000001</v>
      </c>
      <c r="O2141" s="35">
        <v>-1.8051499999999999E-3</v>
      </c>
      <c r="P2141" s="35">
        <v>-48539.699000000001</v>
      </c>
      <c r="Q2141" s="35">
        <v>-289.90600999999998</v>
      </c>
      <c r="R2141" s="35">
        <v>2.7707700000000001E-7</v>
      </c>
      <c r="S2141" s="35">
        <v>25</v>
      </c>
      <c r="T2141" s="42">
        <v>2000</v>
      </c>
      <c r="U2141" s="35">
        <v>-7.1820498000000015</v>
      </c>
      <c r="V2141" s="35">
        <v>35.541088062674234</v>
      </c>
      <c r="W2141" s="35">
        <v>2.8271440000000002E-3</v>
      </c>
      <c r="X2141" s="35">
        <v>-38232.224499999997</v>
      </c>
      <c r="Y2141" s="35">
        <v>-521.21641999999997</v>
      </c>
      <c r="Z2141" s="35">
        <v>-1.3012307500000001E-7</v>
      </c>
      <c r="AA2141" s="35">
        <v>39759.763149999999</v>
      </c>
      <c r="AB2141" s="35">
        <v>1156</v>
      </c>
      <c r="AC2141" s="35">
        <v>-12.426474000000002</v>
      </c>
      <c r="AD2141" s="35">
        <v>77.515308587234244</v>
      </c>
      <c r="AE2141" s="35">
        <v>3.7753040000000002E-3</v>
      </c>
      <c r="AF2141" s="35">
        <v>1371232.7755</v>
      </c>
      <c r="AG2141" s="35">
        <v>-521.21641999999997</v>
      </c>
      <c r="AH2141" s="35">
        <v>-1.3012307500000001E-7</v>
      </c>
      <c r="AI2141" s="35">
        <v>31508.748149999999</v>
      </c>
      <c r="AJ2141" s="35">
        <v>1945</v>
      </c>
      <c r="AK2141" s="35">
        <v>-1.6090499999999999</v>
      </c>
      <c r="AL2141" s="35">
        <v>-5.8398036056773392</v>
      </c>
      <c r="AM2141" s="35">
        <v>1.7041439999999999E-3</v>
      </c>
      <c r="AN2141" s="35">
        <v>-30832.2245</v>
      </c>
      <c r="AO2141" s="35">
        <v>-521.21641999999997</v>
      </c>
      <c r="AP2141" s="35">
        <v>-1.3012307500000001E-7</v>
      </c>
      <c r="AQ2141" s="35">
        <v>42855.100250000003</v>
      </c>
      <c r="AR2141" s="42">
        <v>2000</v>
      </c>
      <c r="AS2141" s="35">
        <v>2</v>
      </c>
      <c r="AT2141" s="35">
        <v>94</v>
      </c>
      <c r="AU2141" s="35">
        <v>1</v>
      </c>
      <c r="AV2141" s="35">
        <v>20</v>
      </c>
      <c r="AW2141" s="35">
        <v>0.5</v>
      </c>
      <c r="AX2141" s="26"/>
      <c r="AY2141" s="26"/>
      <c r="AZ2141" s="26"/>
      <c r="BA2141" s="26"/>
      <c r="BB2141" s="26"/>
      <c r="BC2141" s="26"/>
      <c r="BD2141" s="26"/>
      <c r="BE2141" s="26"/>
      <c r="BF2141" s="26"/>
      <c r="BG2141" s="26"/>
      <c r="BH2141" s="26"/>
      <c r="BI2141" s="26"/>
      <c r="BJ2141" s="26"/>
      <c r="BK2141" s="26"/>
      <c r="BL2141" s="26"/>
      <c r="BM2141" s="26"/>
      <c r="BN2141" s="26"/>
      <c r="BO2141" s="26"/>
      <c r="BP2141" s="26"/>
      <c r="BQ2141" s="26"/>
      <c r="BR2141" s="26"/>
      <c r="BS2141" s="26"/>
      <c r="BT2141" s="26"/>
      <c r="BU2141" s="26"/>
      <c r="BV2141" s="26"/>
      <c r="BW2141" s="26"/>
      <c r="BX2141" s="26"/>
      <c r="BY2141" s="26"/>
      <c r="BZ2141" s="26"/>
      <c r="CA2141" s="26"/>
      <c r="CB2141" s="26"/>
      <c r="CC2141" s="26"/>
      <c r="CD2141" s="26"/>
      <c r="CE2141" s="26"/>
      <c r="CF2141" s="26"/>
      <c r="CG2141" s="26"/>
      <c r="CH2141" s="26"/>
      <c r="CI2141" s="26"/>
      <c r="CJ2141" s="26"/>
      <c r="CK2141" s="26"/>
      <c r="CL2141" s="26"/>
      <c r="CM2141" s="26"/>
      <c r="CN2141" s="26"/>
      <c r="CO2141" s="26"/>
      <c r="CP2141" s="26"/>
      <c r="CQ2141" s="26"/>
      <c r="CR2141" s="26"/>
      <c r="CS2141" s="26"/>
      <c r="CT2141" s="26"/>
      <c r="CU2141" s="26"/>
      <c r="CV2141" s="26"/>
      <c r="CW2141" s="26"/>
      <c r="CX2141" s="26"/>
      <c r="CY2141" s="26"/>
      <c r="CZ2141" s="26"/>
      <c r="DA2141" s="26"/>
      <c r="DB2141" s="26"/>
      <c r="DC2141" s="26"/>
      <c r="DD2141" s="26"/>
      <c r="DE2141" s="26"/>
      <c r="DF2141" s="26"/>
      <c r="DG2141" s="26"/>
      <c r="DH2141" s="26"/>
      <c r="DI2141" s="26"/>
      <c r="DJ2141" s="26"/>
      <c r="DK2141" s="26"/>
      <c r="DL2141" s="26"/>
      <c r="DM2141" s="26"/>
      <c r="DN2141" s="26"/>
      <c r="DO2141" s="26"/>
      <c r="DP2141" s="26"/>
      <c r="DQ2141" s="26"/>
      <c r="DR2141" s="26"/>
      <c r="DS2141" s="26"/>
      <c r="DT2141" s="26"/>
      <c r="DU2141" s="26"/>
      <c r="DV2141" s="26"/>
      <c r="DW2141" s="26"/>
      <c r="DX2141" s="26"/>
      <c r="DY2141" s="26"/>
      <c r="DZ2141" s="26"/>
      <c r="EA2141" s="26"/>
      <c r="EB2141" s="26"/>
      <c r="EC2141" s="26"/>
      <c r="ED2141" s="26"/>
      <c r="EE2141" s="26"/>
      <c r="EF2141" s="26"/>
      <c r="EG2141" s="26"/>
      <c r="EH2141" s="26"/>
      <c r="EI2141" s="26"/>
      <c r="EJ2141" s="26"/>
      <c r="EK2141" s="26"/>
      <c r="EL2141" s="26"/>
      <c r="EM2141" s="26"/>
      <c r="EN2141" s="26"/>
      <c r="EO2141" s="26"/>
      <c r="EP2141" s="26"/>
      <c r="EQ2141" s="26"/>
      <c r="ER2141" s="26"/>
      <c r="ES2141" s="26"/>
      <c r="ET2141" s="26"/>
      <c r="EU2141" s="26"/>
      <c r="EV2141" s="26"/>
      <c r="EW2141" s="26"/>
      <c r="EX2141" s="26"/>
      <c r="EY2141" s="26"/>
      <c r="EZ2141" s="26"/>
      <c r="FA2141" s="26"/>
      <c r="FB2141" s="26"/>
      <c r="FC2141" s="26"/>
      <c r="FD2141" s="26"/>
      <c r="FE2141" s="26"/>
      <c r="FF2141" s="26"/>
      <c r="FG2141" s="26"/>
      <c r="FH2141" s="26"/>
      <c r="FI2141" s="26"/>
      <c r="FJ2141" s="26"/>
    </row>
    <row r="2142" spans="1:166" x14ac:dyDescent="0.2">
      <c r="A2142" s="35" t="s">
        <v>4612</v>
      </c>
      <c r="B2142" s="35" t="s">
        <v>107</v>
      </c>
      <c r="C2142" s="35" t="s">
        <v>4613</v>
      </c>
      <c r="E2142" s="36">
        <v>118.78540000000001</v>
      </c>
      <c r="F2142" s="35">
        <v>3.13</v>
      </c>
      <c r="G2142" s="35">
        <v>-123200</v>
      </c>
      <c r="H2142" s="35">
        <v>20.876000000000001</v>
      </c>
      <c r="I2142" s="35">
        <v>2000</v>
      </c>
      <c r="J2142" s="35" t="s">
        <v>365</v>
      </c>
      <c r="K2142" s="35">
        <v>2</v>
      </c>
      <c r="L2142" s="35">
        <v>2</v>
      </c>
      <c r="M2142" s="35">
        <v>4</v>
      </c>
      <c r="N2142" s="41">
        <v>16.356000999999999</v>
      </c>
      <c r="O2142" s="35">
        <v>2.1510000000000001E-3</v>
      </c>
      <c r="P2142" s="35">
        <v>84200</v>
      </c>
      <c r="Q2142" s="35">
        <v>0</v>
      </c>
      <c r="R2142" s="35">
        <v>0</v>
      </c>
      <c r="S2142" s="35">
        <v>-5350</v>
      </c>
      <c r="T2142" s="35">
        <v>1581.5</v>
      </c>
      <c r="U2142" s="35">
        <v>59440</v>
      </c>
      <c r="V2142" s="35" t="s">
        <v>4602</v>
      </c>
      <c r="W2142" s="35">
        <v>13.035</v>
      </c>
      <c r="X2142" s="35">
        <v>5.7700000000000004E-4</v>
      </c>
      <c r="Y2142" s="35">
        <v>-678700</v>
      </c>
      <c r="Z2142" s="35">
        <v>0</v>
      </c>
      <c r="AA2142" s="35">
        <v>0</v>
      </c>
      <c r="AB2142" s="35">
        <v>63761</v>
      </c>
      <c r="AC2142" s="42">
        <v>2000</v>
      </c>
      <c r="AD2142" s="35">
        <v>-0.664500799999999</v>
      </c>
      <c r="AE2142" s="35">
        <v>41.762737249475322</v>
      </c>
      <c r="AF2142" s="35">
        <v>-1.2300119999999999E-3</v>
      </c>
      <c r="AG2142" s="35">
        <v>21575.25</v>
      </c>
      <c r="AH2142" s="35">
        <v>117.19119999999999</v>
      </c>
      <c r="AI2142" s="35">
        <v>1.6830849999999999E-8</v>
      </c>
      <c r="AJ2142" s="35">
        <v>-124662.908</v>
      </c>
      <c r="AK2142" s="35">
        <v>1156</v>
      </c>
      <c r="AL2142" s="35">
        <v>-5.908925</v>
      </c>
      <c r="AM2142" s="35">
        <v>83.736957774035346</v>
      </c>
      <c r="AN2142" s="35">
        <v>-2.818520000000004E-4</v>
      </c>
      <c r="AO2142" s="35">
        <v>1431040.25</v>
      </c>
      <c r="AP2142" s="35">
        <v>117.19119999999999</v>
      </c>
      <c r="AQ2142" s="35">
        <v>1.6830849999999999E-8</v>
      </c>
      <c r="AR2142" s="35">
        <v>-132913.92300000001</v>
      </c>
      <c r="AS2142" s="35">
        <v>1581.5</v>
      </c>
      <c r="AT2142" s="35">
        <v>-2.587924000000001</v>
      </c>
      <c r="AU2142" s="35">
        <v>13.237390929680409</v>
      </c>
      <c r="AV2142" s="35">
        <v>1.2921479999999997E-3</v>
      </c>
      <c r="AW2142" s="35">
        <v>1049590.25</v>
      </c>
      <c r="AX2142" s="35">
        <v>117.19119999999999</v>
      </c>
      <c r="AY2142" s="35">
        <v>1.6830849999999999E-8</v>
      </c>
      <c r="AZ2142" s="35">
        <v>-63802.923000000003</v>
      </c>
      <c r="BA2142" s="35">
        <v>1945</v>
      </c>
      <c r="BB2142" s="35">
        <v>8.229499999999998</v>
      </c>
      <c r="BC2142" s="35">
        <v>-70.117721263231118</v>
      </c>
      <c r="BD2142" s="35">
        <v>-7.7901200000000004E-4</v>
      </c>
      <c r="BE2142" s="35">
        <v>-352474.75</v>
      </c>
      <c r="BF2142" s="35">
        <v>117.19119999999999</v>
      </c>
      <c r="BG2142" s="35">
        <v>1.6830849999999999E-8</v>
      </c>
      <c r="BH2142" s="35">
        <v>-52456.570900000006</v>
      </c>
      <c r="BI2142" s="42">
        <v>2000</v>
      </c>
      <c r="BJ2142" s="35">
        <v>2</v>
      </c>
      <c r="BK2142" s="35">
        <v>94</v>
      </c>
      <c r="BL2142" s="35">
        <v>1</v>
      </c>
      <c r="BM2142" s="35">
        <v>20</v>
      </c>
      <c r="BN2142" s="35">
        <v>1</v>
      </c>
      <c r="BO2142" s="26"/>
      <c r="BP2142" s="26"/>
      <c r="BQ2142" s="26"/>
      <c r="BR2142" s="26"/>
      <c r="BS2142" s="26"/>
      <c r="BT2142" s="26"/>
      <c r="BU2142" s="26"/>
      <c r="BV2142" s="26"/>
      <c r="BW2142" s="26"/>
      <c r="BX2142" s="26"/>
      <c r="BY2142" s="26"/>
      <c r="BZ2142" s="26"/>
      <c r="CA2142" s="26"/>
      <c r="CB2142" s="26"/>
      <c r="CC2142" s="26"/>
      <c r="CD2142" s="26"/>
      <c r="CE2142" s="26"/>
      <c r="CF2142" s="26"/>
      <c r="CG2142" s="26"/>
      <c r="CH2142" s="26"/>
      <c r="CI2142" s="26"/>
      <c r="CJ2142" s="26"/>
      <c r="CK2142" s="26"/>
      <c r="CL2142" s="26"/>
      <c r="CM2142" s="26"/>
      <c r="CN2142" s="26"/>
      <c r="CO2142" s="26"/>
      <c r="CP2142" s="26"/>
      <c r="CQ2142" s="26"/>
      <c r="CR2142" s="26"/>
      <c r="CS2142" s="26"/>
      <c r="CT2142" s="26"/>
      <c r="CU2142" s="26"/>
      <c r="CV2142" s="26"/>
      <c r="CW2142" s="26"/>
      <c r="CX2142" s="26"/>
      <c r="CY2142" s="26"/>
      <c r="CZ2142" s="26"/>
      <c r="DA2142" s="26"/>
      <c r="DB2142" s="26"/>
      <c r="DC2142" s="26"/>
      <c r="DD2142" s="26"/>
      <c r="DE2142" s="26"/>
      <c r="DF2142" s="26"/>
      <c r="DG2142" s="26"/>
      <c r="DH2142" s="26"/>
      <c r="DI2142" s="26"/>
      <c r="DJ2142" s="26"/>
      <c r="DK2142" s="26"/>
      <c r="DL2142" s="26"/>
      <c r="DM2142" s="26"/>
      <c r="DN2142" s="26"/>
      <c r="DO2142" s="26"/>
      <c r="DP2142" s="26"/>
      <c r="DQ2142" s="26"/>
      <c r="DR2142" s="26"/>
      <c r="DS2142" s="26"/>
      <c r="DT2142" s="26"/>
      <c r="DU2142" s="26"/>
      <c r="DV2142" s="26"/>
      <c r="DW2142" s="26"/>
      <c r="DX2142" s="26"/>
      <c r="DY2142" s="26"/>
      <c r="DZ2142" s="26"/>
      <c r="EA2142" s="26"/>
      <c r="EB2142" s="26"/>
      <c r="EC2142" s="26"/>
      <c r="ED2142" s="26"/>
      <c r="EE2142" s="26"/>
      <c r="EF2142" s="26"/>
      <c r="EG2142" s="26"/>
      <c r="EH2142" s="26"/>
      <c r="EI2142" s="26"/>
      <c r="EJ2142" s="26"/>
      <c r="EK2142" s="26"/>
      <c r="EL2142" s="26"/>
      <c r="EM2142" s="26"/>
      <c r="EN2142" s="26"/>
      <c r="EO2142" s="26"/>
      <c r="EP2142" s="26"/>
      <c r="EQ2142" s="26"/>
      <c r="ER2142" s="26"/>
      <c r="ES2142" s="26"/>
      <c r="ET2142" s="26"/>
      <c r="EU2142" s="26"/>
      <c r="EV2142" s="26"/>
      <c r="EW2142" s="26"/>
      <c r="EX2142" s="26"/>
      <c r="EY2142" s="26"/>
      <c r="EZ2142" s="26"/>
      <c r="FA2142" s="26"/>
      <c r="FB2142" s="26"/>
      <c r="FC2142" s="26"/>
      <c r="FD2142" s="26"/>
      <c r="FE2142" s="26"/>
      <c r="FF2142" s="26"/>
      <c r="FG2142" s="26"/>
      <c r="FH2142" s="26"/>
      <c r="FI2142" s="26"/>
      <c r="FJ2142" s="26"/>
    </row>
    <row r="2143" spans="1:166" x14ac:dyDescent="0.2">
      <c r="A2143" s="35" t="s">
        <v>4612</v>
      </c>
      <c r="B2143" s="35" t="s">
        <v>104</v>
      </c>
      <c r="C2143" s="35" t="s">
        <v>4613</v>
      </c>
      <c r="E2143" s="36">
        <v>118.78540000000001</v>
      </c>
      <c r="F2143" s="35">
        <v>4.8599999999999997E-3</v>
      </c>
      <c r="G2143" s="35">
        <v>-56700</v>
      </c>
      <c r="H2143" s="35">
        <v>66.5</v>
      </c>
      <c r="I2143" s="35">
        <v>2000</v>
      </c>
      <c r="J2143" s="35" t="s">
        <v>365</v>
      </c>
      <c r="K2143" s="35">
        <v>2</v>
      </c>
      <c r="L2143" s="35">
        <v>1</v>
      </c>
      <c r="M2143" s="35">
        <v>3</v>
      </c>
      <c r="N2143" s="41">
        <v>15.061299999999999</v>
      </c>
      <c r="O2143" s="35">
        <v>-2.7881100000000001E-4</v>
      </c>
      <c r="P2143" s="35">
        <v>105559</v>
      </c>
      <c r="Q2143" s="35">
        <v>0</v>
      </c>
      <c r="R2143" s="35">
        <v>1.32898E-7</v>
      </c>
      <c r="S2143" s="35">
        <v>-4823</v>
      </c>
      <c r="T2143" s="42">
        <v>2000</v>
      </c>
      <c r="U2143" s="35">
        <v>0.63020020000000088</v>
      </c>
      <c r="V2143" s="35">
        <v>-13.843685330399694</v>
      </c>
      <c r="W2143" s="35">
        <v>1.1997990000000001E-3</v>
      </c>
      <c r="X2143" s="35">
        <v>32254.75</v>
      </c>
      <c r="Y2143" s="35">
        <v>117.19119999999999</v>
      </c>
      <c r="Z2143" s="35">
        <v>-4.9618150000000003E-8</v>
      </c>
      <c r="AA2143" s="35">
        <v>-57635.908000000003</v>
      </c>
      <c r="AB2143" s="35">
        <v>1156</v>
      </c>
      <c r="AC2143" s="35">
        <v>-4.6142240000000001</v>
      </c>
      <c r="AD2143" s="35">
        <v>28.130535194160352</v>
      </c>
      <c r="AE2143" s="35">
        <v>2.1479589999999996E-3</v>
      </c>
      <c r="AF2143" s="35">
        <v>1441719.75</v>
      </c>
      <c r="AG2143" s="35">
        <v>117.19119999999999</v>
      </c>
      <c r="AH2143" s="35">
        <v>-4.9618150000000003E-8</v>
      </c>
      <c r="AI2143" s="35">
        <v>-65886.922999999995</v>
      </c>
      <c r="AJ2143" s="35">
        <v>1945</v>
      </c>
      <c r="AK2143" s="35">
        <v>6.2031999999999989</v>
      </c>
      <c r="AL2143" s="35">
        <v>-55.224576998751147</v>
      </c>
      <c r="AM2143" s="35">
        <v>7.6799000000000008E-5</v>
      </c>
      <c r="AN2143" s="35">
        <v>39654.75</v>
      </c>
      <c r="AO2143" s="35">
        <v>117.19119999999999</v>
      </c>
      <c r="AP2143" s="35">
        <v>-4.9618150000000003E-8</v>
      </c>
      <c r="AQ2143" s="35">
        <v>-54540.570899999999</v>
      </c>
      <c r="AR2143" s="42">
        <v>2000</v>
      </c>
      <c r="AS2143" s="35">
        <v>2</v>
      </c>
      <c r="AT2143" s="35">
        <v>94</v>
      </c>
      <c r="AU2143" s="35">
        <v>1</v>
      </c>
      <c r="AV2143" s="35">
        <v>20</v>
      </c>
      <c r="AW2143" s="35">
        <v>1</v>
      </c>
      <c r="AX2143" s="26"/>
      <c r="AY2143" s="26"/>
      <c r="AZ2143" s="26"/>
      <c r="BA2143" s="26"/>
      <c r="BB2143" s="26"/>
      <c r="BC2143" s="26"/>
      <c r="BD2143" s="26"/>
      <c r="BE2143" s="26"/>
      <c r="BF2143" s="26"/>
      <c r="BG2143" s="26"/>
      <c r="BH2143" s="26"/>
      <c r="BI2143" s="26"/>
      <c r="BJ2143" s="26"/>
      <c r="BK2143" s="26"/>
      <c r="BL2143" s="26"/>
      <c r="BM2143" s="26"/>
      <c r="BN2143" s="26"/>
      <c r="BO2143" s="26"/>
      <c r="BP2143" s="26"/>
      <c r="BQ2143" s="26"/>
      <c r="BR2143" s="26"/>
      <c r="BS2143" s="26"/>
      <c r="BT2143" s="26"/>
      <c r="BU2143" s="26"/>
      <c r="BV2143" s="26"/>
      <c r="BW2143" s="26"/>
      <c r="BX2143" s="26"/>
      <c r="BY2143" s="26"/>
      <c r="BZ2143" s="26"/>
      <c r="CA2143" s="26"/>
      <c r="CB2143" s="26"/>
      <c r="CC2143" s="26"/>
      <c r="CD2143" s="26"/>
      <c r="CE2143" s="26"/>
      <c r="CF2143" s="26"/>
      <c r="CG2143" s="26"/>
      <c r="CH2143" s="26"/>
      <c r="CI2143" s="26"/>
      <c r="CJ2143" s="26"/>
      <c r="CK2143" s="26"/>
      <c r="CL2143" s="26"/>
      <c r="CM2143" s="26"/>
      <c r="CN2143" s="26"/>
      <c r="CO2143" s="26"/>
      <c r="CP2143" s="26"/>
      <c r="CQ2143" s="26"/>
      <c r="CR2143" s="26"/>
      <c r="CS2143" s="26"/>
      <c r="CT2143" s="26"/>
      <c r="CU2143" s="26"/>
      <c r="CV2143" s="26"/>
      <c r="CW2143" s="26"/>
      <c r="CX2143" s="26"/>
      <c r="CY2143" s="26"/>
      <c r="CZ2143" s="26"/>
      <c r="DA2143" s="26"/>
      <c r="DB2143" s="26"/>
      <c r="DC2143" s="26"/>
      <c r="DD2143" s="26"/>
      <c r="DE2143" s="26"/>
      <c r="DF2143" s="26"/>
      <c r="DG2143" s="26"/>
      <c r="DH2143" s="26"/>
      <c r="DI2143" s="26"/>
      <c r="DJ2143" s="26"/>
      <c r="DK2143" s="26"/>
      <c r="DL2143" s="26"/>
      <c r="DM2143" s="26"/>
      <c r="DN2143" s="26"/>
      <c r="DO2143" s="26"/>
      <c r="DP2143" s="26"/>
      <c r="DQ2143" s="26"/>
      <c r="DR2143" s="26"/>
      <c r="DS2143" s="26"/>
      <c r="DT2143" s="26"/>
      <c r="DU2143" s="26"/>
      <c r="DV2143" s="26"/>
      <c r="DW2143" s="26"/>
      <c r="DX2143" s="26"/>
      <c r="DY2143" s="26"/>
      <c r="DZ2143" s="26"/>
      <c r="EA2143" s="26"/>
      <c r="EB2143" s="26"/>
      <c r="EC2143" s="26"/>
      <c r="ED2143" s="26"/>
      <c r="EE2143" s="26"/>
      <c r="EF2143" s="26"/>
      <c r="EG2143" s="26"/>
      <c r="EH2143" s="26"/>
      <c r="EI2143" s="26"/>
      <c r="EJ2143" s="26"/>
      <c r="EK2143" s="26"/>
      <c r="EL2143" s="26"/>
      <c r="EM2143" s="26"/>
      <c r="EN2143" s="26"/>
      <c r="EO2143" s="26"/>
      <c r="EP2143" s="26"/>
      <c r="EQ2143" s="26"/>
      <c r="ER2143" s="26"/>
      <c r="ES2143" s="26"/>
      <c r="ET2143" s="26"/>
      <c r="EU2143" s="26"/>
      <c r="EV2143" s="26"/>
      <c r="EW2143" s="26"/>
      <c r="EX2143" s="26"/>
      <c r="EY2143" s="26"/>
      <c r="EZ2143" s="26"/>
      <c r="FA2143" s="26"/>
      <c r="FB2143" s="26"/>
      <c r="FC2143" s="26"/>
      <c r="FD2143" s="26"/>
      <c r="FE2143" s="26"/>
      <c r="FF2143" s="26"/>
      <c r="FG2143" s="26"/>
      <c r="FH2143" s="26"/>
      <c r="FI2143" s="26"/>
      <c r="FJ2143" s="26"/>
    </row>
    <row r="2144" spans="1:166" x14ac:dyDescent="0.2">
      <c r="A2144" s="35" t="s">
        <v>4614</v>
      </c>
      <c r="B2144" s="35" t="s">
        <v>223</v>
      </c>
      <c r="C2144" s="35" t="s">
        <v>4615</v>
      </c>
      <c r="E2144" s="36">
        <v>154.2381</v>
      </c>
      <c r="F2144" s="35">
        <v>2.64</v>
      </c>
      <c r="G2144" s="35">
        <v>-172300</v>
      </c>
      <c r="H2144" s="35">
        <v>33.4</v>
      </c>
      <c r="I2144" s="35">
        <v>1000</v>
      </c>
      <c r="J2144" s="35" t="s">
        <v>365</v>
      </c>
      <c r="K2144" s="35">
        <v>2</v>
      </c>
      <c r="L2144" s="35">
        <v>1</v>
      </c>
      <c r="M2144" s="35">
        <v>1</v>
      </c>
      <c r="N2144" s="41">
        <v>21.592898999999999</v>
      </c>
      <c r="O2144" s="35">
        <v>3.0703800000000002E-3</v>
      </c>
      <c r="P2144" s="35">
        <v>-479.07598999999999</v>
      </c>
      <c r="Q2144" s="35">
        <v>0</v>
      </c>
      <c r="R2144" s="35">
        <v>-7.84344E-7</v>
      </c>
      <c r="S2144" s="35">
        <v>-6688</v>
      </c>
      <c r="T2144" s="42">
        <v>1000</v>
      </c>
      <c r="U2144" s="35">
        <v>-0.7941488000000021</v>
      </c>
      <c r="V2144" s="35">
        <v>55.006827210321035</v>
      </c>
      <c r="W2144" s="35">
        <v>-2.2503979999999998E-3</v>
      </c>
      <c r="X2144" s="35">
        <v>-27326.662994999999</v>
      </c>
      <c r="Y2144" s="35">
        <v>175.7868</v>
      </c>
      <c r="Z2144" s="35">
        <v>4.1741827499999998E-7</v>
      </c>
      <c r="AA2144" s="35">
        <v>-174048.57915000001</v>
      </c>
      <c r="AB2144" s="42">
        <v>1000</v>
      </c>
      <c r="AC2144" s="35">
        <v>2</v>
      </c>
      <c r="AD2144" s="35">
        <v>94</v>
      </c>
      <c r="AE2144" s="35">
        <v>1</v>
      </c>
      <c r="AF2144" s="35">
        <v>20</v>
      </c>
      <c r="AG2144" s="35">
        <v>1.5</v>
      </c>
      <c r="AH2144" s="26"/>
      <c r="AI2144" s="26"/>
      <c r="AJ2144" s="26"/>
      <c r="AK2144" s="26"/>
      <c r="AL2144" s="26"/>
      <c r="AM2144" s="26"/>
      <c r="AN2144" s="26"/>
      <c r="AO2144" s="26"/>
      <c r="AP2144" s="26"/>
      <c r="AQ2144" s="26"/>
      <c r="AR2144" s="26"/>
      <c r="AS2144" s="26"/>
      <c r="AT2144" s="26"/>
      <c r="AU2144" s="26"/>
      <c r="AV2144" s="26"/>
      <c r="AW2144" s="26"/>
      <c r="AX2144" s="26"/>
      <c r="AY2144" s="26"/>
      <c r="AZ2144" s="26"/>
      <c r="BA2144" s="26"/>
      <c r="BB2144" s="26"/>
      <c r="BC2144" s="26"/>
      <c r="BD2144" s="26"/>
      <c r="BE2144" s="26"/>
      <c r="BF2144" s="26"/>
      <c r="BG2144" s="26"/>
      <c r="BH2144" s="26"/>
      <c r="BI2144" s="26"/>
      <c r="BJ2144" s="26"/>
      <c r="BK2144" s="26"/>
      <c r="BL2144" s="26"/>
      <c r="BM2144" s="26"/>
      <c r="BN2144" s="26"/>
      <c r="BO2144" s="26"/>
      <c r="BP2144" s="26"/>
      <c r="BQ2144" s="26"/>
      <c r="BR2144" s="26"/>
      <c r="BS2144" s="26"/>
      <c r="BT2144" s="26"/>
      <c r="BU2144" s="26"/>
      <c r="BV2144" s="26"/>
      <c r="BW2144" s="26"/>
      <c r="BX2144" s="26"/>
      <c r="BY2144" s="26"/>
      <c r="BZ2144" s="26"/>
      <c r="CA2144" s="26"/>
      <c r="CB2144" s="26"/>
      <c r="CC2144" s="26"/>
      <c r="CD2144" s="26"/>
      <c r="CE2144" s="26"/>
      <c r="CF2144" s="26"/>
      <c r="CG2144" s="26"/>
      <c r="CH2144" s="26"/>
      <c r="CI2144" s="26"/>
      <c r="CJ2144" s="26"/>
      <c r="CK2144" s="26"/>
      <c r="CL2144" s="26"/>
      <c r="CM2144" s="26"/>
      <c r="CN2144" s="26"/>
      <c r="CO2144" s="26"/>
      <c r="CP2144" s="26"/>
      <c r="CQ2144" s="26"/>
      <c r="CR2144" s="26"/>
      <c r="CS2144" s="26"/>
      <c r="CT2144" s="26"/>
      <c r="CU2144" s="26"/>
      <c r="CV2144" s="26"/>
      <c r="CW2144" s="26"/>
      <c r="CX2144" s="26"/>
      <c r="CY2144" s="26"/>
      <c r="CZ2144" s="26"/>
      <c r="DA2144" s="26"/>
      <c r="DB2144" s="26"/>
      <c r="DC2144" s="26"/>
      <c r="DD2144" s="26"/>
      <c r="DE2144" s="26"/>
      <c r="DF2144" s="26"/>
      <c r="DG2144" s="26"/>
      <c r="DH2144" s="26"/>
      <c r="DI2144" s="26"/>
      <c r="DJ2144" s="26"/>
      <c r="DK2144" s="26"/>
      <c r="DL2144" s="26"/>
      <c r="DM2144" s="26"/>
      <c r="DN2144" s="26"/>
      <c r="DO2144" s="26"/>
      <c r="DP2144" s="26"/>
      <c r="DQ2144" s="26"/>
      <c r="DR2144" s="26"/>
      <c r="DS2144" s="26"/>
      <c r="DT2144" s="26"/>
      <c r="DU2144" s="26"/>
      <c r="DV2144" s="26"/>
      <c r="DW2144" s="26"/>
      <c r="DX2144" s="26"/>
      <c r="DY2144" s="26"/>
      <c r="DZ2144" s="26"/>
      <c r="EA2144" s="26"/>
      <c r="EB2144" s="26"/>
      <c r="EC2144" s="26"/>
      <c r="ED2144" s="26"/>
      <c r="EE2144" s="26"/>
      <c r="EF2144" s="26"/>
      <c r="EG2144" s="26"/>
      <c r="EH2144" s="26"/>
      <c r="EI2144" s="26"/>
      <c r="EJ2144" s="26"/>
      <c r="EK2144" s="26"/>
      <c r="EL2144" s="26"/>
      <c r="EM2144" s="26"/>
      <c r="EN2144" s="26"/>
      <c r="EO2144" s="26"/>
      <c r="EP2144" s="26"/>
      <c r="EQ2144" s="26"/>
      <c r="ER2144" s="26"/>
      <c r="ES2144" s="26"/>
      <c r="ET2144" s="26"/>
      <c r="EU2144" s="26"/>
      <c r="EV2144" s="26"/>
      <c r="EW2144" s="26"/>
      <c r="EX2144" s="26"/>
      <c r="EY2144" s="26"/>
      <c r="EZ2144" s="26"/>
      <c r="FA2144" s="26"/>
      <c r="FB2144" s="26"/>
      <c r="FC2144" s="26"/>
      <c r="FD2144" s="26"/>
      <c r="FE2144" s="26"/>
      <c r="FF2144" s="26"/>
      <c r="FG2144" s="26"/>
      <c r="FH2144" s="26"/>
      <c r="FI2144" s="26"/>
      <c r="FJ2144" s="26"/>
    </row>
    <row r="2145" spans="1:166" x14ac:dyDescent="0.2">
      <c r="A2145" s="35" t="s">
        <v>4614</v>
      </c>
      <c r="B2145" s="35" t="s">
        <v>104</v>
      </c>
      <c r="C2145" s="35" t="s">
        <v>4615</v>
      </c>
      <c r="E2145" s="36">
        <v>154.2381</v>
      </c>
      <c r="F2145" s="35">
        <v>6.3099999999999996E-3</v>
      </c>
      <c r="G2145" s="35">
        <v>-129500</v>
      </c>
      <c r="H2145" s="35">
        <v>75.703000000000003</v>
      </c>
      <c r="I2145" s="35">
        <v>2000</v>
      </c>
      <c r="J2145" s="35" t="s">
        <v>365</v>
      </c>
      <c r="K2145" s="35">
        <v>2</v>
      </c>
      <c r="L2145" s="35">
        <v>1</v>
      </c>
      <c r="M2145" s="35">
        <v>3</v>
      </c>
      <c r="N2145" s="41">
        <v>24.258199999999999</v>
      </c>
      <c r="O2145" s="35">
        <v>-9.9216499999999993E-4</v>
      </c>
      <c r="P2145" s="35">
        <v>225157</v>
      </c>
      <c r="Q2145" s="35">
        <v>-132.19200000000001</v>
      </c>
      <c r="R2145" s="35">
        <v>1.4315799999999999E-7</v>
      </c>
      <c r="S2145" s="35">
        <v>-5621</v>
      </c>
      <c r="T2145" s="42">
        <v>2000</v>
      </c>
      <c r="U2145" s="35">
        <v>-3.4594498000000016</v>
      </c>
      <c r="V2145" s="35">
        <v>37.181004701536608</v>
      </c>
      <c r="W2145" s="35">
        <v>1.8121470000000001E-3</v>
      </c>
      <c r="X2145" s="35">
        <v>85491.375</v>
      </c>
      <c r="Y2145" s="35">
        <v>-88.597200000000015</v>
      </c>
      <c r="Z2145" s="35">
        <v>-4.6332724999999997E-8</v>
      </c>
      <c r="AA2145" s="35">
        <v>-130181.57915000001</v>
      </c>
      <c r="AB2145" s="35">
        <v>1156</v>
      </c>
      <c r="AC2145" s="35">
        <v>-8.7038740000000008</v>
      </c>
      <c r="AD2145" s="35">
        <v>79.155225226096633</v>
      </c>
      <c r="AE2145" s="35">
        <v>2.760307E-3</v>
      </c>
      <c r="AF2145" s="35">
        <v>1494956.375</v>
      </c>
      <c r="AG2145" s="35">
        <v>-88.597200000000015</v>
      </c>
      <c r="AH2145" s="35">
        <v>-4.6332724999999997E-8</v>
      </c>
      <c r="AI2145" s="35">
        <v>-138432.59414999999</v>
      </c>
      <c r="AJ2145" s="35">
        <v>1945</v>
      </c>
      <c r="AK2145" s="35">
        <v>2.11355</v>
      </c>
      <c r="AL2145" s="35">
        <v>-4.1998869668149439</v>
      </c>
      <c r="AM2145" s="35">
        <v>6.8914699999999998E-4</v>
      </c>
      <c r="AN2145" s="35">
        <v>92891.375</v>
      </c>
      <c r="AO2145" s="35">
        <v>-88.597200000000015</v>
      </c>
      <c r="AP2145" s="35">
        <v>-4.6332724999999997E-8</v>
      </c>
      <c r="AQ2145" s="35">
        <v>-127086.24205</v>
      </c>
      <c r="AR2145" s="42">
        <v>2000</v>
      </c>
      <c r="AS2145" s="35">
        <v>2</v>
      </c>
      <c r="AT2145" s="35">
        <v>94</v>
      </c>
      <c r="AU2145" s="35">
        <v>1</v>
      </c>
      <c r="AV2145" s="35">
        <v>20</v>
      </c>
      <c r="AW2145" s="35">
        <v>1.5</v>
      </c>
      <c r="AX2145" s="26"/>
      <c r="AY2145" s="26"/>
      <c r="AZ2145" s="26"/>
      <c r="BA2145" s="26"/>
      <c r="BB2145" s="26"/>
      <c r="BC2145" s="26"/>
      <c r="BD2145" s="26"/>
      <c r="BE2145" s="26"/>
      <c r="BF2145" s="26"/>
      <c r="BG2145" s="26"/>
      <c r="BH2145" s="26"/>
      <c r="BI2145" s="26"/>
      <c r="BJ2145" s="26"/>
      <c r="BK2145" s="26"/>
      <c r="BL2145" s="26"/>
      <c r="BM2145" s="26"/>
      <c r="BN2145" s="26"/>
      <c r="BO2145" s="26"/>
      <c r="BP2145" s="26"/>
      <c r="BQ2145" s="26"/>
      <c r="BR2145" s="26"/>
      <c r="BS2145" s="26"/>
      <c r="BT2145" s="26"/>
      <c r="BU2145" s="26"/>
      <c r="BV2145" s="26"/>
      <c r="BW2145" s="26"/>
      <c r="BX2145" s="26"/>
      <c r="BY2145" s="26"/>
      <c r="BZ2145" s="26"/>
      <c r="CA2145" s="26"/>
      <c r="CB2145" s="26"/>
      <c r="CC2145" s="26"/>
      <c r="CD2145" s="26"/>
      <c r="CE2145" s="26"/>
      <c r="CF2145" s="26"/>
      <c r="CG2145" s="26"/>
      <c r="CH2145" s="26"/>
      <c r="CI2145" s="26"/>
      <c r="CJ2145" s="26"/>
      <c r="CK2145" s="26"/>
      <c r="CL2145" s="26"/>
      <c r="CM2145" s="26"/>
      <c r="CN2145" s="26"/>
      <c r="CO2145" s="26"/>
      <c r="CP2145" s="26"/>
      <c r="CQ2145" s="26"/>
      <c r="CR2145" s="26"/>
      <c r="CS2145" s="26"/>
      <c r="CT2145" s="26"/>
      <c r="CU2145" s="26"/>
      <c r="CV2145" s="26"/>
      <c r="CW2145" s="26"/>
      <c r="CX2145" s="26"/>
      <c r="CY2145" s="26"/>
      <c r="CZ2145" s="26"/>
      <c r="DA2145" s="26"/>
      <c r="DB2145" s="26"/>
      <c r="DC2145" s="26"/>
      <c r="DD2145" s="26"/>
      <c r="DE2145" s="26"/>
      <c r="DF2145" s="26"/>
      <c r="DG2145" s="26"/>
      <c r="DH2145" s="26"/>
      <c r="DI2145" s="26"/>
      <c r="DJ2145" s="26"/>
      <c r="DK2145" s="26"/>
      <c r="DL2145" s="26"/>
      <c r="DM2145" s="26"/>
      <c r="DN2145" s="26"/>
      <c r="DO2145" s="26"/>
      <c r="DP2145" s="26"/>
      <c r="DQ2145" s="26"/>
      <c r="DR2145" s="26"/>
      <c r="DS2145" s="26"/>
      <c r="DT2145" s="26"/>
      <c r="DU2145" s="26"/>
      <c r="DV2145" s="26"/>
      <c r="DW2145" s="26"/>
      <c r="DX2145" s="26"/>
      <c r="DY2145" s="26"/>
      <c r="DZ2145" s="26"/>
      <c r="EA2145" s="26"/>
      <c r="EB2145" s="26"/>
      <c r="EC2145" s="26"/>
      <c r="ED2145" s="26"/>
      <c r="EE2145" s="26"/>
      <c r="EF2145" s="26"/>
      <c r="EG2145" s="26"/>
      <c r="EH2145" s="26"/>
      <c r="EI2145" s="26"/>
      <c r="EJ2145" s="26"/>
      <c r="EK2145" s="26"/>
      <c r="EL2145" s="26"/>
      <c r="EM2145" s="26"/>
      <c r="EN2145" s="26"/>
      <c r="EO2145" s="26"/>
      <c r="EP2145" s="26"/>
      <c r="EQ2145" s="26"/>
      <c r="ER2145" s="26"/>
      <c r="ES2145" s="26"/>
      <c r="ET2145" s="26"/>
      <c r="EU2145" s="26"/>
      <c r="EV2145" s="26"/>
      <c r="EW2145" s="26"/>
      <c r="EX2145" s="26"/>
      <c r="EY2145" s="26"/>
      <c r="EZ2145" s="26"/>
      <c r="FA2145" s="26"/>
      <c r="FB2145" s="26"/>
      <c r="FC2145" s="26"/>
      <c r="FD2145" s="26"/>
      <c r="FE2145" s="26"/>
      <c r="FF2145" s="26"/>
      <c r="FG2145" s="26"/>
      <c r="FH2145" s="26"/>
      <c r="FI2145" s="26"/>
      <c r="FJ2145" s="26"/>
    </row>
    <row r="2146" spans="1:166" x14ac:dyDescent="0.2">
      <c r="A2146" s="35" t="s">
        <v>4616</v>
      </c>
      <c r="B2146" s="35" t="s">
        <v>104</v>
      </c>
      <c r="C2146" s="35" t="s">
        <v>4617</v>
      </c>
      <c r="E2146" s="36">
        <v>189.6908</v>
      </c>
      <c r="F2146" s="35">
        <v>7.7600000000000004E-3</v>
      </c>
      <c r="G2146" s="35">
        <v>-182400</v>
      </c>
      <c r="H2146" s="35">
        <v>84.793000000000006</v>
      </c>
      <c r="I2146" s="35">
        <v>2000</v>
      </c>
      <c r="J2146" s="35" t="s">
        <v>365</v>
      </c>
      <c r="K2146" s="35">
        <v>2</v>
      </c>
      <c r="L2146" s="35">
        <v>1</v>
      </c>
      <c r="M2146" s="35">
        <v>3</v>
      </c>
      <c r="N2146" s="41">
        <v>27.017299999999999</v>
      </c>
      <c r="O2146" s="35">
        <v>-1.15597E-4</v>
      </c>
      <c r="P2146" s="35">
        <v>185815</v>
      </c>
      <c r="Q2146" s="35">
        <v>-69.277495999999999</v>
      </c>
      <c r="R2146" s="35">
        <v>0</v>
      </c>
      <c r="S2146" s="35">
        <v>-7472</v>
      </c>
      <c r="T2146" s="42">
        <v>2000</v>
      </c>
      <c r="U2146" s="35">
        <v>-1.1112998000000012</v>
      </c>
      <c r="V2146" s="35">
        <v>33.935155535293688</v>
      </c>
      <c r="W2146" s="35">
        <v>8.3457300000000013E-4</v>
      </c>
      <c r="X2146" s="35">
        <v>59258</v>
      </c>
      <c r="Y2146" s="35">
        <v>95.827407999999991</v>
      </c>
      <c r="Z2146" s="35">
        <v>3.3661699999999998E-8</v>
      </c>
      <c r="AA2146" s="35">
        <v>-183880.25030000001</v>
      </c>
      <c r="AB2146" s="35">
        <v>1156</v>
      </c>
      <c r="AC2146" s="35">
        <v>-6.3557239999999986</v>
      </c>
      <c r="AD2146" s="35">
        <v>75.909376059853628</v>
      </c>
      <c r="AE2146" s="35">
        <v>1.7827329999999999E-3</v>
      </c>
      <c r="AF2146" s="35">
        <v>1468723</v>
      </c>
      <c r="AG2146" s="35">
        <v>95.827407999999991</v>
      </c>
      <c r="AH2146" s="35">
        <v>3.3661699999999998E-8</v>
      </c>
      <c r="AI2146" s="35">
        <v>-192131.2653</v>
      </c>
      <c r="AJ2146" s="35">
        <v>1945</v>
      </c>
      <c r="AK2146" s="35">
        <v>4.4617000000000004</v>
      </c>
      <c r="AL2146" s="35">
        <v>-7.4457361330578351</v>
      </c>
      <c r="AM2146" s="35">
        <v>-2.8842700000000001E-4</v>
      </c>
      <c r="AN2146" s="35">
        <v>66658</v>
      </c>
      <c r="AO2146" s="35">
        <v>95.827407999999991</v>
      </c>
      <c r="AP2146" s="35">
        <v>3.3661699999999998E-8</v>
      </c>
      <c r="AQ2146" s="35">
        <v>-180784.91320000001</v>
      </c>
      <c r="AR2146" s="42">
        <v>2000</v>
      </c>
      <c r="AS2146" s="35">
        <v>2</v>
      </c>
      <c r="AT2146" s="35">
        <v>94</v>
      </c>
      <c r="AU2146" s="35">
        <v>1</v>
      </c>
      <c r="AV2146" s="35">
        <v>20</v>
      </c>
      <c r="AW2146" s="35">
        <v>2</v>
      </c>
      <c r="AX2146" s="26"/>
      <c r="AY2146" s="26"/>
      <c r="AZ2146" s="26"/>
      <c r="BA2146" s="26"/>
      <c r="BB2146" s="26"/>
      <c r="BC2146" s="26"/>
      <c r="BD2146" s="26"/>
      <c r="BE2146" s="26"/>
      <c r="BF2146" s="26"/>
      <c r="BG2146" s="26"/>
      <c r="BH2146" s="26"/>
      <c r="BI2146" s="26"/>
      <c r="BJ2146" s="26"/>
      <c r="BK2146" s="26"/>
      <c r="BL2146" s="26"/>
      <c r="BM2146" s="26"/>
      <c r="BN2146" s="26"/>
      <c r="BO2146" s="26"/>
      <c r="BP2146" s="26"/>
      <c r="BQ2146" s="26"/>
      <c r="BR2146" s="26"/>
      <c r="BS2146" s="26"/>
      <c r="BT2146" s="26"/>
      <c r="BU2146" s="26"/>
      <c r="BV2146" s="26"/>
      <c r="BW2146" s="26"/>
      <c r="BX2146" s="26"/>
      <c r="BY2146" s="26"/>
      <c r="BZ2146" s="26"/>
      <c r="CA2146" s="26"/>
      <c r="CB2146" s="26"/>
      <c r="CC2146" s="26"/>
      <c r="CD2146" s="26"/>
      <c r="CE2146" s="26"/>
      <c r="CF2146" s="26"/>
      <c r="CG2146" s="26"/>
      <c r="CH2146" s="26"/>
      <c r="CI2146" s="26"/>
      <c r="CJ2146" s="26"/>
      <c r="CK2146" s="26"/>
      <c r="CL2146" s="26"/>
      <c r="CM2146" s="26"/>
      <c r="CN2146" s="26"/>
      <c r="CO2146" s="26"/>
      <c r="CP2146" s="26"/>
      <c r="CQ2146" s="26"/>
      <c r="CR2146" s="26"/>
      <c r="CS2146" s="26"/>
      <c r="CT2146" s="26"/>
      <c r="CU2146" s="26"/>
      <c r="CV2146" s="26"/>
      <c r="CW2146" s="26"/>
      <c r="CX2146" s="26"/>
      <c r="CY2146" s="26"/>
      <c r="CZ2146" s="26"/>
      <c r="DA2146" s="26"/>
      <c r="DB2146" s="26"/>
      <c r="DC2146" s="26"/>
      <c r="DD2146" s="26"/>
      <c r="DE2146" s="26"/>
      <c r="DF2146" s="26"/>
      <c r="DG2146" s="26"/>
      <c r="DH2146" s="26"/>
      <c r="DI2146" s="26"/>
      <c r="DJ2146" s="26"/>
      <c r="DK2146" s="26"/>
      <c r="DL2146" s="26"/>
      <c r="DM2146" s="26"/>
      <c r="DN2146" s="26"/>
      <c r="DO2146" s="26"/>
      <c r="DP2146" s="26"/>
      <c r="DQ2146" s="26"/>
      <c r="DR2146" s="26"/>
      <c r="DS2146" s="26"/>
      <c r="DT2146" s="26"/>
      <c r="DU2146" s="26"/>
      <c r="DV2146" s="26"/>
      <c r="DW2146" s="26"/>
      <c r="DX2146" s="26"/>
      <c r="DY2146" s="26"/>
      <c r="DZ2146" s="26"/>
      <c r="EA2146" s="26"/>
      <c r="EB2146" s="26"/>
      <c r="EC2146" s="26"/>
      <c r="ED2146" s="26"/>
      <c r="EE2146" s="26"/>
      <c r="EF2146" s="26"/>
      <c r="EG2146" s="26"/>
      <c r="EH2146" s="26"/>
      <c r="EI2146" s="26"/>
      <c r="EJ2146" s="26"/>
      <c r="EK2146" s="26"/>
      <c r="EL2146" s="26"/>
      <c r="EM2146" s="26"/>
      <c r="EN2146" s="26"/>
      <c r="EO2146" s="26"/>
      <c r="EP2146" s="26"/>
      <c r="EQ2146" s="26"/>
      <c r="ER2146" s="26"/>
      <c r="ES2146" s="26"/>
      <c r="ET2146" s="26"/>
      <c r="EU2146" s="26"/>
      <c r="EV2146" s="26"/>
      <c r="EW2146" s="26"/>
      <c r="EX2146" s="26"/>
      <c r="EY2146" s="26"/>
      <c r="EZ2146" s="26"/>
      <c r="FA2146" s="26"/>
      <c r="FB2146" s="26"/>
      <c r="FC2146" s="26"/>
      <c r="FD2146" s="26"/>
      <c r="FE2146" s="26"/>
      <c r="FF2146" s="26"/>
      <c r="FG2146" s="26"/>
      <c r="FH2146" s="26"/>
      <c r="FI2146" s="26"/>
      <c r="FJ2146" s="26"/>
    </row>
    <row r="2147" spans="1:166" x14ac:dyDescent="0.2">
      <c r="A2147" s="35" t="s">
        <v>4616</v>
      </c>
      <c r="B2147" s="35" t="s">
        <v>133</v>
      </c>
      <c r="C2147" s="35" t="s">
        <v>4617</v>
      </c>
      <c r="E2147" s="36">
        <v>189.6908</v>
      </c>
      <c r="F2147" s="35">
        <v>1.726</v>
      </c>
      <c r="G2147" s="35">
        <v>-192200</v>
      </c>
      <c r="H2147" s="35">
        <v>60.326000000000001</v>
      </c>
      <c r="I2147" s="35">
        <v>2000</v>
      </c>
      <c r="J2147" s="35" t="s">
        <v>365</v>
      </c>
      <c r="K2147" s="35">
        <v>2</v>
      </c>
      <c r="L2147" s="35">
        <v>2</v>
      </c>
      <c r="M2147" s="35">
        <v>4</v>
      </c>
      <c r="N2147" s="41">
        <v>33.972999999999999</v>
      </c>
      <c r="O2147" s="35">
        <v>1.2260000000000001E-3</v>
      </c>
      <c r="P2147" s="35">
        <v>0</v>
      </c>
      <c r="Q2147" s="35">
        <v>0</v>
      </c>
      <c r="R2147" s="35">
        <v>0</v>
      </c>
      <c r="S2147" s="35">
        <v>-10238</v>
      </c>
      <c r="T2147" s="35">
        <v>409</v>
      </c>
      <c r="U2147" s="35">
        <v>8546</v>
      </c>
      <c r="V2147" s="26" t="s">
        <v>93</v>
      </c>
      <c r="W2147" s="35">
        <v>25.701000000000001</v>
      </c>
      <c r="X2147" s="35">
        <v>3.8000000000000002E-5</v>
      </c>
      <c r="Y2147" s="35">
        <v>279400</v>
      </c>
      <c r="Z2147" s="35">
        <v>0</v>
      </c>
      <c r="AA2147" s="35">
        <v>0</v>
      </c>
      <c r="AB2147" s="35">
        <v>1207</v>
      </c>
      <c r="AC2147" s="42">
        <v>2000</v>
      </c>
      <c r="AD2147" s="35">
        <v>-8.0669998000000014</v>
      </c>
      <c r="AE2147" s="35">
        <v>100.73133927723381</v>
      </c>
      <c r="AF2147" s="35">
        <v>-5.0702400000000002E-4</v>
      </c>
      <c r="AG2147" s="35">
        <v>-33649.5</v>
      </c>
      <c r="AH2147" s="35">
        <v>234.38239999999999</v>
      </c>
      <c r="AI2147" s="35">
        <v>3.3661699999999998E-8</v>
      </c>
      <c r="AJ2147" s="35">
        <v>-196446.25030000001</v>
      </c>
      <c r="AK2147" s="35">
        <v>409</v>
      </c>
      <c r="AL2147" s="35">
        <v>0.20500019999999708</v>
      </c>
      <c r="AM2147" s="35">
        <v>21.682359722037177</v>
      </c>
      <c r="AN2147" s="35">
        <v>6.8097600000000002E-4</v>
      </c>
      <c r="AO2147" s="35">
        <v>106050.5</v>
      </c>
      <c r="AP2147" s="35">
        <v>234.38239999999999</v>
      </c>
      <c r="AQ2147" s="35">
        <v>3.3661699999999998E-8</v>
      </c>
      <c r="AR2147" s="35">
        <v>-185001.25030000001</v>
      </c>
      <c r="AS2147" s="35">
        <v>1156</v>
      </c>
      <c r="AT2147" s="35">
        <v>-5.0394240000000003</v>
      </c>
      <c r="AU2147" s="35">
        <v>63.656580246597116</v>
      </c>
      <c r="AV2147" s="35">
        <v>1.6291359999999998E-3</v>
      </c>
      <c r="AW2147" s="35">
        <v>1515515.5</v>
      </c>
      <c r="AX2147" s="35">
        <v>234.38239999999999</v>
      </c>
      <c r="AY2147" s="35">
        <v>3.3661699999999998E-8</v>
      </c>
      <c r="AZ2147" s="35">
        <v>-193252.2653</v>
      </c>
      <c r="BA2147" s="35">
        <v>1945</v>
      </c>
      <c r="BB2147" s="35">
        <v>5.7779999999999987</v>
      </c>
      <c r="BC2147" s="35">
        <v>-19.698531946314361</v>
      </c>
      <c r="BD2147" s="35">
        <v>-4.4202400000000001E-4</v>
      </c>
      <c r="BE2147" s="35">
        <v>113450.5</v>
      </c>
      <c r="BF2147" s="35">
        <v>234.38239999999999</v>
      </c>
      <c r="BG2147" s="35">
        <v>3.3661699999999998E-8</v>
      </c>
      <c r="BH2147" s="35">
        <v>-181905.91320000001</v>
      </c>
      <c r="BI2147" s="42">
        <v>2000</v>
      </c>
      <c r="BJ2147" s="35">
        <v>2</v>
      </c>
      <c r="BK2147" s="35">
        <v>94</v>
      </c>
      <c r="BL2147" s="35">
        <v>1</v>
      </c>
      <c r="BM2147" s="35">
        <v>20</v>
      </c>
      <c r="BN2147" s="35">
        <v>2</v>
      </c>
      <c r="BO2147" s="26"/>
      <c r="BP2147" s="26"/>
      <c r="BQ2147" s="26"/>
      <c r="BR2147" s="26"/>
      <c r="BS2147" s="26"/>
      <c r="BT2147" s="26"/>
      <c r="BU2147" s="26"/>
      <c r="BV2147" s="26"/>
      <c r="BW2147" s="26"/>
      <c r="BX2147" s="26"/>
      <c r="BY2147" s="26"/>
      <c r="BZ2147" s="26"/>
      <c r="CA2147" s="26"/>
      <c r="CB2147" s="26"/>
      <c r="CC2147" s="26"/>
      <c r="CD2147" s="26"/>
      <c r="CE2147" s="26"/>
      <c r="CF2147" s="26"/>
      <c r="CG2147" s="26"/>
      <c r="CH2147" s="26"/>
      <c r="CI2147" s="26"/>
      <c r="CJ2147" s="26"/>
      <c r="CK2147" s="26"/>
      <c r="CL2147" s="26"/>
      <c r="CM2147" s="26"/>
      <c r="CN2147" s="26"/>
      <c r="CO2147" s="26"/>
      <c r="CP2147" s="26"/>
      <c r="CQ2147" s="26"/>
      <c r="CR2147" s="26"/>
      <c r="CS2147" s="26"/>
      <c r="CT2147" s="26"/>
      <c r="CU2147" s="26"/>
      <c r="CV2147" s="26"/>
      <c r="CW2147" s="26"/>
      <c r="CX2147" s="26"/>
      <c r="CY2147" s="26"/>
      <c r="CZ2147" s="26"/>
      <c r="DA2147" s="26"/>
      <c r="DB2147" s="26"/>
      <c r="DC2147" s="26"/>
      <c r="DD2147" s="26"/>
      <c r="DE2147" s="26"/>
      <c r="DF2147" s="26"/>
      <c r="DG2147" s="26"/>
      <c r="DH2147" s="26"/>
      <c r="DI2147" s="26"/>
      <c r="DJ2147" s="26"/>
      <c r="DK2147" s="26"/>
      <c r="DL2147" s="26"/>
      <c r="DM2147" s="26"/>
      <c r="DN2147" s="26"/>
      <c r="DO2147" s="26"/>
      <c r="DP2147" s="26"/>
      <c r="DQ2147" s="26"/>
      <c r="DR2147" s="26"/>
      <c r="DS2147" s="26"/>
      <c r="DT2147" s="26"/>
      <c r="DU2147" s="26"/>
      <c r="DV2147" s="26"/>
      <c r="DW2147" s="26"/>
      <c r="DX2147" s="26"/>
      <c r="DY2147" s="26"/>
      <c r="DZ2147" s="26"/>
      <c r="EA2147" s="26"/>
      <c r="EB2147" s="26"/>
      <c r="EC2147" s="26"/>
      <c r="ED2147" s="26"/>
      <c r="EE2147" s="26"/>
      <c r="EF2147" s="26"/>
      <c r="EG2147" s="26"/>
      <c r="EH2147" s="26"/>
      <c r="EI2147" s="26"/>
      <c r="EJ2147" s="26"/>
      <c r="EK2147" s="26"/>
      <c r="EL2147" s="26"/>
      <c r="EM2147" s="26"/>
      <c r="EN2147" s="26"/>
      <c r="EO2147" s="26"/>
      <c r="EP2147" s="26"/>
      <c r="EQ2147" s="26"/>
      <c r="ER2147" s="26"/>
      <c r="ES2147" s="26"/>
      <c r="ET2147" s="26"/>
      <c r="EU2147" s="26"/>
      <c r="EV2147" s="26"/>
      <c r="EW2147" s="26"/>
      <c r="EX2147" s="26"/>
      <c r="EY2147" s="26"/>
      <c r="EZ2147" s="26"/>
      <c r="FA2147" s="26"/>
      <c r="FB2147" s="26"/>
      <c r="FC2147" s="26"/>
      <c r="FD2147" s="26"/>
      <c r="FE2147" s="26"/>
      <c r="FF2147" s="26"/>
      <c r="FG2147" s="26"/>
      <c r="FH2147" s="26"/>
      <c r="FI2147" s="26"/>
      <c r="FJ2147" s="26"/>
    </row>
    <row r="2148" spans="1:166" x14ac:dyDescent="0.2">
      <c r="A2148" s="35" t="s">
        <v>4618</v>
      </c>
      <c r="B2148" s="35" t="s">
        <v>104</v>
      </c>
      <c r="C2148" s="35" t="s">
        <v>4619</v>
      </c>
      <c r="E2148" s="36">
        <v>66.878399999999999</v>
      </c>
      <c r="F2148" s="35">
        <v>2.7399999999999998E-3</v>
      </c>
      <c r="G2148" s="35">
        <v>-16000</v>
      </c>
      <c r="H2148" s="35">
        <v>56.692</v>
      </c>
      <c r="I2148" s="35">
        <v>2000</v>
      </c>
      <c r="J2148" s="35" t="s">
        <v>365</v>
      </c>
      <c r="K2148" s="35">
        <v>2</v>
      </c>
      <c r="L2148" s="35">
        <v>1</v>
      </c>
      <c r="M2148" s="35">
        <v>3</v>
      </c>
      <c r="N2148" s="41">
        <v>18.677999</v>
      </c>
      <c r="O2148" s="35">
        <v>-1.99797E-3</v>
      </c>
      <c r="P2148" s="35">
        <v>-48828.601999999999</v>
      </c>
      <c r="Q2148" s="35">
        <v>-333.92401000000001</v>
      </c>
      <c r="R2148" s="35">
        <v>2.9803599999999998E-7</v>
      </c>
      <c r="S2148" s="35">
        <v>531</v>
      </c>
      <c r="T2148" s="42">
        <v>2000</v>
      </c>
      <c r="U2148" s="35">
        <v>-7.4617487999999987</v>
      </c>
      <c r="V2148" s="35">
        <v>38.126935068888244</v>
      </c>
      <c r="W2148" s="35">
        <v>2.9721119999999998E-3</v>
      </c>
      <c r="X2148" s="35">
        <v>-28400.025999999998</v>
      </c>
      <c r="Y2148" s="35">
        <v>-530.30401000000006</v>
      </c>
      <c r="Z2148" s="35">
        <v>-1.4034119999999998E-7</v>
      </c>
      <c r="AA2148" s="35">
        <v>-13198.5715</v>
      </c>
      <c r="AB2148" s="35">
        <v>1156</v>
      </c>
      <c r="AC2148" s="35">
        <v>-12.706173</v>
      </c>
      <c r="AD2148" s="35">
        <v>80.101155593448269</v>
      </c>
      <c r="AE2148" s="35">
        <v>3.9202719999999998E-3</v>
      </c>
      <c r="AF2148" s="35">
        <v>1381064.9739999999</v>
      </c>
      <c r="AG2148" s="35">
        <v>-530.30401000000006</v>
      </c>
      <c r="AH2148" s="35">
        <v>-1.4034119999999998E-7</v>
      </c>
      <c r="AI2148" s="35">
        <v>-21449.586500000001</v>
      </c>
      <c r="AJ2148" s="35">
        <v>1945</v>
      </c>
      <c r="AK2148" s="35">
        <v>-1.8887489999999971</v>
      </c>
      <c r="AL2148" s="35">
        <v>-3.2539565994633044</v>
      </c>
      <c r="AM2148" s="35">
        <v>1.849112E-3</v>
      </c>
      <c r="AN2148" s="35">
        <v>-21000.025999999998</v>
      </c>
      <c r="AO2148" s="35">
        <v>-530.30401000000006</v>
      </c>
      <c r="AP2148" s="35">
        <v>-1.4034119999999998E-7</v>
      </c>
      <c r="AQ2148" s="35">
        <v>-10103.234400000001</v>
      </c>
      <c r="AR2148" s="42">
        <v>2000</v>
      </c>
      <c r="AS2148" s="35">
        <v>2</v>
      </c>
      <c r="AT2148" s="35">
        <v>94</v>
      </c>
      <c r="AU2148" s="35">
        <v>1</v>
      </c>
      <c r="AV2148" s="35">
        <v>31</v>
      </c>
      <c r="AW2148" s="35">
        <v>0.5</v>
      </c>
      <c r="AX2148" s="26"/>
      <c r="AY2148" s="26"/>
      <c r="AZ2148" s="26"/>
      <c r="BA2148" s="26"/>
      <c r="BB2148" s="26"/>
      <c r="BC2148" s="26"/>
      <c r="BD2148" s="26"/>
      <c r="BE2148" s="26"/>
      <c r="BF2148" s="26"/>
      <c r="BG2148" s="26"/>
      <c r="BH2148" s="26"/>
      <c r="BI2148" s="26"/>
      <c r="BJ2148" s="26"/>
      <c r="BK2148" s="26"/>
      <c r="BL2148" s="26"/>
      <c r="BM2148" s="26"/>
      <c r="BN2148" s="26"/>
      <c r="BO2148" s="26"/>
      <c r="BP2148" s="26"/>
      <c r="BQ2148" s="26"/>
      <c r="BR2148" s="26"/>
      <c r="BS2148" s="26"/>
      <c r="BT2148" s="26"/>
      <c r="BU2148" s="26"/>
      <c r="BV2148" s="26"/>
      <c r="BW2148" s="26"/>
      <c r="BX2148" s="26"/>
      <c r="BY2148" s="26"/>
      <c r="BZ2148" s="26"/>
      <c r="CA2148" s="26"/>
      <c r="CB2148" s="26"/>
      <c r="CC2148" s="26"/>
      <c r="CD2148" s="26"/>
      <c r="CE2148" s="26"/>
      <c r="CF2148" s="26"/>
      <c r="CG2148" s="26"/>
      <c r="CH2148" s="26"/>
      <c r="CI2148" s="26"/>
      <c r="CJ2148" s="26"/>
      <c r="CK2148" s="26"/>
      <c r="CL2148" s="26"/>
      <c r="CM2148" s="26"/>
      <c r="CN2148" s="26"/>
      <c r="CO2148" s="26"/>
      <c r="CP2148" s="26"/>
      <c r="CQ2148" s="26"/>
      <c r="CR2148" s="26"/>
      <c r="CS2148" s="26"/>
      <c r="CT2148" s="26"/>
      <c r="CU2148" s="26"/>
      <c r="CV2148" s="26"/>
      <c r="CW2148" s="26"/>
      <c r="CX2148" s="26"/>
      <c r="CY2148" s="26"/>
      <c r="CZ2148" s="26"/>
      <c r="DA2148" s="26"/>
      <c r="DB2148" s="26"/>
      <c r="DC2148" s="26"/>
      <c r="DD2148" s="26"/>
      <c r="DE2148" s="26"/>
      <c r="DF2148" s="26"/>
      <c r="DG2148" s="26"/>
      <c r="DH2148" s="26"/>
      <c r="DI2148" s="26"/>
      <c r="DJ2148" s="26"/>
      <c r="DK2148" s="26"/>
      <c r="DL2148" s="26"/>
      <c r="DM2148" s="26"/>
      <c r="DN2148" s="26"/>
      <c r="DO2148" s="26"/>
      <c r="DP2148" s="26"/>
      <c r="DQ2148" s="26"/>
      <c r="DR2148" s="26"/>
      <c r="DS2148" s="26"/>
      <c r="DT2148" s="26"/>
      <c r="DU2148" s="26"/>
      <c r="DV2148" s="26"/>
      <c r="DW2148" s="26"/>
      <c r="DX2148" s="26"/>
      <c r="DY2148" s="26"/>
      <c r="DZ2148" s="26"/>
      <c r="EA2148" s="26"/>
      <c r="EB2148" s="26"/>
      <c r="EC2148" s="26"/>
      <c r="ED2148" s="26"/>
      <c r="EE2148" s="26"/>
      <c r="EF2148" s="26"/>
      <c r="EG2148" s="26"/>
      <c r="EH2148" s="26"/>
      <c r="EI2148" s="26"/>
      <c r="EJ2148" s="26"/>
      <c r="EK2148" s="26"/>
      <c r="EL2148" s="26"/>
      <c r="EM2148" s="26"/>
      <c r="EN2148" s="26"/>
      <c r="EO2148" s="26"/>
      <c r="EP2148" s="26"/>
      <c r="EQ2148" s="26"/>
      <c r="ER2148" s="26"/>
      <c r="ES2148" s="26"/>
      <c r="ET2148" s="26"/>
      <c r="EU2148" s="26"/>
      <c r="EV2148" s="26"/>
      <c r="EW2148" s="26"/>
      <c r="EX2148" s="26"/>
      <c r="EY2148" s="26"/>
      <c r="EZ2148" s="26"/>
      <c r="FA2148" s="26"/>
      <c r="FB2148" s="26"/>
      <c r="FC2148" s="26"/>
      <c r="FD2148" s="26"/>
      <c r="FE2148" s="26"/>
      <c r="FF2148" s="26"/>
      <c r="FG2148" s="26"/>
      <c r="FH2148" s="26"/>
      <c r="FI2148" s="26"/>
      <c r="FJ2148" s="26"/>
    </row>
    <row r="2149" spans="1:166" x14ac:dyDescent="0.2">
      <c r="A2149" s="35" t="s">
        <v>4620</v>
      </c>
      <c r="B2149" s="35" t="s">
        <v>104</v>
      </c>
      <c r="C2149" s="35" t="s">
        <v>4621</v>
      </c>
      <c r="E2149" s="36">
        <v>85.876800000000003</v>
      </c>
      <c r="F2149" s="35">
        <v>3.5100000000000001E-3</v>
      </c>
      <c r="G2149" s="35">
        <v>-164500</v>
      </c>
      <c r="H2149" s="35">
        <v>61.081000000000003</v>
      </c>
      <c r="I2149" s="35">
        <v>2000</v>
      </c>
      <c r="J2149" s="35" t="s">
        <v>365</v>
      </c>
      <c r="K2149" s="35">
        <v>2</v>
      </c>
      <c r="L2149" s="35">
        <v>1</v>
      </c>
      <c r="M2149" s="35">
        <v>3</v>
      </c>
      <c r="N2149" s="41">
        <v>18.741199000000002</v>
      </c>
      <c r="O2149" s="35">
        <v>-1.1349800000000001E-3</v>
      </c>
      <c r="P2149" s="35">
        <v>81727.898000000001</v>
      </c>
      <c r="Q2149" s="35">
        <v>-158.01801</v>
      </c>
      <c r="R2149" s="35">
        <v>2.5745000000000002E-7</v>
      </c>
      <c r="S2149" s="35">
        <v>-3039</v>
      </c>
      <c r="T2149" s="42">
        <v>2000</v>
      </c>
      <c r="U2149" s="35">
        <v>-1.7856988000000023</v>
      </c>
      <c r="V2149" s="35">
        <v>7.141681636513681</v>
      </c>
      <c r="W2149" s="35">
        <v>1.9602640000000002E-3</v>
      </c>
      <c r="X2149" s="35">
        <v>40292.499000000003</v>
      </c>
      <c r="Y2149" s="35">
        <v>-40.948000000000036</v>
      </c>
      <c r="Z2149" s="35">
        <v>-1.1137140000000001E-7</v>
      </c>
      <c r="AA2149" s="35">
        <v>-164780.5773</v>
      </c>
      <c r="AB2149" s="35">
        <v>1156</v>
      </c>
      <c r="AC2149" s="35">
        <v>-7.0301230000000015</v>
      </c>
      <c r="AD2149" s="35">
        <v>49.115902161073734</v>
      </c>
      <c r="AE2149" s="35">
        <v>2.9084239999999997E-3</v>
      </c>
      <c r="AF2149" s="35">
        <v>1449757.4990000001</v>
      </c>
      <c r="AG2149" s="35">
        <v>-40.948000000000036</v>
      </c>
      <c r="AH2149" s="35">
        <v>-1.1137140000000001E-7</v>
      </c>
      <c r="AI2149" s="35">
        <v>-173031.59229999999</v>
      </c>
      <c r="AJ2149" s="35">
        <v>1945</v>
      </c>
      <c r="AK2149" s="35">
        <v>3.7873009999999994</v>
      </c>
      <c r="AL2149" s="35">
        <v>-34.239210031837843</v>
      </c>
      <c r="AM2149" s="35">
        <v>8.3726400000000011E-4</v>
      </c>
      <c r="AN2149" s="35">
        <v>47692.499000000003</v>
      </c>
      <c r="AO2149" s="35">
        <v>-40.948000000000036</v>
      </c>
      <c r="AP2149" s="35">
        <v>-1.1137140000000001E-7</v>
      </c>
      <c r="AQ2149" s="35">
        <v>-161685.2402</v>
      </c>
      <c r="AR2149" s="42">
        <v>2000</v>
      </c>
      <c r="AS2149" s="35">
        <v>2</v>
      </c>
      <c r="AT2149" s="35">
        <v>94</v>
      </c>
      <c r="AU2149" s="35">
        <v>1</v>
      </c>
      <c r="AV2149" s="35">
        <v>31</v>
      </c>
      <c r="AW2149" s="35">
        <v>1</v>
      </c>
      <c r="AX2149" s="26"/>
      <c r="AY2149" s="26"/>
      <c r="AZ2149" s="26"/>
      <c r="BA2149" s="26"/>
      <c r="BB2149" s="26"/>
      <c r="BC2149" s="26"/>
      <c r="BD2149" s="26"/>
      <c r="BE2149" s="26"/>
      <c r="BF2149" s="26"/>
      <c r="BG2149" s="26"/>
      <c r="BH2149" s="26"/>
      <c r="BI2149" s="26"/>
      <c r="BJ2149" s="26"/>
      <c r="BK2149" s="26"/>
      <c r="BL2149" s="26"/>
      <c r="BM2149" s="26"/>
      <c r="BN2149" s="26"/>
      <c r="BO2149" s="26"/>
      <c r="BP2149" s="26"/>
      <c r="BQ2149" s="26"/>
      <c r="BR2149" s="26"/>
      <c r="BS2149" s="26"/>
      <c r="BT2149" s="26"/>
      <c r="BU2149" s="26"/>
      <c r="BV2149" s="26"/>
      <c r="BW2149" s="26"/>
      <c r="BX2149" s="26"/>
      <c r="BY2149" s="26"/>
      <c r="BZ2149" s="26"/>
      <c r="CA2149" s="26"/>
      <c r="CB2149" s="26"/>
      <c r="CC2149" s="26"/>
      <c r="CD2149" s="26"/>
      <c r="CE2149" s="26"/>
      <c r="CF2149" s="26"/>
      <c r="CG2149" s="26"/>
      <c r="CH2149" s="26"/>
      <c r="CI2149" s="26"/>
      <c r="CJ2149" s="26"/>
      <c r="CK2149" s="26"/>
      <c r="CL2149" s="26"/>
      <c r="CM2149" s="26"/>
      <c r="CN2149" s="26"/>
      <c r="CO2149" s="26"/>
      <c r="CP2149" s="26"/>
      <c r="CQ2149" s="26"/>
      <c r="CR2149" s="26"/>
      <c r="CS2149" s="26"/>
      <c r="CT2149" s="26"/>
      <c r="CU2149" s="26"/>
      <c r="CV2149" s="26"/>
      <c r="CW2149" s="26"/>
      <c r="CX2149" s="26"/>
      <c r="CY2149" s="26"/>
      <c r="CZ2149" s="26"/>
      <c r="DA2149" s="26"/>
      <c r="DB2149" s="26"/>
      <c r="DC2149" s="26"/>
      <c r="DD2149" s="26"/>
      <c r="DE2149" s="26"/>
      <c r="DF2149" s="26"/>
      <c r="DG2149" s="26"/>
      <c r="DH2149" s="26"/>
      <c r="DI2149" s="26"/>
      <c r="DJ2149" s="26"/>
      <c r="DK2149" s="26"/>
      <c r="DL2149" s="26"/>
      <c r="DM2149" s="26"/>
      <c r="DN2149" s="26"/>
      <c r="DO2149" s="26"/>
      <c r="DP2149" s="26"/>
      <c r="DQ2149" s="26"/>
      <c r="DR2149" s="26"/>
      <c r="DS2149" s="26"/>
      <c r="DT2149" s="26"/>
      <c r="DU2149" s="26"/>
      <c r="DV2149" s="26"/>
      <c r="DW2149" s="26"/>
      <c r="DX2149" s="26"/>
      <c r="DY2149" s="26"/>
      <c r="DZ2149" s="26"/>
      <c r="EA2149" s="26"/>
      <c r="EB2149" s="26"/>
      <c r="EC2149" s="26"/>
      <c r="ED2149" s="26"/>
      <c r="EE2149" s="26"/>
      <c r="EF2149" s="26"/>
      <c r="EG2149" s="26"/>
      <c r="EH2149" s="26"/>
      <c r="EI2149" s="26"/>
      <c r="EJ2149" s="26"/>
      <c r="EK2149" s="26"/>
      <c r="EL2149" s="26"/>
      <c r="EM2149" s="26"/>
      <c r="EN2149" s="26"/>
      <c r="EO2149" s="26"/>
      <c r="EP2149" s="26"/>
      <c r="EQ2149" s="26"/>
      <c r="ER2149" s="26"/>
      <c r="ES2149" s="26"/>
      <c r="ET2149" s="26"/>
      <c r="EU2149" s="26"/>
      <c r="EV2149" s="26"/>
      <c r="EW2149" s="26"/>
      <c r="EX2149" s="26"/>
      <c r="EY2149" s="26"/>
      <c r="EZ2149" s="26"/>
      <c r="FA2149" s="26"/>
      <c r="FB2149" s="26"/>
      <c r="FC2149" s="26"/>
      <c r="FD2149" s="26"/>
      <c r="FE2149" s="26"/>
      <c r="FF2149" s="26"/>
      <c r="FG2149" s="26"/>
      <c r="FH2149" s="26"/>
      <c r="FI2149" s="26"/>
      <c r="FJ2149" s="26"/>
    </row>
    <row r="2150" spans="1:166" x14ac:dyDescent="0.2">
      <c r="A2150" s="35" t="s">
        <v>4622</v>
      </c>
      <c r="B2150" s="35" t="s">
        <v>107</v>
      </c>
      <c r="C2150" s="35" t="s">
        <v>4623</v>
      </c>
      <c r="E2150" s="36">
        <v>104.87520000000001</v>
      </c>
      <c r="F2150" s="35">
        <v>3.4</v>
      </c>
      <c r="G2150" s="35">
        <v>-343100</v>
      </c>
      <c r="H2150" s="35">
        <v>21</v>
      </c>
      <c r="I2150" s="35">
        <v>2000</v>
      </c>
      <c r="J2150" s="35" t="s">
        <v>365</v>
      </c>
      <c r="K2150" s="35">
        <v>2</v>
      </c>
      <c r="L2150" s="35">
        <v>2</v>
      </c>
      <c r="M2150" s="35">
        <v>4</v>
      </c>
      <c r="N2150" s="41">
        <v>33.617001000000002</v>
      </c>
      <c r="O2150" s="35">
        <v>-1.9962700000000001E-3</v>
      </c>
      <c r="P2150" s="35">
        <v>-282273</v>
      </c>
      <c r="Q2150" s="35">
        <v>-481.47699</v>
      </c>
      <c r="R2150" s="35">
        <v>1.25258E-6</v>
      </c>
      <c r="S2150" s="35">
        <v>-618</v>
      </c>
      <c r="T2150" s="35">
        <v>1308.3</v>
      </c>
      <c r="U2150" s="35">
        <v>53400</v>
      </c>
      <c r="V2150" s="35" t="s">
        <v>4602</v>
      </c>
      <c r="W2150" s="35">
        <v>20.539000000000001</v>
      </c>
      <c r="X2150" s="35">
        <v>-1.7E-5</v>
      </c>
      <c r="Y2150" s="35">
        <v>413600</v>
      </c>
      <c r="Z2150" s="35">
        <v>0</v>
      </c>
      <c r="AA2150" s="35">
        <v>0</v>
      </c>
      <c r="AB2150" s="35">
        <v>51362</v>
      </c>
      <c r="AC2150" s="42">
        <v>2000</v>
      </c>
      <c r="AD2150" s="35">
        <v>-10.9222508</v>
      </c>
      <c r="AE2150" s="35">
        <v>145.08359251766319</v>
      </c>
      <c r="AF2150" s="35">
        <v>2.672696E-3</v>
      </c>
      <c r="AG2150" s="35">
        <v>-138293.67499999999</v>
      </c>
      <c r="AH2150" s="35">
        <v>-550.32195000000002</v>
      </c>
      <c r="AI2150" s="35">
        <v>-6.0025959999999998E-7</v>
      </c>
      <c r="AJ2150" s="35">
        <v>-340471.58309999999</v>
      </c>
      <c r="AK2150" s="35">
        <v>1156</v>
      </c>
      <c r="AL2150" s="35">
        <v>-16.166674999999998</v>
      </c>
      <c r="AM2150" s="35">
        <v>187.05781304222324</v>
      </c>
      <c r="AN2150" s="35">
        <v>3.620856E-3</v>
      </c>
      <c r="AO2150" s="35">
        <v>1271171.325</v>
      </c>
      <c r="AP2150" s="35">
        <v>-550.32195000000002</v>
      </c>
      <c r="AQ2150" s="35">
        <v>-6.0025959999999998E-7</v>
      </c>
      <c r="AR2150" s="35">
        <v>-348722.5981</v>
      </c>
      <c r="AS2150" s="35">
        <v>1308.3</v>
      </c>
      <c r="AT2150" s="35">
        <v>-3.0886739999999975</v>
      </c>
      <c r="AU2150" s="35">
        <v>28.164347375500085</v>
      </c>
      <c r="AV2150" s="35">
        <v>1.641586E-3</v>
      </c>
      <c r="AW2150" s="35">
        <v>1619107.825</v>
      </c>
      <c r="AX2150" s="35">
        <v>412.63202999999999</v>
      </c>
      <c r="AY2150" s="35">
        <v>2.6030399999999997E-8</v>
      </c>
      <c r="AZ2150" s="35">
        <v>-296742.5981</v>
      </c>
      <c r="BA2150" s="35">
        <v>1945</v>
      </c>
      <c r="BB2150" s="35">
        <v>7.7287499999999998</v>
      </c>
      <c r="BC2150" s="35">
        <v>-55.190764817411491</v>
      </c>
      <c r="BD2150" s="35">
        <v>-4.2957400000000006E-4</v>
      </c>
      <c r="BE2150" s="35">
        <v>217042.82500000001</v>
      </c>
      <c r="BF2150" s="35">
        <v>412.63202999999999</v>
      </c>
      <c r="BG2150" s="35">
        <v>2.6030399999999997E-8</v>
      </c>
      <c r="BH2150" s="35">
        <v>-285396.24599999998</v>
      </c>
      <c r="BI2150" s="42">
        <v>2000</v>
      </c>
      <c r="BJ2150" s="35">
        <v>2</v>
      </c>
      <c r="BK2150" s="35">
        <v>94</v>
      </c>
      <c r="BL2150" s="35">
        <v>1</v>
      </c>
      <c r="BM2150" s="35">
        <v>31</v>
      </c>
      <c r="BN2150" s="35">
        <v>1.5</v>
      </c>
      <c r="BO2150" s="26"/>
      <c r="BP2150" s="26"/>
      <c r="BQ2150" s="26"/>
      <c r="BR2150" s="26"/>
      <c r="BS2150" s="26"/>
      <c r="BT2150" s="26"/>
      <c r="BU2150" s="26"/>
      <c r="BV2150" s="26"/>
      <c r="BW2150" s="26"/>
      <c r="BX2150" s="26"/>
      <c r="BY2150" s="26"/>
      <c r="BZ2150" s="26"/>
      <c r="CA2150" s="26"/>
      <c r="CB2150" s="26"/>
      <c r="CC2150" s="26"/>
      <c r="CD2150" s="26"/>
      <c r="CE2150" s="26"/>
      <c r="CF2150" s="26"/>
      <c r="CG2150" s="26"/>
      <c r="CH2150" s="26"/>
      <c r="CI2150" s="26"/>
      <c r="CJ2150" s="26"/>
      <c r="CK2150" s="26"/>
      <c r="CL2150" s="26"/>
      <c r="CM2150" s="26"/>
      <c r="CN2150" s="26"/>
      <c r="CO2150" s="26"/>
      <c r="CP2150" s="26"/>
      <c r="CQ2150" s="26"/>
      <c r="CR2150" s="26"/>
      <c r="CS2150" s="26"/>
      <c r="CT2150" s="26"/>
      <c r="CU2150" s="26"/>
      <c r="CV2150" s="26"/>
      <c r="CW2150" s="26"/>
      <c r="CX2150" s="26"/>
      <c r="CY2150" s="26"/>
      <c r="CZ2150" s="26"/>
      <c r="DA2150" s="26"/>
      <c r="DB2150" s="26"/>
      <c r="DC2150" s="26"/>
      <c r="DD2150" s="26"/>
      <c r="DE2150" s="26"/>
      <c r="DF2150" s="26"/>
      <c r="DG2150" s="26"/>
      <c r="DH2150" s="26"/>
      <c r="DI2150" s="26"/>
      <c r="DJ2150" s="26"/>
      <c r="DK2150" s="26"/>
      <c r="DL2150" s="26"/>
      <c r="DM2150" s="26"/>
      <c r="DN2150" s="26"/>
      <c r="DO2150" s="26"/>
      <c r="DP2150" s="26"/>
      <c r="DQ2150" s="26"/>
      <c r="DR2150" s="26"/>
      <c r="DS2150" s="26"/>
      <c r="DT2150" s="26"/>
      <c r="DU2150" s="26"/>
      <c r="DV2150" s="26"/>
      <c r="DW2150" s="26"/>
      <c r="DX2150" s="26"/>
      <c r="DY2150" s="26"/>
      <c r="DZ2150" s="26"/>
      <c r="EA2150" s="26"/>
      <c r="EB2150" s="26"/>
      <c r="EC2150" s="26"/>
      <c r="ED2150" s="26"/>
      <c r="EE2150" s="26"/>
      <c r="EF2150" s="26"/>
      <c r="EG2150" s="26"/>
      <c r="EH2150" s="26"/>
      <c r="EI2150" s="26"/>
      <c r="EJ2150" s="26"/>
      <c r="EK2150" s="26"/>
      <c r="EL2150" s="26"/>
      <c r="EM2150" s="26"/>
      <c r="EN2150" s="26"/>
      <c r="EO2150" s="26"/>
      <c r="EP2150" s="26"/>
      <c r="EQ2150" s="26"/>
      <c r="ER2150" s="26"/>
      <c r="ES2150" s="26"/>
      <c r="ET2150" s="26"/>
      <c r="EU2150" s="26"/>
      <c r="EV2150" s="26"/>
      <c r="EW2150" s="26"/>
      <c r="EX2150" s="26"/>
      <c r="EY2150" s="26"/>
      <c r="EZ2150" s="26"/>
      <c r="FA2150" s="26"/>
      <c r="FB2150" s="26"/>
      <c r="FC2150" s="26"/>
      <c r="FD2150" s="26"/>
      <c r="FE2150" s="26"/>
      <c r="FF2150" s="26"/>
      <c r="FG2150" s="26"/>
      <c r="FH2150" s="26"/>
      <c r="FI2150" s="26"/>
      <c r="FJ2150" s="26"/>
    </row>
    <row r="2151" spans="1:166" x14ac:dyDescent="0.2">
      <c r="A2151" s="35" t="s">
        <v>4622</v>
      </c>
      <c r="B2151" s="35" t="s">
        <v>104</v>
      </c>
      <c r="C2151" s="35" t="s">
        <v>4623</v>
      </c>
      <c r="E2151" s="36">
        <v>104.87520000000001</v>
      </c>
      <c r="F2151" s="35">
        <v>4.2900000000000004E-3</v>
      </c>
      <c r="G2151" s="35">
        <v>-284100</v>
      </c>
      <c r="H2151" s="35">
        <v>69.622</v>
      </c>
      <c r="I2151" s="35">
        <v>2000</v>
      </c>
      <c r="J2151" s="35" t="s">
        <v>365</v>
      </c>
      <c r="K2151" s="35">
        <v>2</v>
      </c>
      <c r="L2151" s="35">
        <v>1</v>
      </c>
      <c r="M2151" s="35">
        <v>3</v>
      </c>
      <c r="N2151" s="41">
        <v>29.346599999999999</v>
      </c>
      <c r="O2151" s="35">
        <v>-1.9607100000000001E-3</v>
      </c>
      <c r="P2151" s="35">
        <v>143567</v>
      </c>
      <c r="Q2151" s="35">
        <v>-378.41501</v>
      </c>
      <c r="R2151" s="35">
        <v>2.6386500000000001E-7</v>
      </c>
      <c r="S2151" s="35">
        <v>-2530</v>
      </c>
      <c r="T2151" s="42">
        <v>2000</v>
      </c>
      <c r="U2151" s="35">
        <v>-6.6518497999999973</v>
      </c>
      <c r="V2151" s="35">
        <v>64.176047482102376</v>
      </c>
      <c r="W2151" s="35">
        <v>2.637136E-3</v>
      </c>
      <c r="X2151" s="35">
        <v>74626.324999999997</v>
      </c>
      <c r="Y2151" s="35">
        <v>-344.19799</v>
      </c>
      <c r="Z2151" s="35">
        <v>-1.0590210000000001E-7</v>
      </c>
      <c r="AA2151" s="35">
        <v>-283383.58309999999</v>
      </c>
      <c r="AB2151" s="35">
        <v>1156</v>
      </c>
      <c r="AC2151" s="35">
        <v>-11.896273999999995</v>
      </c>
      <c r="AD2151" s="35">
        <v>106.15026800666246</v>
      </c>
      <c r="AE2151" s="35">
        <v>3.585296E-3</v>
      </c>
      <c r="AF2151" s="35">
        <v>1484091.325</v>
      </c>
      <c r="AG2151" s="35">
        <v>-344.19799</v>
      </c>
      <c r="AH2151" s="35">
        <v>-1.0590210000000001E-7</v>
      </c>
      <c r="AI2151" s="35">
        <v>-291634.5981</v>
      </c>
      <c r="AJ2151" s="35">
        <v>1945</v>
      </c>
      <c r="AK2151" s="35">
        <v>-1.0788499999999956</v>
      </c>
      <c r="AL2151" s="35">
        <v>22.795155813750881</v>
      </c>
      <c r="AM2151" s="35">
        <v>1.5141360000000001E-3</v>
      </c>
      <c r="AN2151" s="35">
        <v>82026.324999999997</v>
      </c>
      <c r="AO2151" s="35">
        <v>-344.19799</v>
      </c>
      <c r="AP2151" s="35">
        <v>-1.0590210000000001E-7</v>
      </c>
      <c r="AQ2151" s="35">
        <v>-280288.24599999998</v>
      </c>
      <c r="AR2151" s="42">
        <v>2000</v>
      </c>
      <c r="AS2151" s="35">
        <v>2</v>
      </c>
      <c r="AT2151" s="35">
        <v>94</v>
      </c>
      <c r="AU2151" s="35">
        <v>1</v>
      </c>
      <c r="AV2151" s="35">
        <v>31</v>
      </c>
      <c r="AW2151" s="35">
        <v>1.5</v>
      </c>
      <c r="AX2151" s="26"/>
      <c r="AY2151" s="26"/>
      <c r="AZ2151" s="26"/>
      <c r="BA2151" s="26"/>
      <c r="BB2151" s="26"/>
      <c r="BC2151" s="26"/>
      <c r="BD2151" s="26"/>
      <c r="BE2151" s="26"/>
      <c r="BF2151" s="26"/>
      <c r="BG2151" s="26"/>
      <c r="BH2151" s="26"/>
      <c r="BI2151" s="26"/>
      <c r="BJ2151" s="26"/>
      <c r="BK2151" s="26"/>
      <c r="BL2151" s="26"/>
      <c r="BM2151" s="26"/>
      <c r="BN2151" s="26"/>
      <c r="BO2151" s="26"/>
      <c r="BP2151" s="26"/>
      <c r="BQ2151" s="26"/>
      <c r="BR2151" s="26"/>
      <c r="BS2151" s="26"/>
      <c r="BT2151" s="26"/>
      <c r="BU2151" s="26"/>
      <c r="BV2151" s="26"/>
      <c r="BW2151" s="26"/>
      <c r="BX2151" s="26"/>
      <c r="BY2151" s="26"/>
      <c r="BZ2151" s="26"/>
      <c r="CA2151" s="26"/>
      <c r="CB2151" s="26"/>
      <c r="CC2151" s="26"/>
      <c r="CD2151" s="26"/>
      <c r="CE2151" s="26"/>
      <c r="CF2151" s="26"/>
      <c r="CG2151" s="26"/>
      <c r="CH2151" s="26"/>
      <c r="CI2151" s="26"/>
      <c r="CJ2151" s="26"/>
      <c r="CK2151" s="26"/>
      <c r="CL2151" s="26"/>
      <c r="CM2151" s="26"/>
      <c r="CN2151" s="26"/>
      <c r="CO2151" s="26"/>
      <c r="CP2151" s="26"/>
      <c r="CQ2151" s="26"/>
      <c r="CR2151" s="26"/>
      <c r="CS2151" s="26"/>
      <c r="CT2151" s="26"/>
      <c r="CU2151" s="26"/>
      <c r="CV2151" s="26"/>
      <c r="CW2151" s="26"/>
      <c r="CX2151" s="26"/>
      <c r="CY2151" s="26"/>
      <c r="CZ2151" s="26"/>
      <c r="DA2151" s="26"/>
      <c r="DB2151" s="26"/>
      <c r="DC2151" s="26"/>
      <c r="DD2151" s="26"/>
      <c r="DE2151" s="26"/>
      <c r="DF2151" s="26"/>
      <c r="DG2151" s="26"/>
      <c r="DH2151" s="26"/>
      <c r="DI2151" s="26"/>
      <c r="DJ2151" s="26"/>
      <c r="DK2151" s="26"/>
      <c r="DL2151" s="26"/>
      <c r="DM2151" s="26"/>
      <c r="DN2151" s="26"/>
      <c r="DO2151" s="26"/>
      <c r="DP2151" s="26"/>
      <c r="DQ2151" s="26"/>
      <c r="DR2151" s="26"/>
      <c r="DS2151" s="26"/>
      <c r="DT2151" s="26"/>
      <c r="DU2151" s="26"/>
      <c r="DV2151" s="26"/>
      <c r="DW2151" s="26"/>
      <c r="DX2151" s="26"/>
      <c r="DY2151" s="26"/>
      <c r="DZ2151" s="26"/>
      <c r="EA2151" s="26"/>
      <c r="EB2151" s="26"/>
      <c r="EC2151" s="26"/>
      <c r="ED2151" s="26"/>
      <c r="EE2151" s="26"/>
      <c r="EF2151" s="26"/>
      <c r="EG2151" s="26"/>
      <c r="EH2151" s="26"/>
      <c r="EI2151" s="26"/>
      <c r="EJ2151" s="26"/>
      <c r="EK2151" s="26"/>
      <c r="EL2151" s="26"/>
      <c r="EM2151" s="26"/>
      <c r="EN2151" s="26"/>
      <c r="EO2151" s="26"/>
      <c r="EP2151" s="26"/>
      <c r="EQ2151" s="26"/>
      <c r="ER2151" s="26"/>
      <c r="ES2151" s="26"/>
      <c r="ET2151" s="26"/>
      <c r="EU2151" s="26"/>
      <c r="EV2151" s="26"/>
      <c r="EW2151" s="26"/>
      <c r="EX2151" s="26"/>
      <c r="EY2151" s="26"/>
      <c r="EZ2151" s="26"/>
      <c r="FA2151" s="26"/>
      <c r="FB2151" s="26"/>
      <c r="FC2151" s="26"/>
      <c r="FD2151" s="26"/>
      <c r="FE2151" s="26"/>
      <c r="FF2151" s="26"/>
      <c r="FG2151" s="26"/>
      <c r="FH2151" s="26"/>
      <c r="FI2151" s="26"/>
      <c r="FJ2151" s="26"/>
    </row>
    <row r="2152" spans="1:166" x14ac:dyDescent="0.2">
      <c r="A2152" s="35" t="s">
        <v>4624</v>
      </c>
      <c r="B2152" s="35" t="s">
        <v>107</v>
      </c>
      <c r="C2152" s="35" t="s">
        <v>4625</v>
      </c>
      <c r="E2152" s="36">
        <v>123.87360000000001</v>
      </c>
      <c r="F2152" s="35">
        <v>2.798</v>
      </c>
      <c r="G2152" s="35">
        <v>-394190</v>
      </c>
      <c r="H2152" s="35">
        <v>32.015999999999998</v>
      </c>
      <c r="I2152" s="35">
        <v>2000</v>
      </c>
      <c r="J2152" s="35" t="s">
        <v>365</v>
      </c>
      <c r="K2152" s="35">
        <v>2</v>
      </c>
      <c r="L2152" s="35">
        <v>2</v>
      </c>
      <c r="M2152" s="35">
        <v>4</v>
      </c>
      <c r="N2152" s="41">
        <v>28.146000000000001</v>
      </c>
      <c r="O2152" s="35">
        <v>5.4549999999999998E-3</v>
      </c>
      <c r="P2152" s="35">
        <v>363500</v>
      </c>
      <c r="Q2152" s="35">
        <v>0</v>
      </c>
      <c r="R2152" s="35">
        <v>0</v>
      </c>
      <c r="S2152" s="35">
        <v>-10096</v>
      </c>
      <c r="T2152" s="35">
        <v>556.79999999999995</v>
      </c>
      <c r="U2152" s="35">
        <v>21225</v>
      </c>
      <c r="V2152" s="35" t="s">
        <v>4602</v>
      </c>
      <c r="W2152" s="35">
        <v>25.545999999999999</v>
      </c>
      <c r="X2152" s="35">
        <v>7.2000000000000002E-5</v>
      </c>
      <c r="Y2152" s="35">
        <v>626800</v>
      </c>
      <c r="Z2152" s="35">
        <v>0</v>
      </c>
      <c r="AA2152" s="35">
        <v>0</v>
      </c>
      <c r="AB2152" s="35">
        <v>13773</v>
      </c>
      <c r="AC2152" s="42">
        <v>2000</v>
      </c>
      <c r="AD2152" s="35">
        <v>0.28800019999999904</v>
      </c>
      <c r="AE2152" s="35">
        <v>59.373622729878889</v>
      </c>
      <c r="AF2152" s="35">
        <v>-4.9274319999999998E-3</v>
      </c>
      <c r="AG2152" s="35">
        <v>188007.1</v>
      </c>
      <c r="AH2152" s="35">
        <v>550.17603999999994</v>
      </c>
      <c r="AI2152" s="35">
        <v>3.4707199999999999E-8</v>
      </c>
      <c r="AJ2152" s="35">
        <v>-400551.58889999997</v>
      </c>
      <c r="AK2152" s="35">
        <v>556.79999999999995</v>
      </c>
      <c r="AL2152" s="35">
        <v>2.8880002000000005</v>
      </c>
      <c r="AM2152" s="35">
        <v>-3.3535925470305301</v>
      </c>
      <c r="AN2152" s="35">
        <v>4.5556800000000005E-4</v>
      </c>
      <c r="AO2152" s="35">
        <v>319657.09999999998</v>
      </c>
      <c r="AP2152" s="35">
        <v>550.17603999999994</v>
      </c>
      <c r="AQ2152" s="35">
        <v>3.4707199999999999E-8</v>
      </c>
      <c r="AR2152" s="35">
        <v>-376682.58889999997</v>
      </c>
      <c r="AS2152" s="35">
        <v>1156</v>
      </c>
      <c r="AT2152" s="35">
        <v>-2.356423999999997</v>
      </c>
      <c r="AU2152" s="35">
        <v>38.620627977529466</v>
      </c>
      <c r="AV2152" s="35">
        <v>1.4037279999999999E-3</v>
      </c>
      <c r="AW2152" s="35">
        <v>1729122.1</v>
      </c>
      <c r="AX2152" s="35">
        <v>550.17603999999994</v>
      </c>
      <c r="AY2152" s="35">
        <v>3.4707199999999999E-8</v>
      </c>
      <c r="AZ2152" s="35">
        <v>-384933.60389999999</v>
      </c>
      <c r="BA2152" s="35">
        <v>1945</v>
      </c>
      <c r="BB2152" s="35">
        <v>8.4610000000000056</v>
      </c>
      <c r="BC2152" s="35">
        <v>-44.734484215382111</v>
      </c>
      <c r="BD2152" s="35">
        <v>-6.6743200000000003E-4</v>
      </c>
      <c r="BE2152" s="35">
        <v>327057.09999999998</v>
      </c>
      <c r="BF2152" s="35">
        <v>550.17603999999994</v>
      </c>
      <c r="BG2152" s="35">
        <v>3.4707199999999999E-8</v>
      </c>
      <c r="BH2152" s="35">
        <v>-373587.25179999997</v>
      </c>
      <c r="BI2152" s="42">
        <v>2000</v>
      </c>
      <c r="BJ2152" s="35">
        <v>2</v>
      </c>
      <c r="BK2152" s="35">
        <v>94</v>
      </c>
      <c r="BL2152" s="35">
        <v>1</v>
      </c>
      <c r="BM2152" s="35">
        <v>31</v>
      </c>
      <c r="BN2152" s="35">
        <v>2</v>
      </c>
      <c r="BO2152" s="26"/>
      <c r="BP2152" s="26"/>
      <c r="BQ2152" s="26"/>
      <c r="BR2152" s="26"/>
      <c r="BS2152" s="26"/>
      <c r="BT2152" s="26"/>
      <c r="BU2152" s="26"/>
      <c r="BV2152" s="26"/>
      <c r="BW2152" s="26"/>
      <c r="BX2152" s="26"/>
      <c r="BY2152" s="26"/>
      <c r="BZ2152" s="26"/>
      <c r="CA2152" s="26"/>
      <c r="CB2152" s="26"/>
      <c r="CC2152" s="26"/>
      <c r="CD2152" s="26"/>
      <c r="CE2152" s="26"/>
      <c r="CF2152" s="26"/>
      <c r="CG2152" s="26"/>
      <c r="CH2152" s="26"/>
      <c r="CI2152" s="26"/>
      <c r="CJ2152" s="26"/>
      <c r="CK2152" s="26"/>
      <c r="CL2152" s="26"/>
      <c r="CM2152" s="26"/>
      <c r="CN2152" s="26"/>
      <c r="CO2152" s="26"/>
      <c r="CP2152" s="26"/>
      <c r="CQ2152" s="26"/>
      <c r="CR2152" s="26"/>
      <c r="CS2152" s="26"/>
      <c r="CT2152" s="26"/>
      <c r="CU2152" s="26"/>
      <c r="CV2152" s="26"/>
      <c r="CW2152" s="26"/>
      <c r="CX2152" s="26"/>
      <c r="CY2152" s="26"/>
      <c r="CZ2152" s="26"/>
      <c r="DA2152" s="26"/>
      <c r="DB2152" s="26"/>
      <c r="DC2152" s="26"/>
      <c r="DD2152" s="26"/>
      <c r="DE2152" s="26"/>
      <c r="DF2152" s="26"/>
      <c r="DG2152" s="26"/>
      <c r="DH2152" s="26"/>
      <c r="DI2152" s="26"/>
      <c r="DJ2152" s="26"/>
      <c r="DK2152" s="26"/>
      <c r="DL2152" s="26"/>
      <c r="DM2152" s="26"/>
      <c r="DN2152" s="26"/>
      <c r="DO2152" s="26"/>
      <c r="DP2152" s="26"/>
      <c r="DQ2152" s="26"/>
      <c r="DR2152" s="26"/>
      <c r="DS2152" s="26"/>
      <c r="DT2152" s="26"/>
      <c r="DU2152" s="26"/>
      <c r="DV2152" s="26"/>
      <c r="DW2152" s="26"/>
      <c r="DX2152" s="26"/>
      <c r="DY2152" s="26"/>
      <c r="DZ2152" s="26"/>
      <c r="EA2152" s="26"/>
      <c r="EB2152" s="26"/>
      <c r="EC2152" s="26"/>
      <c r="ED2152" s="26"/>
      <c r="EE2152" s="26"/>
      <c r="EF2152" s="26"/>
      <c r="EG2152" s="26"/>
      <c r="EH2152" s="26"/>
      <c r="EI2152" s="26"/>
      <c r="EJ2152" s="26"/>
      <c r="EK2152" s="26"/>
      <c r="EL2152" s="26"/>
      <c r="EM2152" s="26"/>
      <c r="EN2152" s="26"/>
      <c r="EO2152" s="26"/>
      <c r="EP2152" s="26"/>
      <c r="EQ2152" s="26"/>
      <c r="ER2152" s="26"/>
      <c r="ES2152" s="26"/>
      <c r="ET2152" s="26"/>
      <c r="EU2152" s="26"/>
      <c r="EV2152" s="26"/>
      <c r="EW2152" s="26"/>
      <c r="EX2152" s="26"/>
      <c r="EY2152" s="26"/>
      <c r="EZ2152" s="26"/>
      <c r="FA2152" s="26"/>
      <c r="FB2152" s="26"/>
      <c r="FC2152" s="26"/>
      <c r="FD2152" s="26"/>
      <c r="FE2152" s="26"/>
      <c r="FF2152" s="26"/>
      <c r="FG2152" s="26"/>
      <c r="FH2152" s="26"/>
      <c r="FI2152" s="26"/>
      <c r="FJ2152" s="26"/>
    </row>
    <row r="2153" spans="1:166" x14ac:dyDescent="0.2">
      <c r="A2153" s="35" t="s">
        <v>4624</v>
      </c>
      <c r="B2153" s="35" t="s">
        <v>104</v>
      </c>
      <c r="C2153" s="35" t="s">
        <v>4625</v>
      </c>
      <c r="E2153" s="36">
        <v>123.87360000000001</v>
      </c>
      <c r="F2153" s="35">
        <v>5.0699999999999999E-3</v>
      </c>
      <c r="G2153" s="35">
        <v>-370820</v>
      </c>
      <c r="H2153" s="35">
        <v>75.242999999999995</v>
      </c>
      <c r="I2153" s="35">
        <v>2000</v>
      </c>
      <c r="J2153" s="35" t="s">
        <v>365</v>
      </c>
      <c r="K2153" s="35">
        <v>2</v>
      </c>
      <c r="L2153" s="35">
        <v>1</v>
      </c>
      <c r="M2153" s="35">
        <v>3</v>
      </c>
      <c r="N2153" s="41">
        <v>35.851897999999998</v>
      </c>
      <c r="O2153" s="35">
        <v>-1.94637E-3</v>
      </c>
      <c r="P2153" s="35">
        <v>48618.800999999999</v>
      </c>
      <c r="Q2153" s="35">
        <v>-478.40201000000002</v>
      </c>
      <c r="R2153" s="35">
        <v>2.4629600000000002E-7</v>
      </c>
      <c r="S2153" s="35">
        <v>-2425</v>
      </c>
      <c r="T2153" s="42">
        <v>2000</v>
      </c>
      <c r="U2153" s="35">
        <v>-7.4178977999999987</v>
      </c>
      <c r="V2153" s="35">
        <v>89.312019876508657</v>
      </c>
      <c r="W2153" s="35">
        <v>2.4739380000000002E-3</v>
      </c>
      <c r="X2153" s="35">
        <v>30566.500500000002</v>
      </c>
      <c r="Y2153" s="35">
        <v>-406.62798000000009</v>
      </c>
      <c r="Z2153" s="35">
        <v>-8.8440800000000007E-8</v>
      </c>
      <c r="AA2153" s="35">
        <v>-369510.58889999997</v>
      </c>
      <c r="AB2153" s="35">
        <v>1156</v>
      </c>
      <c r="AC2153" s="35">
        <v>-12.662321999999996</v>
      </c>
      <c r="AD2153" s="35">
        <v>131.28624040106882</v>
      </c>
      <c r="AE2153" s="35">
        <v>3.4220980000000002E-3</v>
      </c>
      <c r="AF2153" s="35">
        <v>1440031.5005000001</v>
      </c>
      <c r="AG2153" s="35">
        <v>-406.62798000000009</v>
      </c>
      <c r="AH2153" s="35">
        <v>-8.8440800000000007E-8</v>
      </c>
      <c r="AI2153" s="35">
        <v>-377761.60389999999</v>
      </c>
      <c r="AJ2153" s="35">
        <v>1945</v>
      </c>
      <c r="AK2153" s="35">
        <v>-1.8448979999999935</v>
      </c>
      <c r="AL2153" s="35">
        <v>47.931128208157276</v>
      </c>
      <c r="AM2153" s="35">
        <v>1.3509379999999999E-3</v>
      </c>
      <c r="AN2153" s="35">
        <v>37966.500500000002</v>
      </c>
      <c r="AO2153" s="35">
        <v>-406.62798000000009</v>
      </c>
      <c r="AP2153" s="35">
        <v>-8.8440800000000007E-8</v>
      </c>
      <c r="AQ2153" s="35">
        <v>-366415.25180000003</v>
      </c>
      <c r="AR2153" s="42">
        <v>2000</v>
      </c>
      <c r="AS2153" s="35">
        <v>2</v>
      </c>
      <c r="AT2153" s="35">
        <v>94</v>
      </c>
      <c r="AU2153" s="35">
        <v>1</v>
      </c>
      <c r="AV2153" s="35">
        <v>31</v>
      </c>
      <c r="AW2153" s="35">
        <v>2</v>
      </c>
      <c r="AX2153" s="26"/>
      <c r="AY2153" s="26"/>
      <c r="AZ2153" s="26"/>
      <c r="BA2153" s="26"/>
      <c r="BB2153" s="26"/>
      <c r="BC2153" s="26"/>
      <c r="BD2153" s="26"/>
      <c r="BE2153" s="26"/>
      <c r="BF2153" s="26"/>
      <c r="BG2153" s="26"/>
      <c r="BH2153" s="26"/>
      <c r="BI2153" s="26"/>
      <c r="BJ2153" s="26"/>
      <c r="BK2153" s="26"/>
      <c r="BL2153" s="26"/>
      <c r="BM2153" s="26"/>
      <c r="BN2153" s="26"/>
      <c r="BO2153" s="26"/>
      <c r="BP2153" s="26"/>
      <c r="BQ2153" s="26"/>
      <c r="BR2153" s="26"/>
      <c r="BS2153" s="26"/>
      <c r="BT2153" s="26"/>
      <c r="BU2153" s="26"/>
      <c r="BV2153" s="26"/>
      <c r="BW2153" s="26"/>
      <c r="BX2153" s="26"/>
      <c r="BY2153" s="26"/>
      <c r="BZ2153" s="26"/>
      <c r="CA2153" s="26"/>
      <c r="CB2153" s="26"/>
      <c r="CC2153" s="26"/>
      <c r="CD2153" s="26"/>
      <c r="CE2153" s="26"/>
      <c r="CF2153" s="26"/>
      <c r="CG2153" s="26"/>
      <c r="CH2153" s="26"/>
      <c r="CI2153" s="26"/>
      <c r="CJ2153" s="26"/>
      <c r="CK2153" s="26"/>
      <c r="CL2153" s="26"/>
      <c r="CM2153" s="26"/>
      <c r="CN2153" s="26"/>
      <c r="CO2153" s="26"/>
      <c r="CP2153" s="26"/>
      <c r="CQ2153" s="26"/>
      <c r="CR2153" s="26"/>
      <c r="CS2153" s="26"/>
      <c r="CT2153" s="26"/>
      <c r="CU2153" s="26"/>
      <c r="CV2153" s="26"/>
      <c r="CW2153" s="26"/>
      <c r="CX2153" s="26"/>
      <c r="CY2153" s="26"/>
      <c r="CZ2153" s="26"/>
      <c r="DA2153" s="26"/>
      <c r="DB2153" s="26"/>
      <c r="DC2153" s="26"/>
      <c r="DD2153" s="26"/>
      <c r="DE2153" s="26"/>
      <c r="DF2153" s="26"/>
      <c r="DG2153" s="26"/>
      <c r="DH2153" s="26"/>
      <c r="DI2153" s="26"/>
      <c r="DJ2153" s="26"/>
      <c r="DK2153" s="26"/>
      <c r="DL2153" s="26"/>
      <c r="DM2153" s="26"/>
      <c r="DN2153" s="26"/>
      <c r="DO2153" s="26"/>
      <c r="DP2153" s="26"/>
      <c r="DQ2153" s="26"/>
      <c r="DR2153" s="26"/>
      <c r="DS2153" s="26"/>
      <c r="DT2153" s="26"/>
      <c r="DU2153" s="26"/>
      <c r="DV2153" s="26"/>
      <c r="DW2153" s="26"/>
      <c r="DX2153" s="26"/>
      <c r="DY2153" s="26"/>
      <c r="DZ2153" s="26"/>
      <c r="EA2153" s="26"/>
      <c r="EB2153" s="26"/>
      <c r="EC2153" s="26"/>
      <c r="ED2153" s="26"/>
      <c r="EE2153" s="26"/>
      <c r="EF2153" s="26"/>
      <c r="EG2153" s="26"/>
      <c r="EH2153" s="26"/>
      <c r="EI2153" s="26"/>
      <c r="EJ2153" s="26"/>
      <c r="EK2153" s="26"/>
      <c r="EL2153" s="26"/>
      <c r="EM2153" s="26"/>
      <c r="EN2153" s="26"/>
      <c r="EO2153" s="26"/>
      <c r="EP2153" s="26"/>
      <c r="EQ2153" s="26"/>
      <c r="ER2153" s="26"/>
      <c r="ES2153" s="26"/>
      <c r="ET2153" s="26"/>
      <c r="EU2153" s="26"/>
      <c r="EV2153" s="26"/>
      <c r="EW2153" s="26"/>
      <c r="EX2153" s="26"/>
      <c r="EY2153" s="26"/>
      <c r="EZ2153" s="26"/>
      <c r="FA2153" s="26"/>
      <c r="FB2153" s="26"/>
      <c r="FC2153" s="26"/>
      <c r="FD2153" s="26"/>
      <c r="FE2153" s="26"/>
      <c r="FF2153" s="26"/>
      <c r="FG2153" s="26"/>
      <c r="FH2153" s="26"/>
      <c r="FI2153" s="26"/>
      <c r="FJ2153" s="26"/>
    </row>
    <row r="2154" spans="1:166" x14ac:dyDescent="0.2">
      <c r="A2154" s="35" t="s">
        <v>4626</v>
      </c>
      <c r="B2154" s="35" t="s">
        <v>223</v>
      </c>
      <c r="C2154" s="35" t="s">
        <v>4627</v>
      </c>
      <c r="E2154" s="36">
        <v>49.895880000000005</v>
      </c>
      <c r="F2154" s="35">
        <v>3.9</v>
      </c>
      <c r="G2154" s="35">
        <v>-28600</v>
      </c>
      <c r="H2154" s="35">
        <v>7.101</v>
      </c>
      <c r="I2154" s="35">
        <v>2000</v>
      </c>
      <c r="J2154" s="35" t="s">
        <v>365</v>
      </c>
      <c r="K2154" s="35">
        <v>4</v>
      </c>
      <c r="L2154" s="35">
        <v>1</v>
      </c>
      <c r="M2154" s="35">
        <v>3</v>
      </c>
      <c r="N2154" s="41">
        <v>53.619399999999999</v>
      </c>
      <c r="O2154" s="35">
        <v>-5.7971799999999999E-3</v>
      </c>
      <c r="P2154" s="35">
        <v>-777145</v>
      </c>
      <c r="Q2154" s="35">
        <v>-1791.62</v>
      </c>
      <c r="R2154" s="35">
        <v>6.2141399999999996E-7</v>
      </c>
      <c r="S2154" s="35">
        <v>18055</v>
      </c>
      <c r="T2154" s="42">
        <v>2000</v>
      </c>
      <c r="U2154" s="35">
        <v>-46.348319799999999</v>
      </c>
      <c r="V2154" s="35">
        <v>446.77691045346734</v>
      </c>
      <c r="W2154" s="35">
        <v>8.3588300000000011E-3</v>
      </c>
      <c r="X2154" s="35">
        <v>-454118</v>
      </c>
      <c r="Y2154" s="35">
        <v>-3968.7259999999997</v>
      </c>
      <c r="Z2154" s="35">
        <v>-3.7254649999999999E-7</v>
      </c>
      <c r="AA2154" s="35">
        <v>-4384.9128999999994</v>
      </c>
      <c r="AB2154" s="35">
        <v>1156</v>
      </c>
      <c r="AC2154" s="35">
        <v>-51.592743999999996</v>
      </c>
      <c r="AD2154" s="35">
        <v>488.75113097802728</v>
      </c>
      <c r="AE2154" s="35">
        <v>9.3069899999999994E-3</v>
      </c>
      <c r="AF2154" s="35">
        <v>955347</v>
      </c>
      <c r="AG2154" s="35">
        <v>-3968.7259999999997</v>
      </c>
      <c r="AH2154" s="35">
        <v>-3.7254649999999999E-7</v>
      </c>
      <c r="AI2154" s="35">
        <v>-12635.927900000001</v>
      </c>
      <c r="AJ2154" s="35">
        <v>1945</v>
      </c>
      <c r="AK2154" s="35">
        <v>-40.775320000000001</v>
      </c>
      <c r="AL2154" s="35">
        <v>405.39601878511576</v>
      </c>
      <c r="AM2154" s="35">
        <v>7.2358300000000004E-3</v>
      </c>
      <c r="AN2154" s="35">
        <v>-446718</v>
      </c>
      <c r="AO2154" s="35">
        <v>-3968.7259999999997</v>
      </c>
      <c r="AP2154" s="35">
        <v>-3.7254649999999999E-7</v>
      </c>
      <c r="AQ2154" s="35">
        <v>-1289.5757999999987</v>
      </c>
      <c r="AR2154" s="42">
        <v>2000</v>
      </c>
      <c r="AS2154" s="35">
        <v>2</v>
      </c>
      <c r="AT2154" s="35">
        <v>94</v>
      </c>
      <c r="AU2154" s="35">
        <v>1</v>
      </c>
      <c r="AV2154" s="35">
        <v>38</v>
      </c>
      <c r="AW2154" s="35">
        <v>1</v>
      </c>
      <c r="AX2154" s="26"/>
      <c r="AY2154" s="26"/>
      <c r="AZ2154" s="26"/>
      <c r="BA2154" s="26"/>
      <c r="BB2154" s="26"/>
      <c r="BC2154" s="26"/>
      <c r="BD2154" s="26"/>
      <c r="BE2154" s="26"/>
      <c r="BF2154" s="26"/>
      <c r="BG2154" s="26"/>
      <c r="BH2154" s="26"/>
      <c r="BI2154" s="26"/>
      <c r="BJ2154" s="26"/>
      <c r="BK2154" s="26"/>
      <c r="BL2154" s="26"/>
      <c r="BM2154" s="26"/>
      <c r="BN2154" s="26"/>
      <c r="BO2154" s="26"/>
      <c r="BP2154" s="26"/>
      <c r="BQ2154" s="26"/>
      <c r="BR2154" s="26"/>
      <c r="BS2154" s="26"/>
      <c r="BT2154" s="26"/>
      <c r="BU2154" s="26"/>
      <c r="BV2154" s="26"/>
      <c r="BW2154" s="26"/>
      <c r="BX2154" s="26"/>
      <c r="BY2154" s="26"/>
      <c r="BZ2154" s="26"/>
      <c r="CA2154" s="26"/>
      <c r="CB2154" s="26"/>
      <c r="CC2154" s="26"/>
      <c r="CD2154" s="26"/>
      <c r="CE2154" s="26"/>
      <c r="CF2154" s="26"/>
      <c r="CG2154" s="26"/>
      <c r="CH2154" s="26"/>
      <c r="CI2154" s="26"/>
      <c r="CJ2154" s="26"/>
      <c r="CK2154" s="26"/>
      <c r="CL2154" s="26"/>
      <c r="CM2154" s="26"/>
      <c r="CN2154" s="26"/>
      <c r="CO2154" s="26"/>
      <c r="CP2154" s="26"/>
      <c r="CQ2154" s="26"/>
      <c r="CR2154" s="26"/>
      <c r="CS2154" s="26"/>
      <c r="CT2154" s="26"/>
      <c r="CU2154" s="26"/>
      <c r="CV2154" s="26"/>
      <c r="CW2154" s="26"/>
      <c r="CX2154" s="26"/>
      <c r="CY2154" s="26"/>
      <c r="CZ2154" s="26"/>
      <c r="DA2154" s="26"/>
      <c r="DB2154" s="26"/>
      <c r="DC2154" s="26"/>
      <c r="DD2154" s="26"/>
      <c r="DE2154" s="26"/>
      <c r="DF2154" s="26"/>
      <c r="DG2154" s="26"/>
      <c r="DH2154" s="26"/>
      <c r="DI2154" s="26"/>
      <c r="DJ2154" s="26"/>
      <c r="DK2154" s="26"/>
      <c r="DL2154" s="26"/>
      <c r="DM2154" s="26"/>
      <c r="DN2154" s="26"/>
      <c r="DO2154" s="26"/>
      <c r="DP2154" s="26"/>
      <c r="DQ2154" s="26"/>
      <c r="DR2154" s="26"/>
      <c r="DS2154" s="26"/>
      <c r="DT2154" s="26"/>
      <c r="DU2154" s="26"/>
      <c r="DV2154" s="26"/>
      <c r="DW2154" s="26"/>
      <c r="DX2154" s="26"/>
      <c r="DY2154" s="26"/>
      <c r="DZ2154" s="26"/>
      <c r="EA2154" s="26"/>
      <c r="EB2154" s="26"/>
      <c r="EC2154" s="26"/>
      <c r="ED2154" s="26"/>
      <c r="EE2154" s="26"/>
      <c r="EF2154" s="26"/>
      <c r="EG2154" s="26"/>
      <c r="EH2154" s="26"/>
      <c r="EI2154" s="26"/>
      <c r="EJ2154" s="26"/>
      <c r="EK2154" s="26"/>
      <c r="EL2154" s="26"/>
      <c r="EM2154" s="26"/>
      <c r="EN2154" s="26"/>
      <c r="EO2154" s="26"/>
      <c r="EP2154" s="26"/>
      <c r="EQ2154" s="26"/>
      <c r="ER2154" s="26"/>
      <c r="ES2154" s="26"/>
      <c r="ET2154" s="26"/>
      <c r="EU2154" s="26"/>
      <c r="EV2154" s="26"/>
      <c r="EW2154" s="26"/>
      <c r="EX2154" s="26"/>
      <c r="EY2154" s="26"/>
      <c r="EZ2154" s="26"/>
      <c r="FA2154" s="26"/>
      <c r="FB2154" s="26"/>
      <c r="FC2154" s="26"/>
      <c r="FD2154" s="26"/>
      <c r="FE2154" s="26"/>
      <c r="FF2154" s="26"/>
      <c r="FG2154" s="26"/>
      <c r="FH2154" s="26"/>
      <c r="FI2154" s="26"/>
      <c r="FJ2154" s="26"/>
    </row>
    <row r="2155" spans="1:166" x14ac:dyDescent="0.2">
      <c r="A2155" s="35" t="s">
        <v>4628</v>
      </c>
      <c r="B2155" s="35" t="s">
        <v>104</v>
      </c>
      <c r="C2155" s="35" t="s">
        <v>4629</v>
      </c>
      <c r="E2155" s="36">
        <v>174.78447</v>
      </c>
      <c r="F2155" s="35">
        <v>7.1500000000000001E-3</v>
      </c>
      <c r="G2155" s="35">
        <v>65500</v>
      </c>
      <c r="H2155" s="35">
        <v>64.224999999999994</v>
      </c>
      <c r="I2155" s="35">
        <v>2000</v>
      </c>
      <c r="J2155" s="35" t="s">
        <v>4630</v>
      </c>
      <c r="K2155" s="35">
        <v>2</v>
      </c>
      <c r="L2155" s="35">
        <v>1</v>
      </c>
      <c r="M2155" s="35">
        <v>5</v>
      </c>
      <c r="N2155" s="41">
        <v>17.345500999999999</v>
      </c>
      <c r="O2155" s="35">
        <v>-1.68395E-3</v>
      </c>
      <c r="P2155" s="35">
        <v>-57749.300999999999</v>
      </c>
      <c r="Q2155" s="35">
        <v>-271.74799000000002</v>
      </c>
      <c r="R2155" s="35">
        <v>2.6243400000000001E-7</v>
      </c>
      <c r="S2155" s="35">
        <v>-143</v>
      </c>
      <c r="T2155" s="42">
        <v>2000</v>
      </c>
      <c r="U2155" s="35">
        <v>-5.4300007999999984</v>
      </c>
      <c r="V2155" s="35">
        <v>6.5882334095106785</v>
      </c>
      <c r="W2155" s="35">
        <v>3.55295E-3</v>
      </c>
      <c r="X2155" s="35">
        <v>-36274.650500000003</v>
      </c>
      <c r="Y2155" s="35">
        <v>-543.49598000000003</v>
      </c>
      <c r="Z2155" s="35">
        <v>-1.31217E-7</v>
      </c>
      <c r="AA2155" s="35">
        <v>69125.387549999999</v>
      </c>
      <c r="AB2155" s="35">
        <v>386.8</v>
      </c>
      <c r="AC2155" s="35">
        <v>-2.2280008000000002</v>
      </c>
      <c r="AD2155" s="35">
        <v>-10.319414224443861</v>
      </c>
      <c r="AE2155" s="35">
        <v>2.8069499999999999E-3</v>
      </c>
      <c r="AF2155" s="35">
        <v>-36274.650500000003</v>
      </c>
      <c r="AG2155" s="35">
        <v>-543.49598000000003</v>
      </c>
      <c r="AH2155" s="35">
        <v>-1.31217E-7</v>
      </c>
      <c r="AI2155" s="35">
        <v>68397.808950000006</v>
      </c>
      <c r="AJ2155" s="35">
        <v>458.4</v>
      </c>
      <c r="AK2155" s="35">
        <v>-7.3980007999999984</v>
      </c>
      <c r="AL2155" s="35">
        <v>37.41204872417233</v>
      </c>
      <c r="AM2155" s="35">
        <v>2.8409500000000001E-3</v>
      </c>
      <c r="AN2155" s="35">
        <v>-40099.650500000003</v>
      </c>
      <c r="AO2155" s="35">
        <v>-543.49598000000003</v>
      </c>
      <c r="AP2155" s="35">
        <v>-1.31217E-7</v>
      </c>
      <c r="AQ2155" s="35">
        <v>61041.213799999998</v>
      </c>
      <c r="AR2155" s="35">
        <v>1156</v>
      </c>
      <c r="AS2155" s="35">
        <v>-12.642424999999999</v>
      </c>
      <c r="AT2155" s="35">
        <v>79.386269248732361</v>
      </c>
      <c r="AU2155" s="35">
        <v>3.78911E-3</v>
      </c>
      <c r="AV2155" s="35">
        <v>1369365.3495</v>
      </c>
      <c r="AW2155" s="35">
        <v>-543.49598000000003</v>
      </c>
      <c r="AX2155" s="35">
        <v>-1.31217E-7</v>
      </c>
      <c r="AY2155" s="35">
        <v>52790.198799999998</v>
      </c>
      <c r="AZ2155" s="35">
        <v>1945</v>
      </c>
      <c r="BA2155" s="35">
        <v>-1.8250009999999968</v>
      </c>
      <c r="BB2155" s="35">
        <v>-3.9688429441791913</v>
      </c>
      <c r="BC2155" s="35">
        <v>1.71795E-3</v>
      </c>
      <c r="BD2155" s="35">
        <v>-32699.6505</v>
      </c>
      <c r="BE2155" s="35">
        <v>-543.49598000000003</v>
      </c>
      <c r="BF2155" s="35">
        <v>-1.31217E-7</v>
      </c>
      <c r="BG2155" s="35">
        <v>64136.550900000002</v>
      </c>
      <c r="BH2155" s="42">
        <v>2000</v>
      </c>
      <c r="BI2155" s="35">
        <v>2</v>
      </c>
      <c r="BJ2155" s="35">
        <v>94</v>
      </c>
      <c r="BK2155" s="35">
        <v>1</v>
      </c>
      <c r="BL2155" s="35">
        <v>43</v>
      </c>
      <c r="BM2155" s="35">
        <v>0.5</v>
      </c>
      <c r="BN2155" s="26"/>
      <c r="BO2155" s="26"/>
      <c r="BP2155" s="26"/>
      <c r="BQ2155" s="26"/>
      <c r="BR2155" s="26"/>
      <c r="BS2155" s="26"/>
      <c r="BT2155" s="26"/>
      <c r="BU2155" s="26"/>
      <c r="BV2155" s="26"/>
      <c r="BW2155" s="26"/>
      <c r="BX2155" s="26"/>
      <c r="BY2155" s="26"/>
      <c r="BZ2155" s="26"/>
      <c r="CA2155" s="26"/>
      <c r="CB2155" s="26"/>
      <c r="CC2155" s="26"/>
      <c r="CD2155" s="26"/>
      <c r="CE2155" s="26"/>
      <c r="CF2155" s="26"/>
      <c r="CG2155" s="26"/>
      <c r="CH2155" s="26"/>
      <c r="CI2155" s="26"/>
      <c r="CJ2155" s="26"/>
      <c r="CK2155" s="26"/>
      <c r="CL2155" s="26"/>
      <c r="CM2155" s="26"/>
      <c r="CN2155" s="26"/>
      <c r="CO2155" s="26"/>
      <c r="CP2155" s="26"/>
      <c r="CQ2155" s="26"/>
      <c r="CR2155" s="26"/>
      <c r="CS2155" s="26"/>
      <c r="CT2155" s="26"/>
      <c r="CU2155" s="26"/>
      <c r="CV2155" s="26"/>
      <c r="CW2155" s="26"/>
      <c r="CX2155" s="26"/>
      <c r="CY2155" s="26"/>
      <c r="CZ2155" s="26"/>
      <c r="DA2155" s="26"/>
      <c r="DB2155" s="26"/>
      <c r="DC2155" s="26"/>
      <c r="DD2155" s="26"/>
      <c r="DE2155" s="26"/>
      <c r="DF2155" s="26"/>
      <c r="DG2155" s="26"/>
      <c r="DH2155" s="26"/>
      <c r="DI2155" s="26"/>
      <c r="DJ2155" s="26"/>
      <c r="DK2155" s="26"/>
      <c r="DL2155" s="26"/>
      <c r="DM2155" s="26"/>
      <c r="DN2155" s="26"/>
      <c r="DO2155" s="26"/>
      <c r="DP2155" s="26"/>
      <c r="DQ2155" s="26"/>
      <c r="DR2155" s="26"/>
      <c r="DS2155" s="26"/>
      <c r="DT2155" s="26"/>
      <c r="DU2155" s="26"/>
      <c r="DV2155" s="26"/>
      <c r="DW2155" s="26"/>
      <c r="DX2155" s="26"/>
      <c r="DY2155" s="26"/>
      <c r="DZ2155" s="26"/>
      <c r="EA2155" s="26"/>
      <c r="EB2155" s="26"/>
      <c r="EC2155" s="26"/>
      <c r="ED2155" s="26"/>
      <c r="EE2155" s="26"/>
      <c r="EF2155" s="26"/>
      <c r="EG2155" s="26"/>
      <c r="EH2155" s="26"/>
      <c r="EI2155" s="26"/>
      <c r="EJ2155" s="26"/>
      <c r="EK2155" s="26"/>
      <c r="EL2155" s="26"/>
      <c r="EM2155" s="26"/>
      <c r="EN2155" s="26"/>
      <c r="EO2155" s="26"/>
      <c r="EP2155" s="26"/>
      <c r="EQ2155" s="26"/>
      <c r="ER2155" s="26"/>
      <c r="ES2155" s="26"/>
      <c r="ET2155" s="26"/>
      <c r="EU2155" s="26"/>
      <c r="EV2155" s="26"/>
      <c r="EW2155" s="26"/>
      <c r="EX2155" s="26"/>
      <c r="EY2155" s="26"/>
      <c r="EZ2155" s="26"/>
      <c r="FA2155" s="26"/>
      <c r="FB2155" s="26"/>
      <c r="FC2155" s="26"/>
      <c r="FD2155" s="26"/>
      <c r="FE2155" s="26"/>
      <c r="FF2155" s="26"/>
      <c r="FG2155" s="26"/>
      <c r="FH2155" s="26"/>
      <c r="FI2155" s="26"/>
      <c r="FJ2155" s="26"/>
    </row>
    <row r="2156" spans="1:166" x14ac:dyDescent="0.2">
      <c r="A2156" s="35" t="s">
        <v>4631</v>
      </c>
      <c r="B2156" s="35" t="s">
        <v>107</v>
      </c>
      <c r="C2156" s="35" t="s">
        <v>4632</v>
      </c>
      <c r="E2156" s="36">
        <v>301.68894</v>
      </c>
      <c r="F2156" s="35">
        <v>4.99</v>
      </c>
      <c r="G2156" s="35">
        <v>-63600</v>
      </c>
      <c r="H2156" s="35">
        <v>29.3</v>
      </c>
      <c r="I2156" s="35">
        <v>2000</v>
      </c>
      <c r="J2156" s="35" t="s">
        <v>4630</v>
      </c>
      <c r="K2156" s="35">
        <v>2</v>
      </c>
      <c r="L2156" s="35">
        <v>2</v>
      </c>
      <c r="M2156" s="35">
        <v>6</v>
      </c>
      <c r="N2156" s="41">
        <v>20.111999999999998</v>
      </c>
      <c r="O2156" s="35">
        <v>8.5599999999999999E-4</v>
      </c>
      <c r="P2156" s="35">
        <v>1100</v>
      </c>
      <c r="Q2156" s="35">
        <v>0</v>
      </c>
      <c r="R2156" s="35">
        <v>0</v>
      </c>
      <c r="S2156" s="35">
        <v>-6076</v>
      </c>
      <c r="T2156" s="35">
        <v>1358.2</v>
      </c>
      <c r="U2156" s="35">
        <v>51800</v>
      </c>
      <c r="V2156" s="35" t="s">
        <v>4602</v>
      </c>
      <c r="W2156" s="35">
        <v>12.926</v>
      </c>
      <c r="X2156" s="35">
        <v>5.9900000000000003E-4</v>
      </c>
      <c r="Y2156" s="35">
        <v>-852100</v>
      </c>
      <c r="Z2156" s="35">
        <v>0</v>
      </c>
      <c r="AA2156" s="35">
        <v>0</v>
      </c>
      <c r="AB2156" s="35">
        <v>56586</v>
      </c>
      <c r="AC2156" s="42">
        <v>2000</v>
      </c>
      <c r="AD2156" s="35">
        <v>-1.7579997999999968</v>
      </c>
      <c r="AE2156" s="35">
        <v>16.426423416679</v>
      </c>
      <c r="AF2156" s="35">
        <v>1.7590000000000001E-3</v>
      </c>
      <c r="AG2156" s="35">
        <v>-6850</v>
      </c>
      <c r="AH2156" s="35">
        <v>0</v>
      </c>
      <c r="AI2156" s="35">
        <v>0</v>
      </c>
      <c r="AJ2156" s="35">
        <v>-63921.659200000002</v>
      </c>
      <c r="AK2156" s="35">
        <v>386.8</v>
      </c>
      <c r="AL2156" s="35">
        <v>4.6460001999999996</v>
      </c>
      <c r="AM2156" s="35">
        <v>-17.388871851230107</v>
      </c>
      <c r="AN2156" s="35">
        <v>2.6700000000000009E-4</v>
      </c>
      <c r="AO2156" s="35">
        <v>-6850</v>
      </c>
      <c r="AP2156" s="35">
        <v>0</v>
      </c>
      <c r="AQ2156" s="35">
        <v>0</v>
      </c>
      <c r="AR2156" s="35">
        <v>-65376.816399999996</v>
      </c>
      <c r="AS2156" s="35">
        <v>458.4</v>
      </c>
      <c r="AT2156" s="35">
        <v>-5.6939997999999967</v>
      </c>
      <c r="AU2156" s="35">
        <v>78.074054046002203</v>
      </c>
      <c r="AV2156" s="35">
        <v>3.3500000000000001E-4</v>
      </c>
      <c r="AW2156" s="35">
        <v>-14500</v>
      </c>
      <c r="AX2156" s="35">
        <v>0</v>
      </c>
      <c r="AY2156" s="35">
        <v>0</v>
      </c>
      <c r="AZ2156" s="35">
        <v>-80090.006699999998</v>
      </c>
      <c r="BA2156" s="35">
        <v>1156</v>
      </c>
      <c r="BB2156" s="35">
        <v>-10.938423999999998</v>
      </c>
      <c r="BC2156" s="35">
        <v>120.04827457056228</v>
      </c>
      <c r="BD2156" s="35">
        <v>1.2831599999999998E-3</v>
      </c>
      <c r="BE2156" s="35">
        <v>1394965</v>
      </c>
      <c r="BF2156" s="35">
        <v>0</v>
      </c>
      <c r="BG2156" s="35">
        <v>0</v>
      </c>
      <c r="BH2156" s="35">
        <v>-88341.021699999998</v>
      </c>
      <c r="BI2156" s="35">
        <v>1358.2</v>
      </c>
      <c r="BJ2156" s="35">
        <v>-3.7524239999999995</v>
      </c>
      <c r="BK2156" s="35">
        <v>21.954993255429194</v>
      </c>
      <c r="BL2156" s="35">
        <v>1.5401599999999996E-3</v>
      </c>
      <c r="BM2156" s="35">
        <v>968365</v>
      </c>
      <c r="BN2156" s="35">
        <v>0</v>
      </c>
      <c r="BO2156" s="35">
        <v>0</v>
      </c>
      <c r="BP2156" s="35">
        <v>-25679.021699999998</v>
      </c>
      <c r="BQ2156" s="35">
        <v>1945</v>
      </c>
      <c r="BR2156" s="35">
        <v>7.0650000000000004</v>
      </c>
      <c r="BS2156" s="35">
        <v>-61.400118937482347</v>
      </c>
      <c r="BT2156" s="35">
        <v>-5.31E-4</v>
      </c>
      <c r="BU2156" s="35">
        <v>-433700</v>
      </c>
      <c r="BV2156" s="35">
        <v>0</v>
      </c>
      <c r="BW2156" s="35">
        <v>0</v>
      </c>
      <c r="BX2156" s="35">
        <v>-14332.669600000001</v>
      </c>
      <c r="BY2156" s="42">
        <v>2000</v>
      </c>
      <c r="BZ2156" s="35">
        <v>2</v>
      </c>
      <c r="CA2156" s="35">
        <v>94</v>
      </c>
      <c r="CB2156" s="35">
        <v>1</v>
      </c>
      <c r="CC2156" s="35">
        <v>43</v>
      </c>
      <c r="CD2156" s="35">
        <v>1</v>
      </c>
      <c r="CE2156" s="26"/>
      <c r="CF2156" s="26"/>
      <c r="CG2156" s="26"/>
      <c r="CH2156" s="26"/>
      <c r="CI2156" s="26"/>
      <c r="CJ2156" s="26"/>
      <c r="CK2156" s="26"/>
      <c r="CL2156" s="26"/>
      <c r="CM2156" s="26"/>
      <c r="CN2156" s="26"/>
      <c r="CO2156" s="26"/>
      <c r="CP2156" s="26"/>
      <c r="CQ2156" s="26"/>
      <c r="CR2156" s="26"/>
      <c r="CS2156" s="26"/>
      <c r="CT2156" s="26"/>
      <c r="CU2156" s="26"/>
      <c r="CV2156" s="26"/>
      <c r="CW2156" s="26"/>
      <c r="CX2156" s="26"/>
      <c r="CY2156" s="26"/>
      <c r="CZ2156" s="26"/>
      <c r="DA2156" s="26"/>
      <c r="DB2156" s="26"/>
      <c r="DC2156" s="26"/>
      <c r="DD2156" s="26"/>
      <c r="DE2156" s="26"/>
      <c r="DF2156" s="26"/>
      <c r="DG2156" s="26"/>
      <c r="DH2156" s="26"/>
      <c r="DI2156" s="26"/>
      <c r="DJ2156" s="26"/>
      <c r="DK2156" s="26"/>
      <c r="DL2156" s="26"/>
      <c r="DM2156" s="26"/>
      <c r="DN2156" s="26"/>
      <c r="DO2156" s="26"/>
      <c r="DP2156" s="26"/>
      <c r="DQ2156" s="26"/>
      <c r="DR2156" s="26"/>
      <c r="DS2156" s="26"/>
      <c r="DT2156" s="26"/>
      <c r="DU2156" s="26"/>
      <c r="DV2156" s="26"/>
      <c r="DW2156" s="26"/>
      <c r="DX2156" s="26"/>
      <c r="DY2156" s="26"/>
      <c r="DZ2156" s="26"/>
      <c r="EA2156" s="26"/>
      <c r="EB2156" s="26"/>
      <c r="EC2156" s="26"/>
      <c r="ED2156" s="26"/>
      <c r="EE2156" s="26"/>
      <c r="EF2156" s="26"/>
      <c r="EG2156" s="26"/>
      <c r="EH2156" s="26"/>
      <c r="EI2156" s="26"/>
      <c r="EJ2156" s="26"/>
      <c r="EK2156" s="26"/>
      <c r="EL2156" s="26"/>
      <c r="EM2156" s="26"/>
      <c r="EN2156" s="26"/>
      <c r="EO2156" s="26"/>
      <c r="EP2156" s="26"/>
      <c r="EQ2156" s="26"/>
      <c r="ER2156" s="26"/>
      <c r="ES2156" s="26"/>
      <c r="ET2156" s="26"/>
      <c r="EU2156" s="26"/>
      <c r="EV2156" s="26"/>
      <c r="EW2156" s="26"/>
      <c r="EX2156" s="26"/>
      <c r="EY2156" s="26"/>
      <c r="EZ2156" s="26"/>
      <c r="FA2156" s="26"/>
      <c r="FB2156" s="26"/>
      <c r="FC2156" s="26"/>
      <c r="FD2156" s="26"/>
      <c r="FE2156" s="26"/>
      <c r="FF2156" s="26"/>
      <c r="FG2156" s="26"/>
      <c r="FH2156" s="26"/>
      <c r="FI2156" s="26"/>
      <c r="FJ2156" s="26"/>
    </row>
    <row r="2157" spans="1:166" x14ac:dyDescent="0.2">
      <c r="A2157" s="35" t="s">
        <v>4631</v>
      </c>
      <c r="B2157" s="35" t="s">
        <v>104</v>
      </c>
      <c r="C2157" s="35" t="s">
        <v>4632</v>
      </c>
      <c r="E2157" s="36">
        <v>301.68894</v>
      </c>
      <c r="F2157" s="35">
        <v>1.234E-2</v>
      </c>
      <c r="G2157" s="35">
        <v>-4700</v>
      </c>
      <c r="H2157" s="35">
        <v>77.334999999999994</v>
      </c>
      <c r="I2157" s="35">
        <v>2000</v>
      </c>
      <c r="J2157" s="35" t="s">
        <v>4630</v>
      </c>
      <c r="K2157" s="35">
        <v>2</v>
      </c>
      <c r="L2157" s="35">
        <v>1</v>
      </c>
      <c r="M2157" s="35">
        <v>5</v>
      </c>
      <c r="N2157" s="41">
        <v>15.186299999999999</v>
      </c>
      <c r="O2157" s="35">
        <v>-3.5493100000000001E-4</v>
      </c>
      <c r="P2157" s="35">
        <v>47857.199000000001</v>
      </c>
      <c r="Q2157" s="35">
        <v>0</v>
      </c>
      <c r="R2157" s="35">
        <v>1.4899299999999999E-7</v>
      </c>
      <c r="S2157" s="35">
        <v>-4661</v>
      </c>
      <c r="T2157" s="42">
        <v>2000</v>
      </c>
      <c r="U2157" s="35">
        <v>3.1677002000000023</v>
      </c>
      <c r="V2157" s="35">
        <v>-65.038144303186186</v>
      </c>
      <c r="W2157" s="35">
        <v>2.9699310000000003E-3</v>
      </c>
      <c r="X2157" s="35">
        <v>16528.5995</v>
      </c>
      <c r="Y2157" s="35">
        <v>0</v>
      </c>
      <c r="Z2157" s="35">
        <v>-7.4496499999999995E-8</v>
      </c>
      <c r="AA2157" s="35">
        <v>-3606.6592000000001</v>
      </c>
      <c r="AB2157" s="35">
        <v>386.8</v>
      </c>
      <c r="AC2157" s="35">
        <v>9.5717001999999987</v>
      </c>
      <c r="AD2157" s="35">
        <v>-98.853439571095279</v>
      </c>
      <c r="AE2157" s="35">
        <v>1.477931E-3</v>
      </c>
      <c r="AF2157" s="35">
        <v>16528.5995</v>
      </c>
      <c r="AG2157" s="35">
        <v>0</v>
      </c>
      <c r="AH2157" s="35">
        <v>-7.4496499999999995E-8</v>
      </c>
      <c r="AI2157" s="35">
        <v>-5061.8163999999997</v>
      </c>
      <c r="AJ2157" s="35">
        <v>458.4</v>
      </c>
      <c r="AK2157" s="35">
        <v>-0.76829979999999765</v>
      </c>
      <c r="AL2157" s="35">
        <v>-3.3905136738629622</v>
      </c>
      <c r="AM2157" s="35">
        <v>1.545931E-3</v>
      </c>
      <c r="AN2157" s="35">
        <v>8878.5995000000003</v>
      </c>
      <c r="AO2157" s="35">
        <v>0</v>
      </c>
      <c r="AP2157" s="35">
        <v>-7.4496499999999995E-8</v>
      </c>
      <c r="AQ2157" s="35">
        <v>-19775.006700000002</v>
      </c>
      <c r="AR2157" s="35">
        <v>1156</v>
      </c>
      <c r="AS2157" s="35">
        <v>-6.0127239999999986</v>
      </c>
      <c r="AT2157" s="35">
        <v>38.583706850697084</v>
      </c>
      <c r="AU2157" s="35">
        <v>2.4940909999999999E-3</v>
      </c>
      <c r="AV2157" s="35">
        <v>1418343.5995</v>
      </c>
      <c r="AW2157" s="35">
        <v>0</v>
      </c>
      <c r="AX2157" s="35">
        <v>-7.4496499999999995E-8</v>
      </c>
      <c r="AY2157" s="35">
        <v>-28026.021700000001</v>
      </c>
      <c r="AZ2157" s="35">
        <v>1945</v>
      </c>
      <c r="BA2157" s="35">
        <v>4.8047000000000004</v>
      </c>
      <c r="BB2157" s="35">
        <v>-44.771405342214472</v>
      </c>
      <c r="BC2157" s="35">
        <v>4.2293099999999998E-4</v>
      </c>
      <c r="BD2157" s="35">
        <v>16278.5995</v>
      </c>
      <c r="BE2157" s="35">
        <v>0</v>
      </c>
      <c r="BF2157" s="35">
        <v>-7.4496499999999995E-8</v>
      </c>
      <c r="BG2157" s="35">
        <v>-16679.669600000001</v>
      </c>
      <c r="BH2157" s="42">
        <v>2000</v>
      </c>
      <c r="BI2157" s="35">
        <v>2</v>
      </c>
      <c r="BJ2157" s="35">
        <v>94</v>
      </c>
      <c r="BK2157" s="35">
        <v>1</v>
      </c>
      <c r="BL2157" s="35">
        <v>43</v>
      </c>
      <c r="BM2157" s="35">
        <v>1</v>
      </c>
      <c r="BN2157" s="26"/>
      <c r="BO2157" s="26"/>
      <c r="BP2157" s="26"/>
      <c r="BQ2157" s="26"/>
      <c r="BR2157" s="26"/>
      <c r="BS2157" s="26"/>
      <c r="BT2157" s="26"/>
      <c r="BU2157" s="26"/>
      <c r="BV2157" s="26"/>
      <c r="BW2157" s="26"/>
      <c r="BX2157" s="26"/>
      <c r="BY2157" s="26"/>
      <c r="BZ2157" s="26"/>
      <c r="CA2157" s="26"/>
      <c r="CB2157" s="26"/>
      <c r="CC2157" s="26"/>
      <c r="CD2157" s="26"/>
      <c r="CE2157" s="26"/>
      <c r="CF2157" s="26"/>
      <c r="CG2157" s="26"/>
      <c r="CH2157" s="26"/>
      <c r="CI2157" s="26"/>
      <c r="CJ2157" s="26"/>
      <c r="CK2157" s="26"/>
      <c r="CL2157" s="26"/>
      <c r="CM2157" s="26"/>
      <c r="CN2157" s="26"/>
      <c r="CO2157" s="26"/>
      <c r="CP2157" s="26"/>
      <c r="CQ2157" s="26"/>
      <c r="CR2157" s="26"/>
      <c r="CS2157" s="26"/>
      <c r="CT2157" s="26"/>
      <c r="CU2157" s="26"/>
      <c r="CV2157" s="26"/>
      <c r="CW2157" s="26"/>
      <c r="CX2157" s="26"/>
      <c r="CY2157" s="26"/>
      <c r="CZ2157" s="26"/>
      <c r="DA2157" s="26"/>
      <c r="DB2157" s="26"/>
      <c r="DC2157" s="26"/>
      <c r="DD2157" s="26"/>
      <c r="DE2157" s="26"/>
      <c r="DF2157" s="26"/>
      <c r="DG2157" s="26"/>
      <c r="DH2157" s="26"/>
      <c r="DI2157" s="26"/>
      <c r="DJ2157" s="26"/>
      <c r="DK2157" s="26"/>
      <c r="DL2157" s="26"/>
      <c r="DM2157" s="26"/>
      <c r="DN2157" s="26"/>
      <c r="DO2157" s="26"/>
      <c r="DP2157" s="26"/>
      <c r="DQ2157" s="26"/>
      <c r="DR2157" s="26"/>
      <c r="DS2157" s="26"/>
      <c r="DT2157" s="26"/>
      <c r="DU2157" s="26"/>
      <c r="DV2157" s="26"/>
      <c r="DW2157" s="26"/>
      <c r="DX2157" s="26"/>
      <c r="DY2157" s="26"/>
      <c r="DZ2157" s="26"/>
      <c r="EA2157" s="26"/>
      <c r="EB2157" s="26"/>
      <c r="EC2157" s="26"/>
      <c r="ED2157" s="26"/>
      <c r="EE2157" s="26"/>
      <c r="EF2157" s="26"/>
      <c r="EG2157" s="26"/>
      <c r="EH2157" s="26"/>
      <c r="EI2157" s="26"/>
      <c r="EJ2157" s="26"/>
      <c r="EK2157" s="26"/>
      <c r="EL2157" s="26"/>
      <c r="EM2157" s="26"/>
      <c r="EN2157" s="26"/>
      <c r="EO2157" s="26"/>
      <c r="EP2157" s="26"/>
      <c r="EQ2157" s="26"/>
      <c r="ER2157" s="26"/>
      <c r="ES2157" s="26"/>
      <c r="ET2157" s="26"/>
      <c r="EU2157" s="26"/>
      <c r="EV2157" s="26"/>
      <c r="EW2157" s="26"/>
      <c r="EX2157" s="26"/>
      <c r="EY2157" s="26"/>
      <c r="EZ2157" s="26"/>
      <c r="FA2157" s="26"/>
      <c r="FB2157" s="26"/>
      <c r="FC2157" s="26"/>
      <c r="FD2157" s="26"/>
      <c r="FE2157" s="26"/>
      <c r="FF2157" s="26"/>
      <c r="FG2157" s="26"/>
      <c r="FH2157" s="26"/>
      <c r="FI2157" s="26"/>
      <c r="FJ2157" s="26"/>
    </row>
    <row r="2158" spans="1:166" x14ac:dyDescent="0.2">
      <c r="A2158" s="35" t="s">
        <v>4633</v>
      </c>
      <c r="B2158" s="35" t="s">
        <v>107</v>
      </c>
      <c r="C2158" s="35" t="s">
        <v>4634</v>
      </c>
      <c r="E2158" s="36">
        <v>428.59341000000001</v>
      </c>
      <c r="F2158" s="35">
        <v>5.83</v>
      </c>
      <c r="G2158" s="35">
        <v>-80880</v>
      </c>
      <c r="H2158" s="35">
        <v>45.5</v>
      </c>
      <c r="I2158" s="35">
        <v>2000</v>
      </c>
      <c r="J2158" s="35" t="s">
        <v>4630</v>
      </c>
      <c r="K2158" s="35">
        <v>2</v>
      </c>
      <c r="L2158" s="35">
        <v>2</v>
      </c>
      <c r="M2158" s="35">
        <v>6</v>
      </c>
      <c r="N2158" s="41">
        <v>27.382999000000002</v>
      </c>
      <c r="O2158" s="35">
        <v>8.7399999999999999E-4</v>
      </c>
      <c r="P2158" s="35">
        <v>-500</v>
      </c>
      <c r="Q2158" s="35">
        <v>0</v>
      </c>
      <c r="R2158" s="35">
        <v>0</v>
      </c>
      <c r="S2158" s="35">
        <v>-8240</v>
      </c>
      <c r="T2158" s="35">
        <v>1092</v>
      </c>
      <c r="U2158" s="35">
        <v>38512</v>
      </c>
      <c r="V2158" s="35" t="s">
        <v>4602</v>
      </c>
      <c r="W2158" s="35">
        <v>20.952998999999998</v>
      </c>
      <c r="X2158" s="35">
        <v>-1.1E-4</v>
      </c>
      <c r="Y2158" s="35">
        <v>117300</v>
      </c>
      <c r="Z2158" s="35">
        <v>0</v>
      </c>
      <c r="AA2158" s="35">
        <v>0</v>
      </c>
      <c r="AB2158" s="35">
        <v>38359</v>
      </c>
      <c r="AC2158" s="42">
        <v>2000</v>
      </c>
      <c r="AD2158" s="35">
        <v>-2.5904988000000024</v>
      </c>
      <c r="AE2158" s="35">
        <v>19.238060043798328</v>
      </c>
      <c r="AF2158" s="35">
        <v>2.4870000000000005E-3</v>
      </c>
      <c r="AG2158" s="35">
        <v>-7650</v>
      </c>
      <c r="AH2158" s="35">
        <v>0</v>
      </c>
      <c r="AI2158" s="35">
        <v>0</v>
      </c>
      <c r="AJ2158" s="35">
        <v>-81379.705950000003</v>
      </c>
      <c r="AK2158" s="35">
        <v>386.8</v>
      </c>
      <c r="AL2158" s="35">
        <v>7.0155011999999992</v>
      </c>
      <c r="AM2158" s="35">
        <v>-31.484882858065333</v>
      </c>
      <c r="AN2158" s="35">
        <v>2.4900000000000009E-4</v>
      </c>
      <c r="AO2158" s="35">
        <v>-7650</v>
      </c>
      <c r="AP2158" s="35">
        <v>0</v>
      </c>
      <c r="AQ2158" s="35">
        <v>0</v>
      </c>
      <c r="AR2158" s="35">
        <v>-83562.441749999998</v>
      </c>
      <c r="AS2158" s="35">
        <v>458.4</v>
      </c>
      <c r="AT2158" s="35">
        <v>-8.4944988000000023</v>
      </c>
      <c r="AU2158" s="35">
        <v>111.7095059877831</v>
      </c>
      <c r="AV2158" s="35">
        <v>3.5100000000000018E-4</v>
      </c>
      <c r="AW2158" s="35">
        <v>-19125</v>
      </c>
      <c r="AX2158" s="35">
        <v>0</v>
      </c>
      <c r="AY2158" s="35">
        <v>0</v>
      </c>
      <c r="AZ2158" s="35">
        <v>-105632.22719999999</v>
      </c>
      <c r="BA2158" s="35">
        <v>1092</v>
      </c>
      <c r="BB2158" s="35">
        <v>-2.0644987999999991</v>
      </c>
      <c r="BC2158" s="35">
        <v>22.929667860011953</v>
      </c>
      <c r="BD2158" s="35">
        <v>1.3350000000000002E-3</v>
      </c>
      <c r="BE2158" s="35">
        <v>39775</v>
      </c>
      <c r="BF2158" s="35">
        <v>0</v>
      </c>
      <c r="BG2158" s="35">
        <v>0</v>
      </c>
      <c r="BH2158" s="35">
        <v>-59033.227200000001</v>
      </c>
      <c r="BI2158" s="35">
        <v>1156</v>
      </c>
      <c r="BJ2158" s="35">
        <v>-7.3089229999999983</v>
      </c>
      <c r="BK2158" s="35">
        <v>64.903888384571985</v>
      </c>
      <c r="BL2158" s="35">
        <v>2.2831599999999998E-3</v>
      </c>
      <c r="BM2158" s="35">
        <v>1449240</v>
      </c>
      <c r="BN2158" s="35">
        <v>0</v>
      </c>
      <c r="BO2158" s="35">
        <v>0</v>
      </c>
      <c r="BP2158" s="35">
        <v>-67284.242200000008</v>
      </c>
      <c r="BQ2158" s="35">
        <v>1945</v>
      </c>
      <c r="BR2158" s="35">
        <v>3.5085010000000025</v>
      </c>
      <c r="BS2158" s="35">
        <v>-18.451223808339627</v>
      </c>
      <c r="BT2158" s="35">
        <v>2.12E-4</v>
      </c>
      <c r="BU2158" s="35">
        <v>47175</v>
      </c>
      <c r="BV2158" s="35">
        <v>0</v>
      </c>
      <c r="BW2158" s="35">
        <v>0</v>
      </c>
      <c r="BX2158" s="35">
        <v>-55937.890100000004</v>
      </c>
      <c r="BY2158" s="42">
        <v>2000</v>
      </c>
      <c r="BZ2158" s="35">
        <v>2</v>
      </c>
      <c r="CA2158" s="35">
        <v>94</v>
      </c>
      <c r="CB2158" s="35">
        <v>1</v>
      </c>
      <c r="CC2158" s="35">
        <v>43</v>
      </c>
      <c r="CD2158" s="35">
        <v>1.5</v>
      </c>
      <c r="CE2158" s="26"/>
      <c r="CF2158" s="26"/>
      <c r="CG2158" s="26"/>
      <c r="CH2158" s="26"/>
      <c r="CI2158" s="26"/>
      <c r="CJ2158" s="26"/>
      <c r="CK2158" s="26"/>
      <c r="CL2158" s="26"/>
      <c r="CM2158" s="26"/>
      <c r="CN2158" s="26"/>
      <c r="CO2158" s="26"/>
      <c r="CP2158" s="26"/>
      <c r="CQ2158" s="26"/>
      <c r="CR2158" s="26"/>
      <c r="CS2158" s="26"/>
      <c r="CT2158" s="26"/>
      <c r="CU2158" s="26"/>
      <c r="CV2158" s="26"/>
      <c r="CW2158" s="26"/>
      <c r="CX2158" s="26"/>
      <c r="CY2158" s="26"/>
      <c r="CZ2158" s="26"/>
      <c r="DA2158" s="26"/>
      <c r="DB2158" s="26"/>
      <c r="DC2158" s="26"/>
      <c r="DD2158" s="26"/>
      <c r="DE2158" s="26"/>
      <c r="DF2158" s="26"/>
      <c r="DG2158" s="26"/>
      <c r="DH2158" s="26"/>
      <c r="DI2158" s="26"/>
      <c r="DJ2158" s="26"/>
      <c r="DK2158" s="26"/>
      <c r="DL2158" s="26"/>
      <c r="DM2158" s="26"/>
      <c r="DN2158" s="26"/>
      <c r="DO2158" s="26"/>
      <c r="DP2158" s="26"/>
      <c r="DQ2158" s="26"/>
      <c r="DR2158" s="26"/>
      <c r="DS2158" s="26"/>
      <c r="DT2158" s="26"/>
      <c r="DU2158" s="26"/>
      <c r="DV2158" s="26"/>
      <c r="DW2158" s="26"/>
      <c r="DX2158" s="26"/>
      <c r="DY2158" s="26"/>
      <c r="DZ2158" s="26"/>
      <c r="EA2158" s="26"/>
      <c r="EB2158" s="26"/>
      <c r="EC2158" s="26"/>
      <c r="ED2158" s="26"/>
      <c r="EE2158" s="26"/>
      <c r="EF2158" s="26"/>
      <c r="EG2158" s="26"/>
      <c r="EH2158" s="26"/>
      <c r="EI2158" s="26"/>
      <c r="EJ2158" s="26"/>
      <c r="EK2158" s="26"/>
      <c r="EL2158" s="26"/>
      <c r="EM2158" s="26"/>
      <c r="EN2158" s="26"/>
      <c r="EO2158" s="26"/>
      <c r="EP2158" s="26"/>
      <c r="EQ2158" s="26"/>
      <c r="ER2158" s="26"/>
      <c r="ES2158" s="26"/>
      <c r="ET2158" s="26"/>
      <c r="EU2158" s="26"/>
      <c r="EV2158" s="26"/>
      <c r="EW2158" s="26"/>
      <c r="EX2158" s="26"/>
      <c r="EY2158" s="26"/>
      <c r="EZ2158" s="26"/>
      <c r="FA2158" s="26"/>
      <c r="FB2158" s="26"/>
      <c r="FC2158" s="26"/>
      <c r="FD2158" s="26"/>
      <c r="FE2158" s="26"/>
      <c r="FF2158" s="26"/>
      <c r="FG2158" s="26"/>
      <c r="FH2158" s="26"/>
      <c r="FI2158" s="26"/>
      <c r="FJ2158" s="26"/>
    </row>
    <row r="2159" spans="1:166" x14ac:dyDescent="0.2">
      <c r="A2159" s="35" t="s">
        <v>4633</v>
      </c>
      <c r="B2159" s="35" t="s">
        <v>104</v>
      </c>
      <c r="C2159" s="35" t="s">
        <v>4634</v>
      </c>
      <c r="E2159" s="36">
        <v>428.59341000000001</v>
      </c>
      <c r="F2159" s="35">
        <v>1.753E-2</v>
      </c>
      <c r="G2159" s="35">
        <v>-35900</v>
      </c>
      <c r="H2159" s="35">
        <v>91.293999999999997</v>
      </c>
      <c r="I2159" s="35">
        <v>2000</v>
      </c>
      <c r="J2159" s="35" t="s">
        <v>4630</v>
      </c>
      <c r="K2159" s="35">
        <v>2</v>
      </c>
      <c r="L2159" s="35">
        <v>1</v>
      </c>
      <c r="M2159" s="35">
        <v>5</v>
      </c>
      <c r="N2159" s="41">
        <v>21.5107</v>
      </c>
      <c r="O2159" s="35">
        <v>-4.6937999999999998E-4</v>
      </c>
      <c r="P2159" s="35">
        <v>172521</v>
      </c>
      <c r="Q2159" s="35">
        <v>0</v>
      </c>
      <c r="R2159" s="35">
        <v>7.8397900000000006E-8</v>
      </c>
      <c r="S2159" s="35">
        <v>-6952</v>
      </c>
      <c r="T2159" s="42">
        <v>2000</v>
      </c>
      <c r="U2159" s="35">
        <v>3.2818001999999993</v>
      </c>
      <c r="V2159" s="35">
        <v>-65.70364086987891</v>
      </c>
      <c r="W2159" s="35">
        <v>3.8303800000000004E-3</v>
      </c>
      <c r="X2159" s="35">
        <v>78860.5</v>
      </c>
      <c r="Y2159" s="35">
        <v>0</v>
      </c>
      <c r="Z2159" s="35">
        <v>-3.9198950000000003E-8</v>
      </c>
      <c r="AA2159" s="35">
        <v>-35111.705950000003</v>
      </c>
      <c r="AB2159" s="35">
        <v>386.8</v>
      </c>
      <c r="AC2159" s="35">
        <v>12.887800200000001</v>
      </c>
      <c r="AD2159" s="35">
        <v>-116.4265837717426</v>
      </c>
      <c r="AE2159" s="35">
        <v>1.59238E-3</v>
      </c>
      <c r="AF2159" s="35">
        <v>78860.5</v>
      </c>
      <c r="AG2159" s="35">
        <v>0</v>
      </c>
      <c r="AH2159" s="35">
        <v>-3.9198950000000003E-8</v>
      </c>
      <c r="AI2159" s="35">
        <v>-37294.441749999998</v>
      </c>
      <c r="AJ2159" s="35">
        <v>458.4</v>
      </c>
      <c r="AK2159" s="35">
        <v>-2.6221998000000006</v>
      </c>
      <c r="AL2159" s="35">
        <v>26.767805074105866</v>
      </c>
      <c r="AM2159" s="35">
        <v>1.6943800000000001E-3</v>
      </c>
      <c r="AN2159" s="35">
        <v>67385.5</v>
      </c>
      <c r="AO2159" s="35">
        <v>0</v>
      </c>
      <c r="AP2159" s="35">
        <v>-3.9198950000000003E-8</v>
      </c>
      <c r="AQ2159" s="35">
        <v>-59364.227200000001</v>
      </c>
      <c r="AR2159" s="35">
        <v>1156</v>
      </c>
      <c r="AS2159" s="35">
        <v>-7.8666239999999998</v>
      </c>
      <c r="AT2159" s="35">
        <v>68.742025598665947</v>
      </c>
      <c r="AU2159" s="35">
        <v>2.6425400000000001E-3</v>
      </c>
      <c r="AV2159" s="35">
        <v>1476850.5</v>
      </c>
      <c r="AW2159" s="35">
        <v>0</v>
      </c>
      <c r="AX2159" s="35">
        <v>-3.9198950000000003E-8</v>
      </c>
      <c r="AY2159" s="35">
        <v>-67615.242200000008</v>
      </c>
      <c r="AZ2159" s="35">
        <v>1945</v>
      </c>
      <c r="BA2159" s="35">
        <v>2.950800000000001</v>
      </c>
      <c r="BB2159" s="35">
        <v>-14.61308659424564</v>
      </c>
      <c r="BC2159" s="35">
        <v>5.7138000000000002E-4</v>
      </c>
      <c r="BD2159" s="35">
        <v>74785.5</v>
      </c>
      <c r="BE2159" s="35">
        <v>0</v>
      </c>
      <c r="BF2159" s="35">
        <v>-3.9198950000000003E-8</v>
      </c>
      <c r="BG2159" s="35">
        <v>-56268.890100000004</v>
      </c>
      <c r="BH2159" s="42">
        <v>2000</v>
      </c>
      <c r="BI2159" s="35">
        <v>2</v>
      </c>
      <c r="BJ2159" s="35">
        <v>94</v>
      </c>
      <c r="BK2159" s="35">
        <v>1</v>
      </c>
      <c r="BL2159" s="35">
        <v>43</v>
      </c>
      <c r="BM2159" s="35">
        <v>1.5</v>
      </c>
      <c r="BN2159" s="26"/>
      <c r="BO2159" s="26"/>
      <c r="BP2159" s="26"/>
      <c r="BQ2159" s="26"/>
      <c r="BR2159" s="26"/>
      <c r="BS2159" s="26"/>
      <c r="BT2159" s="26"/>
      <c r="BU2159" s="26"/>
      <c r="BV2159" s="26"/>
      <c r="BW2159" s="26"/>
      <c r="BX2159" s="26"/>
      <c r="BY2159" s="26"/>
      <c r="BZ2159" s="26"/>
      <c r="CA2159" s="26"/>
      <c r="CB2159" s="26"/>
      <c r="CC2159" s="26"/>
      <c r="CD2159" s="26"/>
      <c r="CE2159" s="26"/>
      <c r="CF2159" s="26"/>
      <c r="CG2159" s="26"/>
      <c r="CH2159" s="26"/>
      <c r="CI2159" s="26"/>
      <c r="CJ2159" s="26"/>
      <c r="CK2159" s="26"/>
      <c r="CL2159" s="26"/>
      <c r="CM2159" s="26"/>
      <c r="CN2159" s="26"/>
      <c r="CO2159" s="26"/>
      <c r="CP2159" s="26"/>
      <c r="CQ2159" s="26"/>
      <c r="CR2159" s="26"/>
      <c r="CS2159" s="26"/>
      <c r="CT2159" s="26"/>
      <c r="CU2159" s="26"/>
      <c r="CV2159" s="26"/>
      <c r="CW2159" s="26"/>
      <c r="CX2159" s="26"/>
      <c r="CY2159" s="26"/>
      <c r="CZ2159" s="26"/>
      <c r="DA2159" s="26"/>
      <c r="DB2159" s="26"/>
      <c r="DC2159" s="26"/>
      <c r="DD2159" s="26"/>
      <c r="DE2159" s="26"/>
      <c r="DF2159" s="26"/>
      <c r="DG2159" s="26"/>
      <c r="DH2159" s="26"/>
      <c r="DI2159" s="26"/>
      <c r="DJ2159" s="26"/>
      <c r="DK2159" s="26"/>
      <c r="DL2159" s="26"/>
      <c r="DM2159" s="26"/>
      <c r="DN2159" s="26"/>
      <c r="DO2159" s="26"/>
      <c r="DP2159" s="26"/>
      <c r="DQ2159" s="26"/>
      <c r="DR2159" s="26"/>
      <c r="DS2159" s="26"/>
      <c r="DT2159" s="26"/>
      <c r="DU2159" s="26"/>
      <c r="DV2159" s="26"/>
      <c r="DW2159" s="26"/>
      <c r="DX2159" s="26"/>
      <c r="DY2159" s="26"/>
      <c r="DZ2159" s="26"/>
      <c r="EA2159" s="26"/>
      <c r="EB2159" s="26"/>
      <c r="EC2159" s="26"/>
      <c r="ED2159" s="26"/>
      <c r="EE2159" s="26"/>
      <c r="EF2159" s="26"/>
      <c r="EG2159" s="26"/>
      <c r="EH2159" s="26"/>
      <c r="EI2159" s="26"/>
      <c r="EJ2159" s="26"/>
      <c r="EK2159" s="26"/>
      <c r="EL2159" s="26"/>
      <c r="EM2159" s="26"/>
      <c r="EN2159" s="26"/>
      <c r="EO2159" s="26"/>
      <c r="EP2159" s="26"/>
      <c r="EQ2159" s="26"/>
      <c r="ER2159" s="26"/>
      <c r="ES2159" s="26"/>
      <c r="ET2159" s="26"/>
      <c r="EU2159" s="26"/>
      <c r="EV2159" s="26"/>
      <c r="EW2159" s="26"/>
      <c r="EX2159" s="26"/>
      <c r="EY2159" s="26"/>
      <c r="EZ2159" s="26"/>
      <c r="FA2159" s="26"/>
      <c r="FB2159" s="26"/>
      <c r="FC2159" s="26"/>
      <c r="FD2159" s="26"/>
      <c r="FE2159" s="26"/>
      <c r="FF2159" s="26"/>
      <c r="FG2159" s="26"/>
      <c r="FH2159" s="26"/>
      <c r="FI2159" s="26"/>
      <c r="FJ2159" s="26"/>
    </row>
    <row r="2160" spans="1:166" x14ac:dyDescent="0.2">
      <c r="A2160" s="35" t="s">
        <v>4635</v>
      </c>
      <c r="B2160" s="35" t="s">
        <v>89</v>
      </c>
      <c r="C2160" s="35" t="s">
        <v>4636</v>
      </c>
      <c r="E2160" s="36">
        <v>555.49788000000001</v>
      </c>
      <c r="F2160" s="35">
        <v>4.3</v>
      </c>
      <c r="G2160" s="35">
        <v>-89800</v>
      </c>
      <c r="H2160" s="35">
        <v>58.83</v>
      </c>
      <c r="I2160" s="35">
        <v>2000</v>
      </c>
      <c r="J2160" s="35" t="s">
        <v>4630</v>
      </c>
      <c r="K2160" s="35">
        <v>2</v>
      </c>
      <c r="L2160" s="35">
        <v>4</v>
      </c>
      <c r="M2160" s="35">
        <v>8</v>
      </c>
      <c r="N2160" s="41">
        <v>17.068999999999999</v>
      </c>
      <c r="O2160" s="35">
        <v>2.1734E-2</v>
      </c>
      <c r="P2160" s="35">
        <v>0</v>
      </c>
      <c r="Q2160" s="35">
        <v>0</v>
      </c>
      <c r="R2160" s="35">
        <v>0</v>
      </c>
      <c r="S2160" s="35">
        <v>-7021</v>
      </c>
      <c r="T2160" s="35">
        <v>379</v>
      </c>
      <c r="U2160" s="35">
        <v>2255</v>
      </c>
      <c r="V2160" s="35" t="s">
        <v>102</v>
      </c>
      <c r="W2160" s="35">
        <v>45.901001000000001</v>
      </c>
      <c r="X2160" s="35">
        <v>0</v>
      </c>
      <c r="Y2160" s="35">
        <v>0</v>
      </c>
      <c r="Z2160" s="35">
        <v>0</v>
      </c>
      <c r="AA2160" s="35">
        <v>0</v>
      </c>
      <c r="AB2160" s="35">
        <v>-12572</v>
      </c>
      <c r="AC2160" s="35">
        <v>428</v>
      </c>
      <c r="AD2160" s="35">
        <v>4240</v>
      </c>
      <c r="AE2160" s="35" t="s">
        <v>92</v>
      </c>
      <c r="AF2160" s="35">
        <v>37.5</v>
      </c>
      <c r="AG2160" s="35">
        <v>0</v>
      </c>
      <c r="AH2160" s="35">
        <v>0</v>
      </c>
      <c r="AI2160" s="35">
        <v>0</v>
      </c>
      <c r="AJ2160" s="35">
        <v>0</v>
      </c>
      <c r="AK2160" s="35">
        <v>-4736</v>
      </c>
      <c r="AL2160" s="35">
        <v>651.29999999999995</v>
      </c>
      <c r="AM2160" s="35">
        <v>12810</v>
      </c>
      <c r="AN2160" s="26" t="s">
        <v>93</v>
      </c>
      <c r="AO2160" s="35">
        <v>25.886998999999999</v>
      </c>
      <c r="AP2160" s="35">
        <v>-1.7E-5</v>
      </c>
      <c r="AQ2160" s="35">
        <v>100900</v>
      </c>
      <c r="AR2160" s="35">
        <v>0</v>
      </c>
      <c r="AS2160" s="35">
        <v>0</v>
      </c>
      <c r="AT2160" s="35">
        <v>15490</v>
      </c>
      <c r="AU2160" s="42">
        <v>2000</v>
      </c>
      <c r="AV2160" s="35">
        <v>14.162000200000001</v>
      </c>
      <c r="AW2160" s="35">
        <v>-80.417631679615567</v>
      </c>
      <c r="AX2160" s="35">
        <v>-1.7627E-2</v>
      </c>
      <c r="AY2160" s="35">
        <v>-7400</v>
      </c>
      <c r="AZ2160" s="35">
        <v>0</v>
      </c>
      <c r="BA2160" s="35">
        <v>0</v>
      </c>
      <c r="BB2160" s="35">
        <v>-87094.752699999997</v>
      </c>
      <c r="BC2160" s="35">
        <v>379</v>
      </c>
      <c r="BD2160" s="35">
        <v>-14.6700008</v>
      </c>
      <c r="BE2160" s="35">
        <v>97.181179048978549</v>
      </c>
      <c r="BF2160" s="35">
        <v>4.1070000000000004E-3</v>
      </c>
      <c r="BG2160" s="35">
        <v>-7400</v>
      </c>
      <c r="BH2160" s="35">
        <v>0</v>
      </c>
      <c r="BI2160" s="35">
        <v>0</v>
      </c>
      <c r="BJ2160" s="35">
        <v>-92645.752699999997</v>
      </c>
      <c r="BK2160" s="35">
        <v>386.8</v>
      </c>
      <c r="BL2160" s="35">
        <v>-1.8620008000000041</v>
      </c>
      <c r="BM2160" s="35">
        <v>29.550588513160335</v>
      </c>
      <c r="BN2160" s="35">
        <v>1.1230000000000001E-3</v>
      </c>
      <c r="BO2160" s="35">
        <v>-7400</v>
      </c>
      <c r="BP2160" s="35">
        <v>0</v>
      </c>
      <c r="BQ2160" s="35">
        <v>0</v>
      </c>
      <c r="BR2160" s="35">
        <v>-95556.0671</v>
      </c>
      <c r="BS2160" s="35">
        <v>428</v>
      </c>
      <c r="BT2160" s="35">
        <v>6.5390001999999967</v>
      </c>
      <c r="BU2160" s="35">
        <v>-39.65965456812026</v>
      </c>
      <c r="BV2160" s="35">
        <v>1.1230000000000001E-3</v>
      </c>
      <c r="BW2160" s="35">
        <v>-7400</v>
      </c>
      <c r="BX2160" s="35">
        <v>0</v>
      </c>
      <c r="BY2160" s="35">
        <v>0</v>
      </c>
      <c r="BZ2160" s="35">
        <v>-87720.0671</v>
      </c>
      <c r="CA2160" s="35">
        <v>458.4</v>
      </c>
      <c r="CB2160" s="35">
        <v>-14.140999799999999</v>
      </c>
      <c r="CC2160" s="35">
        <v>151.2661972263443</v>
      </c>
      <c r="CD2160" s="35">
        <v>1.2590000000000001E-3</v>
      </c>
      <c r="CE2160" s="35">
        <v>-22700</v>
      </c>
      <c r="CF2160" s="35">
        <v>0</v>
      </c>
      <c r="CG2160" s="35">
        <v>0</v>
      </c>
      <c r="CH2160" s="35">
        <v>-117146.4477</v>
      </c>
      <c r="CI2160" s="35">
        <v>651.29999999999995</v>
      </c>
      <c r="CJ2160" s="35">
        <v>-2.5279987999999989</v>
      </c>
      <c r="CK2160" s="35">
        <v>44.841339175690635</v>
      </c>
      <c r="CL2160" s="35">
        <v>1.2760000000000002E-3</v>
      </c>
      <c r="CM2160" s="35">
        <v>27750</v>
      </c>
      <c r="CN2160" s="35">
        <v>0</v>
      </c>
      <c r="CO2160" s="35">
        <v>0</v>
      </c>
      <c r="CP2160" s="35">
        <v>-96920.447700000004</v>
      </c>
      <c r="CQ2160" s="35">
        <v>1156</v>
      </c>
      <c r="CR2160" s="35">
        <v>-7.7724229999999963</v>
      </c>
      <c r="CS2160" s="35">
        <v>86.815559700250617</v>
      </c>
      <c r="CT2160" s="35">
        <v>2.2241599999999998E-3</v>
      </c>
      <c r="CU2160" s="35">
        <v>1437215</v>
      </c>
      <c r="CV2160" s="35">
        <v>0</v>
      </c>
      <c r="CW2160" s="35">
        <v>0</v>
      </c>
      <c r="CX2160" s="35">
        <v>-105171.4627</v>
      </c>
      <c r="CY2160" s="35">
        <v>1945</v>
      </c>
      <c r="CZ2160" s="35">
        <v>3.0450010000000027</v>
      </c>
      <c r="DA2160" s="35">
        <v>3.4604475073390866</v>
      </c>
      <c r="DB2160" s="35">
        <v>1.5300000000000001E-4</v>
      </c>
      <c r="DC2160" s="35">
        <v>35150</v>
      </c>
      <c r="DD2160" s="35">
        <v>0</v>
      </c>
      <c r="DE2160" s="35">
        <v>0</v>
      </c>
      <c r="DF2160" s="35">
        <v>-93825.1106</v>
      </c>
      <c r="DG2160" s="42">
        <v>2000</v>
      </c>
      <c r="DH2160" s="35">
        <v>2</v>
      </c>
      <c r="DI2160" s="35">
        <v>94</v>
      </c>
      <c r="DJ2160" s="35">
        <v>1</v>
      </c>
      <c r="DK2160" s="35">
        <v>43</v>
      </c>
      <c r="DL2160" s="35">
        <v>2</v>
      </c>
      <c r="DM2160" s="26"/>
      <c r="DN2160" s="26"/>
      <c r="DO2160" s="26"/>
      <c r="DP2160" s="26"/>
      <c r="DQ2160" s="26"/>
      <c r="DR2160" s="26"/>
      <c r="DS2160" s="26"/>
      <c r="DT2160" s="26"/>
      <c r="DU2160" s="26"/>
      <c r="DV2160" s="26"/>
      <c r="DW2160" s="26"/>
      <c r="DX2160" s="26"/>
      <c r="DY2160" s="26"/>
      <c r="DZ2160" s="26"/>
      <c r="EA2160" s="26"/>
      <c r="EB2160" s="26"/>
      <c r="EC2160" s="26"/>
      <c r="ED2160" s="26"/>
      <c r="EE2160" s="26"/>
      <c r="EF2160" s="26"/>
      <c r="EG2160" s="26"/>
      <c r="EH2160" s="26"/>
      <c r="EI2160" s="26"/>
      <c r="EJ2160" s="26"/>
      <c r="EK2160" s="26"/>
      <c r="EL2160" s="26"/>
      <c r="EM2160" s="26"/>
      <c r="EN2160" s="26"/>
      <c r="EO2160" s="26"/>
      <c r="EP2160" s="26"/>
      <c r="EQ2160" s="26"/>
      <c r="ER2160" s="26"/>
      <c r="ES2160" s="26"/>
      <c r="ET2160" s="26"/>
      <c r="EU2160" s="26"/>
      <c r="EV2160" s="26"/>
      <c r="EW2160" s="26"/>
      <c r="EX2160" s="26"/>
      <c r="EY2160" s="26"/>
      <c r="EZ2160" s="26"/>
      <c r="FA2160" s="26"/>
      <c r="FB2160" s="26"/>
      <c r="FC2160" s="26"/>
      <c r="FD2160" s="26"/>
      <c r="FE2160" s="26"/>
      <c r="FF2160" s="26"/>
      <c r="FG2160" s="26"/>
      <c r="FH2160" s="26"/>
      <c r="FI2160" s="26"/>
      <c r="FJ2160" s="26"/>
    </row>
    <row r="2161" spans="1:166" x14ac:dyDescent="0.2">
      <c r="A2161" s="35" t="s">
        <v>4635</v>
      </c>
      <c r="B2161" s="35" t="s">
        <v>104</v>
      </c>
      <c r="C2161" s="35" t="s">
        <v>4636</v>
      </c>
      <c r="E2161" s="36">
        <v>555.49788000000001</v>
      </c>
      <c r="F2161" s="35">
        <v>2.2720000000000001E-2</v>
      </c>
      <c r="G2161" s="35">
        <v>-66270</v>
      </c>
      <c r="H2161" s="35">
        <v>103.479</v>
      </c>
      <c r="I2161" s="35">
        <v>2000</v>
      </c>
      <c r="J2161" s="35" t="s">
        <v>4630</v>
      </c>
      <c r="K2161" s="35">
        <v>2</v>
      </c>
      <c r="L2161" s="35">
        <v>1</v>
      </c>
      <c r="M2161" s="35">
        <v>5</v>
      </c>
      <c r="N2161" s="41">
        <v>25.806000000000001</v>
      </c>
      <c r="O2161" s="35">
        <v>7.9999999999999996E-6</v>
      </c>
      <c r="P2161" s="35">
        <v>79500</v>
      </c>
      <c r="Q2161" s="35">
        <v>0</v>
      </c>
      <c r="R2161" s="35">
        <v>0</v>
      </c>
      <c r="S2161" s="35">
        <v>-7961</v>
      </c>
      <c r="T2161" s="42">
        <v>2000</v>
      </c>
      <c r="U2161" s="35">
        <v>5.4250001999999995</v>
      </c>
      <c r="V2161" s="35">
        <v>-79.057778282484975</v>
      </c>
      <c r="W2161" s="35">
        <v>4.0990000000000002E-3</v>
      </c>
      <c r="X2161" s="35">
        <v>32350</v>
      </c>
      <c r="Y2161" s="35">
        <v>0</v>
      </c>
      <c r="Z2161" s="35">
        <v>0</v>
      </c>
      <c r="AA2161" s="35">
        <v>-64504.752699999997</v>
      </c>
      <c r="AB2161" s="35">
        <v>386.8</v>
      </c>
      <c r="AC2161" s="35">
        <v>18.233000199999996</v>
      </c>
      <c r="AD2161" s="35">
        <v>-146.6883688183031</v>
      </c>
      <c r="AE2161" s="35">
        <v>1.1150000000000001E-3</v>
      </c>
      <c r="AF2161" s="35">
        <v>32350</v>
      </c>
      <c r="AG2161" s="35">
        <v>0</v>
      </c>
      <c r="AH2161" s="35">
        <v>0</v>
      </c>
      <c r="AI2161" s="35">
        <v>-67415.0671</v>
      </c>
      <c r="AJ2161" s="35">
        <v>458.4</v>
      </c>
      <c r="AK2161" s="35">
        <v>-2.4469998000000004</v>
      </c>
      <c r="AL2161" s="35">
        <v>44.237482976161544</v>
      </c>
      <c r="AM2161" s="35">
        <v>1.2510000000000002E-3</v>
      </c>
      <c r="AN2161" s="35">
        <v>17050</v>
      </c>
      <c r="AO2161" s="35">
        <v>0</v>
      </c>
      <c r="AP2161" s="35">
        <v>0</v>
      </c>
      <c r="AQ2161" s="35">
        <v>-96841.447700000004</v>
      </c>
      <c r="AR2161" s="35">
        <v>1156</v>
      </c>
      <c r="AS2161" s="35">
        <v>-7.6914239999999978</v>
      </c>
      <c r="AT2161" s="35">
        <v>86.211703500721583</v>
      </c>
      <c r="AU2161" s="35">
        <v>2.1991599999999995E-3</v>
      </c>
      <c r="AV2161" s="35">
        <v>1426515</v>
      </c>
      <c r="AW2161" s="35">
        <v>0</v>
      </c>
      <c r="AX2161" s="35">
        <v>0</v>
      </c>
      <c r="AY2161" s="35">
        <v>-105092.4627</v>
      </c>
      <c r="AZ2161" s="35">
        <v>1945</v>
      </c>
      <c r="BA2161" s="35">
        <v>3.1260000000000012</v>
      </c>
      <c r="BB2161" s="35">
        <v>2.856591307810028</v>
      </c>
      <c r="BC2161" s="35">
        <v>1.2799999999999999E-4</v>
      </c>
      <c r="BD2161" s="35">
        <v>24450</v>
      </c>
      <c r="BE2161" s="35">
        <v>0</v>
      </c>
      <c r="BF2161" s="35">
        <v>0</v>
      </c>
      <c r="BG2161" s="35">
        <v>-93746.1106</v>
      </c>
      <c r="BH2161" s="42">
        <v>2000</v>
      </c>
      <c r="BI2161" s="35">
        <v>2</v>
      </c>
      <c r="BJ2161" s="35">
        <v>94</v>
      </c>
      <c r="BK2161" s="35">
        <v>1</v>
      </c>
      <c r="BL2161" s="35">
        <v>43</v>
      </c>
      <c r="BM2161" s="35">
        <v>2</v>
      </c>
      <c r="BN2161" s="26"/>
      <c r="BO2161" s="26"/>
      <c r="BP2161" s="26"/>
      <c r="BQ2161" s="26"/>
      <c r="BR2161" s="26"/>
      <c r="BS2161" s="26"/>
      <c r="BT2161" s="26"/>
      <c r="BU2161" s="26"/>
      <c r="BV2161" s="26"/>
      <c r="BW2161" s="26"/>
      <c r="BX2161" s="26"/>
      <c r="BY2161" s="26"/>
      <c r="BZ2161" s="26"/>
      <c r="CA2161" s="26"/>
      <c r="CB2161" s="26"/>
      <c r="CC2161" s="26"/>
      <c r="CD2161" s="26"/>
      <c r="CE2161" s="26"/>
      <c r="CF2161" s="26"/>
      <c r="CG2161" s="26"/>
      <c r="CH2161" s="26"/>
      <c r="CI2161" s="26"/>
      <c r="CJ2161" s="26"/>
      <c r="CK2161" s="26"/>
      <c r="CL2161" s="26"/>
      <c r="CM2161" s="26"/>
      <c r="CN2161" s="26"/>
      <c r="CO2161" s="26"/>
      <c r="CP2161" s="26"/>
      <c r="CQ2161" s="26"/>
      <c r="CR2161" s="26"/>
      <c r="CS2161" s="26"/>
      <c r="CT2161" s="26"/>
      <c r="CU2161" s="26"/>
      <c r="CV2161" s="26"/>
      <c r="CW2161" s="26"/>
      <c r="CX2161" s="26"/>
      <c r="CY2161" s="26"/>
      <c r="CZ2161" s="26"/>
      <c r="DA2161" s="26"/>
      <c r="DB2161" s="26"/>
      <c r="DC2161" s="26"/>
      <c r="DD2161" s="26"/>
      <c r="DE2161" s="26"/>
      <c r="DF2161" s="26"/>
      <c r="DG2161" s="26"/>
      <c r="DH2161" s="26"/>
      <c r="DI2161" s="26"/>
      <c r="DJ2161" s="26"/>
      <c r="DK2161" s="26"/>
      <c r="DL2161" s="26"/>
      <c r="DM2161" s="26"/>
      <c r="DN2161" s="26"/>
      <c r="DO2161" s="26"/>
      <c r="DP2161" s="26"/>
      <c r="DQ2161" s="26"/>
      <c r="DR2161" s="26"/>
      <c r="DS2161" s="26"/>
      <c r="DT2161" s="26"/>
      <c r="DU2161" s="26"/>
      <c r="DV2161" s="26"/>
      <c r="DW2161" s="26"/>
      <c r="DX2161" s="26"/>
      <c r="DY2161" s="26"/>
      <c r="DZ2161" s="26"/>
      <c r="EA2161" s="26"/>
      <c r="EB2161" s="26"/>
      <c r="EC2161" s="26"/>
      <c r="ED2161" s="26"/>
      <c r="EE2161" s="26"/>
      <c r="EF2161" s="26"/>
      <c r="EG2161" s="26"/>
      <c r="EH2161" s="26"/>
      <c r="EI2161" s="26"/>
      <c r="EJ2161" s="26"/>
      <c r="EK2161" s="26"/>
      <c r="EL2161" s="26"/>
      <c r="EM2161" s="26"/>
      <c r="EN2161" s="26"/>
      <c r="EO2161" s="26"/>
      <c r="EP2161" s="26"/>
      <c r="EQ2161" s="26"/>
      <c r="ER2161" s="26"/>
      <c r="ES2161" s="26"/>
      <c r="ET2161" s="26"/>
      <c r="EU2161" s="26"/>
      <c r="EV2161" s="26"/>
      <c r="EW2161" s="26"/>
      <c r="EX2161" s="26"/>
      <c r="EY2161" s="26"/>
      <c r="EZ2161" s="26"/>
      <c r="FA2161" s="26"/>
      <c r="FB2161" s="26"/>
      <c r="FC2161" s="26"/>
      <c r="FD2161" s="26"/>
      <c r="FE2161" s="26"/>
      <c r="FF2161" s="26"/>
      <c r="FG2161" s="26"/>
      <c r="FH2161" s="26"/>
      <c r="FI2161" s="26"/>
      <c r="FJ2161" s="26"/>
    </row>
    <row r="2162" spans="1:166" x14ac:dyDescent="0.2">
      <c r="A2162" s="35" t="s">
        <v>4637</v>
      </c>
      <c r="B2162" s="35" t="s">
        <v>223</v>
      </c>
      <c r="C2162" s="35" t="s">
        <v>4638</v>
      </c>
      <c r="D2162" s="35" t="s">
        <v>4639</v>
      </c>
      <c r="E2162" s="36">
        <v>61.886740000000003</v>
      </c>
      <c r="F2162" s="35">
        <v>5.22</v>
      </c>
      <c r="G2162" s="35">
        <v>-80800</v>
      </c>
      <c r="H2162" s="35">
        <v>7.23</v>
      </c>
      <c r="I2162" s="35">
        <v>2000</v>
      </c>
      <c r="J2162" s="35" t="s">
        <v>365</v>
      </c>
      <c r="K2162" s="35">
        <v>4</v>
      </c>
      <c r="L2162" s="35">
        <v>1</v>
      </c>
      <c r="M2162" s="35">
        <v>3</v>
      </c>
      <c r="N2162" s="41">
        <v>11.663</v>
      </c>
      <c r="O2162" s="35">
        <v>5.9599999999999996E-4</v>
      </c>
      <c r="P2162" s="35">
        <v>282000</v>
      </c>
      <c r="Q2162" s="35">
        <v>0</v>
      </c>
      <c r="R2162" s="35">
        <v>0</v>
      </c>
      <c r="S2162" s="35">
        <v>-4476</v>
      </c>
      <c r="T2162" s="42">
        <v>2000</v>
      </c>
      <c r="U2162" s="35">
        <v>-1.6248998000000014</v>
      </c>
      <c r="V2162" s="35">
        <v>31.529172159041821</v>
      </c>
      <c r="W2162" s="35">
        <v>7.2368300000000014E-4</v>
      </c>
      <c r="X2162" s="35">
        <v>163913.75</v>
      </c>
      <c r="Y2162" s="35">
        <v>129.32599999999999</v>
      </c>
      <c r="Z2162" s="35">
        <v>-1.3985875E-8</v>
      </c>
      <c r="AA2162" s="35">
        <v>-83436.814299999998</v>
      </c>
      <c r="AB2162" s="35">
        <v>1156</v>
      </c>
      <c r="AC2162" s="35">
        <v>-6.8693240000000007</v>
      </c>
      <c r="AD2162" s="35">
        <v>73.503392683601888</v>
      </c>
      <c r="AE2162" s="35">
        <v>1.6718429999999999E-3</v>
      </c>
      <c r="AF2162" s="35">
        <v>1573378.75</v>
      </c>
      <c r="AG2162" s="35">
        <v>129.32599999999999</v>
      </c>
      <c r="AH2162" s="35">
        <v>-1.3985875E-8</v>
      </c>
      <c r="AI2162" s="35">
        <v>-91687.829299999998</v>
      </c>
      <c r="AJ2162" s="35">
        <v>1945</v>
      </c>
      <c r="AK2162" s="35">
        <v>3.9481000000000002</v>
      </c>
      <c r="AL2162" s="35">
        <v>-9.8517195093096799</v>
      </c>
      <c r="AM2162" s="35">
        <v>-3.9931699999999994E-4</v>
      </c>
      <c r="AN2162" s="35">
        <v>171313.75</v>
      </c>
      <c r="AO2162" s="35">
        <v>129.32599999999999</v>
      </c>
      <c r="AP2162" s="35">
        <v>-1.3985875E-8</v>
      </c>
      <c r="AQ2162" s="35">
        <v>-80341.477199999994</v>
      </c>
      <c r="AR2162" s="42">
        <v>2000</v>
      </c>
      <c r="AS2162" s="35">
        <v>2</v>
      </c>
      <c r="AT2162" s="35">
        <v>94</v>
      </c>
      <c r="AU2162" s="35">
        <v>1</v>
      </c>
      <c r="AV2162" s="35">
        <v>57</v>
      </c>
      <c r="AW2162" s="35">
        <v>0.5</v>
      </c>
      <c r="AX2162" s="26"/>
      <c r="AY2162" s="26"/>
      <c r="AZ2162" s="26"/>
      <c r="BA2162" s="26"/>
      <c r="BB2162" s="26"/>
      <c r="BC2162" s="26"/>
      <c r="BD2162" s="26"/>
      <c r="BE2162" s="26"/>
      <c r="BF2162" s="26"/>
      <c r="BG2162" s="26"/>
      <c r="BH2162" s="26"/>
      <c r="BI2162" s="26"/>
      <c r="BJ2162" s="26"/>
      <c r="BK2162" s="26"/>
      <c r="BL2162" s="26"/>
      <c r="BM2162" s="26"/>
      <c r="BN2162" s="26"/>
      <c r="BO2162" s="26"/>
      <c r="BP2162" s="26"/>
      <c r="BQ2162" s="26"/>
      <c r="BR2162" s="26"/>
      <c r="BS2162" s="26"/>
      <c r="BT2162" s="26"/>
      <c r="BU2162" s="26"/>
      <c r="BV2162" s="26"/>
      <c r="BW2162" s="26"/>
      <c r="BX2162" s="26"/>
      <c r="BY2162" s="26"/>
      <c r="BZ2162" s="26"/>
      <c r="CA2162" s="26"/>
      <c r="CB2162" s="26"/>
      <c r="CC2162" s="26"/>
      <c r="CD2162" s="26"/>
      <c r="CE2162" s="26"/>
      <c r="CF2162" s="26"/>
      <c r="CG2162" s="26"/>
      <c r="CH2162" s="26"/>
      <c r="CI2162" s="26"/>
      <c r="CJ2162" s="26"/>
      <c r="CK2162" s="26"/>
      <c r="CL2162" s="26"/>
      <c r="CM2162" s="26"/>
      <c r="CN2162" s="26"/>
      <c r="CO2162" s="26"/>
      <c r="CP2162" s="26"/>
      <c r="CQ2162" s="26"/>
      <c r="CR2162" s="26"/>
      <c r="CS2162" s="26"/>
      <c r="CT2162" s="26"/>
      <c r="CU2162" s="26"/>
      <c r="CV2162" s="26"/>
      <c r="CW2162" s="26"/>
      <c r="CX2162" s="26"/>
      <c r="CY2162" s="26"/>
      <c r="CZ2162" s="26"/>
      <c r="DA2162" s="26"/>
      <c r="DB2162" s="26"/>
      <c r="DC2162" s="26"/>
      <c r="DD2162" s="26"/>
      <c r="DE2162" s="26"/>
      <c r="DF2162" s="26"/>
      <c r="DG2162" s="26"/>
      <c r="DH2162" s="26"/>
      <c r="DI2162" s="26"/>
      <c r="DJ2162" s="26"/>
      <c r="DK2162" s="26"/>
      <c r="DL2162" s="26"/>
      <c r="DM2162" s="26"/>
      <c r="DN2162" s="26"/>
      <c r="DO2162" s="26"/>
      <c r="DP2162" s="26"/>
      <c r="DQ2162" s="26"/>
      <c r="DR2162" s="26"/>
      <c r="DS2162" s="26"/>
      <c r="DT2162" s="26"/>
      <c r="DU2162" s="26"/>
      <c r="DV2162" s="26"/>
      <c r="DW2162" s="26"/>
      <c r="DX2162" s="26"/>
      <c r="DY2162" s="26"/>
      <c r="DZ2162" s="26"/>
      <c r="EA2162" s="26"/>
      <c r="EB2162" s="26"/>
      <c r="EC2162" s="26"/>
      <c r="ED2162" s="26"/>
      <c r="EE2162" s="26"/>
      <c r="EF2162" s="26"/>
      <c r="EG2162" s="26"/>
      <c r="EH2162" s="26"/>
      <c r="EI2162" s="26"/>
      <c r="EJ2162" s="26"/>
      <c r="EK2162" s="26"/>
      <c r="EL2162" s="26"/>
      <c r="EM2162" s="26"/>
      <c r="EN2162" s="26"/>
      <c r="EO2162" s="26"/>
      <c r="EP2162" s="26"/>
      <c r="EQ2162" s="26"/>
      <c r="ER2162" s="26"/>
      <c r="ES2162" s="26"/>
      <c r="ET2162" s="26"/>
      <c r="EU2162" s="26"/>
      <c r="EV2162" s="26"/>
      <c r="EW2162" s="26"/>
      <c r="EX2162" s="26"/>
      <c r="EY2162" s="26"/>
      <c r="EZ2162" s="26"/>
      <c r="FA2162" s="26"/>
      <c r="FB2162" s="26"/>
      <c r="FC2162" s="26"/>
      <c r="FD2162" s="26"/>
      <c r="FE2162" s="26"/>
      <c r="FF2162" s="26"/>
      <c r="FG2162" s="26"/>
      <c r="FH2162" s="26"/>
      <c r="FI2162" s="26"/>
      <c r="FJ2162" s="26"/>
    </row>
    <row r="2163" spans="1:166" x14ac:dyDescent="0.2">
      <c r="A2163" s="35" t="s">
        <v>4637</v>
      </c>
      <c r="B2163" s="35" t="s">
        <v>418</v>
      </c>
      <c r="C2163" s="35" t="s">
        <v>4638</v>
      </c>
      <c r="E2163" s="36">
        <v>61.886740000000003</v>
      </c>
      <c r="F2163" s="35">
        <v>5.4</v>
      </c>
      <c r="G2163" s="35">
        <v>-63531</v>
      </c>
      <c r="H2163" s="35">
        <v>12.603</v>
      </c>
      <c r="I2163" s="35">
        <v>2500</v>
      </c>
      <c r="J2163" s="35" t="s">
        <v>4640</v>
      </c>
      <c r="K2163" s="35" t="s">
        <v>416</v>
      </c>
      <c r="L2163" s="35">
        <v>3</v>
      </c>
      <c r="M2163" s="35">
        <v>5</v>
      </c>
      <c r="N2163" s="41">
        <v>12.245400999999999</v>
      </c>
      <c r="O2163" s="35">
        <v>2.1257200000000001E-4</v>
      </c>
      <c r="P2163" s="35">
        <v>312033</v>
      </c>
      <c r="Q2163" s="35">
        <v>0</v>
      </c>
      <c r="R2163" s="35">
        <v>0</v>
      </c>
      <c r="S2163" s="35">
        <v>-4716</v>
      </c>
      <c r="T2163" s="35">
        <v>800</v>
      </c>
      <c r="U2163" s="35">
        <v>0</v>
      </c>
      <c r="V2163" s="26" t="s">
        <v>118</v>
      </c>
      <c r="W2163" s="35">
        <v>11.024201</v>
      </c>
      <c r="X2163" s="35">
        <v>6.1044500000000004E-4</v>
      </c>
      <c r="Y2163" s="35">
        <v>47878.800999999999</v>
      </c>
      <c r="Z2163" s="35">
        <v>0</v>
      </c>
      <c r="AA2163" s="35">
        <v>8.9509199999999995E-8</v>
      </c>
      <c r="AB2163" s="35">
        <v>-3710</v>
      </c>
      <c r="AC2163" s="35">
        <v>2200</v>
      </c>
      <c r="AD2163" s="35">
        <v>0</v>
      </c>
      <c r="AE2163" s="26" t="s">
        <v>118</v>
      </c>
      <c r="AF2163" s="35">
        <v>15</v>
      </c>
      <c r="AG2163" s="35">
        <v>-9.3692399999999998E-12</v>
      </c>
      <c r="AH2163" s="35">
        <v>0.11337999999999999</v>
      </c>
      <c r="AI2163" s="35">
        <v>0</v>
      </c>
      <c r="AJ2163" s="35">
        <v>0</v>
      </c>
      <c r="AK2163" s="35">
        <v>-8527</v>
      </c>
      <c r="AL2163" s="42">
        <v>2500</v>
      </c>
      <c r="AM2163" s="35">
        <v>-2.2073008000000005</v>
      </c>
      <c r="AN2163" s="35">
        <v>29.997148076580658</v>
      </c>
      <c r="AO2163" s="35">
        <v>1.107111E-3</v>
      </c>
      <c r="AP2163" s="35">
        <v>178930.25</v>
      </c>
      <c r="AQ2163" s="35">
        <v>129.32599999999999</v>
      </c>
      <c r="AR2163" s="35">
        <v>-1.3985875E-8</v>
      </c>
      <c r="AS2163" s="35">
        <v>-66407.814299999998</v>
      </c>
      <c r="AT2163" s="35">
        <v>800</v>
      </c>
      <c r="AU2163" s="35">
        <v>-0.98610080000000089</v>
      </c>
      <c r="AV2163" s="35">
        <v>21.12885539878382</v>
      </c>
      <c r="AW2163" s="35">
        <v>7.0923800000000006E-4</v>
      </c>
      <c r="AX2163" s="35">
        <v>46853.150500000003</v>
      </c>
      <c r="AY2163" s="35">
        <v>129.32599999999999</v>
      </c>
      <c r="AZ2163" s="35">
        <v>-5.8740474999999998E-8</v>
      </c>
      <c r="BA2163" s="35">
        <v>-65401.814299999998</v>
      </c>
      <c r="BB2163" s="35">
        <v>1156</v>
      </c>
      <c r="BC2163" s="35">
        <v>-6.2305250000000001</v>
      </c>
      <c r="BD2163" s="35">
        <v>63.103075923343866</v>
      </c>
      <c r="BE2163" s="35">
        <v>1.6573979999999998E-3</v>
      </c>
      <c r="BF2163" s="35">
        <v>1456318.1505</v>
      </c>
      <c r="BG2163" s="35">
        <v>129.32599999999999</v>
      </c>
      <c r="BH2163" s="35">
        <v>-5.8740474999999998E-8</v>
      </c>
      <c r="BI2163" s="35">
        <v>-73652.829299999998</v>
      </c>
      <c r="BJ2163" s="35">
        <v>1945</v>
      </c>
      <c r="BK2163" s="35">
        <v>4.5868990000000007</v>
      </c>
      <c r="BL2163" s="35">
        <v>-20.252036269567711</v>
      </c>
      <c r="BM2163" s="35">
        <v>-4.1376200000000003E-4</v>
      </c>
      <c r="BN2163" s="35">
        <v>54253.150500000003</v>
      </c>
      <c r="BO2163" s="35">
        <v>129.32599999999999</v>
      </c>
      <c r="BP2163" s="35">
        <v>-5.8740474999999998E-8</v>
      </c>
      <c r="BQ2163" s="35">
        <v>-62306.477200000001</v>
      </c>
      <c r="BR2163" s="35">
        <v>2200</v>
      </c>
      <c r="BS2163" s="35">
        <v>0.61110000000000042</v>
      </c>
      <c r="BT2163" s="35">
        <v>10.981616267093132</v>
      </c>
      <c r="BU2163" s="35">
        <v>1.9668300936923999E-4</v>
      </c>
      <c r="BV2163" s="35">
        <v>30313.806690000001</v>
      </c>
      <c r="BW2163" s="35">
        <v>129.32599999999999</v>
      </c>
      <c r="BX2163" s="35">
        <v>-1.3985875E-8</v>
      </c>
      <c r="BY2163" s="35">
        <v>-67123.477199999994</v>
      </c>
      <c r="BZ2163" s="42">
        <v>2500</v>
      </c>
      <c r="CA2163" s="35">
        <v>2</v>
      </c>
      <c r="CB2163" s="35">
        <v>94</v>
      </c>
      <c r="CC2163" s="35">
        <v>1</v>
      </c>
      <c r="CD2163" s="35">
        <v>57</v>
      </c>
      <c r="CE2163" s="35">
        <v>0.5</v>
      </c>
      <c r="CF2163" s="26"/>
      <c r="CG2163" s="26"/>
      <c r="CH2163" s="26"/>
      <c r="CI2163" s="26"/>
      <c r="CJ2163" s="26"/>
      <c r="CK2163" s="26"/>
      <c r="CL2163" s="26"/>
      <c r="CM2163" s="26"/>
      <c r="CN2163" s="26"/>
      <c r="CO2163" s="26"/>
      <c r="CP2163" s="26"/>
      <c r="CQ2163" s="26"/>
      <c r="CR2163" s="26"/>
      <c r="CS2163" s="26"/>
      <c r="CT2163" s="26"/>
      <c r="CU2163" s="26"/>
      <c r="CV2163" s="26"/>
      <c r="CW2163" s="26"/>
      <c r="CX2163" s="26"/>
      <c r="CY2163" s="26"/>
      <c r="CZ2163" s="26"/>
      <c r="DA2163" s="26"/>
      <c r="DB2163" s="26"/>
      <c r="DC2163" s="26"/>
      <c r="DD2163" s="26"/>
      <c r="DE2163" s="26"/>
      <c r="DF2163" s="26"/>
      <c r="DG2163" s="26"/>
      <c r="DH2163" s="26"/>
      <c r="DI2163" s="26"/>
      <c r="DJ2163" s="26"/>
      <c r="DK2163" s="26"/>
      <c r="DL2163" s="26"/>
      <c r="DM2163" s="26"/>
      <c r="DN2163" s="26"/>
      <c r="DO2163" s="26"/>
      <c r="DP2163" s="26"/>
      <c r="DQ2163" s="26"/>
      <c r="DR2163" s="26"/>
      <c r="DS2163" s="26"/>
      <c r="DT2163" s="26"/>
      <c r="DU2163" s="26"/>
      <c r="DV2163" s="26"/>
      <c r="DW2163" s="26"/>
      <c r="DX2163" s="26"/>
      <c r="DY2163" s="26"/>
      <c r="DZ2163" s="26"/>
      <c r="EA2163" s="26"/>
      <c r="EB2163" s="26"/>
      <c r="EC2163" s="26"/>
      <c r="ED2163" s="26"/>
      <c r="EE2163" s="26"/>
      <c r="EF2163" s="26"/>
      <c r="EG2163" s="26"/>
      <c r="EH2163" s="26"/>
      <c r="EI2163" s="26"/>
      <c r="EJ2163" s="26"/>
      <c r="EK2163" s="26"/>
      <c r="EL2163" s="26"/>
      <c r="EM2163" s="26"/>
      <c r="EN2163" s="26"/>
      <c r="EO2163" s="26"/>
      <c r="EP2163" s="26"/>
      <c r="EQ2163" s="26"/>
      <c r="ER2163" s="26"/>
      <c r="ES2163" s="26"/>
      <c r="ET2163" s="26"/>
      <c r="EU2163" s="26"/>
      <c r="EV2163" s="26"/>
      <c r="EW2163" s="26"/>
      <c r="EX2163" s="26"/>
      <c r="EY2163" s="26"/>
      <c r="EZ2163" s="26"/>
      <c r="FA2163" s="26"/>
      <c r="FB2163" s="26"/>
      <c r="FC2163" s="26"/>
      <c r="FD2163" s="26"/>
      <c r="FE2163" s="26"/>
      <c r="FF2163" s="26"/>
      <c r="FG2163" s="26"/>
      <c r="FH2163" s="26"/>
      <c r="FI2163" s="26"/>
      <c r="FJ2163" s="26"/>
    </row>
    <row r="2164" spans="1:166" x14ac:dyDescent="0.2">
      <c r="A2164" s="35" t="s">
        <v>4641</v>
      </c>
      <c r="B2164" s="35" t="s">
        <v>532</v>
      </c>
      <c r="C2164" s="35" t="s">
        <v>4642</v>
      </c>
      <c r="D2164" s="35" t="s">
        <v>4643</v>
      </c>
      <c r="E2164" s="36">
        <v>63.879400000000004</v>
      </c>
      <c r="F2164" s="35">
        <v>4.93</v>
      </c>
      <c r="G2164" s="35">
        <v>-129700</v>
      </c>
      <c r="H2164" s="35">
        <v>8.19</v>
      </c>
      <c r="I2164" s="35">
        <v>1265</v>
      </c>
      <c r="J2164" s="35" t="s">
        <v>365</v>
      </c>
      <c r="K2164" s="35">
        <v>1</v>
      </c>
      <c r="L2164" s="35">
        <v>1</v>
      </c>
      <c r="M2164" s="35">
        <v>2</v>
      </c>
      <c r="N2164" s="41">
        <v>11.7821</v>
      </c>
      <c r="O2164" s="35">
        <v>2.41151E-4</v>
      </c>
      <c r="P2164" s="35">
        <v>223449</v>
      </c>
      <c r="Q2164" s="35">
        <v>0</v>
      </c>
      <c r="R2164" s="35">
        <v>5.5401200000000002E-7</v>
      </c>
      <c r="S2164" s="35">
        <v>-4298</v>
      </c>
      <c r="T2164" s="42">
        <v>1265</v>
      </c>
      <c r="U2164" s="35">
        <v>0.11845019999999984</v>
      </c>
      <c r="V2164" s="35">
        <v>16.892856663828809</v>
      </c>
      <c r="W2164" s="35">
        <v>6.5001050000000008E-4</v>
      </c>
      <c r="X2164" s="35">
        <v>140919</v>
      </c>
      <c r="Y2164" s="35">
        <v>249.11199999999999</v>
      </c>
      <c r="Z2164" s="35">
        <v>-2.6080592500000001E-7</v>
      </c>
      <c r="AA2164" s="35">
        <v>-132716.32255000001</v>
      </c>
      <c r="AB2164" s="35">
        <v>1156</v>
      </c>
      <c r="AC2164" s="35">
        <v>-5.1259740000000003</v>
      </c>
      <c r="AD2164" s="35">
        <v>58.867077188388762</v>
      </c>
      <c r="AE2164" s="35">
        <v>1.5981704999999998E-3</v>
      </c>
      <c r="AF2164" s="35">
        <v>1550384</v>
      </c>
      <c r="AG2164" s="35">
        <v>249.11199999999999</v>
      </c>
      <c r="AH2164" s="35">
        <v>-2.6080592500000001E-7</v>
      </c>
      <c r="AI2164" s="35">
        <v>-140967.33755</v>
      </c>
      <c r="AJ2164" s="42">
        <v>1265</v>
      </c>
      <c r="AK2164" s="35">
        <v>2</v>
      </c>
      <c r="AL2164" s="35">
        <v>94</v>
      </c>
      <c r="AM2164" s="35">
        <v>1</v>
      </c>
      <c r="AN2164" s="35">
        <v>65</v>
      </c>
      <c r="AO2164" s="35">
        <v>0.5</v>
      </c>
      <c r="AP2164" s="26"/>
      <c r="AQ2164" s="26"/>
      <c r="AR2164" s="26"/>
      <c r="AS2164" s="26"/>
      <c r="AT2164" s="26"/>
      <c r="AU2164" s="26"/>
      <c r="AV2164" s="26"/>
      <c r="AW2164" s="26"/>
      <c r="AX2164" s="26"/>
      <c r="AY2164" s="26"/>
      <c r="AZ2164" s="26"/>
      <c r="BA2164" s="26"/>
      <c r="BB2164" s="26"/>
      <c r="BC2164" s="26"/>
      <c r="BD2164" s="26"/>
      <c r="BE2164" s="26"/>
      <c r="BF2164" s="26"/>
      <c r="BG2164" s="26"/>
      <c r="BH2164" s="26"/>
      <c r="BI2164" s="26"/>
      <c r="BJ2164" s="26"/>
      <c r="BK2164" s="26"/>
      <c r="BL2164" s="26"/>
      <c r="BM2164" s="26"/>
      <c r="BN2164" s="26"/>
      <c r="BO2164" s="26"/>
      <c r="BP2164" s="26"/>
      <c r="BQ2164" s="26"/>
      <c r="BR2164" s="26"/>
      <c r="BS2164" s="26"/>
      <c r="BT2164" s="26"/>
      <c r="BU2164" s="26"/>
      <c r="BV2164" s="26"/>
      <c r="BW2164" s="26"/>
      <c r="BX2164" s="26"/>
      <c r="BY2164" s="26"/>
      <c r="BZ2164" s="26"/>
      <c r="CA2164" s="26"/>
      <c r="CB2164" s="26"/>
      <c r="CC2164" s="26"/>
      <c r="CD2164" s="26"/>
      <c r="CE2164" s="26"/>
      <c r="CF2164" s="26"/>
      <c r="CG2164" s="26"/>
      <c r="CH2164" s="26"/>
      <c r="CI2164" s="26"/>
      <c r="CJ2164" s="26"/>
      <c r="CK2164" s="26"/>
      <c r="CL2164" s="26"/>
      <c r="CM2164" s="26"/>
      <c r="CN2164" s="26"/>
      <c r="CO2164" s="26"/>
      <c r="CP2164" s="26"/>
      <c r="CQ2164" s="26"/>
      <c r="CR2164" s="26"/>
      <c r="CS2164" s="26"/>
      <c r="CT2164" s="26"/>
      <c r="CU2164" s="26"/>
      <c r="CV2164" s="26"/>
      <c r="CW2164" s="26"/>
      <c r="CX2164" s="26"/>
      <c r="CY2164" s="26"/>
      <c r="CZ2164" s="26"/>
      <c r="DA2164" s="26"/>
      <c r="DB2164" s="26"/>
      <c r="DC2164" s="26"/>
      <c r="DD2164" s="26"/>
      <c r="DE2164" s="26"/>
      <c r="DF2164" s="26"/>
      <c r="DG2164" s="26"/>
      <c r="DH2164" s="26"/>
      <c r="DI2164" s="26"/>
      <c r="DJ2164" s="26"/>
      <c r="DK2164" s="26"/>
      <c r="DL2164" s="26"/>
      <c r="DM2164" s="26"/>
      <c r="DN2164" s="26"/>
      <c r="DO2164" s="26"/>
      <c r="DP2164" s="26"/>
      <c r="DQ2164" s="26"/>
      <c r="DR2164" s="26"/>
      <c r="DS2164" s="26"/>
      <c r="DT2164" s="26"/>
      <c r="DU2164" s="26"/>
      <c r="DV2164" s="26"/>
      <c r="DW2164" s="26"/>
      <c r="DX2164" s="26"/>
      <c r="DY2164" s="26"/>
      <c r="DZ2164" s="26"/>
      <c r="EA2164" s="26"/>
      <c r="EB2164" s="26"/>
      <c r="EC2164" s="26"/>
      <c r="ED2164" s="26"/>
      <c r="EE2164" s="26"/>
      <c r="EF2164" s="26"/>
      <c r="EG2164" s="26"/>
      <c r="EH2164" s="26"/>
      <c r="EI2164" s="26"/>
      <c r="EJ2164" s="26"/>
      <c r="EK2164" s="26"/>
      <c r="EL2164" s="26"/>
      <c r="EM2164" s="26"/>
      <c r="EN2164" s="26"/>
      <c r="EO2164" s="26"/>
      <c r="EP2164" s="26"/>
      <c r="EQ2164" s="26"/>
      <c r="ER2164" s="26"/>
      <c r="ES2164" s="26"/>
      <c r="ET2164" s="26"/>
      <c r="EU2164" s="26"/>
      <c r="EV2164" s="26"/>
      <c r="EW2164" s="26"/>
      <c r="EX2164" s="26"/>
      <c r="EY2164" s="26"/>
      <c r="EZ2164" s="26"/>
      <c r="FA2164" s="26"/>
      <c r="FB2164" s="26"/>
      <c r="FC2164" s="26"/>
      <c r="FD2164" s="26"/>
      <c r="FE2164" s="26"/>
      <c r="FF2164" s="26"/>
      <c r="FG2164" s="26"/>
      <c r="FH2164" s="26"/>
      <c r="FI2164" s="26"/>
      <c r="FJ2164" s="26"/>
    </row>
    <row r="2165" spans="1:166" x14ac:dyDescent="0.2">
      <c r="A2165" s="35" t="s">
        <v>4641</v>
      </c>
      <c r="B2165" s="35" t="s">
        <v>104</v>
      </c>
      <c r="C2165" s="35" t="s">
        <v>4642</v>
      </c>
      <c r="E2165" s="36">
        <v>63.879400000000004</v>
      </c>
      <c r="F2165" s="35">
        <v>2.6099999999999999E-3</v>
      </c>
      <c r="G2165" s="35">
        <v>13000</v>
      </c>
      <c r="H2165" s="35">
        <v>55.776000000000003</v>
      </c>
      <c r="I2165" s="35">
        <v>3000</v>
      </c>
      <c r="J2165" s="35" t="s">
        <v>365</v>
      </c>
      <c r="K2165" s="35">
        <v>1</v>
      </c>
      <c r="L2165" s="35">
        <v>1</v>
      </c>
      <c r="M2165" s="35">
        <v>3</v>
      </c>
      <c r="N2165" s="41">
        <v>13.807</v>
      </c>
      <c r="O2165" s="35">
        <v>-8.9693499999999996E-4</v>
      </c>
      <c r="P2165" s="35">
        <v>-61728.800999999999</v>
      </c>
      <c r="Q2165" s="35">
        <v>-215.35400000000001</v>
      </c>
      <c r="R2165" s="35">
        <v>1.17884E-7</v>
      </c>
      <c r="S2165" s="35">
        <v>-114</v>
      </c>
      <c r="T2165" s="42">
        <v>3000</v>
      </c>
      <c r="U2165" s="35">
        <v>-1.9064498000000007</v>
      </c>
      <c r="V2165" s="35">
        <v>-7.0000333748369421</v>
      </c>
      <c r="W2165" s="35">
        <v>1.7880965E-3</v>
      </c>
      <c r="X2165" s="35">
        <v>-1669.9004999999997</v>
      </c>
      <c r="Y2165" s="35">
        <v>-181.59600000000003</v>
      </c>
      <c r="Z2165" s="35">
        <v>-4.2741924999999999E-8</v>
      </c>
      <c r="AA2165" s="35">
        <v>14167.677449999999</v>
      </c>
      <c r="AB2165" s="35">
        <v>1156</v>
      </c>
      <c r="AC2165" s="35">
        <v>-7.1508740000000008</v>
      </c>
      <c r="AD2165" s="35">
        <v>34.974187149723079</v>
      </c>
      <c r="AE2165" s="35">
        <v>2.7362565E-3</v>
      </c>
      <c r="AF2165" s="35">
        <v>1407795.0995</v>
      </c>
      <c r="AG2165" s="35">
        <v>-181.59600000000003</v>
      </c>
      <c r="AH2165" s="35">
        <v>-4.2741924999999999E-8</v>
      </c>
      <c r="AI2165" s="35">
        <v>5916.6624499999998</v>
      </c>
      <c r="AJ2165" s="35">
        <v>1945</v>
      </c>
      <c r="AK2165" s="35">
        <v>3.6665499999999991</v>
      </c>
      <c r="AL2165" s="35">
        <v>-48.380925043188483</v>
      </c>
      <c r="AM2165" s="35">
        <v>6.6509649999999996E-4</v>
      </c>
      <c r="AN2165" s="35">
        <v>5730.0995000000003</v>
      </c>
      <c r="AO2165" s="35">
        <v>-181.59600000000003</v>
      </c>
      <c r="AP2165" s="35">
        <v>-4.2741924999999999E-8</v>
      </c>
      <c r="AQ2165" s="35">
        <v>17263.01455</v>
      </c>
      <c r="AR2165" s="42">
        <v>3000</v>
      </c>
      <c r="AS2165" s="35">
        <v>2</v>
      </c>
      <c r="AT2165" s="35">
        <v>94</v>
      </c>
      <c r="AU2165" s="35">
        <v>1</v>
      </c>
      <c r="AV2165" s="35">
        <v>65</v>
      </c>
      <c r="AW2165" s="35">
        <v>0.5</v>
      </c>
      <c r="AX2165" s="26"/>
      <c r="AY2165" s="26"/>
      <c r="AZ2165" s="26"/>
      <c r="BA2165" s="26"/>
      <c r="BB2165" s="26"/>
      <c r="BC2165" s="26"/>
      <c r="BD2165" s="26"/>
      <c r="BE2165" s="26"/>
      <c r="BF2165" s="26"/>
      <c r="BG2165" s="26"/>
      <c r="BH2165" s="26"/>
      <c r="BI2165" s="26"/>
      <c r="BJ2165" s="26"/>
      <c r="BK2165" s="26"/>
      <c r="BL2165" s="26"/>
      <c r="BM2165" s="26"/>
      <c r="BN2165" s="26"/>
      <c r="BO2165" s="26"/>
      <c r="BP2165" s="26"/>
      <c r="BQ2165" s="26"/>
      <c r="BR2165" s="26"/>
      <c r="BS2165" s="26"/>
      <c r="BT2165" s="26"/>
      <c r="BU2165" s="26"/>
      <c r="BV2165" s="26"/>
      <c r="BW2165" s="26"/>
      <c r="BX2165" s="26"/>
      <c r="BY2165" s="26"/>
      <c r="BZ2165" s="26"/>
      <c r="CA2165" s="26"/>
      <c r="CB2165" s="26"/>
      <c r="CC2165" s="26"/>
      <c r="CD2165" s="26"/>
      <c r="CE2165" s="26"/>
      <c r="CF2165" s="26"/>
      <c r="CG2165" s="26"/>
      <c r="CH2165" s="26"/>
      <c r="CI2165" s="26"/>
      <c r="CJ2165" s="26"/>
      <c r="CK2165" s="26"/>
      <c r="CL2165" s="26"/>
      <c r="CM2165" s="26"/>
      <c r="CN2165" s="26"/>
      <c r="CO2165" s="26"/>
      <c r="CP2165" s="26"/>
      <c r="CQ2165" s="26"/>
      <c r="CR2165" s="26"/>
      <c r="CS2165" s="26"/>
      <c r="CT2165" s="26"/>
      <c r="CU2165" s="26"/>
      <c r="CV2165" s="26"/>
      <c r="CW2165" s="26"/>
      <c r="CX2165" s="26"/>
      <c r="CY2165" s="26"/>
      <c r="CZ2165" s="26"/>
      <c r="DA2165" s="26"/>
      <c r="DB2165" s="26"/>
      <c r="DC2165" s="26"/>
      <c r="DD2165" s="26"/>
      <c r="DE2165" s="26"/>
      <c r="DF2165" s="26"/>
      <c r="DG2165" s="26"/>
      <c r="DH2165" s="26"/>
      <c r="DI2165" s="26"/>
      <c r="DJ2165" s="26"/>
      <c r="DK2165" s="26"/>
      <c r="DL2165" s="26"/>
      <c r="DM2165" s="26"/>
      <c r="DN2165" s="26"/>
      <c r="DO2165" s="26"/>
      <c r="DP2165" s="26"/>
      <c r="DQ2165" s="26"/>
      <c r="DR2165" s="26"/>
      <c r="DS2165" s="26"/>
      <c r="DT2165" s="26"/>
      <c r="DU2165" s="26"/>
      <c r="DV2165" s="26"/>
      <c r="DW2165" s="26"/>
      <c r="DX2165" s="26"/>
      <c r="DY2165" s="26"/>
      <c r="DZ2165" s="26"/>
      <c r="EA2165" s="26"/>
      <c r="EB2165" s="26"/>
      <c r="EC2165" s="26"/>
      <c r="ED2165" s="26"/>
      <c r="EE2165" s="26"/>
      <c r="EF2165" s="26"/>
      <c r="EG2165" s="26"/>
      <c r="EH2165" s="26"/>
      <c r="EI2165" s="26"/>
      <c r="EJ2165" s="26"/>
      <c r="EK2165" s="26"/>
      <c r="EL2165" s="26"/>
      <c r="EM2165" s="26"/>
      <c r="EN2165" s="26"/>
      <c r="EO2165" s="26"/>
      <c r="EP2165" s="26"/>
      <c r="EQ2165" s="26"/>
      <c r="ER2165" s="26"/>
      <c r="ES2165" s="26"/>
      <c r="ET2165" s="26"/>
      <c r="EU2165" s="26"/>
      <c r="EV2165" s="26"/>
      <c r="EW2165" s="26"/>
      <c r="EX2165" s="26"/>
      <c r="EY2165" s="26"/>
      <c r="EZ2165" s="26"/>
      <c r="FA2165" s="26"/>
      <c r="FB2165" s="26"/>
      <c r="FC2165" s="26"/>
      <c r="FD2165" s="26"/>
      <c r="FE2165" s="26"/>
      <c r="FF2165" s="26"/>
      <c r="FG2165" s="26"/>
      <c r="FH2165" s="26"/>
      <c r="FI2165" s="26"/>
      <c r="FJ2165" s="26"/>
    </row>
    <row r="2166" spans="1:166" x14ac:dyDescent="0.2">
      <c r="A2166" s="35" t="s">
        <v>4644</v>
      </c>
      <c r="B2166" s="35" t="s">
        <v>4645</v>
      </c>
      <c r="C2166" s="35" t="s">
        <v>4646</v>
      </c>
      <c r="D2166" s="35" t="s">
        <v>4647</v>
      </c>
      <c r="E2166" s="36">
        <v>79.878799999999998</v>
      </c>
      <c r="F2166" s="35">
        <v>3.84</v>
      </c>
      <c r="G2166" s="35">
        <v>-224600</v>
      </c>
      <c r="H2166" s="35">
        <v>11.93</v>
      </c>
      <c r="I2166" s="35">
        <v>1300</v>
      </c>
      <c r="J2166" s="35" t="s">
        <v>365</v>
      </c>
      <c r="K2166" s="35">
        <v>1</v>
      </c>
      <c r="L2166" s="35">
        <v>1</v>
      </c>
      <c r="M2166" s="35">
        <v>2</v>
      </c>
      <c r="N2166" s="41">
        <v>17.545000000000002</v>
      </c>
      <c r="O2166" s="35">
        <v>4.1399999999999998E-4</v>
      </c>
      <c r="P2166" s="35">
        <v>406400</v>
      </c>
      <c r="Q2166" s="35">
        <v>0</v>
      </c>
      <c r="R2166" s="35">
        <v>0</v>
      </c>
      <c r="S2166" s="35">
        <v>-6631</v>
      </c>
      <c r="T2166" s="42">
        <v>1300</v>
      </c>
      <c r="U2166" s="35">
        <v>0.77910019999999847</v>
      </c>
      <c r="V2166" s="35">
        <v>27.620906199226511</v>
      </c>
      <c r="W2166" s="35">
        <v>2.4532300000000009E-4</v>
      </c>
      <c r="X2166" s="35">
        <v>268989</v>
      </c>
      <c r="Y2166" s="35">
        <v>498.22399999999999</v>
      </c>
      <c r="Z2166" s="35">
        <v>3.240015E-8</v>
      </c>
      <c r="AA2166" s="35">
        <v>-230450.07939999999</v>
      </c>
      <c r="AB2166" s="35">
        <v>1156</v>
      </c>
      <c r="AC2166" s="35">
        <v>-4.4653240000000025</v>
      </c>
      <c r="AD2166" s="35">
        <v>69.595126723786592</v>
      </c>
      <c r="AE2166" s="35">
        <v>1.193483E-3</v>
      </c>
      <c r="AF2166" s="35">
        <v>1678454</v>
      </c>
      <c r="AG2166" s="35">
        <v>498.22399999999999</v>
      </c>
      <c r="AH2166" s="35">
        <v>3.240015E-8</v>
      </c>
      <c r="AI2166" s="35">
        <v>-238701.0944</v>
      </c>
      <c r="AJ2166" s="42">
        <v>1300</v>
      </c>
      <c r="AK2166" s="35">
        <v>2</v>
      </c>
      <c r="AL2166" s="35">
        <v>94</v>
      </c>
      <c r="AM2166" s="35">
        <v>1</v>
      </c>
      <c r="AN2166" s="35">
        <v>65</v>
      </c>
      <c r="AO2166" s="35">
        <v>1</v>
      </c>
      <c r="AP2166" s="26"/>
      <c r="AQ2166" s="26"/>
      <c r="AR2166" s="26"/>
      <c r="AS2166" s="26"/>
      <c r="AT2166" s="26"/>
      <c r="AU2166" s="26"/>
      <c r="AV2166" s="26"/>
      <c r="AW2166" s="26"/>
      <c r="AX2166" s="26"/>
      <c r="AY2166" s="26"/>
      <c r="AZ2166" s="26"/>
      <c r="BA2166" s="26"/>
      <c r="BB2166" s="26"/>
      <c r="BC2166" s="26"/>
      <c r="BD2166" s="26"/>
      <c r="BE2166" s="26"/>
      <c r="BF2166" s="26"/>
      <c r="BG2166" s="26"/>
      <c r="BH2166" s="26"/>
      <c r="BI2166" s="26"/>
      <c r="BJ2166" s="26"/>
      <c r="BK2166" s="26"/>
      <c r="BL2166" s="26"/>
      <c r="BM2166" s="26"/>
      <c r="BN2166" s="26"/>
      <c r="BO2166" s="26"/>
      <c r="BP2166" s="26"/>
      <c r="BQ2166" s="26"/>
      <c r="BR2166" s="26"/>
      <c r="BS2166" s="26"/>
      <c r="BT2166" s="26"/>
      <c r="BU2166" s="26"/>
      <c r="BV2166" s="26"/>
      <c r="BW2166" s="26"/>
      <c r="BX2166" s="26"/>
      <c r="BY2166" s="26"/>
      <c r="BZ2166" s="26"/>
      <c r="CA2166" s="26"/>
      <c r="CB2166" s="26"/>
      <c r="CC2166" s="26"/>
      <c r="CD2166" s="26"/>
      <c r="CE2166" s="26"/>
      <c r="CF2166" s="26"/>
      <c r="CG2166" s="26"/>
      <c r="CH2166" s="26"/>
      <c r="CI2166" s="26"/>
      <c r="CJ2166" s="26"/>
      <c r="CK2166" s="26"/>
      <c r="CL2166" s="26"/>
      <c r="CM2166" s="26"/>
      <c r="CN2166" s="26"/>
      <c r="CO2166" s="26"/>
      <c r="CP2166" s="26"/>
      <c r="CQ2166" s="26"/>
      <c r="CR2166" s="26"/>
      <c r="CS2166" s="26"/>
      <c r="CT2166" s="26"/>
      <c r="CU2166" s="26"/>
      <c r="CV2166" s="26"/>
      <c r="CW2166" s="26"/>
      <c r="CX2166" s="26"/>
      <c r="CY2166" s="26"/>
      <c r="CZ2166" s="26"/>
      <c r="DA2166" s="26"/>
      <c r="DB2166" s="26"/>
      <c r="DC2166" s="26"/>
      <c r="DD2166" s="26"/>
      <c r="DE2166" s="26"/>
      <c r="DF2166" s="26"/>
      <c r="DG2166" s="26"/>
      <c r="DH2166" s="26"/>
      <c r="DI2166" s="26"/>
      <c r="DJ2166" s="26"/>
      <c r="DK2166" s="26"/>
      <c r="DL2166" s="26"/>
      <c r="DM2166" s="26"/>
      <c r="DN2166" s="26"/>
      <c r="DO2166" s="26"/>
      <c r="DP2166" s="26"/>
      <c r="DQ2166" s="26"/>
      <c r="DR2166" s="26"/>
      <c r="DS2166" s="26"/>
      <c r="DT2166" s="26"/>
      <c r="DU2166" s="26"/>
      <c r="DV2166" s="26"/>
      <c r="DW2166" s="26"/>
      <c r="DX2166" s="26"/>
      <c r="DY2166" s="26"/>
      <c r="DZ2166" s="26"/>
      <c r="EA2166" s="26"/>
      <c r="EB2166" s="26"/>
      <c r="EC2166" s="26"/>
      <c r="ED2166" s="26"/>
      <c r="EE2166" s="26"/>
      <c r="EF2166" s="26"/>
      <c r="EG2166" s="26"/>
      <c r="EH2166" s="26"/>
      <c r="EI2166" s="26"/>
      <c r="EJ2166" s="26"/>
      <c r="EK2166" s="26"/>
      <c r="EL2166" s="26"/>
      <c r="EM2166" s="26"/>
      <c r="EN2166" s="26"/>
      <c r="EO2166" s="26"/>
      <c r="EP2166" s="26"/>
      <c r="EQ2166" s="26"/>
      <c r="ER2166" s="26"/>
      <c r="ES2166" s="26"/>
      <c r="ET2166" s="26"/>
      <c r="EU2166" s="26"/>
      <c r="EV2166" s="26"/>
      <c r="EW2166" s="26"/>
      <c r="EX2166" s="26"/>
      <c r="EY2166" s="26"/>
      <c r="EZ2166" s="26"/>
      <c r="FA2166" s="26"/>
      <c r="FB2166" s="26"/>
      <c r="FC2166" s="26"/>
      <c r="FD2166" s="26"/>
      <c r="FE2166" s="26"/>
      <c r="FF2166" s="26"/>
      <c r="FG2166" s="26"/>
      <c r="FH2166" s="26"/>
      <c r="FI2166" s="26"/>
      <c r="FJ2166" s="26"/>
    </row>
    <row r="2167" spans="1:166" x14ac:dyDescent="0.2">
      <c r="A2167" s="35" t="s">
        <v>4644</v>
      </c>
      <c r="B2167" s="35" t="s">
        <v>104</v>
      </c>
      <c r="C2167" s="35" t="s">
        <v>4646</v>
      </c>
      <c r="E2167" s="36">
        <v>79.878799999999998</v>
      </c>
      <c r="F2167" s="35">
        <v>3.2699999999999999E-3</v>
      </c>
      <c r="G2167" s="35">
        <v>-73000</v>
      </c>
      <c r="H2167" s="35">
        <v>62.151000000000003</v>
      </c>
      <c r="I2167" s="35">
        <v>3000</v>
      </c>
      <c r="J2167" s="35" t="s">
        <v>365</v>
      </c>
      <c r="K2167" s="35">
        <v>1</v>
      </c>
      <c r="L2167" s="35">
        <v>1</v>
      </c>
      <c r="M2167" s="35">
        <v>3</v>
      </c>
      <c r="N2167" s="41">
        <v>19.738299999999999</v>
      </c>
      <c r="O2167" s="35">
        <v>-8.80136E-4</v>
      </c>
      <c r="P2167" s="35">
        <v>-34440.601999999999</v>
      </c>
      <c r="Q2167" s="35">
        <v>-313.28298999999998</v>
      </c>
      <c r="R2167" s="35">
        <v>8.5596400000000003E-8</v>
      </c>
      <c r="S2167" s="35">
        <v>-284</v>
      </c>
      <c r="T2167" s="42">
        <v>3000</v>
      </c>
      <c r="U2167" s="35">
        <v>-1.4141997999999987</v>
      </c>
      <c r="V2167" s="35">
        <v>6.9932939118522199</v>
      </c>
      <c r="W2167" s="35">
        <v>1.539459E-3</v>
      </c>
      <c r="X2167" s="35">
        <v>48568.699000000001</v>
      </c>
      <c r="Y2167" s="35">
        <v>-128.34197999999998</v>
      </c>
      <c r="Z2167" s="35">
        <v>-1.0398050000000001E-8</v>
      </c>
      <c r="AA2167" s="35">
        <v>-72503.079400000002</v>
      </c>
      <c r="AB2167" s="35">
        <v>1156</v>
      </c>
      <c r="AC2167" s="35">
        <v>-6.6586239999999997</v>
      </c>
      <c r="AD2167" s="35">
        <v>48.967514436412259</v>
      </c>
      <c r="AE2167" s="35">
        <v>2.4876189999999999E-3</v>
      </c>
      <c r="AF2167" s="35">
        <v>1458033.699</v>
      </c>
      <c r="AG2167" s="35">
        <v>-128.34197999999998</v>
      </c>
      <c r="AH2167" s="35">
        <v>-1.0398050000000001E-8</v>
      </c>
      <c r="AI2167" s="35">
        <v>-80754.094400000002</v>
      </c>
      <c r="AJ2167" s="35">
        <v>1945</v>
      </c>
      <c r="AK2167" s="35">
        <v>4.1588000000000029</v>
      </c>
      <c r="AL2167" s="35">
        <v>-34.387597756499332</v>
      </c>
      <c r="AM2167" s="35">
        <v>4.1645899999999999E-4</v>
      </c>
      <c r="AN2167" s="35">
        <v>55968.699000000001</v>
      </c>
      <c r="AO2167" s="35">
        <v>-128.34197999999998</v>
      </c>
      <c r="AP2167" s="35">
        <v>-1.0398050000000001E-8</v>
      </c>
      <c r="AQ2167" s="35">
        <v>-69407.742299999998</v>
      </c>
      <c r="AR2167" s="42">
        <v>3000</v>
      </c>
      <c r="AS2167" s="35">
        <v>2</v>
      </c>
      <c r="AT2167" s="35">
        <v>94</v>
      </c>
      <c r="AU2167" s="35">
        <v>1</v>
      </c>
      <c r="AV2167" s="35">
        <v>65</v>
      </c>
      <c r="AW2167" s="35">
        <v>1</v>
      </c>
      <c r="AX2167" s="26"/>
      <c r="AY2167" s="26"/>
      <c r="AZ2167" s="26"/>
      <c r="BA2167" s="26"/>
      <c r="BB2167" s="26"/>
      <c r="BC2167" s="26"/>
      <c r="BD2167" s="26"/>
      <c r="BE2167" s="26"/>
      <c r="BF2167" s="26"/>
      <c r="BG2167" s="26"/>
      <c r="BH2167" s="26"/>
      <c r="BI2167" s="26"/>
      <c r="BJ2167" s="26"/>
      <c r="BK2167" s="26"/>
      <c r="BL2167" s="26"/>
      <c r="BM2167" s="26"/>
      <c r="BN2167" s="26"/>
      <c r="BO2167" s="26"/>
      <c r="BP2167" s="26"/>
      <c r="BQ2167" s="26"/>
      <c r="BR2167" s="26"/>
      <c r="BS2167" s="26"/>
      <c r="BT2167" s="26"/>
      <c r="BU2167" s="26"/>
      <c r="BV2167" s="26"/>
      <c r="BW2167" s="26"/>
      <c r="BX2167" s="26"/>
      <c r="BY2167" s="26"/>
      <c r="BZ2167" s="26"/>
      <c r="CA2167" s="26"/>
      <c r="CB2167" s="26"/>
      <c r="CC2167" s="26"/>
      <c r="CD2167" s="26"/>
      <c r="CE2167" s="26"/>
      <c r="CF2167" s="26"/>
      <c r="CG2167" s="26"/>
      <c r="CH2167" s="26"/>
      <c r="CI2167" s="26"/>
      <c r="CJ2167" s="26"/>
      <c r="CK2167" s="26"/>
      <c r="CL2167" s="26"/>
      <c r="CM2167" s="26"/>
      <c r="CN2167" s="26"/>
      <c r="CO2167" s="26"/>
      <c r="CP2167" s="26"/>
      <c r="CQ2167" s="26"/>
      <c r="CR2167" s="26"/>
      <c r="CS2167" s="26"/>
      <c r="CT2167" s="26"/>
      <c r="CU2167" s="26"/>
      <c r="CV2167" s="26"/>
      <c r="CW2167" s="26"/>
      <c r="CX2167" s="26"/>
      <c r="CY2167" s="26"/>
      <c r="CZ2167" s="26"/>
      <c r="DA2167" s="26"/>
      <c r="DB2167" s="26"/>
      <c r="DC2167" s="26"/>
      <c r="DD2167" s="26"/>
      <c r="DE2167" s="26"/>
      <c r="DF2167" s="26"/>
      <c r="DG2167" s="26"/>
      <c r="DH2167" s="26"/>
      <c r="DI2167" s="26"/>
      <c r="DJ2167" s="26"/>
      <c r="DK2167" s="26"/>
      <c r="DL2167" s="26"/>
      <c r="DM2167" s="26"/>
      <c r="DN2167" s="26"/>
      <c r="DO2167" s="26"/>
      <c r="DP2167" s="26"/>
      <c r="DQ2167" s="26"/>
      <c r="DR2167" s="26"/>
      <c r="DS2167" s="26"/>
      <c r="DT2167" s="26"/>
      <c r="DU2167" s="26"/>
      <c r="DV2167" s="26"/>
      <c r="DW2167" s="26"/>
      <c r="DX2167" s="26"/>
      <c r="DY2167" s="26"/>
      <c r="DZ2167" s="26"/>
      <c r="EA2167" s="26"/>
      <c r="EB2167" s="26"/>
      <c r="EC2167" s="26"/>
      <c r="ED2167" s="26"/>
      <c r="EE2167" s="26"/>
      <c r="EF2167" s="26"/>
      <c r="EG2167" s="26"/>
      <c r="EH2167" s="26"/>
      <c r="EI2167" s="26"/>
      <c r="EJ2167" s="26"/>
      <c r="EK2167" s="26"/>
      <c r="EL2167" s="26"/>
      <c r="EM2167" s="26"/>
      <c r="EN2167" s="26"/>
      <c r="EO2167" s="26"/>
      <c r="EP2167" s="26"/>
      <c r="EQ2167" s="26"/>
      <c r="ER2167" s="26"/>
      <c r="ES2167" s="26"/>
      <c r="ET2167" s="26"/>
      <c r="EU2167" s="26"/>
      <c r="EV2167" s="26"/>
      <c r="EW2167" s="26"/>
      <c r="EX2167" s="26"/>
      <c r="EY2167" s="26"/>
      <c r="EZ2167" s="26"/>
      <c r="FA2167" s="26"/>
      <c r="FB2167" s="26"/>
      <c r="FC2167" s="26"/>
      <c r="FD2167" s="26"/>
      <c r="FE2167" s="26"/>
      <c r="FF2167" s="26"/>
      <c r="FG2167" s="26"/>
      <c r="FH2167" s="26"/>
      <c r="FI2167" s="26"/>
      <c r="FJ2167" s="26"/>
    </row>
    <row r="2168" spans="1:166" x14ac:dyDescent="0.2">
      <c r="A2168" s="35" t="s">
        <v>4644</v>
      </c>
      <c r="B2168" s="35" t="s">
        <v>4648</v>
      </c>
      <c r="C2168" s="35" t="s">
        <v>4646</v>
      </c>
      <c r="D2168" s="35" t="s">
        <v>4649</v>
      </c>
      <c r="E2168" s="36">
        <v>79.878799999999998</v>
      </c>
      <c r="F2168" s="35">
        <v>4.26</v>
      </c>
      <c r="G2168" s="35">
        <v>-225670</v>
      </c>
      <c r="H2168" s="35">
        <v>12.04</v>
      </c>
      <c r="I2168" s="35">
        <v>2000</v>
      </c>
      <c r="J2168" s="35" t="s">
        <v>365</v>
      </c>
      <c r="K2168" s="35">
        <v>1</v>
      </c>
      <c r="L2168" s="35">
        <v>2</v>
      </c>
      <c r="M2168" s="35">
        <v>4</v>
      </c>
      <c r="N2168" s="41">
        <v>33.537399000000001</v>
      </c>
      <c r="O2168" s="35">
        <v>-2.5119999999999999E-3</v>
      </c>
      <c r="P2168" s="35">
        <v>-87426.5</v>
      </c>
      <c r="Q2168" s="35">
        <v>-685.94897000000003</v>
      </c>
      <c r="R2168" s="35">
        <v>0</v>
      </c>
      <c r="S2168" s="35">
        <v>2362</v>
      </c>
      <c r="T2168" s="35">
        <v>1000</v>
      </c>
      <c r="U2168" s="35">
        <v>0</v>
      </c>
      <c r="V2168" s="26" t="s">
        <v>118</v>
      </c>
      <c r="W2168" s="35">
        <v>13.8499</v>
      </c>
      <c r="X2168" s="35">
        <v>1.3892500000000001E-3</v>
      </c>
      <c r="Y2168" s="35">
        <v>-1126550</v>
      </c>
      <c r="Z2168" s="35">
        <v>0</v>
      </c>
      <c r="AA2168" s="35">
        <v>0</v>
      </c>
      <c r="AB2168" s="35">
        <v>-2505</v>
      </c>
      <c r="AC2168" s="42">
        <v>2000</v>
      </c>
      <c r="AD2168" s="35">
        <v>-15.2132988</v>
      </c>
      <c r="AE2168" s="35">
        <v>169.8250990666678</v>
      </c>
      <c r="AF2168" s="35">
        <v>3.1713230000000002E-3</v>
      </c>
      <c r="AG2168" s="35">
        <v>22075.75</v>
      </c>
      <c r="AH2168" s="35">
        <v>-873.67394000000013</v>
      </c>
      <c r="AI2168" s="35">
        <v>3.240015E-8</v>
      </c>
      <c r="AJ2168" s="35">
        <v>-222527.07939999999</v>
      </c>
      <c r="AK2168" s="35">
        <v>1000</v>
      </c>
      <c r="AL2168" s="35">
        <v>4.4742002000000003</v>
      </c>
      <c r="AM2168" s="35">
        <v>-0.26749786900290928</v>
      </c>
      <c r="AN2168" s="35">
        <v>-7.2992700000000001E-4</v>
      </c>
      <c r="AO2168" s="35">
        <v>-497486</v>
      </c>
      <c r="AP2168" s="35">
        <v>498.22399999999999</v>
      </c>
      <c r="AQ2168" s="35">
        <v>3.240015E-8</v>
      </c>
      <c r="AR2168" s="35">
        <v>-227394.07939999999</v>
      </c>
      <c r="AS2168" s="35">
        <v>1156</v>
      </c>
      <c r="AT2168" s="35">
        <v>-0.77022400000000069</v>
      </c>
      <c r="AU2168" s="35">
        <v>41.706722655557144</v>
      </c>
      <c r="AV2168" s="35">
        <v>2.1823299999999975E-4</v>
      </c>
      <c r="AW2168" s="35">
        <v>911979</v>
      </c>
      <c r="AX2168" s="35">
        <v>498.22399999999999</v>
      </c>
      <c r="AY2168" s="35">
        <v>3.240015E-8</v>
      </c>
      <c r="AZ2168" s="35">
        <v>-235645.0944</v>
      </c>
      <c r="BA2168" s="35">
        <v>1945</v>
      </c>
      <c r="BB2168" s="35">
        <v>10.047200000000002</v>
      </c>
      <c r="BC2168" s="35">
        <v>-41.648389537354433</v>
      </c>
      <c r="BD2168" s="35">
        <v>-1.8529270000000001E-3</v>
      </c>
      <c r="BE2168" s="35">
        <v>-490086</v>
      </c>
      <c r="BF2168" s="35">
        <v>498.22399999999999</v>
      </c>
      <c r="BG2168" s="35">
        <v>3.240015E-8</v>
      </c>
      <c r="BH2168" s="35">
        <v>-224298.74230000001</v>
      </c>
      <c r="BI2168" s="42">
        <v>2000</v>
      </c>
      <c r="BJ2168" s="35">
        <v>2</v>
      </c>
      <c r="BK2168" s="35">
        <v>94</v>
      </c>
      <c r="BL2168" s="35">
        <v>1</v>
      </c>
      <c r="BM2168" s="35">
        <v>65</v>
      </c>
      <c r="BN2168" s="35">
        <v>1</v>
      </c>
      <c r="BO2168" s="26"/>
      <c r="BP2168" s="26"/>
      <c r="BQ2168" s="26"/>
      <c r="BR2168" s="26"/>
      <c r="BS2168" s="26"/>
      <c r="BT2168" s="26"/>
      <c r="BU2168" s="26"/>
      <c r="BV2168" s="26"/>
      <c r="BW2168" s="26"/>
      <c r="BX2168" s="26"/>
      <c r="BY2168" s="26"/>
      <c r="BZ2168" s="26"/>
      <c r="CA2168" s="26"/>
      <c r="CB2168" s="26"/>
      <c r="CC2168" s="26"/>
      <c r="CD2168" s="26"/>
      <c r="CE2168" s="26"/>
      <c r="CF2168" s="26"/>
      <c r="CG2168" s="26"/>
      <c r="CH2168" s="26"/>
      <c r="CI2168" s="26"/>
      <c r="CJ2168" s="26"/>
      <c r="CK2168" s="26"/>
      <c r="CL2168" s="26"/>
      <c r="CM2168" s="26"/>
      <c r="CN2168" s="26"/>
      <c r="CO2168" s="26"/>
      <c r="CP2168" s="26"/>
      <c r="CQ2168" s="26"/>
      <c r="CR2168" s="26"/>
      <c r="CS2168" s="26"/>
      <c r="CT2168" s="26"/>
      <c r="CU2168" s="26"/>
      <c r="CV2168" s="26"/>
      <c r="CW2168" s="26"/>
      <c r="CX2168" s="26"/>
      <c r="CY2168" s="26"/>
      <c r="CZ2168" s="26"/>
      <c r="DA2168" s="26"/>
      <c r="DB2168" s="26"/>
      <c r="DC2168" s="26"/>
      <c r="DD2168" s="26"/>
      <c r="DE2168" s="26"/>
      <c r="DF2168" s="26"/>
      <c r="DG2168" s="26"/>
      <c r="DH2168" s="26"/>
      <c r="DI2168" s="26"/>
      <c r="DJ2168" s="26"/>
      <c r="DK2168" s="26"/>
      <c r="DL2168" s="26"/>
      <c r="DM2168" s="26"/>
      <c r="DN2168" s="26"/>
      <c r="DO2168" s="26"/>
      <c r="DP2168" s="26"/>
      <c r="DQ2168" s="26"/>
      <c r="DR2168" s="26"/>
      <c r="DS2168" s="26"/>
      <c r="DT2168" s="26"/>
      <c r="DU2168" s="26"/>
      <c r="DV2168" s="26"/>
      <c r="DW2168" s="26"/>
      <c r="DX2168" s="26"/>
      <c r="DY2168" s="26"/>
      <c r="DZ2168" s="26"/>
      <c r="EA2168" s="26"/>
      <c r="EB2168" s="26"/>
      <c r="EC2168" s="26"/>
      <c r="ED2168" s="26"/>
      <c r="EE2168" s="26"/>
      <c r="EF2168" s="26"/>
      <c r="EG2168" s="26"/>
      <c r="EH2168" s="26"/>
      <c r="EI2168" s="26"/>
      <c r="EJ2168" s="26"/>
      <c r="EK2168" s="26"/>
      <c r="EL2168" s="26"/>
      <c r="EM2168" s="26"/>
      <c r="EN2168" s="26"/>
      <c r="EO2168" s="26"/>
      <c r="EP2168" s="26"/>
      <c r="EQ2168" s="26"/>
      <c r="ER2168" s="26"/>
      <c r="ES2168" s="26"/>
      <c r="ET2168" s="26"/>
      <c r="EU2168" s="26"/>
      <c r="EV2168" s="26"/>
      <c r="EW2168" s="26"/>
      <c r="EX2168" s="26"/>
      <c r="EY2168" s="26"/>
      <c r="EZ2168" s="26"/>
      <c r="FA2168" s="26"/>
      <c r="FB2168" s="26"/>
      <c r="FC2168" s="26"/>
      <c r="FD2168" s="26"/>
      <c r="FE2168" s="26"/>
      <c r="FF2168" s="26"/>
      <c r="FG2168" s="26"/>
      <c r="FH2168" s="26"/>
      <c r="FI2168" s="26"/>
      <c r="FJ2168" s="26"/>
    </row>
    <row r="2169" spans="1:166" x14ac:dyDescent="0.2">
      <c r="A2169" s="35" t="s">
        <v>4650</v>
      </c>
      <c r="B2169" s="35" t="s">
        <v>104</v>
      </c>
      <c r="C2169" s="35" t="s">
        <v>4651</v>
      </c>
      <c r="E2169" s="36">
        <v>99.332099999999997</v>
      </c>
      <c r="F2169" s="35">
        <v>4.0600000000000002E-3</v>
      </c>
      <c r="G2169" s="35">
        <v>-58400</v>
      </c>
      <c r="H2169" s="35">
        <v>62.991999999999997</v>
      </c>
      <c r="I2169" s="35">
        <v>2000</v>
      </c>
      <c r="J2169" s="35" t="s">
        <v>365</v>
      </c>
      <c r="K2169" s="35">
        <v>4</v>
      </c>
      <c r="L2169" s="35">
        <v>1</v>
      </c>
      <c r="M2169" s="35">
        <v>3</v>
      </c>
      <c r="N2169" s="41">
        <v>19.253799000000001</v>
      </c>
      <c r="O2169" s="35">
        <v>-8.1775200000000004E-4</v>
      </c>
      <c r="P2169" s="35">
        <v>28505.9</v>
      </c>
      <c r="Q2169" s="35">
        <v>-211.56700000000001</v>
      </c>
      <c r="R2169" s="35">
        <v>1.00586E-7</v>
      </c>
      <c r="S2169" s="35">
        <v>-2113</v>
      </c>
      <c r="T2169" s="42">
        <v>2000</v>
      </c>
      <c r="U2169" s="35">
        <v>-2.2459988000000024</v>
      </c>
      <c r="V2169" s="35">
        <v>13.323677367160769</v>
      </c>
      <c r="W2169" s="35">
        <v>1.6079075000000002E-3</v>
      </c>
      <c r="X2169" s="35">
        <v>36885.074999999997</v>
      </c>
      <c r="Y2169" s="35">
        <v>-115.4264</v>
      </c>
      <c r="Z2169" s="35">
        <v>-2.5677499999999999E-8</v>
      </c>
      <c r="AA2169" s="35">
        <v>-58178.993699999999</v>
      </c>
      <c r="AB2169" s="35">
        <v>1156</v>
      </c>
      <c r="AC2169" s="35">
        <v>-7.4904230000000016</v>
      </c>
      <c r="AD2169" s="35">
        <v>55.297897891720787</v>
      </c>
      <c r="AE2169" s="35">
        <v>2.5560674999999997E-3</v>
      </c>
      <c r="AF2169" s="35">
        <v>1446350.075</v>
      </c>
      <c r="AG2169" s="35">
        <v>-115.4264</v>
      </c>
      <c r="AH2169" s="35">
        <v>-2.5677499999999999E-8</v>
      </c>
      <c r="AI2169" s="35">
        <v>-66430.008700000006</v>
      </c>
      <c r="AJ2169" s="35">
        <v>1945</v>
      </c>
      <c r="AK2169" s="35">
        <v>3.3270009999999992</v>
      </c>
      <c r="AL2169" s="35">
        <v>-28.057214301190804</v>
      </c>
      <c r="AM2169" s="35">
        <v>4.8490750000000003E-4</v>
      </c>
      <c r="AN2169" s="35">
        <v>44285.074999999997</v>
      </c>
      <c r="AO2169" s="35">
        <v>-115.4264</v>
      </c>
      <c r="AP2169" s="35">
        <v>-2.5677499999999999E-8</v>
      </c>
      <c r="AQ2169" s="35">
        <v>-55083.656600000002</v>
      </c>
      <c r="AR2169" s="42">
        <v>2000</v>
      </c>
      <c r="AS2169" s="35">
        <v>3</v>
      </c>
      <c r="AT2169" s="35">
        <v>94</v>
      </c>
      <c r="AU2169" s="35">
        <v>1</v>
      </c>
      <c r="AV2169" s="35">
        <v>65</v>
      </c>
      <c r="AW2169" s="35">
        <v>0.5</v>
      </c>
      <c r="AX2169" s="35">
        <v>20</v>
      </c>
      <c r="AY2169" s="35">
        <v>0.5</v>
      </c>
      <c r="AZ2169" s="26"/>
      <c r="BA2169" s="26"/>
      <c r="BB2169" s="26"/>
      <c r="BC2169" s="26"/>
      <c r="BD2169" s="26"/>
      <c r="BE2169" s="26"/>
      <c r="BF2169" s="26"/>
      <c r="BG2169" s="26"/>
      <c r="BH2169" s="26"/>
      <c r="BI2169" s="26"/>
      <c r="BJ2169" s="26"/>
      <c r="BK2169" s="26"/>
      <c r="BL2169" s="26"/>
      <c r="BM2169" s="26"/>
      <c r="BN2169" s="26"/>
      <c r="BO2169" s="26"/>
      <c r="BP2169" s="26"/>
      <c r="BQ2169" s="26"/>
      <c r="BR2169" s="26"/>
      <c r="BS2169" s="26"/>
      <c r="BT2169" s="26"/>
      <c r="BU2169" s="26"/>
      <c r="BV2169" s="26"/>
      <c r="BW2169" s="26"/>
      <c r="BX2169" s="26"/>
      <c r="BY2169" s="26"/>
      <c r="BZ2169" s="26"/>
      <c r="CA2169" s="26"/>
      <c r="CB2169" s="26"/>
      <c r="CC2169" s="26"/>
      <c r="CD2169" s="26"/>
      <c r="CE2169" s="26"/>
      <c r="CF2169" s="26"/>
      <c r="CG2169" s="26"/>
      <c r="CH2169" s="26"/>
      <c r="CI2169" s="26"/>
      <c r="CJ2169" s="26"/>
      <c r="CK2169" s="26"/>
      <c r="CL2169" s="26"/>
      <c r="CM2169" s="26"/>
      <c r="CN2169" s="26"/>
      <c r="CO2169" s="26"/>
      <c r="CP2169" s="26"/>
      <c r="CQ2169" s="26"/>
      <c r="CR2169" s="26"/>
      <c r="CS2169" s="26"/>
      <c r="CT2169" s="26"/>
      <c r="CU2169" s="26"/>
      <c r="CV2169" s="26"/>
      <c r="CW2169" s="26"/>
      <c r="CX2169" s="26"/>
      <c r="CY2169" s="26"/>
      <c r="CZ2169" s="26"/>
      <c r="DA2169" s="26"/>
      <c r="DB2169" s="26"/>
      <c r="DC2169" s="26"/>
      <c r="DD2169" s="26"/>
      <c r="DE2169" s="26"/>
      <c r="DF2169" s="26"/>
      <c r="DG2169" s="26"/>
      <c r="DH2169" s="26"/>
      <c r="DI2169" s="26"/>
      <c r="DJ2169" s="26"/>
      <c r="DK2169" s="26"/>
      <c r="DL2169" s="26"/>
      <c r="DM2169" s="26"/>
      <c r="DN2169" s="26"/>
      <c r="DO2169" s="26"/>
      <c r="DP2169" s="26"/>
      <c r="DQ2169" s="26"/>
      <c r="DR2169" s="26"/>
      <c r="DS2169" s="26"/>
      <c r="DT2169" s="26"/>
      <c r="DU2169" s="26"/>
      <c r="DV2169" s="26"/>
      <c r="DW2169" s="26"/>
      <c r="DX2169" s="26"/>
      <c r="DY2169" s="26"/>
      <c r="DZ2169" s="26"/>
      <c r="EA2169" s="26"/>
      <c r="EB2169" s="26"/>
      <c r="EC2169" s="26"/>
      <c r="ED2169" s="26"/>
      <c r="EE2169" s="26"/>
      <c r="EF2169" s="26"/>
      <c r="EG2169" s="26"/>
      <c r="EH2169" s="26"/>
      <c r="EI2169" s="26"/>
      <c r="EJ2169" s="26"/>
      <c r="EK2169" s="26"/>
      <c r="EL2169" s="26"/>
      <c r="EM2169" s="26"/>
      <c r="EN2169" s="26"/>
      <c r="EO2169" s="26"/>
      <c r="EP2169" s="26"/>
      <c r="EQ2169" s="26"/>
      <c r="ER2169" s="26"/>
      <c r="ES2169" s="26"/>
      <c r="ET2169" s="26"/>
      <c r="EU2169" s="26"/>
      <c r="EV2169" s="26"/>
      <c r="EW2169" s="26"/>
      <c r="EX2169" s="26"/>
      <c r="EY2169" s="26"/>
      <c r="EZ2169" s="26"/>
      <c r="FA2169" s="26"/>
      <c r="FB2169" s="26"/>
      <c r="FC2169" s="26"/>
      <c r="FD2169" s="26"/>
      <c r="FE2169" s="26"/>
      <c r="FF2169" s="26"/>
      <c r="FG2169" s="26"/>
      <c r="FH2169" s="26"/>
      <c r="FI2169" s="26"/>
      <c r="FJ2169" s="26"/>
    </row>
    <row r="2170" spans="1:166" x14ac:dyDescent="0.2">
      <c r="A2170" s="35" t="s">
        <v>4652</v>
      </c>
      <c r="B2170" s="35" t="s">
        <v>104</v>
      </c>
      <c r="C2170" s="35" t="s">
        <v>4653</v>
      </c>
      <c r="E2170" s="36">
        <v>134.78480000000002</v>
      </c>
      <c r="F2170" s="35">
        <v>5.5100000000000001E-3</v>
      </c>
      <c r="G2170" s="35">
        <v>-160000</v>
      </c>
      <c r="H2170" s="35">
        <v>76.697000000000003</v>
      </c>
      <c r="I2170" s="35">
        <v>2000</v>
      </c>
      <c r="J2170" s="35" t="s">
        <v>365</v>
      </c>
      <c r="K2170" s="35">
        <v>4</v>
      </c>
      <c r="L2170" s="35">
        <v>1</v>
      </c>
      <c r="M2170" s="35">
        <v>3</v>
      </c>
      <c r="N2170" s="41">
        <v>24.073999000000001</v>
      </c>
      <c r="O2170" s="35">
        <v>-8.1152500000000001E-4</v>
      </c>
      <c r="P2170" s="35">
        <v>51870.800999999999</v>
      </c>
      <c r="Q2170" s="35">
        <v>-201.57201000000001</v>
      </c>
      <c r="R2170" s="35">
        <v>1.02421E-7</v>
      </c>
      <c r="S2170" s="35">
        <v>-3802</v>
      </c>
      <c r="T2170" s="42">
        <v>2000</v>
      </c>
      <c r="U2170" s="35">
        <v>-1.9589488000000017</v>
      </c>
      <c r="V2170" s="35">
        <v>22.185076066246666</v>
      </c>
      <c r="W2170" s="35">
        <v>1.5006745000000002E-3</v>
      </c>
      <c r="X2170" s="35">
        <v>42005.150500000003</v>
      </c>
      <c r="Y2170" s="35">
        <v>-36.840820000000008</v>
      </c>
      <c r="Z2170" s="35">
        <v>-1.8179575000000002E-8</v>
      </c>
      <c r="AA2170" s="35">
        <v>-160415.66485</v>
      </c>
      <c r="AB2170" s="35">
        <v>1156</v>
      </c>
      <c r="AC2170" s="35">
        <v>-7.2033730000000027</v>
      </c>
      <c r="AD2170" s="35">
        <v>64.159296590806662</v>
      </c>
      <c r="AE2170" s="35">
        <v>2.4488344999999997E-3</v>
      </c>
      <c r="AF2170" s="35">
        <v>1451470.1505</v>
      </c>
      <c r="AG2170" s="35">
        <v>-36.840820000000008</v>
      </c>
      <c r="AH2170" s="35">
        <v>-1.8179575000000002E-8</v>
      </c>
      <c r="AI2170" s="35">
        <v>-168666.67985000001</v>
      </c>
      <c r="AJ2170" s="35">
        <v>1945</v>
      </c>
      <c r="AK2170" s="35">
        <v>3.6140509999999963</v>
      </c>
      <c r="AL2170" s="35">
        <v>-19.195815602104851</v>
      </c>
      <c r="AM2170" s="35">
        <v>3.776745E-4</v>
      </c>
      <c r="AN2170" s="35">
        <v>49405.150500000003</v>
      </c>
      <c r="AO2170" s="35">
        <v>-36.840820000000008</v>
      </c>
      <c r="AP2170" s="35">
        <v>-1.8179575000000002E-8</v>
      </c>
      <c r="AQ2170" s="35">
        <v>-157320.32775</v>
      </c>
      <c r="AR2170" s="42">
        <v>2000</v>
      </c>
      <c r="AS2170" s="35">
        <v>3</v>
      </c>
      <c r="AT2170" s="35">
        <v>94</v>
      </c>
      <c r="AU2170" s="35">
        <v>1</v>
      </c>
      <c r="AV2170" s="35">
        <v>65</v>
      </c>
      <c r="AW2170" s="35">
        <v>0.5</v>
      </c>
      <c r="AX2170" s="35">
        <v>20</v>
      </c>
      <c r="AY2170" s="35">
        <v>1</v>
      </c>
      <c r="AZ2170" s="26"/>
      <c r="BA2170" s="26"/>
      <c r="BB2170" s="26"/>
      <c r="BC2170" s="26"/>
      <c r="BD2170" s="26"/>
      <c r="BE2170" s="26"/>
      <c r="BF2170" s="26"/>
      <c r="BG2170" s="26"/>
      <c r="BH2170" s="26"/>
      <c r="BI2170" s="26"/>
      <c r="BJ2170" s="26"/>
      <c r="BK2170" s="26"/>
      <c r="BL2170" s="26"/>
      <c r="BM2170" s="26"/>
      <c r="BN2170" s="26"/>
      <c r="BO2170" s="26"/>
      <c r="BP2170" s="26"/>
      <c r="BQ2170" s="26"/>
      <c r="BR2170" s="26"/>
      <c r="BS2170" s="26"/>
      <c r="BT2170" s="26"/>
      <c r="BU2170" s="26"/>
      <c r="BV2170" s="26"/>
      <c r="BW2170" s="26"/>
      <c r="BX2170" s="26"/>
      <c r="BY2170" s="26"/>
      <c r="BZ2170" s="26"/>
      <c r="CA2170" s="26"/>
      <c r="CB2170" s="26"/>
      <c r="CC2170" s="26"/>
      <c r="CD2170" s="26"/>
      <c r="CE2170" s="26"/>
      <c r="CF2170" s="26"/>
      <c r="CG2170" s="26"/>
      <c r="CH2170" s="26"/>
      <c r="CI2170" s="26"/>
      <c r="CJ2170" s="26"/>
      <c r="CK2170" s="26"/>
      <c r="CL2170" s="26"/>
      <c r="CM2170" s="26"/>
      <c r="CN2170" s="26"/>
      <c r="CO2170" s="26"/>
      <c r="CP2170" s="26"/>
      <c r="CQ2170" s="26"/>
      <c r="CR2170" s="26"/>
      <c r="CS2170" s="26"/>
      <c r="CT2170" s="26"/>
      <c r="CU2170" s="26"/>
      <c r="CV2170" s="26"/>
      <c r="CW2170" s="26"/>
      <c r="CX2170" s="26"/>
      <c r="CY2170" s="26"/>
      <c r="CZ2170" s="26"/>
      <c r="DA2170" s="26"/>
      <c r="DB2170" s="26"/>
      <c r="DC2170" s="26"/>
      <c r="DD2170" s="26"/>
      <c r="DE2170" s="26"/>
      <c r="DF2170" s="26"/>
      <c r="DG2170" s="26"/>
      <c r="DH2170" s="26"/>
      <c r="DI2170" s="26"/>
      <c r="DJ2170" s="26"/>
      <c r="DK2170" s="26"/>
      <c r="DL2170" s="26"/>
      <c r="DM2170" s="26"/>
      <c r="DN2170" s="26"/>
      <c r="DO2170" s="26"/>
      <c r="DP2170" s="26"/>
      <c r="DQ2170" s="26"/>
      <c r="DR2170" s="26"/>
      <c r="DS2170" s="26"/>
      <c r="DT2170" s="26"/>
      <c r="DU2170" s="26"/>
      <c r="DV2170" s="26"/>
      <c r="DW2170" s="26"/>
      <c r="DX2170" s="26"/>
      <c r="DY2170" s="26"/>
      <c r="DZ2170" s="26"/>
      <c r="EA2170" s="26"/>
      <c r="EB2170" s="26"/>
      <c r="EC2170" s="26"/>
      <c r="ED2170" s="26"/>
      <c r="EE2170" s="26"/>
      <c r="EF2170" s="26"/>
      <c r="EG2170" s="26"/>
      <c r="EH2170" s="26"/>
      <c r="EI2170" s="26"/>
      <c r="EJ2170" s="26"/>
      <c r="EK2170" s="26"/>
      <c r="EL2170" s="26"/>
      <c r="EM2170" s="26"/>
      <c r="EN2170" s="26"/>
      <c r="EO2170" s="26"/>
      <c r="EP2170" s="26"/>
      <c r="EQ2170" s="26"/>
      <c r="ER2170" s="26"/>
      <c r="ES2170" s="26"/>
      <c r="ET2170" s="26"/>
      <c r="EU2170" s="26"/>
      <c r="EV2170" s="26"/>
      <c r="EW2170" s="26"/>
      <c r="EX2170" s="26"/>
      <c r="EY2170" s="26"/>
      <c r="EZ2170" s="26"/>
      <c r="FA2170" s="26"/>
      <c r="FB2170" s="26"/>
      <c r="FC2170" s="26"/>
      <c r="FD2170" s="26"/>
      <c r="FE2170" s="26"/>
      <c r="FF2170" s="26"/>
      <c r="FG2170" s="26"/>
      <c r="FH2170" s="26"/>
      <c r="FI2170" s="26"/>
      <c r="FJ2170" s="26"/>
    </row>
    <row r="2171" spans="1:166" x14ac:dyDescent="0.2">
      <c r="A2171" s="35" t="s">
        <v>4654</v>
      </c>
      <c r="B2171" s="35" t="s">
        <v>104</v>
      </c>
      <c r="C2171" s="35" t="s">
        <v>4655</v>
      </c>
      <c r="E2171" s="36">
        <v>82.877800000000008</v>
      </c>
      <c r="F2171" s="35">
        <v>3.3899999999999998E-3</v>
      </c>
      <c r="G2171" s="35">
        <v>-103500</v>
      </c>
      <c r="H2171" s="35">
        <v>59.887</v>
      </c>
      <c r="I2171" s="35">
        <v>2000</v>
      </c>
      <c r="J2171" s="35" t="s">
        <v>365</v>
      </c>
      <c r="K2171" s="35">
        <v>4</v>
      </c>
      <c r="L2171" s="35">
        <v>1</v>
      </c>
      <c r="M2171" s="35">
        <v>3</v>
      </c>
      <c r="N2171" s="41">
        <v>21.188199999999998</v>
      </c>
      <c r="O2171" s="35">
        <v>-1.1901800000000001E-3</v>
      </c>
      <c r="P2171" s="35">
        <v>10503.1</v>
      </c>
      <c r="Q2171" s="35">
        <v>-304.40600999999998</v>
      </c>
      <c r="R2171" s="35">
        <v>1.47364E-7</v>
      </c>
      <c r="S2171" s="35">
        <v>-994</v>
      </c>
      <c r="T2171" s="42">
        <v>2000</v>
      </c>
      <c r="U2171" s="35">
        <v>-3.5483997999999985</v>
      </c>
      <c r="V2171" s="35">
        <v>25.642290466195732</v>
      </c>
      <c r="W2171" s="35">
        <v>1.9324835000000002E-3</v>
      </c>
      <c r="X2171" s="35">
        <v>37860.325000000004</v>
      </c>
      <c r="Y2171" s="35">
        <v>-222.15600999999998</v>
      </c>
      <c r="Z2171" s="35">
        <v>-4.8805124999999996E-8</v>
      </c>
      <c r="AA2171" s="35">
        <v>-102724.32835</v>
      </c>
      <c r="AB2171" s="35">
        <v>1156</v>
      </c>
      <c r="AC2171" s="35">
        <v>-8.7928239999999995</v>
      </c>
      <c r="AD2171" s="35">
        <v>67.616510990755785</v>
      </c>
      <c r="AE2171" s="35">
        <v>2.8806435000000002E-3</v>
      </c>
      <c r="AF2171" s="35">
        <v>1447325.325</v>
      </c>
      <c r="AG2171" s="35">
        <v>-222.15600999999998</v>
      </c>
      <c r="AH2171" s="35">
        <v>-4.8805124999999996E-8</v>
      </c>
      <c r="AI2171" s="35">
        <v>-110975.34335</v>
      </c>
      <c r="AJ2171" s="35">
        <v>1945</v>
      </c>
      <c r="AK2171" s="35">
        <v>2.0246000000000031</v>
      </c>
      <c r="AL2171" s="35">
        <v>-15.738601202155756</v>
      </c>
      <c r="AM2171" s="35">
        <v>8.0948350000000012E-4</v>
      </c>
      <c r="AN2171" s="35">
        <v>45260.325000000004</v>
      </c>
      <c r="AO2171" s="35">
        <v>-222.15600999999998</v>
      </c>
      <c r="AP2171" s="35">
        <v>-4.8805124999999996E-8</v>
      </c>
      <c r="AQ2171" s="35">
        <v>-99628.991250000006</v>
      </c>
      <c r="AR2171" s="42">
        <v>2000</v>
      </c>
      <c r="AS2171" s="35">
        <v>3</v>
      </c>
      <c r="AT2171" s="35">
        <v>94</v>
      </c>
      <c r="AU2171" s="35">
        <v>1</v>
      </c>
      <c r="AV2171" s="35">
        <v>65</v>
      </c>
      <c r="AW2171" s="35">
        <v>0.5</v>
      </c>
      <c r="AX2171" s="35">
        <v>31</v>
      </c>
      <c r="AY2171" s="35">
        <v>0.5</v>
      </c>
      <c r="AZ2171" s="26"/>
      <c r="BA2171" s="26"/>
      <c r="BB2171" s="26"/>
      <c r="BC2171" s="26"/>
      <c r="BD2171" s="26"/>
      <c r="BE2171" s="26"/>
      <c r="BF2171" s="26"/>
      <c r="BG2171" s="26"/>
      <c r="BH2171" s="26"/>
      <c r="BI2171" s="26"/>
      <c r="BJ2171" s="26"/>
      <c r="BK2171" s="26"/>
      <c r="BL2171" s="26"/>
      <c r="BM2171" s="26"/>
      <c r="BN2171" s="26"/>
      <c r="BO2171" s="26"/>
      <c r="BP2171" s="26"/>
      <c r="BQ2171" s="26"/>
      <c r="BR2171" s="26"/>
      <c r="BS2171" s="26"/>
      <c r="BT2171" s="26"/>
      <c r="BU2171" s="26"/>
      <c r="BV2171" s="26"/>
      <c r="BW2171" s="26"/>
      <c r="BX2171" s="26"/>
      <c r="BY2171" s="26"/>
      <c r="BZ2171" s="26"/>
      <c r="CA2171" s="26"/>
      <c r="CB2171" s="26"/>
      <c r="CC2171" s="26"/>
      <c r="CD2171" s="26"/>
      <c r="CE2171" s="26"/>
      <c r="CF2171" s="26"/>
      <c r="CG2171" s="26"/>
      <c r="CH2171" s="26"/>
      <c r="CI2171" s="26"/>
      <c r="CJ2171" s="26"/>
      <c r="CK2171" s="26"/>
      <c r="CL2171" s="26"/>
      <c r="CM2171" s="26"/>
      <c r="CN2171" s="26"/>
      <c r="CO2171" s="26"/>
      <c r="CP2171" s="26"/>
      <c r="CQ2171" s="26"/>
      <c r="CR2171" s="26"/>
      <c r="CS2171" s="26"/>
      <c r="CT2171" s="26"/>
      <c r="CU2171" s="26"/>
      <c r="CV2171" s="26"/>
      <c r="CW2171" s="26"/>
      <c r="CX2171" s="26"/>
      <c r="CY2171" s="26"/>
      <c r="CZ2171" s="26"/>
      <c r="DA2171" s="26"/>
      <c r="DB2171" s="26"/>
      <c r="DC2171" s="26"/>
      <c r="DD2171" s="26"/>
      <c r="DE2171" s="26"/>
      <c r="DF2171" s="26"/>
      <c r="DG2171" s="26"/>
      <c r="DH2171" s="26"/>
      <c r="DI2171" s="26"/>
      <c r="DJ2171" s="26"/>
      <c r="DK2171" s="26"/>
      <c r="DL2171" s="26"/>
      <c r="DM2171" s="26"/>
      <c r="DN2171" s="26"/>
      <c r="DO2171" s="26"/>
      <c r="DP2171" s="26"/>
      <c r="DQ2171" s="26"/>
      <c r="DR2171" s="26"/>
      <c r="DS2171" s="26"/>
      <c r="DT2171" s="26"/>
      <c r="DU2171" s="26"/>
      <c r="DV2171" s="26"/>
      <c r="DW2171" s="26"/>
      <c r="DX2171" s="26"/>
      <c r="DY2171" s="26"/>
      <c r="DZ2171" s="26"/>
      <c r="EA2171" s="26"/>
      <c r="EB2171" s="26"/>
      <c r="EC2171" s="26"/>
      <c r="ED2171" s="26"/>
      <c r="EE2171" s="26"/>
      <c r="EF2171" s="26"/>
      <c r="EG2171" s="26"/>
      <c r="EH2171" s="26"/>
      <c r="EI2171" s="26"/>
      <c r="EJ2171" s="26"/>
      <c r="EK2171" s="26"/>
      <c r="EL2171" s="26"/>
      <c r="EM2171" s="26"/>
      <c r="EN2171" s="26"/>
      <c r="EO2171" s="26"/>
      <c r="EP2171" s="26"/>
      <c r="EQ2171" s="26"/>
      <c r="ER2171" s="26"/>
      <c r="ES2171" s="26"/>
      <c r="ET2171" s="26"/>
      <c r="EU2171" s="26"/>
      <c r="EV2171" s="26"/>
      <c r="EW2171" s="26"/>
      <c r="EX2171" s="26"/>
      <c r="EY2171" s="26"/>
      <c r="EZ2171" s="26"/>
      <c r="FA2171" s="26"/>
      <c r="FB2171" s="26"/>
      <c r="FC2171" s="26"/>
      <c r="FD2171" s="26"/>
      <c r="FE2171" s="26"/>
      <c r="FF2171" s="26"/>
      <c r="FG2171" s="26"/>
      <c r="FH2171" s="26"/>
      <c r="FI2171" s="26"/>
      <c r="FJ2171" s="26"/>
    </row>
    <row r="2172" spans="1:166" x14ac:dyDescent="0.2">
      <c r="A2172" s="35" t="s">
        <v>4656</v>
      </c>
      <c r="B2172" s="35" t="s">
        <v>104</v>
      </c>
      <c r="C2172" s="35" t="s">
        <v>4657</v>
      </c>
      <c r="E2172" s="36">
        <v>101.87620000000001</v>
      </c>
      <c r="F2172" s="35">
        <v>4.1700000000000001E-3</v>
      </c>
      <c r="G2172" s="35">
        <v>-221000</v>
      </c>
      <c r="H2172" s="35">
        <v>68.016000000000005</v>
      </c>
      <c r="I2172" s="35">
        <v>2000</v>
      </c>
      <c r="J2172" s="35" t="s">
        <v>365</v>
      </c>
      <c r="K2172" s="35">
        <v>4</v>
      </c>
      <c r="L2172" s="35">
        <v>1</v>
      </c>
      <c r="M2172" s="35">
        <v>3</v>
      </c>
      <c r="N2172" s="41">
        <v>27.831900000000001</v>
      </c>
      <c r="O2172" s="35">
        <v>-1.52808E-3</v>
      </c>
      <c r="P2172" s="35">
        <v>79175.398000000001</v>
      </c>
      <c r="Q2172" s="35">
        <v>-382.5</v>
      </c>
      <c r="R2172" s="35">
        <v>1.9126100000000001E-7</v>
      </c>
      <c r="S2172" s="35">
        <v>-1828</v>
      </c>
      <c r="T2172" s="42">
        <v>2000</v>
      </c>
      <c r="U2172" s="35">
        <v>-4.4528497999999992</v>
      </c>
      <c r="V2172" s="35">
        <v>48.647788217152765</v>
      </c>
      <c r="W2172" s="35">
        <v>2.1215255000000001E-3</v>
      </c>
      <c r="X2172" s="35">
        <v>75610.749000000011</v>
      </c>
      <c r="Y2172" s="35">
        <v>-240.79998000000001</v>
      </c>
      <c r="Z2172" s="35">
        <v>-6.2076825000000008E-8</v>
      </c>
      <c r="AA2172" s="35">
        <v>-220570.33415000001</v>
      </c>
      <c r="AB2172" s="35">
        <v>1156</v>
      </c>
      <c r="AC2172" s="35">
        <v>-9.6972740000000002</v>
      </c>
      <c r="AD2172" s="35">
        <v>90.62200874171279</v>
      </c>
      <c r="AE2172" s="35">
        <v>3.0696854999999997E-3</v>
      </c>
      <c r="AF2172" s="35">
        <v>1485075.7490000001</v>
      </c>
      <c r="AG2172" s="35">
        <v>-240.79998000000001</v>
      </c>
      <c r="AH2172" s="35">
        <v>-6.2076825000000008E-8</v>
      </c>
      <c r="AI2172" s="35">
        <v>-228821.34914999999</v>
      </c>
      <c r="AJ2172" s="35">
        <v>1945</v>
      </c>
      <c r="AK2172" s="35">
        <v>1.1201499999999989</v>
      </c>
      <c r="AL2172" s="35">
        <v>7.2668965488012418</v>
      </c>
      <c r="AM2172" s="35">
        <v>9.9852550000000006E-4</v>
      </c>
      <c r="AN2172" s="35">
        <v>83010.749000000011</v>
      </c>
      <c r="AO2172" s="35">
        <v>-240.79998000000001</v>
      </c>
      <c r="AP2172" s="35">
        <v>-6.2076825000000008E-8</v>
      </c>
      <c r="AQ2172" s="35">
        <v>-217474.99705000001</v>
      </c>
      <c r="AR2172" s="42">
        <v>2000</v>
      </c>
      <c r="AS2172" s="35">
        <v>3</v>
      </c>
      <c r="AT2172" s="35">
        <v>94</v>
      </c>
      <c r="AU2172" s="35">
        <v>1</v>
      </c>
      <c r="AV2172" s="35">
        <v>65</v>
      </c>
      <c r="AW2172" s="35">
        <v>0.5</v>
      </c>
      <c r="AX2172" s="35">
        <v>31</v>
      </c>
      <c r="AY2172" s="35">
        <v>1</v>
      </c>
      <c r="AZ2172" s="26"/>
      <c r="BA2172" s="26"/>
      <c r="BB2172" s="26"/>
      <c r="BC2172" s="26"/>
      <c r="BD2172" s="26"/>
      <c r="BE2172" s="26"/>
      <c r="BF2172" s="26"/>
      <c r="BG2172" s="26"/>
      <c r="BH2172" s="26"/>
      <c r="BI2172" s="26"/>
      <c r="BJ2172" s="26"/>
      <c r="BK2172" s="26"/>
      <c r="BL2172" s="26"/>
      <c r="BM2172" s="26"/>
      <c r="BN2172" s="26"/>
      <c r="BO2172" s="26"/>
      <c r="BP2172" s="26"/>
      <c r="BQ2172" s="26"/>
      <c r="BR2172" s="26"/>
      <c r="BS2172" s="26"/>
      <c r="BT2172" s="26"/>
      <c r="BU2172" s="26"/>
      <c r="BV2172" s="26"/>
      <c r="BW2172" s="26"/>
      <c r="BX2172" s="26"/>
      <c r="BY2172" s="26"/>
      <c r="BZ2172" s="26"/>
      <c r="CA2172" s="26"/>
      <c r="CB2172" s="26"/>
      <c r="CC2172" s="26"/>
      <c r="CD2172" s="26"/>
      <c r="CE2172" s="26"/>
      <c r="CF2172" s="26"/>
      <c r="CG2172" s="26"/>
      <c r="CH2172" s="26"/>
      <c r="CI2172" s="26"/>
      <c r="CJ2172" s="26"/>
      <c r="CK2172" s="26"/>
      <c r="CL2172" s="26"/>
      <c r="CM2172" s="26"/>
      <c r="CN2172" s="26"/>
      <c r="CO2172" s="26"/>
      <c r="CP2172" s="26"/>
      <c r="CQ2172" s="26"/>
      <c r="CR2172" s="26"/>
      <c r="CS2172" s="26"/>
      <c r="CT2172" s="26"/>
      <c r="CU2172" s="26"/>
      <c r="CV2172" s="26"/>
      <c r="CW2172" s="26"/>
      <c r="CX2172" s="26"/>
      <c r="CY2172" s="26"/>
      <c r="CZ2172" s="26"/>
      <c r="DA2172" s="26"/>
      <c r="DB2172" s="26"/>
      <c r="DC2172" s="26"/>
      <c r="DD2172" s="26"/>
      <c r="DE2172" s="26"/>
      <c r="DF2172" s="26"/>
      <c r="DG2172" s="26"/>
      <c r="DH2172" s="26"/>
      <c r="DI2172" s="26"/>
      <c r="DJ2172" s="26"/>
      <c r="DK2172" s="26"/>
      <c r="DL2172" s="26"/>
      <c r="DM2172" s="26"/>
      <c r="DN2172" s="26"/>
      <c r="DO2172" s="26"/>
      <c r="DP2172" s="26"/>
      <c r="DQ2172" s="26"/>
      <c r="DR2172" s="26"/>
      <c r="DS2172" s="26"/>
      <c r="DT2172" s="26"/>
      <c r="DU2172" s="26"/>
      <c r="DV2172" s="26"/>
      <c r="DW2172" s="26"/>
      <c r="DX2172" s="26"/>
      <c r="DY2172" s="26"/>
      <c r="DZ2172" s="26"/>
      <c r="EA2172" s="26"/>
      <c r="EB2172" s="26"/>
      <c r="EC2172" s="26"/>
      <c r="ED2172" s="26"/>
      <c r="EE2172" s="26"/>
      <c r="EF2172" s="26"/>
      <c r="EG2172" s="26"/>
      <c r="EH2172" s="26"/>
      <c r="EI2172" s="26"/>
      <c r="EJ2172" s="26"/>
      <c r="EK2172" s="26"/>
      <c r="EL2172" s="26"/>
      <c r="EM2172" s="26"/>
      <c r="EN2172" s="26"/>
      <c r="EO2172" s="26"/>
      <c r="EP2172" s="26"/>
      <c r="EQ2172" s="26"/>
      <c r="ER2172" s="26"/>
      <c r="ES2172" s="26"/>
      <c r="ET2172" s="26"/>
      <c r="EU2172" s="26"/>
      <c r="EV2172" s="26"/>
      <c r="EW2172" s="26"/>
      <c r="EX2172" s="26"/>
      <c r="EY2172" s="26"/>
      <c r="EZ2172" s="26"/>
      <c r="FA2172" s="26"/>
      <c r="FB2172" s="26"/>
      <c r="FC2172" s="26"/>
      <c r="FD2172" s="26"/>
      <c r="FE2172" s="26"/>
      <c r="FF2172" s="26"/>
      <c r="FG2172" s="26"/>
      <c r="FH2172" s="26"/>
      <c r="FI2172" s="26"/>
      <c r="FJ2172" s="26"/>
    </row>
    <row r="2173" spans="1:166" x14ac:dyDescent="0.2">
      <c r="A2173" s="35" t="s">
        <v>4658</v>
      </c>
      <c r="B2173" s="35" t="s">
        <v>223</v>
      </c>
      <c r="C2173" s="35" t="s">
        <v>4659</v>
      </c>
      <c r="E2173" s="36">
        <v>79.945999999999998</v>
      </c>
      <c r="F2173" s="35">
        <v>4.12</v>
      </c>
      <c r="G2173" s="35">
        <v>-66700</v>
      </c>
      <c r="H2173" s="35">
        <v>13.5</v>
      </c>
      <c r="I2173" s="35">
        <v>2000</v>
      </c>
      <c r="J2173" s="35" t="s">
        <v>4660</v>
      </c>
      <c r="K2173" s="35">
        <v>3</v>
      </c>
      <c r="L2173" s="35">
        <v>1</v>
      </c>
      <c r="M2173" s="35">
        <v>7</v>
      </c>
      <c r="N2173" s="41">
        <v>10.97</v>
      </c>
      <c r="O2173" s="35">
        <v>8.8000000000000003E-4</v>
      </c>
      <c r="P2173" s="35">
        <v>0</v>
      </c>
      <c r="Q2173" s="35">
        <v>0</v>
      </c>
      <c r="R2173" s="35">
        <v>0</v>
      </c>
      <c r="S2173" s="35">
        <v>-3349</v>
      </c>
      <c r="T2173" s="42">
        <v>2000</v>
      </c>
      <c r="U2173" s="35">
        <v>2.6809999999999992</v>
      </c>
      <c r="V2173" s="35">
        <v>-16.554761710438726</v>
      </c>
      <c r="W2173" s="35">
        <v>-1.474E-3</v>
      </c>
      <c r="X2173" s="35">
        <v>-85200</v>
      </c>
      <c r="Y2173" s="35">
        <v>0</v>
      </c>
      <c r="Z2173" s="35">
        <v>0</v>
      </c>
      <c r="AA2173" s="35">
        <v>-65460.2327</v>
      </c>
      <c r="AB2173" s="35">
        <v>368.3</v>
      </c>
      <c r="AC2173" s="35">
        <v>0.41799999999999926</v>
      </c>
      <c r="AD2173" s="35">
        <v>-1.3718160244980311</v>
      </c>
      <c r="AE2173" s="35">
        <v>2.72E-4</v>
      </c>
      <c r="AF2173" s="35">
        <v>-7400</v>
      </c>
      <c r="AG2173" s="35">
        <v>0</v>
      </c>
      <c r="AH2173" s="35">
        <v>0</v>
      </c>
      <c r="AI2173" s="35">
        <v>-66575.3413</v>
      </c>
      <c r="AJ2173" s="35">
        <v>388.36</v>
      </c>
      <c r="AK2173" s="35">
        <v>-7.7089999000000002</v>
      </c>
      <c r="AL2173" s="35">
        <v>46.553713060826226</v>
      </c>
      <c r="AM2173" s="35">
        <v>1.2783000000000001E-2</v>
      </c>
      <c r="AN2173" s="35">
        <v>-7400</v>
      </c>
      <c r="AO2173" s="35">
        <v>0</v>
      </c>
      <c r="AP2173" s="35">
        <v>0</v>
      </c>
      <c r="AQ2173" s="35">
        <v>-68257.590480300001</v>
      </c>
      <c r="AR2173" s="35">
        <v>432</v>
      </c>
      <c r="AS2173" s="35">
        <v>-2.2849999000000007</v>
      </c>
      <c r="AT2173" s="35">
        <v>20.525699026843142</v>
      </c>
      <c r="AU2173" s="35">
        <v>1.9139999999999999E-3</v>
      </c>
      <c r="AV2173" s="35">
        <v>537600</v>
      </c>
      <c r="AW2173" s="35">
        <v>0</v>
      </c>
      <c r="AX2173" s="35">
        <v>0</v>
      </c>
      <c r="AY2173" s="35">
        <v>-70465.986799999999</v>
      </c>
      <c r="AZ2173" s="35">
        <v>881.8</v>
      </c>
      <c r="BA2173" s="35">
        <v>-1.4092000000000002</v>
      </c>
      <c r="BB2173" s="35">
        <v>29.983541740111988</v>
      </c>
      <c r="BC2173" s="35">
        <v>4.754300000000001E-4</v>
      </c>
      <c r="BD2173" s="35">
        <v>-21381.5</v>
      </c>
      <c r="BE2173" s="35">
        <v>0</v>
      </c>
      <c r="BF2173" s="35">
        <v>-8.9999999999999995E-9</v>
      </c>
      <c r="BG2173" s="35">
        <v>-82285.604699999996</v>
      </c>
      <c r="BH2173" s="35">
        <v>1156</v>
      </c>
      <c r="BI2173" s="35">
        <v>-6.6536242000000003</v>
      </c>
      <c r="BJ2173" s="35">
        <v>71.957762264672056</v>
      </c>
      <c r="BK2173" s="35">
        <v>1.4235899999999998E-3</v>
      </c>
      <c r="BL2173" s="35">
        <v>1388083.5</v>
      </c>
      <c r="BM2173" s="35">
        <v>0</v>
      </c>
      <c r="BN2173" s="35">
        <v>-8.9999999999999995E-9</v>
      </c>
      <c r="BO2173" s="35">
        <v>-90536.61970000001</v>
      </c>
      <c r="BP2173" s="35">
        <v>1945</v>
      </c>
      <c r="BQ2173" s="35">
        <v>4.1637998000000014</v>
      </c>
      <c r="BR2173" s="35">
        <v>-11.397349928239539</v>
      </c>
      <c r="BS2173" s="35">
        <v>-6.4757000000000009E-4</v>
      </c>
      <c r="BT2173" s="35">
        <v>-13981.5</v>
      </c>
      <c r="BU2173" s="35">
        <v>0</v>
      </c>
      <c r="BV2173" s="35">
        <v>-8.9999999999999995E-9</v>
      </c>
      <c r="BW2173" s="35">
        <v>-79190.267600000006</v>
      </c>
      <c r="BX2173" s="42">
        <v>2000</v>
      </c>
      <c r="BY2173" s="35">
        <v>2</v>
      </c>
      <c r="BZ2173" s="35">
        <v>94</v>
      </c>
      <c r="CA2173" s="35">
        <v>1</v>
      </c>
      <c r="CB2173" s="35">
        <v>81</v>
      </c>
      <c r="CC2173" s="35">
        <v>1</v>
      </c>
      <c r="CD2173" s="26"/>
      <c r="CE2173" s="26"/>
      <c r="CF2173" s="26"/>
      <c r="CG2173" s="26"/>
      <c r="CH2173" s="26"/>
      <c r="CI2173" s="26"/>
      <c r="CJ2173" s="26"/>
      <c r="CK2173" s="26"/>
      <c r="CL2173" s="26"/>
      <c r="CM2173" s="26"/>
      <c r="CN2173" s="26"/>
      <c r="CO2173" s="26"/>
      <c r="CP2173" s="26"/>
      <c r="CQ2173" s="26"/>
      <c r="CR2173" s="26"/>
      <c r="CS2173" s="26"/>
      <c r="CT2173" s="26"/>
      <c r="CU2173" s="26"/>
      <c r="CV2173" s="26"/>
      <c r="CW2173" s="26"/>
      <c r="CX2173" s="26"/>
      <c r="CY2173" s="26"/>
      <c r="CZ2173" s="26"/>
      <c r="DA2173" s="26"/>
      <c r="DB2173" s="26"/>
      <c r="DC2173" s="26"/>
      <c r="DD2173" s="26"/>
      <c r="DE2173" s="26"/>
      <c r="DF2173" s="26"/>
      <c r="DG2173" s="26"/>
      <c r="DH2173" s="26"/>
      <c r="DI2173" s="26"/>
      <c r="DJ2173" s="26"/>
      <c r="DK2173" s="26"/>
      <c r="DL2173" s="26"/>
      <c r="DM2173" s="26"/>
      <c r="DN2173" s="26"/>
      <c r="DO2173" s="26"/>
      <c r="DP2173" s="26"/>
      <c r="DQ2173" s="26"/>
      <c r="DR2173" s="26"/>
      <c r="DS2173" s="26"/>
      <c r="DT2173" s="26"/>
      <c r="DU2173" s="26"/>
      <c r="DV2173" s="26"/>
      <c r="DW2173" s="26"/>
      <c r="DX2173" s="26"/>
      <c r="DY2173" s="26"/>
      <c r="DZ2173" s="26"/>
      <c r="EA2173" s="26"/>
      <c r="EB2173" s="26"/>
      <c r="EC2173" s="26"/>
      <c r="ED2173" s="26"/>
      <c r="EE2173" s="26"/>
      <c r="EF2173" s="26"/>
      <c r="EG2173" s="26"/>
      <c r="EH2173" s="26"/>
      <c r="EI2173" s="26"/>
      <c r="EJ2173" s="26"/>
      <c r="EK2173" s="26"/>
      <c r="EL2173" s="26"/>
      <c r="EM2173" s="26"/>
      <c r="EN2173" s="26"/>
      <c r="EO2173" s="26"/>
      <c r="EP2173" s="26"/>
      <c r="EQ2173" s="26"/>
      <c r="ER2173" s="26"/>
      <c r="ES2173" s="26"/>
      <c r="ET2173" s="26"/>
      <c r="EU2173" s="26"/>
      <c r="EV2173" s="26"/>
      <c r="EW2173" s="26"/>
      <c r="EX2173" s="26"/>
      <c r="EY2173" s="26"/>
      <c r="EZ2173" s="26"/>
      <c r="FA2173" s="26"/>
      <c r="FB2173" s="26"/>
      <c r="FC2173" s="26"/>
      <c r="FD2173" s="26"/>
      <c r="FE2173" s="26"/>
      <c r="FF2173" s="26"/>
      <c r="FG2173" s="26"/>
      <c r="FH2173" s="26"/>
      <c r="FI2173" s="26"/>
      <c r="FJ2173" s="26"/>
    </row>
    <row r="2174" spans="1:166" x14ac:dyDescent="0.2">
      <c r="A2174" s="35" t="s">
        <v>4658</v>
      </c>
      <c r="B2174" s="35" t="s">
        <v>104</v>
      </c>
      <c r="C2174" s="35" t="s">
        <v>4659</v>
      </c>
      <c r="E2174" s="36">
        <v>79.945999999999998</v>
      </c>
      <c r="F2174" s="35">
        <v>3.2699999999999999E-3</v>
      </c>
      <c r="G2174" s="35">
        <v>79800</v>
      </c>
      <c r="H2174" s="35">
        <v>58.89</v>
      </c>
      <c r="I2174" s="35">
        <v>2000</v>
      </c>
      <c r="J2174" s="35" t="s">
        <v>4660</v>
      </c>
      <c r="K2174" s="35">
        <v>3</v>
      </c>
      <c r="L2174" s="35">
        <v>1</v>
      </c>
      <c r="M2174" s="35">
        <v>7</v>
      </c>
      <c r="N2174" s="41">
        <v>8.8490000000000002</v>
      </c>
      <c r="O2174" s="35">
        <v>2.4000000000000001E-5</v>
      </c>
      <c r="P2174" s="35">
        <v>71400</v>
      </c>
      <c r="Q2174" s="35">
        <v>0</v>
      </c>
      <c r="R2174" s="35">
        <v>0</v>
      </c>
      <c r="S2174" s="35">
        <v>-2880</v>
      </c>
      <c r="T2174" s="42">
        <v>2000</v>
      </c>
      <c r="U2174" s="35">
        <v>4.8019999999999996</v>
      </c>
      <c r="V2174" s="35">
        <v>-76.25919262724625</v>
      </c>
      <c r="W2174" s="35">
        <v>-6.1799999999999995E-4</v>
      </c>
      <c r="X2174" s="35">
        <v>-49500</v>
      </c>
      <c r="Y2174" s="35">
        <v>0</v>
      </c>
      <c r="Z2174" s="35">
        <v>0</v>
      </c>
      <c r="AA2174" s="35">
        <v>81508.767300000007</v>
      </c>
      <c r="AB2174" s="35">
        <v>368.3</v>
      </c>
      <c r="AC2174" s="35">
        <v>2.5389999999999997</v>
      </c>
      <c r="AD2174" s="35">
        <v>-61.076246941305527</v>
      </c>
      <c r="AE2174" s="35">
        <v>1.1280000000000001E-3</v>
      </c>
      <c r="AF2174" s="35">
        <v>28300</v>
      </c>
      <c r="AG2174" s="35">
        <v>0</v>
      </c>
      <c r="AH2174" s="35">
        <v>0</v>
      </c>
      <c r="AI2174" s="35">
        <v>80393.6587</v>
      </c>
      <c r="AJ2174" s="35">
        <v>388.36</v>
      </c>
      <c r="AK2174" s="35">
        <v>-5.5879998999999998</v>
      </c>
      <c r="AL2174" s="35">
        <v>-13.150717855981213</v>
      </c>
      <c r="AM2174" s="35">
        <v>1.3639000000000002E-2</v>
      </c>
      <c r="AN2174" s="35">
        <v>28300</v>
      </c>
      <c r="AO2174" s="35">
        <v>0</v>
      </c>
      <c r="AP2174" s="35">
        <v>0</v>
      </c>
      <c r="AQ2174" s="35">
        <v>78711.409519699999</v>
      </c>
      <c r="AR2174" s="35">
        <v>432</v>
      </c>
      <c r="AS2174" s="35">
        <v>-0.16399990000000031</v>
      </c>
      <c r="AT2174" s="35">
        <v>-39.178731889964354</v>
      </c>
      <c r="AU2174" s="35">
        <v>2.7699999999999999E-3</v>
      </c>
      <c r="AV2174" s="35">
        <v>573300</v>
      </c>
      <c r="AW2174" s="35">
        <v>0</v>
      </c>
      <c r="AX2174" s="35">
        <v>0</v>
      </c>
      <c r="AY2174" s="35">
        <v>76503.013200000001</v>
      </c>
      <c r="AZ2174" s="35">
        <v>881.8</v>
      </c>
      <c r="BA2174" s="35">
        <v>0.71180000000000021</v>
      </c>
      <c r="BB2174" s="35">
        <v>-29.720889176695472</v>
      </c>
      <c r="BC2174" s="35">
        <v>1.3314300000000002E-3</v>
      </c>
      <c r="BD2174" s="35">
        <v>14318.5</v>
      </c>
      <c r="BE2174" s="35">
        <v>0</v>
      </c>
      <c r="BF2174" s="35">
        <v>-8.9999999999999995E-9</v>
      </c>
      <c r="BG2174" s="35">
        <v>64683.395300000004</v>
      </c>
      <c r="BH2174" s="35">
        <v>1156</v>
      </c>
      <c r="BI2174" s="35">
        <v>-4.5326241999999999</v>
      </c>
      <c r="BJ2174" s="35">
        <v>12.253331347864574</v>
      </c>
      <c r="BK2174" s="35">
        <v>2.2795899999999997E-3</v>
      </c>
      <c r="BL2174" s="35">
        <v>1423783.5</v>
      </c>
      <c r="BM2174" s="35">
        <v>0</v>
      </c>
      <c r="BN2174" s="35">
        <v>-8.9999999999999995E-9</v>
      </c>
      <c r="BO2174" s="35">
        <v>56432.380299999997</v>
      </c>
      <c r="BP2174" s="35">
        <v>1945</v>
      </c>
      <c r="BQ2174" s="35">
        <v>6.2847998000000018</v>
      </c>
      <c r="BR2174" s="35">
        <v>-71.101780845047017</v>
      </c>
      <c r="BS2174" s="35">
        <v>2.0843000000000001E-4</v>
      </c>
      <c r="BT2174" s="35">
        <v>21718.5</v>
      </c>
      <c r="BU2174" s="35">
        <v>0</v>
      </c>
      <c r="BV2174" s="35">
        <v>-8.9999999999999995E-9</v>
      </c>
      <c r="BW2174" s="35">
        <v>67778.732399999994</v>
      </c>
      <c r="BX2174" s="42">
        <v>2000</v>
      </c>
      <c r="BY2174" s="35">
        <v>2</v>
      </c>
      <c r="BZ2174" s="35">
        <v>94</v>
      </c>
      <c r="CA2174" s="35">
        <v>1</v>
      </c>
      <c r="CB2174" s="35">
        <v>81</v>
      </c>
      <c r="CC2174" s="35">
        <v>1</v>
      </c>
      <c r="CD2174" s="26"/>
      <c r="CE2174" s="26"/>
      <c r="CF2174" s="26"/>
      <c r="CG2174" s="26"/>
      <c r="CH2174" s="26"/>
      <c r="CI2174" s="26"/>
      <c r="CJ2174" s="26"/>
      <c r="CK2174" s="26"/>
      <c r="CL2174" s="26"/>
      <c r="CM2174" s="26"/>
      <c r="CN2174" s="26"/>
      <c r="CO2174" s="26"/>
      <c r="CP2174" s="26"/>
      <c r="CQ2174" s="26"/>
      <c r="CR2174" s="26"/>
      <c r="CS2174" s="26"/>
      <c r="CT2174" s="26"/>
      <c r="CU2174" s="26"/>
      <c r="CV2174" s="26"/>
      <c r="CW2174" s="26"/>
      <c r="CX2174" s="26"/>
      <c r="CY2174" s="26"/>
      <c r="CZ2174" s="26"/>
      <c r="DA2174" s="26"/>
      <c r="DB2174" s="26"/>
      <c r="DC2174" s="26"/>
      <c r="DD2174" s="26"/>
      <c r="DE2174" s="26"/>
      <c r="DF2174" s="26"/>
      <c r="DG2174" s="26"/>
      <c r="DH2174" s="26"/>
      <c r="DI2174" s="26"/>
      <c r="DJ2174" s="26"/>
      <c r="DK2174" s="26"/>
      <c r="DL2174" s="26"/>
      <c r="DM2174" s="26"/>
      <c r="DN2174" s="26"/>
      <c r="DO2174" s="26"/>
      <c r="DP2174" s="26"/>
      <c r="DQ2174" s="26"/>
      <c r="DR2174" s="26"/>
      <c r="DS2174" s="26"/>
      <c r="DT2174" s="26"/>
      <c r="DU2174" s="26"/>
      <c r="DV2174" s="26"/>
      <c r="DW2174" s="26"/>
      <c r="DX2174" s="26"/>
      <c r="DY2174" s="26"/>
      <c r="DZ2174" s="26"/>
      <c r="EA2174" s="26"/>
      <c r="EB2174" s="26"/>
      <c r="EC2174" s="26"/>
      <c r="ED2174" s="26"/>
      <c r="EE2174" s="26"/>
      <c r="EF2174" s="26"/>
      <c r="EG2174" s="26"/>
      <c r="EH2174" s="26"/>
      <c r="EI2174" s="26"/>
      <c r="EJ2174" s="26"/>
      <c r="EK2174" s="26"/>
      <c r="EL2174" s="26"/>
      <c r="EM2174" s="26"/>
      <c r="EN2174" s="26"/>
      <c r="EO2174" s="26"/>
      <c r="EP2174" s="26"/>
      <c r="EQ2174" s="26"/>
      <c r="ER2174" s="26"/>
      <c r="ES2174" s="26"/>
      <c r="ET2174" s="26"/>
      <c r="EU2174" s="26"/>
      <c r="EV2174" s="26"/>
      <c r="EW2174" s="26"/>
      <c r="EX2174" s="26"/>
      <c r="EY2174" s="26"/>
      <c r="EZ2174" s="26"/>
      <c r="FA2174" s="26"/>
      <c r="FB2174" s="26"/>
      <c r="FC2174" s="26"/>
      <c r="FD2174" s="26"/>
      <c r="FE2174" s="26"/>
      <c r="FF2174" s="26"/>
      <c r="FG2174" s="26"/>
      <c r="FH2174" s="26"/>
      <c r="FI2174" s="26"/>
      <c r="FJ2174" s="26"/>
    </row>
    <row r="2175" spans="1:166" x14ac:dyDescent="0.2">
      <c r="A2175" s="35" t="s">
        <v>4661</v>
      </c>
      <c r="B2175" s="35" t="s">
        <v>223</v>
      </c>
      <c r="C2175" s="35" t="s">
        <v>4662</v>
      </c>
      <c r="E2175" s="36">
        <v>112.012</v>
      </c>
      <c r="F2175" s="35">
        <v>3.22</v>
      </c>
      <c r="G2175" s="35">
        <v>-97300</v>
      </c>
      <c r="H2175" s="35">
        <v>18.692</v>
      </c>
      <c r="I2175" s="35">
        <v>900</v>
      </c>
      <c r="J2175" s="35" t="s">
        <v>4660</v>
      </c>
      <c r="K2175" s="35">
        <v>3</v>
      </c>
      <c r="L2175" s="35">
        <v>1</v>
      </c>
      <c r="M2175" s="35">
        <v>5</v>
      </c>
      <c r="N2175" s="41">
        <v>21.1007</v>
      </c>
      <c r="O2175" s="35">
        <v>-5.6453800000000002E-3</v>
      </c>
      <c r="P2175" s="35">
        <v>234606</v>
      </c>
      <c r="Q2175" s="35">
        <v>0</v>
      </c>
      <c r="R2175" s="35">
        <v>3.7489600000000002E-6</v>
      </c>
      <c r="S2175" s="35">
        <v>-6676</v>
      </c>
      <c r="T2175" s="42">
        <v>900</v>
      </c>
      <c r="U2175" s="35">
        <v>0.72429980000000072</v>
      </c>
      <c r="V2175" s="35">
        <v>-2.9035369588209505</v>
      </c>
      <c r="W2175" s="35">
        <v>3.3343800000000005E-3</v>
      </c>
      <c r="X2175" s="35">
        <v>-45697</v>
      </c>
      <c r="Y2175" s="35">
        <v>0</v>
      </c>
      <c r="Z2175" s="35">
        <v>-1.8744800000000001E-6</v>
      </c>
      <c r="AA2175" s="35">
        <v>-96580.899699999994</v>
      </c>
      <c r="AB2175" s="35">
        <v>368.3</v>
      </c>
      <c r="AC2175" s="35">
        <v>-3.8017001999999991</v>
      </c>
      <c r="AD2175" s="35">
        <v>27.462354413060382</v>
      </c>
      <c r="AE2175" s="35">
        <v>6.8263799999999999E-3</v>
      </c>
      <c r="AF2175" s="35">
        <v>109903</v>
      </c>
      <c r="AG2175" s="35">
        <v>0</v>
      </c>
      <c r="AH2175" s="35">
        <v>-1.8744800000000001E-6</v>
      </c>
      <c r="AI2175" s="35">
        <v>-98811.116899999994</v>
      </c>
      <c r="AJ2175" s="35">
        <v>388.36</v>
      </c>
      <c r="AK2175" s="35">
        <v>-20.055700000000002</v>
      </c>
      <c r="AL2175" s="35">
        <v>123.31341258370901</v>
      </c>
      <c r="AM2175" s="35">
        <v>3.1848380000000003E-2</v>
      </c>
      <c r="AN2175" s="35">
        <v>109903</v>
      </c>
      <c r="AO2175" s="35">
        <v>0</v>
      </c>
      <c r="AP2175" s="35">
        <v>-1.8744800000000001E-6</v>
      </c>
      <c r="AQ2175" s="35">
        <v>-102175.6152606</v>
      </c>
      <c r="AR2175" s="35">
        <v>432</v>
      </c>
      <c r="AS2175" s="35">
        <v>-9.2076999999999991</v>
      </c>
      <c r="AT2175" s="35">
        <v>71.257384515742785</v>
      </c>
      <c r="AU2175" s="35">
        <v>1.011038E-2</v>
      </c>
      <c r="AV2175" s="35">
        <v>1199903</v>
      </c>
      <c r="AW2175" s="35">
        <v>0</v>
      </c>
      <c r="AX2175" s="35">
        <v>-1.8744800000000001E-6</v>
      </c>
      <c r="AY2175" s="35">
        <v>-106592.40790000001</v>
      </c>
      <c r="AZ2175" s="35">
        <v>881.8</v>
      </c>
      <c r="BA2175" s="35">
        <v>-7.4561001999999981</v>
      </c>
      <c r="BB2175" s="35">
        <v>90.173069942280492</v>
      </c>
      <c r="BC2175" s="35">
        <v>7.2332400000000002E-3</v>
      </c>
      <c r="BD2175" s="35">
        <v>81940</v>
      </c>
      <c r="BE2175" s="35">
        <v>0</v>
      </c>
      <c r="BF2175" s="35">
        <v>-1.8924800000000002E-6</v>
      </c>
      <c r="BG2175" s="35">
        <v>-130231.6437</v>
      </c>
      <c r="BH2175" s="42">
        <v>900</v>
      </c>
      <c r="BI2175" s="35">
        <v>2</v>
      </c>
      <c r="BJ2175" s="35">
        <v>94</v>
      </c>
      <c r="BK2175" s="35">
        <v>1</v>
      </c>
      <c r="BL2175" s="35">
        <v>81</v>
      </c>
      <c r="BM2175" s="35">
        <v>2</v>
      </c>
      <c r="BN2175" s="26"/>
      <c r="BO2175" s="26"/>
      <c r="BP2175" s="26"/>
      <c r="BQ2175" s="26"/>
      <c r="BR2175" s="26"/>
      <c r="BS2175" s="26"/>
      <c r="BT2175" s="26"/>
      <c r="BU2175" s="26"/>
      <c r="BV2175" s="26"/>
      <c r="BW2175" s="26"/>
      <c r="BX2175" s="26"/>
      <c r="BY2175" s="26"/>
      <c r="BZ2175" s="26"/>
      <c r="CA2175" s="26"/>
      <c r="CB2175" s="26"/>
      <c r="CC2175" s="26"/>
      <c r="CD2175" s="26"/>
      <c r="CE2175" s="26"/>
      <c r="CF2175" s="26"/>
      <c r="CG2175" s="26"/>
      <c r="CH2175" s="26"/>
      <c r="CI2175" s="26"/>
      <c r="CJ2175" s="26"/>
      <c r="CK2175" s="26"/>
      <c r="CL2175" s="26"/>
      <c r="CM2175" s="26"/>
      <c r="CN2175" s="26"/>
      <c r="CO2175" s="26"/>
      <c r="CP2175" s="26"/>
      <c r="CQ2175" s="26"/>
      <c r="CR2175" s="26"/>
      <c r="CS2175" s="26"/>
      <c r="CT2175" s="26"/>
      <c r="CU2175" s="26"/>
      <c r="CV2175" s="26"/>
      <c r="CW2175" s="26"/>
      <c r="CX2175" s="26"/>
      <c r="CY2175" s="26"/>
      <c r="CZ2175" s="26"/>
      <c r="DA2175" s="26"/>
      <c r="DB2175" s="26"/>
      <c r="DC2175" s="26"/>
      <c r="DD2175" s="26"/>
      <c r="DE2175" s="26"/>
      <c r="DF2175" s="26"/>
      <c r="DG2175" s="26"/>
      <c r="DH2175" s="26"/>
      <c r="DI2175" s="26"/>
      <c r="DJ2175" s="26"/>
      <c r="DK2175" s="26"/>
      <c r="DL2175" s="26"/>
      <c r="DM2175" s="26"/>
      <c r="DN2175" s="26"/>
      <c r="DO2175" s="26"/>
      <c r="DP2175" s="26"/>
      <c r="DQ2175" s="26"/>
      <c r="DR2175" s="26"/>
      <c r="DS2175" s="26"/>
      <c r="DT2175" s="26"/>
      <c r="DU2175" s="26"/>
      <c r="DV2175" s="26"/>
      <c r="DW2175" s="26"/>
      <c r="DX2175" s="26"/>
      <c r="DY2175" s="26"/>
      <c r="DZ2175" s="26"/>
      <c r="EA2175" s="26"/>
      <c r="EB2175" s="26"/>
      <c r="EC2175" s="26"/>
      <c r="ED2175" s="26"/>
      <c r="EE2175" s="26"/>
      <c r="EF2175" s="26"/>
      <c r="EG2175" s="26"/>
      <c r="EH2175" s="26"/>
      <c r="EI2175" s="26"/>
      <c r="EJ2175" s="26"/>
      <c r="EK2175" s="26"/>
      <c r="EL2175" s="26"/>
      <c r="EM2175" s="26"/>
      <c r="EN2175" s="26"/>
      <c r="EO2175" s="26"/>
      <c r="EP2175" s="26"/>
      <c r="EQ2175" s="26"/>
      <c r="ER2175" s="26"/>
      <c r="ES2175" s="26"/>
      <c r="ET2175" s="26"/>
      <c r="EU2175" s="26"/>
      <c r="EV2175" s="26"/>
      <c r="EW2175" s="26"/>
      <c r="EX2175" s="26"/>
      <c r="EY2175" s="26"/>
      <c r="EZ2175" s="26"/>
      <c r="FA2175" s="26"/>
      <c r="FB2175" s="26"/>
      <c r="FC2175" s="26"/>
      <c r="FD2175" s="26"/>
      <c r="FE2175" s="26"/>
      <c r="FF2175" s="26"/>
      <c r="FG2175" s="26"/>
      <c r="FH2175" s="26"/>
      <c r="FI2175" s="26"/>
      <c r="FJ2175" s="26"/>
    </row>
    <row r="2176" spans="1:166" x14ac:dyDescent="0.2">
      <c r="A2176" s="34" t="s">
        <v>366</v>
      </c>
      <c r="B2176" s="26" t="s">
        <v>89</v>
      </c>
      <c r="C2176" s="26" t="s">
        <v>367</v>
      </c>
      <c r="D2176" s="26"/>
      <c r="E2176" s="36">
        <v>204.38329999999999</v>
      </c>
      <c r="F2176" s="26">
        <v>11.85</v>
      </c>
      <c r="G2176" s="26">
        <v>0</v>
      </c>
      <c r="H2176" s="26">
        <v>15.34</v>
      </c>
      <c r="I2176" s="26">
        <v>2000</v>
      </c>
      <c r="J2176" s="35" t="s">
        <v>368</v>
      </c>
      <c r="K2176" s="26">
        <v>1</v>
      </c>
      <c r="L2176" s="26">
        <v>4</v>
      </c>
      <c r="M2176" s="26">
        <v>0</v>
      </c>
      <c r="N2176" s="26">
        <v>4.0259999999999998</v>
      </c>
      <c r="O2176" s="26">
        <v>2.7499999999999998E-3</v>
      </c>
      <c r="P2176" s="26">
        <v>-55400</v>
      </c>
      <c r="Q2176" s="26">
        <v>0</v>
      </c>
      <c r="R2176" s="26">
        <v>0</v>
      </c>
      <c r="S2176" s="26">
        <v>-1259</v>
      </c>
      <c r="T2176" s="26">
        <v>507</v>
      </c>
      <c r="U2176" s="26">
        <v>90</v>
      </c>
      <c r="V2176" s="26" t="s">
        <v>102</v>
      </c>
      <c r="W2176" s="26">
        <v>6.4910002000000002</v>
      </c>
      <c r="X2176" s="26">
        <v>1.1429999999999999E-3</v>
      </c>
      <c r="Y2176" s="26">
        <v>0</v>
      </c>
      <c r="Z2176" s="26">
        <v>0</v>
      </c>
      <c r="AA2176" s="26">
        <v>0</v>
      </c>
      <c r="AB2176" s="26">
        <v>-2114.9436999999998</v>
      </c>
      <c r="AC2176" s="26">
        <v>577</v>
      </c>
      <c r="AD2176" s="26">
        <v>990</v>
      </c>
      <c r="AE2176" s="26" t="s">
        <v>92</v>
      </c>
      <c r="AF2176" s="26">
        <v>7.0999999000000003</v>
      </c>
      <c r="AG2176" s="26">
        <v>0</v>
      </c>
      <c r="AH2176" s="26">
        <v>0</v>
      </c>
      <c r="AI2176" s="26">
        <v>0</v>
      </c>
      <c r="AJ2176" s="26">
        <v>0</v>
      </c>
      <c r="AK2176" s="26">
        <v>-1095.7987000000001</v>
      </c>
      <c r="AL2176" s="26">
        <v>1746</v>
      </c>
      <c r="AM2176" s="26">
        <v>39215</v>
      </c>
      <c r="AN2176" s="26" t="s">
        <v>93</v>
      </c>
      <c r="AO2176" s="26">
        <v>3.9560000999999998</v>
      </c>
      <c r="AP2176" s="26">
        <v>3.6600000000000001E-4</v>
      </c>
      <c r="AQ2176" s="26">
        <v>0</v>
      </c>
      <c r="AR2176" s="26">
        <v>0</v>
      </c>
      <c r="AS2176" s="26">
        <v>0</v>
      </c>
      <c r="AT2176" s="26">
        <v>42492.868000000002</v>
      </c>
      <c r="AU2176" s="38">
        <v>2000</v>
      </c>
      <c r="AV2176" s="35">
        <v>1</v>
      </c>
      <c r="AW2176" s="35">
        <v>95</v>
      </c>
      <c r="AX2176" s="35">
        <v>1</v>
      </c>
      <c r="AY2176" s="26"/>
      <c r="AZ2176" s="26"/>
      <c r="BA2176" s="26"/>
      <c r="BB2176" s="26"/>
      <c r="BC2176" s="26"/>
      <c r="BD2176" s="26"/>
      <c r="BE2176" s="26"/>
      <c r="BF2176" s="26"/>
      <c r="BG2176" s="26"/>
      <c r="BH2176" s="26"/>
      <c r="BI2176" s="26"/>
      <c r="BJ2176" s="26"/>
      <c r="BK2176" s="26"/>
      <c r="BL2176" s="26"/>
      <c r="BM2176" s="26"/>
      <c r="BN2176" s="26"/>
      <c r="BO2176" s="26"/>
      <c r="BP2176" s="26"/>
      <c r="BQ2176" s="26"/>
      <c r="BR2176" s="26"/>
      <c r="BS2176" s="26"/>
      <c r="BT2176" s="26"/>
      <c r="BU2176" s="26"/>
      <c r="BV2176" s="26"/>
      <c r="BW2176" s="26"/>
      <c r="BX2176" s="26"/>
      <c r="BY2176" s="26"/>
      <c r="BZ2176" s="26"/>
      <c r="CA2176" s="26"/>
      <c r="CB2176" s="26"/>
      <c r="CC2176" s="26"/>
      <c r="CD2176" s="26"/>
      <c r="CE2176" s="26"/>
      <c r="CF2176" s="26"/>
      <c r="CG2176" s="26"/>
      <c r="CH2176" s="26"/>
      <c r="CI2176" s="26"/>
      <c r="CJ2176" s="26"/>
      <c r="CK2176" s="26"/>
      <c r="CL2176" s="26"/>
      <c r="CM2176" s="26"/>
      <c r="CN2176" s="26"/>
      <c r="CO2176" s="26"/>
      <c r="CP2176" s="26"/>
      <c r="CQ2176" s="26"/>
      <c r="CR2176" s="26"/>
      <c r="CS2176" s="26"/>
      <c r="CT2176" s="26"/>
      <c r="CU2176" s="26"/>
      <c r="CV2176" s="26"/>
      <c r="CW2176" s="26"/>
      <c r="CX2176" s="26"/>
      <c r="CY2176" s="26"/>
      <c r="CZ2176" s="26"/>
      <c r="DA2176" s="26"/>
      <c r="DB2176" s="26"/>
      <c r="DC2176" s="26"/>
      <c r="DD2176" s="26"/>
      <c r="DE2176" s="26"/>
      <c r="DF2176" s="26"/>
      <c r="DG2176" s="26"/>
      <c r="DH2176" s="26"/>
      <c r="DI2176" s="26"/>
      <c r="DJ2176" s="26"/>
      <c r="DK2176" s="26"/>
      <c r="DL2176" s="26"/>
      <c r="DM2176" s="26"/>
      <c r="DN2176" s="26"/>
      <c r="DO2176" s="26"/>
      <c r="DP2176" s="26"/>
      <c r="DQ2176" s="26"/>
      <c r="DR2176" s="26"/>
      <c r="DS2176" s="26"/>
      <c r="DT2176" s="26"/>
      <c r="DU2176" s="26"/>
      <c r="DV2176" s="26"/>
      <c r="DW2176" s="26"/>
      <c r="DX2176" s="26"/>
      <c r="DY2176" s="26"/>
      <c r="DZ2176" s="26"/>
      <c r="EA2176" s="26"/>
      <c r="EB2176" s="26"/>
      <c r="EC2176" s="26"/>
      <c r="ED2176" s="26"/>
      <c r="EE2176" s="26"/>
      <c r="EF2176" s="26"/>
      <c r="EG2176" s="26"/>
      <c r="EH2176" s="26"/>
      <c r="EI2176" s="26"/>
      <c r="EJ2176" s="26"/>
      <c r="EK2176" s="26"/>
      <c r="EL2176" s="26"/>
      <c r="EM2176" s="26"/>
      <c r="EN2176" s="26"/>
      <c r="EO2176" s="26"/>
      <c r="EP2176" s="26"/>
      <c r="EQ2176" s="26"/>
      <c r="ER2176" s="26"/>
      <c r="ES2176" s="26"/>
      <c r="ET2176" s="26"/>
      <c r="EU2176" s="26"/>
      <c r="EV2176" s="26"/>
      <c r="EW2176" s="26"/>
      <c r="EX2176" s="26"/>
      <c r="EY2176" s="26"/>
      <c r="EZ2176" s="26"/>
      <c r="FA2176" s="26"/>
      <c r="FB2176" s="26"/>
      <c r="FC2176" s="26"/>
      <c r="FD2176" s="26"/>
      <c r="FE2176" s="26"/>
      <c r="FF2176" s="26"/>
      <c r="FG2176" s="26"/>
      <c r="FH2176" s="26"/>
      <c r="FI2176" s="26"/>
      <c r="FJ2176" s="26"/>
    </row>
    <row r="2177" spans="1:166" x14ac:dyDescent="0.2">
      <c r="A2177" s="35" t="s">
        <v>366</v>
      </c>
      <c r="B2177" s="35" t="s">
        <v>104</v>
      </c>
      <c r="C2177" s="35" t="s">
        <v>367</v>
      </c>
      <c r="E2177" s="36">
        <v>204.38329999999999</v>
      </c>
      <c r="F2177" s="35">
        <v>8.3599999999999994E-3</v>
      </c>
      <c r="G2177" s="35">
        <v>43250</v>
      </c>
      <c r="H2177" s="35">
        <v>43.225999999999999</v>
      </c>
      <c r="I2177" s="35">
        <v>2000</v>
      </c>
      <c r="J2177" s="35" t="s">
        <v>368</v>
      </c>
      <c r="K2177" s="35">
        <v>1</v>
      </c>
      <c r="L2177" s="35">
        <v>1</v>
      </c>
      <c r="M2177" s="35">
        <v>4</v>
      </c>
      <c r="N2177" s="41">
        <v>5.2250098999999999</v>
      </c>
      <c r="O2177" s="35">
        <v>-2.9471400000000001E-4</v>
      </c>
      <c r="P2177" s="35">
        <v>9917.2597999999998</v>
      </c>
      <c r="Q2177" s="35">
        <v>0</v>
      </c>
      <c r="R2177" s="35">
        <v>1.136E-7</v>
      </c>
      <c r="S2177" s="35">
        <v>-1568</v>
      </c>
      <c r="T2177" s="42">
        <v>2000</v>
      </c>
      <c r="U2177" s="35">
        <v>-1.1990099000000001</v>
      </c>
      <c r="V2177" s="35">
        <v>-21.28853990253748</v>
      </c>
      <c r="W2177" s="35">
        <v>3.044714E-3</v>
      </c>
      <c r="X2177" s="35">
        <v>32658.6299</v>
      </c>
      <c r="Y2177" s="35">
        <v>0</v>
      </c>
      <c r="Z2177" s="35">
        <v>-5.6799999999999999E-8</v>
      </c>
      <c r="AA2177" s="35">
        <v>42940.996200000001</v>
      </c>
      <c r="AB2177" s="35">
        <v>507</v>
      </c>
      <c r="AC2177" s="35">
        <v>1.2659903000000003</v>
      </c>
      <c r="AD2177" s="35">
        <v>-37.407569734382434</v>
      </c>
      <c r="AE2177" s="35">
        <v>1.4377139999999999E-3</v>
      </c>
      <c r="AF2177" s="35">
        <v>4958.6298999999999</v>
      </c>
      <c r="AG2177" s="35">
        <v>0</v>
      </c>
      <c r="AH2177" s="35">
        <v>-5.6799999999999999E-8</v>
      </c>
      <c r="AI2177" s="35">
        <v>43796.943700000003</v>
      </c>
      <c r="AJ2177" s="35">
        <v>577</v>
      </c>
      <c r="AK2177" s="35">
        <v>1.8749900000000004</v>
      </c>
      <c r="AL2177" s="35">
        <v>-38.853700236830576</v>
      </c>
      <c r="AM2177" s="35">
        <v>2.9471400000000001E-4</v>
      </c>
      <c r="AN2177" s="35">
        <v>4958.6298999999999</v>
      </c>
      <c r="AO2177" s="35">
        <v>0</v>
      </c>
      <c r="AP2177" s="35">
        <v>-5.6799999999999999E-8</v>
      </c>
      <c r="AQ2177" s="35">
        <v>42777.798699999999</v>
      </c>
      <c r="AR2177" s="35">
        <v>1746</v>
      </c>
      <c r="AS2177" s="35">
        <v>-1.2690098000000001</v>
      </c>
      <c r="AT2177" s="35">
        <v>8.9423545553632611</v>
      </c>
      <c r="AU2177" s="35">
        <v>6.6071399999999996E-4</v>
      </c>
      <c r="AV2177" s="35">
        <v>4958.6298999999999</v>
      </c>
      <c r="AW2177" s="35">
        <v>0</v>
      </c>
      <c r="AX2177" s="35">
        <v>-5.6799999999999999E-8</v>
      </c>
      <c r="AY2177" s="35">
        <v>-810.86800000000221</v>
      </c>
      <c r="AZ2177" s="42">
        <v>2000</v>
      </c>
      <c r="BA2177" s="35">
        <v>1</v>
      </c>
      <c r="BB2177" s="35">
        <v>95</v>
      </c>
      <c r="BC2177" s="35">
        <v>1</v>
      </c>
      <c r="BD2177" s="26"/>
      <c r="BE2177" s="26"/>
      <c r="BF2177" s="26"/>
      <c r="BG2177" s="26"/>
      <c r="BH2177" s="26"/>
      <c r="BI2177" s="26"/>
      <c r="BJ2177" s="26"/>
      <c r="BK2177" s="26"/>
      <c r="BL2177" s="26"/>
      <c r="BM2177" s="26"/>
      <c r="BN2177" s="26"/>
      <c r="BO2177" s="26"/>
      <c r="BP2177" s="26"/>
      <c r="BQ2177" s="26"/>
      <c r="BR2177" s="26"/>
      <c r="BS2177" s="26"/>
      <c r="BT2177" s="26"/>
      <c r="BU2177" s="26"/>
      <c r="BV2177" s="26"/>
      <c r="BW2177" s="26"/>
      <c r="BX2177" s="26"/>
      <c r="BY2177" s="26"/>
      <c r="BZ2177" s="26"/>
      <c r="CA2177" s="26"/>
      <c r="CB2177" s="26"/>
      <c r="CC2177" s="26"/>
      <c r="CD2177" s="26"/>
      <c r="CE2177" s="26"/>
      <c r="CF2177" s="26"/>
      <c r="CG2177" s="26"/>
      <c r="CH2177" s="26"/>
      <c r="CI2177" s="26"/>
      <c r="CJ2177" s="26"/>
      <c r="CK2177" s="26"/>
      <c r="CL2177" s="26"/>
      <c r="CM2177" s="26"/>
      <c r="CN2177" s="26"/>
      <c r="CO2177" s="26"/>
      <c r="CP2177" s="26"/>
      <c r="CQ2177" s="26"/>
      <c r="CR2177" s="26"/>
      <c r="CS2177" s="26"/>
      <c r="CT2177" s="26"/>
      <c r="CU2177" s="26"/>
      <c r="CV2177" s="26"/>
      <c r="CW2177" s="26"/>
      <c r="CX2177" s="26"/>
      <c r="CY2177" s="26"/>
      <c r="CZ2177" s="26"/>
      <c r="DA2177" s="26"/>
      <c r="DB2177" s="26"/>
      <c r="DC2177" s="26"/>
      <c r="DD2177" s="26"/>
      <c r="DE2177" s="26"/>
      <c r="DF2177" s="26"/>
      <c r="DG2177" s="26"/>
      <c r="DH2177" s="26"/>
      <c r="DI2177" s="26"/>
      <c r="DJ2177" s="26"/>
      <c r="DK2177" s="26"/>
      <c r="DL2177" s="26"/>
      <c r="DM2177" s="26"/>
      <c r="DN2177" s="26"/>
      <c r="DO2177" s="26"/>
      <c r="DP2177" s="26"/>
      <c r="DQ2177" s="26"/>
      <c r="DR2177" s="26"/>
      <c r="DS2177" s="26"/>
      <c r="DT2177" s="26"/>
      <c r="DU2177" s="26"/>
      <c r="DV2177" s="26"/>
      <c r="DW2177" s="26"/>
      <c r="DX2177" s="26"/>
      <c r="DY2177" s="26"/>
      <c r="DZ2177" s="26"/>
      <c r="EA2177" s="26"/>
      <c r="EB2177" s="26"/>
      <c r="EC2177" s="26"/>
      <c r="ED2177" s="26"/>
      <c r="EE2177" s="26"/>
      <c r="EF2177" s="26"/>
      <c r="EG2177" s="26"/>
      <c r="EH2177" s="26"/>
      <c r="EI2177" s="26"/>
      <c r="EJ2177" s="26"/>
      <c r="EK2177" s="26"/>
      <c r="EL2177" s="26"/>
      <c r="EM2177" s="26"/>
      <c r="EN2177" s="26"/>
      <c r="EO2177" s="26"/>
      <c r="EP2177" s="26"/>
      <c r="EQ2177" s="26"/>
      <c r="ER2177" s="26"/>
      <c r="ES2177" s="26"/>
      <c r="ET2177" s="26"/>
      <c r="EU2177" s="26"/>
      <c r="EV2177" s="26"/>
      <c r="EW2177" s="26"/>
      <c r="EX2177" s="26"/>
      <c r="EY2177" s="26"/>
      <c r="EZ2177" s="26"/>
      <c r="FA2177" s="26"/>
      <c r="FB2177" s="26"/>
      <c r="FC2177" s="26"/>
      <c r="FD2177" s="26"/>
      <c r="FE2177" s="26"/>
      <c r="FF2177" s="26"/>
      <c r="FG2177" s="26"/>
      <c r="FH2177" s="26"/>
      <c r="FI2177" s="26"/>
      <c r="FJ2177" s="26"/>
    </row>
    <row r="2178" spans="1:166" x14ac:dyDescent="0.2">
      <c r="A2178" s="35" t="s">
        <v>4663</v>
      </c>
      <c r="B2178" s="35" t="s">
        <v>223</v>
      </c>
      <c r="C2178" s="35" t="s">
        <v>4664</v>
      </c>
      <c r="E2178" s="36">
        <v>468.7758</v>
      </c>
      <c r="F2178" s="35">
        <v>7.11</v>
      </c>
      <c r="G2178" s="35">
        <v>-167270</v>
      </c>
      <c r="H2178" s="35">
        <v>37.1</v>
      </c>
      <c r="I2178" s="35">
        <v>473</v>
      </c>
      <c r="J2178" s="35" t="s">
        <v>368</v>
      </c>
      <c r="K2178" s="35">
        <v>4</v>
      </c>
      <c r="L2178" s="35">
        <v>1</v>
      </c>
      <c r="M2178" s="35">
        <v>1</v>
      </c>
      <c r="N2178" s="41">
        <v>20.377001</v>
      </c>
      <c r="O2178" s="35">
        <v>2.3556000000000001E-2</v>
      </c>
      <c r="P2178" s="35">
        <v>644600</v>
      </c>
      <c r="Q2178" s="35">
        <v>0</v>
      </c>
      <c r="R2178" s="35">
        <v>0</v>
      </c>
      <c r="S2178" s="35">
        <v>-10331</v>
      </c>
      <c r="T2178" s="42">
        <v>473</v>
      </c>
      <c r="U2178" s="35">
        <v>20.249349000000002</v>
      </c>
      <c r="V2178" s="35">
        <v>-95.373515759339966</v>
      </c>
      <c r="W2178" s="35">
        <v>-1.96873215E-2</v>
      </c>
      <c r="X2178" s="35">
        <v>555590</v>
      </c>
      <c r="Y2178" s="35">
        <v>1594.6120000000001</v>
      </c>
      <c r="Z2178" s="35">
        <v>9.5936025000000004E-8</v>
      </c>
      <c r="AA2178" s="35">
        <v>-180471.28445000001</v>
      </c>
      <c r="AB2178" s="42">
        <v>473</v>
      </c>
      <c r="AC2178" s="35">
        <v>3</v>
      </c>
      <c r="AD2178" s="35">
        <v>95</v>
      </c>
      <c r="AE2178" s="35">
        <v>2</v>
      </c>
      <c r="AF2178" s="35">
        <v>15</v>
      </c>
      <c r="AG2178" s="35">
        <v>1</v>
      </c>
      <c r="AH2178" s="35">
        <v>65</v>
      </c>
      <c r="AI2178" s="35">
        <v>1.5</v>
      </c>
      <c r="AJ2178" s="26"/>
      <c r="AK2178" s="26"/>
      <c r="AL2178" s="26"/>
      <c r="AM2178" s="26"/>
      <c r="AN2178" s="26"/>
      <c r="AO2178" s="26"/>
      <c r="AP2178" s="26"/>
      <c r="AQ2178" s="26"/>
      <c r="AR2178" s="26"/>
      <c r="AS2178" s="26"/>
      <c r="AT2178" s="26"/>
      <c r="AU2178" s="26"/>
      <c r="AV2178" s="26"/>
      <c r="AW2178" s="26"/>
      <c r="AX2178" s="26"/>
      <c r="AY2178" s="26"/>
      <c r="AZ2178" s="26"/>
      <c r="BA2178" s="26"/>
      <c r="BB2178" s="26"/>
      <c r="BC2178" s="26"/>
      <c r="BD2178" s="26"/>
      <c r="BE2178" s="26"/>
      <c r="BF2178" s="26"/>
      <c r="BG2178" s="26"/>
      <c r="BH2178" s="26"/>
      <c r="BI2178" s="26"/>
      <c r="BJ2178" s="26"/>
      <c r="BK2178" s="26"/>
      <c r="BL2178" s="26"/>
      <c r="BM2178" s="26"/>
      <c r="BN2178" s="26"/>
      <c r="BO2178" s="26"/>
      <c r="BP2178" s="26"/>
      <c r="BQ2178" s="26"/>
      <c r="BR2178" s="26"/>
      <c r="BS2178" s="26"/>
      <c r="BT2178" s="26"/>
      <c r="BU2178" s="26"/>
      <c r="BV2178" s="26"/>
      <c r="BW2178" s="26"/>
      <c r="BX2178" s="26"/>
      <c r="BY2178" s="26"/>
      <c r="BZ2178" s="26"/>
      <c r="CA2178" s="26"/>
      <c r="CB2178" s="26"/>
      <c r="CC2178" s="26"/>
      <c r="CD2178" s="26"/>
      <c r="CE2178" s="26"/>
      <c r="CF2178" s="26"/>
      <c r="CG2178" s="26"/>
      <c r="CH2178" s="26"/>
      <c r="CI2178" s="26"/>
      <c r="CJ2178" s="26"/>
      <c r="CK2178" s="26"/>
      <c r="CL2178" s="26"/>
      <c r="CM2178" s="26"/>
      <c r="CN2178" s="26"/>
      <c r="CO2178" s="26"/>
      <c r="CP2178" s="26"/>
      <c r="CQ2178" s="26"/>
      <c r="CR2178" s="26"/>
      <c r="CS2178" s="26"/>
      <c r="CT2178" s="26"/>
      <c r="CU2178" s="26"/>
      <c r="CV2178" s="26"/>
      <c r="CW2178" s="26"/>
      <c r="CX2178" s="26"/>
      <c r="CY2178" s="26"/>
      <c r="CZ2178" s="26"/>
      <c r="DA2178" s="26"/>
      <c r="DB2178" s="26"/>
      <c r="DC2178" s="26"/>
      <c r="DD2178" s="26"/>
      <c r="DE2178" s="26"/>
      <c r="DF2178" s="26"/>
      <c r="DG2178" s="26"/>
      <c r="DH2178" s="26"/>
      <c r="DI2178" s="26"/>
      <c r="DJ2178" s="26"/>
      <c r="DK2178" s="26"/>
      <c r="DL2178" s="26"/>
      <c r="DM2178" s="26"/>
      <c r="DN2178" s="26"/>
      <c r="DO2178" s="26"/>
      <c r="DP2178" s="26"/>
      <c r="DQ2178" s="26"/>
      <c r="DR2178" s="26"/>
      <c r="DS2178" s="26"/>
      <c r="DT2178" s="26"/>
      <c r="DU2178" s="26"/>
      <c r="DV2178" s="26"/>
      <c r="DW2178" s="26"/>
      <c r="DX2178" s="26"/>
      <c r="DY2178" s="26"/>
      <c r="DZ2178" s="26"/>
      <c r="EA2178" s="26"/>
      <c r="EB2178" s="26"/>
      <c r="EC2178" s="26"/>
      <c r="ED2178" s="26"/>
      <c r="EE2178" s="26"/>
      <c r="EF2178" s="26"/>
      <c r="EG2178" s="26"/>
      <c r="EH2178" s="26"/>
      <c r="EI2178" s="26"/>
      <c r="EJ2178" s="26"/>
      <c r="EK2178" s="26"/>
      <c r="EL2178" s="26"/>
      <c r="EM2178" s="26"/>
      <c r="EN2178" s="26"/>
      <c r="EO2178" s="26"/>
      <c r="EP2178" s="26"/>
      <c r="EQ2178" s="26"/>
      <c r="ER2178" s="26"/>
      <c r="ES2178" s="26"/>
      <c r="ET2178" s="26"/>
      <c r="EU2178" s="26"/>
      <c r="EV2178" s="26"/>
      <c r="EW2178" s="26"/>
      <c r="EX2178" s="26"/>
      <c r="EY2178" s="26"/>
      <c r="EZ2178" s="26"/>
      <c r="FA2178" s="26"/>
      <c r="FB2178" s="26"/>
      <c r="FC2178" s="26"/>
      <c r="FD2178" s="26"/>
      <c r="FE2178" s="26"/>
      <c r="FF2178" s="26"/>
      <c r="FG2178" s="26"/>
      <c r="FH2178" s="26"/>
      <c r="FI2178" s="26"/>
      <c r="FJ2178" s="26"/>
    </row>
    <row r="2179" spans="1:166" x14ac:dyDescent="0.2">
      <c r="A2179" s="35" t="s">
        <v>4665</v>
      </c>
      <c r="B2179" s="35" t="s">
        <v>104</v>
      </c>
      <c r="C2179" s="35" t="s">
        <v>4666</v>
      </c>
      <c r="E2179" s="36">
        <v>479.67199999999997</v>
      </c>
      <c r="F2179" s="35">
        <v>1.9609999999999999E-2</v>
      </c>
      <c r="G2179" s="35">
        <v>-57100</v>
      </c>
      <c r="H2179" s="35">
        <v>92.44</v>
      </c>
      <c r="I2179" s="35">
        <v>1500</v>
      </c>
      <c r="J2179" s="35" t="s">
        <v>368</v>
      </c>
      <c r="K2179" s="35">
        <v>4</v>
      </c>
      <c r="L2179" s="35">
        <v>1</v>
      </c>
      <c r="M2179" s="35">
        <v>3</v>
      </c>
      <c r="N2179" s="41">
        <v>19.863001000000001</v>
      </c>
      <c r="O2179" s="35">
        <v>3.0000000000000001E-6</v>
      </c>
      <c r="P2179" s="35">
        <v>42200</v>
      </c>
      <c r="Q2179" s="35">
        <v>0</v>
      </c>
      <c r="R2179" s="35">
        <v>0</v>
      </c>
      <c r="S2179" s="35">
        <v>-6064</v>
      </c>
      <c r="T2179" s="42">
        <v>1500</v>
      </c>
      <c r="U2179" s="35">
        <v>-1.5965009999999999</v>
      </c>
      <c r="V2179" s="35">
        <v>-3.6197327550912348</v>
      </c>
      <c r="W2179" s="35">
        <v>5.2949879999999996E-3</v>
      </c>
      <c r="X2179" s="35">
        <v>63375.25</v>
      </c>
      <c r="Y2179" s="35">
        <v>117.19119999999999</v>
      </c>
      <c r="Z2179" s="35">
        <v>1.6830849999999999E-8</v>
      </c>
      <c r="AA2179" s="35">
        <v>-58541.349900000001</v>
      </c>
      <c r="AB2179" s="35">
        <v>507</v>
      </c>
      <c r="AC2179" s="35">
        <v>3.3334993999999973</v>
      </c>
      <c r="AD2179" s="35">
        <v>-35.857792418781074</v>
      </c>
      <c r="AE2179" s="35">
        <v>2.0809879999999998E-3</v>
      </c>
      <c r="AF2179" s="35">
        <v>7975.25</v>
      </c>
      <c r="AG2179" s="35">
        <v>117.19119999999999</v>
      </c>
      <c r="AH2179" s="35">
        <v>1.6830849999999999E-8</v>
      </c>
      <c r="AI2179" s="35">
        <v>-56829.454899999997</v>
      </c>
      <c r="AJ2179" s="35">
        <v>577</v>
      </c>
      <c r="AK2179" s="35">
        <v>4.551498800000001</v>
      </c>
      <c r="AL2179" s="35">
        <v>-38.750053423677386</v>
      </c>
      <c r="AM2179" s="35">
        <v>-2.0501199999999999E-4</v>
      </c>
      <c r="AN2179" s="35">
        <v>7975.25</v>
      </c>
      <c r="AO2179" s="35">
        <v>117.19119999999999</v>
      </c>
      <c r="AP2179" s="35">
        <v>1.6830849999999999E-8</v>
      </c>
      <c r="AQ2179" s="35">
        <v>-58867.744899999998</v>
      </c>
      <c r="AR2179" s="42">
        <v>1500</v>
      </c>
      <c r="AS2179" s="35">
        <v>2</v>
      </c>
      <c r="AT2179" s="35">
        <v>95</v>
      </c>
      <c r="AU2179" s="35">
        <v>2</v>
      </c>
      <c r="AV2179" s="35">
        <v>20</v>
      </c>
      <c r="AW2179" s="35">
        <v>1</v>
      </c>
      <c r="AX2179" s="26"/>
      <c r="AY2179" s="26"/>
      <c r="AZ2179" s="26"/>
      <c r="BA2179" s="26"/>
      <c r="BB2179" s="26"/>
      <c r="BC2179" s="26"/>
      <c r="BD2179" s="26"/>
      <c r="BE2179" s="26"/>
      <c r="BF2179" s="26"/>
      <c r="BG2179" s="26"/>
      <c r="BH2179" s="26"/>
      <c r="BI2179" s="26"/>
      <c r="BJ2179" s="26"/>
      <c r="BK2179" s="26"/>
      <c r="BL2179" s="26"/>
      <c r="BM2179" s="26"/>
      <c r="BN2179" s="26"/>
      <c r="BO2179" s="26"/>
      <c r="BP2179" s="26"/>
      <c r="BQ2179" s="26"/>
      <c r="BR2179" s="26"/>
      <c r="BS2179" s="26"/>
      <c r="BT2179" s="26"/>
      <c r="BU2179" s="26"/>
      <c r="BV2179" s="26"/>
      <c r="BW2179" s="26"/>
      <c r="BX2179" s="26"/>
      <c r="BY2179" s="26"/>
      <c r="BZ2179" s="26"/>
      <c r="CA2179" s="26"/>
      <c r="CB2179" s="26"/>
      <c r="CC2179" s="26"/>
      <c r="CD2179" s="26"/>
      <c r="CE2179" s="26"/>
      <c r="CF2179" s="26"/>
      <c r="CG2179" s="26"/>
      <c r="CH2179" s="26"/>
      <c r="CI2179" s="26"/>
      <c r="CJ2179" s="26"/>
      <c r="CK2179" s="26"/>
      <c r="CL2179" s="26"/>
      <c r="CM2179" s="26"/>
      <c r="CN2179" s="26"/>
      <c r="CO2179" s="26"/>
      <c r="CP2179" s="26"/>
      <c r="CQ2179" s="26"/>
      <c r="CR2179" s="26"/>
      <c r="CS2179" s="26"/>
      <c r="CT2179" s="26"/>
      <c r="CU2179" s="26"/>
      <c r="CV2179" s="26"/>
      <c r="CW2179" s="26"/>
      <c r="CX2179" s="26"/>
      <c r="CY2179" s="26"/>
      <c r="CZ2179" s="26"/>
      <c r="DA2179" s="26"/>
      <c r="DB2179" s="26"/>
      <c r="DC2179" s="26"/>
      <c r="DD2179" s="26"/>
      <c r="DE2179" s="26"/>
      <c r="DF2179" s="26"/>
      <c r="DG2179" s="26"/>
      <c r="DH2179" s="26"/>
      <c r="DI2179" s="26"/>
      <c r="DJ2179" s="26"/>
      <c r="DK2179" s="26"/>
      <c r="DL2179" s="26"/>
      <c r="DM2179" s="26"/>
      <c r="DN2179" s="26"/>
      <c r="DO2179" s="26"/>
      <c r="DP2179" s="26"/>
      <c r="DQ2179" s="26"/>
      <c r="DR2179" s="26"/>
      <c r="DS2179" s="26"/>
      <c r="DT2179" s="26"/>
      <c r="DU2179" s="26"/>
      <c r="DV2179" s="26"/>
      <c r="DW2179" s="26"/>
      <c r="DX2179" s="26"/>
      <c r="DY2179" s="26"/>
      <c r="DZ2179" s="26"/>
      <c r="EA2179" s="26"/>
      <c r="EB2179" s="26"/>
      <c r="EC2179" s="26"/>
      <c r="ED2179" s="26"/>
      <c r="EE2179" s="26"/>
      <c r="EF2179" s="26"/>
      <c r="EG2179" s="26"/>
      <c r="EH2179" s="26"/>
      <c r="EI2179" s="26"/>
      <c r="EJ2179" s="26"/>
      <c r="EK2179" s="26"/>
      <c r="EL2179" s="26"/>
      <c r="EM2179" s="26"/>
      <c r="EN2179" s="26"/>
      <c r="EO2179" s="26"/>
      <c r="EP2179" s="26"/>
      <c r="EQ2179" s="26"/>
      <c r="ER2179" s="26"/>
      <c r="ES2179" s="26"/>
      <c r="ET2179" s="26"/>
      <c r="EU2179" s="26"/>
      <c r="EV2179" s="26"/>
      <c r="EW2179" s="26"/>
      <c r="EX2179" s="26"/>
      <c r="EY2179" s="26"/>
      <c r="EZ2179" s="26"/>
      <c r="FA2179" s="26"/>
      <c r="FB2179" s="26"/>
      <c r="FC2179" s="26"/>
      <c r="FD2179" s="26"/>
      <c r="FE2179" s="26"/>
      <c r="FF2179" s="26"/>
      <c r="FG2179" s="26"/>
      <c r="FH2179" s="26"/>
      <c r="FI2179" s="26"/>
      <c r="FJ2179" s="26"/>
    </row>
    <row r="2180" spans="1:166" x14ac:dyDescent="0.2">
      <c r="A2180" s="35" t="s">
        <v>4667</v>
      </c>
      <c r="B2180" s="35" t="s">
        <v>104</v>
      </c>
      <c r="C2180" s="35" t="s">
        <v>4668</v>
      </c>
      <c r="E2180" s="36">
        <v>446.76339999999999</v>
      </c>
      <c r="F2180" s="35">
        <v>1.8270000000000002E-2</v>
      </c>
      <c r="G2180" s="35">
        <v>-122800</v>
      </c>
      <c r="H2180" s="35">
        <v>85.533000000000001</v>
      </c>
      <c r="I2180" s="35">
        <v>2000</v>
      </c>
      <c r="J2180" s="35" t="s">
        <v>368</v>
      </c>
      <c r="K2180" s="35">
        <v>4</v>
      </c>
      <c r="L2180" s="35">
        <v>1</v>
      </c>
      <c r="M2180" s="35">
        <v>4</v>
      </c>
      <c r="N2180" s="41">
        <v>19.826000000000001</v>
      </c>
      <c r="O2180" s="35">
        <v>1.4E-5</v>
      </c>
      <c r="P2180" s="35">
        <v>97400</v>
      </c>
      <c r="Q2180" s="35">
        <v>0</v>
      </c>
      <c r="R2180" s="35">
        <v>0</v>
      </c>
      <c r="S2180" s="35">
        <v>-6239</v>
      </c>
      <c r="T2180" s="42">
        <v>2000</v>
      </c>
      <c r="U2180" s="35">
        <v>-0.29550000000000054</v>
      </c>
      <c r="V2180" s="35">
        <v>-14.247085269626723</v>
      </c>
      <c r="W2180" s="35">
        <v>5.1882839999999996E-3</v>
      </c>
      <c r="X2180" s="35">
        <v>110928.55</v>
      </c>
      <c r="Y2180" s="35">
        <v>275.08801999999997</v>
      </c>
      <c r="Z2180" s="35">
        <v>1.7353599999999999E-8</v>
      </c>
      <c r="AA2180" s="35">
        <v>-125545.0192</v>
      </c>
      <c r="AB2180" s="35">
        <v>507</v>
      </c>
      <c r="AC2180" s="35">
        <v>4.6345004000000003</v>
      </c>
      <c r="AD2180" s="35">
        <v>-46.485144933316576</v>
      </c>
      <c r="AE2180" s="35">
        <v>1.9742839999999998E-3</v>
      </c>
      <c r="AF2180" s="35">
        <v>55528.55</v>
      </c>
      <c r="AG2180" s="35">
        <v>275.08801999999997</v>
      </c>
      <c r="AH2180" s="35">
        <v>1.7353599999999999E-8</v>
      </c>
      <c r="AI2180" s="35">
        <v>-123833.12420000001</v>
      </c>
      <c r="AJ2180" s="35">
        <v>577</v>
      </c>
      <c r="AK2180" s="35">
        <v>5.8524998000000004</v>
      </c>
      <c r="AL2180" s="35">
        <v>-49.377405938212888</v>
      </c>
      <c r="AM2180" s="35">
        <v>-3.1171600000000002E-4</v>
      </c>
      <c r="AN2180" s="35">
        <v>55528.55</v>
      </c>
      <c r="AO2180" s="35">
        <v>275.08801999999997</v>
      </c>
      <c r="AP2180" s="35">
        <v>1.7353599999999999E-8</v>
      </c>
      <c r="AQ2180" s="35">
        <v>-125871.4142</v>
      </c>
      <c r="AR2180" s="35">
        <v>1746</v>
      </c>
      <c r="AS2180" s="35">
        <v>-0.43549980000000232</v>
      </c>
      <c r="AT2180" s="35">
        <v>46.214703646174826</v>
      </c>
      <c r="AU2180" s="35">
        <v>4.2028399999999999E-4</v>
      </c>
      <c r="AV2180" s="35">
        <v>55528.55</v>
      </c>
      <c r="AW2180" s="35">
        <v>275.08801999999997</v>
      </c>
      <c r="AX2180" s="35">
        <v>1.7353599999999999E-8</v>
      </c>
      <c r="AY2180" s="35">
        <v>-213048.7476</v>
      </c>
      <c r="AZ2180" s="42">
        <v>2000</v>
      </c>
      <c r="BA2180" s="35">
        <v>2</v>
      </c>
      <c r="BB2180" s="35">
        <v>95</v>
      </c>
      <c r="BC2180" s="35">
        <v>2</v>
      </c>
      <c r="BD2180" s="35">
        <v>31</v>
      </c>
      <c r="BE2180" s="35">
        <v>1</v>
      </c>
      <c r="BF2180" s="26"/>
      <c r="BG2180" s="26"/>
      <c r="BH2180" s="26"/>
      <c r="BI2180" s="26"/>
      <c r="BJ2180" s="26"/>
      <c r="BK2180" s="26"/>
      <c r="BL2180" s="26"/>
      <c r="BM2180" s="26"/>
      <c r="BN2180" s="26"/>
      <c r="BO2180" s="26"/>
      <c r="BP2180" s="26"/>
      <c r="BQ2180" s="26"/>
      <c r="BR2180" s="26"/>
      <c r="BS2180" s="26"/>
      <c r="BT2180" s="26"/>
      <c r="BU2180" s="26"/>
      <c r="BV2180" s="26"/>
      <c r="BW2180" s="26"/>
      <c r="BX2180" s="26"/>
      <c r="BY2180" s="26"/>
      <c r="BZ2180" s="26"/>
      <c r="CA2180" s="26"/>
      <c r="CB2180" s="26"/>
      <c r="CC2180" s="26"/>
      <c r="CD2180" s="26"/>
      <c r="CE2180" s="26"/>
      <c r="CF2180" s="26"/>
      <c r="CG2180" s="26"/>
      <c r="CH2180" s="26"/>
      <c r="CI2180" s="26"/>
      <c r="CJ2180" s="26"/>
      <c r="CK2180" s="26"/>
      <c r="CL2180" s="26"/>
      <c r="CM2180" s="26"/>
      <c r="CN2180" s="26"/>
      <c r="CO2180" s="26"/>
      <c r="CP2180" s="26"/>
      <c r="CQ2180" s="26"/>
      <c r="CR2180" s="26"/>
      <c r="CS2180" s="26"/>
      <c r="CT2180" s="26"/>
      <c r="CU2180" s="26"/>
      <c r="CV2180" s="26"/>
      <c r="CW2180" s="26"/>
      <c r="CX2180" s="26"/>
      <c r="CY2180" s="26"/>
      <c r="CZ2180" s="26"/>
      <c r="DA2180" s="26"/>
      <c r="DB2180" s="26"/>
      <c r="DC2180" s="26"/>
      <c r="DD2180" s="26"/>
      <c r="DE2180" s="26"/>
      <c r="DF2180" s="26"/>
      <c r="DG2180" s="26"/>
      <c r="DH2180" s="26"/>
      <c r="DI2180" s="26"/>
      <c r="DJ2180" s="26"/>
      <c r="DK2180" s="26"/>
      <c r="DL2180" s="26"/>
      <c r="DM2180" s="26"/>
      <c r="DN2180" s="26"/>
      <c r="DO2180" s="26"/>
      <c r="DP2180" s="26"/>
      <c r="DQ2180" s="26"/>
      <c r="DR2180" s="26"/>
      <c r="DS2180" s="26"/>
      <c r="DT2180" s="26"/>
      <c r="DU2180" s="26"/>
      <c r="DV2180" s="26"/>
      <c r="DW2180" s="26"/>
      <c r="DX2180" s="26"/>
      <c r="DY2180" s="26"/>
      <c r="DZ2180" s="26"/>
      <c r="EA2180" s="26"/>
      <c r="EB2180" s="26"/>
      <c r="EC2180" s="26"/>
      <c r="ED2180" s="26"/>
      <c r="EE2180" s="26"/>
      <c r="EF2180" s="26"/>
      <c r="EG2180" s="26"/>
      <c r="EH2180" s="26"/>
      <c r="EI2180" s="26"/>
      <c r="EJ2180" s="26"/>
      <c r="EK2180" s="26"/>
      <c r="EL2180" s="26"/>
      <c r="EM2180" s="26"/>
      <c r="EN2180" s="26"/>
      <c r="EO2180" s="26"/>
      <c r="EP2180" s="26"/>
      <c r="EQ2180" s="26"/>
      <c r="ER2180" s="26"/>
      <c r="ES2180" s="26"/>
      <c r="ET2180" s="26"/>
      <c r="EU2180" s="26"/>
      <c r="EV2180" s="26"/>
      <c r="EW2180" s="26"/>
      <c r="EX2180" s="26"/>
      <c r="EY2180" s="26"/>
      <c r="EZ2180" s="26"/>
      <c r="FA2180" s="26"/>
      <c r="FB2180" s="26"/>
      <c r="FC2180" s="26"/>
      <c r="FD2180" s="26"/>
      <c r="FE2180" s="26"/>
      <c r="FF2180" s="26"/>
      <c r="FG2180" s="26"/>
      <c r="FH2180" s="26"/>
      <c r="FI2180" s="26"/>
      <c r="FJ2180" s="26"/>
    </row>
    <row r="2181" spans="1:166" x14ac:dyDescent="0.2">
      <c r="A2181" s="35" t="s">
        <v>4669</v>
      </c>
      <c r="B2181" s="35" t="s">
        <v>99</v>
      </c>
      <c r="C2181" s="35" t="s">
        <v>4670</v>
      </c>
      <c r="E2181" s="36">
        <v>424.76599999999996</v>
      </c>
      <c r="F2181" s="35">
        <v>9.52</v>
      </c>
      <c r="G2181" s="35">
        <v>-40400</v>
      </c>
      <c r="H2181" s="35">
        <v>34.700000000000003</v>
      </c>
      <c r="I2181" s="35">
        <v>1000</v>
      </c>
      <c r="J2181" s="35" t="s">
        <v>368</v>
      </c>
      <c r="K2181" s="35">
        <v>1</v>
      </c>
      <c r="L2181" s="35">
        <v>2</v>
      </c>
      <c r="M2181" s="35">
        <v>4</v>
      </c>
      <c r="N2181" s="41">
        <v>18.024999999999999</v>
      </c>
      <c r="O2181" s="35">
        <v>2.4290000000000002E-3</v>
      </c>
      <c r="P2181" s="35">
        <v>55500</v>
      </c>
      <c r="Q2181" s="35">
        <v>0</v>
      </c>
      <c r="R2181" s="35">
        <v>0</v>
      </c>
      <c r="S2181" s="35">
        <v>-5776</v>
      </c>
      <c r="T2181" s="35">
        <v>852</v>
      </c>
      <c r="U2181" s="35">
        <v>7210</v>
      </c>
      <c r="V2181" s="35" t="s">
        <v>92</v>
      </c>
      <c r="W2181" s="35">
        <v>26.700001</v>
      </c>
      <c r="X2181" s="35">
        <v>0</v>
      </c>
      <c r="Y2181" s="35">
        <v>0</v>
      </c>
      <c r="Z2181" s="35">
        <v>0</v>
      </c>
      <c r="AA2181" s="35">
        <v>0</v>
      </c>
      <c r="AB2181" s="35">
        <v>-4129</v>
      </c>
      <c r="AC2181" s="42">
        <v>1000</v>
      </c>
      <c r="AD2181" s="35">
        <v>-3.5494500000000002</v>
      </c>
      <c r="AE2181" s="35">
        <v>36.691509244899137</v>
      </c>
      <c r="AF2181" s="35">
        <v>2.8391614999999999E-3</v>
      </c>
      <c r="AG2181" s="35">
        <v>119744.5</v>
      </c>
      <c r="AH2181" s="35">
        <v>249.11199999999999</v>
      </c>
      <c r="AI2181" s="35">
        <v>1.6200075E-8</v>
      </c>
      <c r="AJ2181" s="35">
        <v>-44158.764450000002</v>
      </c>
      <c r="AK2181" s="35">
        <v>507</v>
      </c>
      <c r="AL2181" s="35">
        <v>1.3805504000000006</v>
      </c>
      <c r="AM2181" s="35">
        <v>4.4534495812092487</v>
      </c>
      <c r="AN2181" s="35">
        <v>-3.7483850000000034E-4</v>
      </c>
      <c r="AO2181" s="35">
        <v>64344.5</v>
      </c>
      <c r="AP2181" s="35">
        <v>249.11199999999999</v>
      </c>
      <c r="AQ2181" s="35">
        <v>1.6200075E-8</v>
      </c>
      <c r="AR2181" s="35">
        <v>-42446.869449999998</v>
      </c>
      <c r="AS2181" s="35">
        <v>577</v>
      </c>
      <c r="AT2181" s="35">
        <v>2.5985498000000007</v>
      </c>
      <c r="AU2181" s="35">
        <v>1.5611885763129578</v>
      </c>
      <c r="AV2181" s="35">
        <v>-2.6608385000000002E-3</v>
      </c>
      <c r="AW2181" s="35">
        <v>64344.5</v>
      </c>
      <c r="AX2181" s="35">
        <v>249.11199999999999</v>
      </c>
      <c r="AY2181" s="35">
        <v>1.6200075E-8</v>
      </c>
      <c r="AZ2181" s="35">
        <v>-44485.159449999999</v>
      </c>
      <c r="BA2181" s="35">
        <v>852</v>
      </c>
      <c r="BB2181" s="35">
        <v>-6.0764512000000011</v>
      </c>
      <c r="BC2181" s="35">
        <v>56.13182393412594</v>
      </c>
      <c r="BD2181" s="35">
        <v>-2.3183850000000001E-4</v>
      </c>
      <c r="BE2181" s="35">
        <v>36594.5</v>
      </c>
      <c r="BF2181" s="35">
        <v>249.11199999999999</v>
      </c>
      <c r="BG2181" s="35">
        <v>1.6200075E-8</v>
      </c>
      <c r="BH2181" s="35">
        <v>-42838.159449999999</v>
      </c>
      <c r="BI2181" s="42">
        <v>1000</v>
      </c>
      <c r="BJ2181" s="35">
        <v>2</v>
      </c>
      <c r="BK2181" s="35">
        <v>95</v>
      </c>
      <c r="BL2181" s="35">
        <v>2</v>
      </c>
      <c r="BM2181" s="35">
        <v>65</v>
      </c>
      <c r="BN2181" s="35">
        <v>0.5</v>
      </c>
      <c r="BO2181" s="26"/>
      <c r="BP2181" s="26"/>
      <c r="BQ2181" s="26"/>
      <c r="BR2181" s="26"/>
      <c r="BS2181" s="26"/>
      <c r="BT2181" s="26"/>
      <c r="BU2181" s="26"/>
      <c r="BV2181" s="26"/>
      <c r="BW2181" s="26"/>
      <c r="BX2181" s="26"/>
      <c r="BY2181" s="26"/>
      <c r="BZ2181" s="26"/>
      <c r="CA2181" s="26"/>
      <c r="CB2181" s="26"/>
      <c r="CC2181" s="26"/>
      <c r="CD2181" s="26"/>
      <c r="CE2181" s="26"/>
      <c r="CF2181" s="26"/>
      <c r="CG2181" s="26"/>
      <c r="CH2181" s="26"/>
      <c r="CI2181" s="26"/>
      <c r="CJ2181" s="26"/>
      <c r="CK2181" s="26"/>
      <c r="CL2181" s="26"/>
      <c r="CM2181" s="26"/>
      <c r="CN2181" s="26"/>
      <c r="CO2181" s="26"/>
      <c r="CP2181" s="26"/>
      <c r="CQ2181" s="26"/>
      <c r="CR2181" s="26"/>
      <c r="CS2181" s="26"/>
      <c r="CT2181" s="26"/>
      <c r="CU2181" s="26"/>
      <c r="CV2181" s="26"/>
      <c r="CW2181" s="26"/>
      <c r="CX2181" s="26"/>
      <c r="CY2181" s="26"/>
      <c r="CZ2181" s="26"/>
      <c r="DA2181" s="26"/>
      <c r="DB2181" s="26"/>
      <c r="DC2181" s="26"/>
      <c r="DD2181" s="26"/>
      <c r="DE2181" s="26"/>
      <c r="DF2181" s="26"/>
      <c r="DG2181" s="26"/>
      <c r="DH2181" s="26"/>
      <c r="DI2181" s="26"/>
      <c r="DJ2181" s="26"/>
      <c r="DK2181" s="26"/>
      <c r="DL2181" s="26"/>
      <c r="DM2181" s="26"/>
      <c r="DN2181" s="26"/>
      <c r="DO2181" s="26"/>
      <c r="DP2181" s="26"/>
      <c r="DQ2181" s="26"/>
      <c r="DR2181" s="26"/>
      <c r="DS2181" s="26"/>
      <c r="DT2181" s="26"/>
      <c r="DU2181" s="26"/>
      <c r="DV2181" s="26"/>
      <c r="DW2181" s="26"/>
      <c r="DX2181" s="26"/>
      <c r="DY2181" s="26"/>
      <c r="DZ2181" s="26"/>
      <c r="EA2181" s="26"/>
      <c r="EB2181" s="26"/>
      <c r="EC2181" s="26"/>
      <c r="ED2181" s="26"/>
      <c r="EE2181" s="26"/>
      <c r="EF2181" s="26"/>
      <c r="EG2181" s="26"/>
      <c r="EH2181" s="26"/>
      <c r="EI2181" s="26"/>
      <c r="EJ2181" s="26"/>
      <c r="EK2181" s="26"/>
      <c r="EL2181" s="26"/>
      <c r="EM2181" s="26"/>
      <c r="EN2181" s="26"/>
      <c r="EO2181" s="26"/>
      <c r="EP2181" s="26"/>
      <c r="EQ2181" s="26"/>
      <c r="ER2181" s="26"/>
      <c r="ES2181" s="26"/>
      <c r="ET2181" s="26"/>
      <c r="EU2181" s="26"/>
      <c r="EV2181" s="26"/>
      <c r="EW2181" s="26"/>
      <c r="EX2181" s="26"/>
      <c r="EY2181" s="26"/>
      <c r="EZ2181" s="26"/>
      <c r="FA2181" s="26"/>
      <c r="FB2181" s="26"/>
      <c r="FC2181" s="26"/>
      <c r="FD2181" s="26"/>
      <c r="FE2181" s="26"/>
      <c r="FF2181" s="26"/>
      <c r="FG2181" s="26"/>
      <c r="FH2181" s="26"/>
      <c r="FI2181" s="26"/>
      <c r="FJ2181" s="26"/>
    </row>
    <row r="2182" spans="1:166" x14ac:dyDescent="0.2">
      <c r="A2182" s="35" t="s">
        <v>4669</v>
      </c>
      <c r="B2182" s="35" t="s">
        <v>104</v>
      </c>
      <c r="C2182" s="35" t="s">
        <v>4670</v>
      </c>
      <c r="E2182" s="36">
        <v>424.76599999999996</v>
      </c>
      <c r="F2182" s="35">
        <v>1.737E-2</v>
      </c>
      <c r="G2182" s="35">
        <v>1500</v>
      </c>
      <c r="H2182" s="35">
        <v>75.849999999999994</v>
      </c>
      <c r="I2182" s="35">
        <v>1000</v>
      </c>
      <c r="J2182" s="35" t="s">
        <v>368</v>
      </c>
      <c r="K2182" s="35">
        <v>1</v>
      </c>
      <c r="L2182" s="35">
        <v>1</v>
      </c>
      <c r="M2182" s="35">
        <v>3</v>
      </c>
      <c r="N2182" s="41">
        <v>12.790699999999999</v>
      </c>
      <c r="O2182" s="35">
        <v>1.0704600000000001E-3</v>
      </c>
      <c r="P2182" s="35">
        <v>76237.797000000006</v>
      </c>
      <c r="Q2182" s="35">
        <v>0</v>
      </c>
      <c r="R2182" s="35">
        <v>-3.8004000000000001E-7</v>
      </c>
      <c r="S2182" s="35">
        <v>-4154</v>
      </c>
      <c r="T2182" s="42">
        <v>1000</v>
      </c>
      <c r="U2182" s="35">
        <v>1.6848499999999991</v>
      </c>
      <c r="V2182" s="35">
        <v>-40.259849070926258</v>
      </c>
      <c r="W2182" s="35">
        <v>4.1977014999999996E-3</v>
      </c>
      <c r="X2182" s="35">
        <v>130113.39850000001</v>
      </c>
      <c r="Y2182" s="35">
        <v>249.11199999999999</v>
      </c>
      <c r="Z2182" s="35">
        <v>2.0622007500000001E-7</v>
      </c>
      <c r="AA2182" s="35">
        <v>-636.76444999999967</v>
      </c>
      <c r="AB2182" s="35">
        <v>507</v>
      </c>
      <c r="AC2182" s="35">
        <v>6.6148503999999999</v>
      </c>
      <c r="AD2182" s="35">
        <v>-72.497908734616146</v>
      </c>
      <c r="AE2182" s="35">
        <v>9.8370149999999976E-4</v>
      </c>
      <c r="AF2182" s="35">
        <v>74713.39850000001</v>
      </c>
      <c r="AG2182" s="35">
        <v>249.11199999999999</v>
      </c>
      <c r="AH2182" s="35">
        <v>2.0622007500000001E-7</v>
      </c>
      <c r="AI2182" s="35">
        <v>1075.1305499999999</v>
      </c>
      <c r="AJ2182" s="35">
        <v>577</v>
      </c>
      <c r="AK2182" s="35">
        <v>7.8328498</v>
      </c>
      <c r="AL2182" s="35">
        <v>-75.39016973951243</v>
      </c>
      <c r="AM2182" s="35">
        <v>-1.3022985000000001E-3</v>
      </c>
      <c r="AN2182" s="35">
        <v>74713.39850000001</v>
      </c>
      <c r="AO2182" s="35">
        <v>249.11199999999999</v>
      </c>
      <c r="AP2182" s="35">
        <v>2.0622007500000001E-7</v>
      </c>
      <c r="AQ2182" s="35">
        <v>-963.15945000000011</v>
      </c>
      <c r="AR2182" s="42">
        <v>1000</v>
      </c>
      <c r="AS2182" s="35">
        <v>2</v>
      </c>
      <c r="AT2182" s="35">
        <v>95</v>
      </c>
      <c r="AU2182" s="35">
        <v>2</v>
      </c>
      <c r="AV2182" s="35">
        <v>65</v>
      </c>
      <c r="AW2182" s="35">
        <v>0.5</v>
      </c>
      <c r="AX2182" s="26"/>
      <c r="AY2182" s="26"/>
      <c r="AZ2182" s="26"/>
      <c r="BA2182" s="26"/>
      <c r="BB2182" s="26"/>
      <c r="BC2182" s="26"/>
      <c r="BD2182" s="26"/>
      <c r="BE2182" s="26"/>
      <c r="BF2182" s="26"/>
      <c r="BG2182" s="26"/>
      <c r="BH2182" s="26"/>
      <c r="BI2182" s="26"/>
      <c r="BJ2182" s="26"/>
      <c r="BK2182" s="26"/>
      <c r="BL2182" s="26"/>
      <c r="BM2182" s="26"/>
      <c r="BN2182" s="26"/>
      <c r="BO2182" s="26"/>
      <c r="BP2182" s="26"/>
      <c r="BQ2182" s="26"/>
      <c r="BR2182" s="26"/>
      <c r="BS2182" s="26"/>
      <c r="BT2182" s="26"/>
      <c r="BU2182" s="26"/>
      <c r="BV2182" s="26"/>
      <c r="BW2182" s="26"/>
      <c r="BX2182" s="26"/>
      <c r="BY2182" s="26"/>
      <c r="BZ2182" s="26"/>
      <c r="CA2182" s="26"/>
      <c r="CB2182" s="26"/>
      <c r="CC2182" s="26"/>
      <c r="CD2182" s="26"/>
      <c r="CE2182" s="26"/>
      <c r="CF2182" s="26"/>
      <c r="CG2182" s="26"/>
      <c r="CH2182" s="26"/>
      <c r="CI2182" s="26"/>
      <c r="CJ2182" s="26"/>
      <c r="CK2182" s="26"/>
      <c r="CL2182" s="26"/>
      <c r="CM2182" s="26"/>
      <c r="CN2182" s="26"/>
      <c r="CO2182" s="26"/>
      <c r="CP2182" s="26"/>
      <c r="CQ2182" s="26"/>
      <c r="CR2182" s="26"/>
      <c r="CS2182" s="26"/>
      <c r="CT2182" s="26"/>
      <c r="CU2182" s="26"/>
      <c r="CV2182" s="26"/>
      <c r="CW2182" s="26"/>
      <c r="CX2182" s="26"/>
      <c r="CY2182" s="26"/>
      <c r="CZ2182" s="26"/>
      <c r="DA2182" s="26"/>
      <c r="DB2182" s="26"/>
      <c r="DC2182" s="26"/>
      <c r="DD2182" s="26"/>
      <c r="DE2182" s="26"/>
      <c r="DF2182" s="26"/>
      <c r="DG2182" s="26"/>
      <c r="DH2182" s="26"/>
      <c r="DI2182" s="26"/>
      <c r="DJ2182" s="26"/>
      <c r="DK2182" s="26"/>
      <c r="DL2182" s="26"/>
      <c r="DM2182" s="26"/>
      <c r="DN2182" s="26"/>
      <c r="DO2182" s="26"/>
      <c r="DP2182" s="26"/>
      <c r="DQ2182" s="26"/>
      <c r="DR2182" s="26"/>
      <c r="DS2182" s="26"/>
      <c r="DT2182" s="26"/>
      <c r="DU2182" s="26"/>
      <c r="DV2182" s="26"/>
      <c r="DW2182" s="26"/>
      <c r="DX2182" s="26"/>
      <c r="DY2182" s="26"/>
      <c r="DZ2182" s="26"/>
      <c r="EA2182" s="26"/>
      <c r="EB2182" s="26"/>
      <c r="EC2182" s="26"/>
      <c r="ED2182" s="26"/>
      <c r="EE2182" s="26"/>
      <c r="EF2182" s="26"/>
      <c r="EG2182" s="26"/>
      <c r="EH2182" s="26"/>
      <c r="EI2182" s="26"/>
      <c r="EJ2182" s="26"/>
      <c r="EK2182" s="26"/>
      <c r="EL2182" s="26"/>
      <c r="EM2182" s="26"/>
      <c r="EN2182" s="26"/>
      <c r="EO2182" s="26"/>
      <c r="EP2182" s="26"/>
      <c r="EQ2182" s="26"/>
      <c r="ER2182" s="26"/>
      <c r="ES2182" s="26"/>
      <c r="ET2182" s="26"/>
      <c r="EU2182" s="26"/>
      <c r="EV2182" s="26"/>
      <c r="EW2182" s="26"/>
      <c r="EX2182" s="26"/>
      <c r="EY2182" s="26"/>
      <c r="EZ2182" s="26"/>
      <c r="FA2182" s="26"/>
      <c r="FB2182" s="26"/>
      <c r="FC2182" s="26"/>
      <c r="FD2182" s="26"/>
      <c r="FE2182" s="26"/>
      <c r="FF2182" s="26"/>
      <c r="FG2182" s="26"/>
      <c r="FH2182" s="26"/>
      <c r="FI2182" s="26"/>
      <c r="FJ2182" s="26"/>
    </row>
    <row r="2183" spans="1:166" x14ac:dyDescent="0.2">
      <c r="A2183" s="35" t="s">
        <v>4671</v>
      </c>
      <c r="B2183" s="35" t="s">
        <v>223</v>
      </c>
      <c r="C2183" s="35" t="s">
        <v>4672</v>
      </c>
      <c r="D2183" s="35" t="s">
        <v>4673</v>
      </c>
      <c r="E2183" s="36">
        <v>456.76479999999998</v>
      </c>
      <c r="F2183" s="35">
        <v>10.19</v>
      </c>
      <c r="G2183" s="35">
        <v>-94300</v>
      </c>
      <c r="H2183" s="35">
        <v>38</v>
      </c>
      <c r="I2183" s="35">
        <v>1000</v>
      </c>
      <c r="J2183" s="35" t="s">
        <v>368</v>
      </c>
      <c r="K2183" s="35">
        <v>1</v>
      </c>
      <c r="L2183" s="35">
        <v>1</v>
      </c>
      <c r="M2183" s="35">
        <v>3</v>
      </c>
      <c r="N2183" s="41">
        <v>32.674999</v>
      </c>
      <c r="O2183" s="35">
        <v>2.8200000000000002E-4</v>
      </c>
      <c r="P2183" s="35">
        <v>679400</v>
      </c>
      <c r="Q2183" s="35">
        <v>0</v>
      </c>
      <c r="R2183" s="35">
        <v>0</v>
      </c>
      <c r="S2183" s="35">
        <v>-12046</v>
      </c>
      <c r="T2183" s="42">
        <v>1000</v>
      </c>
      <c r="U2183" s="35">
        <v>-5.3523490000000002</v>
      </c>
      <c r="V2183" s="35">
        <v>83.364746263900798</v>
      </c>
      <c r="W2183" s="35">
        <v>4.5224844999999991E-3</v>
      </c>
      <c r="X2183" s="35">
        <v>504883.5</v>
      </c>
      <c r="Y2183" s="35">
        <v>747.33600000000001</v>
      </c>
      <c r="Z2183" s="35">
        <v>4.8600225000000001E-8</v>
      </c>
      <c r="AA2183" s="35">
        <v>-105330.27815</v>
      </c>
      <c r="AB2183" s="35">
        <v>507</v>
      </c>
      <c r="AC2183" s="35">
        <v>-0.42234859999999941</v>
      </c>
      <c r="AD2183" s="35">
        <v>51.126686600210945</v>
      </c>
      <c r="AE2183" s="35">
        <v>1.3084844999999997E-3</v>
      </c>
      <c r="AF2183" s="35">
        <v>449483.5</v>
      </c>
      <c r="AG2183" s="35">
        <v>747.33600000000001</v>
      </c>
      <c r="AH2183" s="35">
        <v>4.8600225000000001E-8</v>
      </c>
      <c r="AI2183" s="35">
        <v>-103618.38315000001</v>
      </c>
      <c r="AJ2183" s="35">
        <v>577</v>
      </c>
      <c r="AK2183" s="35">
        <v>0.79565080000000421</v>
      </c>
      <c r="AL2183" s="35">
        <v>48.234425595314619</v>
      </c>
      <c r="AM2183" s="35">
        <v>-9.7751550000000015E-4</v>
      </c>
      <c r="AN2183" s="35">
        <v>449483.5</v>
      </c>
      <c r="AO2183" s="35">
        <v>747.33600000000001</v>
      </c>
      <c r="AP2183" s="35">
        <v>4.8600225000000001E-8</v>
      </c>
      <c r="AQ2183" s="35">
        <v>-105656.67315</v>
      </c>
      <c r="AR2183" s="42">
        <v>1000</v>
      </c>
      <c r="AS2183" s="35">
        <v>2</v>
      </c>
      <c r="AT2183" s="35">
        <v>95</v>
      </c>
      <c r="AU2183" s="35">
        <v>2</v>
      </c>
      <c r="AV2183" s="35">
        <v>65</v>
      </c>
      <c r="AW2183" s="35">
        <v>1.5</v>
      </c>
      <c r="AX2183" s="26"/>
      <c r="AY2183" s="26"/>
      <c r="AZ2183" s="26"/>
      <c r="BA2183" s="26"/>
      <c r="BB2183" s="26"/>
      <c r="BC2183" s="26"/>
      <c r="BD2183" s="26"/>
      <c r="BE2183" s="26"/>
      <c r="BF2183" s="26"/>
      <c r="BG2183" s="26"/>
      <c r="BH2183" s="26"/>
      <c r="BI2183" s="26"/>
      <c r="BJ2183" s="26"/>
      <c r="BK2183" s="26"/>
      <c r="BL2183" s="26"/>
      <c r="BM2183" s="26"/>
      <c r="BN2183" s="26"/>
      <c r="BO2183" s="26"/>
      <c r="BP2183" s="26"/>
      <c r="BQ2183" s="26"/>
      <c r="BR2183" s="26"/>
      <c r="BS2183" s="26"/>
      <c r="BT2183" s="26"/>
      <c r="BU2183" s="26"/>
      <c r="BV2183" s="26"/>
      <c r="BW2183" s="26"/>
      <c r="BX2183" s="26"/>
      <c r="BY2183" s="26"/>
      <c r="BZ2183" s="26"/>
      <c r="CA2183" s="26"/>
      <c r="CB2183" s="26"/>
      <c r="CC2183" s="26"/>
      <c r="CD2183" s="26"/>
      <c r="CE2183" s="26"/>
      <c r="CF2183" s="26"/>
      <c r="CG2183" s="26"/>
      <c r="CH2183" s="26"/>
      <c r="CI2183" s="26"/>
      <c r="CJ2183" s="26"/>
      <c r="CK2183" s="26"/>
      <c r="CL2183" s="26"/>
      <c r="CM2183" s="26"/>
      <c r="CN2183" s="26"/>
      <c r="CO2183" s="26"/>
      <c r="CP2183" s="26"/>
      <c r="CQ2183" s="26"/>
      <c r="CR2183" s="26"/>
      <c r="CS2183" s="26"/>
      <c r="CT2183" s="26"/>
      <c r="CU2183" s="26"/>
      <c r="CV2183" s="26"/>
      <c r="CW2183" s="26"/>
      <c r="CX2183" s="26"/>
      <c r="CY2183" s="26"/>
      <c r="CZ2183" s="26"/>
      <c r="DA2183" s="26"/>
      <c r="DB2183" s="26"/>
      <c r="DC2183" s="26"/>
      <c r="DD2183" s="26"/>
      <c r="DE2183" s="26"/>
      <c r="DF2183" s="26"/>
      <c r="DG2183" s="26"/>
      <c r="DH2183" s="26"/>
      <c r="DI2183" s="26"/>
      <c r="DJ2183" s="26"/>
      <c r="DK2183" s="26"/>
      <c r="DL2183" s="26"/>
      <c r="DM2183" s="26"/>
      <c r="DN2183" s="26"/>
      <c r="DO2183" s="26"/>
      <c r="DP2183" s="26"/>
      <c r="DQ2183" s="26"/>
      <c r="DR2183" s="26"/>
      <c r="DS2183" s="26"/>
      <c r="DT2183" s="26"/>
      <c r="DU2183" s="26"/>
      <c r="DV2183" s="26"/>
      <c r="DW2183" s="26"/>
      <c r="DX2183" s="26"/>
      <c r="DY2183" s="26"/>
      <c r="DZ2183" s="26"/>
      <c r="EA2183" s="26"/>
      <c r="EB2183" s="26"/>
      <c r="EC2183" s="26"/>
      <c r="ED2183" s="26"/>
      <c r="EE2183" s="26"/>
      <c r="EF2183" s="26"/>
      <c r="EG2183" s="26"/>
      <c r="EH2183" s="26"/>
      <c r="EI2183" s="26"/>
      <c r="EJ2183" s="26"/>
      <c r="EK2183" s="26"/>
      <c r="EL2183" s="26"/>
      <c r="EM2183" s="26"/>
      <c r="EN2183" s="26"/>
      <c r="EO2183" s="26"/>
      <c r="EP2183" s="26"/>
      <c r="EQ2183" s="26"/>
      <c r="ER2183" s="26"/>
      <c r="ES2183" s="26"/>
      <c r="ET2183" s="26"/>
      <c r="EU2183" s="26"/>
      <c r="EV2183" s="26"/>
      <c r="EW2183" s="26"/>
      <c r="EX2183" s="26"/>
      <c r="EY2183" s="26"/>
      <c r="EZ2183" s="26"/>
      <c r="FA2183" s="26"/>
      <c r="FB2183" s="26"/>
      <c r="FC2183" s="26"/>
      <c r="FD2183" s="26"/>
      <c r="FE2183" s="26"/>
      <c r="FF2183" s="26"/>
      <c r="FG2183" s="26"/>
      <c r="FH2183" s="26"/>
      <c r="FI2183" s="26"/>
      <c r="FJ2183" s="26"/>
    </row>
    <row r="2184" spans="1:166" x14ac:dyDescent="0.2">
      <c r="A2184" s="35" t="s">
        <v>4674</v>
      </c>
      <c r="B2184" s="35" t="s">
        <v>99</v>
      </c>
      <c r="C2184" s="35" t="s">
        <v>4675</v>
      </c>
      <c r="E2184" s="36">
        <v>440.83259999999996</v>
      </c>
      <c r="F2184" s="35">
        <v>8.4600000000000009</v>
      </c>
      <c r="G2184" s="35">
        <v>-22000</v>
      </c>
      <c r="H2184" s="35">
        <v>39.409999999999997</v>
      </c>
      <c r="I2184" s="35">
        <v>1000</v>
      </c>
      <c r="J2184" s="35" t="s">
        <v>4676</v>
      </c>
      <c r="K2184" s="35">
        <v>3</v>
      </c>
      <c r="L2184" s="35">
        <v>2</v>
      </c>
      <c r="M2184" s="35">
        <v>8</v>
      </c>
      <c r="N2184" s="41">
        <v>18.145</v>
      </c>
      <c r="O2184" s="35">
        <v>2.9680000000000002E-3</v>
      </c>
      <c r="P2184" s="35">
        <v>44900</v>
      </c>
      <c r="Q2184" s="35">
        <v>0</v>
      </c>
      <c r="R2184" s="35">
        <v>0</v>
      </c>
      <c r="S2184" s="35">
        <v>-5824</v>
      </c>
      <c r="T2184" s="35">
        <v>728</v>
      </c>
      <c r="U2184" s="35">
        <v>6000</v>
      </c>
      <c r="V2184" s="35" t="s">
        <v>92</v>
      </c>
      <c r="W2184" s="35">
        <v>28.668301</v>
      </c>
      <c r="X2184" s="35">
        <v>-1.7289899999999999E-3</v>
      </c>
      <c r="Y2184" s="35">
        <v>1244870</v>
      </c>
      <c r="Z2184" s="35">
        <v>0</v>
      </c>
      <c r="AA2184" s="35">
        <v>0</v>
      </c>
      <c r="AB2184" s="35">
        <v>-6644</v>
      </c>
      <c r="AC2184" s="42">
        <v>1000</v>
      </c>
      <c r="AD2184" s="35">
        <v>-1.9190001999999993</v>
      </c>
      <c r="AE2184" s="35">
        <v>11.298267408008698</v>
      </c>
      <c r="AF2184" s="35">
        <v>8.1499999999999975E-4</v>
      </c>
      <c r="AG2184" s="35">
        <v>50</v>
      </c>
      <c r="AH2184" s="35">
        <v>0</v>
      </c>
      <c r="AI2184" s="35">
        <v>0</v>
      </c>
      <c r="AJ2184" s="35">
        <v>-22499.674599999998</v>
      </c>
      <c r="AK2184" s="35">
        <v>368.3</v>
      </c>
      <c r="AL2184" s="35">
        <v>-4.1820002000000009</v>
      </c>
      <c r="AM2184" s="35">
        <v>26.481213093949378</v>
      </c>
      <c r="AN2184" s="35">
        <v>2.5609999999999999E-3</v>
      </c>
      <c r="AO2184" s="35">
        <v>77850</v>
      </c>
      <c r="AP2184" s="35">
        <v>0</v>
      </c>
      <c r="AQ2184" s="35">
        <v>0</v>
      </c>
      <c r="AR2184" s="35">
        <v>-23614.783199999998</v>
      </c>
      <c r="AS2184" s="35">
        <v>388.36</v>
      </c>
      <c r="AT2184" s="35">
        <v>-12.3090001</v>
      </c>
      <c r="AU2184" s="35">
        <v>74.406742179273664</v>
      </c>
      <c r="AV2184" s="35">
        <v>1.5072E-2</v>
      </c>
      <c r="AW2184" s="35">
        <v>77850</v>
      </c>
      <c r="AX2184" s="35">
        <v>0</v>
      </c>
      <c r="AY2184" s="35">
        <v>0</v>
      </c>
      <c r="AZ2184" s="35">
        <v>-25297.032380299999</v>
      </c>
      <c r="BA2184" s="35">
        <v>432</v>
      </c>
      <c r="BB2184" s="35">
        <v>-6.8850000999999992</v>
      </c>
      <c r="BC2184" s="35">
        <v>48.378728145290538</v>
      </c>
      <c r="BD2184" s="35">
        <v>4.2029999999999993E-3</v>
      </c>
      <c r="BE2184" s="35">
        <v>622850</v>
      </c>
      <c r="BF2184" s="35">
        <v>0</v>
      </c>
      <c r="BG2184" s="35">
        <v>0</v>
      </c>
      <c r="BH2184" s="35">
        <v>-27505.4287</v>
      </c>
      <c r="BI2184" s="35">
        <v>507</v>
      </c>
      <c r="BJ2184" s="35">
        <v>-1.9549996999999983</v>
      </c>
      <c r="BK2184" s="35">
        <v>16.140668481600677</v>
      </c>
      <c r="BL2184" s="35">
        <v>9.8899999999999943E-4</v>
      </c>
      <c r="BM2184" s="35">
        <v>567450</v>
      </c>
      <c r="BN2184" s="35">
        <v>0</v>
      </c>
      <c r="BO2184" s="35">
        <v>0</v>
      </c>
      <c r="BP2184" s="35">
        <v>-25793.5337</v>
      </c>
      <c r="BQ2184" s="35">
        <v>577</v>
      </c>
      <c r="BR2184" s="35">
        <v>-0.73700029999999828</v>
      </c>
      <c r="BS2184" s="35">
        <v>13.248407476704394</v>
      </c>
      <c r="BT2184" s="35">
        <v>-1.2970000000000002E-3</v>
      </c>
      <c r="BU2184" s="35">
        <v>567450</v>
      </c>
      <c r="BV2184" s="35">
        <v>0</v>
      </c>
      <c r="BW2184" s="35">
        <v>0</v>
      </c>
      <c r="BX2184" s="35">
        <v>-27831.823700000001</v>
      </c>
      <c r="BY2184" s="35">
        <v>728</v>
      </c>
      <c r="BZ2184" s="35">
        <v>-11.260301299999998</v>
      </c>
      <c r="CA2184" s="35">
        <v>79.174935751587299</v>
      </c>
      <c r="CB2184" s="35">
        <v>3.3999899999999999E-3</v>
      </c>
      <c r="CC2184" s="35">
        <v>1167435</v>
      </c>
      <c r="CD2184" s="35">
        <v>0</v>
      </c>
      <c r="CE2184" s="35">
        <v>0</v>
      </c>
      <c r="CF2184" s="35">
        <v>-28651.823700000001</v>
      </c>
      <c r="CG2184" s="35">
        <v>881.8</v>
      </c>
      <c r="CH2184" s="35">
        <v>-10.384501399999998</v>
      </c>
      <c r="CI2184" s="35">
        <v>88.632778464856216</v>
      </c>
      <c r="CJ2184" s="35">
        <v>1.9614199999999997E-3</v>
      </c>
      <c r="CK2184" s="35">
        <v>608453.5</v>
      </c>
      <c r="CL2184" s="35">
        <v>0</v>
      </c>
      <c r="CM2184" s="35">
        <v>-8.9999999999999995E-9</v>
      </c>
      <c r="CN2184" s="35">
        <v>-40471.441599999998</v>
      </c>
      <c r="CO2184" s="42">
        <v>1000</v>
      </c>
      <c r="CP2184" s="35">
        <v>2</v>
      </c>
      <c r="CQ2184" s="35">
        <v>95</v>
      </c>
      <c r="CR2184" s="35">
        <v>2</v>
      </c>
      <c r="CS2184" s="35">
        <v>81</v>
      </c>
      <c r="CT2184" s="35">
        <v>1</v>
      </c>
      <c r="CU2184" s="26"/>
      <c r="CV2184" s="26"/>
      <c r="CW2184" s="26"/>
      <c r="CX2184" s="26"/>
      <c r="CY2184" s="26"/>
      <c r="CZ2184" s="26"/>
      <c r="DA2184" s="26"/>
      <c r="DB2184" s="26"/>
      <c r="DC2184" s="26"/>
      <c r="DD2184" s="26"/>
      <c r="DE2184" s="26"/>
      <c r="DF2184" s="26"/>
      <c r="DG2184" s="26"/>
      <c r="DH2184" s="26"/>
      <c r="DI2184" s="26"/>
      <c r="DJ2184" s="26"/>
      <c r="DK2184" s="26"/>
      <c r="DL2184" s="26"/>
      <c r="DM2184" s="26"/>
      <c r="DN2184" s="26"/>
      <c r="DO2184" s="26"/>
      <c r="DP2184" s="26"/>
      <c r="DQ2184" s="26"/>
      <c r="DR2184" s="26"/>
      <c r="DS2184" s="26"/>
      <c r="DT2184" s="26"/>
      <c r="DU2184" s="26"/>
      <c r="DV2184" s="26"/>
      <c r="DW2184" s="26"/>
      <c r="DX2184" s="26"/>
      <c r="DY2184" s="26"/>
      <c r="DZ2184" s="26"/>
      <c r="EA2184" s="26"/>
      <c r="EB2184" s="26"/>
      <c r="EC2184" s="26"/>
      <c r="ED2184" s="26"/>
      <c r="EE2184" s="26"/>
      <c r="EF2184" s="26"/>
      <c r="EG2184" s="26"/>
      <c r="EH2184" s="26"/>
      <c r="EI2184" s="26"/>
      <c r="EJ2184" s="26"/>
      <c r="EK2184" s="26"/>
      <c r="EL2184" s="26"/>
      <c r="EM2184" s="26"/>
      <c r="EN2184" s="26"/>
      <c r="EO2184" s="26"/>
      <c r="EP2184" s="26"/>
      <c r="EQ2184" s="26"/>
      <c r="ER2184" s="26"/>
      <c r="ES2184" s="26"/>
      <c r="ET2184" s="26"/>
      <c r="EU2184" s="26"/>
      <c r="EV2184" s="26"/>
      <c r="EW2184" s="26"/>
      <c r="EX2184" s="26"/>
      <c r="EY2184" s="26"/>
      <c r="EZ2184" s="26"/>
      <c r="FA2184" s="26"/>
      <c r="FB2184" s="26"/>
      <c r="FC2184" s="26"/>
      <c r="FD2184" s="26"/>
      <c r="FE2184" s="26"/>
      <c r="FF2184" s="26"/>
      <c r="FG2184" s="26"/>
      <c r="FH2184" s="26"/>
      <c r="FI2184" s="26"/>
      <c r="FJ2184" s="26"/>
    </row>
    <row r="2185" spans="1:166" x14ac:dyDescent="0.2">
      <c r="A2185" s="35" t="s">
        <v>4677</v>
      </c>
      <c r="B2185" s="35" t="s">
        <v>99</v>
      </c>
      <c r="C2185" s="35" t="s">
        <v>4678</v>
      </c>
      <c r="E2185" s="36">
        <v>504.83019999999993</v>
      </c>
      <c r="F2185" s="35">
        <v>6.77</v>
      </c>
      <c r="G2185" s="35">
        <v>-222800</v>
      </c>
      <c r="H2185" s="35">
        <v>55.1</v>
      </c>
      <c r="I2185" s="35">
        <v>1000</v>
      </c>
      <c r="J2185" s="35" t="s">
        <v>4676</v>
      </c>
      <c r="K2185" s="35">
        <v>4</v>
      </c>
      <c r="L2185" s="35">
        <v>3</v>
      </c>
      <c r="M2185" s="35">
        <v>9</v>
      </c>
      <c r="N2185" s="41">
        <v>22.441998999999999</v>
      </c>
      <c r="O2185" s="35">
        <v>2.0296999999999999E-2</v>
      </c>
      <c r="P2185" s="35">
        <v>222300</v>
      </c>
      <c r="Q2185" s="35">
        <v>0</v>
      </c>
      <c r="R2185" s="35">
        <v>0</v>
      </c>
      <c r="S2185" s="35">
        <v>-9241</v>
      </c>
      <c r="T2185" s="35">
        <v>774</v>
      </c>
      <c r="U2185" s="35">
        <v>160</v>
      </c>
      <c r="V2185" s="35" t="s">
        <v>102</v>
      </c>
      <c r="W2185" s="35">
        <v>-265.00698999999997</v>
      </c>
      <c r="X2185" s="35">
        <v>0.127029</v>
      </c>
      <c r="Y2185" s="35">
        <v>-68484304</v>
      </c>
      <c r="Z2185" s="35">
        <v>0</v>
      </c>
      <c r="AA2185" s="35">
        <v>0</v>
      </c>
      <c r="AB2185" s="35">
        <v>238232</v>
      </c>
      <c r="AC2185" s="35">
        <v>916</v>
      </c>
      <c r="AD2185" s="35">
        <v>5870</v>
      </c>
      <c r="AE2185" s="35" t="s">
        <v>92</v>
      </c>
      <c r="AF2185" s="35">
        <v>40</v>
      </c>
      <c r="AG2185" s="35">
        <v>0</v>
      </c>
      <c r="AH2185" s="35">
        <v>0</v>
      </c>
      <c r="AI2185" s="35">
        <v>0</v>
      </c>
      <c r="AJ2185" s="35">
        <v>0</v>
      </c>
      <c r="AK2185" s="35">
        <v>-3464</v>
      </c>
      <c r="AL2185" s="42">
        <v>1000</v>
      </c>
      <c r="AM2185" s="35">
        <v>19.4782008</v>
      </c>
      <c r="AN2185" s="35">
        <v>-65.032160561612045</v>
      </c>
      <c r="AO2185" s="35">
        <v>-1.7441353999999999E-2</v>
      </c>
      <c r="AP2185" s="35">
        <v>235128</v>
      </c>
      <c r="AQ2185" s="35">
        <v>996.44799999999998</v>
      </c>
      <c r="AR2185" s="35">
        <v>6.4800300000000001E-8</v>
      </c>
      <c r="AS2185" s="35">
        <v>-228719.70199999999</v>
      </c>
      <c r="AT2185" s="35">
        <v>368.3</v>
      </c>
      <c r="AU2185" s="35">
        <v>17.215200800000002</v>
      </c>
      <c r="AV2185" s="35">
        <v>-49.849214875671237</v>
      </c>
      <c r="AW2185" s="35">
        <v>-1.5695353999999998E-2</v>
      </c>
      <c r="AX2185" s="35">
        <v>312928</v>
      </c>
      <c r="AY2185" s="35">
        <v>996.44799999999998</v>
      </c>
      <c r="AZ2185" s="35">
        <v>6.4800300000000001E-8</v>
      </c>
      <c r="BA2185" s="35">
        <v>-229834.8106</v>
      </c>
      <c r="BB2185" s="35">
        <v>388.36</v>
      </c>
      <c r="BC2185" s="35">
        <v>9.0882009000000004</v>
      </c>
      <c r="BD2185" s="35">
        <v>-1.9236857903469513</v>
      </c>
      <c r="BE2185" s="35">
        <v>-3.1843539999999969E-3</v>
      </c>
      <c r="BF2185" s="35">
        <v>312928</v>
      </c>
      <c r="BG2185" s="35">
        <v>996.44799999999998</v>
      </c>
      <c r="BH2185" s="35">
        <v>6.4800300000000001E-8</v>
      </c>
      <c r="BI2185" s="35">
        <v>-231517.05978030001</v>
      </c>
      <c r="BJ2185" s="35">
        <v>432</v>
      </c>
      <c r="BK2185" s="35">
        <v>14.5122009</v>
      </c>
      <c r="BL2185" s="35">
        <v>-27.951699824330092</v>
      </c>
      <c r="BM2185" s="35">
        <v>-1.4053354000000001E-2</v>
      </c>
      <c r="BN2185" s="35">
        <v>857928</v>
      </c>
      <c r="BO2185" s="35">
        <v>996.44799999999998</v>
      </c>
      <c r="BP2185" s="35">
        <v>6.4800300000000001E-8</v>
      </c>
      <c r="BQ2185" s="35">
        <v>-233725.45610000001</v>
      </c>
      <c r="BR2185" s="35">
        <v>507</v>
      </c>
      <c r="BS2185" s="35">
        <v>19.442201300000004</v>
      </c>
      <c r="BT2185" s="35">
        <v>-60.189759488020059</v>
      </c>
      <c r="BU2185" s="35">
        <v>-1.7267353999999999E-2</v>
      </c>
      <c r="BV2185" s="35">
        <v>802528</v>
      </c>
      <c r="BW2185" s="35">
        <v>996.44799999999998</v>
      </c>
      <c r="BX2185" s="35">
        <v>6.4800300000000001E-8</v>
      </c>
      <c r="BY2185" s="35">
        <v>-232013.56109999999</v>
      </c>
      <c r="BZ2185" s="35">
        <v>577</v>
      </c>
      <c r="CA2185" s="35">
        <v>20.660200700000001</v>
      </c>
      <c r="CB2185" s="35">
        <v>-63.082020492916314</v>
      </c>
      <c r="CC2185" s="35">
        <v>-1.9553353999999998E-2</v>
      </c>
      <c r="CD2185" s="35">
        <v>802528</v>
      </c>
      <c r="CE2185" s="35">
        <v>996.44799999999998</v>
      </c>
      <c r="CF2185" s="35">
        <v>6.4800300000000001E-8</v>
      </c>
      <c r="CG2185" s="35">
        <v>-234051.8511</v>
      </c>
      <c r="CH2185" s="35">
        <v>774</v>
      </c>
      <c r="CI2185" s="35">
        <v>308.1091897</v>
      </c>
      <c r="CJ2185" s="35">
        <v>-2154.8480149684256</v>
      </c>
      <c r="CK2185" s="35">
        <v>-0.12628535400000002</v>
      </c>
      <c r="CL2185" s="35">
        <v>-33550774</v>
      </c>
      <c r="CM2185" s="35">
        <v>996.44799999999998</v>
      </c>
      <c r="CN2185" s="35">
        <v>6.4800300000000001E-8</v>
      </c>
      <c r="CO2185" s="35">
        <v>13421.1489</v>
      </c>
      <c r="CP2185" s="35">
        <v>881.8</v>
      </c>
      <c r="CQ2185" s="35">
        <v>308.98498959999995</v>
      </c>
      <c r="CR2185" s="35">
        <v>-2145.3901722551564</v>
      </c>
      <c r="CS2185" s="35">
        <v>-0.12772392400000002</v>
      </c>
      <c r="CT2185" s="35">
        <v>-34109755.5</v>
      </c>
      <c r="CU2185" s="35">
        <v>996.44799999999998</v>
      </c>
      <c r="CV2185" s="35">
        <v>5.58003E-8</v>
      </c>
      <c r="CW2185" s="35">
        <v>1601.5309999999881</v>
      </c>
      <c r="CX2185" s="35">
        <v>916</v>
      </c>
      <c r="CY2185" s="35">
        <v>3.977999600000004</v>
      </c>
      <c r="CZ2185" s="35">
        <v>41.45438564546842</v>
      </c>
      <c r="DA2185" s="35">
        <v>-6.9492399999999998E-4</v>
      </c>
      <c r="DB2185" s="35">
        <v>132396.5</v>
      </c>
      <c r="DC2185" s="35">
        <v>996.44799999999998</v>
      </c>
      <c r="DD2185" s="35">
        <v>5.58003E-8</v>
      </c>
      <c r="DE2185" s="35">
        <v>-240094.46900000001</v>
      </c>
      <c r="DF2185" s="42">
        <v>1000</v>
      </c>
      <c r="DG2185" s="35">
        <v>3</v>
      </c>
      <c r="DH2185" s="35">
        <v>95</v>
      </c>
      <c r="DI2185" s="35">
        <v>2</v>
      </c>
      <c r="DJ2185" s="35">
        <v>81</v>
      </c>
      <c r="DK2185" s="35">
        <v>1</v>
      </c>
      <c r="DL2185" s="35">
        <v>65</v>
      </c>
      <c r="DM2185" s="35">
        <v>2</v>
      </c>
      <c r="DN2185" s="26"/>
      <c r="DO2185" s="26"/>
      <c r="DP2185" s="26"/>
      <c r="DQ2185" s="26"/>
      <c r="DR2185" s="26"/>
      <c r="DS2185" s="26"/>
      <c r="DT2185" s="26"/>
      <c r="DU2185" s="26"/>
      <c r="DV2185" s="26"/>
      <c r="DW2185" s="26"/>
      <c r="DX2185" s="26"/>
      <c r="DY2185" s="26"/>
      <c r="DZ2185" s="26"/>
      <c r="EA2185" s="26"/>
      <c r="EB2185" s="26"/>
      <c r="EC2185" s="26"/>
      <c r="ED2185" s="26"/>
      <c r="EE2185" s="26"/>
      <c r="EF2185" s="26"/>
      <c r="EG2185" s="26"/>
      <c r="EH2185" s="26"/>
      <c r="EI2185" s="26"/>
      <c r="EJ2185" s="26"/>
      <c r="EK2185" s="26"/>
      <c r="EL2185" s="26"/>
      <c r="EM2185" s="26"/>
      <c r="EN2185" s="26"/>
      <c r="EO2185" s="26"/>
      <c r="EP2185" s="26"/>
      <c r="EQ2185" s="26"/>
      <c r="ER2185" s="26"/>
      <c r="ES2185" s="26"/>
      <c r="ET2185" s="26"/>
      <c r="EU2185" s="26"/>
      <c r="EV2185" s="26"/>
      <c r="EW2185" s="26"/>
      <c r="EX2185" s="26"/>
      <c r="EY2185" s="26"/>
      <c r="EZ2185" s="26"/>
      <c r="FA2185" s="26"/>
      <c r="FB2185" s="26"/>
      <c r="FC2185" s="26"/>
      <c r="FD2185" s="26"/>
      <c r="FE2185" s="26"/>
      <c r="FF2185" s="26"/>
      <c r="FG2185" s="26"/>
      <c r="FH2185" s="26"/>
      <c r="FI2185" s="26"/>
      <c r="FJ2185" s="26"/>
    </row>
    <row r="2186" spans="1:166" x14ac:dyDescent="0.2">
      <c r="A2186" s="35" t="s">
        <v>4679</v>
      </c>
      <c r="B2186" s="35" t="s">
        <v>99</v>
      </c>
      <c r="C2186" s="35" t="s">
        <v>4680</v>
      </c>
      <c r="E2186" s="36">
        <v>487.72659999999996</v>
      </c>
      <c r="F2186" s="35">
        <v>9.0500000000000007</v>
      </c>
      <c r="G2186" s="35">
        <v>-22500</v>
      </c>
      <c r="H2186" s="35">
        <v>41.77</v>
      </c>
      <c r="I2186" s="35">
        <v>850</v>
      </c>
      <c r="J2186" s="35" t="s">
        <v>4681</v>
      </c>
      <c r="K2186" s="35">
        <v>4</v>
      </c>
      <c r="L2186" s="35">
        <v>2</v>
      </c>
      <c r="M2186" s="35">
        <v>5</v>
      </c>
      <c r="N2186" s="41">
        <v>19.593</v>
      </c>
      <c r="O2186" s="35">
        <v>2.2200000000000002E-3</v>
      </c>
      <c r="P2186" s="35">
        <v>112600</v>
      </c>
      <c r="Q2186" s="35">
        <v>0</v>
      </c>
      <c r="R2186" s="35">
        <v>0</v>
      </c>
      <c r="S2186" s="35">
        <v>-6417</v>
      </c>
      <c r="T2186" s="35">
        <v>659</v>
      </c>
      <c r="U2186" s="35">
        <v>4000</v>
      </c>
      <c r="V2186" s="35" t="s">
        <v>92</v>
      </c>
      <c r="W2186" s="35">
        <v>27</v>
      </c>
      <c r="X2186" s="35">
        <v>0</v>
      </c>
      <c r="Y2186" s="35">
        <v>0</v>
      </c>
      <c r="Z2186" s="35">
        <v>0</v>
      </c>
      <c r="AA2186" s="35">
        <v>0</v>
      </c>
      <c r="AB2186" s="35">
        <v>-6163</v>
      </c>
      <c r="AC2186" s="42">
        <v>850</v>
      </c>
      <c r="AD2186" s="35">
        <v>-6.0790001</v>
      </c>
      <c r="AE2186" s="35">
        <v>38.268810933906039</v>
      </c>
      <c r="AF2186" s="35">
        <v>4.4639999999999992E-3</v>
      </c>
      <c r="AG2186" s="35">
        <v>103650</v>
      </c>
      <c r="AH2186" s="35">
        <v>0</v>
      </c>
      <c r="AI2186" s="35">
        <v>0</v>
      </c>
      <c r="AJ2186" s="35">
        <v>-24611.2628</v>
      </c>
      <c r="AK2186" s="35">
        <v>494.3</v>
      </c>
      <c r="AL2186" s="35">
        <v>6.3819999999999979</v>
      </c>
      <c r="AM2186" s="35">
        <v>-38.572072087967804</v>
      </c>
      <c r="AN2186" s="35">
        <v>-7.979E-3</v>
      </c>
      <c r="AO2186" s="35">
        <v>-71367.5</v>
      </c>
      <c r="AP2186" s="35">
        <v>0</v>
      </c>
      <c r="AQ2186" s="35">
        <v>2.244635E-6</v>
      </c>
      <c r="AR2186" s="35">
        <v>-21713.691999999999</v>
      </c>
      <c r="AS2186" s="35">
        <v>507</v>
      </c>
      <c r="AT2186" s="35">
        <v>11.312000399999999</v>
      </c>
      <c r="AU2186" s="35">
        <v>-70.81013175165765</v>
      </c>
      <c r="AV2186" s="35">
        <v>-1.1193E-2</v>
      </c>
      <c r="AW2186" s="35">
        <v>-126767.5</v>
      </c>
      <c r="AX2186" s="35">
        <v>0</v>
      </c>
      <c r="AY2186" s="35">
        <v>2.244635E-6</v>
      </c>
      <c r="AZ2186" s="35">
        <v>-20001.796999999999</v>
      </c>
      <c r="BA2186" s="35">
        <v>577</v>
      </c>
      <c r="BB2186" s="35">
        <v>12.529999800000002</v>
      </c>
      <c r="BC2186" s="35">
        <v>-73.702392756553962</v>
      </c>
      <c r="BD2186" s="35">
        <v>-1.3479E-2</v>
      </c>
      <c r="BE2186" s="35">
        <v>-126767.5</v>
      </c>
      <c r="BF2186" s="35">
        <v>0</v>
      </c>
      <c r="BG2186" s="35">
        <v>2.244635E-6</v>
      </c>
      <c r="BH2186" s="35">
        <v>-22040.087</v>
      </c>
      <c r="BI2186" s="35">
        <v>659</v>
      </c>
      <c r="BJ2186" s="35">
        <v>5.1229998000000023</v>
      </c>
      <c r="BK2186" s="35">
        <v>-27.344005833071495</v>
      </c>
      <c r="BL2186" s="35">
        <v>-1.1259E-2</v>
      </c>
      <c r="BM2186" s="35">
        <v>-183067.5</v>
      </c>
      <c r="BN2186" s="35">
        <v>0</v>
      </c>
      <c r="BO2186" s="35">
        <v>2.244635E-6</v>
      </c>
      <c r="BP2186" s="35">
        <v>-21786.087</v>
      </c>
      <c r="BQ2186" s="42">
        <v>850</v>
      </c>
      <c r="BR2186" s="35">
        <v>2</v>
      </c>
      <c r="BS2186" s="35">
        <v>95</v>
      </c>
      <c r="BT2186" s="35">
        <v>2</v>
      </c>
      <c r="BU2186" s="35">
        <v>84</v>
      </c>
      <c r="BV2186" s="35">
        <v>1</v>
      </c>
      <c r="BW2186" s="26"/>
      <c r="BX2186" s="26"/>
      <c r="BY2186" s="26"/>
      <c r="BZ2186" s="26"/>
      <c r="CA2186" s="26"/>
      <c r="CB2186" s="26"/>
      <c r="CC2186" s="26"/>
      <c r="CD2186" s="26"/>
      <c r="CE2186" s="26"/>
      <c r="CF2186" s="26"/>
      <c r="CG2186" s="26"/>
      <c r="CH2186" s="26"/>
      <c r="CI2186" s="26"/>
      <c r="CJ2186" s="26"/>
      <c r="CK2186" s="26"/>
      <c r="CL2186" s="26"/>
      <c r="CM2186" s="26"/>
      <c r="CN2186" s="26"/>
      <c r="CO2186" s="26"/>
      <c r="CP2186" s="26"/>
      <c r="CQ2186" s="26"/>
      <c r="CR2186" s="26"/>
      <c r="CS2186" s="26"/>
      <c r="CT2186" s="26"/>
      <c r="CU2186" s="26"/>
      <c r="CV2186" s="26"/>
      <c r="CW2186" s="26"/>
      <c r="CX2186" s="26"/>
      <c r="CY2186" s="26"/>
      <c r="CZ2186" s="26"/>
      <c r="DA2186" s="26"/>
      <c r="DB2186" s="26"/>
      <c r="DC2186" s="26"/>
      <c r="DD2186" s="26"/>
      <c r="DE2186" s="26"/>
      <c r="DF2186" s="26"/>
      <c r="DG2186" s="26"/>
      <c r="DH2186" s="26"/>
      <c r="DI2186" s="26"/>
      <c r="DJ2186" s="26"/>
      <c r="DK2186" s="26"/>
      <c r="DL2186" s="26"/>
      <c r="DM2186" s="26"/>
      <c r="DN2186" s="26"/>
      <c r="DO2186" s="26"/>
      <c r="DP2186" s="26"/>
      <c r="DQ2186" s="26"/>
      <c r="DR2186" s="26"/>
      <c r="DS2186" s="26"/>
      <c r="DT2186" s="26"/>
      <c r="DU2186" s="26"/>
      <c r="DV2186" s="26"/>
      <c r="DW2186" s="26"/>
      <c r="DX2186" s="26"/>
      <c r="DY2186" s="26"/>
      <c r="DZ2186" s="26"/>
      <c r="EA2186" s="26"/>
      <c r="EB2186" s="26"/>
      <c r="EC2186" s="26"/>
      <c r="ED2186" s="26"/>
      <c r="EE2186" s="26"/>
      <c r="EF2186" s="26"/>
      <c r="EG2186" s="26"/>
      <c r="EH2186" s="26"/>
      <c r="EI2186" s="26"/>
      <c r="EJ2186" s="26"/>
      <c r="EK2186" s="26"/>
      <c r="EL2186" s="26"/>
      <c r="EM2186" s="26"/>
      <c r="EN2186" s="26"/>
      <c r="EO2186" s="26"/>
      <c r="EP2186" s="26"/>
      <c r="EQ2186" s="26"/>
      <c r="ER2186" s="26"/>
      <c r="ES2186" s="26"/>
      <c r="ET2186" s="26"/>
      <c r="EU2186" s="26"/>
      <c r="EV2186" s="26"/>
      <c r="EW2186" s="26"/>
      <c r="EX2186" s="26"/>
      <c r="EY2186" s="26"/>
      <c r="EZ2186" s="26"/>
      <c r="FA2186" s="26"/>
      <c r="FB2186" s="26"/>
      <c r="FC2186" s="26"/>
      <c r="FD2186" s="26"/>
      <c r="FE2186" s="26"/>
      <c r="FF2186" s="26"/>
      <c r="FG2186" s="26"/>
      <c r="FH2186" s="26"/>
      <c r="FI2186" s="26"/>
      <c r="FJ2186" s="26"/>
    </row>
    <row r="2187" spans="1:166" x14ac:dyDescent="0.2">
      <c r="A2187" s="35" t="s">
        <v>4682</v>
      </c>
      <c r="B2187" s="35" t="s">
        <v>99</v>
      </c>
      <c r="C2187" s="35" t="s">
        <v>4683</v>
      </c>
      <c r="E2187" s="36">
        <v>536.36659999999995</v>
      </c>
      <c r="F2187" s="35" t="s">
        <v>546</v>
      </c>
      <c r="G2187" s="35">
        <v>-19200</v>
      </c>
      <c r="H2187" s="35">
        <v>41.6</v>
      </c>
      <c r="I2187" s="35">
        <v>800</v>
      </c>
      <c r="J2187" s="35" t="s">
        <v>4684</v>
      </c>
      <c r="K2187" s="35">
        <v>4</v>
      </c>
      <c r="L2187" s="35">
        <v>2</v>
      </c>
      <c r="M2187" s="35">
        <v>5</v>
      </c>
      <c r="N2187" s="41">
        <v>16.249001</v>
      </c>
      <c r="O2187" s="35">
        <v>3.2499999999999999E-3</v>
      </c>
      <c r="P2187" s="35">
        <v>0</v>
      </c>
      <c r="Q2187" s="35">
        <v>0</v>
      </c>
      <c r="R2187" s="35">
        <v>0</v>
      </c>
      <c r="S2187" s="35">
        <v>-5134</v>
      </c>
      <c r="T2187" s="35">
        <v>726</v>
      </c>
      <c r="U2187" s="35">
        <v>5600</v>
      </c>
      <c r="V2187" s="35" t="s">
        <v>92</v>
      </c>
      <c r="W2187" s="35">
        <v>21</v>
      </c>
      <c r="X2187" s="35">
        <v>0</v>
      </c>
      <c r="Y2187" s="35">
        <v>0</v>
      </c>
      <c r="Z2187" s="35">
        <v>0</v>
      </c>
      <c r="AA2187" s="35">
        <v>0</v>
      </c>
      <c r="AB2187" s="35">
        <v>-1270</v>
      </c>
      <c r="AC2187" s="42">
        <v>800</v>
      </c>
      <c r="AD2187" s="35">
        <v>-3.6820011000000008</v>
      </c>
      <c r="AE2187" s="35">
        <v>23.311093014249522</v>
      </c>
      <c r="AF2187" s="35">
        <v>4.9370000000000004E-3</v>
      </c>
      <c r="AG2187" s="35">
        <v>56400</v>
      </c>
      <c r="AH2187" s="35">
        <v>0</v>
      </c>
      <c r="AI2187" s="35">
        <v>0</v>
      </c>
      <c r="AJ2187" s="35">
        <v>-20237.711800000001</v>
      </c>
      <c r="AK2187" s="35">
        <v>507</v>
      </c>
      <c r="AL2187" s="35">
        <v>1.2479993</v>
      </c>
      <c r="AM2187" s="35">
        <v>-8.9269666494403275</v>
      </c>
      <c r="AN2187" s="35">
        <v>1.7230000000000001E-3</v>
      </c>
      <c r="AO2187" s="35">
        <v>1000</v>
      </c>
      <c r="AP2187" s="35">
        <v>0</v>
      </c>
      <c r="AQ2187" s="35">
        <v>0</v>
      </c>
      <c r="AR2187" s="35">
        <v>-18525.816800000001</v>
      </c>
      <c r="AS2187" s="35">
        <v>577</v>
      </c>
      <c r="AT2187" s="35">
        <v>2.4659987000000001</v>
      </c>
      <c r="AU2187" s="35">
        <v>-11.81922765433664</v>
      </c>
      <c r="AV2187" s="35">
        <v>-5.629999999999997E-4</v>
      </c>
      <c r="AW2187" s="35">
        <v>1000</v>
      </c>
      <c r="AX2187" s="35">
        <v>0</v>
      </c>
      <c r="AY2187" s="35">
        <v>0</v>
      </c>
      <c r="AZ2187" s="35">
        <v>-20564.106800000001</v>
      </c>
      <c r="BA2187" s="35">
        <v>722.65</v>
      </c>
      <c r="BB2187" s="35">
        <v>6.9509988000000007</v>
      </c>
      <c r="BC2187" s="35">
        <v>-36.162774634872477</v>
      </c>
      <c r="BD2187" s="35">
        <v>-3.2499999999999999E-3</v>
      </c>
      <c r="BE2187" s="35">
        <v>0</v>
      </c>
      <c r="BF2187" s="35">
        <v>0</v>
      </c>
      <c r="BG2187" s="35">
        <v>0</v>
      </c>
      <c r="BH2187" s="35">
        <v>-22903.46718</v>
      </c>
      <c r="BI2187" s="35">
        <v>726</v>
      </c>
      <c r="BJ2187" s="35">
        <v>2.1999998000000005</v>
      </c>
      <c r="BK2187" s="35">
        <v>-12.546830724579404</v>
      </c>
      <c r="BL2187" s="35">
        <v>0</v>
      </c>
      <c r="BM2187" s="35">
        <v>0</v>
      </c>
      <c r="BN2187" s="35">
        <v>0</v>
      </c>
      <c r="BO2187" s="35">
        <v>0</v>
      </c>
      <c r="BP2187" s="35">
        <v>-19039.46718</v>
      </c>
      <c r="BQ2187" s="42">
        <v>800</v>
      </c>
      <c r="BR2187" s="35">
        <v>2</v>
      </c>
      <c r="BS2187" s="35">
        <v>95</v>
      </c>
      <c r="BT2187" s="35">
        <v>2</v>
      </c>
      <c r="BU2187" s="35">
        <v>92</v>
      </c>
      <c r="BV2187" s="35">
        <v>1</v>
      </c>
      <c r="BW2187" s="26"/>
      <c r="BX2187" s="26"/>
      <c r="BY2187" s="26"/>
      <c r="BZ2187" s="26"/>
      <c r="CA2187" s="26"/>
      <c r="CB2187" s="26"/>
      <c r="CC2187" s="26"/>
      <c r="CD2187" s="26"/>
      <c r="CE2187" s="26"/>
      <c r="CF2187" s="26"/>
      <c r="CG2187" s="26"/>
      <c r="CH2187" s="26"/>
      <c r="CI2187" s="26"/>
      <c r="CJ2187" s="26"/>
      <c r="CK2187" s="26"/>
      <c r="CL2187" s="26"/>
      <c r="CM2187" s="26"/>
      <c r="CN2187" s="26"/>
      <c r="CO2187" s="26"/>
      <c r="CP2187" s="26"/>
      <c r="CQ2187" s="26"/>
      <c r="CR2187" s="26"/>
      <c r="CS2187" s="26"/>
      <c r="CT2187" s="26"/>
      <c r="CU2187" s="26"/>
      <c r="CV2187" s="26"/>
      <c r="CW2187" s="26"/>
      <c r="CX2187" s="26"/>
      <c r="CY2187" s="26"/>
      <c r="CZ2187" s="26"/>
      <c r="DA2187" s="26"/>
      <c r="DB2187" s="26"/>
      <c r="DC2187" s="26"/>
      <c r="DD2187" s="26"/>
      <c r="DE2187" s="26"/>
      <c r="DF2187" s="26"/>
      <c r="DG2187" s="26"/>
      <c r="DH2187" s="26"/>
      <c r="DI2187" s="26"/>
      <c r="DJ2187" s="26"/>
      <c r="DK2187" s="26"/>
      <c r="DL2187" s="26"/>
      <c r="DM2187" s="26"/>
      <c r="DN2187" s="26"/>
      <c r="DO2187" s="26"/>
      <c r="DP2187" s="26"/>
      <c r="DQ2187" s="26"/>
      <c r="DR2187" s="26"/>
      <c r="DS2187" s="26"/>
      <c r="DT2187" s="26"/>
      <c r="DU2187" s="26"/>
      <c r="DV2187" s="26"/>
      <c r="DW2187" s="26"/>
      <c r="DX2187" s="26"/>
      <c r="DY2187" s="26"/>
      <c r="DZ2187" s="26"/>
      <c r="EA2187" s="26"/>
      <c r="EB2187" s="26"/>
      <c r="EC2187" s="26"/>
      <c r="ED2187" s="26"/>
      <c r="EE2187" s="26"/>
      <c r="EF2187" s="26"/>
      <c r="EG2187" s="26"/>
      <c r="EH2187" s="26"/>
      <c r="EI2187" s="26"/>
      <c r="EJ2187" s="26"/>
      <c r="EK2187" s="26"/>
      <c r="EL2187" s="26"/>
      <c r="EM2187" s="26"/>
      <c r="EN2187" s="26"/>
      <c r="EO2187" s="26"/>
      <c r="EP2187" s="26"/>
      <c r="EQ2187" s="26"/>
      <c r="ER2187" s="26"/>
      <c r="ES2187" s="26"/>
      <c r="ET2187" s="26"/>
      <c r="EU2187" s="26"/>
      <c r="EV2187" s="26"/>
      <c r="EW2187" s="26"/>
      <c r="EX2187" s="26"/>
      <c r="EY2187" s="26"/>
      <c r="EZ2187" s="26"/>
      <c r="FA2187" s="26"/>
      <c r="FB2187" s="26"/>
      <c r="FC2187" s="26"/>
      <c r="FD2187" s="26"/>
      <c r="FE2187" s="26"/>
      <c r="FF2187" s="26"/>
      <c r="FG2187" s="26"/>
      <c r="FH2187" s="26"/>
      <c r="FI2187" s="26"/>
      <c r="FJ2187" s="26"/>
    </row>
    <row r="2188" spans="1:166" x14ac:dyDescent="0.2">
      <c r="A2188" s="35" t="s">
        <v>4685</v>
      </c>
      <c r="B2188" s="35" t="s">
        <v>99</v>
      </c>
      <c r="C2188" s="35" t="s">
        <v>4686</v>
      </c>
      <c r="E2188" s="36">
        <v>284.28729999999996</v>
      </c>
      <c r="F2188" s="35">
        <v>7.5570000000000004</v>
      </c>
      <c r="G2188" s="35">
        <v>-41400</v>
      </c>
      <c r="H2188" s="35">
        <v>29.3</v>
      </c>
      <c r="I2188" s="35">
        <v>1200</v>
      </c>
      <c r="J2188" s="35" t="s">
        <v>4687</v>
      </c>
      <c r="K2188" s="35">
        <v>2</v>
      </c>
      <c r="L2188" s="35">
        <v>2</v>
      </c>
      <c r="M2188" s="35">
        <v>5</v>
      </c>
      <c r="N2188" s="41">
        <v>149.92400000000001</v>
      </c>
      <c r="O2188" s="35">
        <v>-5.4610499999999999E-2</v>
      </c>
      <c r="P2188" s="35">
        <v>-2012860</v>
      </c>
      <c r="Q2188" s="35">
        <v>-4546.7402000000002</v>
      </c>
      <c r="R2188" s="35">
        <v>1.5774199999999999E-5</v>
      </c>
      <c r="S2188" s="35">
        <v>44996</v>
      </c>
      <c r="T2188" s="35">
        <v>733.2</v>
      </c>
      <c r="U2188" s="35">
        <v>3920</v>
      </c>
      <c r="V2188" s="35" t="s">
        <v>92</v>
      </c>
      <c r="W2188" s="35">
        <v>-1.6624699999999999</v>
      </c>
      <c r="X2188" s="35">
        <v>1.4027400000000001E-2</v>
      </c>
      <c r="Y2188" s="35">
        <v>-4071020</v>
      </c>
      <c r="Z2188" s="35">
        <v>0</v>
      </c>
      <c r="AA2188" s="59">
        <v>-4.7437099999999999E-6</v>
      </c>
      <c r="AB2188" s="35">
        <v>10940</v>
      </c>
      <c r="AC2188" s="42">
        <v>1200</v>
      </c>
      <c r="AD2188" s="35">
        <v>-136.85249999999999</v>
      </c>
      <c r="AE2188" s="35">
        <v>1141.0506110042352</v>
      </c>
      <c r="AF2188" s="35">
        <v>5.73105E-2</v>
      </c>
      <c r="AG2188" s="35">
        <v>-978730</v>
      </c>
      <c r="AH2188" s="35">
        <v>-9093.4804000000004</v>
      </c>
      <c r="AI2188" s="35">
        <v>-7.8870999999999994E-6</v>
      </c>
      <c r="AJ2188" s="35">
        <v>7547.4671499999968</v>
      </c>
      <c r="AK2188" s="35">
        <v>332.6</v>
      </c>
      <c r="AL2188" s="35">
        <v>-141.43299985000002</v>
      </c>
      <c r="AM2188" s="35">
        <v>1182.7281522653684</v>
      </c>
      <c r="AN2188" s="35">
        <v>5.7388000000000002E-2</v>
      </c>
      <c r="AO2188" s="35">
        <v>-986580</v>
      </c>
      <c r="AP2188" s="35">
        <v>-9093.4804000000004</v>
      </c>
      <c r="AQ2188" s="35">
        <v>-7.8870999999999994E-6</v>
      </c>
      <c r="AR2188" s="35">
        <v>2547.27</v>
      </c>
      <c r="AS2188" s="35">
        <v>507</v>
      </c>
      <c r="AT2188" s="35">
        <v>-138.96799965</v>
      </c>
      <c r="AU2188" s="35">
        <v>1166.6091224335235</v>
      </c>
      <c r="AV2188" s="35">
        <v>5.5780999999999997E-2</v>
      </c>
      <c r="AW2188" s="35">
        <v>-1014280</v>
      </c>
      <c r="AX2188" s="35">
        <v>-9093.4804000000004</v>
      </c>
      <c r="AY2188" s="35">
        <v>-7.8870999999999994E-6</v>
      </c>
      <c r="AZ2188" s="35">
        <v>3403.2174999999988</v>
      </c>
      <c r="BA2188" s="35">
        <v>577</v>
      </c>
      <c r="BB2188" s="35">
        <v>-138.35899995</v>
      </c>
      <c r="BC2188" s="35">
        <v>1165.1629919310753</v>
      </c>
      <c r="BD2188" s="35">
        <v>5.4637999999999999E-2</v>
      </c>
      <c r="BE2188" s="35">
        <v>-1014280</v>
      </c>
      <c r="BF2188" s="35">
        <v>-9093.4804000000004</v>
      </c>
      <c r="BG2188" s="35">
        <v>-7.8870999999999994E-6</v>
      </c>
      <c r="BH2188" s="35">
        <v>2384.072500000002</v>
      </c>
      <c r="BI2188" s="35">
        <v>733.2</v>
      </c>
      <c r="BJ2188" s="35">
        <v>13.227470050000001</v>
      </c>
      <c r="BK2188" s="35">
        <v>-77.572817423183025</v>
      </c>
      <c r="BL2188" s="35">
        <v>-1.3999900000000001E-2</v>
      </c>
      <c r="BM2188" s="35">
        <v>-2043360</v>
      </c>
      <c r="BN2188" s="35">
        <v>0</v>
      </c>
      <c r="BO2188" s="35">
        <v>2.3718549999999999E-6</v>
      </c>
      <c r="BP2188" s="35">
        <v>-31671.927499999998</v>
      </c>
      <c r="BQ2188" s="42">
        <v>1200</v>
      </c>
      <c r="BR2188" s="35">
        <v>2</v>
      </c>
      <c r="BS2188" s="35">
        <v>95</v>
      </c>
      <c r="BT2188" s="35">
        <v>1</v>
      </c>
      <c r="BU2188" s="35">
        <v>14</v>
      </c>
      <c r="BV2188" s="35">
        <v>0.5</v>
      </c>
      <c r="BW2188" s="26"/>
      <c r="BX2188" s="26"/>
      <c r="BY2188" s="26"/>
      <c r="BZ2188" s="26"/>
      <c r="CA2188" s="26"/>
      <c r="CB2188" s="26"/>
      <c r="CC2188" s="26"/>
      <c r="CD2188" s="26"/>
      <c r="CE2188" s="26"/>
      <c r="CF2188" s="26"/>
      <c r="CG2188" s="26"/>
      <c r="CH2188" s="26"/>
      <c r="CI2188" s="26"/>
      <c r="CJ2188" s="26"/>
      <c r="CK2188" s="26"/>
      <c r="CL2188" s="26"/>
      <c r="CM2188" s="26"/>
      <c r="CN2188" s="26"/>
      <c r="CO2188" s="26"/>
      <c r="CP2188" s="26"/>
      <c r="CQ2188" s="26"/>
      <c r="CR2188" s="26"/>
      <c r="CS2188" s="26"/>
      <c r="CT2188" s="26"/>
      <c r="CU2188" s="26"/>
      <c r="CV2188" s="26"/>
      <c r="CW2188" s="26"/>
      <c r="CX2188" s="26"/>
      <c r="CY2188" s="26"/>
      <c r="CZ2188" s="26"/>
      <c r="DA2188" s="26"/>
      <c r="DB2188" s="26"/>
      <c r="DC2188" s="26"/>
      <c r="DD2188" s="26"/>
      <c r="DE2188" s="26"/>
      <c r="DF2188" s="26"/>
      <c r="DG2188" s="26"/>
      <c r="DH2188" s="26"/>
      <c r="DI2188" s="26"/>
      <c r="DJ2188" s="26"/>
      <c r="DK2188" s="26"/>
      <c r="DL2188" s="26"/>
      <c r="DM2188" s="26"/>
      <c r="DN2188" s="26"/>
      <c r="DO2188" s="26"/>
      <c r="DP2188" s="26"/>
      <c r="DQ2188" s="26"/>
      <c r="DR2188" s="26"/>
      <c r="DS2188" s="26"/>
      <c r="DT2188" s="26"/>
      <c r="DU2188" s="26"/>
      <c r="DV2188" s="26"/>
      <c r="DW2188" s="26"/>
      <c r="DX2188" s="26"/>
      <c r="DY2188" s="26"/>
      <c r="DZ2188" s="26"/>
      <c r="EA2188" s="26"/>
      <c r="EB2188" s="26"/>
      <c r="EC2188" s="26"/>
      <c r="ED2188" s="26"/>
      <c r="EE2188" s="26"/>
      <c r="EF2188" s="26"/>
      <c r="EG2188" s="26"/>
      <c r="EH2188" s="26"/>
      <c r="EI2188" s="26"/>
      <c r="EJ2188" s="26"/>
      <c r="EK2188" s="26"/>
      <c r="EL2188" s="26"/>
      <c r="EM2188" s="26"/>
      <c r="EN2188" s="26"/>
      <c r="EO2188" s="26"/>
      <c r="EP2188" s="26"/>
      <c r="EQ2188" s="26"/>
      <c r="ER2188" s="26"/>
      <c r="ES2188" s="26"/>
      <c r="ET2188" s="26"/>
      <c r="EU2188" s="26"/>
      <c r="EV2188" s="26"/>
      <c r="EW2188" s="26"/>
      <c r="EX2188" s="26"/>
      <c r="EY2188" s="26"/>
      <c r="EZ2188" s="26"/>
      <c r="FA2188" s="26"/>
      <c r="FB2188" s="26"/>
      <c r="FC2188" s="26"/>
      <c r="FD2188" s="26"/>
      <c r="FE2188" s="26"/>
      <c r="FF2188" s="26"/>
      <c r="FG2188" s="26"/>
      <c r="FH2188" s="26"/>
      <c r="FI2188" s="26"/>
      <c r="FJ2188" s="26"/>
    </row>
    <row r="2189" spans="1:166" x14ac:dyDescent="0.2">
      <c r="A2189" s="35" t="s">
        <v>4688</v>
      </c>
      <c r="B2189" s="35" t="s">
        <v>99</v>
      </c>
      <c r="C2189" s="35" t="s">
        <v>4689</v>
      </c>
      <c r="E2189" s="36">
        <v>239.83599999999998</v>
      </c>
      <c r="F2189" s="35">
        <v>7.0039999999999996</v>
      </c>
      <c r="G2189" s="35">
        <v>-48790</v>
      </c>
      <c r="H2189" s="35">
        <v>26.59</v>
      </c>
      <c r="I2189" s="35">
        <v>1200</v>
      </c>
      <c r="J2189" s="35" t="s">
        <v>368</v>
      </c>
      <c r="K2189" s="35">
        <v>2</v>
      </c>
      <c r="L2189" s="35">
        <v>2</v>
      </c>
      <c r="M2189" s="35">
        <v>4</v>
      </c>
      <c r="N2189" s="41">
        <v>10.801</v>
      </c>
      <c r="O2189" s="35">
        <v>2.3019999999999998E-3</v>
      </c>
      <c r="P2189" s="35">
        <v>0</v>
      </c>
      <c r="Q2189" s="35">
        <v>0</v>
      </c>
      <c r="R2189" s="35">
        <v>0</v>
      </c>
      <c r="S2189" s="35">
        <v>-3425</v>
      </c>
      <c r="T2189" s="35">
        <v>704</v>
      </c>
      <c r="U2189" s="35">
        <v>3720</v>
      </c>
      <c r="V2189" s="35" t="s">
        <v>92</v>
      </c>
      <c r="W2189" s="35">
        <v>17.899999999999999</v>
      </c>
      <c r="X2189" s="35">
        <v>0</v>
      </c>
      <c r="Y2189" s="35">
        <v>0</v>
      </c>
      <c r="Z2189" s="35">
        <v>0</v>
      </c>
      <c r="AA2189" s="35">
        <v>0</v>
      </c>
      <c r="AB2189" s="35">
        <v>-3562</v>
      </c>
      <c r="AC2189" s="42">
        <v>1200</v>
      </c>
      <c r="AD2189" s="35">
        <v>-1.6677499999999998</v>
      </c>
      <c r="AE2189" s="35">
        <v>24.896797320968034</v>
      </c>
      <c r="AF2189" s="35">
        <v>3.4699400000000021E-4</v>
      </c>
      <c r="AG2189" s="35">
        <v>21137.625</v>
      </c>
      <c r="AH2189" s="35">
        <v>58.595599999999997</v>
      </c>
      <c r="AI2189" s="35">
        <v>8.4154249999999994E-9</v>
      </c>
      <c r="AJ2189" s="35">
        <v>-49903.674950000001</v>
      </c>
      <c r="AK2189" s="35">
        <v>507</v>
      </c>
      <c r="AL2189" s="35">
        <v>0.7972501999999988</v>
      </c>
      <c r="AM2189" s="35">
        <v>8.7777674891231072</v>
      </c>
      <c r="AN2189" s="35">
        <v>-1.2600059999999999E-3</v>
      </c>
      <c r="AO2189" s="35">
        <v>-6562.375</v>
      </c>
      <c r="AP2189" s="35">
        <v>58.595599999999997</v>
      </c>
      <c r="AQ2189" s="35">
        <v>8.4154249999999994E-9</v>
      </c>
      <c r="AR2189" s="35">
        <v>-49047.727449999998</v>
      </c>
      <c r="AS2189" s="35">
        <v>577</v>
      </c>
      <c r="AT2189" s="35">
        <v>1.4062499000000006</v>
      </c>
      <c r="AU2189" s="35">
        <v>7.3316369866749653</v>
      </c>
      <c r="AV2189" s="35">
        <v>-2.4030059999999996E-3</v>
      </c>
      <c r="AW2189" s="35">
        <v>-6562.375</v>
      </c>
      <c r="AX2189" s="35">
        <v>58.595599999999997</v>
      </c>
      <c r="AY2189" s="35">
        <v>8.4154249999999994E-9</v>
      </c>
      <c r="AZ2189" s="35">
        <v>-50066.872450000003</v>
      </c>
      <c r="BA2189" s="35">
        <v>704</v>
      </c>
      <c r="BB2189" s="35">
        <v>-5.6927500999999978</v>
      </c>
      <c r="BC2189" s="35">
        <v>52.451899627949977</v>
      </c>
      <c r="BD2189" s="35">
        <v>-1.01006E-4</v>
      </c>
      <c r="BE2189" s="35">
        <v>-6562.375</v>
      </c>
      <c r="BF2189" s="35">
        <v>58.595599999999997</v>
      </c>
      <c r="BG2189" s="35">
        <v>8.4154249999999994E-9</v>
      </c>
      <c r="BH2189" s="35">
        <v>-50203.872450000003</v>
      </c>
      <c r="BI2189" s="42">
        <v>1200</v>
      </c>
      <c r="BJ2189" s="35">
        <v>2</v>
      </c>
      <c r="BK2189" s="35">
        <v>95</v>
      </c>
      <c r="BL2189" s="35">
        <v>1</v>
      </c>
      <c r="BM2189" s="35">
        <v>20</v>
      </c>
      <c r="BN2189" s="35">
        <v>0.5</v>
      </c>
      <c r="BO2189" s="26"/>
      <c r="BP2189" s="26"/>
      <c r="BQ2189" s="26"/>
      <c r="BR2189" s="26"/>
      <c r="BS2189" s="26"/>
      <c r="BT2189" s="26"/>
      <c r="BU2189" s="26"/>
      <c r="BV2189" s="26"/>
      <c r="BW2189" s="26"/>
      <c r="BX2189" s="26"/>
      <c r="BY2189" s="26"/>
      <c r="BZ2189" s="26"/>
      <c r="CA2189" s="26"/>
      <c r="CB2189" s="26"/>
      <c r="CC2189" s="26"/>
      <c r="CD2189" s="26"/>
      <c r="CE2189" s="26"/>
      <c r="CF2189" s="26"/>
      <c r="CG2189" s="26"/>
      <c r="CH2189" s="26"/>
      <c r="CI2189" s="26"/>
      <c r="CJ2189" s="26"/>
      <c r="CK2189" s="26"/>
      <c r="CL2189" s="26"/>
      <c r="CM2189" s="26"/>
      <c r="CN2189" s="26"/>
      <c r="CO2189" s="26"/>
      <c r="CP2189" s="26"/>
      <c r="CQ2189" s="26"/>
      <c r="CR2189" s="26"/>
      <c r="CS2189" s="26"/>
      <c r="CT2189" s="26"/>
      <c r="CU2189" s="26"/>
      <c r="CV2189" s="26"/>
      <c r="CW2189" s="26"/>
      <c r="CX2189" s="26"/>
      <c r="CY2189" s="26"/>
      <c r="CZ2189" s="26"/>
      <c r="DA2189" s="26"/>
      <c r="DB2189" s="26"/>
      <c r="DC2189" s="26"/>
      <c r="DD2189" s="26"/>
      <c r="DE2189" s="26"/>
      <c r="DF2189" s="26"/>
      <c r="DG2189" s="26"/>
      <c r="DH2189" s="26"/>
      <c r="DI2189" s="26"/>
      <c r="DJ2189" s="26"/>
      <c r="DK2189" s="26"/>
      <c r="DL2189" s="26"/>
      <c r="DM2189" s="26"/>
      <c r="DN2189" s="26"/>
      <c r="DO2189" s="26"/>
      <c r="DP2189" s="26"/>
      <c r="DQ2189" s="26"/>
      <c r="DR2189" s="26"/>
      <c r="DS2189" s="26"/>
      <c r="DT2189" s="26"/>
      <c r="DU2189" s="26"/>
      <c r="DV2189" s="26"/>
      <c r="DW2189" s="26"/>
      <c r="DX2189" s="26"/>
      <c r="DY2189" s="26"/>
      <c r="DZ2189" s="26"/>
      <c r="EA2189" s="26"/>
      <c r="EB2189" s="26"/>
      <c r="EC2189" s="26"/>
      <c r="ED2189" s="26"/>
      <c r="EE2189" s="26"/>
      <c r="EF2189" s="26"/>
      <c r="EG2189" s="26"/>
      <c r="EH2189" s="26"/>
      <c r="EI2189" s="26"/>
      <c r="EJ2189" s="26"/>
      <c r="EK2189" s="26"/>
      <c r="EL2189" s="26"/>
      <c r="EM2189" s="26"/>
      <c r="EN2189" s="26"/>
      <c r="EO2189" s="26"/>
      <c r="EP2189" s="26"/>
      <c r="EQ2189" s="26"/>
      <c r="ER2189" s="26"/>
      <c r="ES2189" s="26"/>
      <c r="ET2189" s="26"/>
      <c r="EU2189" s="26"/>
      <c r="EV2189" s="26"/>
      <c r="EW2189" s="26"/>
      <c r="EX2189" s="26"/>
      <c r="EY2189" s="26"/>
      <c r="EZ2189" s="26"/>
      <c r="FA2189" s="26"/>
      <c r="FB2189" s="26"/>
      <c r="FC2189" s="26"/>
      <c r="FD2189" s="26"/>
      <c r="FE2189" s="26"/>
      <c r="FF2189" s="26"/>
      <c r="FG2189" s="26"/>
      <c r="FH2189" s="26"/>
      <c r="FI2189" s="26"/>
      <c r="FJ2189" s="26"/>
    </row>
    <row r="2190" spans="1:166" x14ac:dyDescent="0.2">
      <c r="A2190" s="35" t="s">
        <v>4688</v>
      </c>
      <c r="B2190" s="35" t="s">
        <v>104</v>
      </c>
      <c r="C2190" s="35" t="s">
        <v>4689</v>
      </c>
      <c r="E2190" s="36">
        <v>239.83599999999998</v>
      </c>
      <c r="F2190" s="35">
        <v>9.8099999999999993E-3</v>
      </c>
      <c r="G2190" s="35">
        <v>-16120</v>
      </c>
      <c r="H2190" s="35">
        <v>61.22</v>
      </c>
      <c r="I2190" s="35">
        <v>1500</v>
      </c>
      <c r="J2190" s="35" t="s">
        <v>368</v>
      </c>
      <c r="K2190" s="35">
        <v>2</v>
      </c>
      <c r="L2190" s="35">
        <v>1</v>
      </c>
      <c r="M2190" s="35">
        <v>3</v>
      </c>
      <c r="N2190" s="41">
        <v>8.9379997000000007</v>
      </c>
      <c r="O2190" s="35">
        <v>0</v>
      </c>
      <c r="P2190" s="35">
        <v>24500</v>
      </c>
      <c r="Q2190" s="35">
        <v>0</v>
      </c>
      <c r="R2190" s="35">
        <v>0</v>
      </c>
      <c r="S2190" s="35">
        <v>-2747</v>
      </c>
      <c r="T2190" s="42">
        <v>1500</v>
      </c>
      <c r="U2190" s="35">
        <v>0.19525029999999965</v>
      </c>
      <c r="V2190" s="35">
        <v>-23.445704497925917</v>
      </c>
      <c r="W2190" s="35">
        <v>2.648994E-3</v>
      </c>
      <c r="X2190" s="35">
        <v>33387.625</v>
      </c>
      <c r="Y2190" s="35">
        <v>58.595599999999997</v>
      </c>
      <c r="Z2190" s="35">
        <v>8.4154249999999994E-9</v>
      </c>
      <c r="AA2190" s="35">
        <v>-16555.674950000001</v>
      </c>
      <c r="AB2190" s="35">
        <v>507</v>
      </c>
      <c r="AC2190" s="35">
        <v>2.6602504999999983</v>
      </c>
      <c r="AD2190" s="35">
        <v>-39.564734329770822</v>
      </c>
      <c r="AE2190" s="35">
        <v>1.0419939999999999E-3</v>
      </c>
      <c r="AF2190" s="35">
        <v>5687.625</v>
      </c>
      <c r="AG2190" s="35">
        <v>58.595599999999997</v>
      </c>
      <c r="AH2190" s="35">
        <v>8.4154249999999994E-9</v>
      </c>
      <c r="AI2190" s="35">
        <v>-15699.72745</v>
      </c>
      <c r="AJ2190" s="35">
        <v>577</v>
      </c>
      <c r="AK2190" s="35">
        <v>3.2692502000000001</v>
      </c>
      <c r="AL2190" s="35">
        <v>-41.010864832218999</v>
      </c>
      <c r="AM2190" s="35">
        <v>-1.01006E-4</v>
      </c>
      <c r="AN2190" s="35">
        <v>5687.625</v>
      </c>
      <c r="AO2190" s="35">
        <v>58.595599999999997</v>
      </c>
      <c r="AP2190" s="35">
        <v>8.4154249999999994E-9</v>
      </c>
      <c r="AQ2190" s="35">
        <v>-16718.872449999999</v>
      </c>
      <c r="AR2190" s="42">
        <v>1500</v>
      </c>
      <c r="AS2190" s="35">
        <v>2</v>
      </c>
      <c r="AT2190" s="35">
        <v>95</v>
      </c>
      <c r="AU2190" s="35">
        <v>1</v>
      </c>
      <c r="AV2190" s="35">
        <v>20</v>
      </c>
      <c r="AW2190" s="35">
        <v>0.5</v>
      </c>
      <c r="AX2190" s="26"/>
      <c r="AY2190" s="26"/>
      <c r="AZ2190" s="26"/>
      <c r="BA2190" s="26"/>
      <c r="BB2190" s="26"/>
      <c r="BC2190" s="26"/>
      <c r="BD2190" s="26"/>
      <c r="BE2190" s="26"/>
      <c r="BF2190" s="26"/>
      <c r="BG2190" s="26"/>
      <c r="BH2190" s="26"/>
      <c r="BI2190" s="26"/>
      <c r="BJ2190" s="26"/>
      <c r="BK2190" s="26"/>
      <c r="BL2190" s="26"/>
      <c r="BM2190" s="26"/>
      <c r="BN2190" s="26"/>
      <c r="BO2190" s="26"/>
      <c r="BP2190" s="26"/>
      <c r="BQ2190" s="26"/>
      <c r="BR2190" s="26"/>
      <c r="BS2190" s="26"/>
      <c r="BT2190" s="26"/>
      <c r="BU2190" s="26"/>
      <c r="BV2190" s="26"/>
      <c r="BW2190" s="26"/>
      <c r="BX2190" s="26"/>
      <c r="BY2190" s="26"/>
      <c r="BZ2190" s="26"/>
      <c r="CA2190" s="26"/>
      <c r="CB2190" s="26"/>
      <c r="CC2190" s="26"/>
      <c r="CD2190" s="26"/>
      <c r="CE2190" s="26"/>
      <c r="CF2190" s="26"/>
      <c r="CG2190" s="26"/>
      <c r="CH2190" s="26"/>
      <c r="CI2190" s="26"/>
      <c r="CJ2190" s="26"/>
      <c r="CK2190" s="26"/>
      <c r="CL2190" s="26"/>
      <c r="CM2190" s="26"/>
      <c r="CN2190" s="26"/>
      <c r="CO2190" s="26"/>
      <c r="CP2190" s="26"/>
      <c r="CQ2190" s="26"/>
      <c r="CR2190" s="26"/>
      <c r="CS2190" s="26"/>
      <c r="CT2190" s="26"/>
      <c r="CU2190" s="26"/>
      <c r="CV2190" s="26"/>
      <c r="CW2190" s="26"/>
      <c r="CX2190" s="26"/>
      <c r="CY2190" s="26"/>
      <c r="CZ2190" s="26"/>
      <c r="DA2190" s="26"/>
      <c r="DB2190" s="26"/>
      <c r="DC2190" s="26"/>
      <c r="DD2190" s="26"/>
      <c r="DE2190" s="26"/>
      <c r="DF2190" s="26"/>
      <c r="DG2190" s="26"/>
      <c r="DH2190" s="26"/>
      <c r="DI2190" s="26"/>
      <c r="DJ2190" s="26"/>
      <c r="DK2190" s="26"/>
      <c r="DL2190" s="26"/>
      <c r="DM2190" s="26"/>
      <c r="DN2190" s="26"/>
      <c r="DO2190" s="26"/>
      <c r="DP2190" s="26"/>
      <c r="DQ2190" s="26"/>
      <c r="DR2190" s="26"/>
      <c r="DS2190" s="26"/>
      <c r="DT2190" s="26"/>
      <c r="DU2190" s="26"/>
      <c r="DV2190" s="26"/>
      <c r="DW2190" s="26"/>
      <c r="DX2190" s="26"/>
      <c r="DY2190" s="26"/>
      <c r="DZ2190" s="26"/>
      <c r="EA2190" s="26"/>
      <c r="EB2190" s="26"/>
      <c r="EC2190" s="26"/>
      <c r="ED2190" s="26"/>
      <c r="EE2190" s="26"/>
      <c r="EF2190" s="26"/>
      <c r="EG2190" s="26"/>
      <c r="EH2190" s="26"/>
      <c r="EI2190" s="26"/>
      <c r="EJ2190" s="26"/>
      <c r="EK2190" s="26"/>
      <c r="EL2190" s="26"/>
      <c r="EM2190" s="26"/>
      <c r="EN2190" s="26"/>
      <c r="EO2190" s="26"/>
      <c r="EP2190" s="26"/>
      <c r="EQ2190" s="26"/>
      <c r="ER2190" s="26"/>
      <c r="ES2190" s="26"/>
      <c r="ET2190" s="26"/>
      <c r="EU2190" s="26"/>
      <c r="EV2190" s="26"/>
      <c r="EW2190" s="26"/>
      <c r="EX2190" s="26"/>
      <c r="EY2190" s="26"/>
      <c r="EZ2190" s="26"/>
      <c r="FA2190" s="26"/>
      <c r="FB2190" s="26"/>
      <c r="FC2190" s="26"/>
      <c r="FD2190" s="26"/>
      <c r="FE2190" s="26"/>
      <c r="FF2190" s="26"/>
      <c r="FG2190" s="26"/>
      <c r="FH2190" s="26"/>
      <c r="FI2190" s="26"/>
      <c r="FJ2190" s="26"/>
    </row>
    <row r="2191" spans="1:166" x14ac:dyDescent="0.2">
      <c r="A2191" s="35" t="s">
        <v>4690</v>
      </c>
      <c r="B2191" s="35" t="s">
        <v>99</v>
      </c>
      <c r="C2191" s="35" t="s">
        <v>4691</v>
      </c>
      <c r="E2191" s="36">
        <v>223.3817</v>
      </c>
      <c r="F2191" s="35">
        <v>8.23</v>
      </c>
      <c r="G2191" s="35">
        <v>-77600</v>
      </c>
      <c r="H2191" s="35">
        <v>22.87</v>
      </c>
      <c r="I2191" s="35">
        <v>1200</v>
      </c>
      <c r="J2191" s="35" t="s">
        <v>368</v>
      </c>
      <c r="K2191" s="35">
        <v>2</v>
      </c>
      <c r="L2191" s="35">
        <v>3</v>
      </c>
      <c r="M2191" s="35">
        <v>5</v>
      </c>
      <c r="N2191" s="41">
        <v>9.2320004000000004</v>
      </c>
      <c r="O2191" s="35">
        <v>5.914E-3</v>
      </c>
      <c r="P2191" s="35">
        <v>0</v>
      </c>
      <c r="Q2191" s="35">
        <v>0</v>
      </c>
      <c r="R2191" s="35">
        <v>0</v>
      </c>
      <c r="S2191" s="35">
        <v>-3278</v>
      </c>
      <c r="T2191" s="35">
        <v>356.3</v>
      </c>
      <c r="U2191" s="35">
        <v>80</v>
      </c>
      <c r="V2191" s="35" t="s">
        <v>102</v>
      </c>
      <c r="W2191" s="35">
        <v>-18.8172</v>
      </c>
      <c r="X2191" s="35">
        <v>2.5330600000000002E-2</v>
      </c>
      <c r="Y2191" s="35">
        <v>-1803930</v>
      </c>
      <c r="Z2191" s="35">
        <v>0</v>
      </c>
      <c r="AA2191" s="35">
        <v>0</v>
      </c>
      <c r="AB2191" s="35">
        <v>9394</v>
      </c>
      <c r="AC2191" s="35">
        <v>595.4</v>
      </c>
      <c r="AD2191" s="35">
        <v>3320</v>
      </c>
      <c r="AE2191" s="35" t="s">
        <v>92</v>
      </c>
      <c r="AF2191" s="35">
        <v>16.079999999999998</v>
      </c>
      <c r="AG2191" s="35">
        <v>0</v>
      </c>
      <c r="AH2191" s="35">
        <v>0</v>
      </c>
      <c r="AI2191" s="35">
        <v>0</v>
      </c>
      <c r="AJ2191" s="35">
        <v>0</v>
      </c>
      <c r="AK2191" s="35">
        <v>-2114</v>
      </c>
      <c r="AL2191" s="42">
        <v>1200</v>
      </c>
      <c r="AM2191" s="35">
        <v>0.53324959999999955</v>
      </c>
      <c r="AN2191" s="35">
        <v>11.460317251878791</v>
      </c>
      <c r="AO2191" s="35">
        <v>-3.3128580000000001E-3</v>
      </c>
      <c r="AP2191" s="35">
        <v>31114.275000000001</v>
      </c>
      <c r="AQ2191" s="35">
        <v>137.54400999999999</v>
      </c>
      <c r="AR2191" s="35">
        <v>8.6767999999999997E-9</v>
      </c>
      <c r="AS2191" s="35">
        <v>-79131.009600000005</v>
      </c>
      <c r="AT2191" s="35">
        <v>356.3</v>
      </c>
      <c r="AU2191" s="35">
        <v>28.582450000000001</v>
      </c>
      <c r="AV2191" s="35">
        <v>-174.89278145930203</v>
      </c>
      <c r="AW2191" s="35">
        <v>-2.2729458000000001E-2</v>
      </c>
      <c r="AX2191" s="35">
        <v>-870850.72499999998</v>
      </c>
      <c r="AY2191" s="35">
        <v>137.54400999999999</v>
      </c>
      <c r="AZ2191" s="35">
        <v>8.6767999999999997E-9</v>
      </c>
      <c r="BA2191" s="35">
        <v>-66459.009600000005</v>
      </c>
      <c r="BB2191" s="35">
        <v>507</v>
      </c>
      <c r="BC2191" s="35">
        <v>31.0474502</v>
      </c>
      <c r="BD2191" s="35">
        <v>-191.01181129114698</v>
      </c>
      <c r="BE2191" s="35">
        <v>-2.4336458000000002E-2</v>
      </c>
      <c r="BF2191" s="35">
        <v>-898550.72499999998</v>
      </c>
      <c r="BG2191" s="35">
        <v>137.54400999999999</v>
      </c>
      <c r="BH2191" s="35">
        <v>8.6767999999999997E-9</v>
      </c>
      <c r="BI2191" s="35">
        <v>-65603.062099999996</v>
      </c>
      <c r="BJ2191" s="35">
        <v>577</v>
      </c>
      <c r="BK2191" s="35">
        <v>31.656449899999998</v>
      </c>
      <c r="BL2191" s="35">
        <v>-192.45794179359513</v>
      </c>
      <c r="BM2191" s="35">
        <v>-2.5479458000000003E-2</v>
      </c>
      <c r="BN2191" s="35">
        <v>-898550.72499999998</v>
      </c>
      <c r="BO2191" s="35">
        <v>137.54400999999999</v>
      </c>
      <c r="BP2191" s="35">
        <v>8.6767999999999997E-9</v>
      </c>
      <c r="BQ2191" s="35">
        <v>-66622.2071</v>
      </c>
      <c r="BR2191" s="35">
        <v>595.4</v>
      </c>
      <c r="BS2191" s="35">
        <v>-3.2407500999999979</v>
      </c>
      <c r="BT2191" s="35">
        <v>32.210175639655361</v>
      </c>
      <c r="BU2191" s="35">
        <v>-1.48858E-4</v>
      </c>
      <c r="BV2191" s="35">
        <v>3414.2750000000001</v>
      </c>
      <c r="BW2191" s="35">
        <v>137.54400999999999</v>
      </c>
      <c r="BX2191" s="35">
        <v>8.6767999999999997E-9</v>
      </c>
      <c r="BY2191" s="35">
        <v>-78130.2071</v>
      </c>
      <c r="BZ2191" s="42">
        <v>1200</v>
      </c>
      <c r="CA2191" s="35">
        <v>2</v>
      </c>
      <c r="CB2191" s="35">
        <v>95</v>
      </c>
      <c r="CC2191" s="35">
        <v>1</v>
      </c>
      <c r="CD2191" s="35">
        <v>31</v>
      </c>
      <c r="CE2191" s="35">
        <v>0.5</v>
      </c>
      <c r="CF2191" s="26"/>
      <c r="CG2191" s="26"/>
      <c r="CH2191" s="26"/>
      <c r="CI2191" s="26"/>
      <c r="CJ2191" s="26"/>
      <c r="CK2191" s="26"/>
      <c r="CL2191" s="26"/>
      <c r="CM2191" s="26"/>
      <c r="CN2191" s="26"/>
      <c r="CO2191" s="26"/>
      <c r="CP2191" s="26"/>
      <c r="CQ2191" s="26"/>
      <c r="CR2191" s="26"/>
      <c r="CS2191" s="26"/>
      <c r="CT2191" s="26"/>
      <c r="CU2191" s="26"/>
      <c r="CV2191" s="26"/>
      <c r="CW2191" s="26"/>
      <c r="CX2191" s="26"/>
      <c r="CY2191" s="26"/>
      <c r="CZ2191" s="26"/>
      <c r="DA2191" s="26"/>
      <c r="DB2191" s="26"/>
      <c r="DC2191" s="26"/>
      <c r="DD2191" s="26"/>
      <c r="DE2191" s="26"/>
      <c r="DF2191" s="26"/>
      <c r="DG2191" s="26"/>
      <c r="DH2191" s="26"/>
      <c r="DI2191" s="26"/>
      <c r="DJ2191" s="26"/>
      <c r="DK2191" s="26"/>
      <c r="DL2191" s="26"/>
      <c r="DM2191" s="26"/>
      <c r="DN2191" s="26"/>
      <c r="DO2191" s="26"/>
      <c r="DP2191" s="26"/>
      <c r="DQ2191" s="26"/>
      <c r="DR2191" s="26"/>
      <c r="DS2191" s="26"/>
      <c r="DT2191" s="26"/>
      <c r="DU2191" s="26"/>
      <c r="DV2191" s="26"/>
      <c r="DW2191" s="26"/>
      <c r="DX2191" s="26"/>
      <c r="DY2191" s="26"/>
      <c r="DZ2191" s="26"/>
      <c r="EA2191" s="26"/>
      <c r="EB2191" s="26"/>
      <c r="EC2191" s="26"/>
      <c r="ED2191" s="26"/>
      <c r="EE2191" s="26"/>
      <c r="EF2191" s="26"/>
      <c r="EG2191" s="26"/>
      <c r="EH2191" s="26"/>
      <c r="EI2191" s="26"/>
      <c r="EJ2191" s="26"/>
      <c r="EK2191" s="26"/>
      <c r="EL2191" s="26"/>
      <c r="EM2191" s="26"/>
      <c r="EN2191" s="26"/>
      <c r="EO2191" s="26"/>
      <c r="EP2191" s="26"/>
      <c r="EQ2191" s="26"/>
      <c r="ER2191" s="26"/>
      <c r="ES2191" s="26"/>
      <c r="ET2191" s="26"/>
      <c r="EU2191" s="26"/>
      <c r="EV2191" s="26"/>
      <c r="EW2191" s="26"/>
      <c r="EX2191" s="26"/>
      <c r="EY2191" s="26"/>
      <c r="EZ2191" s="26"/>
      <c r="FA2191" s="26"/>
      <c r="FB2191" s="26"/>
      <c r="FC2191" s="26"/>
      <c r="FD2191" s="26"/>
      <c r="FE2191" s="26"/>
      <c r="FF2191" s="26"/>
      <c r="FG2191" s="26"/>
      <c r="FH2191" s="26"/>
      <c r="FI2191" s="26"/>
      <c r="FJ2191" s="26"/>
    </row>
    <row r="2192" spans="1:166" x14ac:dyDescent="0.2">
      <c r="A2192" s="35" t="s">
        <v>4690</v>
      </c>
      <c r="B2192" s="35" t="s">
        <v>104</v>
      </c>
      <c r="C2192" s="35" t="s">
        <v>4691</v>
      </c>
      <c r="E2192" s="36">
        <v>223.3817</v>
      </c>
      <c r="F2192" s="35">
        <v>9.1400000000000006E-3</v>
      </c>
      <c r="G2192" s="35">
        <v>-44420</v>
      </c>
      <c r="H2192" s="35">
        <v>58.430999999999997</v>
      </c>
      <c r="I2192" s="35">
        <v>2000</v>
      </c>
      <c r="J2192" s="35" t="s">
        <v>368</v>
      </c>
      <c r="K2192" s="35">
        <v>2</v>
      </c>
      <c r="L2192" s="35">
        <v>1</v>
      </c>
      <c r="M2192" s="35">
        <v>4</v>
      </c>
      <c r="N2192" s="41">
        <v>8.8490000000000002</v>
      </c>
      <c r="O2192" s="35">
        <v>9.5000000000000005E-5</v>
      </c>
      <c r="P2192" s="35">
        <v>54500</v>
      </c>
      <c r="Q2192" s="35">
        <v>0</v>
      </c>
      <c r="R2192" s="35">
        <v>0</v>
      </c>
      <c r="S2192" s="35">
        <v>-2830</v>
      </c>
      <c r="T2192" s="42">
        <v>2000</v>
      </c>
      <c r="U2192" s="35">
        <v>0.91625000000000001</v>
      </c>
      <c r="V2192" s="35">
        <v>-29.829187804070983</v>
      </c>
      <c r="W2192" s="35">
        <v>2.5061419999999998E-3</v>
      </c>
      <c r="X2192" s="35">
        <v>58364.275000000001</v>
      </c>
      <c r="Y2192" s="35">
        <v>137.54400999999999</v>
      </c>
      <c r="Z2192" s="35">
        <v>8.6767999999999997E-9</v>
      </c>
      <c r="AA2192" s="35">
        <v>-45503.009599999998</v>
      </c>
      <c r="AB2192" s="35">
        <v>507</v>
      </c>
      <c r="AC2192" s="35">
        <v>3.3812502000000002</v>
      </c>
      <c r="AD2192" s="35">
        <v>-45.948217635915917</v>
      </c>
      <c r="AE2192" s="35">
        <v>8.9914199999999991E-4</v>
      </c>
      <c r="AF2192" s="35">
        <v>30664.275000000001</v>
      </c>
      <c r="AG2192" s="35">
        <v>137.54400999999999</v>
      </c>
      <c r="AH2192" s="35">
        <v>8.6767999999999997E-9</v>
      </c>
      <c r="AI2192" s="35">
        <v>-44647.062100000003</v>
      </c>
      <c r="AJ2192" s="35">
        <v>577</v>
      </c>
      <c r="AK2192" s="35">
        <v>3.9902499000000002</v>
      </c>
      <c r="AL2192" s="35">
        <v>-47.394348138364052</v>
      </c>
      <c r="AM2192" s="35">
        <v>-2.4385800000000001E-4</v>
      </c>
      <c r="AN2192" s="35">
        <v>30664.275000000001</v>
      </c>
      <c r="AO2192" s="35">
        <v>137.54400999999999</v>
      </c>
      <c r="AP2192" s="35">
        <v>8.6767999999999997E-9</v>
      </c>
      <c r="AQ2192" s="35">
        <v>-45666.2071</v>
      </c>
      <c r="AR2192" s="35">
        <v>1746</v>
      </c>
      <c r="AS2192" s="35">
        <v>0.84625009999999889</v>
      </c>
      <c r="AT2192" s="35">
        <v>0.40170665382978399</v>
      </c>
      <c r="AU2192" s="35">
        <v>1.22142E-4</v>
      </c>
      <c r="AV2192" s="35">
        <v>30664.275000000001</v>
      </c>
      <c r="AW2192" s="35">
        <v>137.54400999999999</v>
      </c>
      <c r="AX2192" s="35">
        <v>8.6767999999999997E-9</v>
      </c>
      <c r="AY2192" s="35">
        <v>-89254.873800000001</v>
      </c>
      <c r="AZ2192" s="42">
        <v>2000</v>
      </c>
      <c r="BA2192" s="35">
        <v>2</v>
      </c>
      <c r="BB2192" s="35">
        <v>95</v>
      </c>
      <c r="BC2192" s="35">
        <v>1</v>
      </c>
      <c r="BD2192" s="35">
        <v>31</v>
      </c>
      <c r="BE2192" s="35">
        <v>0.5</v>
      </c>
      <c r="BF2192" s="26"/>
      <c r="BG2192" s="26"/>
      <c r="BH2192" s="26"/>
      <c r="BI2192" s="26"/>
      <c r="BJ2192" s="26"/>
      <c r="BK2192" s="26"/>
      <c r="BL2192" s="26"/>
      <c r="BM2192" s="26"/>
      <c r="BN2192" s="26"/>
      <c r="BO2192" s="26"/>
      <c r="BP2192" s="26"/>
      <c r="BQ2192" s="26"/>
      <c r="BR2192" s="26"/>
      <c r="BS2192" s="26"/>
      <c r="BT2192" s="26"/>
      <c r="BU2192" s="26"/>
      <c r="BV2192" s="26"/>
      <c r="BW2192" s="26"/>
      <c r="BX2192" s="26"/>
      <c r="BY2192" s="26"/>
      <c r="BZ2192" s="26"/>
      <c r="CA2192" s="26"/>
      <c r="CB2192" s="26"/>
      <c r="CC2192" s="26"/>
      <c r="CD2192" s="26"/>
      <c r="CE2192" s="26"/>
      <c r="CF2192" s="26"/>
      <c r="CG2192" s="26"/>
      <c r="CH2192" s="26"/>
      <c r="CI2192" s="26"/>
      <c r="CJ2192" s="26"/>
      <c r="CK2192" s="26"/>
      <c r="CL2192" s="26"/>
      <c r="CM2192" s="26"/>
      <c r="CN2192" s="26"/>
      <c r="CO2192" s="26"/>
      <c r="CP2192" s="26"/>
      <c r="CQ2192" s="26"/>
      <c r="CR2192" s="26"/>
      <c r="CS2192" s="26"/>
      <c r="CT2192" s="26"/>
      <c r="CU2192" s="26"/>
      <c r="CV2192" s="26"/>
      <c r="CW2192" s="26"/>
      <c r="CX2192" s="26"/>
      <c r="CY2192" s="26"/>
      <c r="CZ2192" s="26"/>
      <c r="DA2192" s="26"/>
      <c r="DB2192" s="26"/>
      <c r="DC2192" s="26"/>
      <c r="DD2192" s="26"/>
      <c r="DE2192" s="26"/>
      <c r="DF2192" s="26"/>
      <c r="DG2192" s="26"/>
      <c r="DH2192" s="26"/>
      <c r="DI2192" s="26"/>
      <c r="DJ2192" s="26"/>
      <c r="DK2192" s="26"/>
      <c r="DL2192" s="26"/>
      <c r="DM2192" s="26"/>
      <c r="DN2192" s="26"/>
      <c r="DO2192" s="26"/>
      <c r="DP2192" s="26"/>
      <c r="DQ2192" s="26"/>
      <c r="DR2192" s="26"/>
      <c r="DS2192" s="26"/>
      <c r="DT2192" s="26"/>
      <c r="DU2192" s="26"/>
      <c r="DV2192" s="26"/>
      <c r="DW2192" s="26"/>
      <c r="DX2192" s="26"/>
      <c r="DY2192" s="26"/>
      <c r="DZ2192" s="26"/>
      <c r="EA2192" s="26"/>
      <c r="EB2192" s="26"/>
      <c r="EC2192" s="26"/>
      <c r="ED2192" s="26"/>
      <c r="EE2192" s="26"/>
      <c r="EF2192" s="26"/>
      <c r="EG2192" s="26"/>
      <c r="EH2192" s="26"/>
      <c r="EI2192" s="26"/>
      <c r="EJ2192" s="26"/>
      <c r="EK2192" s="26"/>
      <c r="EL2192" s="26"/>
      <c r="EM2192" s="26"/>
      <c r="EN2192" s="26"/>
      <c r="EO2192" s="26"/>
      <c r="EP2192" s="26"/>
      <c r="EQ2192" s="26"/>
      <c r="ER2192" s="26"/>
      <c r="ES2192" s="26"/>
      <c r="ET2192" s="26"/>
      <c r="EU2192" s="26"/>
      <c r="EV2192" s="26"/>
      <c r="EW2192" s="26"/>
      <c r="EX2192" s="26"/>
      <c r="EY2192" s="26"/>
      <c r="EZ2192" s="26"/>
      <c r="FA2192" s="26"/>
      <c r="FB2192" s="26"/>
      <c r="FC2192" s="26"/>
      <c r="FD2192" s="26"/>
      <c r="FE2192" s="26"/>
      <c r="FF2192" s="26"/>
      <c r="FG2192" s="26"/>
      <c r="FH2192" s="26"/>
      <c r="FI2192" s="26"/>
      <c r="FJ2192" s="26"/>
    </row>
    <row r="2193" spans="1:166" x14ac:dyDescent="0.2">
      <c r="A2193" s="35" t="s">
        <v>4692</v>
      </c>
      <c r="B2193" s="35" t="s">
        <v>104</v>
      </c>
      <c r="C2193" s="35" t="s">
        <v>4693</v>
      </c>
      <c r="E2193" s="36">
        <v>205.39123999999998</v>
      </c>
      <c r="F2193" s="35">
        <v>8.3999999999999995E-3</v>
      </c>
      <c r="G2193" s="35">
        <v>48906</v>
      </c>
      <c r="H2193" s="35">
        <v>51.408999999999999</v>
      </c>
      <c r="I2193" s="35">
        <v>2000</v>
      </c>
      <c r="J2193" s="35" t="s">
        <v>368</v>
      </c>
      <c r="K2193" s="35">
        <v>4</v>
      </c>
      <c r="L2193" s="35">
        <v>1</v>
      </c>
      <c r="M2193" s="35">
        <v>4</v>
      </c>
      <c r="N2193" s="41">
        <v>13.9979</v>
      </c>
      <c r="O2193" s="35">
        <v>-6.6836E-4</v>
      </c>
      <c r="P2193" s="35">
        <v>-147934</v>
      </c>
      <c r="Q2193" s="35">
        <v>-282.42700000000002</v>
      </c>
      <c r="R2193" s="35">
        <v>9.6364099999999994E-8</v>
      </c>
      <c r="S2193" s="35">
        <v>1256</v>
      </c>
      <c r="T2193" s="42">
        <v>2000</v>
      </c>
      <c r="U2193" s="35">
        <v>-9.074860000000001</v>
      </c>
      <c r="V2193" s="35">
        <v>58.958204293201419</v>
      </c>
      <c r="W2193" s="35">
        <v>4.1376849999999995E-3</v>
      </c>
      <c r="X2193" s="35">
        <v>-75339.75</v>
      </c>
      <c r="Y2193" s="35">
        <v>-757.59699999999998</v>
      </c>
      <c r="Z2193" s="35">
        <v>-7.9101800000000005E-8</v>
      </c>
      <c r="AA2193" s="35">
        <v>53609.8226</v>
      </c>
      <c r="AB2193" s="35">
        <v>507</v>
      </c>
      <c r="AC2193" s="35">
        <v>-6.6098597999999997</v>
      </c>
      <c r="AD2193" s="35">
        <v>42.839174461356485</v>
      </c>
      <c r="AE2193" s="35">
        <v>2.530685E-3</v>
      </c>
      <c r="AF2193" s="35">
        <v>-103039.75</v>
      </c>
      <c r="AG2193" s="35">
        <v>-757.59699999999998</v>
      </c>
      <c r="AH2193" s="35">
        <v>-7.9101800000000005E-8</v>
      </c>
      <c r="AI2193" s="35">
        <v>54465.770100000002</v>
      </c>
      <c r="AJ2193" s="35">
        <v>577</v>
      </c>
      <c r="AK2193" s="35">
        <v>-6.0008600999999997</v>
      </c>
      <c r="AL2193" s="35">
        <v>41.393043958908365</v>
      </c>
      <c r="AM2193" s="35">
        <v>1.387685E-3</v>
      </c>
      <c r="AN2193" s="35">
        <v>-103039.75</v>
      </c>
      <c r="AO2193" s="35">
        <v>-757.59699999999998</v>
      </c>
      <c r="AP2193" s="35">
        <v>-7.9101800000000005E-8</v>
      </c>
      <c r="AQ2193" s="35">
        <v>53446.625099999997</v>
      </c>
      <c r="AR2193" s="35">
        <v>1746</v>
      </c>
      <c r="AS2193" s="35">
        <v>-9.1448599000000002</v>
      </c>
      <c r="AT2193" s="35">
        <v>89.189098751102208</v>
      </c>
      <c r="AU2193" s="35">
        <v>1.7536850000000001E-3</v>
      </c>
      <c r="AV2193" s="35">
        <v>-103039.75</v>
      </c>
      <c r="AW2193" s="35">
        <v>-757.59699999999998</v>
      </c>
      <c r="AX2193" s="35">
        <v>-7.9101800000000005E-8</v>
      </c>
      <c r="AY2193" s="35">
        <v>9857.9583999999959</v>
      </c>
      <c r="AZ2193" s="42">
        <v>2000</v>
      </c>
      <c r="BA2193" s="35">
        <v>2</v>
      </c>
      <c r="BB2193" s="35">
        <v>95</v>
      </c>
      <c r="BC2193" s="35">
        <v>1</v>
      </c>
      <c r="BD2193" s="35">
        <v>38</v>
      </c>
      <c r="BE2193" s="35">
        <v>0.5</v>
      </c>
      <c r="BF2193" s="26"/>
      <c r="BG2193" s="26"/>
      <c r="BH2193" s="26"/>
      <c r="BI2193" s="26"/>
      <c r="BJ2193" s="26"/>
      <c r="BK2193" s="26"/>
      <c r="BL2193" s="26"/>
      <c r="BM2193" s="26"/>
      <c r="BN2193" s="26"/>
      <c r="BO2193" s="26"/>
      <c r="BP2193" s="26"/>
      <c r="BQ2193" s="26"/>
      <c r="BR2193" s="26"/>
      <c r="BS2193" s="26"/>
      <c r="BT2193" s="26"/>
      <c r="BU2193" s="26"/>
      <c r="BV2193" s="26"/>
      <c r="BW2193" s="26"/>
      <c r="BX2193" s="26"/>
      <c r="BY2193" s="26"/>
      <c r="BZ2193" s="26"/>
      <c r="CA2193" s="26"/>
      <c r="CB2193" s="26"/>
      <c r="CC2193" s="26"/>
      <c r="CD2193" s="26"/>
      <c r="CE2193" s="26"/>
      <c r="CF2193" s="26"/>
      <c r="CG2193" s="26"/>
      <c r="CH2193" s="26"/>
      <c r="CI2193" s="26"/>
      <c r="CJ2193" s="26"/>
      <c r="CK2193" s="26"/>
      <c r="CL2193" s="26"/>
      <c r="CM2193" s="26"/>
      <c r="CN2193" s="26"/>
      <c r="CO2193" s="26"/>
      <c r="CP2193" s="26"/>
      <c r="CQ2193" s="26"/>
      <c r="CR2193" s="26"/>
      <c r="CS2193" s="26"/>
      <c r="CT2193" s="26"/>
      <c r="CU2193" s="26"/>
      <c r="CV2193" s="26"/>
      <c r="CW2193" s="26"/>
      <c r="CX2193" s="26"/>
      <c r="CY2193" s="26"/>
      <c r="CZ2193" s="26"/>
      <c r="DA2193" s="26"/>
      <c r="DB2193" s="26"/>
      <c r="DC2193" s="26"/>
      <c r="DD2193" s="26"/>
      <c r="DE2193" s="26"/>
      <c r="DF2193" s="26"/>
      <c r="DG2193" s="26"/>
      <c r="DH2193" s="26"/>
      <c r="DI2193" s="26"/>
      <c r="DJ2193" s="26"/>
      <c r="DK2193" s="26"/>
      <c r="DL2193" s="26"/>
      <c r="DM2193" s="26"/>
      <c r="DN2193" s="26"/>
      <c r="DO2193" s="26"/>
      <c r="DP2193" s="26"/>
      <c r="DQ2193" s="26"/>
      <c r="DR2193" s="26"/>
      <c r="DS2193" s="26"/>
      <c r="DT2193" s="26"/>
      <c r="DU2193" s="26"/>
      <c r="DV2193" s="26"/>
      <c r="DW2193" s="26"/>
      <c r="DX2193" s="26"/>
      <c r="DY2193" s="26"/>
      <c r="DZ2193" s="26"/>
      <c r="EA2193" s="26"/>
      <c r="EB2193" s="26"/>
      <c r="EC2193" s="26"/>
      <c r="ED2193" s="26"/>
      <c r="EE2193" s="26"/>
      <c r="EF2193" s="26"/>
      <c r="EG2193" s="26"/>
      <c r="EH2193" s="26"/>
      <c r="EI2193" s="26"/>
      <c r="EJ2193" s="26"/>
      <c r="EK2193" s="26"/>
      <c r="EL2193" s="26"/>
      <c r="EM2193" s="26"/>
      <c r="EN2193" s="26"/>
      <c r="EO2193" s="26"/>
      <c r="EP2193" s="26"/>
      <c r="EQ2193" s="26"/>
      <c r="ER2193" s="26"/>
      <c r="ES2193" s="26"/>
      <c r="ET2193" s="26"/>
      <c r="EU2193" s="26"/>
      <c r="EV2193" s="26"/>
      <c r="EW2193" s="26"/>
      <c r="EX2193" s="26"/>
      <c r="EY2193" s="26"/>
      <c r="EZ2193" s="26"/>
      <c r="FA2193" s="26"/>
      <c r="FB2193" s="26"/>
      <c r="FC2193" s="26"/>
      <c r="FD2193" s="26"/>
      <c r="FE2193" s="26"/>
      <c r="FF2193" s="26"/>
      <c r="FG2193" s="26"/>
      <c r="FH2193" s="26"/>
      <c r="FI2193" s="26"/>
      <c r="FJ2193" s="26"/>
    </row>
    <row r="2194" spans="1:166" x14ac:dyDescent="0.2">
      <c r="A2194" s="35" t="s">
        <v>4694</v>
      </c>
      <c r="B2194" s="35" t="s">
        <v>99</v>
      </c>
      <c r="C2194" s="35" t="s">
        <v>4695</v>
      </c>
      <c r="E2194" s="36">
        <v>331.28777000000002</v>
      </c>
      <c r="F2194" s="35">
        <v>7.29</v>
      </c>
      <c r="G2194" s="35">
        <v>-29600</v>
      </c>
      <c r="H2194" s="35">
        <v>30.52</v>
      </c>
      <c r="I2194" s="35">
        <v>1200</v>
      </c>
      <c r="J2194" s="35" t="s">
        <v>4696</v>
      </c>
      <c r="K2194" s="35">
        <v>2</v>
      </c>
      <c r="L2194" s="35">
        <v>3</v>
      </c>
      <c r="M2194" s="35">
        <v>7</v>
      </c>
      <c r="N2194" s="41">
        <v>11.56</v>
      </c>
      <c r="O2194" s="35">
        <v>1.66E-3</v>
      </c>
      <c r="P2194" s="35">
        <v>0</v>
      </c>
      <c r="Q2194" s="35">
        <v>0</v>
      </c>
      <c r="R2194" s="35">
        <v>0</v>
      </c>
      <c r="S2194" s="35">
        <v>-3594</v>
      </c>
      <c r="T2194" s="35">
        <v>451</v>
      </c>
      <c r="U2194" s="35">
        <v>218</v>
      </c>
      <c r="V2194" s="35" t="s">
        <v>102</v>
      </c>
      <c r="W2194" s="35">
        <v>7.7210001999999998</v>
      </c>
      <c r="X2194" s="35">
        <v>5.6340000000000001E-3</v>
      </c>
      <c r="Y2194" s="35">
        <v>0</v>
      </c>
      <c r="Z2194" s="35">
        <v>0</v>
      </c>
      <c r="AA2194" s="35">
        <v>0</v>
      </c>
      <c r="AB2194" s="35">
        <v>-2453</v>
      </c>
      <c r="AC2194" s="35">
        <v>714.8</v>
      </c>
      <c r="AD2194" s="35">
        <v>3515</v>
      </c>
      <c r="AE2194" s="35" t="s">
        <v>92</v>
      </c>
      <c r="AF2194" s="35">
        <v>17.200001</v>
      </c>
      <c r="AG2194" s="35">
        <v>0</v>
      </c>
      <c r="AH2194" s="35">
        <v>0</v>
      </c>
      <c r="AI2194" s="35">
        <v>0</v>
      </c>
      <c r="AJ2194" s="35">
        <v>0</v>
      </c>
      <c r="AK2194" s="35">
        <v>-2835</v>
      </c>
      <c r="AL2194" s="42">
        <v>1200</v>
      </c>
      <c r="AM2194" s="35">
        <v>-1.0954999999999995</v>
      </c>
      <c r="AN2194" s="35">
        <v>5.2530195088677516</v>
      </c>
      <c r="AO2194" s="35">
        <v>1.836E-3</v>
      </c>
      <c r="AP2194" s="35">
        <v>27700</v>
      </c>
      <c r="AQ2194" s="35">
        <v>0</v>
      </c>
      <c r="AR2194" s="35">
        <v>0</v>
      </c>
      <c r="AS2194" s="35">
        <v>-29949.05055</v>
      </c>
      <c r="AT2194" s="35">
        <v>386.8</v>
      </c>
      <c r="AU2194" s="35">
        <v>2.1064999999999987</v>
      </c>
      <c r="AV2194" s="35">
        <v>-11.654628125086788</v>
      </c>
      <c r="AW2194" s="35">
        <v>1.0899999999999998E-3</v>
      </c>
      <c r="AX2194" s="35">
        <v>27700</v>
      </c>
      <c r="AY2194" s="35">
        <v>0</v>
      </c>
      <c r="AZ2194" s="35">
        <v>0</v>
      </c>
      <c r="BA2194" s="35">
        <v>-30676.629150000001</v>
      </c>
      <c r="BB2194" s="35">
        <v>451</v>
      </c>
      <c r="BC2194" s="35">
        <v>5.9454997999999994</v>
      </c>
      <c r="BD2194" s="35">
        <v>-35.854372107392464</v>
      </c>
      <c r="BE2194" s="35">
        <v>-2.8840000000000003E-3</v>
      </c>
      <c r="BF2194" s="35">
        <v>27700</v>
      </c>
      <c r="BG2194" s="35">
        <v>0</v>
      </c>
      <c r="BH2194" s="35">
        <v>0</v>
      </c>
      <c r="BI2194" s="35">
        <v>-29535.629150000001</v>
      </c>
      <c r="BJ2194" s="35">
        <v>458.4</v>
      </c>
      <c r="BK2194" s="35">
        <v>0.77549980000000129</v>
      </c>
      <c r="BL2194" s="35">
        <v>11.877090841223691</v>
      </c>
      <c r="BM2194" s="35">
        <v>-2.8500000000000001E-3</v>
      </c>
      <c r="BN2194" s="35">
        <v>23875</v>
      </c>
      <c r="BO2194" s="35">
        <v>0</v>
      </c>
      <c r="BP2194" s="35">
        <v>0</v>
      </c>
      <c r="BQ2194" s="35">
        <v>-36892.224300000002</v>
      </c>
      <c r="BR2194" s="35">
        <v>507</v>
      </c>
      <c r="BS2194" s="35">
        <v>3.2404999999999999</v>
      </c>
      <c r="BT2194" s="35">
        <v>-4.2419389906212359</v>
      </c>
      <c r="BU2194" s="35">
        <v>-4.457E-3</v>
      </c>
      <c r="BV2194" s="35">
        <v>-3825</v>
      </c>
      <c r="BW2194" s="35">
        <v>0</v>
      </c>
      <c r="BX2194" s="35">
        <v>0</v>
      </c>
      <c r="BY2194" s="35">
        <v>-36036.2768</v>
      </c>
      <c r="BZ2194" s="35">
        <v>577</v>
      </c>
      <c r="CA2194" s="35">
        <v>3.8494997000000017</v>
      </c>
      <c r="CB2194" s="35">
        <v>-5.6880694930693991</v>
      </c>
      <c r="CC2194" s="35">
        <v>-5.5999999999999999E-3</v>
      </c>
      <c r="CD2194" s="35">
        <v>-3825</v>
      </c>
      <c r="CE2194" s="35">
        <v>0</v>
      </c>
      <c r="CF2194" s="35">
        <v>0</v>
      </c>
      <c r="CG2194" s="35">
        <v>-37055.421799999996</v>
      </c>
      <c r="CH2194" s="35">
        <v>714.8</v>
      </c>
      <c r="CI2194" s="35">
        <v>-5.6295010999999988</v>
      </c>
      <c r="CJ2194" s="35">
        <v>53.115125118082958</v>
      </c>
      <c r="CK2194" s="35">
        <v>3.4E-5</v>
      </c>
      <c r="CL2194" s="35">
        <v>-3825</v>
      </c>
      <c r="CM2194" s="35">
        <v>0</v>
      </c>
      <c r="CN2194" s="35">
        <v>0</v>
      </c>
      <c r="CO2194" s="35">
        <v>-37437.421799999996</v>
      </c>
      <c r="CP2194" s="42">
        <v>1200</v>
      </c>
      <c r="CQ2194" s="35">
        <v>2</v>
      </c>
      <c r="CR2194" s="35">
        <v>95</v>
      </c>
      <c r="CS2194" s="35">
        <v>1</v>
      </c>
      <c r="CT2194" s="35">
        <v>43</v>
      </c>
      <c r="CU2194" s="35">
        <v>0.5</v>
      </c>
      <c r="CV2194" s="26"/>
      <c r="CW2194" s="26"/>
      <c r="CX2194" s="26"/>
      <c r="CY2194" s="26"/>
      <c r="CZ2194" s="26"/>
      <c r="DA2194" s="26"/>
      <c r="DB2194" s="26"/>
      <c r="DC2194" s="26"/>
      <c r="DD2194" s="26"/>
      <c r="DE2194" s="26"/>
      <c r="DF2194" s="26"/>
      <c r="DG2194" s="26"/>
      <c r="DH2194" s="26"/>
      <c r="DI2194" s="26"/>
      <c r="DJ2194" s="26"/>
      <c r="DK2194" s="26"/>
      <c r="DL2194" s="26"/>
      <c r="DM2194" s="26"/>
      <c r="DN2194" s="26"/>
      <c r="DO2194" s="26"/>
      <c r="DP2194" s="26"/>
      <c r="DQ2194" s="26"/>
      <c r="DR2194" s="26"/>
      <c r="DS2194" s="26"/>
      <c r="DT2194" s="26"/>
      <c r="DU2194" s="26"/>
      <c r="DV2194" s="26"/>
      <c r="DW2194" s="26"/>
      <c r="DX2194" s="26"/>
      <c r="DY2194" s="26"/>
      <c r="DZ2194" s="26"/>
      <c r="EA2194" s="26"/>
      <c r="EB2194" s="26"/>
      <c r="EC2194" s="26"/>
      <c r="ED2194" s="26"/>
      <c r="EE2194" s="26"/>
      <c r="EF2194" s="26"/>
      <c r="EG2194" s="26"/>
      <c r="EH2194" s="26"/>
      <c r="EI2194" s="26"/>
      <c r="EJ2194" s="26"/>
      <c r="EK2194" s="26"/>
      <c r="EL2194" s="26"/>
      <c r="EM2194" s="26"/>
      <c r="EN2194" s="26"/>
      <c r="EO2194" s="26"/>
      <c r="EP2194" s="26"/>
      <c r="EQ2194" s="26"/>
      <c r="ER2194" s="26"/>
      <c r="ES2194" s="26"/>
      <c r="ET2194" s="26"/>
      <c r="EU2194" s="26"/>
      <c r="EV2194" s="26"/>
      <c r="EW2194" s="26"/>
      <c r="EX2194" s="26"/>
      <c r="EY2194" s="26"/>
      <c r="EZ2194" s="26"/>
      <c r="FA2194" s="26"/>
      <c r="FB2194" s="26"/>
      <c r="FC2194" s="26"/>
      <c r="FD2194" s="26"/>
      <c r="FE2194" s="26"/>
      <c r="FF2194" s="26"/>
      <c r="FG2194" s="26"/>
      <c r="FH2194" s="26"/>
      <c r="FI2194" s="26"/>
      <c r="FJ2194" s="26"/>
    </row>
    <row r="2195" spans="1:166" x14ac:dyDescent="0.2">
      <c r="A2195" s="35" t="s">
        <v>4697</v>
      </c>
      <c r="B2195" s="35" t="s">
        <v>104</v>
      </c>
      <c r="C2195" s="35" t="s">
        <v>4698</v>
      </c>
      <c r="E2195" s="36">
        <v>220.3827</v>
      </c>
      <c r="F2195" s="35">
        <v>9.0100000000000006E-3</v>
      </c>
      <c r="G2195" s="35">
        <v>-46860</v>
      </c>
      <c r="H2195" s="35">
        <v>59.136000000000003</v>
      </c>
      <c r="I2195" s="35">
        <v>2000</v>
      </c>
      <c r="J2195" s="35" t="s">
        <v>4696</v>
      </c>
      <c r="K2195" s="35">
        <v>1</v>
      </c>
      <c r="L2195" s="35">
        <v>1</v>
      </c>
      <c r="M2195" s="35">
        <v>4</v>
      </c>
      <c r="N2195" s="41">
        <v>26.988700999999999</v>
      </c>
      <c r="O2195" s="35">
        <v>-2.8908699999999998E-3</v>
      </c>
      <c r="P2195" s="35">
        <v>-404077</v>
      </c>
      <c r="Q2195" s="35">
        <v>-756.56701999999996</v>
      </c>
      <c r="R2195" s="35">
        <v>2.5240099999999998E-7</v>
      </c>
      <c r="S2195" s="35">
        <v>6623</v>
      </c>
      <c r="T2195" s="42">
        <v>2000</v>
      </c>
      <c r="U2195" s="35">
        <v>-16.539151</v>
      </c>
      <c r="V2195" s="35">
        <v>123.33565648297315</v>
      </c>
      <c r="W2195" s="35">
        <v>5.4090314999999996E-3</v>
      </c>
      <c r="X2195" s="35">
        <v>-137744</v>
      </c>
      <c r="Y2195" s="35">
        <v>-1264.0220399999998</v>
      </c>
      <c r="Z2195" s="35">
        <v>-1.1000042499999999E-7</v>
      </c>
      <c r="AA2195" s="35">
        <v>-39478.760649999997</v>
      </c>
      <c r="AB2195" s="35">
        <v>507</v>
      </c>
      <c r="AC2195" s="35">
        <v>-14.074150799999998</v>
      </c>
      <c r="AD2195" s="35">
        <v>107.21662665112814</v>
      </c>
      <c r="AE2195" s="35">
        <v>3.8020314999999997E-3</v>
      </c>
      <c r="AF2195" s="35">
        <v>-165444</v>
      </c>
      <c r="AG2195" s="35">
        <v>-1264.0220399999998</v>
      </c>
      <c r="AH2195" s="35">
        <v>-1.1000042499999999E-7</v>
      </c>
      <c r="AI2195" s="35">
        <v>-38622.813150000002</v>
      </c>
      <c r="AJ2195" s="35">
        <v>577</v>
      </c>
      <c r="AK2195" s="35">
        <v>-13.4651511</v>
      </c>
      <c r="AL2195" s="35">
        <v>105.77049614868005</v>
      </c>
      <c r="AM2195" s="35">
        <v>2.6590314999999998E-3</v>
      </c>
      <c r="AN2195" s="35">
        <v>-165444</v>
      </c>
      <c r="AO2195" s="35">
        <v>-1264.0220399999998</v>
      </c>
      <c r="AP2195" s="35">
        <v>-1.1000042499999999E-7</v>
      </c>
      <c r="AQ2195" s="35">
        <v>-39641.958149999999</v>
      </c>
      <c r="AR2195" s="35">
        <v>1746</v>
      </c>
      <c r="AS2195" s="35">
        <v>-16.609150899999999</v>
      </c>
      <c r="AT2195" s="35">
        <v>153.56655094087387</v>
      </c>
      <c r="AU2195" s="35">
        <v>3.0250314999999998E-3</v>
      </c>
      <c r="AV2195" s="35">
        <v>-165444</v>
      </c>
      <c r="AW2195" s="35">
        <v>-1264.0220399999998</v>
      </c>
      <c r="AX2195" s="35">
        <v>-1.1000042499999999E-7</v>
      </c>
      <c r="AY2195" s="35">
        <v>-83230.624849999993</v>
      </c>
      <c r="AZ2195" s="42">
        <v>2000</v>
      </c>
      <c r="BA2195" s="35">
        <v>2</v>
      </c>
      <c r="BB2195" s="35">
        <v>95</v>
      </c>
      <c r="BC2195" s="35">
        <v>1</v>
      </c>
      <c r="BD2195" s="35">
        <v>65</v>
      </c>
      <c r="BE2195" s="35">
        <v>0.5</v>
      </c>
      <c r="BF2195" s="26"/>
      <c r="BG2195" s="26"/>
      <c r="BH2195" s="26"/>
      <c r="BI2195" s="26"/>
      <c r="BJ2195" s="26"/>
      <c r="BK2195" s="26"/>
      <c r="BL2195" s="26"/>
      <c r="BM2195" s="26"/>
      <c r="BN2195" s="26"/>
      <c r="BO2195" s="26"/>
      <c r="BP2195" s="26"/>
      <c r="BQ2195" s="26"/>
      <c r="BR2195" s="26"/>
      <c r="BS2195" s="26"/>
      <c r="BT2195" s="26"/>
      <c r="BU2195" s="26"/>
      <c r="BV2195" s="26"/>
      <c r="BW2195" s="26"/>
      <c r="BX2195" s="26"/>
      <c r="BY2195" s="26"/>
      <c r="BZ2195" s="26"/>
      <c r="CA2195" s="26"/>
      <c r="CB2195" s="26"/>
      <c r="CC2195" s="26"/>
      <c r="CD2195" s="26"/>
      <c r="CE2195" s="26"/>
      <c r="CF2195" s="26"/>
      <c r="CG2195" s="26"/>
      <c r="CH2195" s="26"/>
      <c r="CI2195" s="26"/>
      <c r="CJ2195" s="26"/>
      <c r="CK2195" s="26"/>
      <c r="CL2195" s="26"/>
      <c r="CM2195" s="26"/>
      <c r="CN2195" s="26"/>
      <c r="CO2195" s="26"/>
      <c r="CP2195" s="26"/>
      <c r="CQ2195" s="26"/>
      <c r="CR2195" s="26"/>
      <c r="CS2195" s="26"/>
      <c r="CT2195" s="26"/>
      <c r="CU2195" s="26"/>
      <c r="CV2195" s="26"/>
      <c r="CW2195" s="26"/>
      <c r="CX2195" s="26"/>
      <c r="CY2195" s="26"/>
      <c r="CZ2195" s="26"/>
      <c r="DA2195" s="26"/>
      <c r="DB2195" s="26"/>
      <c r="DC2195" s="26"/>
      <c r="DD2195" s="26"/>
      <c r="DE2195" s="26"/>
      <c r="DF2195" s="26"/>
      <c r="DG2195" s="26"/>
      <c r="DH2195" s="26"/>
      <c r="DI2195" s="26"/>
      <c r="DJ2195" s="26"/>
      <c r="DK2195" s="26"/>
      <c r="DL2195" s="26"/>
      <c r="DM2195" s="26"/>
      <c r="DN2195" s="26"/>
      <c r="DO2195" s="26"/>
      <c r="DP2195" s="26"/>
      <c r="DQ2195" s="26"/>
      <c r="DR2195" s="26"/>
      <c r="DS2195" s="26"/>
      <c r="DT2195" s="26"/>
      <c r="DU2195" s="26"/>
      <c r="DV2195" s="26"/>
      <c r="DW2195" s="26"/>
      <c r="DX2195" s="26"/>
      <c r="DY2195" s="26"/>
      <c r="DZ2195" s="26"/>
      <c r="EA2195" s="26"/>
      <c r="EB2195" s="26"/>
      <c r="EC2195" s="26"/>
      <c r="ED2195" s="26"/>
      <c r="EE2195" s="26"/>
      <c r="EF2195" s="26"/>
      <c r="EG2195" s="26"/>
      <c r="EH2195" s="26"/>
      <c r="EI2195" s="26"/>
      <c r="EJ2195" s="26"/>
      <c r="EK2195" s="26"/>
      <c r="EL2195" s="26"/>
      <c r="EM2195" s="26"/>
      <c r="EN2195" s="26"/>
      <c r="EO2195" s="26"/>
      <c r="EP2195" s="26"/>
      <c r="EQ2195" s="26"/>
      <c r="ER2195" s="26"/>
      <c r="ES2195" s="26"/>
      <c r="ET2195" s="26"/>
      <c r="EU2195" s="26"/>
      <c r="EV2195" s="26"/>
      <c r="EW2195" s="26"/>
      <c r="EX2195" s="26"/>
      <c r="EY2195" s="26"/>
      <c r="EZ2195" s="26"/>
      <c r="FA2195" s="26"/>
      <c r="FB2195" s="26"/>
      <c r="FC2195" s="26"/>
      <c r="FD2195" s="26"/>
      <c r="FE2195" s="26"/>
      <c r="FF2195" s="26"/>
      <c r="FG2195" s="26"/>
      <c r="FH2195" s="26"/>
      <c r="FI2195" s="26"/>
      <c r="FJ2195" s="26"/>
    </row>
    <row r="2196" spans="1:166" x14ac:dyDescent="0.2">
      <c r="A2196" s="35" t="s">
        <v>4699</v>
      </c>
      <c r="B2196" s="35" t="s">
        <v>104</v>
      </c>
      <c r="C2196" s="35" t="s">
        <v>4700</v>
      </c>
      <c r="E2196" s="36">
        <v>221.39063999999999</v>
      </c>
      <c r="F2196" s="35">
        <v>9.0500000000000008E-3</v>
      </c>
      <c r="G2196" s="35">
        <v>-20000</v>
      </c>
      <c r="H2196" s="35">
        <v>61.292999999999999</v>
      </c>
      <c r="I2196" s="35">
        <v>2000</v>
      </c>
      <c r="J2196" s="35" t="s">
        <v>368</v>
      </c>
      <c r="K2196" s="35">
        <v>4</v>
      </c>
      <c r="L2196" s="35">
        <v>1</v>
      </c>
      <c r="M2196" s="35">
        <v>4</v>
      </c>
      <c r="N2196" s="41">
        <v>7.8444399999999996</v>
      </c>
      <c r="O2196" s="35">
        <v>1.6932099999999999E-3</v>
      </c>
      <c r="P2196" s="35">
        <v>176576</v>
      </c>
      <c r="Q2196" s="35">
        <v>166.672</v>
      </c>
      <c r="R2196" s="35">
        <v>-1.9882E-7</v>
      </c>
      <c r="S2196" s="35">
        <v>-5954</v>
      </c>
      <c r="T2196" s="42">
        <v>2000</v>
      </c>
      <c r="U2196" s="35">
        <v>3.5021499999999994</v>
      </c>
      <c r="V2196" s="35">
        <v>-40.141906001519104</v>
      </c>
      <c r="W2196" s="35">
        <v>1.5442765000000002E-3</v>
      </c>
      <c r="X2196" s="35">
        <v>123509.75</v>
      </c>
      <c r="Y2196" s="35">
        <v>389.71299999999997</v>
      </c>
      <c r="Z2196" s="35">
        <v>8.4690325E-8</v>
      </c>
      <c r="AA2196" s="35">
        <v>-23006.934249999998</v>
      </c>
      <c r="AB2196" s="35">
        <v>507</v>
      </c>
      <c r="AC2196" s="35">
        <v>5.9671502000000016</v>
      </c>
      <c r="AD2196" s="35">
        <v>-56.260935833364059</v>
      </c>
      <c r="AE2196" s="35">
        <v>-6.2723499999999942E-5</v>
      </c>
      <c r="AF2196" s="35">
        <v>95809.75</v>
      </c>
      <c r="AG2196" s="35">
        <v>389.71299999999997</v>
      </c>
      <c r="AH2196" s="35">
        <v>8.4690325E-8</v>
      </c>
      <c r="AI2196" s="35">
        <v>-22150.98675</v>
      </c>
      <c r="AJ2196" s="35">
        <v>577</v>
      </c>
      <c r="AK2196" s="35">
        <v>6.5761498999999999</v>
      </c>
      <c r="AL2196" s="35">
        <v>-57.707066335812186</v>
      </c>
      <c r="AM2196" s="35">
        <v>-1.2057234999999999E-3</v>
      </c>
      <c r="AN2196" s="35">
        <v>95809.75</v>
      </c>
      <c r="AO2196" s="35">
        <v>389.71299999999997</v>
      </c>
      <c r="AP2196" s="35">
        <v>8.4690325E-8</v>
      </c>
      <c r="AQ2196" s="35">
        <v>-23170.13175</v>
      </c>
      <c r="AR2196" s="35">
        <v>1746</v>
      </c>
      <c r="AS2196" s="35">
        <v>3.4321501000000003</v>
      </c>
      <c r="AT2196" s="35">
        <v>-9.9110115436183381</v>
      </c>
      <c r="AU2196" s="35">
        <v>-8.3972349999999986E-4</v>
      </c>
      <c r="AV2196" s="35">
        <v>95809.75</v>
      </c>
      <c r="AW2196" s="35">
        <v>389.71299999999997</v>
      </c>
      <c r="AX2196" s="35">
        <v>8.4690325E-8</v>
      </c>
      <c r="AY2196" s="35">
        <v>-66758.798450000002</v>
      </c>
      <c r="AZ2196" s="42">
        <v>2000</v>
      </c>
      <c r="BA2196" s="35">
        <v>3</v>
      </c>
      <c r="BB2196" s="35">
        <v>95</v>
      </c>
      <c r="BC2196" s="35">
        <v>1</v>
      </c>
      <c r="BD2196" s="35">
        <v>65</v>
      </c>
      <c r="BE2196" s="35">
        <v>0.5</v>
      </c>
      <c r="BF2196" s="35">
        <v>38</v>
      </c>
      <c r="BG2196" s="35">
        <v>0.5</v>
      </c>
      <c r="BH2196" s="26"/>
      <c r="BI2196" s="26"/>
      <c r="BJ2196" s="26"/>
      <c r="BK2196" s="26"/>
      <c r="BL2196" s="26"/>
      <c r="BM2196" s="26"/>
      <c r="BN2196" s="26"/>
      <c r="BO2196" s="26"/>
      <c r="BP2196" s="26"/>
      <c r="BQ2196" s="26"/>
      <c r="BR2196" s="26"/>
      <c r="BS2196" s="26"/>
      <c r="BT2196" s="26"/>
      <c r="BU2196" s="26"/>
      <c r="BV2196" s="26"/>
      <c r="BW2196" s="26"/>
      <c r="BX2196" s="26"/>
      <c r="BY2196" s="26"/>
      <c r="BZ2196" s="26"/>
      <c r="CA2196" s="26"/>
      <c r="CB2196" s="26"/>
      <c r="CC2196" s="26"/>
      <c r="CD2196" s="26"/>
      <c r="CE2196" s="26"/>
      <c r="CF2196" s="26"/>
      <c r="CG2196" s="26"/>
      <c r="CH2196" s="26"/>
      <c r="CI2196" s="26"/>
      <c r="CJ2196" s="26"/>
      <c r="CK2196" s="26"/>
      <c r="CL2196" s="26"/>
      <c r="CM2196" s="26"/>
      <c r="CN2196" s="26"/>
      <c r="CO2196" s="26"/>
      <c r="CP2196" s="26"/>
      <c r="CQ2196" s="26"/>
      <c r="CR2196" s="26"/>
      <c r="CS2196" s="26"/>
      <c r="CT2196" s="26"/>
      <c r="CU2196" s="26"/>
      <c r="CV2196" s="26"/>
      <c r="CW2196" s="26"/>
      <c r="CX2196" s="26"/>
      <c r="CY2196" s="26"/>
      <c r="CZ2196" s="26"/>
      <c r="DA2196" s="26"/>
      <c r="DB2196" s="26"/>
      <c r="DC2196" s="26"/>
      <c r="DD2196" s="26"/>
      <c r="DE2196" s="26"/>
      <c r="DF2196" s="26"/>
      <c r="DG2196" s="26"/>
      <c r="DH2196" s="26"/>
      <c r="DI2196" s="26"/>
      <c r="DJ2196" s="26"/>
      <c r="DK2196" s="26"/>
      <c r="DL2196" s="26"/>
      <c r="DM2196" s="26"/>
      <c r="DN2196" s="26"/>
      <c r="DO2196" s="26"/>
      <c r="DP2196" s="26"/>
      <c r="DQ2196" s="26"/>
      <c r="DR2196" s="26"/>
      <c r="DS2196" s="26"/>
      <c r="DT2196" s="26"/>
      <c r="DU2196" s="26"/>
      <c r="DV2196" s="26"/>
      <c r="DW2196" s="26"/>
      <c r="DX2196" s="26"/>
      <c r="DY2196" s="26"/>
      <c r="DZ2196" s="26"/>
      <c r="EA2196" s="26"/>
      <c r="EB2196" s="26"/>
      <c r="EC2196" s="26"/>
      <c r="ED2196" s="26"/>
      <c r="EE2196" s="26"/>
      <c r="EF2196" s="26"/>
      <c r="EG2196" s="26"/>
      <c r="EH2196" s="26"/>
      <c r="EI2196" s="26"/>
      <c r="EJ2196" s="26"/>
      <c r="EK2196" s="26"/>
      <c r="EL2196" s="26"/>
      <c r="EM2196" s="26"/>
      <c r="EN2196" s="26"/>
      <c r="EO2196" s="26"/>
      <c r="EP2196" s="26"/>
      <c r="EQ2196" s="26"/>
      <c r="ER2196" s="26"/>
      <c r="ES2196" s="26"/>
      <c r="ET2196" s="26"/>
      <c r="EU2196" s="26"/>
      <c r="EV2196" s="26"/>
      <c r="EW2196" s="26"/>
      <c r="EX2196" s="26"/>
      <c r="EY2196" s="26"/>
      <c r="EZ2196" s="26"/>
      <c r="FA2196" s="26"/>
      <c r="FB2196" s="26"/>
      <c r="FC2196" s="26"/>
      <c r="FD2196" s="26"/>
      <c r="FE2196" s="26"/>
      <c r="FF2196" s="26"/>
      <c r="FG2196" s="26"/>
      <c r="FH2196" s="26"/>
      <c r="FI2196" s="26"/>
      <c r="FJ2196" s="26"/>
    </row>
    <row r="2197" spans="1:166" x14ac:dyDescent="0.2">
      <c r="A2197" s="35" t="s">
        <v>4701</v>
      </c>
      <c r="B2197" s="35" t="s">
        <v>99</v>
      </c>
      <c r="C2197" s="35" t="s">
        <v>4680</v>
      </c>
      <c r="E2197" s="36">
        <v>283.3433</v>
      </c>
      <c r="F2197" s="35">
        <v>9.0500000000000007</v>
      </c>
      <c r="G2197" s="35">
        <v>-14650</v>
      </c>
      <c r="H2197" s="35">
        <v>27.56</v>
      </c>
      <c r="I2197" s="35">
        <v>800</v>
      </c>
      <c r="J2197" s="35" t="s">
        <v>368</v>
      </c>
      <c r="K2197" s="35">
        <v>4</v>
      </c>
      <c r="L2197" s="35">
        <v>3</v>
      </c>
      <c r="M2197" s="35">
        <v>6</v>
      </c>
      <c r="N2197" s="41">
        <v>13.782</v>
      </c>
      <c r="O2197" s="35">
        <v>-1.281E-3</v>
      </c>
      <c r="P2197" s="35">
        <v>96700</v>
      </c>
      <c r="Q2197" s="35">
        <v>0</v>
      </c>
      <c r="R2197" s="35">
        <v>0</v>
      </c>
      <c r="S2197" s="35">
        <v>-4320</v>
      </c>
      <c r="T2197" s="35">
        <v>465</v>
      </c>
      <c r="U2197" s="35">
        <v>60</v>
      </c>
      <c r="V2197" s="35" t="s">
        <v>102</v>
      </c>
      <c r="W2197" s="35">
        <v>12.305</v>
      </c>
      <c r="X2197" s="35">
        <v>0</v>
      </c>
      <c r="Y2197" s="35">
        <v>0</v>
      </c>
      <c r="Z2197" s="35">
        <v>0</v>
      </c>
      <c r="AA2197" s="35">
        <v>0</v>
      </c>
      <c r="AB2197" s="35">
        <v>-3642</v>
      </c>
      <c r="AC2197" s="35">
        <v>619</v>
      </c>
      <c r="AD2197" s="35">
        <v>5270</v>
      </c>
      <c r="AE2197" s="35" t="s">
        <v>92</v>
      </c>
      <c r="AF2197" s="35">
        <v>18.818999999999999</v>
      </c>
      <c r="AG2197" s="35">
        <v>0</v>
      </c>
      <c r="AH2197" s="35">
        <v>0</v>
      </c>
      <c r="AI2197" s="35">
        <v>0</v>
      </c>
      <c r="AJ2197" s="35">
        <v>0</v>
      </c>
      <c r="AK2197" s="35">
        <v>-2404</v>
      </c>
      <c r="AL2197" s="42">
        <v>800</v>
      </c>
      <c r="AM2197" s="35">
        <v>-4.2940000999999999</v>
      </c>
      <c r="AN2197" s="35">
        <v>24.334737451012714</v>
      </c>
      <c r="AO2197" s="35">
        <v>5.215E-3</v>
      </c>
      <c r="AP2197" s="35">
        <v>68000</v>
      </c>
      <c r="AQ2197" s="35">
        <v>0</v>
      </c>
      <c r="AR2197" s="35">
        <v>0</v>
      </c>
      <c r="AS2197" s="35">
        <v>-15923.259</v>
      </c>
      <c r="AT2197" s="35">
        <v>465</v>
      </c>
      <c r="AU2197" s="35">
        <v>-2.8170000999999996</v>
      </c>
      <c r="AV2197" s="35">
        <v>14.62463627903837</v>
      </c>
      <c r="AW2197" s="35">
        <v>3.934E-3</v>
      </c>
      <c r="AX2197" s="35">
        <v>19650</v>
      </c>
      <c r="AY2197" s="35">
        <v>0</v>
      </c>
      <c r="AZ2197" s="35">
        <v>0</v>
      </c>
      <c r="BA2197" s="35">
        <v>-15245.259</v>
      </c>
      <c r="BB2197" s="35">
        <v>494.3</v>
      </c>
      <c r="BC2197" s="35">
        <v>9.6439999999999984</v>
      </c>
      <c r="BD2197" s="35">
        <v>-62.216246742835452</v>
      </c>
      <c r="BE2197" s="35">
        <v>-8.5089999999999992E-3</v>
      </c>
      <c r="BF2197" s="35">
        <v>-155367.5</v>
      </c>
      <c r="BG2197" s="35">
        <v>0</v>
      </c>
      <c r="BH2197" s="35">
        <v>2.244635E-6</v>
      </c>
      <c r="BI2197" s="35">
        <v>-12347.688200000001</v>
      </c>
      <c r="BJ2197" s="35">
        <v>507</v>
      </c>
      <c r="BK2197" s="35">
        <v>12.109000199999997</v>
      </c>
      <c r="BL2197" s="35">
        <v>-78.335276574680378</v>
      </c>
      <c r="BM2197" s="35">
        <v>-1.0116E-2</v>
      </c>
      <c r="BN2197" s="35">
        <v>-183067.5</v>
      </c>
      <c r="BO2197" s="35">
        <v>0</v>
      </c>
      <c r="BP2197" s="35">
        <v>2.244635E-6</v>
      </c>
      <c r="BQ2197" s="35">
        <v>-11491.7407</v>
      </c>
      <c r="BR2197" s="35">
        <v>577</v>
      </c>
      <c r="BS2197" s="35">
        <v>12.717999899999999</v>
      </c>
      <c r="BT2197" s="35">
        <v>-79.781407077128534</v>
      </c>
      <c r="BU2197" s="35">
        <v>-1.1259E-2</v>
      </c>
      <c r="BV2197" s="35">
        <v>-183067.5</v>
      </c>
      <c r="BW2197" s="35">
        <v>0</v>
      </c>
      <c r="BX2197" s="35">
        <v>2.244635E-6</v>
      </c>
      <c r="BY2197" s="35">
        <v>-12510.885699999999</v>
      </c>
      <c r="BZ2197" s="35">
        <v>619</v>
      </c>
      <c r="CA2197" s="35">
        <v>6.2039998999999995</v>
      </c>
      <c r="CB2197" s="35">
        <v>-39.908461156386117</v>
      </c>
      <c r="CC2197" s="35">
        <v>-1.1259E-2</v>
      </c>
      <c r="CD2197" s="35">
        <v>-183067.5</v>
      </c>
      <c r="CE2197" s="35">
        <v>0</v>
      </c>
      <c r="CF2197" s="35">
        <v>2.244635E-6</v>
      </c>
      <c r="CG2197" s="35">
        <v>-11272.885699999999</v>
      </c>
      <c r="CH2197" s="42">
        <v>800</v>
      </c>
      <c r="CI2197" s="35">
        <v>2</v>
      </c>
      <c r="CJ2197" s="35">
        <v>95</v>
      </c>
      <c r="CK2197" s="35">
        <v>1</v>
      </c>
      <c r="CL2197" s="35">
        <v>84</v>
      </c>
      <c r="CM2197" s="35">
        <v>1</v>
      </c>
      <c r="CN2197" s="26"/>
      <c r="CO2197" s="26"/>
      <c r="CP2197" s="26"/>
      <c r="CQ2197" s="26"/>
      <c r="CR2197" s="26"/>
      <c r="CS2197" s="26"/>
      <c r="CT2197" s="26"/>
      <c r="CU2197" s="26"/>
      <c r="CV2197" s="26"/>
      <c r="CW2197" s="26"/>
      <c r="CX2197" s="26"/>
      <c r="CY2197" s="26"/>
      <c r="CZ2197" s="26"/>
      <c r="DA2197" s="26"/>
      <c r="DB2197" s="26"/>
      <c r="DC2197" s="26"/>
      <c r="DD2197" s="26"/>
      <c r="DE2197" s="26"/>
      <c r="DF2197" s="26"/>
      <c r="DG2197" s="26"/>
      <c r="DH2197" s="26"/>
      <c r="DI2197" s="26"/>
      <c r="DJ2197" s="26"/>
      <c r="DK2197" s="26"/>
      <c r="DL2197" s="26"/>
      <c r="DM2197" s="26"/>
      <c r="DN2197" s="26"/>
      <c r="DO2197" s="26"/>
      <c r="DP2197" s="26"/>
      <c r="DQ2197" s="26"/>
      <c r="DR2197" s="26"/>
      <c r="DS2197" s="26"/>
      <c r="DT2197" s="26"/>
      <c r="DU2197" s="26"/>
      <c r="DV2197" s="26"/>
      <c r="DW2197" s="26"/>
      <c r="DX2197" s="26"/>
      <c r="DY2197" s="26"/>
      <c r="DZ2197" s="26"/>
      <c r="EA2197" s="26"/>
      <c r="EB2197" s="26"/>
      <c r="EC2197" s="26"/>
      <c r="ED2197" s="26"/>
      <c r="EE2197" s="26"/>
      <c r="EF2197" s="26"/>
      <c r="EG2197" s="26"/>
      <c r="EH2197" s="26"/>
      <c r="EI2197" s="26"/>
      <c r="EJ2197" s="26"/>
      <c r="EK2197" s="26"/>
      <c r="EL2197" s="26"/>
      <c r="EM2197" s="26"/>
      <c r="EN2197" s="26"/>
      <c r="EO2197" s="26"/>
      <c r="EP2197" s="26"/>
      <c r="EQ2197" s="26"/>
      <c r="ER2197" s="26"/>
      <c r="ES2197" s="26"/>
      <c r="ET2197" s="26"/>
      <c r="EU2197" s="26"/>
      <c r="EV2197" s="26"/>
      <c r="EW2197" s="26"/>
      <c r="EX2197" s="26"/>
      <c r="EY2197" s="26"/>
      <c r="EZ2197" s="26"/>
      <c r="FA2197" s="26"/>
      <c r="FB2197" s="26"/>
      <c r="FC2197" s="26"/>
      <c r="FD2197" s="26"/>
      <c r="FE2197" s="26"/>
      <c r="FF2197" s="26"/>
      <c r="FG2197" s="26"/>
      <c r="FH2197" s="26"/>
      <c r="FI2197" s="26"/>
      <c r="FJ2197" s="26"/>
    </row>
    <row r="2198" spans="1:166" x14ac:dyDescent="0.2">
      <c r="A2198" s="34" t="s">
        <v>369</v>
      </c>
      <c r="B2198" s="26" t="s">
        <v>99</v>
      </c>
      <c r="C2198" s="26" t="s">
        <v>370</v>
      </c>
      <c r="D2198" s="26"/>
      <c r="E2198" s="36">
        <v>168.93421000000001</v>
      </c>
      <c r="F2198" s="26">
        <v>9.3208000000000002</v>
      </c>
      <c r="G2198" s="26">
        <v>0</v>
      </c>
      <c r="H2198" s="26">
        <v>17.690000000000001</v>
      </c>
      <c r="I2198" s="26">
        <v>2000</v>
      </c>
      <c r="J2198" s="35" t="s">
        <v>371</v>
      </c>
      <c r="K2198" s="26">
        <v>1</v>
      </c>
      <c r="L2198" s="26">
        <v>2</v>
      </c>
      <c r="M2198" s="26">
        <v>0</v>
      </c>
      <c r="N2198" s="26">
        <v>1.2548900000000001</v>
      </c>
      <c r="O2198" s="26">
        <v>2.5341500000000002E-3</v>
      </c>
      <c r="P2198" s="26">
        <v>8783.1504000000004</v>
      </c>
      <c r="Q2198" s="26">
        <v>133.88498999999999</v>
      </c>
      <c r="R2198" s="52">
        <v>-3.1540799999999999E-7</v>
      </c>
      <c r="S2198" s="26">
        <v>-2932</v>
      </c>
      <c r="T2198" s="26">
        <v>1818</v>
      </c>
      <c r="U2198" s="26">
        <v>4025</v>
      </c>
      <c r="V2198" s="26" t="s">
        <v>92</v>
      </c>
      <c r="W2198" s="26">
        <v>9.8900003000000005</v>
      </c>
      <c r="X2198" s="26">
        <v>0</v>
      </c>
      <c r="Y2198" s="26">
        <v>0</v>
      </c>
      <c r="Z2198" s="26">
        <v>0</v>
      </c>
      <c r="AA2198" s="26">
        <v>0</v>
      </c>
      <c r="AB2198" s="26">
        <v>-2412.0365999999999</v>
      </c>
      <c r="AC2198" s="38">
        <v>2000</v>
      </c>
      <c r="AD2198" s="35">
        <v>1</v>
      </c>
      <c r="AE2198" s="35">
        <v>96</v>
      </c>
      <c r="AF2198" s="35">
        <v>1</v>
      </c>
      <c r="AG2198" s="26"/>
      <c r="AH2198" s="26"/>
      <c r="AI2198" s="26"/>
      <c r="AJ2198" s="26"/>
      <c r="AK2198" s="26"/>
      <c r="AL2198" s="26"/>
      <c r="AM2198" s="26"/>
      <c r="AN2198" s="26"/>
      <c r="AO2198" s="26"/>
      <c r="AP2198" s="26"/>
      <c r="AQ2198" s="26"/>
      <c r="AR2198" s="26"/>
      <c r="AS2198" s="26"/>
      <c r="AT2198" s="26"/>
      <c r="AU2198" s="26"/>
      <c r="AV2198" s="26"/>
      <c r="AW2198" s="26"/>
      <c r="AX2198" s="26"/>
      <c r="AY2198" s="26"/>
      <c r="AZ2198" s="26"/>
      <c r="BA2198" s="26"/>
      <c r="BB2198" s="26"/>
      <c r="BC2198" s="26"/>
      <c r="BD2198" s="26"/>
      <c r="BE2198" s="26"/>
      <c r="BF2198" s="26"/>
      <c r="BG2198" s="26"/>
      <c r="BH2198" s="26"/>
      <c r="BI2198" s="26"/>
      <c r="BJ2198" s="26"/>
      <c r="BK2198" s="26"/>
      <c r="BL2198" s="26"/>
      <c r="BM2198" s="26"/>
      <c r="BN2198" s="26"/>
      <c r="BO2198" s="26"/>
      <c r="BP2198" s="26"/>
      <c r="BQ2198" s="26"/>
      <c r="BR2198" s="26"/>
      <c r="BS2198" s="26"/>
      <c r="BT2198" s="26"/>
      <c r="BU2198" s="26"/>
      <c r="BV2198" s="26"/>
      <c r="BW2198" s="26"/>
      <c r="BX2198" s="26"/>
      <c r="BY2198" s="26"/>
      <c r="BZ2198" s="26"/>
      <c r="CA2198" s="26"/>
      <c r="CB2198" s="26"/>
      <c r="CC2198" s="26"/>
      <c r="CD2198" s="26"/>
      <c r="CE2198" s="26"/>
      <c r="CF2198" s="26"/>
      <c r="CG2198" s="26"/>
      <c r="CH2198" s="26"/>
      <c r="CI2198" s="26"/>
      <c r="CJ2198" s="26"/>
      <c r="CK2198" s="26"/>
      <c r="CL2198" s="26"/>
      <c r="CM2198" s="26"/>
      <c r="CN2198" s="26"/>
      <c r="CO2198" s="26"/>
      <c r="CP2198" s="26"/>
      <c r="CQ2198" s="26"/>
      <c r="CR2198" s="26"/>
      <c r="CS2198" s="26"/>
      <c r="CT2198" s="26"/>
      <c r="CU2198" s="26"/>
      <c r="CV2198" s="26"/>
      <c r="CW2198" s="26"/>
      <c r="CX2198" s="26"/>
      <c r="CY2198" s="26"/>
      <c r="CZ2198" s="26"/>
      <c r="DA2198" s="26"/>
      <c r="DB2198" s="26"/>
      <c r="DC2198" s="26"/>
      <c r="DD2198" s="26"/>
      <c r="DE2198" s="26"/>
      <c r="DF2198" s="26"/>
      <c r="DG2198" s="26"/>
      <c r="DH2198" s="26"/>
      <c r="DI2198" s="26"/>
      <c r="DJ2198" s="26"/>
      <c r="DK2198" s="26"/>
      <c r="DL2198" s="26"/>
      <c r="DM2198" s="26"/>
      <c r="DN2198" s="26"/>
      <c r="DO2198" s="26"/>
      <c r="DP2198" s="26"/>
      <c r="DQ2198" s="26"/>
      <c r="DR2198" s="26"/>
      <c r="DS2198" s="26"/>
      <c r="DT2198" s="26"/>
      <c r="DU2198" s="26"/>
      <c r="DV2198" s="26"/>
      <c r="DW2198" s="26"/>
      <c r="DX2198" s="26"/>
      <c r="DY2198" s="26"/>
      <c r="DZ2198" s="26"/>
      <c r="EA2198" s="26"/>
      <c r="EB2198" s="26"/>
      <c r="EC2198" s="26"/>
      <c r="ED2198" s="26"/>
      <c r="EE2198" s="26"/>
      <c r="EF2198" s="26"/>
      <c r="EG2198" s="26"/>
      <c r="EH2198" s="26"/>
      <c r="EI2198" s="26"/>
      <c r="EJ2198" s="26"/>
      <c r="EK2198" s="26"/>
      <c r="EL2198" s="26"/>
      <c r="EM2198" s="26"/>
      <c r="EN2198" s="26"/>
      <c r="EO2198" s="26"/>
      <c r="EP2198" s="26"/>
      <c r="EQ2198" s="26"/>
      <c r="ER2198" s="26"/>
      <c r="ES2198" s="26"/>
      <c r="ET2198" s="26"/>
      <c r="EU2198" s="26"/>
      <c r="EV2198" s="26"/>
      <c r="EW2198" s="26"/>
      <c r="EX2198" s="26"/>
      <c r="EY2198" s="26"/>
      <c r="EZ2198" s="26"/>
      <c r="FA2198" s="26"/>
      <c r="FB2198" s="26"/>
      <c r="FC2198" s="26"/>
      <c r="FD2198" s="26"/>
      <c r="FE2198" s="26"/>
      <c r="FF2198" s="26"/>
      <c r="FG2198" s="26"/>
      <c r="FH2198" s="26"/>
      <c r="FI2198" s="26"/>
      <c r="FJ2198" s="26"/>
    </row>
    <row r="2199" spans="1:166" x14ac:dyDescent="0.2">
      <c r="A2199" s="35" t="s">
        <v>369</v>
      </c>
      <c r="B2199" s="35" t="s">
        <v>104</v>
      </c>
      <c r="C2199" s="35" t="s">
        <v>370</v>
      </c>
      <c r="E2199" s="36">
        <v>168.93421000000001</v>
      </c>
      <c r="F2199" s="35">
        <v>6.9100000000000003E-3</v>
      </c>
      <c r="G2199" s="35">
        <v>55500</v>
      </c>
      <c r="H2199" s="35">
        <v>45.411999999999999</v>
      </c>
      <c r="I2199" s="35">
        <v>2000</v>
      </c>
      <c r="J2199" s="35" t="s">
        <v>371</v>
      </c>
      <c r="K2199" s="35">
        <v>1</v>
      </c>
      <c r="L2199" s="35">
        <v>1</v>
      </c>
      <c r="M2199" s="35">
        <v>2</v>
      </c>
      <c r="N2199" s="41">
        <v>5.0702800999999997</v>
      </c>
      <c r="O2199" s="35">
        <v>-1.09604E-4</v>
      </c>
      <c r="P2199" s="35">
        <v>4197.0698000000002</v>
      </c>
      <c r="Q2199" s="35">
        <v>0</v>
      </c>
      <c r="R2199" s="35">
        <v>3.8603099999999997E-8</v>
      </c>
      <c r="S2199" s="35">
        <v>-1517</v>
      </c>
      <c r="T2199" s="42">
        <v>2000</v>
      </c>
      <c r="U2199" s="35">
        <v>-3.8153900999999997</v>
      </c>
      <c r="V2199" s="35">
        <v>4.0306802089967562</v>
      </c>
      <c r="W2199" s="35">
        <v>2.6437540000000003E-3</v>
      </c>
      <c r="X2199" s="35">
        <v>-2293.0403000000001</v>
      </c>
      <c r="Y2199" s="35">
        <v>-267.76997999999998</v>
      </c>
      <c r="Z2199" s="35">
        <v>-1.7700555E-7</v>
      </c>
      <c r="AA2199" s="35">
        <v>56915.309099999999</v>
      </c>
      <c r="AB2199" s="35">
        <v>1818</v>
      </c>
      <c r="AC2199" s="35">
        <v>4.8197202000000008</v>
      </c>
      <c r="AD2199" s="35">
        <v>-62.689446392020287</v>
      </c>
      <c r="AE2199" s="35">
        <v>1.09604E-4</v>
      </c>
      <c r="AF2199" s="35">
        <v>2098.5349000000001</v>
      </c>
      <c r="AG2199" s="35">
        <v>0</v>
      </c>
      <c r="AH2199" s="35">
        <v>-1.9301549999999999E-8</v>
      </c>
      <c r="AI2199" s="35">
        <v>56395.036599999999</v>
      </c>
      <c r="AJ2199" s="42">
        <v>2000</v>
      </c>
      <c r="AK2199" s="35">
        <v>1</v>
      </c>
      <c r="AL2199" s="35">
        <v>96</v>
      </c>
      <c r="AM2199" s="35">
        <v>1</v>
      </c>
      <c r="AN2199" s="26"/>
      <c r="AO2199" s="26"/>
      <c r="AP2199" s="26"/>
      <c r="AQ2199" s="26"/>
      <c r="AR2199" s="26"/>
      <c r="AS2199" s="26"/>
      <c r="AT2199" s="26"/>
      <c r="AU2199" s="26"/>
      <c r="AV2199" s="26"/>
      <c r="AW2199" s="26"/>
      <c r="AX2199" s="26"/>
      <c r="AY2199" s="26"/>
      <c r="AZ2199" s="26"/>
      <c r="BA2199" s="26"/>
      <c r="BB2199" s="26"/>
      <c r="BC2199" s="26"/>
      <c r="BD2199" s="26"/>
      <c r="BE2199" s="26"/>
      <c r="BF2199" s="26"/>
      <c r="BG2199" s="26"/>
      <c r="BH2199" s="26"/>
      <c r="BI2199" s="26"/>
      <c r="BJ2199" s="26"/>
      <c r="BK2199" s="26"/>
      <c r="BL2199" s="26"/>
      <c r="BM2199" s="26"/>
      <c r="BN2199" s="26"/>
      <c r="BO2199" s="26"/>
      <c r="BP2199" s="26"/>
      <c r="BQ2199" s="26"/>
      <c r="BR2199" s="26"/>
      <c r="BS2199" s="26"/>
      <c r="BT2199" s="26"/>
      <c r="BU2199" s="26"/>
      <c r="BV2199" s="26"/>
      <c r="BW2199" s="26"/>
      <c r="BX2199" s="26"/>
      <c r="BY2199" s="26"/>
      <c r="BZ2199" s="26"/>
      <c r="CA2199" s="26"/>
      <c r="CB2199" s="26"/>
      <c r="CC2199" s="26"/>
      <c r="CD2199" s="26"/>
      <c r="CE2199" s="26"/>
      <c r="CF2199" s="26"/>
      <c r="CG2199" s="26"/>
      <c r="CH2199" s="26"/>
      <c r="CI2199" s="26"/>
      <c r="CJ2199" s="26"/>
      <c r="CK2199" s="26"/>
      <c r="CL2199" s="26"/>
      <c r="CM2199" s="26"/>
      <c r="CN2199" s="26"/>
      <c r="CO2199" s="26"/>
      <c r="CP2199" s="26"/>
      <c r="CQ2199" s="26"/>
      <c r="CR2199" s="26"/>
      <c r="CS2199" s="26"/>
      <c r="CT2199" s="26"/>
      <c r="CU2199" s="26"/>
      <c r="CV2199" s="26"/>
      <c r="CW2199" s="26"/>
      <c r="CX2199" s="26"/>
      <c r="CY2199" s="26"/>
      <c r="CZ2199" s="26"/>
      <c r="DA2199" s="26"/>
      <c r="DB2199" s="26"/>
      <c r="DC2199" s="26"/>
      <c r="DD2199" s="26"/>
      <c r="DE2199" s="26"/>
      <c r="DF2199" s="26"/>
      <c r="DG2199" s="26"/>
      <c r="DH2199" s="26"/>
      <c r="DI2199" s="26"/>
      <c r="DJ2199" s="26"/>
      <c r="DK2199" s="26"/>
      <c r="DL2199" s="26"/>
      <c r="DM2199" s="26"/>
      <c r="DN2199" s="26"/>
      <c r="DO2199" s="26"/>
      <c r="DP2199" s="26"/>
      <c r="DQ2199" s="26"/>
      <c r="DR2199" s="26"/>
      <c r="DS2199" s="26"/>
      <c r="DT2199" s="26"/>
      <c r="DU2199" s="26"/>
      <c r="DV2199" s="26"/>
      <c r="DW2199" s="26"/>
      <c r="DX2199" s="26"/>
      <c r="DY2199" s="26"/>
      <c r="DZ2199" s="26"/>
      <c r="EA2199" s="26"/>
      <c r="EB2199" s="26"/>
      <c r="EC2199" s="26"/>
      <c r="ED2199" s="26"/>
      <c r="EE2199" s="26"/>
      <c r="EF2199" s="26"/>
      <c r="EG2199" s="26"/>
      <c r="EH2199" s="26"/>
      <c r="EI2199" s="26"/>
      <c r="EJ2199" s="26"/>
      <c r="EK2199" s="26"/>
      <c r="EL2199" s="26"/>
      <c r="EM2199" s="26"/>
      <c r="EN2199" s="26"/>
      <c r="EO2199" s="26"/>
      <c r="EP2199" s="26"/>
      <c r="EQ2199" s="26"/>
      <c r="ER2199" s="26"/>
      <c r="ES2199" s="26"/>
      <c r="ET2199" s="26"/>
      <c r="EU2199" s="26"/>
      <c r="EV2199" s="26"/>
      <c r="EW2199" s="26"/>
      <c r="EX2199" s="26"/>
      <c r="EY2199" s="26"/>
      <c r="EZ2199" s="26"/>
      <c r="FA2199" s="26"/>
      <c r="FB2199" s="26"/>
      <c r="FC2199" s="26"/>
      <c r="FD2199" s="26"/>
      <c r="FE2199" s="26"/>
      <c r="FF2199" s="26"/>
      <c r="FG2199" s="26"/>
      <c r="FH2199" s="26"/>
      <c r="FI2199" s="26"/>
      <c r="FJ2199" s="26"/>
    </row>
    <row r="2200" spans="1:166" x14ac:dyDescent="0.2">
      <c r="A2200" s="35" t="s">
        <v>4702</v>
      </c>
      <c r="B2200" s="35" t="s">
        <v>223</v>
      </c>
      <c r="C2200" s="35" t="s">
        <v>4703</v>
      </c>
      <c r="E2200" s="36">
        <v>385.86662000000001</v>
      </c>
      <c r="F2200" s="35">
        <v>8.6929999999999996</v>
      </c>
      <c r="G2200" s="35">
        <v>-451400</v>
      </c>
      <c r="H2200" s="35">
        <v>33.4</v>
      </c>
      <c r="I2200" s="35">
        <v>2000</v>
      </c>
      <c r="J2200" s="35" t="s">
        <v>371</v>
      </c>
      <c r="K2200" s="35">
        <v>1</v>
      </c>
      <c r="L2200" s="35">
        <v>2</v>
      </c>
      <c r="M2200" s="35">
        <v>3</v>
      </c>
      <c r="N2200" s="41">
        <v>21.099299999999999</v>
      </c>
      <c r="O2200" s="35">
        <v>3.5237200000000002E-3</v>
      </c>
      <c r="P2200" s="35">
        <v>442269</v>
      </c>
      <c r="Q2200" s="35">
        <v>339.298</v>
      </c>
      <c r="R2200" s="35">
        <v>-5.6339500000000005E-7</v>
      </c>
      <c r="S2200" s="35">
        <v>-13931</v>
      </c>
      <c r="T2200" s="35">
        <v>1680</v>
      </c>
      <c r="U2200" s="35">
        <v>310</v>
      </c>
      <c r="V2200" s="35" t="s">
        <v>102</v>
      </c>
      <c r="W2200" s="35">
        <v>32</v>
      </c>
      <c r="X2200" s="35">
        <v>0</v>
      </c>
      <c r="Y2200" s="35">
        <v>0</v>
      </c>
      <c r="Z2200" s="35">
        <v>0</v>
      </c>
      <c r="AA2200" s="35">
        <v>0</v>
      </c>
      <c r="AB2200" s="35">
        <v>-10490</v>
      </c>
      <c r="AC2200" s="42">
        <v>2000</v>
      </c>
      <c r="AD2200" s="35">
        <v>0.68112999999999957</v>
      </c>
      <c r="AE2200" s="35">
        <v>48.256105426209388</v>
      </c>
      <c r="AF2200" s="35">
        <v>8.4906450000000067E-4</v>
      </c>
      <c r="AG2200" s="35">
        <v>322134.84960000002</v>
      </c>
      <c r="AH2200" s="35">
        <v>890.39204000000007</v>
      </c>
      <c r="AI2200" s="35">
        <v>1.4889725000000058E-8</v>
      </c>
      <c r="AJ2200" s="35">
        <v>-460968.65234999999</v>
      </c>
      <c r="AK2200" s="35">
        <v>1680</v>
      </c>
      <c r="AL2200" s="35">
        <v>-10.219570000000001</v>
      </c>
      <c r="AM2200" s="35">
        <v>138.672028727276</v>
      </c>
      <c r="AN2200" s="35">
        <v>4.3727845000000008E-3</v>
      </c>
      <c r="AO2200" s="35">
        <v>101000.3496</v>
      </c>
      <c r="AP2200" s="35">
        <v>211.79604000000006</v>
      </c>
      <c r="AQ2200" s="35">
        <v>-2.6680777499999997E-7</v>
      </c>
      <c r="AR2200" s="35">
        <v>-457527.65234999999</v>
      </c>
      <c r="AS2200" s="35">
        <v>1818</v>
      </c>
      <c r="AT2200" s="35">
        <v>7.0506505999999973</v>
      </c>
      <c r="AU2200" s="35">
        <v>5.231775525242</v>
      </c>
      <c r="AV2200" s="35">
        <v>-6.9551550000000002E-4</v>
      </c>
      <c r="AW2200" s="35">
        <v>109783.5</v>
      </c>
      <c r="AX2200" s="35">
        <v>747.33600000000001</v>
      </c>
      <c r="AY2200" s="35">
        <v>4.8600225000000001E-8</v>
      </c>
      <c r="AZ2200" s="35">
        <v>-458568.19734999997</v>
      </c>
      <c r="BA2200" s="42">
        <v>2000</v>
      </c>
      <c r="BB2200" s="35">
        <v>2</v>
      </c>
      <c r="BC2200" s="35">
        <v>96</v>
      </c>
      <c r="BD2200" s="35">
        <v>2</v>
      </c>
      <c r="BE2200" s="35">
        <v>65</v>
      </c>
      <c r="BF2200" s="35">
        <v>1.5</v>
      </c>
      <c r="BG2200" s="26"/>
      <c r="BH2200" s="26"/>
      <c r="BI2200" s="26"/>
      <c r="BJ2200" s="26"/>
      <c r="BK2200" s="26"/>
      <c r="BL2200" s="26"/>
      <c r="BM2200" s="26"/>
      <c r="BN2200" s="26"/>
      <c r="BO2200" s="26"/>
      <c r="BP2200" s="26"/>
      <c r="BQ2200" s="26"/>
      <c r="BR2200" s="26"/>
      <c r="BS2200" s="26"/>
      <c r="BT2200" s="26"/>
      <c r="BU2200" s="26"/>
      <c r="BV2200" s="26"/>
      <c r="BW2200" s="26"/>
      <c r="BX2200" s="26"/>
      <c r="BY2200" s="26"/>
      <c r="BZ2200" s="26"/>
      <c r="CA2200" s="26"/>
      <c r="CB2200" s="26"/>
      <c r="CC2200" s="26"/>
      <c r="CD2200" s="26"/>
      <c r="CE2200" s="26"/>
      <c r="CF2200" s="26"/>
      <c r="CG2200" s="26"/>
      <c r="CH2200" s="26"/>
      <c r="CI2200" s="26"/>
      <c r="CJ2200" s="26"/>
      <c r="CK2200" s="26"/>
      <c r="CL2200" s="26"/>
      <c r="CM2200" s="26"/>
      <c r="CN2200" s="26"/>
      <c r="CO2200" s="26"/>
      <c r="CP2200" s="26"/>
      <c r="CQ2200" s="26"/>
      <c r="CR2200" s="26"/>
      <c r="CS2200" s="26"/>
      <c r="CT2200" s="26"/>
      <c r="CU2200" s="26"/>
      <c r="CV2200" s="26"/>
      <c r="CW2200" s="26"/>
      <c r="CX2200" s="26"/>
      <c r="CY2200" s="26"/>
      <c r="CZ2200" s="26"/>
      <c r="DA2200" s="26"/>
      <c r="DB2200" s="26"/>
      <c r="DC2200" s="26"/>
      <c r="DD2200" s="26"/>
      <c r="DE2200" s="26"/>
      <c r="DF2200" s="26"/>
      <c r="DG2200" s="26"/>
      <c r="DH2200" s="26"/>
      <c r="DI2200" s="26"/>
      <c r="DJ2200" s="26"/>
      <c r="DK2200" s="26"/>
      <c r="DL2200" s="26"/>
      <c r="DM2200" s="26"/>
      <c r="DN2200" s="26"/>
      <c r="DO2200" s="26"/>
      <c r="DP2200" s="26"/>
      <c r="DQ2200" s="26"/>
      <c r="DR2200" s="26"/>
      <c r="DS2200" s="26"/>
      <c r="DT2200" s="26"/>
      <c r="DU2200" s="26"/>
      <c r="DV2200" s="26"/>
      <c r="DW2200" s="26"/>
      <c r="DX2200" s="26"/>
      <c r="DY2200" s="26"/>
      <c r="DZ2200" s="26"/>
      <c r="EA2200" s="26"/>
      <c r="EB2200" s="26"/>
      <c r="EC2200" s="26"/>
      <c r="ED2200" s="26"/>
      <c r="EE2200" s="26"/>
      <c r="EF2200" s="26"/>
      <c r="EG2200" s="26"/>
      <c r="EH2200" s="26"/>
      <c r="EI2200" s="26"/>
      <c r="EJ2200" s="26"/>
      <c r="EK2200" s="26"/>
      <c r="EL2200" s="26"/>
      <c r="EM2200" s="26"/>
      <c r="EN2200" s="26"/>
      <c r="EO2200" s="26"/>
      <c r="EP2200" s="26"/>
      <c r="EQ2200" s="26"/>
      <c r="ER2200" s="26"/>
      <c r="ES2200" s="26"/>
      <c r="ET2200" s="26"/>
      <c r="EU2200" s="26"/>
      <c r="EV2200" s="26"/>
      <c r="EW2200" s="26"/>
      <c r="EX2200" s="26"/>
      <c r="EY2200" s="26"/>
      <c r="EZ2200" s="26"/>
      <c r="FA2200" s="26"/>
      <c r="FB2200" s="26"/>
      <c r="FC2200" s="26"/>
      <c r="FD2200" s="26"/>
      <c r="FE2200" s="26"/>
      <c r="FF2200" s="26"/>
      <c r="FG2200" s="26"/>
      <c r="FH2200" s="26"/>
      <c r="FI2200" s="26"/>
      <c r="FJ2200" s="26"/>
    </row>
    <row r="2201" spans="1:166" x14ac:dyDescent="0.2">
      <c r="A2201" s="35" t="s">
        <v>4704</v>
      </c>
      <c r="B2201" s="35" t="s">
        <v>104</v>
      </c>
      <c r="C2201" s="35" t="s">
        <v>4705</v>
      </c>
      <c r="E2201" s="36">
        <v>408.64621</v>
      </c>
      <c r="F2201" s="35">
        <v>1.669E-2</v>
      </c>
      <c r="G2201" s="35">
        <v>-130400</v>
      </c>
      <c r="H2201" s="35">
        <v>95.861999999999995</v>
      </c>
      <c r="I2201" s="35">
        <v>2000</v>
      </c>
      <c r="J2201" s="35" t="s">
        <v>4706</v>
      </c>
      <c r="K2201" s="35">
        <v>2</v>
      </c>
      <c r="L2201" s="35">
        <v>1</v>
      </c>
      <c r="M2201" s="35">
        <v>3</v>
      </c>
      <c r="N2201" s="41">
        <v>19.84</v>
      </c>
      <c r="O2201" s="35">
        <v>1.0000000000000001E-5</v>
      </c>
      <c r="P2201" s="35">
        <v>67900</v>
      </c>
      <c r="Q2201" s="35">
        <v>0</v>
      </c>
      <c r="R2201" s="35">
        <v>0</v>
      </c>
      <c r="S2201" s="35">
        <v>-6144</v>
      </c>
      <c r="T2201" s="42">
        <v>2000</v>
      </c>
      <c r="U2201" s="35">
        <v>8.5513900000000014</v>
      </c>
      <c r="V2201" s="35">
        <v>-74.164597340836735</v>
      </c>
      <c r="W2201" s="35">
        <v>2.3741500000000002E-3</v>
      </c>
      <c r="X2201" s="35">
        <v>29558.424800000001</v>
      </c>
      <c r="Y2201" s="35">
        <v>-267.76997999999998</v>
      </c>
      <c r="Z2201" s="35">
        <v>-1.5770399999999999E-7</v>
      </c>
      <c r="AA2201" s="35">
        <v>-125534.27804999999</v>
      </c>
      <c r="AB2201" s="35">
        <v>332.6</v>
      </c>
      <c r="AC2201" s="35">
        <v>-5.1901095500000007</v>
      </c>
      <c r="AD2201" s="35">
        <v>50.868026442563121</v>
      </c>
      <c r="AE2201" s="35">
        <v>2.6066500000000003E-3</v>
      </c>
      <c r="AF2201" s="35">
        <v>6008.4248000000007</v>
      </c>
      <c r="AG2201" s="35">
        <v>-267.76997999999998</v>
      </c>
      <c r="AH2201" s="35">
        <v>-1.5770399999999999E-7</v>
      </c>
      <c r="AI2201" s="35">
        <v>-140534.8695</v>
      </c>
      <c r="AJ2201" s="35">
        <v>1818</v>
      </c>
      <c r="AK2201" s="35">
        <v>3.4450007500000019</v>
      </c>
      <c r="AL2201" s="35">
        <v>-15.852100158453929</v>
      </c>
      <c r="AM2201" s="35">
        <v>7.25E-5</v>
      </c>
      <c r="AN2201" s="35">
        <v>10400</v>
      </c>
      <c r="AO2201" s="35">
        <v>0</v>
      </c>
      <c r="AP2201" s="35">
        <v>0</v>
      </c>
      <c r="AQ2201" s="35">
        <v>-141055.14199999999</v>
      </c>
      <c r="AR2201" s="42">
        <v>2000</v>
      </c>
      <c r="AS2201" s="35">
        <v>2</v>
      </c>
      <c r="AT2201" s="35">
        <v>96</v>
      </c>
      <c r="AU2201" s="35">
        <v>1</v>
      </c>
      <c r="AV2201" s="35">
        <v>14</v>
      </c>
      <c r="AW2201" s="35">
        <v>1.5</v>
      </c>
      <c r="AX2201" s="26"/>
      <c r="AY2201" s="26"/>
      <c r="AZ2201" s="26"/>
      <c r="BA2201" s="26"/>
      <c r="BB2201" s="26"/>
      <c r="BC2201" s="26"/>
      <c r="BD2201" s="26"/>
      <c r="BE2201" s="26"/>
      <c r="BF2201" s="26"/>
      <c r="BG2201" s="26"/>
      <c r="BH2201" s="26"/>
      <c r="BI2201" s="26"/>
      <c r="BJ2201" s="26"/>
      <c r="BK2201" s="26"/>
      <c r="BL2201" s="26"/>
      <c r="BM2201" s="26"/>
      <c r="BN2201" s="26"/>
      <c r="BO2201" s="26"/>
      <c r="BP2201" s="26"/>
      <c r="BQ2201" s="26"/>
      <c r="BR2201" s="26"/>
      <c r="BS2201" s="26"/>
      <c r="BT2201" s="26"/>
      <c r="BU2201" s="26"/>
      <c r="BV2201" s="26"/>
      <c r="BW2201" s="26"/>
      <c r="BX2201" s="26"/>
      <c r="BY2201" s="26"/>
      <c r="BZ2201" s="26"/>
      <c r="CA2201" s="26"/>
      <c r="CB2201" s="26"/>
      <c r="CC2201" s="26"/>
      <c r="CD2201" s="26"/>
      <c r="CE2201" s="26"/>
      <c r="CF2201" s="26"/>
      <c r="CG2201" s="26"/>
      <c r="CH2201" s="26"/>
      <c r="CI2201" s="26"/>
      <c r="CJ2201" s="26"/>
      <c r="CK2201" s="26"/>
      <c r="CL2201" s="26"/>
      <c r="CM2201" s="26"/>
      <c r="CN2201" s="26"/>
      <c r="CO2201" s="26"/>
      <c r="CP2201" s="26"/>
      <c r="CQ2201" s="26"/>
      <c r="CR2201" s="26"/>
      <c r="CS2201" s="26"/>
      <c r="CT2201" s="26"/>
      <c r="CU2201" s="26"/>
      <c r="CV2201" s="26"/>
      <c r="CW2201" s="26"/>
      <c r="CX2201" s="26"/>
      <c r="CY2201" s="26"/>
      <c r="CZ2201" s="26"/>
      <c r="DA2201" s="26"/>
      <c r="DB2201" s="26"/>
      <c r="DC2201" s="26"/>
      <c r="DD2201" s="26"/>
      <c r="DE2201" s="26"/>
      <c r="DF2201" s="26"/>
      <c r="DG2201" s="26"/>
      <c r="DH2201" s="26"/>
      <c r="DI2201" s="26"/>
      <c r="DJ2201" s="26"/>
      <c r="DK2201" s="26"/>
      <c r="DL2201" s="26"/>
      <c r="DM2201" s="26"/>
      <c r="DN2201" s="26"/>
      <c r="DO2201" s="26"/>
      <c r="DP2201" s="26"/>
      <c r="DQ2201" s="26"/>
      <c r="DR2201" s="26"/>
      <c r="DS2201" s="26"/>
      <c r="DT2201" s="26"/>
      <c r="DU2201" s="26"/>
      <c r="DV2201" s="26"/>
      <c r="DW2201" s="26"/>
      <c r="DX2201" s="26"/>
      <c r="DY2201" s="26"/>
      <c r="DZ2201" s="26"/>
      <c r="EA2201" s="26"/>
      <c r="EB2201" s="26"/>
      <c r="EC2201" s="26"/>
      <c r="ED2201" s="26"/>
      <c r="EE2201" s="26"/>
      <c r="EF2201" s="26"/>
      <c r="EG2201" s="26"/>
      <c r="EH2201" s="26"/>
      <c r="EI2201" s="26"/>
      <c r="EJ2201" s="26"/>
      <c r="EK2201" s="26"/>
      <c r="EL2201" s="26"/>
      <c r="EM2201" s="26"/>
      <c r="EN2201" s="26"/>
      <c r="EO2201" s="26"/>
      <c r="EP2201" s="26"/>
      <c r="EQ2201" s="26"/>
      <c r="ER2201" s="26"/>
      <c r="ES2201" s="26"/>
      <c r="ET2201" s="26"/>
      <c r="EU2201" s="26"/>
      <c r="EV2201" s="26"/>
      <c r="EW2201" s="26"/>
      <c r="EX2201" s="26"/>
      <c r="EY2201" s="26"/>
      <c r="EZ2201" s="26"/>
      <c r="FA2201" s="26"/>
      <c r="FB2201" s="26"/>
      <c r="FC2201" s="26"/>
      <c r="FD2201" s="26"/>
      <c r="FE2201" s="26"/>
      <c r="FF2201" s="26"/>
      <c r="FG2201" s="26"/>
      <c r="FH2201" s="26"/>
      <c r="FI2201" s="26"/>
      <c r="FJ2201" s="26"/>
    </row>
    <row r="2202" spans="1:166" x14ac:dyDescent="0.2">
      <c r="A2202" s="35" t="s">
        <v>4707</v>
      </c>
      <c r="B2202" s="35" t="s">
        <v>104</v>
      </c>
      <c r="C2202" s="35" t="s">
        <v>4708</v>
      </c>
      <c r="E2202" s="36">
        <v>275.29231000000004</v>
      </c>
      <c r="F2202" s="35">
        <v>1.1259999999999999E-2</v>
      </c>
      <c r="G2202" s="35">
        <v>-159100</v>
      </c>
      <c r="H2202" s="35">
        <v>89.391999999999996</v>
      </c>
      <c r="I2202" s="35">
        <v>2000</v>
      </c>
      <c r="J2202" s="35" t="s">
        <v>371</v>
      </c>
      <c r="K2202" s="35">
        <v>2</v>
      </c>
      <c r="L2202" s="35">
        <v>1</v>
      </c>
      <c r="M2202" s="35">
        <v>2</v>
      </c>
      <c r="N2202" s="41">
        <v>19.809000000000001</v>
      </c>
      <c r="O2202" s="35">
        <v>1.9000000000000001E-5</v>
      </c>
      <c r="P2202" s="35">
        <v>102800</v>
      </c>
      <c r="Q2202" s="35">
        <v>0</v>
      </c>
      <c r="R2202" s="35">
        <v>0</v>
      </c>
      <c r="S2202" s="35">
        <v>-6253</v>
      </c>
      <c r="T2202" s="42">
        <v>2000</v>
      </c>
      <c r="U2202" s="35">
        <v>-3.2323600000000035</v>
      </c>
      <c r="V2202" s="35">
        <v>31.569173219058143</v>
      </c>
      <c r="W2202" s="35">
        <v>2.2121320000000003E-3</v>
      </c>
      <c r="X2202" s="35">
        <v>27321.299800000001</v>
      </c>
      <c r="Y2202" s="35">
        <v>-91.983179999999976</v>
      </c>
      <c r="Z2202" s="35">
        <v>-1.3245772499999999E-7</v>
      </c>
      <c r="AA2202" s="35">
        <v>-159263.70435000001</v>
      </c>
      <c r="AB2202" s="35">
        <v>1818</v>
      </c>
      <c r="AC2202" s="35">
        <v>5.4027502999999975</v>
      </c>
      <c r="AD2202" s="35">
        <v>-35.150953381958843</v>
      </c>
      <c r="AE2202" s="35">
        <v>-3.2201799999999998E-4</v>
      </c>
      <c r="AF2202" s="35">
        <v>31712.875</v>
      </c>
      <c r="AG2202" s="35">
        <v>175.7868</v>
      </c>
      <c r="AH2202" s="35">
        <v>2.5246274999999998E-8</v>
      </c>
      <c r="AI2202" s="35">
        <v>-159783.97685000001</v>
      </c>
      <c r="AJ2202" s="42">
        <v>2000</v>
      </c>
      <c r="AK2202" s="35">
        <v>2</v>
      </c>
      <c r="AL2202" s="35">
        <v>96</v>
      </c>
      <c r="AM2202" s="35">
        <v>1</v>
      </c>
      <c r="AN2202" s="35">
        <v>20</v>
      </c>
      <c r="AO2202" s="35">
        <v>1.5</v>
      </c>
      <c r="AP2202" s="26"/>
      <c r="AQ2202" s="26"/>
      <c r="AR2202" s="26"/>
      <c r="AS2202" s="26"/>
      <c r="AT2202" s="26"/>
      <c r="AU2202" s="26"/>
      <c r="AV2202" s="26"/>
      <c r="AW2202" s="26"/>
      <c r="AX2202" s="26"/>
      <c r="AY2202" s="26"/>
      <c r="AZ2202" s="26"/>
      <c r="BA2202" s="26"/>
      <c r="BB2202" s="26"/>
      <c r="BC2202" s="26"/>
      <c r="BD2202" s="26"/>
      <c r="BE2202" s="26"/>
      <c r="BF2202" s="26"/>
      <c r="BG2202" s="26"/>
      <c r="BH2202" s="26"/>
      <c r="BI2202" s="26"/>
      <c r="BJ2202" s="26"/>
      <c r="BK2202" s="26"/>
      <c r="BL2202" s="26"/>
      <c r="BM2202" s="26"/>
      <c r="BN2202" s="26"/>
      <c r="BO2202" s="26"/>
      <c r="BP2202" s="26"/>
      <c r="BQ2202" s="26"/>
      <c r="BR2202" s="26"/>
      <c r="BS2202" s="26"/>
      <c r="BT2202" s="26"/>
      <c r="BU2202" s="26"/>
      <c r="BV2202" s="26"/>
      <c r="BW2202" s="26"/>
      <c r="BX2202" s="26"/>
      <c r="BY2202" s="26"/>
      <c r="BZ2202" s="26"/>
      <c r="CA2202" s="26"/>
      <c r="CB2202" s="26"/>
      <c r="CC2202" s="26"/>
      <c r="CD2202" s="26"/>
      <c r="CE2202" s="26"/>
      <c r="CF2202" s="26"/>
      <c r="CG2202" s="26"/>
      <c r="CH2202" s="26"/>
      <c r="CI2202" s="26"/>
      <c r="CJ2202" s="26"/>
      <c r="CK2202" s="26"/>
      <c r="CL2202" s="26"/>
      <c r="CM2202" s="26"/>
      <c r="CN2202" s="26"/>
      <c r="CO2202" s="26"/>
      <c r="CP2202" s="26"/>
      <c r="CQ2202" s="26"/>
      <c r="CR2202" s="26"/>
      <c r="CS2202" s="26"/>
      <c r="CT2202" s="26"/>
      <c r="CU2202" s="26"/>
      <c r="CV2202" s="26"/>
      <c r="CW2202" s="26"/>
      <c r="CX2202" s="26"/>
      <c r="CY2202" s="26"/>
      <c r="CZ2202" s="26"/>
      <c r="DA2202" s="26"/>
      <c r="DB2202" s="26"/>
      <c r="DC2202" s="26"/>
      <c r="DD2202" s="26"/>
      <c r="DE2202" s="26"/>
      <c r="DF2202" s="26"/>
      <c r="DG2202" s="26"/>
      <c r="DH2202" s="26"/>
      <c r="DI2202" s="26"/>
      <c r="DJ2202" s="26"/>
      <c r="DK2202" s="26"/>
      <c r="DL2202" s="26"/>
      <c r="DM2202" s="26"/>
      <c r="DN2202" s="26"/>
      <c r="DO2202" s="26"/>
      <c r="DP2202" s="26"/>
      <c r="DQ2202" s="26"/>
      <c r="DR2202" s="26"/>
      <c r="DS2202" s="26"/>
      <c r="DT2202" s="26"/>
      <c r="DU2202" s="26"/>
      <c r="DV2202" s="26"/>
      <c r="DW2202" s="26"/>
      <c r="DX2202" s="26"/>
      <c r="DY2202" s="26"/>
      <c r="DZ2202" s="26"/>
      <c r="EA2202" s="26"/>
      <c r="EB2202" s="26"/>
      <c r="EC2202" s="26"/>
      <c r="ED2202" s="26"/>
      <c r="EE2202" s="26"/>
      <c r="EF2202" s="26"/>
      <c r="EG2202" s="26"/>
      <c r="EH2202" s="26"/>
      <c r="EI2202" s="26"/>
      <c r="EJ2202" s="26"/>
      <c r="EK2202" s="26"/>
      <c r="EL2202" s="26"/>
      <c r="EM2202" s="26"/>
      <c r="EN2202" s="26"/>
      <c r="EO2202" s="26"/>
      <c r="EP2202" s="26"/>
      <c r="EQ2202" s="26"/>
      <c r="ER2202" s="26"/>
      <c r="ES2202" s="26"/>
      <c r="ET2202" s="26"/>
      <c r="EU2202" s="26"/>
      <c r="EV2202" s="26"/>
      <c r="EW2202" s="26"/>
      <c r="EX2202" s="26"/>
      <c r="EY2202" s="26"/>
      <c r="EZ2202" s="26"/>
      <c r="FA2202" s="26"/>
      <c r="FB2202" s="26"/>
      <c r="FC2202" s="26"/>
      <c r="FD2202" s="26"/>
      <c r="FE2202" s="26"/>
      <c r="FF2202" s="26"/>
      <c r="FG2202" s="26"/>
      <c r="FH2202" s="26"/>
      <c r="FI2202" s="26"/>
      <c r="FJ2202" s="26"/>
    </row>
    <row r="2203" spans="1:166" x14ac:dyDescent="0.2">
      <c r="A2203" s="35" t="s">
        <v>4709</v>
      </c>
      <c r="B2203" s="35" t="s">
        <v>99</v>
      </c>
      <c r="C2203" s="35" t="s">
        <v>4710</v>
      </c>
      <c r="E2203" s="36">
        <v>225.92941000000002</v>
      </c>
      <c r="F2203" s="35">
        <v>7.9710000000000001</v>
      </c>
      <c r="G2203" s="35">
        <v>-395800</v>
      </c>
      <c r="H2203" s="35">
        <v>27.6</v>
      </c>
      <c r="I2203" s="35">
        <v>2000</v>
      </c>
      <c r="J2203" s="35" t="s">
        <v>371</v>
      </c>
      <c r="K2203" s="35">
        <v>2</v>
      </c>
      <c r="L2203" s="35">
        <v>3</v>
      </c>
      <c r="M2203" s="35">
        <v>4</v>
      </c>
      <c r="N2203" s="41">
        <v>35.445301000000001</v>
      </c>
      <c r="O2203" s="35">
        <v>-2.2352499999999998E-3</v>
      </c>
      <c r="P2203" s="35">
        <v>-82114.898000000001</v>
      </c>
      <c r="Q2203" s="35">
        <v>-432.21600000000001</v>
      </c>
      <c r="R2203" s="35">
        <v>6.73021E-7</v>
      </c>
      <c r="S2203" s="35">
        <v>-2649</v>
      </c>
      <c r="T2203" s="35">
        <v>1326</v>
      </c>
      <c r="U2203" s="35">
        <v>7240</v>
      </c>
      <c r="V2203" s="35" t="s">
        <v>102</v>
      </c>
      <c r="W2203" s="35">
        <v>23.385000000000002</v>
      </c>
      <c r="X2203" s="35">
        <v>0</v>
      </c>
      <c r="Y2203" s="35">
        <v>0</v>
      </c>
      <c r="Z2203" s="35">
        <v>0</v>
      </c>
      <c r="AA2203" s="35">
        <v>0</v>
      </c>
      <c r="AB2203" s="35">
        <v>2421</v>
      </c>
      <c r="AC2203" s="35">
        <v>1431</v>
      </c>
      <c r="AD2203" s="35">
        <v>6900</v>
      </c>
      <c r="AE2203" s="35" t="s">
        <v>92</v>
      </c>
      <c r="AF2203" s="35">
        <v>33.540999999999997</v>
      </c>
      <c r="AG2203" s="35">
        <v>0</v>
      </c>
      <c r="AH2203" s="35">
        <v>0</v>
      </c>
      <c r="AI2203" s="35">
        <v>0</v>
      </c>
      <c r="AJ2203" s="35">
        <v>0</v>
      </c>
      <c r="AK2203" s="35">
        <v>-5212</v>
      </c>
      <c r="AL2203" s="42">
        <v>2000</v>
      </c>
      <c r="AM2203" s="35">
        <v>-16.972660999999999</v>
      </c>
      <c r="AN2203" s="35">
        <v>194.41818391330185</v>
      </c>
      <c r="AO2203" s="35">
        <v>4.3228260000000001E-3</v>
      </c>
      <c r="AP2203" s="35">
        <v>-35206.199200000003</v>
      </c>
      <c r="AQ2203" s="35">
        <v>-719.56995000000006</v>
      </c>
      <c r="AR2203" s="35">
        <v>-4.681841E-7</v>
      </c>
      <c r="AS2203" s="35">
        <v>-394052.7083</v>
      </c>
      <c r="AT2203" s="35">
        <v>1326</v>
      </c>
      <c r="AU2203" s="35">
        <v>-4.9123599999999996</v>
      </c>
      <c r="AV2203" s="35">
        <v>82.492017639061629</v>
      </c>
      <c r="AW2203" s="35">
        <v>2.0875760000000003E-3</v>
      </c>
      <c r="AX2203" s="35">
        <v>5851.2498000000005</v>
      </c>
      <c r="AY2203" s="35">
        <v>144.86205000000001</v>
      </c>
      <c r="AZ2203" s="35">
        <v>-1.316736E-7</v>
      </c>
      <c r="BA2203" s="35">
        <v>-388982.7083</v>
      </c>
      <c r="BB2203" s="35">
        <v>1431</v>
      </c>
      <c r="BC2203" s="35">
        <v>-15.068359999999995</v>
      </c>
      <c r="BD2203" s="35">
        <v>161.6210185892264</v>
      </c>
      <c r="BE2203" s="35">
        <v>2.0875760000000003E-3</v>
      </c>
      <c r="BF2203" s="35">
        <v>5851.2498000000005</v>
      </c>
      <c r="BG2203" s="35">
        <v>144.86205000000001</v>
      </c>
      <c r="BH2203" s="35">
        <v>-1.316736E-7</v>
      </c>
      <c r="BI2203" s="35">
        <v>-396615.7083</v>
      </c>
      <c r="BJ2203" s="35">
        <v>1818</v>
      </c>
      <c r="BK2203" s="35">
        <v>-6.433249699999994</v>
      </c>
      <c r="BL2203" s="35">
        <v>94.900891988209452</v>
      </c>
      <c r="BM2203" s="35">
        <v>-4.4657400000000004E-4</v>
      </c>
      <c r="BN2203" s="35">
        <v>10242.825000000001</v>
      </c>
      <c r="BO2203" s="35">
        <v>412.63202999999999</v>
      </c>
      <c r="BP2203" s="35">
        <v>2.6030399999999997E-8</v>
      </c>
      <c r="BQ2203" s="35">
        <v>-397135.98080000002</v>
      </c>
      <c r="BR2203" s="42">
        <v>2000</v>
      </c>
      <c r="BS2203" s="35">
        <v>2</v>
      </c>
      <c r="BT2203" s="35">
        <v>96</v>
      </c>
      <c r="BU2203" s="35">
        <v>1</v>
      </c>
      <c r="BV2203" s="35">
        <v>31</v>
      </c>
      <c r="BW2203" s="35">
        <v>1.5</v>
      </c>
      <c r="BX2203" s="26"/>
      <c r="BY2203" s="26"/>
      <c r="BZ2203" s="26"/>
      <c r="CA2203" s="26"/>
      <c r="CB2203" s="26"/>
      <c r="CC2203" s="26"/>
      <c r="CD2203" s="26"/>
      <c r="CE2203" s="26"/>
      <c r="CF2203" s="26"/>
      <c r="CG2203" s="26"/>
      <c r="CH2203" s="26"/>
      <c r="CI2203" s="26"/>
      <c r="CJ2203" s="26"/>
      <c r="CK2203" s="26"/>
      <c r="CL2203" s="26"/>
      <c r="CM2203" s="26"/>
      <c r="CN2203" s="26"/>
      <c r="CO2203" s="26"/>
      <c r="CP2203" s="26"/>
      <c r="CQ2203" s="26"/>
      <c r="CR2203" s="26"/>
      <c r="CS2203" s="26"/>
      <c r="CT2203" s="26"/>
      <c r="CU2203" s="26"/>
      <c r="CV2203" s="26"/>
      <c r="CW2203" s="26"/>
      <c r="CX2203" s="26"/>
      <c r="CY2203" s="26"/>
      <c r="CZ2203" s="26"/>
      <c r="DA2203" s="26"/>
      <c r="DB2203" s="26"/>
      <c r="DC2203" s="26"/>
      <c r="DD2203" s="26"/>
      <c r="DE2203" s="26"/>
      <c r="DF2203" s="26"/>
      <c r="DG2203" s="26"/>
      <c r="DH2203" s="26"/>
      <c r="DI2203" s="26"/>
      <c r="DJ2203" s="26"/>
      <c r="DK2203" s="26"/>
      <c r="DL2203" s="26"/>
      <c r="DM2203" s="26"/>
      <c r="DN2203" s="26"/>
      <c r="DO2203" s="26"/>
      <c r="DP2203" s="26"/>
      <c r="DQ2203" s="26"/>
      <c r="DR2203" s="26"/>
      <c r="DS2203" s="26"/>
      <c r="DT2203" s="26"/>
      <c r="DU2203" s="26"/>
      <c r="DV2203" s="26"/>
      <c r="DW2203" s="26"/>
      <c r="DX2203" s="26"/>
      <c r="DY2203" s="26"/>
      <c r="DZ2203" s="26"/>
      <c r="EA2203" s="26"/>
      <c r="EB2203" s="26"/>
      <c r="EC2203" s="26"/>
      <c r="ED2203" s="26"/>
      <c r="EE2203" s="26"/>
      <c r="EF2203" s="26"/>
      <c r="EG2203" s="26"/>
      <c r="EH2203" s="26"/>
      <c r="EI2203" s="26"/>
      <c r="EJ2203" s="26"/>
      <c r="EK2203" s="26"/>
      <c r="EL2203" s="26"/>
      <c r="EM2203" s="26"/>
      <c r="EN2203" s="26"/>
      <c r="EO2203" s="26"/>
      <c r="EP2203" s="26"/>
      <c r="EQ2203" s="26"/>
      <c r="ER2203" s="26"/>
      <c r="ES2203" s="26"/>
      <c r="ET2203" s="26"/>
      <c r="EU2203" s="26"/>
      <c r="EV2203" s="26"/>
      <c r="EW2203" s="26"/>
      <c r="EX2203" s="26"/>
      <c r="EY2203" s="26"/>
      <c r="EZ2203" s="26"/>
      <c r="FA2203" s="26"/>
      <c r="FB2203" s="26"/>
      <c r="FC2203" s="26"/>
      <c r="FD2203" s="26"/>
      <c r="FE2203" s="26"/>
      <c r="FF2203" s="26"/>
      <c r="FG2203" s="26"/>
      <c r="FH2203" s="26"/>
      <c r="FI2203" s="26"/>
      <c r="FJ2203" s="26"/>
    </row>
    <row r="2204" spans="1:166" x14ac:dyDescent="0.2">
      <c r="A2204" s="35" t="s">
        <v>4709</v>
      </c>
      <c r="B2204" s="35" t="s">
        <v>104</v>
      </c>
      <c r="C2204" s="35" t="s">
        <v>4710</v>
      </c>
      <c r="E2204" s="36">
        <v>225.92941000000002</v>
      </c>
      <c r="F2204" s="35">
        <v>9.2399999999999999E-3</v>
      </c>
      <c r="G2204" s="35">
        <v>-290600</v>
      </c>
      <c r="H2204" s="35">
        <v>81.084999999999994</v>
      </c>
      <c r="I2204" s="35">
        <v>2000</v>
      </c>
      <c r="J2204" s="35" t="s">
        <v>371</v>
      </c>
      <c r="K2204" s="35">
        <v>2</v>
      </c>
      <c r="L2204" s="35">
        <v>1</v>
      </c>
      <c r="M2204" s="35">
        <v>2</v>
      </c>
      <c r="N2204" s="41">
        <v>23.9314</v>
      </c>
      <c r="O2204" s="35">
        <v>-8.1523299999999995E-4</v>
      </c>
      <c r="P2204" s="35">
        <v>92292.797000000006</v>
      </c>
      <c r="Q2204" s="35">
        <v>-189.87899999999999</v>
      </c>
      <c r="R2204" s="35">
        <v>1.0586900000000001E-7</v>
      </c>
      <c r="S2204" s="35">
        <v>-4096</v>
      </c>
      <c r="T2204" s="42">
        <v>2000</v>
      </c>
      <c r="U2204" s="35">
        <v>-5.4587599999999981</v>
      </c>
      <c r="V2204" s="35">
        <v>51.535169940852597</v>
      </c>
      <c r="W2204" s="35">
        <v>2.9028090000000001E-3</v>
      </c>
      <c r="X2204" s="35">
        <v>51997.648300000001</v>
      </c>
      <c r="Y2204" s="35">
        <v>-234.89594999999997</v>
      </c>
      <c r="Z2204" s="35">
        <v>-1.846081E-7</v>
      </c>
      <c r="AA2204" s="35">
        <v>-290299.7083</v>
      </c>
      <c r="AB2204" s="35">
        <v>1818</v>
      </c>
      <c r="AC2204" s="35">
        <v>3.1763503000000028</v>
      </c>
      <c r="AD2204" s="35">
        <v>-15.184956660164403</v>
      </c>
      <c r="AE2204" s="35">
        <v>3.6865899999999991E-4</v>
      </c>
      <c r="AF2204" s="35">
        <v>56389.223500000007</v>
      </c>
      <c r="AG2204" s="35">
        <v>32.874030000000005</v>
      </c>
      <c r="AH2204" s="35">
        <v>-2.6904100000000006E-8</v>
      </c>
      <c r="AI2204" s="35">
        <v>-290819.98080000002</v>
      </c>
      <c r="AJ2204" s="42">
        <v>2000</v>
      </c>
      <c r="AK2204" s="35">
        <v>2</v>
      </c>
      <c r="AL2204" s="35">
        <v>96</v>
      </c>
      <c r="AM2204" s="35">
        <v>1</v>
      </c>
      <c r="AN2204" s="35">
        <v>31</v>
      </c>
      <c r="AO2204" s="35">
        <v>1.5</v>
      </c>
      <c r="AP2204" s="26"/>
      <c r="AQ2204" s="26"/>
      <c r="AR2204" s="26"/>
      <c r="AS2204" s="26"/>
      <c r="AT2204" s="26"/>
      <c r="AU2204" s="26"/>
      <c r="AV2204" s="26"/>
      <c r="AW2204" s="26"/>
      <c r="AX2204" s="26"/>
      <c r="AY2204" s="26"/>
      <c r="AZ2204" s="26"/>
      <c r="BA2204" s="26"/>
      <c r="BB2204" s="26"/>
      <c r="BC2204" s="26"/>
      <c r="BD2204" s="26"/>
      <c r="BE2204" s="26"/>
      <c r="BF2204" s="26"/>
      <c r="BG2204" s="26"/>
      <c r="BH2204" s="26"/>
      <c r="BI2204" s="26"/>
      <c r="BJ2204" s="26"/>
      <c r="BK2204" s="26"/>
      <c r="BL2204" s="26"/>
      <c r="BM2204" s="26"/>
      <c r="BN2204" s="26"/>
      <c r="BO2204" s="26"/>
      <c r="BP2204" s="26"/>
      <c r="BQ2204" s="26"/>
      <c r="BR2204" s="26"/>
      <c r="BS2204" s="26"/>
      <c r="BT2204" s="26"/>
      <c r="BU2204" s="26"/>
      <c r="BV2204" s="26"/>
      <c r="BW2204" s="26"/>
      <c r="BX2204" s="26"/>
      <c r="BY2204" s="26"/>
      <c r="BZ2204" s="26"/>
      <c r="CA2204" s="26"/>
      <c r="CB2204" s="26"/>
      <c r="CC2204" s="26"/>
      <c r="CD2204" s="26"/>
      <c r="CE2204" s="26"/>
      <c r="CF2204" s="26"/>
      <c r="CG2204" s="26"/>
      <c r="CH2204" s="26"/>
      <c r="CI2204" s="26"/>
      <c r="CJ2204" s="26"/>
      <c r="CK2204" s="26"/>
      <c r="CL2204" s="26"/>
      <c r="CM2204" s="26"/>
      <c r="CN2204" s="26"/>
      <c r="CO2204" s="26"/>
      <c r="CP2204" s="26"/>
      <c r="CQ2204" s="26"/>
      <c r="CR2204" s="26"/>
      <c r="CS2204" s="26"/>
      <c r="CT2204" s="26"/>
      <c r="CU2204" s="26"/>
      <c r="CV2204" s="26"/>
      <c r="CW2204" s="26"/>
      <c r="CX2204" s="26"/>
      <c r="CY2204" s="26"/>
      <c r="CZ2204" s="26"/>
      <c r="DA2204" s="26"/>
      <c r="DB2204" s="26"/>
      <c r="DC2204" s="26"/>
      <c r="DD2204" s="26"/>
      <c r="DE2204" s="26"/>
      <c r="DF2204" s="26"/>
      <c r="DG2204" s="26"/>
      <c r="DH2204" s="26"/>
      <c r="DI2204" s="26"/>
      <c r="DJ2204" s="26"/>
      <c r="DK2204" s="26"/>
      <c r="DL2204" s="26"/>
      <c r="DM2204" s="26"/>
      <c r="DN2204" s="26"/>
      <c r="DO2204" s="26"/>
      <c r="DP2204" s="26"/>
      <c r="DQ2204" s="26"/>
      <c r="DR2204" s="26"/>
      <c r="DS2204" s="26"/>
      <c r="DT2204" s="26"/>
      <c r="DU2204" s="26"/>
      <c r="DV2204" s="26"/>
      <c r="DW2204" s="26"/>
      <c r="DX2204" s="26"/>
      <c r="DY2204" s="26"/>
      <c r="DZ2204" s="26"/>
      <c r="EA2204" s="26"/>
      <c r="EB2204" s="26"/>
      <c r="EC2204" s="26"/>
      <c r="ED2204" s="26"/>
      <c r="EE2204" s="26"/>
      <c r="EF2204" s="26"/>
      <c r="EG2204" s="26"/>
      <c r="EH2204" s="26"/>
      <c r="EI2204" s="26"/>
      <c r="EJ2204" s="26"/>
      <c r="EK2204" s="26"/>
      <c r="EL2204" s="26"/>
      <c r="EM2204" s="26"/>
      <c r="EN2204" s="26"/>
      <c r="EO2204" s="26"/>
      <c r="EP2204" s="26"/>
      <c r="EQ2204" s="26"/>
      <c r="ER2204" s="26"/>
      <c r="ES2204" s="26"/>
      <c r="ET2204" s="26"/>
      <c r="EU2204" s="26"/>
      <c r="EV2204" s="26"/>
      <c r="EW2204" s="26"/>
      <c r="EX2204" s="26"/>
      <c r="EY2204" s="26"/>
      <c r="EZ2204" s="26"/>
      <c r="FA2204" s="26"/>
      <c r="FB2204" s="26"/>
      <c r="FC2204" s="26"/>
      <c r="FD2204" s="26"/>
      <c r="FE2204" s="26"/>
      <c r="FF2204" s="26"/>
      <c r="FG2204" s="26"/>
      <c r="FH2204" s="26"/>
      <c r="FI2204" s="26"/>
      <c r="FJ2204" s="26"/>
    </row>
    <row r="2205" spans="1:166" x14ac:dyDescent="0.2">
      <c r="A2205" s="35" t="s">
        <v>4711</v>
      </c>
      <c r="B2205" s="35" t="s">
        <v>104</v>
      </c>
      <c r="C2205" s="35" t="s">
        <v>4712</v>
      </c>
      <c r="E2205" s="36">
        <v>549.64761999999996</v>
      </c>
      <c r="F2205" s="35">
        <v>2.248E-2</v>
      </c>
      <c r="G2205" s="35">
        <v>-78800</v>
      </c>
      <c r="H2205" s="35">
        <v>102.697</v>
      </c>
      <c r="I2205" s="35">
        <v>2000</v>
      </c>
      <c r="J2205" s="35" t="s">
        <v>4713</v>
      </c>
      <c r="K2205" s="35">
        <v>2</v>
      </c>
      <c r="L2205" s="35">
        <v>1</v>
      </c>
      <c r="M2205" s="35">
        <v>4</v>
      </c>
      <c r="N2205" s="41">
        <v>19.863001000000001</v>
      </c>
      <c r="O2205" s="35">
        <v>3.0000000000000001E-6</v>
      </c>
      <c r="P2205" s="35">
        <v>35700</v>
      </c>
      <c r="Q2205" s="35">
        <v>0</v>
      </c>
      <c r="R2205" s="35">
        <v>0</v>
      </c>
      <c r="S2205" s="35">
        <v>-6042</v>
      </c>
      <c r="T2205" s="42">
        <v>2000</v>
      </c>
      <c r="U2205" s="35">
        <v>0.70738899999999916</v>
      </c>
      <c r="V2205" s="35">
        <v>-43.004396268846051</v>
      </c>
      <c r="W2205" s="35">
        <v>4.7691499999999998E-3</v>
      </c>
      <c r="X2205" s="35">
        <v>13458.424800000001</v>
      </c>
      <c r="Y2205" s="35">
        <v>-267.76997999999998</v>
      </c>
      <c r="Z2205" s="35">
        <v>-1.5770399999999999E-7</v>
      </c>
      <c r="AA2205" s="35">
        <v>-75951.831149999998</v>
      </c>
      <c r="AB2205" s="35">
        <v>386.8</v>
      </c>
      <c r="AC2205" s="35">
        <v>10.313388999999997</v>
      </c>
      <c r="AD2205" s="35">
        <v>-93.727339170709627</v>
      </c>
      <c r="AE2205" s="35">
        <v>2.5311500000000002E-3</v>
      </c>
      <c r="AF2205" s="35">
        <v>13458.424800000001</v>
      </c>
      <c r="AG2205" s="35">
        <v>-267.76997999999998</v>
      </c>
      <c r="AH2205" s="35">
        <v>-1.5770399999999999E-7</v>
      </c>
      <c r="AI2205" s="35">
        <v>-78134.566950000008</v>
      </c>
      <c r="AJ2205" s="35">
        <v>458.4</v>
      </c>
      <c r="AK2205" s="35">
        <v>-5.1966110000000008</v>
      </c>
      <c r="AL2205" s="35">
        <v>49.467049675138782</v>
      </c>
      <c r="AM2205" s="35">
        <v>2.6331500000000003E-3</v>
      </c>
      <c r="AN2205" s="35">
        <v>1983.4248000000007</v>
      </c>
      <c r="AO2205" s="35">
        <v>-267.76997999999998</v>
      </c>
      <c r="AP2205" s="35">
        <v>-1.5770399999999999E-7</v>
      </c>
      <c r="AQ2205" s="35">
        <v>-100204.3524</v>
      </c>
      <c r="AR2205" s="35">
        <v>1818</v>
      </c>
      <c r="AS2205" s="35">
        <v>3.4384993000000001</v>
      </c>
      <c r="AT2205" s="35">
        <v>-17.253076925878165</v>
      </c>
      <c r="AU2205" s="35">
        <v>9.8999999999999994E-5</v>
      </c>
      <c r="AV2205" s="35">
        <v>6375</v>
      </c>
      <c r="AW2205" s="35">
        <v>0</v>
      </c>
      <c r="AX2205" s="35">
        <v>0</v>
      </c>
      <c r="AY2205" s="35">
        <v>-100724.6249</v>
      </c>
      <c r="AZ2205" s="42">
        <v>2000</v>
      </c>
      <c r="BA2205" s="35">
        <v>2</v>
      </c>
      <c r="BB2205" s="35">
        <v>96</v>
      </c>
      <c r="BC2205" s="35">
        <v>1</v>
      </c>
      <c r="BD2205" s="35">
        <v>43</v>
      </c>
      <c r="BE2205" s="35">
        <v>1.5</v>
      </c>
      <c r="BF2205" s="26"/>
      <c r="BG2205" s="26"/>
      <c r="BH2205" s="26"/>
      <c r="BI2205" s="26"/>
      <c r="BJ2205" s="26"/>
      <c r="BK2205" s="26"/>
      <c r="BL2205" s="26"/>
      <c r="BM2205" s="26"/>
      <c r="BN2205" s="26"/>
      <c r="BO2205" s="26"/>
      <c r="BP2205" s="26"/>
      <c r="BQ2205" s="26"/>
      <c r="BR2205" s="26"/>
      <c r="BS2205" s="26"/>
      <c r="BT2205" s="26"/>
      <c r="BU2205" s="26"/>
      <c r="BV2205" s="26"/>
      <c r="BW2205" s="26"/>
      <c r="BX2205" s="26"/>
      <c r="BY2205" s="26"/>
      <c r="BZ2205" s="26"/>
      <c r="CA2205" s="26"/>
      <c r="CB2205" s="26"/>
      <c r="CC2205" s="26"/>
      <c r="CD2205" s="26"/>
      <c r="CE2205" s="26"/>
      <c r="CF2205" s="26"/>
      <c r="CG2205" s="26"/>
      <c r="CH2205" s="26"/>
      <c r="CI2205" s="26"/>
      <c r="CJ2205" s="26"/>
      <c r="CK2205" s="26"/>
      <c r="CL2205" s="26"/>
      <c r="CM2205" s="26"/>
      <c r="CN2205" s="26"/>
      <c r="CO2205" s="26"/>
      <c r="CP2205" s="26"/>
      <c r="CQ2205" s="26"/>
      <c r="CR2205" s="26"/>
      <c r="CS2205" s="26"/>
      <c r="CT2205" s="26"/>
      <c r="CU2205" s="26"/>
      <c r="CV2205" s="26"/>
      <c r="CW2205" s="26"/>
      <c r="CX2205" s="26"/>
      <c r="CY2205" s="26"/>
      <c r="CZ2205" s="26"/>
      <c r="DA2205" s="26"/>
      <c r="DB2205" s="26"/>
      <c r="DC2205" s="26"/>
      <c r="DD2205" s="26"/>
      <c r="DE2205" s="26"/>
      <c r="DF2205" s="26"/>
      <c r="DG2205" s="26"/>
      <c r="DH2205" s="26"/>
      <c r="DI2205" s="26"/>
      <c r="DJ2205" s="26"/>
      <c r="DK2205" s="26"/>
      <c r="DL2205" s="26"/>
      <c r="DM2205" s="26"/>
      <c r="DN2205" s="26"/>
      <c r="DO2205" s="26"/>
      <c r="DP2205" s="26"/>
      <c r="DQ2205" s="26"/>
      <c r="DR2205" s="26"/>
      <c r="DS2205" s="26"/>
      <c r="DT2205" s="26"/>
      <c r="DU2205" s="26"/>
      <c r="DV2205" s="26"/>
      <c r="DW2205" s="26"/>
      <c r="DX2205" s="26"/>
      <c r="DY2205" s="26"/>
      <c r="DZ2205" s="26"/>
      <c r="EA2205" s="26"/>
      <c r="EB2205" s="26"/>
      <c r="EC2205" s="26"/>
      <c r="ED2205" s="26"/>
      <c r="EE2205" s="26"/>
      <c r="EF2205" s="26"/>
      <c r="EG2205" s="26"/>
      <c r="EH2205" s="26"/>
      <c r="EI2205" s="26"/>
      <c r="EJ2205" s="26"/>
      <c r="EK2205" s="26"/>
      <c r="EL2205" s="26"/>
      <c r="EM2205" s="26"/>
      <c r="EN2205" s="26"/>
      <c r="EO2205" s="26"/>
      <c r="EP2205" s="26"/>
      <c r="EQ2205" s="26"/>
      <c r="ER2205" s="26"/>
      <c r="ES2205" s="26"/>
      <c r="ET2205" s="26"/>
      <c r="EU2205" s="26"/>
      <c r="EV2205" s="26"/>
      <c r="EW2205" s="26"/>
      <c r="EX2205" s="26"/>
      <c r="EY2205" s="26"/>
      <c r="EZ2205" s="26"/>
      <c r="FA2205" s="26"/>
      <c r="FB2205" s="26"/>
      <c r="FC2205" s="26"/>
      <c r="FD2205" s="26"/>
      <c r="FE2205" s="26"/>
      <c r="FF2205" s="26"/>
      <c r="FG2205" s="26"/>
      <c r="FH2205" s="26"/>
      <c r="FI2205" s="26"/>
      <c r="FJ2205" s="26"/>
    </row>
    <row r="2206" spans="1:166" x14ac:dyDescent="0.2">
      <c r="A2206" s="35" t="s">
        <v>4714</v>
      </c>
      <c r="B2206" s="35" t="s">
        <v>104</v>
      </c>
      <c r="C2206" s="35" t="s">
        <v>4715</v>
      </c>
      <c r="E2206" s="36">
        <v>184.93361000000002</v>
      </c>
      <c r="F2206" s="35">
        <v>7.5599999999999999E-3</v>
      </c>
      <c r="G2206" s="35">
        <v>-7000</v>
      </c>
      <c r="H2206" s="35">
        <v>60.496000000000002</v>
      </c>
      <c r="I2206" s="35">
        <v>2000</v>
      </c>
      <c r="J2206" s="35" t="s">
        <v>371</v>
      </c>
      <c r="K2206" s="35">
        <v>1</v>
      </c>
      <c r="L2206" s="35">
        <v>1</v>
      </c>
      <c r="M2206" s="35">
        <v>2</v>
      </c>
      <c r="N2206" s="41">
        <v>12.226599999999999</v>
      </c>
      <c r="O2206" s="35">
        <v>-6.2424799999999999E-4</v>
      </c>
      <c r="P2206" s="35">
        <v>-24349.9</v>
      </c>
      <c r="Q2206" s="35">
        <v>-159.16900999999999</v>
      </c>
      <c r="R2206" s="35">
        <v>7.7758500000000001E-8</v>
      </c>
      <c r="S2206" s="35">
        <v>-762</v>
      </c>
      <c r="T2206" s="42">
        <v>2000</v>
      </c>
      <c r="U2206" s="35">
        <v>-4.5481599999999993</v>
      </c>
      <c r="V2206" s="35">
        <v>20.444913314081468</v>
      </c>
      <c r="W2206" s="35">
        <v>2.9265595000000002E-3</v>
      </c>
      <c r="X2206" s="35">
        <v>20027.9748</v>
      </c>
      <c r="Y2206" s="35">
        <v>-336.99599999999998</v>
      </c>
      <c r="Z2206" s="35">
        <v>-1.8038317499999998E-7</v>
      </c>
      <c r="AA2206" s="35">
        <v>-5330.4477500000003</v>
      </c>
      <c r="AB2206" s="35">
        <v>1818</v>
      </c>
      <c r="AC2206" s="35">
        <v>4.0869502999999998</v>
      </c>
      <c r="AD2206" s="35">
        <v>-46.275213286935539</v>
      </c>
      <c r="AE2206" s="35">
        <v>3.9240949999999998E-4</v>
      </c>
      <c r="AF2206" s="35">
        <v>24419.55</v>
      </c>
      <c r="AG2206" s="35">
        <v>-69.226019999999977</v>
      </c>
      <c r="AH2206" s="35">
        <v>-2.2679175E-8</v>
      </c>
      <c r="AI2206" s="35">
        <v>-5850.7202500000003</v>
      </c>
      <c r="AJ2206" s="42">
        <v>2000</v>
      </c>
      <c r="AK2206" s="35">
        <v>2</v>
      </c>
      <c r="AL2206" s="35">
        <v>96</v>
      </c>
      <c r="AM2206" s="35">
        <v>1</v>
      </c>
      <c r="AN2206" s="35">
        <v>65</v>
      </c>
      <c r="AO2206" s="35">
        <v>0.5</v>
      </c>
      <c r="AP2206" s="26"/>
      <c r="AQ2206" s="26"/>
      <c r="AR2206" s="26"/>
      <c r="AS2206" s="26"/>
      <c r="AT2206" s="26"/>
      <c r="AU2206" s="26"/>
      <c r="AV2206" s="26"/>
      <c r="AW2206" s="26"/>
      <c r="AX2206" s="26"/>
      <c r="AY2206" s="26"/>
      <c r="AZ2206" s="26"/>
      <c r="BA2206" s="26"/>
      <c r="BB2206" s="26"/>
      <c r="BC2206" s="26"/>
      <c r="BD2206" s="26"/>
      <c r="BE2206" s="26"/>
      <c r="BF2206" s="26"/>
      <c r="BG2206" s="26"/>
      <c r="BH2206" s="26"/>
      <c r="BI2206" s="26"/>
      <c r="BJ2206" s="26"/>
      <c r="BK2206" s="26"/>
      <c r="BL2206" s="26"/>
      <c r="BM2206" s="26"/>
      <c r="BN2206" s="26"/>
      <c r="BO2206" s="26"/>
      <c r="BP2206" s="26"/>
      <c r="BQ2206" s="26"/>
      <c r="BR2206" s="26"/>
      <c r="BS2206" s="26"/>
      <c r="BT2206" s="26"/>
      <c r="BU2206" s="26"/>
      <c r="BV2206" s="26"/>
      <c r="BW2206" s="26"/>
      <c r="BX2206" s="26"/>
      <c r="BY2206" s="26"/>
      <c r="BZ2206" s="26"/>
      <c r="CA2206" s="26"/>
      <c r="CB2206" s="26"/>
      <c r="CC2206" s="26"/>
      <c r="CD2206" s="26"/>
      <c r="CE2206" s="26"/>
      <c r="CF2206" s="26"/>
      <c r="CG2206" s="26"/>
      <c r="CH2206" s="26"/>
      <c r="CI2206" s="26"/>
      <c r="CJ2206" s="26"/>
      <c r="CK2206" s="26"/>
      <c r="CL2206" s="26"/>
      <c r="CM2206" s="26"/>
      <c r="CN2206" s="26"/>
      <c r="CO2206" s="26"/>
      <c r="CP2206" s="26"/>
      <c r="CQ2206" s="26"/>
      <c r="CR2206" s="26"/>
      <c r="CS2206" s="26"/>
      <c r="CT2206" s="26"/>
      <c r="CU2206" s="26"/>
      <c r="CV2206" s="26"/>
      <c r="CW2206" s="26"/>
      <c r="CX2206" s="26"/>
      <c r="CY2206" s="26"/>
      <c r="CZ2206" s="26"/>
      <c r="DA2206" s="26"/>
      <c r="DB2206" s="26"/>
      <c r="DC2206" s="26"/>
      <c r="DD2206" s="26"/>
      <c r="DE2206" s="26"/>
      <c r="DF2206" s="26"/>
      <c r="DG2206" s="26"/>
      <c r="DH2206" s="26"/>
      <c r="DI2206" s="26"/>
      <c r="DJ2206" s="26"/>
      <c r="DK2206" s="26"/>
      <c r="DL2206" s="26"/>
      <c r="DM2206" s="26"/>
      <c r="DN2206" s="26"/>
      <c r="DO2206" s="26"/>
      <c r="DP2206" s="26"/>
      <c r="DQ2206" s="26"/>
      <c r="DR2206" s="26"/>
      <c r="DS2206" s="26"/>
      <c r="DT2206" s="26"/>
      <c r="DU2206" s="26"/>
      <c r="DV2206" s="26"/>
      <c r="DW2206" s="26"/>
      <c r="DX2206" s="26"/>
      <c r="DY2206" s="26"/>
      <c r="DZ2206" s="26"/>
      <c r="EA2206" s="26"/>
      <c r="EB2206" s="26"/>
      <c r="EC2206" s="26"/>
      <c r="ED2206" s="26"/>
      <c r="EE2206" s="26"/>
      <c r="EF2206" s="26"/>
      <c r="EG2206" s="26"/>
      <c r="EH2206" s="26"/>
      <c r="EI2206" s="26"/>
      <c r="EJ2206" s="26"/>
      <c r="EK2206" s="26"/>
      <c r="EL2206" s="26"/>
      <c r="EM2206" s="26"/>
      <c r="EN2206" s="26"/>
      <c r="EO2206" s="26"/>
      <c r="EP2206" s="26"/>
      <c r="EQ2206" s="26"/>
      <c r="ER2206" s="26"/>
      <c r="ES2206" s="26"/>
      <c r="ET2206" s="26"/>
      <c r="EU2206" s="26"/>
      <c r="EV2206" s="26"/>
      <c r="EW2206" s="26"/>
      <c r="EX2206" s="26"/>
      <c r="EY2206" s="26"/>
      <c r="EZ2206" s="26"/>
      <c r="FA2206" s="26"/>
      <c r="FB2206" s="26"/>
      <c r="FC2206" s="26"/>
      <c r="FD2206" s="26"/>
      <c r="FE2206" s="26"/>
      <c r="FF2206" s="26"/>
      <c r="FG2206" s="26"/>
      <c r="FH2206" s="26"/>
      <c r="FI2206" s="26"/>
      <c r="FJ2206" s="26"/>
    </row>
    <row r="2207" spans="1:166" x14ac:dyDescent="0.2">
      <c r="A2207" s="35" t="s">
        <v>4716</v>
      </c>
      <c r="B2207" s="35" t="s">
        <v>104</v>
      </c>
      <c r="C2207" s="35" t="s">
        <v>4717</v>
      </c>
      <c r="E2207" s="36">
        <v>201.00021000000001</v>
      </c>
      <c r="F2207" s="35">
        <v>8.2199999999999999E-3</v>
      </c>
      <c r="G2207" s="35">
        <v>38500</v>
      </c>
      <c r="H2207" s="35">
        <v>61.81</v>
      </c>
      <c r="I2207" s="35">
        <v>2000</v>
      </c>
      <c r="J2207" s="35" t="s">
        <v>4718</v>
      </c>
      <c r="K2207" s="35">
        <v>3</v>
      </c>
      <c r="L2207" s="35">
        <v>1</v>
      </c>
      <c r="M2207" s="35">
        <v>6</v>
      </c>
      <c r="N2207" s="41">
        <v>8.875</v>
      </c>
      <c r="O2207" s="35">
        <v>1.8E-5</v>
      </c>
      <c r="P2207" s="35">
        <v>60800</v>
      </c>
      <c r="Q2207" s="35">
        <v>0</v>
      </c>
      <c r="R2207" s="35">
        <v>0</v>
      </c>
      <c r="S2207" s="35">
        <v>-2852</v>
      </c>
      <c r="T2207" s="42">
        <v>2000</v>
      </c>
      <c r="U2207" s="35">
        <v>0.55388980000000032</v>
      </c>
      <c r="V2207" s="35">
        <v>-33.432034593511517</v>
      </c>
      <c r="W2207" s="35">
        <v>7.9915000000000021E-4</v>
      </c>
      <c r="X2207" s="35">
        <v>-51791.575200000007</v>
      </c>
      <c r="Y2207" s="35">
        <v>-267.76997999999998</v>
      </c>
      <c r="Z2207" s="35">
        <v>-1.5770399999999999E-7</v>
      </c>
      <c r="AA2207" s="35">
        <v>41386.642099999997</v>
      </c>
      <c r="AB2207" s="35">
        <v>368.3</v>
      </c>
      <c r="AC2207" s="35">
        <v>-1.7091101999999996</v>
      </c>
      <c r="AD2207" s="35">
        <v>-18.249088907570851</v>
      </c>
      <c r="AE2207" s="35">
        <v>2.5451500000000004E-3</v>
      </c>
      <c r="AF2207" s="35">
        <v>26008.424800000001</v>
      </c>
      <c r="AG2207" s="35">
        <v>-267.76997999999998</v>
      </c>
      <c r="AH2207" s="35">
        <v>-1.5770399999999999E-7</v>
      </c>
      <c r="AI2207" s="35">
        <v>40271.533499999998</v>
      </c>
      <c r="AJ2207" s="35">
        <v>388.36</v>
      </c>
      <c r="AK2207" s="35">
        <v>-9.8361100999999991</v>
      </c>
      <c r="AL2207" s="35">
        <v>29.676440177753435</v>
      </c>
      <c r="AM2207" s="35">
        <v>1.5056150000000001E-2</v>
      </c>
      <c r="AN2207" s="35">
        <v>26008.424800000001</v>
      </c>
      <c r="AO2207" s="35">
        <v>-267.76997999999998</v>
      </c>
      <c r="AP2207" s="35">
        <v>-1.5770399999999999E-7</v>
      </c>
      <c r="AQ2207" s="35">
        <v>38589.284319699997</v>
      </c>
      <c r="AR2207" s="35">
        <v>432</v>
      </c>
      <c r="AS2207" s="35">
        <v>-4.4121100999999996</v>
      </c>
      <c r="AT2207" s="35">
        <v>3.6484261437703225</v>
      </c>
      <c r="AU2207" s="35">
        <v>4.1871500000000006E-3</v>
      </c>
      <c r="AV2207" s="35">
        <v>571008.42480000004</v>
      </c>
      <c r="AW2207" s="35">
        <v>-267.76997999999998</v>
      </c>
      <c r="AX2207" s="35">
        <v>-1.5770399999999999E-7</v>
      </c>
      <c r="AY2207" s="35">
        <v>36380.887999999999</v>
      </c>
      <c r="AZ2207" s="35">
        <v>881.8</v>
      </c>
      <c r="BA2207" s="35">
        <v>-3.5363101999999991</v>
      </c>
      <c r="BB2207" s="35">
        <v>13.106268857039213</v>
      </c>
      <c r="BC2207" s="35">
        <v>2.7485800000000005E-3</v>
      </c>
      <c r="BD2207" s="35">
        <v>12026.924800000001</v>
      </c>
      <c r="BE2207" s="35">
        <v>-267.76997999999998</v>
      </c>
      <c r="BF2207" s="35">
        <v>-1.6670399999999998E-7</v>
      </c>
      <c r="BG2207" s="35">
        <v>24561.270100000002</v>
      </c>
      <c r="BH2207" s="35">
        <v>1818</v>
      </c>
      <c r="BI2207" s="35">
        <v>5.0988001000000018</v>
      </c>
      <c r="BJ2207" s="35">
        <v>-53.613857743977803</v>
      </c>
      <c r="BK2207" s="35">
        <v>2.1442999999999999E-4</v>
      </c>
      <c r="BL2207" s="35">
        <v>16418.5</v>
      </c>
      <c r="BM2207" s="35">
        <v>0</v>
      </c>
      <c r="BN2207" s="35">
        <v>-8.9999999999999995E-9</v>
      </c>
      <c r="BO2207" s="35">
        <v>24040.997599999999</v>
      </c>
      <c r="BP2207" s="42">
        <v>2000</v>
      </c>
      <c r="BQ2207" s="35">
        <v>2</v>
      </c>
      <c r="BR2207" s="35">
        <v>96</v>
      </c>
      <c r="BS2207" s="35">
        <v>1</v>
      </c>
      <c r="BT2207" s="35">
        <v>81</v>
      </c>
      <c r="BU2207" s="35">
        <v>1</v>
      </c>
      <c r="BV2207" s="26"/>
      <c r="BW2207" s="26"/>
      <c r="BX2207" s="26"/>
      <c r="BY2207" s="26"/>
      <c r="BZ2207" s="26"/>
      <c r="CA2207" s="26"/>
      <c r="CB2207" s="26"/>
      <c r="CC2207" s="26"/>
      <c r="CD2207" s="26"/>
      <c r="CE2207" s="26"/>
      <c r="CF2207" s="26"/>
      <c r="CG2207" s="26"/>
      <c r="CH2207" s="26"/>
      <c r="CI2207" s="26"/>
      <c r="CJ2207" s="26"/>
      <c r="CK2207" s="26"/>
      <c r="CL2207" s="26"/>
      <c r="CM2207" s="26"/>
      <c r="CN2207" s="26"/>
      <c r="CO2207" s="26"/>
      <c r="CP2207" s="26"/>
      <c r="CQ2207" s="26"/>
      <c r="CR2207" s="26"/>
      <c r="CS2207" s="26"/>
      <c r="CT2207" s="26"/>
      <c r="CU2207" s="26"/>
      <c r="CV2207" s="26"/>
      <c r="CW2207" s="26"/>
      <c r="CX2207" s="26"/>
      <c r="CY2207" s="26"/>
      <c r="CZ2207" s="26"/>
      <c r="DA2207" s="26"/>
      <c r="DB2207" s="26"/>
      <c r="DC2207" s="26"/>
      <c r="DD2207" s="26"/>
      <c r="DE2207" s="26"/>
      <c r="DF2207" s="26"/>
      <c r="DG2207" s="26"/>
      <c r="DH2207" s="26"/>
      <c r="DI2207" s="26"/>
      <c r="DJ2207" s="26"/>
      <c r="DK2207" s="26"/>
      <c r="DL2207" s="26"/>
      <c r="DM2207" s="26"/>
      <c r="DN2207" s="26"/>
      <c r="DO2207" s="26"/>
      <c r="DP2207" s="26"/>
      <c r="DQ2207" s="26"/>
      <c r="DR2207" s="26"/>
      <c r="DS2207" s="26"/>
      <c r="DT2207" s="26"/>
      <c r="DU2207" s="26"/>
      <c r="DV2207" s="26"/>
      <c r="DW2207" s="26"/>
      <c r="DX2207" s="26"/>
      <c r="DY2207" s="26"/>
      <c r="DZ2207" s="26"/>
      <c r="EA2207" s="26"/>
      <c r="EB2207" s="26"/>
      <c r="EC2207" s="26"/>
      <c r="ED2207" s="26"/>
      <c r="EE2207" s="26"/>
      <c r="EF2207" s="26"/>
      <c r="EG2207" s="26"/>
      <c r="EH2207" s="26"/>
      <c r="EI2207" s="26"/>
      <c r="EJ2207" s="26"/>
      <c r="EK2207" s="26"/>
      <c r="EL2207" s="26"/>
      <c r="EM2207" s="26"/>
      <c r="EN2207" s="26"/>
      <c r="EO2207" s="26"/>
      <c r="EP2207" s="26"/>
      <c r="EQ2207" s="26"/>
      <c r="ER2207" s="26"/>
      <c r="ES2207" s="26"/>
      <c r="ET2207" s="26"/>
      <c r="EU2207" s="26"/>
      <c r="EV2207" s="26"/>
      <c r="EW2207" s="26"/>
      <c r="EX2207" s="26"/>
      <c r="EY2207" s="26"/>
      <c r="EZ2207" s="26"/>
      <c r="FA2207" s="26"/>
      <c r="FB2207" s="26"/>
      <c r="FC2207" s="26"/>
      <c r="FD2207" s="26"/>
      <c r="FE2207" s="26"/>
      <c r="FF2207" s="26"/>
      <c r="FG2207" s="26"/>
      <c r="FH2207" s="26"/>
      <c r="FI2207" s="26"/>
      <c r="FJ2207" s="26"/>
    </row>
    <row r="2208" spans="1:166" x14ac:dyDescent="0.2">
      <c r="A2208" s="34" t="s">
        <v>372</v>
      </c>
      <c r="B2208" s="26" t="s">
        <v>99</v>
      </c>
      <c r="C2208" s="26" t="s">
        <v>373</v>
      </c>
      <c r="D2208" s="26"/>
      <c r="E2208" s="36">
        <v>238.02889999999999</v>
      </c>
      <c r="F2208" s="26">
        <v>18.899999999999999</v>
      </c>
      <c r="G2208" s="26">
        <v>0</v>
      </c>
      <c r="H2208" s="26">
        <v>12</v>
      </c>
      <c r="I2208" s="37">
        <v>4402</v>
      </c>
      <c r="J2208" s="35" t="s">
        <v>374</v>
      </c>
      <c r="K2208" s="26">
        <v>1</v>
      </c>
      <c r="L2208" s="26">
        <v>4</v>
      </c>
      <c r="M2208" s="26">
        <v>0</v>
      </c>
      <c r="N2208" s="26">
        <v>6.5616000000000003</v>
      </c>
      <c r="O2208" s="26">
        <v>-4.72187E-4</v>
      </c>
      <c r="P2208" s="26">
        <v>22566</v>
      </c>
      <c r="Q2208" s="26">
        <v>0</v>
      </c>
      <c r="R2208" s="54">
        <v>2.19682E-6</v>
      </c>
      <c r="S2208" s="26">
        <v>-2048</v>
      </c>
      <c r="T2208" s="26">
        <v>942</v>
      </c>
      <c r="U2208" s="26">
        <v>667</v>
      </c>
      <c r="V2208" s="26" t="s">
        <v>102</v>
      </c>
      <c r="W2208" s="26">
        <v>10.255000000000001</v>
      </c>
      <c r="X2208" s="26">
        <v>0</v>
      </c>
      <c r="Y2208" s="26">
        <v>0</v>
      </c>
      <c r="Z2208" s="26">
        <v>0</v>
      </c>
      <c r="AA2208" s="26">
        <v>0</v>
      </c>
      <c r="AB2208" s="26">
        <v>-3419</v>
      </c>
      <c r="AC2208" s="26">
        <v>1049</v>
      </c>
      <c r="AD2208" s="26">
        <v>1137</v>
      </c>
      <c r="AE2208" s="26" t="s">
        <v>102</v>
      </c>
      <c r="AF2208" s="26">
        <v>9.15</v>
      </c>
      <c r="AG2208" s="26">
        <v>0</v>
      </c>
      <c r="AH2208" s="26">
        <v>0</v>
      </c>
      <c r="AI2208" s="26">
        <v>0</v>
      </c>
      <c r="AJ2208" s="26">
        <v>0</v>
      </c>
      <c r="AK2208" s="26">
        <v>-1123</v>
      </c>
      <c r="AL2208" s="26">
        <v>1408</v>
      </c>
      <c r="AM2208" s="26">
        <v>2185</v>
      </c>
      <c r="AN2208" s="26" t="s">
        <v>92</v>
      </c>
      <c r="AO2208" s="26">
        <v>11.63</v>
      </c>
      <c r="AP2208" s="26">
        <v>0</v>
      </c>
      <c r="AQ2208" s="26">
        <v>0</v>
      </c>
      <c r="AR2208" s="26">
        <v>0</v>
      </c>
      <c r="AS2208" s="26">
        <v>0</v>
      </c>
      <c r="AT2208" s="26">
        <v>-2430</v>
      </c>
      <c r="AU2208" s="38">
        <v>4402</v>
      </c>
      <c r="AV2208" s="35">
        <v>1</v>
      </c>
      <c r="AW2208" s="35">
        <v>97</v>
      </c>
      <c r="AX2208" s="35">
        <v>1</v>
      </c>
      <c r="AY2208" s="26"/>
      <c r="AZ2208" s="26"/>
      <c r="BA2208" s="26"/>
      <c r="BB2208" s="26"/>
      <c r="BC2208" s="26"/>
      <c r="BD2208" s="26"/>
      <c r="BE2208" s="26"/>
      <c r="BF2208" s="26"/>
      <c r="BG2208" s="26"/>
      <c r="BH2208" s="26"/>
      <c r="BI2208" s="26"/>
      <c r="BJ2208" s="26"/>
      <c r="BK2208" s="26"/>
      <c r="BL2208" s="26"/>
      <c r="BM2208" s="26"/>
      <c r="BN2208" s="26"/>
      <c r="BO2208" s="26"/>
      <c r="BP2208" s="26"/>
      <c r="BQ2208" s="26"/>
      <c r="BR2208" s="26"/>
      <c r="BS2208" s="26"/>
      <c r="BT2208" s="26"/>
      <c r="BU2208" s="26"/>
      <c r="BV2208" s="26"/>
      <c r="BW2208" s="26"/>
      <c r="BX2208" s="26"/>
      <c r="BY2208" s="26"/>
      <c r="BZ2208" s="26"/>
      <c r="CA2208" s="26"/>
      <c r="CB2208" s="26"/>
      <c r="CC2208" s="26"/>
      <c r="CD2208" s="26"/>
      <c r="CE2208" s="26"/>
      <c r="CF2208" s="26"/>
      <c r="CG2208" s="26"/>
      <c r="CH2208" s="26"/>
      <c r="CI2208" s="26"/>
      <c r="CJ2208" s="26"/>
      <c r="CK2208" s="26"/>
      <c r="CL2208" s="26"/>
      <c r="CM2208" s="26"/>
      <c r="CN2208" s="26"/>
      <c r="CO2208" s="26"/>
      <c r="CP2208" s="26"/>
      <c r="CQ2208" s="26"/>
      <c r="CR2208" s="26"/>
      <c r="CS2208" s="26"/>
      <c r="CT2208" s="26"/>
      <c r="CU2208" s="26"/>
      <c r="CV2208" s="26"/>
      <c r="CW2208" s="26"/>
      <c r="CX2208" s="26"/>
      <c r="CY2208" s="26"/>
      <c r="CZ2208" s="26"/>
      <c r="DA2208" s="26"/>
      <c r="DB2208" s="26"/>
      <c r="DC2208" s="26"/>
      <c r="DD2208" s="26"/>
      <c r="DE2208" s="26"/>
      <c r="DF2208" s="26"/>
      <c r="DG2208" s="26"/>
      <c r="DH2208" s="26"/>
      <c r="DI2208" s="26"/>
      <c r="DJ2208" s="26"/>
      <c r="DK2208" s="26"/>
      <c r="DL2208" s="26"/>
      <c r="DM2208" s="26"/>
      <c r="DN2208" s="26"/>
      <c r="DO2208" s="26"/>
      <c r="DP2208" s="26"/>
      <c r="DQ2208" s="26"/>
      <c r="DR2208" s="26"/>
      <c r="DS2208" s="26"/>
      <c r="DT2208" s="26"/>
      <c r="DU2208" s="26"/>
      <c r="DV2208" s="26"/>
      <c r="DW2208" s="26"/>
      <c r="DX2208" s="26"/>
      <c r="DY2208" s="26"/>
      <c r="DZ2208" s="26"/>
      <c r="EA2208" s="26"/>
      <c r="EB2208" s="26"/>
      <c r="EC2208" s="26"/>
      <c r="ED2208" s="26"/>
      <c r="EE2208" s="26"/>
      <c r="EF2208" s="26"/>
      <c r="EG2208" s="26"/>
      <c r="EH2208" s="26"/>
      <c r="EI2208" s="26"/>
      <c r="EJ2208" s="26"/>
      <c r="EK2208" s="26"/>
      <c r="EL2208" s="26"/>
      <c r="EM2208" s="26"/>
      <c r="EN2208" s="26"/>
      <c r="EO2208" s="26"/>
      <c r="EP2208" s="26"/>
      <c r="EQ2208" s="26"/>
      <c r="ER2208" s="26"/>
      <c r="ES2208" s="26"/>
      <c r="ET2208" s="26"/>
      <c r="EU2208" s="26"/>
      <c r="EV2208" s="26"/>
      <c r="EW2208" s="26"/>
      <c r="EX2208" s="26"/>
      <c r="EY2208" s="26"/>
      <c r="EZ2208" s="26"/>
      <c r="FA2208" s="26"/>
      <c r="FB2208" s="26"/>
      <c r="FC2208" s="26"/>
      <c r="FD2208" s="26"/>
      <c r="FE2208" s="26"/>
      <c r="FF2208" s="26"/>
      <c r="FG2208" s="26"/>
      <c r="FH2208" s="26"/>
      <c r="FI2208" s="26"/>
      <c r="FJ2208" s="26"/>
    </row>
    <row r="2209" spans="1:166" x14ac:dyDescent="0.2">
      <c r="A2209" s="35" t="s">
        <v>372</v>
      </c>
      <c r="B2209" s="35" t="s">
        <v>104</v>
      </c>
      <c r="C2209" s="35" t="s">
        <v>373</v>
      </c>
      <c r="E2209" s="36">
        <v>238.02889999999999</v>
      </c>
      <c r="F2209" s="35">
        <v>9.7400000000000004E-3</v>
      </c>
      <c r="G2209" s="35">
        <v>127000</v>
      </c>
      <c r="H2209" s="35">
        <v>47.723999999999997</v>
      </c>
      <c r="I2209" s="47">
        <v>3000</v>
      </c>
      <c r="J2209" s="35" t="s">
        <v>4719</v>
      </c>
      <c r="K2209" s="35">
        <v>1</v>
      </c>
      <c r="L2209" s="35">
        <v>1</v>
      </c>
      <c r="M2209" s="35">
        <v>4</v>
      </c>
      <c r="N2209" s="41">
        <v>-8.9645595999999994</v>
      </c>
      <c r="O2209" s="35">
        <v>3.1533400000000001E-3</v>
      </c>
      <c r="P2209" s="35">
        <v>358846</v>
      </c>
      <c r="Q2209" s="35">
        <v>580.71001999999999</v>
      </c>
      <c r="R2209" s="35">
        <v>-1.18332E-7</v>
      </c>
      <c r="S2209" s="35">
        <v>-8835</v>
      </c>
      <c r="T2209" s="42">
        <v>3000</v>
      </c>
      <c r="U2209" s="35">
        <v>15.5261596</v>
      </c>
      <c r="V2209" s="35">
        <v>-169.59844302971135</v>
      </c>
      <c r="W2209" s="35">
        <v>-3.6255269999999999E-3</v>
      </c>
      <c r="X2209" s="35">
        <v>168140</v>
      </c>
      <c r="Y2209" s="35">
        <v>1161.42004</v>
      </c>
      <c r="Z2209" s="35">
        <v>1.1575759999999999E-6</v>
      </c>
      <c r="AA2209" s="35">
        <v>120213</v>
      </c>
      <c r="AB2209" s="35">
        <v>942</v>
      </c>
      <c r="AC2209" s="35">
        <v>19.2195596</v>
      </c>
      <c r="AD2209" s="35">
        <v>-195.82901441665476</v>
      </c>
      <c r="AE2209" s="35">
        <v>-3.1533400000000001E-3</v>
      </c>
      <c r="AF2209" s="35">
        <v>179423</v>
      </c>
      <c r="AG2209" s="35">
        <v>1161.42004</v>
      </c>
      <c r="AH2209" s="35">
        <v>5.9166000000000002E-8</v>
      </c>
      <c r="AI2209" s="35">
        <v>121584</v>
      </c>
      <c r="AJ2209" s="35">
        <v>1049</v>
      </c>
      <c r="AK2209" s="35">
        <v>18.1145596</v>
      </c>
      <c r="AL2209" s="35">
        <v>-185.95419516588305</v>
      </c>
      <c r="AM2209" s="35">
        <v>-3.1533400000000001E-3</v>
      </c>
      <c r="AN2209" s="35">
        <v>179423</v>
      </c>
      <c r="AO2209" s="35">
        <v>1161.42004</v>
      </c>
      <c r="AP2209" s="35">
        <v>5.9166000000000002E-8</v>
      </c>
      <c r="AQ2209" s="35">
        <v>119288</v>
      </c>
      <c r="AR2209" s="35">
        <v>1408</v>
      </c>
      <c r="AS2209" s="35">
        <v>20.5945596</v>
      </c>
      <c r="AT2209" s="35">
        <v>-204.8621639060346</v>
      </c>
      <c r="AU2209" s="35">
        <v>-3.1533400000000001E-3</v>
      </c>
      <c r="AV2209" s="35">
        <v>179423</v>
      </c>
      <c r="AW2209" s="35">
        <v>1161.42004</v>
      </c>
      <c r="AX2209" s="35">
        <v>5.9166000000000002E-8</v>
      </c>
      <c r="AY2209" s="35">
        <v>120595</v>
      </c>
      <c r="AZ2209" s="42">
        <v>3000</v>
      </c>
      <c r="BA2209" s="35">
        <v>1</v>
      </c>
      <c r="BB2209" s="35">
        <v>97</v>
      </c>
      <c r="BC2209" s="35">
        <v>1</v>
      </c>
      <c r="BD2209" s="26"/>
      <c r="BE2209" s="26"/>
      <c r="BF2209" s="26"/>
      <c r="BG2209" s="26"/>
      <c r="BH2209" s="26"/>
      <c r="BI2209" s="26"/>
      <c r="BJ2209" s="26"/>
      <c r="BK2209" s="26"/>
      <c r="BL2209" s="26"/>
      <c r="BM2209" s="26"/>
      <c r="BN2209" s="26"/>
      <c r="BO2209" s="26"/>
      <c r="BP2209" s="26"/>
      <c r="BQ2209" s="26"/>
      <c r="BR2209" s="26"/>
      <c r="BS2209" s="26"/>
      <c r="BT2209" s="26"/>
      <c r="BU2209" s="26"/>
      <c r="BV2209" s="26"/>
      <c r="BW2209" s="26"/>
      <c r="BX2209" s="26"/>
      <c r="BY2209" s="26"/>
      <c r="BZ2209" s="26"/>
      <c r="CA2209" s="26"/>
      <c r="CB2209" s="26"/>
      <c r="CC2209" s="26"/>
      <c r="CD2209" s="26"/>
      <c r="CE2209" s="26"/>
      <c r="CF2209" s="26"/>
      <c r="CG2209" s="26"/>
      <c r="CH2209" s="26"/>
      <c r="CI2209" s="26"/>
      <c r="CJ2209" s="26"/>
      <c r="CK2209" s="26"/>
      <c r="CL2209" s="26"/>
      <c r="CM2209" s="26"/>
      <c r="CN2209" s="26"/>
      <c r="CO2209" s="26"/>
      <c r="CP2209" s="26"/>
      <c r="CQ2209" s="26"/>
      <c r="CR2209" s="26"/>
      <c r="CS2209" s="26"/>
      <c r="CT2209" s="26"/>
      <c r="CU2209" s="26"/>
      <c r="CV2209" s="26"/>
      <c r="CW2209" s="26"/>
      <c r="CX2209" s="26"/>
      <c r="CY2209" s="26"/>
      <c r="CZ2209" s="26"/>
      <c r="DA2209" s="26"/>
      <c r="DB2209" s="26"/>
      <c r="DC2209" s="26"/>
      <c r="DD2209" s="26"/>
      <c r="DE2209" s="26"/>
      <c r="DF2209" s="26"/>
      <c r="DG2209" s="26"/>
      <c r="DH2209" s="26"/>
      <c r="DI2209" s="26"/>
      <c r="DJ2209" s="26"/>
      <c r="DK2209" s="26"/>
      <c r="DL2209" s="26"/>
      <c r="DM2209" s="26"/>
      <c r="DN2209" s="26"/>
      <c r="DO2209" s="26"/>
      <c r="DP2209" s="26"/>
      <c r="DQ2209" s="26"/>
      <c r="DR2209" s="26"/>
      <c r="DS2209" s="26"/>
      <c r="DT2209" s="26"/>
      <c r="DU2209" s="26"/>
      <c r="DV2209" s="26"/>
      <c r="DW2209" s="26"/>
      <c r="DX2209" s="26"/>
      <c r="DY2209" s="26"/>
      <c r="DZ2209" s="26"/>
      <c r="EA2209" s="26"/>
      <c r="EB2209" s="26"/>
      <c r="EC2209" s="26"/>
      <c r="ED2209" s="26"/>
      <c r="EE2209" s="26"/>
      <c r="EF2209" s="26"/>
      <c r="EG2209" s="26"/>
      <c r="EH2209" s="26"/>
      <c r="EI2209" s="26"/>
      <c r="EJ2209" s="26"/>
      <c r="EK2209" s="26"/>
      <c r="EL2209" s="26"/>
      <c r="EM2209" s="26"/>
      <c r="EN2209" s="26"/>
      <c r="EO2209" s="26"/>
      <c r="EP2209" s="26"/>
      <c r="EQ2209" s="26"/>
      <c r="ER2209" s="26"/>
      <c r="ES2209" s="26"/>
      <c r="ET2209" s="26"/>
      <c r="EU2209" s="26"/>
      <c r="EV2209" s="26"/>
      <c r="EW2209" s="26"/>
      <c r="EX2209" s="26"/>
      <c r="EY2209" s="26"/>
      <c r="EZ2209" s="26"/>
      <c r="FA2209" s="26"/>
      <c r="FB2209" s="26"/>
      <c r="FC2209" s="26"/>
      <c r="FD2209" s="26"/>
      <c r="FE2209" s="26"/>
      <c r="FF2209" s="26"/>
      <c r="FG2209" s="26"/>
      <c r="FH2209" s="26"/>
      <c r="FI2209" s="26"/>
      <c r="FJ2209" s="26"/>
    </row>
    <row r="2210" spans="1:166" x14ac:dyDescent="0.2">
      <c r="A2210" s="35" t="s">
        <v>4720</v>
      </c>
      <c r="B2210" s="35" t="s">
        <v>223</v>
      </c>
      <c r="C2210" s="35" t="s">
        <v>4721</v>
      </c>
      <c r="E2210" s="36">
        <v>512.09079999999994</v>
      </c>
      <c r="F2210" s="35">
        <v>12.7</v>
      </c>
      <c r="G2210" s="35">
        <v>-43400</v>
      </c>
      <c r="H2210" s="35">
        <v>32.93</v>
      </c>
      <c r="I2210" s="35">
        <v>2000</v>
      </c>
      <c r="J2210" s="35" t="s">
        <v>4722</v>
      </c>
      <c r="K2210" s="35">
        <v>4</v>
      </c>
      <c r="L2210" s="35">
        <v>1</v>
      </c>
      <c r="M2210" s="35">
        <v>4</v>
      </c>
      <c r="N2210" s="41">
        <v>36.002800000000001</v>
      </c>
      <c r="O2210" s="35">
        <v>-5.7219200000000001E-3</v>
      </c>
      <c r="P2210" s="35">
        <v>694235</v>
      </c>
      <c r="Q2210" s="35">
        <v>0</v>
      </c>
      <c r="R2210" s="35">
        <v>3.2957999999999999E-6</v>
      </c>
      <c r="S2210" s="35">
        <v>-12641</v>
      </c>
      <c r="T2210" s="42">
        <v>2000</v>
      </c>
      <c r="U2210" s="35">
        <v>17.031440400000001</v>
      </c>
      <c r="V2210" s="35">
        <v>-187.89681611648314</v>
      </c>
      <c r="W2210" s="35">
        <v>1.9701280000000002E-3</v>
      </c>
      <c r="X2210" s="35">
        <v>528871.1</v>
      </c>
      <c r="Y2210" s="35">
        <v>2541.828</v>
      </c>
      <c r="Z2210" s="35">
        <v>6.9092739999999989E-7</v>
      </c>
      <c r="AA2210" s="35">
        <v>-63602.4833</v>
      </c>
      <c r="AB2210" s="35">
        <v>942</v>
      </c>
      <c r="AC2210" s="35">
        <v>24.418299999999995</v>
      </c>
      <c r="AD2210" s="35">
        <v>-240.35842674417773</v>
      </c>
      <c r="AE2210" s="35">
        <v>2.9145020000000002E-3</v>
      </c>
      <c r="AF2210" s="35">
        <v>551437</v>
      </c>
      <c r="AG2210" s="35">
        <v>2541.828</v>
      </c>
      <c r="AH2210" s="35">
        <v>-1.5058925999999999E-6</v>
      </c>
      <c r="AI2210" s="35">
        <v>-60860.5985</v>
      </c>
      <c r="AJ2210" s="35">
        <v>1049</v>
      </c>
      <c r="AK2210" s="35">
        <v>22.208299199999992</v>
      </c>
      <c r="AL2210" s="35">
        <v>-220.60878187816022</v>
      </c>
      <c r="AM2210" s="35">
        <v>2.9145020000000002E-3</v>
      </c>
      <c r="AN2210" s="35">
        <v>551437</v>
      </c>
      <c r="AO2210" s="35">
        <v>2541.828</v>
      </c>
      <c r="AP2210" s="35">
        <v>-1.5058925999999999E-6</v>
      </c>
      <c r="AQ2210" s="35">
        <v>-65452.889499999997</v>
      </c>
      <c r="AR2210" s="35">
        <v>1408</v>
      </c>
      <c r="AS2210" s="35">
        <v>27.168299999999995</v>
      </c>
      <c r="AT2210" s="35">
        <v>-258.42472595840366</v>
      </c>
      <c r="AU2210" s="35">
        <v>2.9145020000000002E-3</v>
      </c>
      <c r="AV2210" s="35">
        <v>551437</v>
      </c>
      <c r="AW2210" s="35">
        <v>2541.828</v>
      </c>
      <c r="AX2210" s="35">
        <v>-1.5058925999999999E-6</v>
      </c>
      <c r="AY2210" s="35">
        <v>-62839.207900000001</v>
      </c>
      <c r="AZ2210" s="42">
        <v>2000</v>
      </c>
      <c r="BA2210" s="35">
        <v>2</v>
      </c>
      <c r="BB2210" s="35">
        <v>97</v>
      </c>
      <c r="BC2210" s="35">
        <v>2</v>
      </c>
      <c r="BD2210" s="35">
        <v>15</v>
      </c>
      <c r="BE2210" s="35">
        <v>3</v>
      </c>
      <c r="BF2210" s="26"/>
      <c r="BG2210" s="26"/>
      <c r="BH2210" s="26"/>
      <c r="BI2210" s="26"/>
      <c r="BJ2210" s="26"/>
      <c r="BK2210" s="26"/>
      <c r="BL2210" s="26"/>
      <c r="BM2210" s="26"/>
      <c r="BN2210" s="26"/>
      <c r="BO2210" s="26"/>
      <c r="BP2210" s="26"/>
      <c r="BQ2210" s="26"/>
      <c r="BR2210" s="26"/>
      <c r="BS2210" s="26"/>
      <c r="BT2210" s="26"/>
      <c r="BU2210" s="26"/>
      <c r="BV2210" s="26"/>
      <c r="BW2210" s="26"/>
      <c r="BX2210" s="26"/>
      <c r="BY2210" s="26"/>
      <c r="BZ2210" s="26"/>
      <c r="CA2210" s="26"/>
      <c r="CB2210" s="26"/>
      <c r="CC2210" s="26"/>
      <c r="CD2210" s="26"/>
      <c r="CE2210" s="26"/>
      <c r="CF2210" s="26"/>
      <c r="CG2210" s="26"/>
      <c r="CH2210" s="26"/>
      <c r="CI2210" s="26"/>
      <c r="CJ2210" s="26"/>
      <c r="CK2210" s="26"/>
      <c r="CL2210" s="26"/>
      <c r="CM2210" s="26"/>
      <c r="CN2210" s="26"/>
      <c r="CO2210" s="26"/>
      <c r="CP2210" s="26"/>
      <c r="CQ2210" s="26"/>
      <c r="CR2210" s="26"/>
      <c r="CS2210" s="26"/>
      <c r="CT2210" s="26"/>
      <c r="CU2210" s="26"/>
      <c r="CV2210" s="26"/>
      <c r="CW2210" s="26"/>
      <c r="CX2210" s="26"/>
      <c r="CY2210" s="26"/>
      <c r="CZ2210" s="26"/>
      <c r="DA2210" s="26"/>
      <c r="DB2210" s="26"/>
      <c r="DC2210" s="26"/>
      <c r="DD2210" s="26"/>
      <c r="DE2210" s="26"/>
      <c r="DF2210" s="26"/>
      <c r="DG2210" s="26"/>
      <c r="DH2210" s="26"/>
      <c r="DI2210" s="26"/>
      <c r="DJ2210" s="26"/>
      <c r="DK2210" s="26"/>
      <c r="DL2210" s="26"/>
      <c r="DM2210" s="26"/>
      <c r="DN2210" s="26"/>
      <c r="DO2210" s="26"/>
      <c r="DP2210" s="26"/>
      <c r="DQ2210" s="26"/>
      <c r="DR2210" s="26"/>
      <c r="DS2210" s="26"/>
      <c r="DT2210" s="26"/>
      <c r="DU2210" s="26"/>
      <c r="DV2210" s="26"/>
      <c r="DW2210" s="26"/>
      <c r="DX2210" s="26"/>
      <c r="DY2210" s="26"/>
      <c r="DZ2210" s="26"/>
      <c r="EA2210" s="26"/>
      <c r="EB2210" s="26"/>
      <c r="EC2210" s="26"/>
      <c r="ED2210" s="26"/>
      <c r="EE2210" s="26"/>
      <c r="EF2210" s="26"/>
      <c r="EG2210" s="26"/>
      <c r="EH2210" s="26"/>
      <c r="EI2210" s="26"/>
      <c r="EJ2210" s="26"/>
      <c r="EK2210" s="26"/>
      <c r="EL2210" s="26"/>
      <c r="EM2210" s="26"/>
      <c r="EN2210" s="26"/>
      <c r="EO2210" s="26"/>
      <c r="EP2210" s="26"/>
      <c r="EQ2210" s="26"/>
      <c r="ER2210" s="26"/>
      <c r="ES2210" s="26"/>
      <c r="ET2210" s="26"/>
      <c r="EU2210" s="26"/>
      <c r="EV2210" s="26"/>
      <c r="EW2210" s="26"/>
      <c r="EX2210" s="26"/>
      <c r="EY2210" s="26"/>
      <c r="EZ2210" s="26"/>
      <c r="FA2210" s="26"/>
      <c r="FB2210" s="26"/>
      <c r="FC2210" s="26"/>
      <c r="FD2210" s="26"/>
      <c r="FE2210" s="26"/>
      <c r="FF2210" s="26"/>
      <c r="FG2210" s="26"/>
      <c r="FH2210" s="26"/>
      <c r="FI2210" s="26"/>
      <c r="FJ2210" s="26"/>
    </row>
    <row r="2211" spans="1:166" x14ac:dyDescent="0.2">
      <c r="A2211" s="35" t="s">
        <v>4723</v>
      </c>
      <c r="B2211" s="35" t="s">
        <v>104</v>
      </c>
      <c r="C2211" s="35" t="s">
        <v>4724</v>
      </c>
      <c r="E2211" s="36">
        <v>540.18979999999999</v>
      </c>
      <c r="F2211" s="35">
        <v>2.2089999999999999E-2</v>
      </c>
      <c r="G2211" s="35">
        <v>43000</v>
      </c>
      <c r="H2211" s="35">
        <v>90.3</v>
      </c>
      <c r="I2211" s="35">
        <v>2000</v>
      </c>
      <c r="J2211" s="35" t="s">
        <v>4725</v>
      </c>
      <c r="K2211" s="35">
        <v>3</v>
      </c>
      <c r="L2211" s="35">
        <v>1</v>
      </c>
      <c r="M2211" s="35">
        <v>8</v>
      </c>
      <c r="N2211" s="41">
        <v>19.812999999999999</v>
      </c>
      <c r="O2211" s="35">
        <v>1.9000000000000001E-5</v>
      </c>
      <c r="P2211" s="35">
        <v>94200</v>
      </c>
      <c r="Q2211" s="35">
        <v>0</v>
      </c>
      <c r="R2211" s="35">
        <v>0</v>
      </c>
      <c r="S2211" s="35">
        <v>-6225</v>
      </c>
      <c r="T2211" s="42">
        <v>2000</v>
      </c>
      <c r="U2211" s="35">
        <v>9.6581400000000031</v>
      </c>
      <c r="V2211" s="35">
        <v>-115.10243734672358</v>
      </c>
      <c r="W2211" s="35">
        <v>-4.3973739999999999E-3</v>
      </c>
      <c r="X2211" s="35">
        <v>-131065.9</v>
      </c>
      <c r="Y2211" s="35">
        <v>0</v>
      </c>
      <c r="Z2211" s="35">
        <v>2.19682E-6</v>
      </c>
      <c r="AA2211" s="35">
        <v>46484.2016</v>
      </c>
      <c r="AB2211" s="35">
        <v>368.3</v>
      </c>
      <c r="AC2211" s="35">
        <v>5.1321400000000033</v>
      </c>
      <c r="AD2211" s="35">
        <v>-84.73654597484223</v>
      </c>
      <c r="AE2211" s="35">
        <v>-9.0537400000000002E-4</v>
      </c>
      <c r="AF2211" s="35">
        <v>24534.1</v>
      </c>
      <c r="AG2211" s="35">
        <v>0</v>
      </c>
      <c r="AH2211" s="35">
        <v>2.19682E-6</v>
      </c>
      <c r="AI2211" s="35">
        <v>44253.984400000001</v>
      </c>
      <c r="AJ2211" s="35">
        <v>388.36</v>
      </c>
      <c r="AK2211" s="35">
        <v>-11.121859799999999</v>
      </c>
      <c r="AL2211" s="35">
        <v>11.114512195806356</v>
      </c>
      <c r="AM2211" s="35">
        <v>2.4116625999999999E-2</v>
      </c>
      <c r="AN2211" s="35">
        <v>24534.1</v>
      </c>
      <c r="AO2211" s="35">
        <v>0</v>
      </c>
      <c r="AP2211" s="35">
        <v>2.19682E-6</v>
      </c>
      <c r="AQ2211" s="35">
        <v>40889.486039399999</v>
      </c>
      <c r="AR2211" s="35">
        <v>432</v>
      </c>
      <c r="AS2211" s="35">
        <v>-0.27385980000000032</v>
      </c>
      <c r="AT2211" s="35">
        <v>-40.941515872159862</v>
      </c>
      <c r="AU2211" s="35">
        <v>2.378626E-3</v>
      </c>
      <c r="AV2211" s="35">
        <v>1114534.1000000001</v>
      </c>
      <c r="AW2211" s="35">
        <v>0</v>
      </c>
      <c r="AX2211" s="35">
        <v>2.19682E-6</v>
      </c>
      <c r="AY2211" s="35">
        <v>36472.693400000004</v>
      </c>
      <c r="AZ2211" s="35">
        <v>881.8</v>
      </c>
      <c r="BA2211" s="35">
        <v>1.4777400000000007</v>
      </c>
      <c r="BB2211" s="35">
        <v>-22.025830445622091</v>
      </c>
      <c r="BC2211" s="35">
        <v>-4.9851400000000003E-4</v>
      </c>
      <c r="BD2211" s="35">
        <v>-3428.9</v>
      </c>
      <c r="BE2211" s="35">
        <v>0</v>
      </c>
      <c r="BF2211" s="35">
        <v>2.1788199999999999E-6</v>
      </c>
      <c r="BG2211" s="35">
        <v>12833.457599999998</v>
      </c>
      <c r="BH2211" s="35">
        <v>942</v>
      </c>
      <c r="BI2211" s="35">
        <v>8.8645996000000018</v>
      </c>
      <c r="BJ2211" s="35">
        <v>-74.487441073316759</v>
      </c>
      <c r="BK2211" s="35">
        <v>4.4585999999999996E-4</v>
      </c>
      <c r="BL2211" s="35">
        <v>19137</v>
      </c>
      <c r="BM2211" s="35">
        <v>0</v>
      </c>
      <c r="BN2211" s="35">
        <v>-1.7999999999999999E-8</v>
      </c>
      <c r="BO2211" s="35">
        <v>15575.342399999998</v>
      </c>
      <c r="BP2211" s="35">
        <v>1049</v>
      </c>
      <c r="BQ2211" s="35">
        <v>6.6545987999999987</v>
      </c>
      <c r="BR2211" s="35">
        <v>-54.737796207299191</v>
      </c>
      <c r="BS2211" s="35">
        <v>4.4585999999999996E-4</v>
      </c>
      <c r="BT2211" s="35">
        <v>19137</v>
      </c>
      <c r="BU2211" s="35">
        <v>0</v>
      </c>
      <c r="BV2211" s="35">
        <v>-1.7999999999999999E-8</v>
      </c>
      <c r="BW2211" s="35">
        <v>10983.051399999997</v>
      </c>
      <c r="BX2211" s="35">
        <v>1408</v>
      </c>
      <c r="BY2211" s="35">
        <v>11.614599600000002</v>
      </c>
      <c r="BZ2211" s="35">
        <v>-92.553740287542681</v>
      </c>
      <c r="CA2211" s="35">
        <v>4.4585999999999996E-4</v>
      </c>
      <c r="CB2211" s="35">
        <v>19137</v>
      </c>
      <c r="CC2211" s="35">
        <v>0</v>
      </c>
      <c r="CD2211" s="35">
        <v>-1.7999999999999999E-8</v>
      </c>
      <c r="CE2211" s="35">
        <v>13596.733</v>
      </c>
      <c r="CF2211" s="42">
        <v>2000</v>
      </c>
      <c r="CG2211" s="35">
        <v>2</v>
      </c>
      <c r="CH2211" s="35">
        <v>97</v>
      </c>
      <c r="CI2211" s="35">
        <v>2</v>
      </c>
      <c r="CJ2211" s="35">
        <v>81</v>
      </c>
      <c r="CK2211" s="35">
        <v>2</v>
      </c>
      <c r="CL2211" s="26"/>
      <c r="CM2211" s="26"/>
      <c r="CN2211" s="26"/>
      <c r="CO2211" s="26"/>
      <c r="CP2211" s="26"/>
      <c r="CQ2211" s="26"/>
      <c r="CR2211" s="26"/>
      <c r="CS2211" s="26"/>
      <c r="CT2211" s="26"/>
      <c r="CU2211" s="26"/>
      <c r="CV2211" s="26"/>
      <c r="CW2211" s="26"/>
      <c r="CX2211" s="26"/>
      <c r="CY2211" s="26"/>
      <c r="CZ2211" s="26"/>
      <c r="DA2211" s="26"/>
      <c r="DB2211" s="26"/>
      <c r="DC2211" s="26"/>
      <c r="DD2211" s="26"/>
      <c r="DE2211" s="26"/>
      <c r="DF2211" s="26"/>
      <c r="DG2211" s="26"/>
      <c r="DH2211" s="26"/>
      <c r="DI2211" s="26"/>
      <c r="DJ2211" s="26"/>
      <c r="DK2211" s="26"/>
      <c r="DL2211" s="26"/>
      <c r="DM2211" s="26"/>
      <c r="DN2211" s="26"/>
      <c r="DO2211" s="26"/>
      <c r="DP2211" s="26"/>
      <c r="DQ2211" s="26"/>
      <c r="DR2211" s="26"/>
      <c r="DS2211" s="26"/>
      <c r="DT2211" s="26"/>
      <c r="DU2211" s="26"/>
      <c r="DV2211" s="26"/>
      <c r="DW2211" s="26"/>
      <c r="DX2211" s="26"/>
      <c r="DY2211" s="26"/>
      <c r="DZ2211" s="26"/>
      <c r="EA2211" s="26"/>
      <c r="EB2211" s="26"/>
      <c r="EC2211" s="26"/>
      <c r="ED2211" s="26"/>
      <c r="EE2211" s="26"/>
      <c r="EF2211" s="26"/>
      <c r="EG2211" s="26"/>
      <c r="EH2211" s="26"/>
      <c r="EI2211" s="26"/>
      <c r="EJ2211" s="26"/>
      <c r="EK2211" s="26"/>
      <c r="EL2211" s="26"/>
      <c r="EM2211" s="26"/>
      <c r="EN2211" s="26"/>
      <c r="EO2211" s="26"/>
      <c r="EP2211" s="26"/>
      <c r="EQ2211" s="26"/>
      <c r="ER2211" s="26"/>
      <c r="ES2211" s="26"/>
      <c r="ET2211" s="26"/>
      <c r="EU2211" s="26"/>
      <c r="EV2211" s="26"/>
      <c r="EW2211" s="26"/>
      <c r="EX2211" s="26"/>
      <c r="EY2211" s="26"/>
      <c r="EZ2211" s="26"/>
      <c r="FA2211" s="26"/>
      <c r="FB2211" s="26"/>
      <c r="FC2211" s="26"/>
      <c r="FD2211" s="26"/>
      <c r="FE2211" s="26"/>
      <c r="FF2211" s="26"/>
      <c r="FG2211" s="26"/>
      <c r="FH2211" s="26"/>
      <c r="FI2211" s="26"/>
      <c r="FJ2211" s="26"/>
    </row>
    <row r="2212" spans="1:166" x14ac:dyDescent="0.2">
      <c r="A2212" s="35" t="s">
        <v>4726</v>
      </c>
      <c r="B2212" s="35" t="s">
        <v>223</v>
      </c>
      <c r="C2212" s="35" t="s">
        <v>4727</v>
      </c>
      <c r="E2212" s="36">
        <v>1013.7730999999999</v>
      </c>
      <c r="F2212" s="35" t="s">
        <v>546</v>
      </c>
      <c r="G2212" s="35">
        <v>-172000</v>
      </c>
      <c r="H2212" s="35">
        <v>73.87</v>
      </c>
      <c r="I2212" s="35">
        <v>1000</v>
      </c>
      <c r="J2212" s="35" t="s">
        <v>4728</v>
      </c>
      <c r="K2212" s="35">
        <v>4</v>
      </c>
      <c r="L2212" s="35">
        <v>1</v>
      </c>
      <c r="M2212" s="35">
        <v>3</v>
      </c>
      <c r="N2212" s="41">
        <v>44.938499</v>
      </c>
      <c r="O2212" s="35">
        <v>6.6312800000000002E-4</v>
      </c>
      <c r="P2212" s="35">
        <v>78963.898000000001</v>
      </c>
      <c r="Q2212" s="35">
        <v>0</v>
      </c>
      <c r="R2212" s="35">
        <v>1.4038199999999999E-6</v>
      </c>
      <c r="S2212" s="35">
        <v>-13759</v>
      </c>
      <c r="T2212" s="42">
        <v>1000</v>
      </c>
      <c r="U2212" s="35">
        <v>-2.4897884000000019</v>
      </c>
      <c r="V2212" s="35">
        <v>11.912564050561286</v>
      </c>
      <c r="W2212" s="35">
        <v>2.0431099999999999E-4</v>
      </c>
      <c r="X2212" s="35">
        <v>-19166.901000000005</v>
      </c>
      <c r="Y2212" s="35">
        <v>0</v>
      </c>
      <c r="Z2212" s="35">
        <v>2.5933199999999999E-6</v>
      </c>
      <c r="AA2212" s="35">
        <v>-172457.71859999999</v>
      </c>
      <c r="AB2212" s="35">
        <v>876</v>
      </c>
      <c r="AC2212" s="35">
        <v>-5.4117891999999941</v>
      </c>
      <c r="AD2212" s="35">
        <v>76.515490931662924</v>
      </c>
      <c r="AE2212" s="35">
        <v>-2.073751E-3</v>
      </c>
      <c r="AF2212" s="35">
        <v>-56386.901000000005</v>
      </c>
      <c r="AG2212" s="35">
        <v>0</v>
      </c>
      <c r="AH2212" s="35">
        <v>2.5933199999999999E-6</v>
      </c>
      <c r="AI2212" s="35">
        <v>-209916.54459999999</v>
      </c>
      <c r="AJ2212" s="35">
        <v>942</v>
      </c>
      <c r="AK2212" s="35">
        <v>5.668500200000004</v>
      </c>
      <c r="AL2212" s="35">
        <v>-2.1769250098791133</v>
      </c>
      <c r="AM2212" s="35">
        <v>-6.5718999999999999E-4</v>
      </c>
      <c r="AN2212" s="35">
        <v>-22538.050999999999</v>
      </c>
      <c r="AO2212" s="35">
        <v>0</v>
      </c>
      <c r="AP2212" s="35">
        <v>-7.0190999999999996E-7</v>
      </c>
      <c r="AQ2212" s="35">
        <v>-205803.71739999999</v>
      </c>
      <c r="AR2212" s="42">
        <v>1000</v>
      </c>
      <c r="AS2212" s="35">
        <v>2</v>
      </c>
      <c r="AT2212" s="35">
        <v>97</v>
      </c>
      <c r="AU2212" s="35">
        <v>3</v>
      </c>
      <c r="AV2212" s="35">
        <v>7</v>
      </c>
      <c r="AW2212" s="35">
        <v>4</v>
      </c>
      <c r="AX2212" s="26"/>
      <c r="AY2212" s="26"/>
      <c r="AZ2212" s="26"/>
      <c r="BA2212" s="26"/>
      <c r="BB2212" s="26"/>
      <c r="BC2212" s="26"/>
      <c r="BD2212" s="26"/>
      <c r="BE2212" s="26"/>
      <c r="BF2212" s="26"/>
      <c r="BG2212" s="26"/>
      <c r="BH2212" s="26"/>
      <c r="BI2212" s="26"/>
      <c r="BJ2212" s="26"/>
      <c r="BK2212" s="26"/>
      <c r="BL2212" s="26"/>
      <c r="BM2212" s="26"/>
      <c r="BN2212" s="26"/>
      <c r="BO2212" s="26"/>
      <c r="BP2212" s="26"/>
      <c r="BQ2212" s="26"/>
      <c r="BR2212" s="26"/>
      <c r="BS2212" s="26"/>
      <c r="BT2212" s="26"/>
      <c r="BU2212" s="26"/>
      <c r="BV2212" s="26"/>
      <c r="BW2212" s="26"/>
      <c r="BX2212" s="26"/>
      <c r="BY2212" s="26"/>
      <c r="BZ2212" s="26"/>
      <c r="CA2212" s="26"/>
      <c r="CB2212" s="26"/>
      <c r="CC2212" s="26"/>
      <c r="CD2212" s="26"/>
      <c r="CE2212" s="26"/>
      <c r="CF2212" s="26"/>
      <c r="CG2212" s="26"/>
      <c r="CH2212" s="26"/>
      <c r="CI2212" s="26"/>
      <c r="CJ2212" s="26"/>
      <c r="CK2212" s="26"/>
      <c r="CL2212" s="26"/>
      <c r="CM2212" s="26"/>
      <c r="CN2212" s="26"/>
      <c r="CO2212" s="26"/>
      <c r="CP2212" s="26"/>
      <c r="CQ2212" s="26"/>
      <c r="CR2212" s="26"/>
      <c r="CS2212" s="26"/>
      <c r="CT2212" s="26"/>
      <c r="CU2212" s="26"/>
      <c r="CV2212" s="26"/>
      <c r="CW2212" s="26"/>
      <c r="CX2212" s="26"/>
      <c r="CY2212" s="26"/>
      <c r="CZ2212" s="26"/>
      <c r="DA2212" s="26"/>
      <c r="DB2212" s="26"/>
      <c r="DC2212" s="26"/>
      <c r="DD2212" s="26"/>
      <c r="DE2212" s="26"/>
      <c r="DF2212" s="26"/>
      <c r="DG2212" s="26"/>
      <c r="DH2212" s="26"/>
      <c r="DI2212" s="26"/>
      <c r="DJ2212" s="26"/>
      <c r="DK2212" s="26"/>
      <c r="DL2212" s="26"/>
      <c r="DM2212" s="26"/>
      <c r="DN2212" s="26"/>
      <c r="DO2212" s="26"/>
      <c r="DP2212" s="26"/>
      <c r="DQ2212" s="26"/>
      <c r="DR2212" s="26"/>
      <c r="DS2212" s="26"/>
      <c r="DT2212" s="26"/>
      <c r="DU2212" s="26"/>
      <c r="DV2212" s="26"/>
      <c r="DW2212" s="26"/>
      <c r="DX2212" s="26"/>
      <c r="DY2212" s="26"/>
      <c r="DZ2212" s="26"/>
      <c r="EA2212" s="26"/>
      <c r="EB2212" s="26"/>
      <c r="EC2212" s="26"/>
      <c r="ED2212" s="26"/>
      <c r="EE2212" s="26"/>
      <c r="EF2212" s="26"/>
      <c r="EG2212" s="26"/>
      <c r="EH2212" s="26"/>
      <c r="EI2212" s="26"/>
      <c r="EJ2212" s="26"/>
      <c r="EK2212" s="26"/>
      <c r="EL2212" s="26"/>
      <c r="EM2212" s="26"/>
      <c r="EN2212" s="26"/>
      <c r="EO2212" s="26"/>
      <c r="EP2212" s="26"/>
      <c r="EQ2212" s="26"/>
      <c r="ER2212" s="26"/>
      <c r="ES2212" s="26"/>
      <c r="ET2212" s="26"/>
      <c r="EU2212" s="26"/>
      <c r="EV2212" s="26"/>
      <c r="EW2212" s="26"/>
      <c r="EX2212" s="26"/>
      <c r="EY2212" s="26"/>
      <c r="EZ2212" s="26"/>
      <c r="FA2212" s="26"/>
      <c r="FB2212" s="26"/>
      <c r="FC2212" s="26"/>
      <c r="FD2212" s="26"/>
      <c r="FE2212" s="26"/>
      <c r="FF2212" s="26"/>
      <c r="FG2212" s="26"/>
      <c r="FH2212" s="26"/>
      <c r="FI2212" s="26"/>
      <c r="FJ2212" s="26"/>
    </row>
    <row r="2213" spans="1:166" x14ac:dyDescent="0.2">
      <c r="A2213" s="35" t="s">
        <v>4729</v>
      </c>
      <c r="B2213" s="35" t="s">
        <v>223</v>
      </c>
      <c r="C2213" s="35" t="s">
        <v>4730</v>
      </c>
      <c r="E2213" s="36">
        <v>1201.1147000000001</v>
      </c>
      <c r="F2213" s="35">
        <v>10.7</v>
      </c>
      <c r="G2213" s="35">
        <v>-108000</v>
      </c>
      <c r="H2213" s="35">
        <v>83.6</v>
      </c>
      <c r="I2213" s="35">
        <v>900</v>
      </c>
      <c r="J2213" s="35" t="s">
        <v>4731</v>
      </c>
      <c r="K2213" s="35">
        <v>4</v>
      </c>
      <c r="L2213" s="35">
        <v>1</v>
      </c>
      <c r="M2213" s="35">
        <v>1</v>
      </c>
      <c r="N2213" s="41">
        <v>49.642899</v>
      </c>
      <c r="O2213" s="35">
        <v>-4.88887E-3</v>
      </c>
      <c r="P2213" s="35">
        <v>263178</v>
      </c>
      <c r="Q2213" s="35">
        <v>0</v>
      </c>
      <c r="R2213" s="35">
        <v>4.5481800000000002E-6</v>
      </c>
      <c r="S2213" s="35">
        <v>-15370</v>
      </c>
      <c r="T2213" s="42">
        <v>900</v>
      </c>
      <c r="U2213" s="35">
        <v>-0.69818800000000181</v>
      </c>
      <c r="V2213" s="35">
        <v>2.0012323679020483</v>
      </c>
      <c r="W2213" s="35">
        <v>-4.1062909999999998E-3</v>
      </c>
      <c r="X2213" s="35">
        <v>794.14999999999418</v>
      </c>
      <c r="Y2213" s="35">
        <v>0</v>
      </c>
      <c r="Z2213" s="35">
        <v>3.9465399999999997E-6</v>
      </c>
      <c r="AA2213" s="35">
        <v>-108369.63099999999</v>
      </c>
      <c r="AB2213" s="42">
        <v>900</v>
      </c>
      <c r="AC2213" s="35">
        <v>2</v>
      </c>
      <c r="AD2213" s="35">
        <v>97</v>
      </c>
      <c r="AE2213" s="35">
        <v>3</v>
      </c>
      <c r="AF2213" s="35">
        <v>82</v>
      </c>
      <c r="AG2213" s="35">
        <v>4</v>
      </c>
      <c r="AH2213" s="26"/>
      <c r="AI2213" s="26"/>
      <c r="AJ2213" s="26"/>
      <c r="AK2213" s="26"/>
      <c r="AL2213" s="26"/>
      <c r="AM2213" s="26"/>
      <c r="AN2213" s="26"/>
      <c r="AO2213" s="26"/>
      <c r="AP2213" s="26"/>
      <c r="AQ2213" s="26"/>
      <c r="AR2213" s="26"/>
      <c r="AS2213" s="26"/>
      <c r="AT2213" s="26"/>
      <c r="AU2213" s="26"/>
      <c r="AV2213" s="26"/>
      <c r="AW2213" s="26"/>
      <c r="AX2213" s="26"/>
      <c r="AY2213" s="26"/>
      <c r="AZ2213" s="26"/>
      <c r="BA2213" s="26"/>
      <c r="BB2213" s="26"/>
      <c r="BC2213" s="26"/>
      <c r="BD2213" s="26"/>
      <c r="BE2213" s="26"/>
      <c r="BF2213" s="26"/>
      <c r="BG2213" s="26"/>
      <c r="BH2213" s="26"/>
      <c r="BI2213" s="26"/>
      <c r="BJ2213" s="26"/>
      <c r="BK2213" s="26"/>
      <c r="BL2213" s="26"/>
      <c r="BM2213" s="26"/>
      <c r="BN2213" s="26"/>
      <c r="BO2213" s="26"/>
      <c r="BP2213" s="26"/>
      <c r="BQ2213" s="26"/>
      <c r="BR2213" s="26"/>
      <c r="BS2213" s="26"/>
      <c r="BT2213" s="26"/>
      <c r="BU2213" s="26"/>
      <c r="BV2213" s="26"/>
      <c r="BW2213" s="26"/>
      <c r="BX2213" s="26"/>
      <c r="BY2213" s="26"/>
      <c r="BZ2213" s="26"/>
      <c r="CA2213" s="26"/>
      <c r="CB2213" s="26"/>
      <c r="CC2213" s="26"/>
      <c r="CD2213" s="26"/>
      <c r="CE2213" s="26"/>
      <c r="CF2213" s="26"/>
      <c r="CG2213" s="26"/>
      <c r="CH2213" s="26"/>
      <c r="CI2213" s="26"/>
      <c r="CJ2213" s="26"/>
      <c r="CK2213" s="26"/>
      <c r="CL2213" s="26"/>
      <c r="CM2213" s="26"/>
      <c r="CN2213" s="26"/>
      <c r="CO2213" s="26"/>
      <c r="CP2213" s="26"/>
      <c r="CQ2213" s="26"/>
      <c r="CR2213" s="26"/>
      <c r="CS2213" s="26"/>
      <c r="CT2213" s="26"/>
      <c r="CU2213" s="26"/>
      <c r="CV2213" s="26"/>
      <c r="CW2213" s="26"/>
      <c r="CX2213" s="26"/>
      <c r="CY2213" s="26"/>
      <c r="CZ2213" s="26"/>
      <c r="DA2213" s="26"/>
      <c r="DB2213" s="26"/>
      <c r="DC2213" s="26"/>
      <c r="DD2213" s="26"/>
      <c r="DE2213" s="26"/>
      <c r="DF2213" s="26"/>
      <c r="DG2213" s="26"/>
      <c r="DH2213" s="26"/>
      <c r="DI2213" s="26"/>
      <c r="DJ2213" s="26"/>
      <c r="DK2213" s="26"/>
      <c r="DL2213" s="26"/>
      <c r="DM2213" s="26"/>
      <c r="DN2213" s="26"/>
      <c r="DO2213" s="26"/>
      <c r="DP2213" s="26"/>
      <c r="DQ2213" s="26"/>
      <c r="DR2213" s="26"/>
      <c r="DS2213" s="26"/>
      <c r="DT2213" s="26"/>
      <c r="DU2213" s="26"/>
      <c r="DV2213" s="26"/>
      <c r="DW2213" s="26"/>
      <c r="DX2213" s="26"/>
      <c r="DY2213" s="26"/>
      <c r="DZ2213" s="26"/>
      <c r="EA2213" s="26"/>
      <c r="EB2213" s="26"/>
      <c r="EC2213" s="26"/>
      <c r="ED2213" s="26"/>
      <c r="EE2213" s="26"/>
      <c r="EF2213" s="26"/>
      <c r="EG2213" s="26"/>
      <c r="EH2213" s="26"/>
      <c r="EI2213" s="26"/>
      <c r="EJ2213" s="26"/>
      <c r="EK2213" s="26"/>
      <c r="EL2213" s="26"/>
      <c r="EM2213" s="26"/>
      <c r="EN2213" s="26"/>
      <c r="EO2213" s="26"/>
      <c r="EP2213" s="26"/>
      <c r="EQ2213" s="26"/>
      <c r="ER2213" s="26"/>
      <c r="ES2213" s="26"/>
      <c r="ET2213" s="26"/>
      <c r="EU2213" s="26"/>
      <c r="EV2213" s="26"/>
      <c r="EW2213" s="26"/>
      <c r="EX2213" s="26"/>
      <c r="EY2213" s="26"/>
      <c r="EZ2213" s="26"/>
      <c r="FA2213" s="26"/>
      <c r="FB2213" s="26"/>
      <c r="FC2213" s="26"/>
      <c r="FD2213" s="26"/>
      <c r="FE2213" s="26"/>
      <c r="FF2213" s="26"/>
      <c r="FG2213" s="26"/>
      <c r="FH2213" s="26"/>
      <c r="FI2213" s="26"/>
      <c r="FJ2213" s="26"/>
    </row>
    <row r="2214" spans="1:166" x14ac:dyDescent="0.2">
      <c r="A2214" s="35" t="s">
        <v>4732</v>
      </c>
      <c r="B2214" s="35" t="s">
        <v>223</v>
      </c>
      <c r="C2214" s="35" t="s">
        <v>4733</v>
      </c>
      <c r="E2214" s="36">
        <v>742.17219999999998</v>
      </c>
      <c r="F2214" s="35" t="s">
        <v>546</v>
      </c>
      <c r="G2214" s="35">
        <v>-24900</v>
      </c>
      <c r="H2214" s="35">
        <v>41.59</v>
      </c>
      <c r="I2214" s="35">
        <v>1200</v>
      </c>
      <c r="J2214" s="35" t="s">
        <v>4734</v>
      </c>
      <c r="K2214" s="35">
        <v>4</v>
      </c>
      <c r="L2214" s="35">
        <v>2</v>
      </c>
      <c r="M2214" s="35">
        <v>4</v>
      </c>
      <c r="N2214" s="41">
        <v>21.864999999999998</v>
      </c>
      <c r="O2214" s="35">
        <v>7.626E-3</v>
      </c>
      <c r="P2214" s="35">
        <v>55500</v>
      </c>
      <c r="Q2214" s="35">
        <v>0</v>
      </c>
      <c r="R2214" s="35">
        <v>0</v>
      </c>
      <c r="S2214" s="35">
        <v>-7383</v>
      </c>
      <c r="T2214" s="35">
        <v>1038</v>
      </c>
      <c r="U2214" s="35">
        <v>980</v>
      </c>
      <c r="V2214" s="35" t="s">
        <v>102</v>
      </c>
      <c r="W2214" s="35">
        <v>37.318001000000002</v>
      </c>
      <c r="X2214" s="35">
        <v>0</v>
      </c>
      <c r="Y2214" s="35">
        <v>0</v>
      </c>
      <c r="Z2214" s="35">
        <v>0</v>
      </c>
      <c r="AA2214" s="35">
        <v>0</v>
      </c>
      <c r="AB2214" s="35">
        <v>-14173</v>
      </c>
      <c r="AC2214" s="42">
        <v>1200</v>
      </c>
      <c r="AD2214" s="35">
        <v>3.1040705000000024</v>
      </c>
      <c r="AE2214" s="35">
        <v>-18.319071674129418</v>
      </c>
      <c r="AF2214" s="35">
        <v>-8.3000980000000005E-3</v>
      </c>
      <c r="AG2214" s="35">
        <v>-46757.548999999999</v>
      </c>
      <c r="AH2214" s="35">
        <v>0</v>
      </c>
      <c r="AI2214" s="35">
        <v>3.2346304999999996E-6</v>
      </c>
      <c r="AJ2214" s="35">
        <v>-24227.136899999998</v>
      </c>
      <c r="AK2214" s="35">
        <v>942</v>
      </c>
      <c r="AL2214" s="35">
        <v>14.1843599</v>
      </c>
      <c r="AM2214" s="35">
        <v>-97.011487615671342</v>
      </c>
      <c r="AN2214" s="35">
        <v>-6.8835370000000003E-3</v>
      </c>
      <c r="AO2214" s="35">
        <v>-12908.699000000001</v>
      </c>
      <c r="AP2214" s="35">
        <v>0</v>
      </c>
      <c r="AQ2214" s="35">
        <v>-6.0599499999999999E-8</v>
      </c>
      <c r="AR2214" s="35">
        <v>-20114.309699999998</v>
      </c>
      <c r="AS2214" s="35">
        <v>1038</v>
      </c>
      <c r="AT2214" s="35">
        <v>-1.2686411000000035</v>
      </c>
      <c r="AU2214" s="35">
        <v>8.9619397041811091</v>
      </c>
      <c r="AV2214" s="35">
        <v>7.4246299999999996E-4</v>
      </c>
      <c r="AW2214" s="35">
        <v>-40658.699000000001</v>
      </c>
      <c r="AX2214" s="35">
        <v>0</v>
      </c>
      <c r="AY2214" s="35">
        <v>-6.0599499999999999E-8</v>
      </c>
      <c r="AZ2214" s="35">
        <v>-26904.309699999998</v>
      </c>
      <c r="BA2214" s="35">
        <v>1049</v>
      </c>
      <c r="BB2214" s="35">
        <v>-4.5836423000000082</v>
      </c>
      <c r="BC2214" s="35">
        <v>38.58640700320742</v>
      </c>
      <c r="BD2214" s="35">
        <v>7.4246299999999996E-4</v>
      </c>
      <c r="BE2214" s="35">
        <v>-40658.699000000001</v>
      </c>
      <c r="BF2214" s="35">
        <v>0</v>
      </c>
      <c r="BG2214" s="35">
        <v>-6.0599499999999999E-8</v>
      </c>
      <c r="BH2214" s="35">
        <v>-33792.746200000001</v>
      </c>
      <c r="BI2214" s="42">
        <v>1200</v>
      </c>
      <c r="BJ2214" s="35">
        <v>2</v>
      </c>
      <c r="BK2214" s="35">
        <v>97</v>
      </c>
      <c r="BL2214" s="35">
        <v>3</v>
      </c>
      <c r="BM2214" s="35">
        <v>85</v>
      </c>
      <c r="BN2214" s="35">
        <v>1</v>
      </c>
      <c r="BO2214" s="26"/>
      <c r="BP2214" s="26"/>
      <c r="BQ2214" s="26"/>
      <c r="BR2214" s="26"/>
      <c r="BS2214" s="26"/>
      <c r="BT2214" s="26"/>
      <c r="BU2214" s="26"/>
      <c r="BV2214" s="26"/>
      <c r="BW2214" s="26"/>
      <c r="BX2214" s="26"/>
      <c r="BY2214" s="26"/>
      <c r="BZ2214" s="26"/>
      <c r="CA2214" s="26"/>
      <c r="CB2214" s="26"/>
      <c r="CC2214" s="26"/>
      <c r="CD2214" s="26"/>
      <c r="CE2214" s="26"/>
      <c r="CF2214" s="26"/>
      <c r="CG2214" s="26"/>
      <c r="CH2214" s="26"/>
      <c r="CI2214" s="26"/>
      <c r="CJ2214" s="26"/>
      <c r="CK2214" s="26"/>
      <c r="CL2214" s="26"/>
      <c r="CM2214" s="26"/>
      <c r="CN2214" s="26"/>
      <c r="CO2214" s="26"/>
      <c r="CP2214" s="26"/>
      <c r="CQ2214" s="26"/>
      <c r="CR2214" s="26"/>
      <c r="CS2214" s="26"/>
      <c r="CT2214" s="26"/>
      <c r="CU2214" s="26"/>
      <c r="CV2214" s="26"/>
      <c r="CW2214" s="26"/>
      <c r="CX2214" s="26"/>
      <c r="CY2214" s="26"/>
      <c r="CZ2214" s="26"/>
      <c r="DA2214" s="26"/>
      <c r="DB2214" s="26"/>
      <c r="DC2214" s="26"/>
      <c r="DD2214" s="26"/>
      <c r="DE2214" s="26"/>
      <c r="DF2214" s="26"/>
      <c r="DG2214" s="26"/>
      <c r="DH2214" s="26"/>
      <c r="DI2214" s="26"/>
      <c r="DJ2214" s="26"/>
      <c r="DK2214" s="26"/>
      <c r="DL2214" s="26"/>
      <c r="DM2214" s="26"/>
      <c r="DN2214" s="26"/>
      <c r="DO2214" s="26"/>
      <c r="DP2214" s="26"/>
      <c r="DQ2214" s="26"/>
      <c r="DR2214" s="26"/>
      <c r="DS2214" s="26"/>
      <c r="DT2214" s="26"/>
      <c r="DU2214" s="26"/>
      <c r="DV2214" s="26"/>
      <c r="DW2214" s="26"/>
      <c r="DX2214" s="26"/>
      <c r="DY2214" s="26"/>
      <c r="DZ2214" s="26"/>
      <c r="EA2214" s="26"/>
      <c r="EB2214" s="26"/>
      <c r="EC2214" s="26"/>
      <c r="ED2214" s="26"/>
      <c r="EE2214" s="26"/>
      <c r="EF2214" s="26"/>
      <c r="EG2214" s="26"/>
      <c r="EH2214" s="26"/>
      <c r="EI2214" s="26"/>
      <c r="EJ2214" s="26"/>
      <c r="EK2214" s="26"/>
      <c r="EL2214" s="26"/>
      <c r="EM2214" s="26"/>
      <c r="EN2214" s="26"/>
      <c r="EO2214" s="26"/>
      <c r="EP2214" s="26"/>
      <c r="EQ2214" s="26"/>
      <c r="ER2214" s="26"/>
      <c r="ES2214" s="26"/>
      <c r="ET2214" s="26"/>
      <c r="EU2214" s="26"/>
      <c r="EV2214" s="26"/>
      <c r="EW2214" s="26"/>
      <c r="EX2214" s="26"/>
      <c r="EY2214" s="26"/>
      <c r="EZ2214" s="26"/>
      <c r="FA2214" s="26"/>
      <c r="FB2214" s="26"/>
      <c r="FC2214" s="26"/>
      <c r="FD2214" s="26"/>
      <c r="FE2214" s="26"/>
      <c r="FF2214" s="26"/>
      <c r="FG2214" s="26"/>
      <c r="FH2214" s="26"/>
      <c r="FI2214" s="26"/>
      <c r="FJ2214" s="26"/>
    </row>
    <row r="2215" spans="1:166" x14ac:dyDescent="0.2">
      <c r="A2215" s="35" t="s">
        <v>4735</v>
      </c>
      <c r="B2215" s="35" t="s">
        <v>4736</v>
      </c>
      <c r="C2215" s="35" t="s">
        <v>4737</v>
      </c>
      <c r="E2215" s="36">
        <v>1096.1102000000001</v>
      </c>
      <c r="F2215" s="35" t="s">
        <v>546</v>
      </c>
      <c r="G2215" s="35">
        <v>-1078100</v>
      </c>
      <c r="H2215" s="35">
        <v>79.88</v>
      </c>
      <c r="I2215" s="35">
        <v>1600</v>
      </c>
      <c r="J2215" s="35" t="s">
        <v>4722</v>
      </c>
      <c r="K2215" s="35">
        <v>1</v>
      </c>
      <c r="L2215" s="35">
        <v>3</v>
      </c>
      <c r="M2215" s="35">
        <v>6</v>
      </c>
      <c r="N2215" s="41">
        <v>-37.714001000000003</v>
      </c>
      <c r="O2215" s="35">
        <v>0.18131</v>
      </c>
      <c r="P2215" s="35">
        <v>0</v>
      </c>
      <c r="Q2215" s="35">
        <v>0</v>
      </c>
      <c r="R2215" s="35">
        <v>0</v>
      </c>
      <c r="S2215" s="35">
        <v>-4873</v>
      </c>
      <c r="T2215" s="35">
        <v>348</v>
      </c>
      <c r="U2215" s="35">
        <v>0</v>
      </c>
      <c r="V2215" s="35" t="s">
        <v>164</v>
      </c>
      <c r="W2215" s="35">
        <v>107.986</v>
      </c>
      <c r="X2215" s="35">
        <v>-3.4959600000000002E-3</v>
      </c>
      <c r="Y2215" s="35">
        <v>-887636</v>
      </c>
      <c r="Z2215" s="35">
        <v>-1459.86</v>
      </c>
      <c r="AA2215" s="35">
        <v>2.83534E-6</v>
      </c>
      <c r="AB2215" s="35">
        <v>-3531</v>
      </c>
      <c r="AC2215" s="35">
        <v>1400</v>
      </c>
      <c r="AD2215" s="35">
        <v>2760</v>
      </c>
      <c r="AE2215" s="35" t="s">
        <v>102</v>
      </c>
      <c r="AF2215" s="35">
        <v>98.800003000000004</v>
      </c>
      <c r="AG2215" s="35">
        <v>0</v>
      </c>
      <c r="AH2215" s="35">
        <v>0</v>
      </c>
      <c r="AI2215" s="35">
        <v>0</v>
      </c>
      <c r="AJ2215" s="35">
        <v>0</v>
      </c>
      <c r="AK2215" s="35">
        <v>-42240</v>
      </c>
      <c r="AL2215" s="42">
        <v>1600</v>
      </c>
      <c r="AM2215" s="35">
        <v>121.77223179999999</v>
      </c>
      <c r="AN2215" s="35">
        <v>-579.38814144904018</v>
      </c>
      <c r="AO2215" s="35">
        <v>-0.1852852945</v>
      </c>
      <c r="AP2215" s="35">
        <v>284218.7</v>
      </c>
      <c r="AQ2215" s="35">
        <v>2242.0079999999998</v>
      </c>
      <c r="AR2215" s="35">
        <v>4.5394406750000004E-6</v>
      </c>
      <c r="AS2215" s="35">
        <v>-1079286.7404499999</v>
      </c>
      <c r="AT2215" s="35">
        <v>348</v>
      </c>
      <c r="AU2215" s="35">
        <v>-23.927769200000014</v>
      </c>
      <c r="AV2215" s="35">
        <v>365.45981785217282</v>
      </c>
      <c r="AW2215" s="35">
        <v>-4.7933450000000027E-4</v>
      </c>
      <c r="AX2215" s="35">
        <v>-159599.29999999999</v>
      </c>
      <c r="AY2215" s="35">
        <v>-677.71199999999999</v>
      </c>
      <c r="AZ2215" s="35">
        <v>3.1217706750000004E-6</v>
      </c>
      <c r="BA2215" s="35">
        <v>-1077944.7404499999</v>
      </c>
      <c r="BB2215" s="35">
        <v>942</v>
      </c>
      <c r="BC2215" s="35">
        <v>-9.154049999999998</v>
      </c>
      <c r="BD2215" s="35">
        <v>260.5365965967834</v>
      </c>
      <c r="BE2215" s="35">
        <v>1.4094135000000002E-3</v>
      </c>
      <c r="BF2215" s="35">
        <v>-114467.5</v>
      </c>
      <c r="BG2215" s="35">
        <v>-677.71199999999999</v>
      </c>
      <c r="BH2215" s="35">
        <v>-1.2718693250000001E-6</v>
      </c>
      <c r="BI2215" s="35">
        <v>-1072460.9708499999</v>
      </c>
      <c r="BJ2215" s="35">
        <v>1049</v>
      </c>
      <c r="BK2215" s="35">
        <v>-13.574051600000004</v>
      </c>
      <c r="BL2215" s="35">
        <v>300.03588632881883</v>
      </c>
      <c r="BM2215" s="35">
        <v>1.4094135000000002E-3</v>
      </c>
      <c r="BN2215" s="35">
        <v>-114467.5</v>
      </c>
      <c r="BO2215" s="35">
        <v>-677.71199999999999</v>
      </c>
      <c r="BP2215" s="35">
        <v>-1.2718693250000001E-6</v>
      </c>
      <c r="BQ2215" s="35">
        <v>-1081645.5528500001</v>
      </c>
      <c r="BR2215" s="35">
        <v>1400</v>
      </c>
      <c r="BS2215" s="35">
        <v>-4.3880546000000038</v>
      </c>
      <c r="BT2215" s="35">
        <v>184.99583502501514</v>
      </c>
      <c r="BU2215" s="35">
        <v>-2.0865465000000001E-3</v>
      </c>
      <c r="BV2215" s="35">
        <v>329350.5</v>
      </c>
      <c r="BW2215" s="35">
        <v>2242.0079999999998</v>
      </c>
      <c r="BX2215" s="35">
        <v>1.4580067500000001E-7</v>
      </c>
      <c r="BY2215" s="35">
        <v>-1120354.5528500001</v>
      </c>
      <c r="BZ2215" s="35">
        <v>1408</v>
      </c>
      <c r="CA2215" s="35">
        <v>5.5319470000000024</v>
      </c>
      <c r="CB2215" s="35">
        <v>109.36394686452832</v>
      </c>
      <c r="CC2215" s="35">
        <v>-2.0865465000000001E-3</v>
      </c>
      <c r="CD2215" s="35">
        <v>329350.5</v>
      </c>
      <c r="CE2215" s="35">
        <v>2242.0079999999998</v>
      </c>
      <c r="CF2215" s="35">
        <v>1.4580067500000001E-7</v>
      </c>
      <c r="CG2215" s="35">
        <v>-1115127.1896500001</v>
      </c>
      <c r="CH2215" s="42">
        <v>1600</v>
      </c>
      <c r="CI2215" s="35">
        <v>2</v>
      </c>
      <c r="CJ2215" s="35">
        <v>97</v>
      </c>
      <c r="CK2215" s="35">
        <v>4</v>
      </c>
      <c r="CL2215" s="35">
        <v>65</v>
      </c>
      <c r="CM2215" s="35">
        <v>4.5</v>
      </c>
      <c r="CN2215" s="26"/>
      <c r="CO2215" s="26"/>
      <c r="CP2215" s="26"/>
      <c r="CQ2215" s="26"/>
      <c r="CR2215" s="26"/>
      <c r="CS2215" s="26"/>
      <c r="CT2215" s="26"/>
      <c r="CU2215" s="26"/>
      <c r="CV2215" s="26"/>
      <c r="CW2215" s="26"/>
      <c r="CX2215" s="26"/>
      <c r="CY2215" s="26"/>
      <c r="CZ2215" s="26"/>
      <c r="DA2215" s="26"/>
      <c r="DB2215" s="26"/>
      <c r="DC2215" s="26"/>
      <c r="DD2215" s="26"/>
      <c r="DE2215" s="26"/>
      <c r="DF2215" s="26"/>
      <c r="DG2215" s="26"/>
      <c r="DH2215" s="26"/>
      <c r="DI2215" s="26"/>
      <c r="DJ2215" s="26"/>
      <c r="DK2215" s="26"/>
      <c r="DL2215" s="26"/>
      <c r="DM2215" s="26"/>
      <c r="DN2215" s="26"/>
      <c r="DO2215" s="26"/>
      <c r="DP2215" s="26"/>
      <c r="DQ2215" s="26"/>
      <c r="DR2215" s="26"/>
      <c r="DS2215" s="26"/>
      <c r="DT2215" s="26"/>
      <c r="DU2215" s="26"/>
      <c r="DV2215" s="26"/>
      <c r="DW2215" s="26"/>
      <c r="DX2215" s="26"/>
      <c r="DY2215" s="26"/>
      <c r="DZ2215" s="26"/>
      <c r="EA2215" s="26"/>
      <c r="EB2215" s="26"/>
      <c r="EC2215" s="26"/>
      <c r="ED2215" s="26"/>
      <c r="EE2215" s="26"/>
      <c r="EF2215" s="26"/>
      <c r="EG2215" s="26"/>
      <c r="EH2215" s="26"/>
      <c r="EI2215" s="26"/>
      <c r="EJ2215" s="26"/>
      <c r="EK2215" s="26"/>
      <c r="EL2215" s="26"/>
      <c r="EM2215" s="26"/>
      <c r="EN2215" s="26"/>
      <c r="EO2215" s="26"/>
      <c r="EP2215" s="26"/>
      <c r="EQ2215" s="26"/>
      <c r="ER2215" s="26"/>
      <c r="ES2215" s="26"/>
      <c r="ET2215" s="26"/>
      <c r="EU2215" s="26"/>
      <c r="EV2215" s="26"/>
      <c r="EW2215" s="26"/>
      <c r="EX2215" s="26"/>
      <c r="EY2215" s="26"/>
      <c r="EZ2215" s="26"/>
      <c r="FA2215" s="26"/>
      <c r="FB2215" s="26"/>
      <c r="FC2215" s="26"/>
      <c r="FD2215" s="26"/>
      <c r="FE2215" s="26"/>
      <c r="FF2215" s="26"/>
      <c r="FG2215" s="26"/>
      <c r="FH2215" s="26"/>
      <c r="FI2215" s="26"/>
      <c r="FJ2215" s="26"/>
    </row>
    <row r="2216" spans="1:166" x14ac:dyDescent="0.2">
      <c r="A2216" s="35" t="s">
        <v>4738</v>
      </c>
      <c r="B2216" s="35" t="s">
        <v>223</v>
      </c>
      <c r="C2216" s="35" t="s">
        <v>4739</v>
      </c>
      <c r="E2216" s="36">
        <v>387.87209999999999</v>
      </c>
      <c r="F2216" s="35" t="s">
        <v>546</v>
      </c>
      <c r="G2216" s="35">
        <v>-60000</v>
      </c>
      <c r="H2216" s="35">
        <v>29.41</v>
      </c>
      <c r="I2216" s="35">
        <v>700</v>
      </c>
      <c r="J2216" s="35" t="s">
        <v>4728</v>
      </c>
      <c r="K2216" s="35">
        <v>4</v>
      </c>
      <c r="L2216" s="35">
        <v>1</v>
      </c>
      <c r="M2216" s="35">
        <v>1</v>
      </c>
      <c r="N2216" s="41">
        <v>18.375</v>
      </c>
      <c r="O2216" s="35">
        <v>1.372E-3</v>
      </c>
      <c r="P2216" s="35">
        <v>7400</v>
      </c>
      <c r="Q2216" s="35">
        <v>0</v>
      </c>
      <c r="R2216" s="35">
        <v>0</v>
      </c>
      <c r="S2216" s="35">
        <v>-5625</v>
      </c>
      <c r="T2216" s="42">
        <v>700</v>
      </c>
      <c r="U2216" s="35">
        <v>-0.43142980000000009</v>
      </c>
      <c r="V2216" s="35">
        <v>2.4485359247892688</v>
      </c>
      <c r="W2216" s="35">
        <v>-7.0218699999999995E-4</v>
      </c>
      <c r="X2216" s="35">
        <v>-19982.95</v>
      </c>
      <c r="Y2216" s="35">
        <v>0</v>
      </c>
      <c r="Z2216" s="35">
        <v>1.09841E-6</v>
      </c>
      <c r="AA2216" s="35">
        <v>-59998.493199999997</v>
      </c>
      <c r="AB2216" s="42">
        <v>700</v>
      </c>
      <c r="AC2216" s="35">
        <v>2</v>
      </c>
      <c r="AD2216" s="35">
        <v>97</v>
      </c>
      <c r="AE2216" s="35">
        <v>1</v>
      </c>
      <c r="AF2216" s="35">
        <v>7</v>
      </c>
      <c r="AG2216" s="35">
        <v>2</v>
      </c>
      <c r="AH2216" s="26"/>
      <c r="AI2216" s="26"/>
      <c r="AJ2216" s="26"/>
      <c r="AK2216" s="26"/>
      <c r="AL2216" s="26"/>
      <c r="AM2216" s="26"/>
      <c r="AN2216" s="26"/>
      <c r="AO2216" s="26"/>
      <c r="AP2216" s="26"/>
      <c r="AQ2216" s="26"/>
      <c r="AR2216" s="26"/>
      <c r="AS2216" s="26"/>
      <c r="AT2216" s="26"/>
      <c r="AU2216" s="26"/>
      <c r="AV2216" s="26"/>
      <c r="AW2216" s="26"/>
      <c r="AX2216" s="26"/>
      <c r="AY2216" s="26"/>
      <c r="AZ2216" s="26"/>
      <c r="BA2216" s="26"/>
      <c r="BB2216" s="26"/>
      <c r="BC2216" s="26"/>
      <c r="BD2216" s="26"/>
      <c r="BE2216" s="26"/>
      <c r="BF2216" s="26"/>
      <c r="BG2216" s="26"/>
      <c r="BH2216" s="26"/>
      <c r="BI2216" s="26"/>
      <c r="BJ2216" s="26"/>
      <c r="BK2216" s="26"/>
      <c r="BL2216" s="26"/>
      <c r="BM2216" s="26"/>
      <c r="BN2216" s="26"/>
      <c r="BO2216" s="26"/>
      <c r="BP2216" s="26"/>
      <c r="BQ2216" s="26"/>
      <c r="BR2216" s="26"/>
      <c r="BS2216" s="26"/>
      <c r="BT2216" s="26"/>
      <c r="BU2216" s="26"/>
      <c r="BV2216" s="26"/>
      <c r="BW2216" s="26"/>
      <c r="BX2216" s="26"/>
      <c r="BY2216" s="26"/>
      <c r="BZ2216" s="26"/>
      <c r="CA2216" s="26"/>
      <c r="CB2216" s="26"/>
      <c r="CC2216" s="26"/>
      <c r="CD2216" s="26"/>
      <c r="CE2216" s="26"/>
      <c r="CF2216" s="26"/>
      <c r="CG2216" s="26"/>
      <c r="CH2216" s="26"/>
      <c r="CI2216" s="26"/>
      <c r="CJ2216" s="26"/>
      <c r="CK2216" s="26"/>
      <c r="CL2216" s="26"/>
      <c r="CM2216" s="26"/>
      <c r="CN2216" s="26"/>
      <c r="CO2216" s="26"/>
      <c r="CP2216" s="26"/>
      <c r="CQ2216" s="26"/>
      <c r="CR2216" s="26"/>
      <c r="CS2216" s="26"/>
      <c r="CT2216" s="26"/>
      <c r="CU2216" s="26"/>
      <c r="CV2216" s="26"/>
      <c r="CW2216" s="26"/>
      <c r="CX2216" s="26"/>
      <c r="CY2216" s="26"/>
      <c r="CZ2216" s="26"/>
      <c r="DA2216" s="26"/>
      <c r="DB2216" s="26"/>
      <c r="DC2216" s="26"/>
      <c r="DD2216" s="26"/>
      <c r="DE2216" s="26"/>
      <c r="DF2216" s="26"/>
      <c r="DG2216" s="26"/>
      <c r="DH2216" s="26"/>
      <c r="DI2216" s="26"/>
      <c r="DJ2216" s="26"/>
      <c r="DK2216" s="26"/>
      <c r="DL2216" s="26"/>
      <c r="DM2216" s="26"/>
      <c r="DN2216" s="26"/>
      <c r="DO2216" s="26"/>
      <c r="DP2216" s="26"/>
      <c r="DQ2216" s="26"/>
      <c r="DR2216" s="26"/>
      <c r="DS2216" s="26"/>
      <c r="DT2216" s="26"/>
      <c r="DU2216" s="26"/>
      <c r="DV2216" s="26"/>
      <c r="DW2216" s="26"/>
      <c r="DX2216" s="26"/>
      <c r="DY2216" s="26"/>
      <c r="DZ2216" s="26"/>
      <c r="EA2216" s="26"/>
      <c r="EB2216" s="26"/>
      <c r="EC2216" s="26"/>
      <c r="ED2216" s="26"/>
      <c r="EE2216" s="26"/>
      <c r="EF2216" s="26"/>
      <c r="EG2216" s="26"/>
      <c r="EH2216" s="26"/>
      <c r="EI2216" s="26"/>
      <c r="EJ2216" s="26"/>
      <c r="EK2216" s="26"/>
      <c r="EL2216" s="26"/>
      <c r="EM2216" s="26"/>
      <c r="EN2216" s="26"/>
      <c r="EO2216" s="26"/>
      <c r="EP2216" s="26"/>
      <c r="EQ2216" s="26"/>
      <c r="ER2216" s="26"/>
      <c r="ES2216" s="26"/>
      <c r="ET2216" s="26"/>
      <c r="EU2216" s="26"/>
      <c r="EV2216" s="26"/>
      <c r="EW2216" s="26"/>
      <c r="EX2216" s="26"/>
      <c r="EY2216" s="26"/>
      <c r="EZ2216" s="26"/>
      <c r="FA2216" s="26"/>
      <c r="FB2216" s="26"/>
      <c r="FC2216" s="26"/>
      <c r="FD2216" s="26"/>
      <c r="FE2216" s="26"/>
      <c r="FF2216" s="26"/>
      <c r="FG2216" s="26"/>
      <c r="FH2216" s="26"/>
      <c r="FI2216" s="26"/>
      <c r="FJ2216" s="26"/>
    </row>
    <row r="2217" spans="1:166" x14ac:dyDescent="0.2">
      <c r="A2217" s="35" t="s">
        <v>4740</v>
      </c>
      <c r="B2217" s="35" t="s">
        <v>223</v>
      </c>
      <c r="C2217" s="35" t="s">
        <v>4741</v>
      </c>
      <c r="E2217" s="36">
        <v>259.43468000000001</v>
      </c>
      <c r="F2217" s="35" t="s">
        <v>546</v>
      </c>
      <c r="G2217" s="35">
        <v>-41600</v>
      </c>
      <c r="H2217" s="35">
        <v>13.17</v>
      </c>
      <c r="I2217" s="35">
        <v>2500</v>
      </c>
      <c r="J2217" s="35" t="s">
        <v>4742</v>
      </c>
      <c r="K2217" s="35">
        <v>4</v>
      </c>
      <c r="L2217" s="35">
        <v>2</v>
      </c>
      <c r="M2217" s="35">
        <v>7</v>
      </c>
      <c r="N2217" s="41">
        <v>22.121901000000001</v>
      </c>
      <c r="O2217" s="35">
        <v>2.6718000000000002E-3</v>
      </c>
      <c r="P2217" s="35">
        <v>183541</v>
      </c>
      <c r="Q2217" s="35">
        <v>-285.815</v>
      </c>
      <c r="R2217" s="35">
        <v>-5.4013199999999996E-7</v>
      </c>
      <c r="S2217" s="35">
        <v>-2499</v>
      </c>
      <c r="T2217" s="35">
        <v>1500</v>
      </c>
      <c r="U2217" s="35">
        <v>0</v>
      </c>
      <c r="V2217" s="35" t="s">
        <v>118</v>
      </c>
      <c r="W2217" s="35">
        <v>136.48099999999999</v>
      </c>
      <c r="X2217" s="35">
        <v>-5.3710000000000001E-2</v>
      </c>
      <c r="Y2217" s="35">
        <v>41325300</v>
      </c>
      <c r="Z2217" s="35">
        <v>0</v>
      </c>
      <c r="AA2217" s="35">
        <v>9.7389999999999994E-6</v>
      </c>
      <c r="AB2217" s="35">
        <v>-120368</v>
      </c>
      <c r="AC2217" s="42">
        <v>2500</v>
      </c>
      <c r="AD2217" s="35">
        <v>-21.680510998000003</v>
      </c>
      <c r="AE2217" s="35">
        <v>154.57248308335463</v>
      </c>
      <c r="AF2217" s="35">
        <v>1.8596412999999999E-2</v>
      </c>
      <c r="AG2217" s="35">
        <v>122299.21</v>
      </c>
      <c r="AH2217" s="35">
        <v>-571.63</v>
      </c>
      <c r="AI2217" s="35">
        <v>-3.3896619999999997E-6</v>
      </c>
      <c r="AJ2217" s="35">
        <v>-42475.574741199998</v>
      </c>
      <c r="AK2217" s="35">
        <v>550</v>
      </c>
      <c r="AL2217" s="35">
        <v>-4.8346711960000022</v>
      </c>
      <c r="AM2217" s="35">
        <v>48.971673776502683</v>
      </c>
      <c r="AN2217" s="35">
        <v>-2.4299990000000004E-3</v>
      </c>
      <c r="AO2217" s="35">
        <v>-247704.38</v>
      </c>
      <c r="AP2217" s="35">
        <v>-571.63</v>
      </c>
      <c r="AQ2217" s="35">
        <v>1.420253E-6</v>
      </c>
      <c r="AR2217" s="35">
        <v>-36624.885532</v>
      </c>
      <c r="AS2217" s="35">
        <v>942</v>
      </c>
      <c r="AT2217" s="35">
        <v>-1.1412413959999981</v>
      </c>
      <c r="AU2217" s="35">
        <v>22.740868462655342</v>
      </c>
      <c r="AV2217" s="35">
        <v>-1.9578120000000002E-3</v>
      </c>
      <c r="AW2217" s="35">
        <v>-236421.43</v>
      </c>
      <c r="AX2217" s="35">
        <v>-571.63</v>
      </c>
      <c r="AY2217" s="35">
        <v>3.2184299999999995E-7</v>
      </c>
      <c r="AZ2217" s="35">
        <v>-35253.943132</v>
      </c>
      <c r="BA2217" s="35">
        <v>1049</v>
      </c>
      <c r="BB2217" s="35">
        <v>-2.2462417959999996</v>
      </c>
      <c r="BC2217" s="35">
        <v>32.615690895664152</v>
      </c>
      <c r="BD2217" s="35">
        <v>-1.9578120000000002E-3</v>
      </c>
      <c r="BE2217" s="35">
        <v>-236421.43</v>
      </c>
      <c r="BF2217" s="35">
        <v>-571.63</v>
      </c>
      <c r="BG2217" s="35">
        <v>3.2184299999999995E-7</v>
      </c>
      <c r="BH2217" s="35">
        <v>-37550.088631999999</v>
      </c>
      <c r="BI2217" s="35">
        <v>1408</v>
      </c>
      <c r="BJ2217" s="35">
        <v>0.23375860400000192</v>
      </c>
      <c r="BK2217" s="35">
        <v>13.707718855542364</v>
      </c>
      <c r="BL2217" s="35">
        <v>-1.9578120000000002E-3</v>
      </c>
      <c r="BM2217" s="35">
        <v>-236421.43</v>
      </c>
      <c r="BN2217" s="35">
        <v>-571.63</v>
      </c>
      <c r="BO2217" s="35">
        <v>3.2184299999999995E-7</v>
      </c>
      <c r="BP2217" s="35">
        <v>-36243.247832000001</v>
      </c>
      <c r="BQ2217" s="35">
        <v>1500</v>
      </c>
      <c r="BR2217" s="35">
        <v>-114.12534039599998</v>
      </c>
      <c r="BS2217" s="35">
        <v>831.70968415542291</v>
      </c>
      <c r="BT2217" s="35">
        <v>5.4423988E-2</v>
      </c>
      <c r="BU2217" s="35">
        <v>20334458.07</v>
      </c>
      <c r="BV2217" s="35">
        <v>0</v>
      </c>
      <c r="BW2217" s="35">
        <v>-4.8177230000000001E-6</v>
      </c>
      <c r="BX2217" s="35">
        <v>-154112.24783199999</v>
      </c>
      <c r="BY2217" s="35">
        <v>2350</v>
      </c>
      <c r="BZ2217" s="35">
        <v>-110.00099999999999</v>
      </c>
      <c r="CA2217" s="35">
        <v>809.95513545399319</v>
      </c>
      <c r="CB2217" s="35">
        <v>5.3710000000000001E-2</v>
      </c>
      <c r="CC2217" s="35">
        <v>20662650</v>
      </c>
      <c r="CD2217" s="35">
        <v>0</v>
      </c>
      <c r="CE2217" s="35">
        <v>-4.8694999999999997E-6</v>
      </c>
      <c r="CF2217" s="35">
        <v>-173746.270174</v>
      </c>
      <c r="CG2217" s="42">
        <v>2500</v>
      </c>
      <c r="CH2217" s="35">
        <v>2</v>
      </c>
      <c r="CI2217" s="35">
        <v>97</v>
      </c>
      <c r="CJ2217" s="35">
        <v>1</v>
      </c>
      <c r="CK2217" s="35">
        <v>9</v>
      </c>
      <c r="CL2217" s="35">
        <v>1.98</v>
      </c>
      <c r="CM2217" s="26"/>
      <c r="CN2217" s="26"/>
      <c r="CO2217" s="26"/>
      <c r="CP2217" s="26"/>
      <c r="CQ2217" s="26"/>
      <c r="CR2217" s="26"/>
      <c r="CS2217" s="26"/>
      <c r="CT2217" s="26"/>
      <c r="CU2217" s="26"/>
      <c r="CV2217" s="26"/>
      <c r="CW2217" s="26"/>
      <c r="CX2217" s="26"/>
      <c r="CY2217" s="26"/>
      <c r="CZ2217" s="26"/>
      <c r="DA2217" s="26"/>
      <c r="DB2217" s="26"/>
      <c r="DC2217" s="26"/>
      <c r="DD2217" s="26"/>
      <c r="DE2217" s="26"/>
      <c r="DF2217" s="26"/>
      <c r="DG2217" s="26"/>
      <c r="DH2217" s="26"/>
      <c r="DI2217" s="26"/>
      <c r="DJ2217" s="26"/>
      <c r="DK2217" s="26"/>
      <c r="DL2217" s="26"/>
      <c r="DM2217" s="26"/>
      <c r="DN2217" s="26"/>
      <c r="DO2217" s="26"/>
      <c r="DP2217" s="26"/>
      <c r="DQ2217" s="26"/>
      <c r="DR2217" s="26"/>
      <c r="DS2217" s="26"/>
      <c r="DT2217" s="26"/>
      <c r="DU2217" s="26"/>
      <c r="DV2217" s="26"/>
      <c r="DW2217" s="26"/>
      <c r="DX2217" s="26"/>
      <c r="DY2217" s="26"/>
      <c r="DZ2217" s="26"/>
      <c r="EA2217" s="26"/>
      <c r="EB2217" s="26"/>
      <c r="EC2217" s="26"/>
      <c r="ED2217" s="26"/>
      <c r="EE2217" s="26"/>
      <c r="EF2217" s="26"/>
      <c r="EG2217" s="26"/>
      <c r="EH2217" s="26"/>
      <c r="EI2217" s="26"/>
      <c r="EJ2217" s="26"/>
      <c r="EK2217" s="26"/>
      <c r="EL2217" s="26"/>
      <c r="EM2217" s="26"/>
      <c r="EN2217" s="26"/>
      <c r="EO2217" s="26"/>
      <c r="EP2217" s="26"/>
      <c r="EQ2217" s="26"/>
      <c r="ER2217" s="26"/>
      <c r="ES2217" s="26"/>
      <c r="ET2217" s="26"/>
      <c r="EU2217" s="26"/>
      <c r="EV2217" s="26"/>
      <c r="EW2217" s="26"/>
      <c r="EX2217" s="26"/>
      <c r="EY2217" s="26"/>
      <c r="EZ2217" s="26"/>
      <c r="FA2217" s="26"/>
      <c r="FB2217" s="26"/>
      <c r="FC2217" s="26"/>
      <c r="FD2217" s="26"/>
      <c r="FE2217" s="26"/>
      <c r="FF2217" s="26"/>
      <c r="FG2217" s="26"/>
      <c r="FH2217" s="26"/>
      <c r="FI2217" s="26"/>
      <c r="FJ2217" s="26"/>
    </row>
    <row r="2218" spans="1:166" x14ac:dyDescent="0.2">
      <c r="A2218" s="35" t="s">
        <v>4743</v>
      </c>
      <c r="B2218" s="35" t="s">
        <v>223</v>
      </c>
      <c r="C2218" s="35" t="s">
        <v>4744</v>
      </c>
      <c r="E2218" s="36">
        <v>367.76089999999999</v>
      </c>
      <c r="F2218" s="35" t="s">
        <v>546</v>
      </c>
      <c r="G2218" s="35">
        <v>-103500</v>
      </c>
      <c r="H2218" s="35">
        <v>33.4</v>
      </c>
      <c r="I2218" s="35">
        <v>1200</v>
      </c>
      <c r="J2218" s="35" t="s">
        <v>4742</v>
      </c>
      <c r="K2218" s="35">
        <v>4</v>
      </c>
      <c r="L2218" s="35">
        <v>1</v>
      </c>
      <c r="M2218" s="35">
        <v>4</v>
      </c>
      <c r="N2218" s="41">
        <v>73.749397000000002</v>
      </c>
      <c r="O2218" s="35">
        <v>1.83033E-3</v>
      </c>
      <c r="P2218" s="35">
        <v>3049920</v>
      </c>
      <c r="Q2218" s="35">
        <v>0</v>
      </c>
      <c r="R2218" s="35">
        <v>0</v>
      </c>
      <c r="S2218" s="35">
        <v>-32381</v>
      </c>
      <c r="T2218" s="42">
        <v>1200</v>
      </c>
      <c r="U2218" s="35">
        <v>-104.27982800000001</v>
      </c>
      <c r="V2218" s="35">
        <v>644.02477227667282</v>
      </c>
      <c r="W2218" s="35">
        <v>0.12945748299999998</v>
      </c>
      <c r="X2218" s="35">
        <v>1767081.05</v>
      </c>
      <c r="Y2218" s="35">
        <v>0</v>
      </c>
      <c r="Z2218" s="35">
        <v>-2.7738789999999999E-5</v>
      </c>
      <c r="AA2218" s="35">
        <v>-136407.53547999999</v>
      </c>
      <c r="AB2218" s="35">
        <v>550</v>
      </c>
      <c r="AC2218" s="35">
        <v>-2.183829199999991</v>
      </c>
      <c r="AD2218" s="35">
        <v>4.0198673866612467</v>
      </c>
      <c r="AE2218" s="35">
        <v>2.0246830000000002E-3</v>
      </c>
      <c r="AF2218" s="35">
        <v>-475364.95</v>
      </c>
      <c r="AG2218" s="35">
        <v>0</v>
      </c>
      <c r="AH2218" s="35">
        <v>1.4122100000000001E-6</v>
      </c>
      <c r="AI2218" s="35">
        <v>-100948.81299999999</v>
      </c>
      <c r="AJ2218" s="35">
        <v>942</v>
      </c>
      <c r="AK2218" s="35">
        <v>1.5096005999999988</v>
      </c>
      <c r="AL2218" s="35">
        <v>-22.210937927185995</v>
      </c>
      <c r="AM2218" s="35">
        <v>2.49687E-3</v>
      </c>
      <c r="AN2218" s="35">
        <v>-464082</v>
      </c>
      <c r="AO2218" s="35">
        <v>0</v>
      </c>
      <c r="AP2218" s="35">
        <v>3.1379999999999996E-7</v>
      </c>
      <c r="AQ2218" s="35">
        <v>-99577.870599999995</v>
      </c>
      <c r="AR2218" s="35">
        <v>1049</v>
      </c>
      <c r="AS2218" s="35">
        <v>0.40460020000000441</v>
      </c>
      <c r="AT2218" s="35">
        <v>-12.336115494177193</v>
      </c>
      <c r="AU2218" s="35">
        <v>2.49687E-3</v>
      </c>
      <c r="AV2218" s="35">
        <v>-464082</v>
      </c>
      <c r="AW2218" s="35">
        <v>0</v>
      </c>
      <c r="AX2218" s="35">
        <v>3.1379999999999996E-7</v>
      </c>
      <c r="AY2218" s="35">
        <v>-101874.01610000001</v>
      </c>
      <c r="AZ2218" s="42">
        <v>1200</v>
      </c>
      <c r="BA2218" s="35">
        <v>2</v>
      </c>
      <c r="BB2218" s="35">
        <v>97</v>
      </c>
      <c r="BC2218" s="35">
        <v>1</v>
      </c>
      <c r="BD2218" s="35">
        <v>9</v>
      </c>
      <c r="BE2218" s="35">
        <v>12</v>
      </c>
      <c r="BF2218" s="26"/>
      <c r="BG2218" s="26"/>
      <c r="BH2218" s="26"/>
      <c r="BI2218" s="26"/>
      <c r="BJ2218" s="26"/>
      <c r="BK2218" s="26"/>
      <c r="BL2218" s="26"/>
      <c r="BM2218" s="26"/>
      <c r="BN2218" s="26"/>
      <c r="BO2218" s="26"/>
      <c r="BP2218" s="26"/>
      <c r="BQ2218" s="26"/>
      <c r="BR2218" s="26"/>
      <c r="BS2218" s="26"/>
      <c r="BT2218" s="26"/>
      <c r="BU2218" s="26"/>
      <c r="BV2218" s="26"/>
      <c r="BW2218" s="26"/>
      <c r="BX2218" s="26"/>
      <c r="BY2218" s="26"/>
      <c r="BZ2218" s="26"/>
      <c r="CA2218" s="26"/>
      <c r="CB2218" s="26"/>
      <c r="CC2218" s="26"/>
      <c r="CD2218" s="26"/>
      <c r="CE2218" s="26"/>
      <c r="CF2218" s="26"/>
      <c r="CG2218" s="26"/>
      <c r="CH2218" s="26"/>
      <c r="CI2218" s="26"/>
      <c r="CJ2218" s="26"/>
      <c r="CK2218" s="26"/>
      <c r="CL2218" s="26"/>
      <c r="CM2218" s="26"/>
      <c r="CN2218" s="26"/>
      <c r="CO2218" s="26"/>
      <c r="CP2218" s="26"/>
      <c r="CQ2218" s="26"/>
      <c r="CR2218" s="26"/>
      <c r="CS2218" s="26"/>
      <c r="CT2218" s="26"/>
      <c r="CU2218" s="26"/>
      <c r="CV2218" s="26"/>
      <c r="CW2218" s="26"/>
      <c r="CX2218" s="26"/>
      <c r="CY2218" s="26"/>
      <c r="CZ2218" s="26"/>
      <c r="DA2218" s="26"/>
      <c r="DB2218" s="26"/>
      <c r="DC2218" s="26"/>
      <c r="DD2218" s="26"/>
      <c r="DE2218" s="26"/>
      <c r="DF2218" s="26"/>
      <c r="DG2218" s="26"/>
      <c r="DH2218" s="26"/>
      <c r="DI2218" s="26"/>
      <c r="DJ2218" s="26"/>
      <c r="DK2218" s="26"/>
      <c r="DL2218" s="26"/>
      <c r="DM2218" s="26"/>
      <c r="DN2218" s="26"/>
      <c r="DO2218" s="26"/>
      <c r="DP2218" s="26"/>
      <c r="DQ2218" s="26"/>
      <c r="DR2218" s="26"/>
      <c r="DS2218" s="26"/>
      <c r="DT2218" s="26"/>
      <c r="DU2218" s="26"/>
      <c r="DV2218" s="26"/>
      <c r="DW2218" s="26"/>
      <c r="DX2218" s="26"/>
      <c r="DY2218" s="26"/>
      <c r="DZ2218" s="26"/>
      <c r="EA2218" s="26"/>
      <c r="EB2218" s="26"/>
      <c r="EC2218" s="26"/>
      <c r="ED2218" s="26"/>
      <c r="EE2218" s="26"/>
      <c r="EF2218" s="26"/>
      <c r="EG2218" s="26"/>
      <c r="EH2218" s="26"/>
      <c r="EI2218" s="26"/>
      <c r="EJ2218" s="26"/>
      <c r="EK2218" s="26"/>
      <c r="EL2218" s="26"/>
      <c r="EM2218" s="26"/>
      <c r="EN2218" s="26"/>
      <c r="EO2218" s="26"/>
      <c r="EP2218" s="26"/>
      <c r="EQ2218" s="26"/>
      <c r="ER2218" s="26"/>
      <c r="ES2218" s="26"/>
      <c r="ET2218" s="26"/>
      <c r="EU2218" s="26"/>
      <c r="EV2218" s="26"/>
      <c r="EW2218" s="26"/>
      <c r="EX2218" s="26"/>
      <c r="EY2218" s="26"/>
      <c r="EZ2218" s="26"/>
      <c r="FA2218" s="26"/>
      <c r="FB2218" s="26"/>
      <c r="FC2218" s="26"/>
      <c r="FD2218" s="26"/>
      <c r="FE2218" s="26"/>
      <c r="FF2218" s="26"/>
      <c r="FG2218" s="26"/>
      <c r="FH2218" s="26"/>
      <c r="FI2218" s="26"/>
      <c r="FJ2218" s="26"/>
    </row>
    <row r="2219" spans="1:166" x14ac:dyDescent="0.2">
      <c r="A2219" s="35" t="s">
        <v>4745</v>
      </c>
      <c r="B2219" s="35" t="s">
        <v>223</v>
      </c>
      <c r="C2219" s="35" t="s">
        <v>4746</v>
      </c>
      <c r="E2219" s="36">
        <v>281.27289999999999</v>
      </c>
      <c r="F2219" s="35">
        <v>9.3800000000000008</v>
      </c>
      <c r="G2219" s="35">
        <v>-58700</v>
      </c>
      <c r="H2219" s="35">
        <v>17</v>
      </c>
      <c r="I2219" s="35">
        <v>1200</v>
      </c>
      <c r="J2219" s="35" t="s">
        <v>4742</v>
      </c>
      <c r="K2219" s="35">
        <v>4</v>
      </c>
      <c r="L2219" s="35">
        <v>1</v>
      </c>
      <c r="M2219" s="35">
        <v>4</v>
      </c>
      <c r="N2219" s="41">
        <v>26.799999</v>
      </c>
      <c r="O2219" s="35">
        <v>3.4749999999999998E-3</v>
      </c>
      <c r="P2219" s="35">
        <v>890000</v>
      </c>
      <c r="Q2219" s="35">
        <v>0</v>
      </c>
      <c r="R2219" s="35">
        <v>0</v>
      </c>
      <c r="S2219" s="35">
        <v>-11284</v>
      </c>
      <c r="T2219" s="42">
        <v>1200</v>
      </c>
      <c r="U2219" s="35">
        <v>-32.602429200000003</v>
      </c>
      <c r="V2219" s="35">
        <v>203.26193196906092</v>
      </c>
      <c r="W2219" s="35">
        <v>3.9972813000000003E-2</v>
      </c>
      <c r="X2219" s="35">
        <v>518185.05</v>
      </c>
      <c r="Y2219" s="35">
        <v>0</v>
      </c>
      <c r="Z2219" s="35">
        <v>-8.5139899999999994E-6</v>
      </c>
      <c r="AA2219" s="35">
        <v>-68793.999960000001</v>
      </c>
      <c r="AB2219" s="35">
        <v>550</v>
      </c>
      <c r="AC2219" s="35">
        <v>1.4295704000000029</v>
      </c>
      <c r="AD2219" s="35">
        <v>-10.073036327609657</v>
      </c>
      <c r="AE2219" s="35">
        <v>-2.5047869999999996E-3</v>
      </c>
      <c r="AF2219" s="35">
        <v>-229296.95</v>
      </c>
      <c r="AG2219" s="35">
        <v>0</v>
      </c>
      <c r="AH2219" s="35">
        <v>1.20301E-6</v>
      </c>
      <c r="AI2219" s="35">
        <v>-56974.425799999997</v>
      </c>
      <c r="AJ2219" s="35">
        <v>942</v>
      </c>
      <c r="AK2219" s="35">
        <v>5.1230001999999999</v>
      </c>
      <c r="AL2219" s="35">
        <v>-36.303841641456955</v>
      </c>
      <c r="AM2219" s="35">
        <v>-2.0325999999999999E-3</v>
      </c>
      <c r="AN2219" s="35">
        <v>-218014</v>
      </c>
      <c r="AO2219" s="35">
        <v>0</v>
      </c>
      <c r="AP2219" s="35">
        <v>1.046E-7</v>
      </c>
      <c r="AQ2219" s="35">
        <v>-55603.483399999997</v>
      </c>
      <c r="AR2219" s="35">
        <v>1049</v>
      </c>
      <c r="AS2219" s="35">
        <v>4.0179997999999983</v>
      </c>
      <c r="AT2219" s="35">
        <v>-26.429019208448146</v>
      </c>
      <c r="AU2219" s="35">
        <v>-2.0325999999999999E-3</v>
      </c>
      <c r="AV2219" s="35">
        <v>-218014</v>
      </c>
      <c r="AW2219" s="35">
        <v>0</v>
      </c>
      <c r="AX2219" s="35">
        <v>1.046E-7</v>
      </c>
      <c r="AY2219" s="35">
        <v>-57899.628899999996</v>
      </c>
      <c r="AZ2219" s="42">
        <v>1200</v>
      </c>
      <c r="BA2219" s="35">
        <v>2</v>
      </c>
      <c r="BB2219" s="35">
        <v>97</v>
      </c>
      <c r="BC2219" s="35">
        <v>1</v>
      </c>
      <c r="BD2219" s="35">
        <v>9</v>
      </c>
      <c r="BE2219" s="35">
        <v>4</v>
      </c>
      <c r="BF2219" s="26"/>
      <c r="BG2219" s="26"/>
      <c r="BH2219" s="26"/>
      <c r="BI2219" s="26"/>
      <c r="BJ2219" s="26"/>
      <c r="BK2219" s="26"/>
      <c r="BL2219" s="26"/>
      <c r="BM2219" s="26"/>
      <c r="BN2219" s="26"/>
      <c r="BO2219" s="26"/>
      <c r="BP2219" s="26"/>
      <c r="BQ2219" s="26"/>
      <c r="BR2219" s="26"/>
      <c r="BS2219" s="26"/>
      <c r="BT2219" s="26"/>
      <c r="BU2219" s="26"/>
      <c r="BV2219" s="26"/>
      <c r="BW2219" s="26"/>
      <c r="BX2219" s="26"/>
      <c r="BY2219" s="26"/>
      <c r="BZ2219" s="26"/>
      <c r="CA2219" s="26"/>
      <c r="CB2219" s="26"/>
      <c r="CC2219" s="26"/>
      <c r="CD2219" s="26"/>
      <c r="CE2219" s="26"/>
      <c r="CF2219" s="26"/>
      <c r="CG2219" s="26"/>
      <c r="CH2219" s="26"/>
      <c r="CI2219" s="26"/>
      <c r="CJ2219" s="26"/>
      <c r="CK2219" s="26"/>
      <c r="CL2219" s="26"/>
      <c r="CM2219" s="26"/>
      <c r="CN2219" s="26"/>
      <c r="CO2219" s="26"/>
      <c r="CP2219" s="26"/>
      <c r="CQ2219" s="26"/>
      <c r="CR2219" s="26"/>
      <c r="CS2219" s="26"/>
      <c r="CT2219" s="26"/>
      <c r="CU2219" s="26"/>
      <c r="CV2219" s="26"/>
      <c r="CW2219" s="26"/>
      <c r="CX2219" s="26"/>
      <c r="CY2219" s="26"/>
      <c r="CZ2219" s="26"/>
      <c r="DA2219" s="26"/>
      <c r="DB2219" s="26"/>
      <c r="DC2219" s="26"/>
      <c r="DD2219" s="26"/>
      <c r="DE2219" s="26"/>
      <c r="DF2219" s="26"/>
      <c r="DG2219" s="26"/>
      <c r="DH2219" s="26"/>
      <c r="DI2219" s="26"/>
      <c r="DJ2219" s="26"/>
      <c r="DK2219" s="26"/>
      <c r="DL2219" s="26"/>
      <c r="DM2219" s="26"/>
      <c r="DN2219" s="26"/>
      <c r="DO2219" s="26"/>
      <c r="DP2219" s="26"/>
      <c r="DQ2219" s="26"/>
      <c r="DR2219" s="26"/>
      <c r="DS2219" s="26"/>
      <c r="DT2219" s="26"/>
      <c r="DU2219" s="26"/>
      <c r="DV2219" s="26"/>
      <c r="DW2219" s="26"/>
      <c r="DX2219" s="26"/>
      <c r="DY2219" s="26"/>
      <c r="DZ2219" s="26"/>
      <c r="EA2219" s="26"/>
      <c r="EB2219" s="26"/>
      <c r="EC2219" s="26"/>
      <c r="ED2219" s="26"/>
      <c r="EE2219" s="26"/>
      <c r="EF2219" s="26"/>
      <c r="EG2219" s="26"/>
      <c r="EH2219" s="26"/>
      <c r="EI2219" s="26"/>
      <c r="EJ2219" s="26"/>
      <c r="EK2219" s="26"/>
      <c r="EL2219" s="26"/>
      <c r="EM2219" s="26"/>
      <c r="EN2219" s="26"/>
      <c r="EO2219" s="26"/>
      <c r="EP2219" s="26"/>
      <c r="EQ2219" s="26"/>
      <c r="ER2219" s="26"/>
      <c r="ES2219" s="26"/>
      <c r="ET2219" s="26"/>
      <c r="EU2219" s="26"/>
      <c r="EV2219" s="26"/>
      <c r="EW2219" s="26"/>
      <c r="EX2219" s="26"/>
      <c r="EY2219" s="26"/>
      <c r="EZ2219" s="26"/>
      <c r="FA2219" s="26"/>
      <c r="FB2219" s="26"/>
      <c r="FC2219" s="26"/>
      <c r="FD2219" s="26"/>
      <c r="FE2219" s="26"/>
      <c r="FF2219" s="26"/>
      <c r="FG2219" s="26"/>
      <c r="FH2219" s="26"/>
      <c r="FI2219" s="26"/>
      <c r="FJ2219" s="26"/>
    </row>
    <row r="2220" spans="1:166" x14ac:dyDescent="0.2">
      <c r="A2220" s="35" t="s">
        <v>4747</v>
      </c>
      <c r="B2220" s="35" t="s">
        <v>223</v>
      </c>
      <c r="C2220" s="35" t="s">
        <v>4748</v>
      </c>
      <c r="E2220" s="36">
        <v>477.74090000000001</v>
      </c>
      <c r="F2220" s="35">
        <v>6.53</v>
      </c>
      <c r="G2220" s="35">
        <v>-167100</v>
      </c>
      <c r="H2220" s="35">
        <v>46</v>
      </c>
      <c r="I2220" s="35">
        <v>1000</v>
      </c>
      <c r="J2220" s="35" t="s">
        <v>4749</v>
      </c>
      <c r="K2220" s="35">
        <v>2</v>
      </c>
      <c r="L2220" s="35">
        <v>1</v>
      </c>
      <c r="M2220" s="35">
        <v>3</v>
      </c>
      <c r="N2220" s="41">
        <v>24.110001</v>
      </c>
      <c r="O2220" s="35">
        <v>3.143E-3</v>
      </c>
      <c r="P2220" s="35">
        <v>300</v>
      </c>
      <c r="Q2220" s="35">
        <v>0</v>
      </c>
      <c r="R2220" s="35">
        <v>0</v>
      </c>
      <c r="S2220" s="35">
        <v>-7469</v>
      </c>
      <c r="T2220" s="42">
        <v>1000</v>
      </c>
      <c r="U2220" s="35">
        <v>9.5880692000000032</v>
      </c>
      <c r="V2220" s="35">
        <v>-41.821503346998384</v>
      </c>
      <c r="W2220" s="35">
        <v>-3.7651869999999997E-3</v>
      </c>
      <c r="X2220" s="35">
        <v>-11132.95</v>
      </c>
      <c r="Y2220" s="35">
        <v>0</v>
      </c>
      <c r="Z2220" s="35">
        <v>1.09841E-6</v>
      </c>
      <c r="AA2220" s="35">
        <v>-164443.31935000001</v>
      </c>
      <c r="AB2220" s="35">
        <v>332.6</v>
      </c>
      <c r="AC2220" s="35">
        <v>-4.1534303500000007</v>
      </c>
      <c r="AD2220" s="35">
        <v>83.211120436401416</v>
      </c>
      <c r="AE2220" s="35">
        <v>-3.5326870000000001E-3</v>
      </c>
      <c r="AF2220" s="35">
        <v>-34682.949999999997</v>
      </c>
      <c r="AG2220" s="35">
        <v>0</v>
      </c>
      <c r="AH2220" s="35">
        <v>1.09841E-6</v>
      </c>
      <c r="AI2220" s="35">
        <v>-179443.91080000001</v>
      </c>
      <c r="AJ2220" s="35">
        <v>942</v>
      </c>
      <c r="AK2220" s="35">
        <v>-0.46000055000000017</v>
      </c>
      <c r="AL2220" s="35">
        <v>56.980315122554174</v>
      </c>
      <c r="AM2220" s="35">
        <v>-3.0604999999999999E-3</v>
      </c>
      <c r="AN2220" s="35">
        <v>-23400</v>
      </c>
      <c r="AO2220" s="35">
        <v>0</v>
      </c>
      <c r="AP2220" s="35">
        <v>0</v>
      </c>
      <c r="AQ2220" s="35">
        <v>-178072.96840000001</v>
      </c>
      <c r="AR2220" s="42">
        <v>1000</v>
      </c>
      <c r="AS2220" s="35">
        <v>2</v>
      </c>
      <c r="AT2220" s="35">
        <v>97</v>
      </c>
      <c r="AU2220" s="35">
        <v>1</v>
      </c>
      <c r="AV2220" s="35">
        <v>14</v>
      </c>
      <c r="AW2220" s="35">
        <v>1.5</v>
      </c>
      <c r="AX2220" s="26"/>
      <c r="AY2220" s="26"/>
      <c r="AZ2220" s="26"/>
      <c r="BA2220" s="26"/>
      <c r="BB2220" s="26"/>
      <c r="BC2220" s="26"/>
      <c r="BD2220" s="26"/>
      <c r="BE2220" s="26"/>
      <c r="BF2220" s="26"/>
      <c r="BG2220" s="26"/>
      <c r="BH2220" s="26"/>
      <c r="BI2220" s="26"/>
      <c r="BJ2220" s="26"/>
      <c r="BK2220" s="26"/>
      <c r="BL2220" s="26"/>
      <c r="BM2220" s="26"/>
      <c r="BN2220" s="26"/>
      <c r="BO2220" s="26"/>
      <c r="BP2220" s="26"/>
      <c r="BQ2220" s="26"/>
      <c r="BR2220" s="26"/>
      <c r="BS2220" s="26"/>
      <c r="BT2220" s="26"/>
      <c r="BU2220" s="26"/>
      <c r="BV2220" s="26"/>
      <c r="BW2220" s="26"/>
      <c r="BX2220" s="26"/>
      <c r="BY2220" s="26"/>
      <c r="BZ2220" s="26"/>
      <c r="CA2220" s="26"/>
      <c r="CB2220" s="26"/>
      <c r="CC2220" s="26"/>
      <c r="CD2220" s="26"/>
      <c r="CE2220" s="26"/>
      <c r="CF2220" s="26"/>
      <c r="CG2220" s="26"/>
      <c r="CH2220" s="26"/>
      <c r="CI2220" s="26"/>
      <c r="CJ2220" s="26"/>
      <c r="CK2220" s="26"/>
      <c r="CL2220" s="26"/>
      <c r="CM2220" s="26"/>
      <c r="CN2220" s="26"/>
      <c r="CO2220" s="26"/>
      <c r="CP2220" s="26"/>
      <c r="CQ2220" s="26"/>
      <c r="CR2220" s="26"/>
      <c r="CS2220" s="26"/>
      <c r="CT2220" s="26"/>
      <c r="CU2220" s="26"/>
      <c r="CV2220" s="26"/>
      <c r="CW2220" s="26"/>
      <c r="CX2220" s="26"/>
      <c r="CY2220" s="26"/>
      <c r="CZ2220" s="26"/>
      <c r="DA2220" s="26"/>
      <c r="DB2220" s="26"/>
      <c r="DC2220" s="26"/>
      <c r="DD2220" s="26"/>
      <c r="DE2220" s="26"/>
      <c r="DF2220" s="26"/>
      <c r="DG2220" s="26"/>
      <c r="DH2220" s="26"/>
      <c r="DI2220" s="26"/>
      <c r="DJ2220" s="26"/>
      <c r="DK2220" s="26"/>
      <c r="DL2220" s="26"/>
      <c r="DM2220" s="26"/>
      <c r="DN2220" s="26"/>
      <c r="DO2220" s="26"/>
      <c r="DP2220" s="26"/>
      <c r="DQ2220" s="26"/>
      <c r="DR2220" s="26"/>
      <c r="DS2220" s="26"/>
      <c r="DT2220" s="26"/>
      <c r="DU2220" s="26"/>
      <c r="DV2220" s="26"/>
      <c r="DW2220" s="26"/>
      <c r="DX2220" s="26"/>
      <c r="DY2220" s="26"/>
      <c r="DZ2220" s="26"/>
      <c r="EA2220" s="26"/>
      <c r="EB2220" s="26"/>
      <c r="EC2220" s="26"/>
      <c r="ED2220" s="26"/>
      <c r="EE2220" s="26"/>
      <c r="EF2220" s="26"/>
      <c r="EG2220" s="26"/>
      <c r="EH2220" s="26"/>
      <c r="EI2220" s="26"/>
      <c r="EJ2220" s="26"/>
      <c r="EK2220" s="26"/>
      <c r="EL2220" s="26"/>
      <c r="EM2220" s="26"/>
      <c r="EN2220" s="26"/>
      <c r="EO2220" s="26"/>
      <c r="EP2220" s="26"/>
      <c r="EQ2220" s="26"/>
      <c r="ER2220" s="26"/>
      <c r="ES2220" s="26"/>
      <c r="ET2220" s="26"/>
      <c r="EU2220" s="26"/>
      <c r="EV2220" s="26"/>
      <c r="EW2220" s="26"/>
      <c r="EX2220" s="26"/>
      <c r="EY2220" s="26"/>
      <c r="EZ2220" s="26"/>
      <c r="FA2220" s="26"/>
      <c r="FB2220" s="26"/>
      <c r="FC2220" s="26"/>
      <c r="FD2220" s="26"/>
      <c r="FE2220" s="26"/>
      <c r="FF2220" s="26"/>
      <c r="FG2220" s="26"/>
      <c r="FH2220" s="26"/>
      <c r="FI2220" s="26"/>
      <c r="FJ2220" s="26"/>
    </row>
    <row r="2221" spans="1:166" x14ac:dyDescent="0.2">
      <c r="A2221" s="35" t="s">
        <v>4750</v>
      </c>
      <c r="B2221" s="35" t="s">
        <v>99</v>
      </c>
      <c r="C2221" s="35" t="s">
        <v>4751</v>
      </c>
      <c r="E2221" s="36">
        <v>557.64490000000001</v>
      </c>
      <c r="F2221" s="35">
        <v>5.35</v>
      </c>
      <c r="G2221" s="35">
        <v>-191800</v>
      </c>
      <c r="H2221" s="35">
        <v>57</v>
      </c>
      <c r="I2221" s="35">
        <v>1040</v>
      </c>
      <c r="J2221" s="35" t="s">
        <v>4749</v>
      </c>
      <c r="K2221" s="35">
        <v>2</v>
      </c>
      <c r="L2221" s="35">
        <v>2</v>
      </c>
      <c r="M2221" s="35">
        <v>4</v>
      </c>
      <c r="N2221" s="41">
        <v>28.481000999999999</v>
      </c>
      <c r="O2221" s="35">
        <v>3.5630000000000002E-3</v>
      </c>
      <c r="P2221" s="35">
        <v>-1300</v>
      </c>
      <c r="Q2221" s="35">
        <v>0</v>
      </c>
      <c r="R2221" s="35">
        <v>0</v>
      </c>
      <c r="S2221" s="35">
        <v>-8804</v>
      </c>
      <c r="T2221" s="35">
        <v>792</v>
      </c>
      <c r="U2221" s="35">
        <v>11600</v>
      </c>
      <c r="V2221" s="35" t="s">
        <v>92</v>
      </c>
      <c r="W2221" s="35">
        <v>41</v>
      </c>
      <c r="X2221" s="35">
        <v>0</v>
      </c>
      <c r="Y2221" s="35">
        <v>0</v>
      </c>
      <c r="Z2221" s="35">
        <v>0</v>
      </c>
      <c r="AA2221" s="35">
        <v>0</v>
      </c>
      <c r="AB2221" s="35">
        <v>-4886</v>
      </c>
      <c r="AC2221" s="42">
        <v>1040</v>
      </c>
      <c r="AD2221" s="35">
        <v>14.262569200000002</v>
      </c>
      <c r="AE2221" s="35">
        <v>-65.668657734921453</v>
      </c>
      <c r="AF2221" s="35">
        <v>-4.2351870000000005E-3</v>
      </c>
      <c r="AG2221" s="35">
        <v>-11932.95</v>
      </c>
      <c r="AH2221" s="35">
        <v>0</v>
      </c>
      <c r="AI2221" s="35">
        <v>1.09841E-6</v>
      </c>
      <c r="AJ2221" s="35">
        <v>-187785.84839999999</v>
      </c>
      <c r="AK2221" s="35">
        <v>332.6</v>
      </c>
      <c r="AL2221" s="35">
        <v>-4.0594302000000013</v>
      </c>
      <c r="AM2221" s="35">
        <v>101.04150730961157</v>
      </c>
      <c r="AN2221" s="35">
        <v>-3.9251870000000001E-3</v>
      </c>
      <c r="AO2221" s="35">
        <v>-43332.95</v>
      </c>
      <c r="AP2221" s="35">
        <v>0</v>
      </c>
      <c r="AQ2221" s="35">
        <v>1.09841E-6</v>
      </c>
      <c r="AR2221" s="35">
        <v>-207786.63699999999</v>
      </c>
      <c r="AS2221" s="35">
        <v>792</v>
      </c>
      <c r="AT2221" s="35">
        <v>-16.578429200000002</v>
      </c>
      <c r="AU2221" s="35">
        <v>176.83011329901186</v>
      </c>
      <c r="AV2221" s="35">
        <v>-3.6218699999999998E-4</v>
      </c>
      <c r="AW2221" s="35">
        <v>-42682.95</v>
      </c>
      <c r="AX2221" s="35">
        <v>0</v>
      </c>
      <c r="AY2221" s="35">
        <v>1.09841E-6</v>
      </c>
      <c r="AZ2221" s="35">
        <v>-203868.63699999999</v>
      </c>
      <c r="BA2221" s="35">
        <v>942</v>
      </c>
      <c r="BB2221" s="35">
        <v>-12.884999399999998</v>
      </c>
      <c r="BC2221" s="35">
        <v>150.5993079851645</v>
      </c>
      <c r="BD2221" s="35">
        <v>1.1E-4</v>
      </c>
      <c r="BE2221" s="35">
        <v>-31400</v>
      </c>
      <c r="BF2221" s="35">
        <v>0</v>
      </c>
      <c r="BG2221" s="35">
        <v>0</v>
      </c>
      <c r="BH2221" s="35">
        <v>-202497.69459999999</v>
      </c>
      <c r="BI2221" s="42">
        <v>1040</v>
      </c>
      <c r="BJ2221" s="35">
        <v>2</v>
      </c>
      <c r="BK2221" s="35">
        <v>97</v>
      </c>
      <c r="BL2221" s="35">
        <v>1</v>
      </c>
      <c r="BM2221" s="35">
        <v>14</v>
      </c>
      <c r="BN2221" s="35">
        <v>2</v>
      </c>
      <c r="BO2221" s="26"/>
      <c r="BP2221" s="26"/>
      <c r="BQ2221" s="26"/>
      <c r="BR2221" s="26"/>
      <c r="BS2221" s="26"/>
      <c r="BT2221" s="26"/>
      <c r="BU2221" s="26"/>
      <c r="BV2221" s="26"/>
      <c r="BW2221" s="26"/>
      <c r="BX2221" s="26"/>
      <c r="BY2221" s="26"/>
      <c r="BZ2221" s="26"/>
      <c r="CA2221" s="26"/>
      <c r="CB2221" s="26"/>
      <c r="CC2221" s="26"/>
      <c r="CD2221" s="26"/>
      <c r="CE2221" s="26"/>
      <c r="CF2221" s="26"/>
      <c r="CG2221" s="26"/>
      <c r="CH2221" s="26"/>
      <c r="CI2221" s="26"/>
      <c r="CJ2221" s="26"/>
      <c r="CK2221" s="26"/>
      <c r="CL2221" s="26"/>
      <c r="CM2221" s="26"/>
      <c r="CN2221" s="26"/>
      <c r="CO2221" s="26"/>
      <c r="CP2221" s="26"/>
      <c r="CQ2221" s="26"/>
      <c r="CR2221" s="26"/>
      <c r="CS2221" s="26"/>
      <c r="CT2221" s="26"/>
      <c r="CU2221" s="26"/>
      <c r="CV2221" s="26"/>
      <c r="CW2221" s="26"/>
      <c r="CX2221" s="26"/>
      <c r="CY2221" s="26"/>
      <c r="CZ2221" s="26"/>
      <c r="DA2221" s="26"/>
      <c r="DB2221" s="26"/>
      <c r="DC2221" s="26"/>
      <c r="DD2221" s="26"/>
      <c r="DE2221" s="26"/>
      <c r="DF2221" s="26"/>
      <c r="DG2221" s="26"/>
      <c r="DH2221" s="26"/>
      <c r="DI2221" s="26"/>
      <c r="DJ2221" s="26"/>
      <c r="DK2221" s="26"/>
      <c r="DL2221" s="26"/>
      <c r="DM2221" s="26"/>
      <c r="DN2221" s="26"/>
      <c r="DO2221" s="26"/>
      <c r="DP2221" s="26"/>
      <c r="DQ2221" s="26"/>
      <c r="DR2221" s="26"/>
      <c r="DS2221" s="26"/>
      <c r="DT2221" s="26"/>
      <c r="DU2221" s="26"/>
      <c r="DV2221" s="26"/>
      <c r="DW2221" s="26"/>
      <c r="DX2221" s="26"/>
      <c r="DY2221" s="26"/>
      <c r="DZ2221" s="26"/>
      <c r="EA2221" s="26"/>
      <c r="EB2221" s="26"/>
      <c r="EC2221" s="26"/>
      <c r="ED2221" s="26"/>
      <c r="EE2221" s="26"/>
      <c r="EF2221" s="26"/>
      <c r="EG2221" s="26"/>
      <c r="EH2221" s="26"/>
      <c r="EI2221" s="26"/>
      <c r="EJ2221" s="26"/>
      <c r="EK2221" s="26"/>
      <c r="EL2221" s="26"/>
      <c r="EM2221" s="26"/>
      <c r="EN2221" s="26"/>
      <c r="EO2221" s="26"/>
      <c r="EP2221" s="26"/>
      <c r="EQ2221" s="26"/>
      <c r="ER2221" s="26"/>
      <c r="ES2221" s="26"/>
      <c r="ET2221" s="26"/>
      <c r="EU2221" s="26"/>
      <c r="EV2221" s="26"/>
      <c r="EW2221" s="26"/>
      <c r="EX2221" s="26"/>
      <c r="EY2221" s="26"/>
      <c r="EZ2221" s="26"/>
      <c r="FA2221" s="26"/>
      <c r="FB2221" s="26"/>
      <c r="FC2221" s="26"/>
      <c r="FD2221" s="26"/>
      <c r="FE2221" s="26"/>
      <c r="FF2221" s="26"/>
      <c r="FG2221" s="26"/>
      <c r="FH2221" s="26"/>
      <c r="FI2221" s="26"/>
      <c r="FJ2221" s="26"/>
    </row>
    <row r="2222" spans="1:166" x14ac:dyDescent="0.2">
      <c r="A2222" s="35" t="s">
        <v>4752</v>
      </c>
      <c r="B2222" s="35" t="s">
        <v>223</v>
      </c>
      <c r="C2222" s="35" t="s">
        <v>4753</v>
      </c>
      <c r="E2222" s="36">
        <v>637.5489</v>
      </c>
      <c r="F2222" s="35" t="s">
        <v>546</v>
      </c>
      <c r="G2222" s="35">
        <v>-193700</v>
      </c>
      <c r="H2222" s="35">
        <v>70</v>
      </c>
      <c r="I2222" s="35">
        <v>1000</v>
      </c>
      <c r="J2222" s="35" t="s">
        <v>4749</v>
      </c>
      <c r="K2222" s="35">
        <v>2</v>
      </c>
      <c r="L2222" s="35">
        <v>1</v>
      </c>
      <c r="M2222" s="35">
        <v>3</v>
      </c>
      <c r="N2222" s="41">
        <v>36</v>
      </c>
      <c r="O2222" s="35">
        <v>4.0000000000000001E-3</v>
      </c>
      <c r="P2222" s="35">
        <v>0</v>
      </c>
      <c r="Q2222" s="35">
        <v>0</v>
      </c>
      <c r="R2222" s="35">
        <v>0</v>
      </c>
      <c r="S2222" s="35">
        <v>-11089</v>
      </c>
      <c r="T2222" s="42">
        <v>1000</v>
      </c>
      <c r="U2222" s="35">
        <v>15.789070200000005</v>
      </c>
      <c r="V2222" s="35">
        <v>-70.405335591775952</v>
      </c>
      <c r="W2222" s="35">
        <v>-4.7221870000000001E-3</v>
      </c>
      <c r="X2222" s="35">
        <v>-11282.95</v>
      </c>
      <c r="Y2222" s="35">
        <v>0</v>
      </c>
      <c r="Z2222" s="35">
        <v>1.09841E-6</v>
      </c>
      <c r="AA2222" s="35">
        <v>-189278.37745</v>
      </c>
      <c r="AB2222" s="35">
        <v>332.6</v>
      </c>
      <c r="AC2222" s="35">
        <v>-7.1134290500000006</v>
      </c>
      <c r="AD2222" s="35">
        <v>137.98237071389053</v>
      </c>
      <c r="AE2222" s="35">
        <v>-4.3346870000000003E-3</v>
      </c>
      <c r="AF2222" s="35">
        <v>-50532.95</v>
      </c>
      <c r="AG2222" s="35">
        <v>0</v>
      </c>
      <c r="AH2222" s="35">
        <v>1.09841E-6</v>
      </c>
      <c r="AI2222" s="35">
        <v>-214279.36319999999</v>
      </c>
      <c r="AJ2222" s="35">
        <v>942</v>
      </c>
      <c r="AK2222" s="35">
        <v>-3.4199992499999965</v>
      </c>
      <c r="AL2222" s="35">
        <v>111.75156540004323</v>
      </c>
      <c r="AM2222" s="35">
        <v>-3.8625E-3</v>
      </c>
      <c r="AN2222" s="35">
        <v>-39250</v>
      </c>
      <c r="AO2222" s="35">
        <v>0</v>
      </c>
      <c r="AP2222" s="35">
        <v>0</v>
      </c>
      <c r="AQ2222" s="35">
        <v>-212908.42079999999</v>
      </c>
      <c r="AR2222" s="42">
        <v>1000</v>
      </c>
      <c r="AS2222" s="35">
        <v>2</v>
      </c>
      <c r="AT2222" s="35">
        <v>97</v>
      </c>
      <c r="AU2222" s="35">
        <v>1</v>
      </c>
      <c r="AV2222" s="35">
        <v>14</v>
      </c>
      <c r="AW2222" s="35">
        <v>2.5</v>
      </c>
      <c r="AX2222" s="26"/>
      <c r="AY2222" s="26"/>
      <c r="AZ2222" s="26"/>
      <c r="BA2222" s="26"/>
      <c r="BB2222" s="26"/>
      <c r="BC2222" s="26"/>
      <c r="BD2222" s="26"/>
      <c r="BE2222" s="26"/>
      <c r="BF2222" s="26"/>
      <c r="BG2222" s="26"/>
      <c r="BH2222" s="26"/>
      <c r="BI2222" s="26"/>
      <c r="BJ2222" s="26"/>
      <c r="BK2222" s="26"/>
      <c r="BL2222" s="26"/>
      <c r="BM2222" s="26"/>
      <c r="BN2222" s="26"/>
      <c r="BO2222" s="26"/>
      <c r="BP2222" s="26"/>
      <c r="BQ2222" s="26"/>
      <c r="BR2222" s="26"/>
      <c r="BS2222" s="26"/>
      <c r="BT2222" s="26"/>
      <c r="BU2222" s="26"/>
      <c r="BV2222" s="26"/>
      <c r="BW2222" s="26"/>
      <c r="BX2222" s="26"/>
      <c r="BY2222" s="26"/>
      <c r="BZ2222" s="26"/>
      <c r="CA2222" s="26"/>
      <c r="CB2222" s="26"/>
      <c r="CC2222" s="26"/>
      <c r="CD2222" s="26"/>
      <c r="CE2222" s="26"/>
      <c r="CF2222" s="26"/>
      <c r="CG2222" s="26"/>
      <c r="CH2222" s="26"/>
      <c r="CI2222" s="26"/>
      <c r="CJ2222" s="26"/>
      <c r="CK2222" s="26"/>
      <c r="CL2222" s="26"/>
      <c r="CM2222" s="26"/>
      <c r="CN2222" s="26"/>
      <c r="CO2222" s="26"/>
      <c r="CP2222" s="26"/>
      <c r="CQ2222" s="26"/>
      <c r="CR2222" s="26"/>
      <c r="CS2222" s="26"/>
      <c r="CT2222" s="26"/>
      <c r="CU2222" s="26"/>
      <c r="CV2222" s="26"/>
      <c r="CW2222" s="26"/>
      <c r="CX2222" s="26"/>
      <c r="CY2222" s="26"/>
      <c r="CZ2222" s="26"/>
      <c r="DA2222" s="26"/>
      <c r="DB2222" s="26"/>
      <c r="DC2222" s="26"/>
      <c r="DD2222" s="26"/>
      <c r="DE2222" s="26"/>
      <c r="DF2222" s="26"/>
      <c r="DG2222" s="26"/>
      <c r="DH2222" s="26"/>
      <c r="DI2222" s="26"/>
      <c r="DJ2222" s="26"/>
      <c r="DK2222" s="26"/>
      <c r="DL2222" s="26"/>
      <c r="DM2222" s="26"/>
      <c r="DN2222" s="26"/>
      <c r="DO2222" s="26"/>
      <c r="DP2222" s="26"/>
      <c r="DQ2222" s="26"/>
      <c r="DR2222" s="26"/>
      <c r="DS2222" s="26"/>
      <c r="DT2222" s="26"/>
      <c r="DU2222" s="26"/>
      <c r="DV2222" s="26"/>
      <c r="DW2222" s="26"/>
      <c r="DX2222" s="26"/>
      <c r="DY2222" s="26"/>
      <c r="DZ2222" s="26"/>
      <c r="EA2222" s="26"/>
      <c r="EB2222" s="26"/>
      <c r="EC2222" s="26"/>
      <c r="ED2222" s="26"/>
      <c r="EE2222" s="26"/>
      <c r="EF2222" s="26"/>
      <c r="EG2222" s="26"/>
      <c r="EH2222" s="26"/>
      <c r="EI2222" s="26"/>
      <c r="EJ2222" s="26"/>
      <c r="EK2222" s="26"/>
      <c r="EL2222" s="26"/>
      <c r="EM2222" s="26"/>
      <c r="EN2222" s="26"/>
      <c r="EO2222" s="26"/>
      <c r="EP2222" s="26"/>
      <c r="EQ2222" s="26"/>
      <c r="ER2222" s="26"/>
      <c r="ES2222" s="26"/>
      <c r="ET2222" s="26"/>
      <c r="EU2222" s="26"/>
      <c r="EV2222" s="26"/>
      <c r="EW2222" s="26"/>
      <c r="EX2222" s="26"/>
      <c r="EY2222" s="26"/>
      <c r="EZ2222" s="26"/>
      <c r="FA2222" s="26"/>
      <c r="FB2222" s="26"/>
      <c r="FC2222" s="26"/>
      <c r="FD2222" s="26"/>
      <c r="FE2222" s="26"/>
      <c r="FF2222" s="26"/>
      <c r="FG2222" s="26"/>
      <c r="FH2222" s="26"/>
      <c r="FI2222" s="26"/>
      <c r="FJ2222" s="26"/>
    </row>
    <row r="2223" spans="1:166" x14ac:dyDescent="0.2">
      <c r="A2223" s="35" t="s">
        <v>4754</v>
      </c>
      <c r="B2223" s="35" t="s">
        <v>223</v>
      </c>
      <c r="C2223" s="35" t="s">
        <v>4755</v>
      </c>
      <c r="E2223" s="36">
        <v>250.03989999999999</v>
      </c>
      <c r="F2223" s="35" t="s">
        <v>546</v>
      </c>
      <c r="G2223" s="35">
        <v>-23400</v>
      </c>
      <c r="H2223" s="35">
        <v>14.15</v>
      </c>
      <c r="I2223" s="35">
        <v>3000</v>
      </c>
      <c r="J2223" s="35" t="s">
        <v>4722</v>
      </c>
      <c r="K2223" s="35">
        <v>4</v>
      </c>
      <c r="L2223" s="35">
        <v>1</v>
      </c>
      <c r="M2223" s="35">
        <v>4</v>
      </c>
      <c r="N2223" s="41">
        <v>14.727</v>
      </c>
      <c r="O2223" s="35">
        <v>-2.66939E-4</v>
      </c>
      <c r="P2223" s="35">
        <v>237895</v>
      </c>
      <c r="Q2223" s="35">
        <v>0</v>
      </c>
      <c r="R2223" s="35">
        <v>3.3293099999999998E-7</v>
      </c>
      <c r="S2223" s="35">
        <v>-5174</v>
      </c>
      <c r="T2223" s="42">
        <v>3000</v>
      </c>
      <c r="U2223" s="35">
        <v>5.1382701999999973</v>
      </c>
      <c r="V2223" s="35">
        <v>-57.329998795852774</v>
      </c>
      <c r="W2223" s="35">
        <v>-1.1410539999999999E-3</v>
      </c>
      <c r="X2223" s="35">
        <v>175771.05</v>
      </c>
      <c r="Y2223" s="35">
        <v>847.27599999999995</v>
      </c>
      <c r="Z2223" s="35">
        <v>9.7928029999999999E-7</v>
      </c>
      <c r="AA2223" s="35">
        <v>-30411.738499999999</v>
      </c>
      <c r="AB2223" s="35">
        <v>942</v>
      </c>
      <c r="AC2223" s="35">
        <v>8.8317000000000014</v>
      </c>
      <c r="AD2223" s="35">
        <v>-83.560804109700101</v>
      </c>
      <c r="AE2223" s="35">
        <v>-6.6886699999999996E-4</v>
      </c>
      <c r="AF2223" s="35">
        <v>187054</v>
      </c>
      <c r="AG2223" s="35">
        <v>847.27599999999995</v>
      </c>
      <c r="AH2223" s="35">
        <v>-1.1912969999999999E-7</v>
      </c>
      <c r="AI2223" s="35">
        <v>-29040.7961</v>
      </c>
      <c r="AJ2223" s="35">
        <v>1049</v>
      </c>
      <c r="AK2223" s="35">
        <v>7.7266995999999999</v>
      </c>
      <c r="AL2223" s="35">
        <v>-73.685981676691355</v>
      </c>
      <c r="AM2223" s="35">
        <v>-6.6886699999999996E-4</v>
      </c>
      <c r="AN2223" s="35">
        <v>187054</v>
      </c>
      <c r="AO2223" s="35">
        <v>847.27599999999995</v>
      </c>
      <c r="AP2223" s="35">
        <v>-1.1912969999999999E-7</v>
      </c>
      <c r="AQ2223" s="35">
        <v>-31336.941599999998</v>
      </c>
      <c r="AR2223" s="35">
        <v>1408</v>
      </c>
      <c r="AS2223" s="35">
        <v>10.206700000000001</v>
      </c>
      <c r="AT2223" s="35">
        <v>-92.59395371681309</v>
      </c>
      <c r="AU2223" s="35">
        <v>-6.6886699999999996E-4</v>
      </c>
      <c r="AV2223" s="35">
        <v>187054</v>
      </c>
      <c r="AW2223" s="35">
        <v>847.27599999999995</v>
      </c>
      <c r="AX2223" s="35">
        <v>-1.1912969999999999E-7</v>
      </c>
      <c r="AY2223" s="35">
        <v>-30030.1008</v>
      </c>
      <c r="AZ2223" s="42">
        <v>3000</v>
      </c>
      <c r="BA2223" s="35">
        <v>2</v>
      </c>
      <c r="BB2223" s="35">
        <v>97</v>
      </c>
      <c r="BC2223" s="35">
        <v>1</v>
      </c>
      <c r="BD2223" s="35">
        <v>15</v>
      </c>
      <c r="BE2223" s="35">
        <v>1</v>
      </c>
      <c r="BF2223" s="26"/>
      <c r="BG2223" s="26"/>
      <c r="BH2223" s="26"/>
      <c r="BI2223" s="26"/>
      <c r="BJ2223" s="26"/>
      <c r="BK2223" s="26"/>
      <c r="BL2223" s="26"/>
      <c r="BM2223" s="26"/>
      <c r="BN2223" s="26"/>
      <c r="BO2223" s="26"/>
      <c r="BP2223" s="26"/>
      <c r="BQ2223" s="26"/>
      <c r="BR2223" s="26"/>
      <c r="BS2223" s="26"/>
      <c r="BT2223" s="26"/>
      <c r="BU2223" s="26"/>
      <c r="BV2223" s="26"/>
      <c r="BW2223" s="26"/>
      <c r="BX2223" s="26"/>
      <c r="BY2223" s="26"/>
      <c r="BZ2223" s="26"/>
      <c r="CA2223" s="26"/>
      <c r="CB2223" s="26"/>
      <c r="CC2223" s="26"/>
      <c r="CD2223" s="26"/>
      <c r="CE2223" s="26"/>
      <c r="CF2223" s="26"/>
      <c r="CG2223" s="26"/>
      <c r="CH2223" s="26"/>
      <c r="CI2223" s="26"/>
      <c r="CJ2223" s="26"/>
      <c r="CK2223" s="26"/>
      <c r="CL2223" s="26"/>
      <c r="CM2223" s="26"/>
      <c r="CN2223" s="26"/>
      <c r="CO2223" s="26"/>
      <c r="CP2223" s="26"/>
      <c r="CQ2223" s="26"/>
      <c r="CR2223" s="26"/>
      <c r="CS2223" s="26"/>
      <c r="CT2223" s="26"/>
      <c r="CU2223" s="26"/>
      <c r="CV2223" s="26"/>
      <c r="CW2223" s="26"/>
      <c r="CX2223" s="26"/>
      <c r="CY2223" s="26"/>
      <c r="CZ2223" s="26"/>
      <c r="DA2223" s="26"/>
      <c r="DB2223" s="26"/>
      <c r="DC2223" s="26"/>
      <c r="DD2223" s="26"/>
      <c r="DE2223" s="26"/>
      <c r="DF2223" s="26"/>
      <c r="DG2223" s="26"/>
      <c r="DH2223" s="26"/>
      <c r="DI2223" s="26"/>
      <c r="DJ2223" s="26"/>
      <c r="DK2223" s="26"/>
      <c r="DL2223" s="26"/>
      <c r="DM2223" s="26"/>
      <c r="DN2223" s="26"/>
      <c r="DO2223" s="26"/>
      <c r="DP2223" s="26"/>
      <c r="DQ2223" s="26"/>
      <c r="DR2223" s="26"/>
      <c r="DS2223" s="26"/>
      <c r="DT2223" s="26"/>
      <c r="DU2223" s="26"/>
      <c r="DV2223" s="26"/>
      <c r="DW2223" s="26"/>
      <c r="DX2223" s="26"/>
      <c r="DY2223" s="26"/>
      <c r="DZ2223" s="26"/>
      <c r="EA2223" s="26"/>
      <c r="EB2223" s="26"/>
      <c r="EC2223" s="26"/>
      <c r="ED2223" s="26"/>
      <c r="EE2223" s="26"/>
      <c r="EF2223" s="26"/>
      <c r="EG2223" s="26"/>
      <c r="EH2223" s="26"/>
      <c r="EI2223" s="26"/>
      <c r="EJ2223" s="26"/>
      <c r="EK2223" s="26"/>
      <c r="EL2223" s="26"/>
      <c r="EM2223" s="26"/>
      <c r="EN2223" s="26"/>
      <c r="EO2223" s="26"/>
      <c r="EP2223" s="26"/>
      <c r="EQ2223" s="26"/>
      <c r="ER2223" s="26"/>
      <c r="ES2223" s="26"/>
      <c r="ET2223" s="26"/>
      <c r="EU2223" s="26"/>
      <c r="EV2223" s="26"/>
      <c r="EW2223" s="26"/>
      <c r="EX2223" s="26"/>
      <c r="EY2223" s="26"/>
      <c r="EZ2223" s="26"/>
      <c r="FA2223" s="26"/>
      <c r="FB2223" s="26"/>
      <c r="FC2223" s="26"/>
      <c r="FD2223" s="26"/>
      <c r="FE2223" s="26"/>
      <c r="FF2223" s="26"/>
      <c r="FG2223" s="26"/>
      <c r="FH2223" s="26"/>
      <c r="FI2223" s="26"/>
      <c r="FJ2223" s="26"/>
    </row>
    <row r="2224" spans="1:166" x14ac:dyDescent="0.2">
      <c r="A2224" s="35" t="s">
        <v>4756</v>
      </c>
      <c r="B2224" s="35" t="s">
        <v>223</v>
      </c>
      <c r="C2224" s="35" t="s">
        <v>4757</v>
      </c>
      <c r="E2224" s="36">
        <v>261.33024</v>
      </c>
      <c r="F2224" s="35" t="s">
        <v>546</v>
      </c>
      <c r="G2224" s="35">
        <v>-20800</v>
      </c>
      <c r="H2224" s="35">
        <v>16.98</v>
      </c>
      <c r="I2224" s="35">
        <v>1800</v>
      </c>
      <c r="J2224" s="35" t="s">
        <v>4722</v>
      </c>
      <c r="K2224" s="35">
        <v>4</v>
      </c>
      <c r="L2224" s="35">
        <v>1</v>
      </c>
      <c r="M2224" s="35">
        <v>4</v>
      </c>
      <c r="N2224" s="41">
        <v>16.931999000000001</v>
      </c>
      <c r="O2224" s="35">
        <v>1.555E-3</v>
      </c>
      <c r="P2224" s="35">
        <v>296900</v>
      </c>
      <c r="Q2224" s="35">
        <v>0</v>
      </c>
      <c r="R2224" s="35">
        <v>0</v>
      </c>
      <c r="S2224" s="35">
        <v>-6182</v>
      </c>
      <c r="T2224" s="42">
        <v>1800</v>
      </c>
      <c r="U2224" s="35">
        <v>15.4387492</v>
      </c>
      <c r="V2224" s="35">
        <v>-148.31443993831709</v>
      </c>
      <c r="W2224" s="35">
        <v>-3.8426506399999996E-3</v>
      </c>
      <c r="X2224" s="35">
        <v>269293.65999999997</v>
      </c>
      <c r="Y2224" s="35">
        <v>1643.7154399999999</v>
      </c>
      <c r="Z2224" s="35">
        <v>1.1902414520000001E-6</v>
      </c>
      <c r="AA2224" s="35">
        <v>-32472.584422</v>
      </c>
      <c r="AB2224" s="35">
        <v>942</v>
      </c>
      <c r="AC2224" s="35">
        <v>19.132178999999997</v>
      </c>
      <c r="AD2224" s="35">
        <v>-174.54524525216436</v>
      </c>
      <c r="AE2224" s="35">
        <v>-3.3704636399999998E-3</v>
      </c>
      <c r="AF2224" s="35">
        <v>280576.61</v>
      </c>
      <c r="AG2224" s="35">
        <v>1643.7154399999999</v>
      </c>
      <c r="AH2224" s="35">
        <v>9.1831451999999995E-8</v>
      </c>
      <c r="AI2224" s="35">
        <v>-31101.642022</v>
      </c>
      <c r="AJ2224" s="35">
        <v>1049</v>
      </c>
      <c r="AK2224" s="35">
        <v>18.027178599999996</v>
      </c>
      <c r="AL2224" s="35">
        <v>-164.67042281915562</v>
      </c>
      <c r="AM2224" s="35">
        <v>-3.3704636399999998E-3</v>
      </c>
      <c r="AN2224" s="35">
        <v>280576.61</v>
      </c>
      <c r="AO2224" s="35">
        <v>1643.7154399999999</v>
      </c>
      <c r="AP2224" s="35">
        <v>9.1831451999999995E-8</v>
      </c>
      <c r="AQ2224" s="35">
        <v>-33397.787521999999</v>
      </c>
      <c r="AR2224" s="35">
        <v>1408</v>
      </c>
      <c r="AS2224" s="35">
        <v>20.507178999999997</v>
      </c>
      <c r="AT2224" s="35">
        <v>-183.57839485927735</v>
      </c>
      <c r="AU2224" s="35">
        <v>-3.3704636399999998E-3</v>
      </c>
      <c r="AV2224" s="35">
        <v>280576.61</v>
      </c>
      <c r="AW2224" s="35">
        <v>1643.7154399999999</v>
      </c>
      <c r="AX2224" s="35">
        <v>9.1831451999999995E-8</v>
      </c>
      <c r="AY2224" s="35">
        <v>-32090.946722000001</v>
      </c>
      <c r="AZ2224" s="42">
        <v>1800</v>
      </c>
      <c r="BA2224" s="35">
        <v>2</v>
      </c>
      <c r="BB2224" s="35">
        <v>97</v>
      </c>
      <c r="BC2224" s="35">
        <v>1</v>
      </c>
      <c r="BD2224" s="35">
        <v>15</v>
      </c>
      <c r="BE2224" s="35">
        <v>1.94</v>
      </c>
      <c r="BF2224" s="26"/>
      <c r="BG2224" s="26"/>
      <c r="BH2224" s="26"/>
      <c r="BI2224" s="26"/>
      <c r="BJ2224" s="26"/>
      <c r="BK2224" s="26"/>
      <c r="BL2224" s="26"/>
      <c r="BM2224" s="26"/>
      <c r="BN2224" s="26"/>
      <c r="BO2224" s="26"/>
      <c r="BP2224" s="26"/>
      <c r="BQ2224" s="26"/>
      <c r="BR2224" s="26"/>
      <c r="BS2224" s="26"/>
      <c r="BT2224" s="26"/>
      <c r="BU2224" s="26"/>
      <c r="BV2224" s="26"/>
      <c r="BW2224" s="26"/>
      <c r="BX2224" s="26"/>
      <c r="BY2224" s="26"/>
      <c r="BZ2224" s="26"/>
      <c r="CA2224" s="26"/>
      <c r="CB2224" s="26"/>
      <c r="CC2224" s="26"/>
      <c r="CD2224" s="26"/>
      <c r="CE2224" s="26"/>
      <c r="CF2224" s="26"/>
      <c r="CG2224" s="26"/>
      <c r="CH2224" s="26"/>
      <c r="CI2224" s="26"/>
      <c r="CJ2224" s="26"/>
      <c r="CK2224" s="26"/>
      <c r="CL2224" s="26"/>
      <c r="CM2224" s="26"/>
      <c r="CN2224" s="26"/>
      <c r="CO2224" s="26"/>
      <c r="CP2224" s="26"/>
      <c r="CQ2224" s="26"/>
      <c r="CR2224" s="26"/>
      <c r="CS2224" s="26"/>
      <c r="CT2224" s="26"/>
      <c r="CU2224" s="26"/>
      <c r="CV2224" s="26"/>
      <c r="CW2224" s="26"/>
      <c r="CX2224" s="26"/>
      <c r="CY2224" s="26"/>
      <c r="CZ2224" s="26"/>
      <c r="DA2224" s="26"/>
      <c r="DB2224" s="26"/>
      <c r="DC2224" s="26"/>
      <c r="DD2224" s="26"/>
      <c r="DE2224" s="26"/>
      <c r="DF2224" s="26"/>
      <c r="DG2224" s="26"/>
      <c r="DH2224" s="26"/>
      <c r="DI2224" s="26"/>
      <c r="DJ2224" s="26"/>
      <c r="DK2224" s="26"/>
      <c r="DL2224" s="26"/>
      <c r="DM2224" s="26"/>
      <c r="DN2224" s="26"/>
      <c r="DO2224" s="26"/>
      <c r="DP2224" s="26"/>
      <c r="DQ2224" s="26"/>
      <c r="DR2224" s="26"/>
      <c r="DS2224" s="26"/>
      <c r="DT2224" s="26"/>
      <c r="DU2224" s="26"/>
      <c r="DV2224" s="26"/>
      <c r="DW2224" s="26"/>
      <c r="DX2224" s="26"/>
      <c r="DY2224" s="26"/>
      <c r="DZ2224" s="26"/>
      <c r="EA2224" s="26"/>
      <c r="EB2224" s="26"/>
      <c r="EC2224" s="26"/>
      <c r="ED2224" s="26"/>
      <c r="EE2224" s="26"/>
      <c r="EF2224" s="26"/>
      <c r="EG2224" s="26"/>
      <c r="EH2224" s="26"/>
      <c r="EI2224" s="26"/>
      <c r="EJ2224" s="26"/>
      <c r="EK2224" s="26"/>
      <c r="EL2224" s="26"/>
      <c r="EM2224" s="26"/>
      <c r="EN2224" s="26"/>
      <c r="EO2224" s="26"/>
      <c r="EP2224" s="26"/>
      <c r="EQ2224" s="26"/>
      <c r="ER2224" s="26"/>
      <c r="ES2224" s="26"/>
      <c r="ET2224" s="26"/>
      <c r="EU2224" s="26"/>
      <c r="EV2224" s="26"/>
      <c r="EW2224" s="26"/>
      <c r="EX2224" s="26"/>
      <c r="EY2224" s="26"/>
      <c r="EZ2224" s="26"/>
      <c r="FA2224" s="26"/>
      <c r="FB2224" s="26"/>
      <c r="FC2224" s="26"/>
      <c r="FD2224" s="26"/>
      <c r="FE2224" s="26"/>
      <c r="FF2224" s="26"/>
      <c r="FG2224" s="26"/>
      <c r="FH2224" s="26"/>
      <c r="FI2224" s="26"/>
      <c r="FJ2224" s="26"/>
    </row>
    <row r="2225" spans="1:166" x14ac:dyDescent="0.2">
      <c r="A2225" s="35" t="s">
        <v>4758</v>
      </c>
      <c r="B2225" s="35" t="s">
        <v>223</v>
      </c>
      <c r="C2225" s="35" t="s">
        <v>4759</v>
      </c>
      <c r="E2225" s="36">
        <v>344.387</v>
      </c>
      <c r="F2225" s="35">
        <v>5.44</v>
      </c>
      <c r="G2225" s="35">
        <v>-206000</v>
      </c>
      <c r="H2225" s="35">
        <v>38</v>
      </c>
      <c r="I2225" s="35">
        <v>1000</v>
      </c>
      <c r="J2225" s="35" t="s">
        <v>4722</v>
      </c>
      <c r="K2225" s="35">
        <v>2</v>
      </c>
      <c r="L2225" s="35">
        <v>1</v>
      </c>
      <c r="M2225" s="35">
        <v>2</v>
      </c>
      <c r="N2225" s="41">
        <v>20.98</v>
      </c>
      <c r="O2225" s="35">
        <v>3.7200000000000002E-3</v>
      </c>
      <c r="P2225" s="35">
        <v>-116000</v>
      </c>
      <c r="Q2225" s="35">
        <v>0</v>
      </c>
      <c r="R2225" s="35">
        <v>0</v>
      </c>
      <c r="S2225" s="35">
        <v>-6197</v>
      </c>
      <c r="T2225" s="42">
        <v>1000</v>
      </c>
      <c r="U2225" s="35">
        <v>0.90332019999999957</v>
      </c>
      <c r="V2225" s="35">
        <v>44.174650069696554</v>
      </c>
      <c r="W2225" s="35">
        <v>-4.4952050000000004E-3</v>
      </c>
      <c r="X2225" s="35">
        <v>-88970.074999999997</v>
      </c>
      <c r="Y2225" s="35">
        <v>175.7868</v>
      </c>
      <c r="Z2225" s="35">
        <v>1.123656275E-6</v>
      </c>
      <c r="AA2225" s="35">
        <v>-206991.74565</v>
      </c>
      <c r="AB2225" s="35">
        <v>942</v>
      </c>
      <c r="AC2225" s="35">
        <v>4.5967499999999966</v>
      </c>
      <c r="AD2225" s="35">
        <v>17.943844755849256</v>
      </c>
      <c r="AE2225" s="35">
        <v>-4.0230180000000006E-3</v>
      </c>
      <c r="AF2225" s="35">
        <v>-77687.125</v>
      </c>
      <c r="AG2225" s="35">
        <v>175.7868</v>
      </c>
      <c r="AH2225" s="35">
        <v>2.5246274999999998E-8</v>
      </c>
      <c r="AI2225" s="35">
        <v>-205620.80325</v>
      </c>
      <c r="AJ2225" s="42">
        <v>1000</v>
      </c>
      <c r="AK2225" s="35">
        <v>2</v>
      </c>
      <c r="AL2225" s="35">
        <v>97</v>
      </c>
      <c r="AM2225" s="35">
        <v>1</v>
      </c>
      <c r="AN2225" s="35">
        <v>20</v>
      </c>
      <c r="AO2225" s="35">
        <v>1.5</v>
      </c>
      <c r="AP2225" s="26"/>
      <c r="AQ2225" s="26"/>
      <c r="AR2225" s="26"/>
      <c r="AS2225" s="26"/>
      <c r="AT2225" s="26"/>
      <c r="AU2225" s="26"/>
      <c r="AV2225" s="26"/>
      <c r="AW2225" s="26"/>
      <c r="AX2225" s="26"/>
      <c r="AY2225" s="26"/>
      <c r="AZ2225" s="26"/>
      <c r="BA2225" s="26"/>
      <c r="BB2225" s="26"/>
      <c r="BC2225" s="26"/>
      <c r="BD2225" s="26"/>
      <c r="BE2225" s="26"/>
      <c r="BF2225" s="26"/>
      <c r="BG2225" s="26"/>
      <c r="BH2225" s="26"/>
      <c r="BI2225" s="26"/>
      <c r="BJ2225" s="26"/>
      <c r="BK2225" s="26"/>
      <c r="BL2225" s="26"/>
      <c r="BM2225" s="26"/>
      <c r="BN2225" s="26"/>
      <c r="BO2225" s="26"/>
      <c r="BP2225" s="26"/>
      <c r="BQ2225" s="26"/>
      <c r="BR2225" s="26"/>
      <c r="BS2225" s="26"/>
      <c r="BT2225" s="26"/>
      <c r="BU2225" s="26"/>
      <c r="BV2225" s="26"/>
      <c r="BW2225" s="26"/>
      <c r="BX2225" s="26"/>
      <c r="BY2225" s="26"/>
      <c r="BZ2225" s="26"/>
      <c r="CA2225" s="26"/>
      <c r="CB2225" s="26"/>
      <c r="CC2225" s="26"/>
      <c r="CD2225" s="26"/>
      <c r="CE2225" s="26"/>
      <c r="CF2225" s="26"/>
      <c r="CG2225" s="26"/>
      <c r="CH2225" s="26"/>
      <c r="CI2225" s="26"/>
      <c r="CJ2225" s="26"/>
      <c r="CK2225" s="26"/>
      <c r="CL2225" s="26"/>
      <c r="CM2225" s="26"/>
      <c r="CN2225" s="26"/>
      <c r="CO2225" s="26"/>
      <c r="CP2225" s="26"/>
      <c r="CQ2225" s="26"/>
      <c r="CR2225" s="26"/>
      <c r="CS2225" s="26"/>
      <c r="CT2225" s="26"/>
      <c r="CU2225" s="26"/>
      <c r="CV2225" s="26"/>
      <c r="CW2225" s="26"/>
      <c r="CX2225" s="26"/>
      <c r="CY2225" s="26"/>
      <c r="CZ2225" s="26"/>
      <c r="DA2225" s="26"/>
      <c r="DB2225" s="26"/>
      <c r="DC2225" s="26"/>
      <c r="DD2225" s="26"/>
      <c r="DE2225" s="26"/>
      <c r="DF2225" s="26"/>
      <c r="DG2225" s="26"/>
      <c r="DH2225" s="26"/>
      <c r="DI2225" s="26"/>
      <c r="DJ2225" s="26"/>
      <c r="DK2225" s="26"/>
      <c r="DL2225" s="26"/>
      <c r="DM2225" s="26"/>
      <c r="DN2225" s="26"/>
      <c r="DO2225" s="26"/>
      <c r="DP2225" s="26"/>
      <c r="DQ2225" s="26"/>
      <c r="DR2225" s="26"/>
      <c r="DS2225" s="26"/>
      <c r="DT2225" s="26"/>
      <c r="DU2225" s="26"/>
      <c r="DV2225" s="26"/>
      <c r="DW2225" s="26"/>
      <c r="DX2225" s="26"/>
      <c r="DY2225" s="26"/>
      <c r="DZ2225" s="26"/>
      <c r="EA2225" s="26"/>
      <c r="EB2225" s="26"/>
      <c r="EC2225" s="26"/>
      <c r="ED2225" s="26"/>
      <c r="EE2225" s="26"/>
      <c r="EF2225" s="26"/>
      <c r="EG2225" s="26"/>
      <c r="EH2225" s="26"/>
      <c r="EI2225" s="26"/>
      <c r="EJ2225" s="26"/>
      <c r="EK2225" s="26"/>
      <c r="EL2225" s="26"/>
      <c r="EM2225" s="26"/>
      <c r="EN2225" s="26"/>
      <c r="EO2225" s="26"/>
      <c r="EP2225" s="26"/>
      <c r="EQ2225" s="26"/>
      <c r="ER2225" s="26"/>
      <c r="ES2225" s="26"/>
      <c r="ET2225" s="26"/>
      <c r="EU2225" s="26"/>
      <c r="EV2225" s="26"/>
      <c r="EW2225" s="26"/>
      <c r="EX2225" s="26"/>
      <c r="EY2225" s="26"/>
      <c r="EZ2225" s="26"/>
      <c r="FA2225" s="26"/>
      <c r="FB2225" s="26"/>
      <c r="FC2225" s="26"/>
      <c r="FD2225" s="26"/>
      <c r="FE2225" s="26"/>
      <c r="FF2225" s="26"/>
      <c r="FG2225" s="26"/>
      <c r="FH2225" s="26"/>
      <c r="FI2225" s="26"/>
      <c r="FJ2225" s="26"/>
    </row>
    <row r="2226" spans="1:166" x14ac:dyDescent="0.2">
      <c r="A2226" s="35" t="s">
        <v>4760</v>
      </c>
      <c r="B2226" s="35" t="s">
        <v>99</v>
      </c>
      <c r="C2226" s="35" t="s">
        <v>4761</v>
      </c>
      <c r="E2226" s="36">
        <v>379.83969999999999</v>
      </c>
      <c r="F2226" s="35">
        <v>4.87</v>
      </c>
      <c r="G2226" s="35">
        <v>-243600</v>
      </c>
      <c r="H2226" s="35">
        <v>47.14</v>
      </c>
      <c r="I2226" s="35">
        <v>1000</v>
      </c>
      <c r="J2226" s="35" t="s">
        <v>4722</v>
      </c>
      <c r="K2226" s="35">
        <v>2</v>
      </c>
      <c r="L2226" s="35">
        <v>2</v>
      </c>
      <c r="M2226" s="35">
        <v>3</v>
      </c>
      <c r="N2226" s="41">
        <v>26.43</v>
      </c>
      <c r="O2226" s="35">
        <v>4.7270000000000003E-3</v>
      </c>
      <c r="P2226" s="35">
        <v>13200</v>
      </c>
      <c r="Q2226" s="35">
        <v>0</v>
      </c>
      <c r="R2226" s="35">
        <v>0</v>
      </c>
      <c r="S2226" s="35">
        <v>-8345</v>
      </c>
      <c r="T2226" s="35">
        <v>863</v>
      </c>
      <c r="U2226" s="35">
        <v>10900</v>
      </c>
      <c r="V2226" s="35" t="s">
        <v>92</v>
      </c>
      <c r="W2226" s="35">
        <v>25.799999</v>
      </c>
      <c r="X2226" s="35">
        <v>7.1999999999999998E-3</v>
      </c>
      <c r="Y2226" s="35">
        <v>0</v>
      </c>
      <c r="Z2226" s="35">
        <v>0</v>
      </c>
      <c r="AA2226" s="35">
        <v>0</v>
      </c>
      <c r="AB2226" s="35">
        <v>1273</v>
      </c>
      <c r="AC2226" s="42">
        <v>1000</v>
      </c>
      <c r="AD2226" s="35">
        <v>0.5605702000000008</v>
      </c>
      <c r="AE2226" s="35">
        <v>63.589852070943152</v>
      </c>
      <c r="AF2226" s="35">
        <v>-5.6032110000000003E-3</v>
      </c>
      <c r="AG2226" s="35">
        <v>-30932.45</v>
      </c>
      <c r="AH2226" s="35">
        <v>234.38239999999999</v>
      </c>
      <c r="AI2226" s="35">
        <v>1.1320717E-6</v>
      </c>
      <c r="AJ2226" s="35">
        <v>-245687.41680000001</v>
      </c>
      <c r="AK2226" s="35">
        <v>863</v>
      </c>
      <c r="AL2226" s="35">
        <v>1.1905712000000008</v>
      </c>
      <c r="AM2226" s="35">
        <v>50.329960034936931</v>
      </c>
      <c r="AN2226" s="35">
        <v>-8.0762109999999998E-3</v>
      </c>
      <c r="AO2226" s="35">
        <v>-37532.449999999997</v>
      </c>
      <c r="AP2226" s="35">
        <v>234.38239999999999</v>
      </c>
      <c r="AQ2226" s="35">
        <v>1.1320717E-6</v>
      </c>
      <c r="AR2226" s="35">
        <v>-236069.41680000001</v>
      </c>
      <c r="AS2226" s="35">
        <v>942</v>
      </c>
      <c r="AT2226" s="35">
        <v>4.8840009999999978</v>
      </c>
      <c r="AU2226" s="35">
        <v>24.099154721089576</v>
      </c>
      <c r="AV2226" s="35">
        <v>-7.604024E-3</v>
      </c>
      <c r="AW2226" s="35">
        <v>-26249.5</v>
      </c>
      <c r="AX2226" s="35">
        <v>234.38239999999999</v>
      </c>
      <c r="AY2226" s="35">
        <v>3.3661699999999998E-8</v>
      </c>
      <c r="AZ2226" s="35">
        <v>-234698.47440000001</v>
      </c>
      <c r="BA2226" s="42">
        <v>1000</v>
      </c>
      <c r="BB2226" s="35">
        <v>2</v>
      </c>
      <c r="BC2226" s="35">
        <v>97</v>
      </c>
      <c r="BD2226" s="35">
        <v>1</v>
      </c>
      <c r="BE2226" s="35">
        <v>20</v>
      </c>
      <c r="BF2226" s="35">
        <v>2</v>
      </c>
      <c r="BG2226" s="26"/>
      <c r="BH2226" s="26"/>
      <c r="BI2226" s="26"/>
      <c r="BJ2226" s="26"/>
      <c r="BK2226" s="26"/>
      <c r="BL2226" s="26"/>
      <c r="BM2226" s="26"/>
      <c r="BN2226" s="26"/>
      <c r="BO2226" s="26"/>
      <c r="BP2226" s="26"/>
      <c r="BQ2226" s="26"/>
      <c r="BR2226" s="26"/>
      <c r="BS2226" s="26"/>
      <c r="BT2226" s="26"/>
      <c r="BU2226" s="26"/>
      <c r="BV2226" s="26"/>
      <c r="BW2226" s="26"/>
      <c r="BX2226" s="26"/>
      <c r="BY2226" s="26"/>
      <c r="BZ2226" s="26"/>
      <c r="CA2226" s="26"/>
      <c r="CB2226" s="26"/>
      <c r="CC2226" s="26"/>
      <c r="CD2226" s="26"/>
      <c r="CE2226" s="26"/>
      <c r="CF2226" s="26"/>
      <c r="CG2226" s="26"/>
      <c r="CH2226" s="26"/>
      <c r="CI2226" s="26"/>
      <c r="CJ2226" s="26"/>
      <c r="CK2226" s="26"/>
      <c r="CL2226" s="26"/>
      <c r="CM2226" s="26"/>
      <c r="CN2226" s="26"/>
      <c r="CO2226" s="26"/>
      <c r="CP2226" s="26"/>
      <c r="CQ2226" s="26"/>
      <c r="CR2226" s="26"/>
      <c r="CS2226" s="26"/>
      <c r="CT2226" s="26"/>
      <c r="CU2226" s="26"/>
      <c r="CV2226" s="26"/>
      <c r="CW2226" s="26"/>
      <c r="CX2226" s="26"/>
      <c r="CY2226" s="26"/>
      <c r="CZ2226" s="26"/>
      <c r="DA2226" s="26"/>
      <c r="DB2226" s="26"/>
      <c r="DC2226" s="26"/>
      <c r="DD2226" s="26"/>
      <c r="DE2226" s="26"/>
      <c r="DF2226" s="26"/>
      <c r="DG2226" s="26"/>
      <c r="DH2226" s="26"/>
      <c r="DI2226" s="26"/>
      <c r="DJ2226" s="26"/>
      <c r="DK2226" s="26"/>
      <c r="DL2226" s="26"/>
      <c r="DM2226" s="26"/>
      <c r="DN2226" s="26"/>
      <c r="DO2226" s="26"/>
      <c r="DP2226" s="26"/>
      <c r="DQ2226" s="26"/>
      <c r="DR2226" s="26"/>
      <c r="DS2226" s="26"/>
      <c r="DT2226" s="26"/>
      <c r="DU2226" s="26"/>
      <c r="DV2226" s="26"/>
      <c r="DW2226" s="26"/>
      <c r="DX2226" s="26"/>
      <c r="DY2226" s="26"/>
      <c r="DZ2226" s="26"/>
      <c r="EA2226" s="26"/>
      <c r="EB2226" s="26"/>
      <c r="EC2226" s="26"/>
      <c r="ED2226" s="26"/>
      <c r="EE2226" s="26"/>
      <c r="EF2226" s="26"/>
      <c r="EG2226" s="26"/>
      <c r="EH2226" s="26"/>
      <c r="EI2226" s="26"/>
      <c r="EJ2226" s="26"/>
      <c r="EK2226" s="26"/>
      <c r="EL2226" s="26"/>
      <c r="EM2226" s="26"/>
      <c r="EN2226" s="26"/>
      <c r="EO2226" s="26"/>
      <c r="EP2226" s="26"/>
      <c r="EQ2226" s="26"/>
      <c r="ER2226" s="26"/>
      <c r="ES2226" s="26"/>
      <c r="ET2226" s="26"/>
      <c r="EU2226" s="26"/>
      <c r="EV2226" s="26"/>
      <c r="EW2226" s="26"/>
      <c r="EX2226" s="26"/>
      <c r="EY2226" s="26"/>
      <c r="EZ2226" s="26"/>
      <c r="FA2226" s="26"/>
      <c r="FB2226" s="26"/>
      <c r="FC2226" s="26"/>
      <c r="FD2226" s="26"/>
      <c r="FE2226" s="26"/>
      <c r="FF2226" s="26"/>
      <c r="FG2226" s="26"/>
      <c r="FH2226" s="26"/>
      <c r="FI2226" s="26"/>
      <c r="FJ2226" s="26"/>
    </row>
    <row r="2227" spans="1:166" x14ac:dyDescent="0.2">
      <c r="A2227" s="35" t="s">
        <v>4762</v>
      </c>
      <c r="B2227" s="35" t="s">
        <v>99</v>
      </c>
      <c r="C2227" s="35" t="s">
        <v>4763</v>
      </c>
      <c r="E2227" s="36">
        <v>415.29239999999999</v>
      </c>
      <c r="F2227" s="35">
        <v>3.81</v>
      </c>
      <c r="G2227" s="35">
        <v>-253000</v>
      </c>
      <c r="H2227" s="35">
        <v>58</v>
      </c>
      <c r="I2227" s="35">
        <v>800</v>
      </c>
      <c r="J2227" s="35" t="s">
        <v>4722</v>
      </c>
      <c r="K2227" s="35">
        <v>2</v>
      </c>
      <c r="L2227" s="35">
        <v>2</v>
      </c>
      <c r="M2227" s="35">
        <v>2</v>
      </c>
      <c r="N2227" s="41">
        <v>33.5</v>
      </c>
      <c r="O2227" s="35">
        <v>4.2160000000000001E-3</v>
      </c>
      <c r="P2227" s="35">
        <v>0</v>
      </c>
      <c r="Q2227" s="35">
        <v>0</v>
      </c>
      <c r="R2227" s="35">
        <v>0</v>
      </c>
      <c r="S2227" s="35">
        <v>-10363</v>
      </c>
      <c r="T2227" s="35">
        <v>600</v>
      </c>
      <c r="U2227" s="35">
        <v>8500</v>
      </c>
      <c r="V2227" s="35" t="s">
        <v>92</v>
      </c>
      <c r="W2227" s="35">
        <v>44.619999</v>
      </c>
      <c r="X2227" s="35">
        <v>0</v>
      </c>
      <c r="Y2227" s="35">
        <v>0</v>
      </c>
      <c r="Z2227" s="35">
        <v>0</v>
      </c>
      <c r="AA2227" s="35">
        <v>0</v>
      </c>
      <c r="AB2227" s="35">
        <v>-7017</v>
      </c>
      <c r="AC2227" s="42">
        <v>800</v>
      </c>
      <c r="AD2227" s="35">
        <v>-1.402179799999999</v>
      </c>
      <c r="AE2227" s="35">
        <v>90.429018202831116</v>
      </c>
      <c r="AF2227" s="35">
        <v>-5.193217E-3</v>
      </c>
      <c r="AG2227" s="35">
        <v>-44094.824999999997</v>
      </c>
      <c r="AH2227" s="35">
        <v>292.97800000000001</v>
      </c>
      <c r="AI2227" s="35">
        <v>1.1404871249999999E-6</v>
      </c>
      <c r="AJ2227" s="35">
        <v>-256053.08794999999</v>
      </c>
      <c r="AK2227" s="35">
        <v>600</v>
      </c>
      <c r="AL2227" s="35">
        <v>-12.522178799999999</v>
      </c>
      <c r="AM2227" s="35">
        <v>153.45700190523831</v>
      </c>
      <c r="AN2227" s="35">
        <v>-9.7721700000000006E-4</v>
      </c>
      <c r="AO2227" s="35">
        <v>-44094.824999999997</v>
      </c>
      <c r="AP2227" s="35">
        <v>292.97800000000001</v>
      </c>
      <c r="AQ2227" s="35">
        <v>1.1404871249999999E-6</v>
      </c>
      <c r="AR2227" s="35">
        <v>-252707.08794999999</v>
      </c>
      <c r="AS2227" s="42">
        <v>800</v>
      </c>
      <c r="AT2227" s="35">
        <v>2</v>
      </c>
      <c r="AU2227" s="35">
        <v>97</v>
      </c>
      <c r="AV2227" s="35">
        <v>1</v>
      </c>
      <c r="AW2227" s="35">
        <v>20</v>
      </c>
      <c r="AX2227" s="35">
        <v>2.5</v>
      </c>
      <c r="AY2227" s="26"/>
      <c r="AZ2227" s="26"/>
      <c r="BA2227" s="26"/>
      <c r="BB2227" s="26"/>
      <c r="BC2227" s="26"/>
      <c r="BD2227" s="26"/>
      <c r="BE2227" s="26"/>
      <c r="BF2227" s="26"/>
      <c r="BG2227" s="26"/>
      <c r="BH2227" s="26"/>
      <c r="BI2227" s="26"/>
      <c r="BJ2227" s="26"/>
      <c r="BK2227" s="26"/>
      <c r="BL2227" s="26"/>
      <c r="BM2227" s="26"/>
      <c r="BN2227" s="26"/>
      <c r="BO2227" s="26"/>
      <c r="BP2227" s="26"/>
      <c r="BQ2227" s="26"/>
      <c r="BR2227" s="26"/>
      <c r="BS2227" s="26"/>
      <c r="BT2227" s="26"/>
      <c r="BU2227" s="26"/>
      <c r="BV2227" s="26"/>
      <c r="BW2227" s="26"/>
      <c r="BX2227" s="26"/>
      <c r="BY2227" s="26"/>
      <c r="BZ2227" s="26"/>
      <c r="CA2227" s="26"/>
      <c r="CB2227" s="26"/>
      <c r="CC2227" s="26"/>
      <c r="CD2227" s="26"/>
      <c r="CE2227" s="26"/>
      <c r="CF2227" s="26"/>
      <c r="CG2227" s="26"/>
      <c r="CH2227" s="26"/>
      <c r="CI2227" s="26"/>
      <c r="CJ2227" s="26"/>
      <c r="CK2227" s="26"/>
      <c r="CL2227" s="26"/>
      <c r="CM2227" s="26"/>
      <c r="CN2227" s="26"/>
      <c r="CO2227" s="26"/>
      <c r="CP2227" s="26"/>
      <c r="CQ2227" s="26"/>
      <c r="CR2227" s="26"/>
      <c r="CS2227" s="26"/>
      <c r="CT2227" s="26"/>
      <c r="CU2227" s="26"/>
      <c r="CV2227" s="26"/>
      <c r="CW2227" s="26"/>
      <c r="CX2227" s="26"/>
      <c r="CY2227" s="26"/>
      <c r="CZ2227" s="26"/>
      <c r="DA2227" s="26"/>
      <c r="DB2227" s="26"/>
      <c r="DC2227" s="26"/>
      <c r="DD2227" s="26"/>
      <c r="DE2227" s="26"/>
      <c r="DF2227" s="26"/>
      <c r="DG2227" s="26"/>
      <c r="DH2227" s="26"/>
      <c r="DI2227" s="26"/>
      <c r="DJ2227" s="26"/>
      <c r="DK2227" s="26"/>
      <c r="DL2227" s="26"/>
      <c r="DM2227" s="26"/>
      <c r="DN2227" s="26"/>
      <c r="DO2227" s="26"/>
      <c r="DP2227" s="26"/>
      <c r="DQ2227" s="26"/>
      <c r="DR2227" s="26"/>
      <c r="DS2227" s="26"/>
      <c r="DT2227" s="26"/>
      <c r="DU2227" s="26"/>
      <c r="DV2227" s="26"/>
      <c r="DW2227" s="26"/>
      <c r="DX2227" s="26"/>
      <c r="DY2227" s="26"/>
      <c r="DZ2227" s="26"/>
      <c r="EA2227" s="26"/>
      <c r="EB2227" s="26"/>
      <c r="EC2227" s="26"/>
      <c r="ED2227" s="26"/>
      <c r="EE2227" s="26"/>
      <c r="EF2227" s="26"/>
      <c r="EG2227" s="26"/>
      <c r="EH2227" s="26"/>
      <c r="EI2227" s="26"/>
      <c r="EJ2227" s="26"/>
      <c r="EK2227" s="26"/>
      <c r="EL2227" s="26"/>
      <c r="EM2227" s="26"/>
      <c r="EN2227" s="26"/>
      <c r="EO2227" s="26"/>
      <c r="EP2227" s="26"/>
      <c r="EQ2227" s="26"/>
      <c r="ER2227" s="26"/>
      <c r="ES2227" s="26"/>
      <c r="ET2227" s="26"/>
      <c r="EU2227" s="26"/>
      <c r="EV2227" s="26"/>
      <c r="EW2227" s="26"/>
      <c r="EX2227" s="26"/>
      <c r="EY2227" s="26"/>
      <c r="EZ2227" s="26"/>
      <c r="FA2227" s="26"/>
      <c r="FB2227" s="26"/>
      <c r="FC2227" s="26"/>
      <c r="FD2227" s="26"/>
      <c r="FE2227" s="26"/>
      <c r="FF2227" s="26"/>
      <c r="FG2227" s="26"/>
      <c r="FH2227" s="26"/>
      <c r="FI2227" s="26"/>
      <c r="FJ2227" s="26"/>
    </row>
    <row r="2228" spans="1:166" x14ac:dyDescent="0.2">
      <c r="A2228" s="35" t="s">
        <v>4764</v>
      </c>
      <c r="B2228" s="35" t="s">
        <v>99</v>
      </c>
      <c r="C2228" s="35" t="s">
        <v>4765</v>
      </c>
      <c r="E2228" s="36">
        <v>450.74509999999998</v>
      </c>
      <c r="F2228" s="35">
        <v>3.56</v>
      </c>
      <c r="G2228" s="35">
        <v>-261000</v>
      </c>
      <c r="H2228" s="35">
        <v>68.3</v>
      </c>
      <c r="I2228" s="35">
        <v>600</v>
      </c>
      <c r="J2228" s="35" t="s">
        <v>4722</v>
      </c>
      <c r="K2228" s="35">
        <v>2</v>
      </c>
      <c r="L2228" s="35">
        <v>2</v>
      </c>
      <c r="M2228" s="35">
        <v>2</v>
      </c>
      <c r="N2228" s="41">
        <v>-0.12798899999999999</v>
      </c>
      <c r="O2228" s="35">
        <v>4.02835E-2</v>
      </c>
      <c r="P2228" s="35">
        <v>-1609590</v>
      </c>
      <c r="Q2228" s="35">
        <v>0</v>
      </c>
      <c r="R2228" s="35">
        <v>0</v>
      </c>
      <c r="S2228" s="35">
        <v>1856</v>
      </c>
      <c r="T2228" s="35">
        <v>452</v>
      </c>
      <c r="U2228" s="35">
        <v>5000</v>
      </c>
      <c r="V2228" s="35" t="s">
        <v>92</v>
      </c>
      <c r="W2228" s="35">
        <v>51.139999000000003</v>
      </c>
      <c r="X2228" s="35">
        <v>0</v>
      </c>
      <c r="Y2228" s="35">
        <v>0</v>
      </c>
      <c r="Z2228" s="35">
        <v>0</v>
      </c>
      <c r="AA2228" s="35">
        <v>0</v>
      </c>
      <c r="AB2228" s="35">
        <v>-11648</v>
      </c>
      <c r="AC2228" s="42">
        <v>600</v>
      </c>
      <c r="AD2228" s="35">
        <v>37.333059199999994</v>
      </c>
      <c r="AE2228" s="35">
        <v>-141.91800935286369</v>
      </c>
      <c r="AF2228" s="35">
        <v>-4.1361723000000003E-2</v>
      </c>
      <c r="AG2228" s="35">
        <v>-855452.2</v>
      </c>
      <c r="AH2228" s="35">
        <v>351.5736</v>
      </c>
      <c r="AI2228" s="35">
        <v>1.1489025500000001E-6</v>
      </c>
      <c r="AJ2228" s="35">
        <v>-250781.7591</v>
      </c>
      <c r="AK2228" s="35">
        <v>452</v>
      </c>
      <c r="AL2228" s="35">
        <v>-13.934928800000009</v>
      </c>
      <c r="AM2228" s="35">
        <v>179.24713571997057</v>
      </c>
      <c r="AN2228" s="35">
        <v>-1.0782230000000001E-3</v>
      </c>
      <c r="AO2228" s="35">
        <v>-50657.2</v>
      </c>
      <c r="AP2228" s="35">
        <v>351.5736</v>
      </c>
      <c r="AQ2228" s="35">
        <v>1.1489025500000001E-6</v>
      </c>
      <c r="AR2228" s="35">
        <v>-264285.75910000002</v>
      </c>
      <c r="AS2228" s="42">
        <v>600</v>
      </c>
      <c r="AT2228" s="35">
        <v>2</v>
      </c>
      <c r="AU2228" s="35">
        <v>97</v>
      </c>
      <c r="AV2228" s="35">
        <v>1</v>
      </c>
      <c r="AW2228" s="35">
        <v>20</v>
      </c>
      <c r="AX2228" s="35">
        <v>3</v>
      </c>
      <c r="AY2228" s="26"/>
      <c r="AZ2228" s="26"/>
      <c r="BA2228" s="26"/>
      <c r="BB2228" s="26"/>
      <c r="BC2228" s="26"/>
      <c r="BD2228" s="26"/>
      <c r="BE2228" s="26"/>
      <c r="BF2228" s="26"/>
      <c r="BG2228" s="26"/>
      <c r="BH2228" s="26"/>
      <c r="BI2228" s="26"/>
      <c r="BJ2228" s="26"/>
      <c r="BK2228" s="26"/>
      <c r="BL2228" s="26"/>
      <c r="BM2228" s="26"/>
      <c r="BN2228" s="26"/>
      <c r="BO2228" s="26"/>
      <c r="BP2228" s="26"/>
      <c r="BQ2228" s="26"/>
      <c r="BR2228" s="26"/>
      <c r="BS2228" s="26"/>
      <c r="BT2228" s="26"/>
      <c r="BU2228" s="26"/>
      <c r="BV2228" s="26"/>
      <c r="BW2228" s="26"/>
      <c r="BX2228" s="26"/>
      <c r="BY2228" s="26"/>
      <c r="BZ2228" s="26"/>
      <c r="CA2228" s="26"/>
      <c r="CB2228" s="26"/>
      <c r="CC2228" s="26"/>
      <c r="CD2228" s="26"/>
      <c r="CE2228" s="26"/>
      <c r="CF2228" s="26"/>
      <c r="CG2228" s="26"/>
      <c r="CH2228" s="26"/>
      <c r="CI2228" s="26"/>
      <c r="CJ2228" s="26"/>
      <c r="CK2228" s="26"/>
      <c r="CL2228" s="26"/>
      <c r="CM2228" s="26"/>
      <c r="CN2228" s="26"/>
      <c r="CO2228" s="26"/>
      <c r="CP2228" s="26"/>
      <c r="CQ2228" s="26"/>
      <c r="CR2228" s="26"/>
      <c r="CS2228" s="26"/>
      <c r="CT2228" s="26"/>
      <c r="CU2228" s="26"/>
      <c r="CV2228" s="26"/>
      <c r="CW2228" s="26"/>
      <c r="CX2228" s="26"/>
      <c r="CY2228" s="26"/>
      <c r="CZ2228" s="26"/>
      <c r="DA2228" s="26"/>
      <c r="DB2228" s="26"/>
      <c r="DC2228" s="26"/>
      <c r="DD2228" s="26"/>
      <c r="DE2228" s="26"/>
      <c r="DF2228" s="26"/>
      <c r="DG2228" s="26"/>
      <c r="DH2228" s="26"/>
      <c r="DI2228" s="26"/>
      <c r="DJ2228" s="26"/>
      <c r="DK2228" s="26"/>
      <c r="DL2228" s="26"/>
      <c r="DM2228" s="26"/>
      <c r="DN2228" s="26"/>
      <c r="DO2228" s="26"/>
      <c r="DP2228" s="26"/>
      <c r="DQ2228" s="26"/>
      <c r="DR2228" s="26"/>
      <c r="DS2228" s="26"/>
      <c r="DT2228" s="26"/>
      <c r="DU2228" s="26"/>
      <c r="DV2228" s="26"/>
      <c r="DW2228" s="26"/>
      <c r="DX2228" s="26"/>
      <c r="DY2228" s="26"/>
      <c r="DZ2228" s="26"/>
      <c r="EA2228" s="26"/>
      <c r="EB2228" s="26"/>
      <c r="EC2228" s="26"/>
      <c r="ED2228" s="26"/>
      <c r="EE2228" s="26"/>
      <c r="EF2228" s="26"/>
      <c r="EG2228" s="26"/>
      <c r="EH2228" s="26"/>
      <c r="EI2228" s="26"/>
      <c r="EJ2228" s="26"/>
      <c r="EK2228" s="26"/>
      <c r="EL2228" s="26"/>
      <c r="EM2228" s="26"/>
      <c r="EN2228" s="26"/>
      <c r="EO2228" s="26"/>
      <c r="EP2228" s="26"/>
      <c r="EQ2228" s="26"/>
      <c r="ER2228" s="26"/>
      <c r="ES2228" s="26"/>
      <c r="ET2228" s="26"/>
      <c r="EU2228" s="26"/>
      <c r="EV2228" s="26"/>
      <c r="EW2228" s="26"/>
      <c r="EX2228" s="26"/>
      <c r="EY2228" s="26"/>
      <c r="EZ2228" s="26"/>
      <c r="FA2228" s="26"/>
      <c r="FB2228" s="26"/>
      <c r="FC2228" s="26"/>
      <c r="FD2228" s="26"/>
      <c r="FE2228" s="26"/>
      <c r="FF2228" s="26"/>
      <c r="FG2228" s="26"/>
      <c r="FH2228" s="26"/>
      <c r="FI2228" s="26"/>
      <c r="FJ2228" s="26"/>
    </row>
    <row r="2229" spans="1:166" x14ac:dyDescent="0.2">
      <c r="A2229" s="35" t="s">
        <v>4766</v>
      </c>
      <c r="B2229" s="35" t="s">
        <v>104</v>
      </c>
      <c r="C2229" s="35" t="s">
        <v>4767</v>
      </c>
      <c r="E2229" s="36">
        <v>257.02729999999997</v>
      </c>
      <c r="F2229" s="35">
        <v>1.051E-2</v>
      </c>
      <c r="G2229" s="35">
        <v>-10000</v>
      </c>
      <c r="H2229" s="35">
        <v>60.34</v>
      </c>
      <c r="I2229" s="35">
        <v>2000</v>
      </c>
      <c r="J2229" s="35" t="s">
        <v>4768</v>
      </c>
      <c r="K2229" s="35" t="s">
        <v>416</v>
      </c>
      <c r="L2229" s="35">
        <v>2</v>
      </c>
      <c r="M2229" s="35">
        <v>5</v>
      </c>
      <c r="N2229" s="41">
        <v>6.9364299999999997</v>
      </c>
      <c r="O2229" s="35">
        <v>3.11955E-3</v>
      </c>
      <c r="P2229" s="35">
        <v>-21634.5</v>
      </c>
      <c r="Q2229" s="35">
        <v>0</v>
      </c>
      <c r="R2229" s="35">
        <v>0</v>
      </c>
      <c r="S2229" s="35">
        <v>-2273</v>
      </c>
      <c r="T2229" s="35">
        <v>600</v>
      </c>
      <c r="U2229" s="35">
        <v>0</v>
      </c>
      <c r="V2229" s="26" t="s">
        <v>118</v>
      </c>
      <c r="W2229" s="35">
        <v>10.401300000000001</v>
      </c>
      <c r="X2229" s="35">
        <v>1.5879499999999999E-4</v>
      </c>
      <c r="Y2229" s="35">
        <v>-53351.300999999999</v>
      </c>
      <c r="Z2229" s="35">
        <v>0</v>
      </c>
      <c r="AA2229" s="35">
        <v>0</v>
      </c>
      <c r="AB2229" s="35">
        <v>-3233</v>
      </c>
      <c r="AC2229" s="42">
        <v>2000</v>
      </c>
      <c r="AD2229" s="35">
        <v>5.3643902000000008</v>
      </c>
      <c r="AE2229" s="35">
        <v>-62.304802539500336</v>
      </c>
      <c r="AF2229" s="35">
        <v>-3.7405950000000002E-3</v>
      </c>
      <c r="AG2229" s="35">
        <v>-18685.925000000003</v>
      </c>
      <c r="AH2229" s="35">
        <v>137.54400999999999</v>
      </c>
      <c r="AI2229" s="35">
        <v>1.1070867999999999E-6</v>
      </c>
      <c r="AJ2229" s="35">
        <v>-9736.7379999999994</v>
      </c>
      <c r="AK2229" s="35">
        <v>600</v>
      </c>
      <c r="AL2229" s="35">
        <v>1.8995201999999995</v>
      </c>
      <c r="AM2229" s="35">
        <v>-40.272359997531552</v>
      </c>
      <c r="AN2229" s="35">
        <v>-7.7983999999999996E-4</v>
      </c>
      <c r="AO2229" s="35">
        <v>-34544.325499999999</v>
      </c>
      <c r="AP2229" s="35">
        <v>137.54400999999999</v>
      </c>
      <c r="AQ2229" s="35">
        <v>1.1070867999999999E-6</v>
      </c>
      <c r="AR2229" s="35">
        <v>-10696.737999999999</v>
      </c>
      <c r="AS2229" s="35">
        <v>942</v>
      </c>
      <c r="AT2229" s="35">
        <v>5.5929500000000001</v>
      </c>
      <c r="AU2229" s="35">
        <v>-66.503165311378851</v>
      </c>
      <c r="AV2229" s="35">
        <v>-3.0765299999999996E-4</v>
      </c>
      <c r="AW2229" s="35">
        <v>-23261.375499999998</v>
      </c>
      <c r="AX2229" s="35">
        <v>137.54400999999999</v>
      </c>
      <c r="AY2229" s="35">
        <v>8.6767999999999997E-9</v>
      </c>
      <c r="AZ2229" s="35">
        <v>-9325.7955999999995</v>
      </c>
      <c r="BA2229" s="35">
        <v>1049</v>
      </c>
      <c r="BB2229" s="35">
        <v>4.4879495999999985</v>
      </c>
      <c r="BC2229" s="35">
        <v>-56.62834287837007</v>
      </c>
      <c r="BD2229" s="35">
        <v>-3.0765299999999996E-4</v>
      </c>
      <c r="BE2229" s="35">
        <v>-23261.375499999998</v>
      </c>
      <c r="BF2229" s="35">
        <v>137.54400999999999</v>
      </c>
      <c r="BG2229" s="35">
        <v>8.6767999999999997E-9</v>
      </c>
      <c r="BH2229" s="35">
        <v>-11621.9411</v>
      </c>
      <c r="BI2229" s="35">
        <v>1408</v>
      </c>
      <c r="BJ2229" s="35">
        <v>6.9679500000000001</v>
      </c>
      <c r="BK2229" s="35">
        <v>-75.53631491849184</v>
      </c>
      <c r="BL2229" s="35">
        <v>-3.0765299999999996E-4</v>
      </c>
      <c r="BM2229" s="35">
        <v>-23261.375499999998</v>
      </c>
      <c r="BN2229" s="35">
        <v>137.54400999999999</v>
      </c>
      <c r="BO2229" s="35">
        <v>8.6767999999999997E-9</v>
      </c>
      <c r="BP2229" s="35">
        <v>-10315.1003</v>
      </c>
      <c r="BQ2229" s="42">
        <v>2000</v>
      </c>
      <c r="BR2229" s="35">
        <v>2</v>
      </c>
      <c r="BS2229" s="35">
        <v>97</v>
      </c>
      <c r="BT2229" s="35">
        <v>1</v>
      </c>
      <c r="BU2229" s="35">
        <v>31</v>
      </c>
      <c r="BV2229" s="35">
        <v>0.5</v>
      </c>
      <c r="BW2229" s="26"/>
      <c r="BX2229" s="26"/>
      <c r="BY2229" s="26"/>
      <c r="BZ2229" s="26"/>
      <c r="CA2229" s="26"/>
      <c r="CB2229" s="26"/>
      <c r="CC2229" s="26"/>
      <c r="CD2229" s="26"/>
      <c r="CE2229" s="26"/>
      <c r="CF2229" s="26"/>
      <c r="CG2229" s="26"/>
      <c r="CH2229" s="26"/>
      <c r="CI2229" s="26"/>
      <c r="CJ2229" s="26"/>
      <c r="CK2229" s="26"/>
      <c r="CL2229" s="26"/>
      <c r="CM2229" s="26"/>
      <c r="CN2229" s="26"/>
      <c r="CO2229" s="26"/>
      <c r="CP2229" s="26"/>
      <c r="CQ2229" s="26"/>
      <c r="CR2229" s="26"/>
      <c r="CS2229" s="26"/>
      <c r="CT2229" s="26"/>
      <c r="CU2229" s="26"/>
      <c r="CV2229" s="26"/>
      <c r="CW2229" s="26"/>
      <c r="CX2229" s="26"/>
      <c r="CY2229" s="26"/>
      <c r="CZ2229" s="26"/>
      <c r="DA2229" s="26"/>
      <c r="DB2229" s="26"/>
      <c r="DC2229" s="26"/>
      <c r="DD2229" s="26"/>
      <c r="DE2229" s="26"/>
      <c r="DF2229" s="26"/>
      <c r="DG2229" s="26"/>
      <c r="DH2229" s="26"/>
      <c r="DI2229" s="26"/>
      <c r="DJ2229" s="26"/>
      <c r="DK2229" s="26"/>
      <c r="DL2229" s="26"/>
      <c r="DM2229" s="26"/>
      <c r="DN2229" s="26"/>
      <c r="DO2229" s="26"/>
      <c r="DP2229" s="26"/>
      <c r="DQ2229" s="26"/>
      <c r="DR2229" s="26"/>
      <c r="DS2229" s="26"/>
      <c r="DT2229" s="26"/>
      <c r="DU2229" s="26"/>
      <c r="DV2229" s="26"/>
      <c r="DW2229" s="26"/>
      <c r="DX2229" s="26"/>
      <c r="DY2229" s="26"/>
      <c r="DZ2229" s="26"/>
      <c r="EA2229" s="26"/>
      <c r="EB2229" s="26"/>
      <c r="EC2229" s="26"/>
      <c r="ED2229" s="26"/>
      <c r="EE2229" s="26"/>
      <c r="EF2229" s="26"/>
      <c r="EG2229" s="26"/>
      <c r="EH2229" s="26"/>
      <c r="EI2229" s="26"/>
      <c r="EJ2229" s="26"/>
      <c r="EK2229" s="26"/>
      <c r="EL2229" s="26"/>
      <c r="EM2229" s="26"/>
      <c r="EN2229" s="26"/>
      <c r="EO2229" s="26"/>
      <c r="EP2229" s="26"/>
      <c r="EQ2229" s="26"/>
      <c r="ER2229" s="26"/>
      <c r="ES2229" s="26"/>
      <c r="ET2229" s="26"/>
      <c r="EU2229" s="26"/>
      <c r="EV2229" s="26"/>
      <c r="EW2229" s="26"/>
      <c r="EX2229" s="26"/>
      <c r="EY2229" s="26"/>
      <c r="EZ2229" s="26"/>
      <c r="FA2229" s="26"/>
      <c r="FB2229" s="26"/>
      <c r="FC2229" s="26"/>
      <c r="FD2229" s="26"/>
      <c r="FE2229" s="26"/>
      <c r="FF2229" s="26"/>
      <c r="FG2229" s="26"/>
      <c r="FH2229" s="26"/>
      <c r="FI2229" s="26"/>
      <c r="FJ2229" s="26"/>
    </row>
    <row r="2230" spans="1:166" x14ac:dyDescent="0.2">
      <c r="A2230" s="35" t="s">
        <v>4769</v>
      </c>
      <c r="B2230" s="35" t="s">
        <v>104</v>
      </c>
      <c r="C2230" s="35" t="s">
        <v>4770</v>
      </c>
      <c r="E2230" s="36">
        <v>276.02569999999997</v>
      </c>
      <c r="F2230" s="35">
        <v>1.129E-2</v>
      </c>
      <c r="G2230" s="35">
        <v>-127000</v>
      </c>
      <c r="H2230" s="35">
        <v>71.180000000000007</v>
      </c>
      <c r="I2230" s="35">
        <v>2000</v>
      </c>
      <c r="J2230" s="35" t="s">
        <v>4722</v>
      </c>
      <c r="K2230" s="35">
        <v>2</v>
      </c>
      <c r="L2230" s="35">
        <v>1</v>
      </c>
      <c r="M2230" s="35">
        <v>4</v>
      </c>
      <c r="N2230" s="41">
        <v>17.697299999999998</v>
      </c>
      <c r="O2230" s="35">
        <v>-2.4271300000000001E-4</v>
      </c>
      <c r="P2230" s="35">
        <v>-3750.8501000000001</v>
      </c>
      <c r="Q2230" s="35">
        <v>-56.619098999999999</v>
      </c>
      <c r="R2230" s="35">
        <v>1.6792000000000001E-7</v>
      </c>
      <c r="S2230" s="35">
        <v>-4269</v>
      </c>
      <c r="T2230" s="42">
        <v>2000</v>
      </c>
      <c r="U2230" s="35">
        <v>0.34277020000000391</v>
      </c>
      <c r="V2230" s="35">
        <v>-17.75141657150823</v>
      </c>
      <c r="W2230" s="35">
        <v>-5.2718999999999997E-4</v>
      </c>
      <c r="X2230" s="35">
        <v>-6329.8250500000004</v>
      </c>
      <c r="Y2230" s="35">
        <v>161.84982199999996</v>
      </c>
      <c r="Z2230" s="35">
        <v>1.0318036000000002E-6</v>
      </c>
      <c r="AA2230" s="35">
        <v>-128244.7438</v>
      </c>
      <c r="AB2230" s="35">
        <v>942</v>
      </c>
      <c r="AC2230" s="35">
        <v>4.0362000000000009</v>
      </c>
      <c r="AD2230" s="35">
        <v>-43.982221885355457</v>
      </c>
      <c r="AE2230" s="35">
        <v>-5.5003000000000002E-5</v>
      </c>
      <c r="AF2230" s="35">
        <v>4953.1249500000004</v>
      </c>
      <c r="AG2230" s="35">
        <v>161.84982199999996</v>
      </c>
      <c r="AH2230" s="35">
        <v>-6.6606400000000003E-8</v>
      </c>
      <c r="AI2230" s="35">
        <v>-126873.8014</v>
      </c>
      <c r="AJ2230" s="35">
        <v>1049</v>
      </c>
      <c r="AK2230" s="35">
        <v>2.9311995999999994</v>
      </c>
      <c r="AL2230" s="35">
        <v>-34.107399452346712</v>
      </c>
      <c r="AM2230" s="35">
        <v>-5.5003000000000002E-5</v>
      </c>
      <c r="AN2230" s="35">
        <v>4953.1249500000004</v>
      </c>
      <c r="AO2230" s="35">
        <v>161.84982199999996</v>
      </c>
      <c r="AP2230" s="35">
        <v>-6.6606400000000003E-8</v>
      </c>
      <c r="AQ2230" s="35">
        <v>-129169.9469</v>
      </c>
      <c r="AR2230" s="35">
        <v>1408</v>
      </c>
      <c r="AS2230" s="35">
        <v>5.4112000000000009</v>
      </c>
      <c r="AT2230" s="35">
        <v>-53.015371492468454</v>
      </c>
      <c r="AU2230" s="35">
        <v>-5.5003000000000002E-5</v>
      </c>
      <c r="AV2230" s="35">
        <v>4953.1249500000004</v>
      </c>
      <c r="AW2230" s="35">
        <v>161.84982199999996</v>
      </c>
      <c r="AX2230" s="35">
        <v>-6.6606400000000003E-8</v>
      </c>
      <c r="AY2230" s="35">
        <v>-127863.1061</v>
      </c>
      <c r="AZ2230" s="42">
        <v>2000</v>
      </c>
      <c r="BA2230" s="35">
        <v>2</v>
      </c>
      <c r="BB2230" s="35">
        <v>97</v>
      </c>
      <c r="BC2230" s="35">
        <v>1</v>
      </c>
      <c r="BD2230" s="35">
        <v>31</v>
      </c>
      <c r="BE2230" s="35">
        <v>1</v>
      </c>
      <c r="BF2230" s="26"/>
      <c r="BG2230" s="26"/>
      <c r="BH2230" s="26"/>
      <c r="BI2230" s="26"/>
      <c r="BJ2230" s="26"/>
      <c r="BK2230" s="26"/>
      <c r="BL2230" s="26"/>
      <c r="BM2230" s="26"/>
      <c r="BN2230" s="26"/>
      <c r="BO2230" s="26"/>
      <c r="BP2230" s="26"/>
      <c r="BQ2230" s="26"/>
      <c r="BR2230" s="26"/>
      <c r="BS2230" s="26"/>
      <c r="BT2230" s="26"/>
      <c r="BU2230" s="26"/>
      <c r="BV2230" s="26"/>
      <c r="BW2230" s="26"/>
      <c r="BX2230" s="26"/>
      <c r="BY2230" s="26"/>
      <c r="BZ2230" s="26"/>
      <c r="CA2230" s="26"/>
      <c r="CB2230" s="26"/>
      <c r="CC2230" s="26"/>
      <c r="CD2230" s="26"/>
      <c r="CE2230" s="26"/>
      <c r="CF2230" s="26"/>
      <c r="CG2230" s="26"/>
      <c r="CH2230" s="26"/>
      <c r="CI2230" s="26"/>
      <c r="CJ2230" s="26"/>
      <c r="CK2230" s="26"/>
      <c r="CL2230" s="26"/>
      <c r="CM2230" s="26"/>
      <c r="CN2230" s="26"/>
      <c r="CO2230" s="26"/>
      <c r="CP2230" s="26"/>
      <c r="CQ2230" s="26"/>
      <c r="CR2230" s="26"/>
      <c r="CS2230" s="26"/>
      <c r="CT2230" s="26"/>
      <c r="CU2230" s="26"/>
      <c r="CV2230" s="26"/>
      <c r="CW2230" s="26"/>
      <c r="CX2230" s="26"/>
      <c r="CY2230" s="26"/>
      <c r="CZ2230" s="26"/>
      <c r="DA2230" s="26"/>
      <c r="DB2230" s="26"/>
      <c r="DC2230" s="26"/>
      <c r="DD2230" s="26"/>
      <c r="DE2230" s="26"/>
      <c r="DF2230" s="26"/>
      <c r="DG2230" s="26"/>
      <c r="DH2230" s="26"/>
      <c r="DI2230" s="26"/>
      <c r="DJ2230" s="26"/>
      <c r="DK2230" s="26"/>
      <c r="DL2230" s="26"/>
      <c r="DM2230" s="26"/>
      <c r="DN2230" s="26"/>
      <c r="DO2230" s="26"/>
      <c r="DP2230" s="26"/>
      <c r="DQ2230" s="26"/>
      <c r="DR2230" s="26"/>
      <c r="DS2230" s="26"/>
      <c r="DT2230" s="26"/>
      <c r="DU2230" s="26"/>
      <c r="DV2230" s="26"/>
      <c r="DW2230" s="26"/>
      <c r="DX2230" s="26"/>
      <c r="DY2230" s="26"/>
      <c r="DZ2230" s="26"/>
      <c r="EA2230" s="26"/>
      <c r="EB2230" s="26"/>
      <c r="EC2230" s="26"/>
      <c r="ED2230" s="26"/>
      <c r="EE2230" s="26"/>
      <c r="EF2230" s="26"/>
      <c r="EG2230" s="26"/>
      <c r="EH2230" s="26"/>
      <c r="EI2230" s="26"/>
      <c r="EJ2230" s="26"/>
      <c r="EK2230" s="26"/>
      <c r="EL2230" s="26"/>
      <c r="EM2230" s="26"/>
      <c r="EN2230" s="26"/>
      <c r="EO2230" s="26"/>
      <c r="EP2230" s="26"/>
      <c r="EQ2230" s="26"/>
      <c r="ER2230" s="26"/>
      <c r="ES2230" s="26"/>
      <c r="ET2230" s="26"/>
      <c r="EU2230" s="26"/>
      <c r="EV2230" s="26"/>
      <c r="EW2230" s="26"/>
      <c r="EX2230" s="26"/>
      <c r="EY2230" s="26"/>
      <c r="EZ2230" s="26"/>
      <c r="FA2230" s="26"/>
      <c r="FB2230" s="26"/>
      <c r="FC2230" s="26"/>
      <c r="FD2230" s="26"/>
      <c r="FE2230" s="26"/>
      <c r="FF2230" s="26"/>
      <c r="FG2230" s="26"/>
      <c r="FH2230" s="26"/>
      <c r="FI2230" s="26"/>
      <c r="FJ2230" s="26"/>
    </row>
    <row r="2231" spans="1:166" x14ac:dyDescent="0.2">
      <c r="A2231" s="35" t="s">
        <v>4771</v>
      </c>
      <c r="B2231" s="35" t="s">
        <v>223</v>
      </c>
      <c r="C2231" s="35" t="s">
        <v>4772</v>
      </c>
      <c r="E2231" s="36">
        <v>295.02409999999998</v>
      </c>
      <c r="F2231" s="35">
        <v>8.9700000000000006</v>
      </c>
      <c r="G2231" s="35">
        <v>-360600</v>
      </c>
      <c r="H2231" s="35">
        <v>29.5</v>
      </c>
      <c r="I2231" s="35">
        <v>1000</v>
      </c>
      <c r="J2231" s="35" t="s">
        <v>4722</v>
      </c>
      <c r="K2231" s="35">
        <v>2</v>
      </c>
      <c r="L2231" s="35">
        <v>1</v>
      </c>
      <c r="M2231" s="35">
        <v>2</v>
      </c>
      <c r="N2231" s="41">
        <v>20.549999</v>
      </c>
      <c r="O2231" s="35">
        <v>3.65E-3</v>
      </c>
      <c r="P2231" s="35">
        <v>0</v>
      </c>
      <c r="Q2231" s="35">
        <v>0</v>
      </c>
      <c r="R2231" s="35">
        <v>0</v>
      </c>
      <c r="S2231" s="35">
        <v>-6451</v>
      </c>
      <c r="T2231" s="42">
        <v>1000</v>
      </c>
      <c r="U2231" s="35">
        <v>3.2293212000000011</v>
      </c>
      <c r="V2231" s="35">
        <v>24.000035202363279</v>
      </c>
      <c r="W2231" s="35">
        <v>-4.5687610000000002E-3</v>
      </c>
      <c r="X2231" s="35">
        <v>-1040.125</v>
      </c>
      <c r="Y2231" s="35">
        <v>412.63202999999999</v>
      </c>
      <c r="Z2231" s="35">
        <v>1.1244404E-6</v>
      </c>
      <c r="AA2231" s="35">
        <v>-363538.74959999998</v>
      </c>
      <c r="AB2231" s="35">
        <v>942</v>
      </c>
      <c r="AC2231" s="35">
        <v>6.9227510000000052</v>
      </c>
      <c r="AD2231" s="35">
        <v>-2.230770111484162</v>
      </c>
      <c r="AE2231" s="35">
        <v>-4.0965740000000004E-3</v>
      </c>
      <c r="AF2231" s="35">
        <v>10242.825000000001</v>
      </c>
      <c r="AG2231" s="35">
        <v>412.63202999999999</v>
      </c>
      <c r="AH2231" s="35">
        <v>2.6030399999999997E-8</v>
      </c>
      <c r="AI2231" s="35">
        <v>-362167.80719999998</v>
      </c>
      <c r="AJ2231" s="42">
        <v>1000</v>
      </c>
      <c r="AK2231" s="35">
        <v>2</v>
      </c>
      <c r="AL2231" s="35">
        <v>97</v>
      </c>
      <c r="AM2231" s="35">
        <v>1</v>
      </c>
      <c r="AN2231" s="35">
        <v>31</v>
      </c>
      <c r="AO2231" s="35">
        <v>1.5</v>
      </c>
      <c r="AP2231" s="26"/>
      <c r="AQ2231" s="26"/>
      <c r="AR2231" s="26"/>
      <c r="AS2231" s="26"/>
      <c r="AT2231" s="26"/>
      <c r="AU2231" s="26"/>
      <c r="AV2231" s="26"/>
      <c r="AW2231" s="26"/>
      <c r="AX2231" s="26"/>
      <c r="AY2231" s="26"/>
      <c r="AZ2231" s="26"/>
      <c r="BA2231" s="26"/>
      <c r="BB2231" s="26"/>
      <c r="BC2231" s="26"/>
      <c r="BD2231" s="26"/>
      <c r="BE2231" s="26"/>
      <c r="BF2231" s="26"/>
      <c r="BG2231" s="26"/>
      <c r="BH2231" s="26"/>
      <c r="BI2231" s="26"/>
      <c r="BJ2231" s="26"/>
      <c r="BK2231" s="26"/>
      <c r="BL2231" s="26"/>
      <c r="BM2231" s="26"/>
      <c r="BN2231" s="26"/>
      <c r="BO2231" s="26"/>
      <c r="BP2231" s="26"/>
      <c r="BQ2231" s="26"/>
      <c r="BR2231" s="26"/>
      <c r="BS2231" s="26"/>
      <c r="BT2231" s="26"/>
      <c r="BU2231" s="26"/>
      <c r="BV2231" s="26"/>
      <c r="BW2231" s="26"/>
      <c r="BX2231" s="26"/>
      <c r="BY2231" s="26"/>
      <c r="BZ2231" s="26"/>
      <c r="CA2231" s="26"/>
      <c r="CB2231" s="26"/>
      <c r="CC2231" s="26"/>
      <c r="CD2231" s="26"/>
      <c r="CE2231" s="26"/>
      <c r="CF2231" s="26"/>
      <c r="CG2231" s="26"/>
      <c r="CH2231" s="26"/>
      <c r="CI2231" s="26"/>
      <c r="CJ2231" s="26"/>
      <c r="CK2231" s="26"/>
      <c r="CL2231" s="26"/>
      <c r="CM2231" s="26"/>
      <c r="CN2231" s="26"/>
      <c r="CO2231" s="26"/>
      <c r="CP2231" s="26"/>
      <c r="CQ2231" s="26"/>
      <c r="CR2231" s="26"/>
      <c r="CS2231" s="26"/>
      <c r="CT2231" s="26"/>
      <c r="CU2231" s="26"/>
      <c r="CV2231" s="26"/>
      <c r="CW2231" s="26"/>
      <c r="CX2231" s="26"/>
      <c r="CY2231" s="26"/>
      <c r="CZ2231" s="26"/>
      <c r="DA2231" s="26"/>
      <c r="DB2231" s="26"/>
      <c r="DC2231" s="26"/>
      <c r="DD2231" s="26"/>
      <c r="DE2231" s="26"/>
      <c r="DF2231" s="26"/>
      <c r="DG2231" s="26"/>
      <c r="DH2231" s="26"/>
      <c r="DI2231" s="26"/>
      <c r="DJ2231" s="26"/>
      <c r="DK2231" s="26"/>
      <c r="DL2231" s="26"/>
      <c r="DM2231" s="26"/>
      <c r="DN2231" s="26"/>
      <c r="DO2231" s="26"/>
      <c r="DP2231" s="26"/>
      <c r="DQ2231" s="26"/>
      <c r="DR2231" s="26"/>
      <c r="DS2231" s="26"/>
      <c r="DT2231" s="26"/>
      <c r="DU2231" s="26"/>
      <c r="DV2231" s="26"/>
      <c r="DW2231" s="26"/>
      <c r="DX2231" s="26"/>
      <c r="DY2231" s="26"/>
      <c r="DZ2231" s="26"/>
      <c r="EA2231" s="26"/>
      <c r="EB2231" s="26"/>
      <c r="EC2231" s="26"/>
      <c r="ED2231" s="26"/>
      <c r="EE2231" s="26"/>
      <c r="EF2231" s="26"/>
      <c r="EG2231" s="26"/>
      <c r="EH2231" s="26"/>
      <c r="EI2231" s="26"/>
      <c r="EJ2231" s="26"/>
      <c r="EK2231" s="26"/>
      <c r="EL2231" s="26"/>
      <c r="EM2231" s="26"/>
      <c r="EN2231" s="26"/>
      <c r="EO2231" s="26"/>
      <c r="EP2231" s="26"/>
      <c r="EQ2231" s="26"/>
      <c r="ER2231" s="26"/>
      <c r="ES2231" s="26"/>
      <c r="ET2231" s="26"/>
      <c r="EU2231" s="26"/>
      <c r="EV2231" s="26"/>
      <c r="EW2231" s="26"/>
      <c r="EX2231" s="26"/>
      <c r="EY2231" s="26"/>
      <c r="EZ2231" s="26"/>
      <c r="FA2231" s="26"/>
      <c r="FB2231" s="26"/>
      <c r="FC2231" s="26"/>
      <c r="FD2231" s="26"/>
      <c r="FE2231" s="26"/>
      <c r="FF2231" s="26"/>
      <c r="FG2231" s="26"/>
      <c r="FH2231" s="26"/>
      <c r="FI2231" s="26"/>
      <c r="FJ2231" s="26"/>
    </row>
    <row r="2232" spans="1:166" x14ac:dyDescent="0.2">
      <c r="A2232" s="35" t="s">
        <v>4771</v>
      </c>
      <c r="B2232" s="35" t="s">
        <v>104</v>
      </c>
      <c r="C2232" s="35" t="s">
        <v>4772</v>
      </c>
      <c r="E2232" s="36">
        <v>295.02409999999998</v>
      </c>
      <c r="F2232" s="35">
        <v>1.2070000000000001E-2</v>
      </c>
      <c r="G2232" s="35">
        <v>-253000</v>
      </c>
      <c r="H2232" s="35">
        <v>79.33</v>
      </c>
      <c r="I2232" s="35">
        <v>2000</v>
      </c>
      <c r="J2232" s="35" t="s">
        <v>4722</v>
      </c>
      <c r="K2232" s="35">
        <v>0</v>
      </c>
      <c r="L2232" s="35">
        <v>2</v>
      </c>
      <c r="M2232" s="35">
        <v>5</v>
      </c>
      <c r="N2232" s="41">
        <v>-49.289501000000001</v>
      </c>
      <c r="O2232" s="35">
        <v>2.3E-2</v>
      </c>
      <c r="P2232" s="35">
        <v>1682210</v>
      </c>
      <c r="Q2232" s="35">
        <v>2537.3000000000002</v>
      </c>
      <c r="R2232" s="35">
        <v>-4.5521300000000004E-6</v>
      </c>
      <c r="S2232" s="35">
        <v>-36682</v>
      </c>
      <c r="T2232" s="35">
        <v>1000</v>
      </c>
      <c r="U2232" s="35">
        <v>0</v>
      </c>
      <c r="V2232" s="26" t="s">
        <v>118</v>
      </c>
      <c r="W2232" s="35">
        <v>20.423300000000001</v>
      </c>
      <c r="X2232" s="35">
        <v>5.3914999999999996E-4</v>
      </c>
      <c r="Y2232" s="35">
        <v>11651.7</v>
      </c>
      <c r="Z2232" s="35">
        <v>0</v>
      </c>
      <c r="AA2232" s="35">
        <v>0</v>
      </c>
      <c r="AB2232" s="35">
        <v>-6579</v>
      </c>
      <c r="AC2232" s="42">
        <v>2000</v>
      </c>
      <c r="AD2232" s="35">
        <v>73.068821200000002</v>
      </c>
      <c r="AE2232" s="35">
        <v>-620.13826303723249</v>
      </c>
      <c r="AF2232" s="35">
        <v>-2.3918761E-2</v>
      </c>
      <c r="AG2232" s="35">
        <v>840064.875</v>
      </c>
      <c r="AH2232" s="35">
        <v>5487.2320300000001</v>
      </c>
      <c r="AI2232" s="35">
        <v>3.4005054E-6</v>
      </c>
      <c r="AJ2232" s="35">
        <v>-286169.74959999998</v>
      </c>
      <c r="AK2232" s="35">
        <v>942</v>
      </c>
      <c r="AL2232" s="35">
        <v>76.762251000000006</v>
      </c>
      <c r="AM2232" s="35">
        <v>-646.3690683510797</v>
      </c>
      <c r="AN2232" s="35">
        <v>-2.3446574000000001E-2</v>
      </c>
      <c r="AO2232" s="35">
        <v>851347.82499999995</v>
      </c>
      <c r="AP2232" s="35">
        <v>5487.2320300000001</v>
      </c>
      <c r="AQ2232" s="35">
        <v>2.3020954000000002E-6</v>
      </c>
      <c r="AR2232" s="35">
        <v>-284798.80719999998</v>
      </c>
      <c r="AS2232" s="35">
        <v>1000</v>
      </c>
      <c r="AT2232" s="35">
        <v>7.0494500000000038</v>
      </c>
      <c r="AU2232" s="35">
        <v>-53.789611309246112</v>
      </c>
      <c r="AV2232" s="35">
        <v>-9.8572399999999989E-4</v>
      </c>
      <c r="AW2232" s="35">
        <v>16068.675000000001</v>
      </c>
      <c r="AX2232" s="35">
        <v>412.63202999999999</v>
      </c>
      <c r="AY2232" s="35">
        <v>2.6030399999999997E-8</v>
      </c>
      <c r="AZ2232" s="35">
        <v>-254695.80720000001</v>
      </c>
      <c r="BA2232" s="35">
        <v>1049</v>
      </c>
      <c r="BB2232" s="35">
        <v>5.9444496000000022</v>
      </c>
      <c r="BC2232" s="35">
        <v>-43.914788876237367</v>
      </c>
      <c r="BD2232" s="35">
        <v>-9.8572399999999989E-4</v>
      </c>
      <c r="BE2232" s="35">
        <v>16068.675000000001</v>
      </c>
      <c r="BF2232" s="35">
        <v>412.63202999999999</v>
      </c>
      <c r="BG2232" s="35">
        <v>2.6030399999999997E-8</v>
      </c>
      <c r="BH2232" s="35">
        <v>-256991.95269999999</v>
      </c>
      <c r="BI2232" s="35">
        <v>1408</v>
      </c>
      <c r="BJ2232" s="35">
        <v>8.4244500000000038</v>
      </c>
      <c r="BK2232" s="35">
        <v>-62.82276091635913</v>
      </c>
      <c r="BL2232" s="35">
        <v>-9.8572399999999989E-4</v>
      </c>
      <c r="BM2232" s="35">
        <v>16068.675000000001</v>
      </c>
      <c r="BN2232" s="35">
        <v>412.63202999999999</v>
      </c>
      <c r="BO2232" s="35">
        <v>2.6030399999999997E-8</v>
      </c>
      <c r="BP2232" s="35">
        <v>-255685.11189999999</v>
      </c>
      <c r="BQ2232" s="42">
        <v>2000</v>
      </c>
      <c r="BR2232" s="35">
        <v>2</v>
      </c>
      <c r="BS2232" s="35">
        <v>97</v>
      </c>
      <c r="BT2232" s="35">
        <v>1</v>
      </c>
      <c r="BU2232" s="35">
        <v>31</v>
      </c>
      <c r="BV2232" s="35">
        <v>1.5</v>
      </c>
      <c r="BW2232" s="26"/>
      <c r="BX2232" s="26"/>
      <c r="BY2232" s="26"/>
      <c r="BZ2232" s="26"/>
      <c r="CA2232" s="26"/>
      <c r="CB2232" s="26"/>
      <c r="CC2232" s="26"/>
      <c r="CD2232" s="26"/>
      <c r="CE2232" s="26"/>
      <c r="CF2232" s="26"/>
      <c r="CG2232" s="26"/>
      <c r="CH2232" s="26"/>
      <c r="CI2232" s="26"/>
      <c r="CJ2232" s="26"/>
      <c r="CK2232" s="26"/>
      <c r="CL2232" s="26"/>
      <c r="CM2232" s="26"/>
      <c r="CN2232" s="26"/>
      <c r="CO2232" s="26"/>
      <c r="CP2232" s="26"/>
      <c r="CQ2232" s="26"/>
      <c r="CR2232" s="26"/>
      <c r="CS2232" s="26"/>
      <c r="CT2232" s="26"/>
      <c r="CU2232" s="26"/>
      <c r="CV2232" s="26"/>
      <c r="CW2232" s="26"/>
      <c r="CX2232" s="26"/>
      <c r="CY2232" s="26"/>
      <c r="CZ2232" s="26"/>
      <c r="DA2232" s="26"/>
      <c r="DB2232" s="26"/>
      <c r="DC2232" s="26"/>
      <c r="DD2232" s="26"/>
      <c r="DE2232" s="26"/>
      <c r="DF2232" s="26"/>
      <c r="DG2232" s="26"/>
      <c r="DH2232" s="26"/>
      <c r="DI2232" s="26"/>
      <c r="DJ2232" s="26"/>
      <c r="DK2232" s="26"/>
      <c r="DL2232" s="26"/>
      <c r="DM2232" s="26"/>
      <c r="DN2232" s="26"/>
      <c r="DO2232" s="26"/>
      <c r="DP2232" s="26"/>
      <c r="DQ2232" s="26"/>
      <c r="DR2232" s="26"/>
      <c r="DS2232" s="26"/>
      <c r="DT2232" s="26"/>
      <c r="DU2232" s="26"/>
      <c r="DV2232" s="26"/>
      <c r="DW2232" s="26"/>
      <c r="DX2232" s="26"/>
      <c r="DY2232" s="26"/>
      <c r="DZ2232" s="26"/>
      <c r="EA2232" s="26"/>
      <c r="EB2232" s="26"/>
      <c r="EC2232" s="26"/>
      <c r="ED2232" s="26"/>
      <c r="EE2232" s="26"/>
      <c r="EF2232" s="26"/>
      <c r="EG2232" s="26"/>
      <c r="EH2232" s="26"/>
      <c r="EI2232" s="26"/>
      <c r="EJ2232" s="26"/>
      <c r="EK2232" s="26"/>
      <c r="EL2232" s="26"/>
      <c r="EM2232" s="26"/>
      <c r="EN2232" s="26"/>
      <c r="EO2232" s="26"/>
      <c r="EP2232" s="26"/>
      <c r="EQ2232" s="26"/>
      <c r="ER2232" s="26"/>
      <c r="ES2232" s="26"/>
      <c r="ET2232" s="26"/>
      <c r="EU2232" s="26"/>
      <c r="EV2232" s="26"/>
      <c r="EW2232" s="26"/>
      <c r="EX2232" s="26"/>
      <c r="EY2232" s="26"/>
      <c r="EZ2232" s="26"/>
      <c r="FA2232" s="26"/>
      <c r="FB2232" s="26"/>
      <c r="FC2232" s="26"/>
      <c r="FD2232" s="26"/>
      <c r="FE2232" s="26"/>
      <c r="FF2232" s="26"/>
      <c r="FG2232" s="26"/>
      <c r="FH2232" s="26"/>
      <c r="FI2232" s="26"/>
      <c r="FJ2232" s="26"/>
    </row>
    <row r="2233" spans="1:166" x14ac:dyDescent="0.2">
      <c r="A2233" s="35" t="s">
        <v>4773</v>
      </c>
      <c r="B2233" s="35" t="s">
        <v>99</v>
      </c>
      <c r="C2233" s="35" t="s">
        <v>4774</v>
      </c>
      <c r="E2233" s="36">
        <v>314.02249999999998</v>
      </c>
      <c r="F2233" s="35">
        <v>6.7</v>
      </c>
      <c r="G2233" s="35">
        <v>-459100</v>
      </c>
      <c r="H2233" s="35">
        <v>36.25</v>
      </c>
      <c r="I2233" s="35">
        <v>1400</v>
      </c>
      <c r="J2233" s="35" t="s">
        <v>4722</v>
      </c>
      <c r="K2233" s="35">
        <v>2</v>
      </c>
      <c r="L2233" s="35">
        <v>2</v>
      </c>
      <c r="M2233" s="35">
        <v>4</v>
      </c>
      <c r="N2233" s="41">
        <v>29.530999999999999</v>
      </c>
      <c r="O2233" s="35">
        <v>1.15E-3</v>
      </c>
      <c r="P2233" s="35">
        <v>221000</v>
      </c>
      <c r="Q2233" s="35">
        <v>0</v>
      </c>
      <c r="R2233" s="35">
        <v>0</v>
      </c>
      <c r="S2233" s="35">
        <v>-9648</v>
      </c>
      <c r="T2233" s="35">
        <v>1309</v>
      </c>
      <c r="U2233" s="35">
        <v>11230</v>
      </c>
      <c r="V2233" s="35" t="s">
        <v>92</v>
      </c>
      <c r="W2233" s="35">
        <v>39.57</v>
      </c>
      <c r="X2233" s="35">
        <v>0</v>
      </c>
      <c r="Y2233" s="35">
        <v>0</v>
      </c>
      <c r="Z2233" s="35">
        <v>0</v>
      </c>
      <c r="AA2233" s="35">
        <v>0</v>
      </c>
      <c r="AB2233" s="35">
        <v>-9420</v>
      </c>
      <c r="AC2233" s="42">
        <v>1400</v>
      </c>
      <c r="AD2233" s="35">
        <v>-1.2429799999999602E-2</v>
      </c>
      <c r="AE2233" s="35">
        <v>59.077793367085405</v>
      </c>
      <c r="AF2233" s="35">
        <v>-2.2176190000000001E-3</v>
      </c>
      <c r="AG2233" s="35">
        <v>112874.15</v>
      </c>
      <c r="AH2233" s="35">
        <v>550.17603999999994</v>
      </c>
      <c r="AI2233" s="35">
        <v>1.1331171999999999E-6</v>
      </c>
      <c r="AJ2233" s="35">
        <v>-464747.75540000002</v>
      </c>
      <c r="AK2233" s="35">
        <v>942</v>
      </c>
      <c r="AL2233" s="35">
        <v>3.6810000000000045</v>
      </c>
      <c r="AM2233" s="35">
        <v>32.846988053238135</v>
      </c>
      <c r="AN2233" s="35">
        <v>-1.7454319999999999E-3</v>
      </c>
      <c r="AO2233" s="35">
        <v>124157.1</v>
      </c>
      <c r="AP2233" s="35">
        <v>550.17603999999994</v>
      </c>
      <c r="AQ2233" s="35">
        <v>3.4707199999999999E-8</v>
      </c>
      <c r="AR2233" s="35">
        <v>-463376.81300000002</v>
      </c>
      <c r="AS2233" s="35">
        <v>1049</v>
      </c>
      <c r="AT2233" s="35">
        <v>2.5759996000000029</v>
      </c>
      <c r="AU2233" s="35">
        <v>42.721810486246909</v>
      </c>
      <c r="AV2233" s="35">
        <v>-1.7454319999999999E-3</v>
      </c>
      <c r="AW2233" s="35">
        <v>124157.1</v>
      </c>
      <c r="AX2233" s="35">
        <v>550.17603999999994</v>
      </c>
      <c r="AY2233" s="35">
        <v>3.4707199999999999E-8</v>
      </c>
      <c r="AZ2233" s="35">
        <v>-465672.95850000001</v>
      </c>
      <c r="BA2233" s="35">
        <v>1309</v>
      </c>
      <c r="BB2233" s="35">
        <v>-7.4630003999999985</v>
      </c>
      <c r="BC2233" s="35">
        <v>113.15664528102417</v>
      </c>
      <c r="BD2233" s="35">
        <v>-5.9543200000000001E-4</v>
      </c>
      <c r="BE2233" s="35">
        <v>13657.1</v>
      </c>
      <c r="BF2233" s="35">
        <v>550.17603999999994</v>
      </c>
      <c r="BG2233" s="35">
        <v>3.4707199999999999E-8</v>
      </c>
      <c r="BH2233" s="35">
        <v>-465444.95850000001</v>
      </c>
      <c r="BI2233" s="42">
        <v>1400</v>
      </c>
      <c r="BJ2233" s="35">
        <v>2</v>
      </c>
      <c r="BK2233" s="35">
        <v>97</v>
      </c>
      <c r="BL2233" s="35">
        <v>1</v>
      </c>
      <c r="BM2233" s="35">
        <v>31</v>
      </c>
      <c r="BN2233" s="35">
        <v>2</v>
      </c>
      <c r="BO2233" s="26"/>
      <c r="BP2233" s="26"/>
      <c r="BQ2233" s="26"/>
      <c r="BR2233" s="26"/>
      <c r="BS2233" s="26"/>
      <c r="BT2233" s="26"/>
      <c r="BU2233" s="26"/>
      <c r="BV2233" s="26"/>
      <c r="BW2233" s="26"/>
      <c r="BX2233" s="26"/>
      <c r="BY2233" s="26"/>
      <c r="BZ2233" s="26"/>
      <c r="CA2233" s="26"/>
      <c r="CB2233" s="26"/>
      <c r="CC2233" s="26"/>
      <c r="CD2233" s="26"/>
      <c r="CE2233" s="26"/>
      <c r="CF2233" s="26"/>
      <c r="CG2233" s="26"/>
      <c r="CH2233" s="26"/>
      <c r="CI2233" s="26"/>
      <c r="CJ2233" s="26"/>
      <c r="CK2233" s="26"/>
      <c r="CL2233" s="26"/>
      <c r="CM2233" s="26"/>
      <c r="CN2233" s="26"/>
      <c r="CO2233" s="26"/>
      <c r="CP2233" s="26"/>
      <c r="CQ2233" s="26"/>
      <c r="CR2233" s="26"/>
      <c r="CS2233" s="26"/>
      <c r="CT2233" s="26"/>
      <c r="CU2233" s="26"/>
      <c r="CV2233" s="26"/>
      <c r="CW2233" s="26"/>
      <c r="CX2233" s="26"/>
      <c r="CY2233" s="26"/>
      <c r="CZ2233" s="26"/>
      <c r="DA2233" s="26"/>
      <c r="DB2233" s="26"/>
      <c r="DC2233" s="26"/>
      <c r="DD2233" s="26"/>
      <c r="DE2233" s="26"/>
      <c r="DF2233" s="26"/>
      <c r="DG2233" s="26"/>
      <c r="DH2233" s="26"/>
      <c r="DI2233" s="26"/>
      <c r="DJ2233" s="26"/>
      <c r="DK2233" s="26"/>
      <c r="DL2233" s="26"/>
      <c r="DM2233" s="26"/>
      <c r="DN2233" s="26"/>
      <c r="DO2233" s="26"/>
      <c r="DP2233" s="26"/>
      <c r="DQ2233" s="26"/>
      <c r="DR2233" s="26"/>
      <c r="DS2233" s="26"/>
      <c r="DT2233" s="26"/>
      <c r="DU2233" s="26"/>
      <c r="DV2233" s="26"/>
      <c r="DW2233" s="26"/>
      <c r="DX2233" s="26"/>
      <c r="DY2233" s="26"/>
      <c r="DZ2233" s="26"/>
      <c r="EA2233" s="26"/>
      <c r="EB2233" s="26"/>
      <c r="EC2233" s="26"/>
      <c r="ED2233" s="26"/>
      <c r="EE2233" s="26"/>
      <c r="EF2233" s="26"/>
      <c r="EG2233" s="26"/>
      <c r="EH2233" s="26"/>
      <c r="EI2233" s="26"/>
      <c r="EJ2233" s="26"/>
      <c r="EK2233" s="26"/>
      <c r="EL2233" s="26"/>
      <c r="EM2233" s="26"/>
      <c r="EN2233" s="26"/>
      <c r="EO2233" s="26"/>
      <c r="EP2233" s="26"/>
      <c r="EQ2233" s="26"/>
      <c r="ER2233" s="26"/>
      <c r="ES2233" s="26"/>
      <c r="ET2233" s="26"/>
      <c r="EU2233" s="26"/>
      <c r="EV2233" s="26"/>
      <c r="EW2233" s="26"/>
      <c r="EX2233" s="26"/>
      <c r="EY2233" s="26"/>
      <c r="EZ2233" s="26"/>
      <c r="FA2233" s="26"/>
      <c r="FB2233" s="26"/>
      <c r="FC2233" s="26"/>
      <c r="FD2233" s="26"/>
      <c r="FE2233" s="26"/>
      <c r="FF2233" s="26"/>
      <c r="FG2233" s="26"/>
      <c r="FH2233" s="26"/>
      <c r="FI2233" s="26"/>
      <c r="FJ2233" s="26"/>
    </row>
    <row r="2234" spans="1:166" x14ac:dyDescent="0.2">
      <c r="A2234" s="35" t="s">
        <v>4773</v>
      </c>
      <c r="B2234" s="35" t="s">
        <v>104</v>
      </c>
      <c r="C2234" s="35" t="s">
        <v>4774</v>
      </c>
      <c r="E2234" s="36">
        <v>314.02249999999998</v>
      </c>
      <c r="F2234" s="35">
        <v>1.2840000000000001E-2</v>
      </c>
      <c r="G2234" s="35">
        <v>-383700</v>
      </c>
      <c r="H2234" s="35">
        <v>88.376000000000005</v>
      </c>
      <c r="I2234" s="35">
        <v>1500</v>
      </c>
      <c r="J2234" s="35" t="s">
        <v>4722</v>
      </c>
      <c r="K2234" s="35">
        <v>2</v>
      </c>
      <c r="L2234" s="35">
        <v>1</v>
      </c>
      <c r="M2234" s="35">
        <v>4</v>
      </c>
      <c r="N2234" s="41">
        <v>36.685901999999999</v>
      </c>
      <c r="O2234" s="35">
        <v>-2.8627399999999999E-3</v>
      </c>
      <c r="P2234" s="35">
        <v>37805.398000000001</v>
      </c>
      <c r="Q2234" s="35">
        <v>-444.42700000000002</v>
      </c>
      <c r="R2234" s="35">
        <v>4.9007100000000002E-7</v>
      </c>
      <c r="S2234" s="35">
        <v>-3149</v>
      </c>
      <c r="T2234" s="42">
        <v>1500</v>
      </c>
      <c r="U2234" s="35">
        <v>-7.1673317999999995</v>
      </c>
      <c r="V2234" s="35">
        <v>77.253061563436404</v>
      </c>
      <c r="W2234" s="35">
        <v>1.7951209999999998E-3</v>
      </c>
      <c r="X2234" s="35">
        <v>21276.849000000002</v>
      </c>
      <c r="Y2234" s="35">
        <v>-338.6779600000001</v>
      </c>
      <c r="Z2234" s="35">
        <v>8.8808169999999992E-7</v>
      </c>
      <c r="AA2234" s="35">
        <v>-382848.75540000002</v>
      </c>
      <c r="AB2234" s="35">
        <v>942</v>
      </c>
      <c r="AC2234" s="35">
        <v>-3.4739019999999954</v>
      </c>
      <c r="AD2234" s="35">
        <v>51.02225624958885</v>
      </c>
      <c r="AE2234" s="35">
        <v>2.267308E-3</v>
      </c>
      <c r="AF2234" s="35">
        <v>32559.798999999999</v>
      </c>
      <c r="AG2234" s="35">
        <v>-338.6779600000001</v>
      </c>
      <c r="AH2234" s="35">
        <v>-2.1032830000000001E-7</v>
      </c>
      <c r="AI2234" s="35">
        <v>-381477.81300000002</v>
      </c>
      <c r="AJ2234" s="35">
        <v>1049</v>
      </c>
      <c r="AK2234" s="35">
        <v>-4.5789023999999969</v>
      </c>
      <c r="AL2234" s="35">
        <v>60.897078682597737</v>
      </c>
      <c r="AM2234" s="35">
        <v>2.267308E-3</v>
      </c>
      <c r="AN2234" s="35">
        <v>32559.798999999999</v>
      </c>
      <c r="AO2234" s="35">
        <v>-338.6779600000001</v>
      </c>
      <c r="AP2234" s="35">
        <v>-2.1032830000000001E-7</v>
      </c>
      <c r="AQ2234" s="35">
        <v>-383773.95850000001</v>
      </c>
      <c r="AR2234" s="35">
        <v>1408</v>
      </c>
      <c r="AS2234" s="35">
        <v>-2.0989019999999954</v>
      </c>
      <c r="AT2234" s="35">
        <v>41.989106642475917</v>
      </c>
      <c r="AU2234" s="35">
        <v>2.267308E-3</v>
      </c>
      <c r="AV2234" s="35">
        <v>32559.798999999999</v>
      </c>
      <c r="AW2234" s="35">
        <v>-338.6779600000001</v>
      </c>
      <c r="AX2234" s="35">
        <v>-2.1032830000000001E-7</v>
      </c>
      <c r="AY2234" s="35">
        <v>-382467.1177</v>
      </c>
      <c r="AZ2234" s="42">
        <v>1500</v>
      </c>
      <c r="BA2234" s="35">
        <v>2</v>
      </c>
      <c r="BB2234" s="35">
        <v>97</v>
      </c>
      <c r="BC2234" s="35">
        <v>1</v>
      </c>
      <c r="BD2234" s="35">
        <v>31</v>
      </c>
      <c r="BE2234" s="35">
        <v>2</v>
      </c>
      <c r="BF2234" s="26"/>
      <c r="BG2234" s="26"/>
      <c r="BH2234" s="26"/>
      <c r="BI2234" s="26"/>
      <c r="BJ2234" s="26"/>
      <c r="BK2234" s="26"/>
      <c r="BL2234" s="26"/>
      <c r="BM2234" s="26"/>
      <c r="BN2234" s="26"/>
      <c r="BO2234" s="26"/>
      <c r="BP2234" s="26"/>
      <c r="BQ2234" s="26"/>
      <c r="BR2234" s="26"/>
      <c r="BS2234" s="26"/>
      <c r="BT2234" s="26"/>
      <c r="BU2234" s="26"/>
      <c r="BV2234" s="26"/>
      <c r="BW2234" s="26"/>
      <c r="BX2234" s="26"/>
      <c r="BY2234" s="26"/>
      <c r="BZ2234" s="26"/>
      <c r="CA2234" s="26"/>
      <c r="CB2234" s="26"/>
      <c r="CC2234" s="26"/>
      <c r="CD2234" s="26"/>
      <c r="CE2234" s="26"/>
      <c r="CF2234" s="26"/>
      <c r="CG2234" s="26"/>
      <c r="CH2234" s="26"/>
      <c r="CI2234" s="26"/>
      <c r="CJ2234" s="26"/>
      <c r="CK2234" s="26"/>
      <c r="CL2234" s="26"/>
      <c r="CM2234" s="26"/>
      <c r="CN2234" s="26"/>
      <c r="CO2234" s="26"/>
      <c r="CP2234" s="26"/>
      <c r="CQ2234" s="26"/>
      <c r="CR2234" s="26"/>
      <c r="CS2234" s="26"/>
      <c r="CT2234" s="26"/>
      <c r="CU2234" s="26"/>
      <c r="CV2234" s="26"/>
      <c r="CW2234" s="26"/>
      <c r="CX2234" s="26"/>
      <c r="CY2234" s="26"/>
      <c r="CZ2234" s="26"/>
      <c r="DA2234" s="26"/>
      <c r="DB2234" s="26"/>
      <c r="DC2234" s="26"/>
      <c r="DD2234" s="26"/>
      <c r="DE2234" s="26"/>
      <c r="DF2234" s="26"/>
      <c r="DG2234" s="26"/>
      <c r="DH2234" s="26"/>
      <c r="DI2234" s="26"/>
      <c r="DJ2234" s="26"/>
      <c r="DK2234" s="26"/>
      <c r="DL2234" s="26"/>
      <c r="DM2234" s="26"/>
      <c r="DN2234" s="26"/>
      <c r="DO2234" s="26"/>
      <c r="DP2234" s="26"/>
      <c r="DQ2234" s="26"/>
      <c r="DR2234" s="26"/>
      <c r="DS2234" s="26"/>
      <c r="DT2234" s="26"/>
      <c r="DU2234" s="26"/>
      <c r="DV2234" s="26"/>
      <c r="DW2234" s="26"/>
      <c r="DX2234" s="26"/>
      <c r="DY2234" s="26"/>
      <c r="DZ2234" s="26"/>
      <c r="EA2234" s="26"/>
      <c r="EB2234" s="26"/>
      <c r="EC2234" s="26"/>
      <c r="ED2234" s="26"/>
      <c r="EE2234" s="26"/>
      <c r="EF2234" s="26"/>
      <c r="EG2234" s="26"/>
      <c r="EH2234" s="26"/>
      <c r="EI2234" s="26"/>
      <c r="EJ2234" s="26"/>
      <c r="EK2234" s="26"/>
      <c r="EL2234" s="26"/>
      <c r="EM2234" s="26"/>
      <c r="EN2234" s="26"/>
      <c r="EO2234" s="26"/>
      <c r="EP2234" s="26"/>
      <c r="EQ2234" s="26"/>
      <c r="ER2234" s="26"/>
      <c r="ES2234" s="26"/>
      <c r="ET2234" s="26"/>
      <c r="EU2234" s="26"/>
      <c r="EV2234" s="26"/>
      <c r="EW2234" s="26"/>
      <c r="EX2234" s="26"/>
      <c r="EY2234" s="26"/>
      <c r="EZ2234" s="26"/>
      <c r="FA2234" s="26"/>
      <c r="FB2234" s="26"/>
      <c r="FC2234" s="26"/>
      <c r="FD2234" s="26"/>
      <c r="FE2234" s="26"/>
      <c r="FF2234" s="26"/>
      <c r="FG2234" s="26"/>
      <c r="FH2234" s="26"/>
      <c r="FI2234" s="26"/>
      <c r="FJ2234" s="26"/>
    </row>
    <row r="2235" spans="1:166" x14ac:dyDescent="0.2">
      <c r="A2235" s="35" t="s">
        <v>4775</v>
      </c>
      <c r="B2235" s="35" t="s">
        <v>223</v>
      </c>
      <c r="C2235" s="35" t="s">
        <v>4776</v>
      </c>
      <c r="E2235" s="36">
        <v>318.77210000000002</v>
      </c>
      <c r="F2235" s="35" t="s">
        <v>546</v>
      </c>
      <c r="G2235" s="35">
        <v>-469000</v>
      </c>
      <c r="H2235" s="35">
        <v>37.700000000000003</v>
      </c>
      <c r="I2235" s="35">
        <v>600</v>
      </c>
      <c r="J2235" s="35" t="s">
        <v>4722</v>
      </c>
      <c r="K2235" s="35">
        <v>2</v>
      </c>
      <c r="L2235" s="35">
        <v>1</v>
      </c>
      <c r="M2235" s="35">
        <v>1</v>
      </c>
      <c r="N2235" s="41">
        <v>27.1</v>
      </c>
      <c r="O2235" s="35">
        <v>3.5400000000000002E-3</v>
      </c>
      <c r="P2235" s="35">
        <v>16000</v>
      </c>
      <c r="Q2235" s="35">
        <v>0</v>
      </c>
      <c r="R2235" s="35">
        <v>0</v>
      </c>
      <c r="S2235" s="35">
        <v>-8448</v>
      </c>
      <c r="T2235" s="42">
        <v>600</v>
      </c>
      <c r="U2235" s="35">
        <v>3.8533826999999974</v>
      </c>
      <c r="V2235" s="35">
        <v>37.099107502672268</v>
      </c>
      <c r="W2235" s="35">
        <v>-4.6448335000000007E-3</v>
      </c>
      <c r="X2235" s="35">
        <v>11227.71875</v>
      </c>
      <c r="Y2235" s="35">
        <v>584.56204249999996</v>
      </c>
      <c r="Z2235" s="35">
        <v>1.1352864E-6</v>
      </c>
      <c r="AA2235" s="35">
        <v>-473325.75685000001</v>
      </c>
      <c r="AB2235" s="42">
        <v>600</v>
      </c>
      <c r="AC2235" s="35">
        <v>2</v>
      </c>
      <c r="AD2235" s="35">
        <v>97</v>
      </c>
      <c r="AE2235" s="35">
        <v>1</v>
      </c>
      <c r="AF2235" s="35">
        <v>31</v>
      </c>
      <c r="AG2235" s="35">
        <v>2.125</v>
      </c>
      <c r="AH2235" s="26"/>
      <c r="AI2235" s="26"/>
      <c r="AJ2235" s="26"/>
      <c r="AK2235" s="26"/>
      <c r="AL2235" s="26"/>
      <c r="AM2235" s="26"/>
      <c r="AN2235" s="26"/>
      <c r="AO2235" s="26"/>
      <c r="AP2235" s="26"/>
      <c r="AQ2235" s="26"/>
      <c r="AR2235" s="26"/>
      <c r="AS2235" s="26"/>
      <c r="AT2235" s="26"/>
      <c r="AU2235" s="26"/>
      <c r="AV2235" s="26"/>
      <c r="AW2235" s="26"/>
      <c r="AX2235" s="26"/>
      <c r="AY2235" s="26"/>
      <c r="AZ2235" s="26"/>
      <c r="BA2235" s="26"/>
      <c r="BB2235" s="26"/>
      <c r="BC2235" s="26"/>
      <c r="BD2235" s="26"/>
      <c r="BE2235" s="26"/>
      <c r="BF2235" s="26"/>
      <c r="BG2235" s="26"/>
      <c r="BH2235" s="26"/>
      <c r="BI2235" s="26"/>
      <c r="BJ2235" s="26"/>
      <c r="BK2235" s="26"/>
      <c r="BL2235" s="26"/>
      <c r="BM2235" s="26"/>
      <c r="BN2235" s="26"/>
      <c r="BO2235" s="26"/>
      <c r="BP2235" s="26"/>
      <c r="BQ2235" s="26"/>
      <c r="BR2235" s="26"/>
      <c r="BS2235" s="26"/>
      <c r="BT2235" s="26"/>
      <c r="BU2235" s="26"/>
      <c r="BV2235" s="26"/>
      <c r="BW2235" s="26"/>
      <c r="BX2235" s="26"/>
      <c r="BY2235" s="26"/>
      <c r="BZ2235" s="26"/>
      <c r="CA2235" s="26"/>
      <c r="CB2235" s="26"/>
      <c r="CC2235" s="26"/>
      <c r="CD2235" s="26"/>
      <c r="CE2235" s="26"/>
      <c r="CF2235" s="26"/>
      <c r="CG2235" s="26"/>
      <c r="CH2235" s="26"/>
      <c r="CI2235" s="26"/>
      <c r="CJ2235" s="26"/>
      <c r="CK2235" s="26"/>
      <c r="CL2235" s="26"/>
      <c r="CM2235" s="26"/>
      <c r="CN2235" s="26"/>
      <c r="CO2235" s="26"/>
      <c r="CP2235" s="26"/>
      <c r="CQ2235" s="26"/>
      <c r="CR2235" s="26"/>
      <c r="CS2235" s="26"/>
      <c r="CT2235" s="26"/>
      <c r="CU2235" s="26"/>
      <c r="CV2235" s="26"/>
      <c r="CW2235" s="26"/>
      <c r="CX2235" s="26"/>
      <c r="CY2235" s="26"/>
      <c r="CZ2235" s="26"/>
      <c r="DA2235" s="26"/>
      <c r="DB2235" s="26"/>
      <c r="DC2235" s="26"/>
      <c r="DD2235" s="26"/>
      <c r="DE2235" s="26"/>
      <c r="DF2235" s="26"/>
      <c r="DG2235" s="26"/>
      <c r="DH2235" s="26"/>
      <c r="DI2235" s="26"/>
      <c r="DJ2235" s="26"/>
      <c r="DK2235" s="26"/>
      <c r="DL2235" s="26"/>
      <c r="DM2235" s="26"/>
      <c r="DN2235" s="26"/>
      <c r="DO2235" s="26"/>
      <c r="DP2235" s="26"/>
      <c r="DQ2235" s="26"/>
      <c r="DR2235" s="26"/>
      <c r="DS2235" s="26"/>
      <c r="DT2235" s="26"/>
      <c r="DU2235" s="26"/>
      <c r="DV2235" s="26"/>
      <c r="DW2235" s="26"/>
      <c r="DX2235" s="26"/>
      <c r="DY2235" s="26"/>
      <c r="DZ2235" s="26"/>
      <c r="EA2235" s="26"/>
      <c r="EB2235" s="26"/>
      <c r="EC2235" s="26"/>
      <c r="ED2235" s="26"/>
      <c r="EE2235" s="26"/>
      <c r="EF2235" s="26"/>
      <c r="EG2235" s="26"/>
      <c r="EH2235" s="26"/>
      <c r="EI2235" s="26"/>
      <c r="EJ2235" s="26"/>
      <c r="EK2235" s="26"/>
      <c r="EL2235" s="26"/>
      <c r="EM2235" s="26"/>
      <c r="EN2235" s="26"/>
      <c r="EO2235" s="26"/>
      <c r="EP2235" s="26"/>
      <c r="EQ2235" s="26"/>
      <c r="ER2235" s="26"/>
      <c r="ES2235" s="26"/>
      <c r="ET2235" s="26"/>
      <c r="EU2235" s="26"/>
      <c r="EV2235" s="26"/>
      <c r="EW2235" s="26"/>
      <c r="EX2235" s="26"/>
      <c r="EY2235" s="26"/>
      <c r="EZ2235" s="26"/>
      <c r="FA2235" s="26"/>
      <c r="FB2235" s="26"/>
      <c r="FC2235" s="26"/>
      <c r="FD2235" s="26"/>
      <c r="FE2235" s="26"/>
      <c r="FF2235" s="26"/>
      <c r="FG2235" s="26"/>
      <c r="FH2235" s="26"/>
      <c r="FI2235" s="26"/>
      <c r="FJ2235" s="26"/>
    </row>
    <row r="2236" spans="1:166" x14ac:dyDescent="0.2">
      <c r="A2236" s="35" t="s">
        <v>4777</v>
      </c>
      <c r="B2236" s="35" t="s">
        <v>223</v>
      </c>
      <c r="C2236" s="35" t="s">
        <v>4776</v>
      </c>
      <c r="E2236" s="36">
        <v>323.52170000000001</v>
      </c>
      <c r="F2236" s="35" t="s">
        <v>546</v>
      </c>
      <c r="G2236" s="35">
        <v>-479900</v>
      </c>
      <c r="H2236" s="35">
        <v>39.4</v>
      </c>
      <c r="I2236" s="35">
        <v>600</v>
      </c>
      <c r="J2236" s="35" t="s">
        <v>4722</v>
      </c>
      <c r="K2236" s="35">
        <v>2</v>
      </c>
      <c r="L2236" s="35">
        <v>1</v>
      </c>
      <c r="M2236" s="35">
        <v>1</v>
      </c>
      <c r="N2236" s="41">
        <v>28.200001</v>
      </c>
      <c r="O2236" s="35">
        <v>3.5750000000000001E-3</v>
      </c>
      <c r="P2236" s="35">
        <v>26000</v>
      </c>
      <c r="Q2236" s="35">
        <v>0</v>
      </c>
      <c r="R2236" s="35">
        <v>0</v>
      </c>
      <c r="S2236" s="35">
        <v>-8813</v>
      </c>
      <c r="T2236" s="42">
        <v>600</v>
      </c>
      <c r="U2236" s="35">
        <v>4.1881941999999981</v>
      </c>
      <c r="V2236" s="35">
        <v>38.324669159771929</v>
      </c>
      <c r="W2236" s="35">
        <v>-4.7170479999999997E-3</v>
      </c>
      <c r="X2236" s="35">
        <v>17081.287499999999</v>
      </c>
      <c r="Y2236" s="35">
        <v>618.94804499999998</v>
      </c>
      <c r="Z2236" s="35">
        <v>1.1374556E-6</v>
      </c>
      <c r="AA2236" s="35">
        <v>-484468.75829999999</v>
      </c>
      <c r="AB2236" s="42">
        <v>600</v>
      </c>
      <c r="AC2236" s="35">
        <v>2</v>
      </c>
      <c r="AD2236" s="35">
        <v>97</v>
      </c>
      <c r="AE2236" s="35">
        <v>1</v>
      </c>
      <c r="AF2236" s="35">
        <v>31</v>
      </c>
      <c r="AG2236" s="35">
        <v>2.25</v>
      </c>
      <c r="AH2236" s="26"/>
      <c r="AI2236" s="26"/>
      <c r="AJ2236" s="26"/>
      <c r="AK2236" s="26"/>
      <c r="AL2236" s="26"/>
      <c r="AM2236" s="26"/>
      <c r="AN2236" s="26"/>
      <c r="AO2236" s="26"/>
      <c r="AP2236" s="26"/>
      <c r="AQ2236" s="26"/>
      <c r="AR2236" s="26"/>
      <c r="AS2236" s="26"/>
      <c r="AT2236" s="26"/>
      <c r="AU2236" s="26"/>
      <c r="AV2236" s="26"/>
      <c r="AW2236" s="26"/>
      <c r="AX2236" s="26"/>
      <c r="AY2236" s="26"/>
      <c r="AZ2236" s="26"/>
      <c r="BA2236" s="26"/>
      <c r="BB2236" s="26"/>
      <c r="BC2236" s="26"/>
      <c r="BD2236" s="26"/>
      <c r="BE2236" s="26"/>
      <c r="BF2236" s="26"/>
      <c r="BG2236" s="26"/>
      <c r="BH2236" s="26"/>
      <c r="BI2236" s="26"/>
      <c r="BJ2236" s="26"/>
      <c r="BK2236" s="26"/>
      <c r="BL2236" s="26"/>
      <c r="BM2236" s="26"/>
      <c r="BN2236" s="26"/>
      <c r="BO2236" s="26"/>
      <c r="BP2236" s="26"/>
      <c r="BQ2236" s="26"/>
      <c r="BR2236" s="26"/>
      <c r="BS2236" s="26"/>
      <c r="BT2236" s="26"/>
      <c r="BU2236" s="26"/>
      <c r="BV2236" s="26"/>
      <c r="BW2236" s="26"/>
      <c r="BX2236" s="26"/>
      <c r="BY2236" s="26"/>
      <c r="BZ2236" s="26"/>
      <c r="CA2236" s="26"/>
      <c r="CB2236" s="26"/>
      <c r="CC2236" s="26"/>
      <c r="CD2236" s="26"/>
      <c r="CE2236" s="26"/>
      <c r="CF2236" s="26"/>
      <c r="CG2236" s="26"/>
      <c r="CH2236" s="26"/>
      <c r="CI2236" s="26"/>
      <c r="CJ2236" s="26"/>
      <c r="CK2236" s="26"/>
      <c r="CL2236" s="26"/>
      <c r="CM2236" s="26"/>
      <c r="CN2236" s="26"/>
      <c r="CO2236" s="26"/>
      <c r="CP2236" s="26"/>
      <c r="CQ2236" s="26"/>
      <c r="CR2236" s="26"/>
      <c r="CS2236" s="26"/>
      <c r="CT2236" s="26"/>
      <c r="CU2236" s="26"/>
      <c r="CV2236" s="26"/>
      <c r="CW2236" s="26"/>
      <c r="CX2236" s="26"/>
      <c r="CY2236" s="26"/>
      <c r="CZ2236" s="26"/>
      <c r="DA2236" s="26"/>
      <c r="DB2236" s="26"/>
      <c r="DC2236" s="26"/>
      <c r="DD2236" s="26"/>
      <c r="DE2236" s="26"/>
      <c r="DF2236" s="26"/>
      <c r="DG2236" s="26"/>
      <c r="DH2236" s="26"/>
      <c r="DI2236" s="26"/>
      <c r="DJ2236" s="26"/>
      <c r="DK2236" s="26"/>
      <c r="DL2236" s="26"/>
      <c r="DM2236" s="26"/>
      <c r="DN2236" s="26"/>
      <c r="DO2236" s="26"/>
      <c r="DP2236" s="26"/>
      <c r="DQ2236" s="26"/>
      <c r="DR2236" s="26"/>
      <c r="DS2236" s="26"/>
      <c r="DT2236" s="26"/>
      <c r="DU2236" s="26"/>
      <c r="DV2236" s="26"/>
      <c r="DW2236" s="26"/>
      <c r="DX2236" s="26"/>
      <c r="DY2236" s="26"/>
      <c r="DZ2236" s="26"/>
      <c r="EA2236" s="26"/>
      <c r="EB2236" s="26"/>
      <c r="EC2236" s="26"/>
      <c r="ED2236" s="26"/>
      <c r="EE2236" s="26"/>
      <c r="EF2236" s="26"/>
      <c r="EG2236" s="26"/>
      <c r="EH2236" s="26"/>
      <c r="EI2236" s="26"/>
      <c r="EJ2236" s="26"/>
      <c r="EK2236" s="26"/>
      <c r="EL2236" s="26"/>
      <c r="EM2236" s="26"/>
      <c r="EN2236" s="26"/>
      <c r="EO2236" s="26"/>
      <c r="EP2236" s="26"/>
      <c r="EQ2236" s="26"/>
      <c r="ER2236" s="26"/>
      <c r="ES2236" s="26"/>
      <c r="ET2236" s="26"/>
      <c r="EU2236" s="26"/>
      <c r="EV2236" s="26"/>
      <c r="EW2236" s="26"/>
      <c r="EX2236" s="26"/>
      <c r="EY2236" s="26"/>
      <c r="EZ2236" s="26"/>
      <c r="FA2236" s="26"/>
      <c r="FB2236" s="26"/>
      <c r="FC2236" s="26"/>
      <c r="FD2236" s="26"/>
      <c r="FE2236" s="26"/>
      <c r="FF2236" s="26"/>
      <c r="FG2236" s="26"/>
      <c r="FH2236" s="26"/>
      <c r="FI2236" s="26"/>
      <c r="FJ2236" s="26"/>
    </row>
    <row r="2237" spans="1:166" x14ac:dyDescent="0.2">
      <c r="A2237" s="35" t="s">
        <v>4778</v>
      </c>
      <c r="B2237" s="35" t="s">
        <v>500</v>
      </c>
      <c r="C2237" s="35" t="s">
        <v>4779</v>
      </c>
      <c r="E2237" s="36">
        <v>333.02089999999998</v>
      </c>
      <c r="F2237" s="35">
        <v>5.81</v>
      </c>
      <c r="G2237" s="35">
        <v>-496000</v>
      </c>
      <c r="H2237" s="35">
        <v>47.7</v>
      </c>
      <c r="I2237" s="35">
        <v>900</v>
      </c>
      <c r="J2237" s="35" t="s">
        <v>4722</v>
      </c>
      <c r="K2237" s="35">
        <v>2</v>
      </c>
      <c r="L2237" s="35">
        <v>2</v>
      </c>
      <c r="M2237" s="35">
        <v>2</v>
      </c>
      <c r="N2237" s="41">
        <v>30.136998999999999</v>
      </c>
      <c r="O2237" s="35">
        <v>3.5019999999999999E-3</v>
      </c>
      <c r="P2237" s="35">
        <v>55600</v>
      </c>
      <c r="Q2237" s="35">
        <v>0</v>
      </c>
      <c r="R2237" s="35">
        <v>0</v>
      </c>
      <c r="S2237" s="35">
        <v>-9483</v>
      </c>
      <c r="T2237" s="35">
        <v>621</v>
      </c>
      <c r="U2237" s="35">
        <v>11200</v>
      </c>
      <c r="V2237" s="35" t="s">
        <v>92</v>
      </c>
      <c r="W2237" s="35">
        <v>39.82</v>
      </c>
      <c r="X2237" s="35">
        <v>0</v>
      </c>
      <c r="Y2237" s="35">
        <v>0</v>
      </c>
      <c r="Z2237" s="35">
        <v>0</v>
      </c>
      <c r="AA2237" s="35">
        <v>0</v>
      </c>
      <c r="AB2237" s="35">
        <v>-2856</v>
      </c>
      <c r="AC2237" s="42">
        <v>900</v>
      </c>
      <c r="AD2237" s="35">
        <v>5.1208211999999982</v>
      </c>
      <c r="AE2237" s="35">
        <v>34.083024093361246</v>
      </c>
      <c r="AF2237" s="35">
        <v>-4.7184770000000004E-3</v>
      </c>
      <c r="AG2237" s="35">
        <v>33588.425000000003</v>
      </c>
      <c r="AH2237" s="35">
        <v>687.7200499999999</v>
      </c>
      <c r="AI2237" s="35">
        <v>1.1417940000000001E-6</v>
      </c>
      <c r="AJ2237" s="35">
        <v>-500994.76120000001</v>
      </c>
      <c r="AK2237" s="35">
        <v>621</v>
      </c>
      <c r="AL2237" s="35">
        <v>-4.5621798000000027</v>
      </c>
      <c r="AM2237" s="35">
        <v>83.58361188922504</v>
      </c>
      <c r="AN2237" s="35">
        <v>-1.2164770000000001E-3</v>
      </c>
      <c r="AO2237" s="35">
        <v>5788.4249999999993</v>
      </c>
      <c r="AP2237" s="35">
        <v>687.7200499999999</v>
      </c>
      <c r="AQ2237" s="35">
        <v>1.1417940000000001E-6</v>
      </c>
      <c r="AR2237" s="35">
        <v>-494367.76120000001</v>
      </c>
      <c r="AS2237" s="42">
        <v>900</v>
      </c>
      <c r="AT2237" s="35">
        <v>2</v>
      </c>
      <c r="AU2237" s="35">
        <v>97</v>
      </c>
      <c r="AV2237" s="35">
        <v>1</v>
      </c>
      <c r="AW2237" s="35">
        <v>31</v>
      </c>
      <c r="AX2237" s="35">
        <v>2.5</v>
      </c>
      <c r="AY2237" s="26"/>
      <c r="AZ2237" s="26"/>
      <c r="BA2237" s="26"/>
      <c r="BB2237" s="26"/>
      <c r="BC2237" s="26"/>
      <c r="BD2237" s="26"/>
      <c r="BE2237" s="26"/>
      <c r="BF2237" s="26"/>
      <c r="BG2237" s="26"/>
      <c r="BH2237" s="26"/>
      <c r="BI2237" s="26"/>
      <c r="BJ2237" s="26"/>
      <c r="BK2237" s="26"/>
      <c r="BL2237" s="26"/>
      <c r="BM2237" s="26"/>
      <c r="BN2237" s="26"/>
      <c r="BO2237" s="26"/>
      <c r="BP2237" s="26"/>
      <c r="BQ2237" s="26"/>
      <c r="BR2237" s="26"/>
      <c r="BS2237" s="26"/>
      <c r="BT2237" s="26"/>
      <c r="BU2237" s="26"/>
      <c r="BV2237" s="26"/>
      <c r="BW2237" s="26"/>
      <c r="BX2237" s="26"/>
      <c r="BY2237" s="26"/>
      <c r="BZ2237" s="26"/>
      <c r="CA2237" s="26"/>
      <c r="CB2237" s="26"/>
      <c r="CC2237" s="26"/>
      <c r="CD2237" s="26"/>
      <c r="CE2237" s="26"/>
      <c r="CF2237" s="26"/>
      <c r="CG2237" s="26"/>
      <c r="CH2237" s="26"/>
      <c r="CI2237" s="26"/>
      <c r="CJ2237" s="26"/>
      <c r="CK2237" s="26"/>
      <c r="CL2237" s="26"/>
      <c r="CM2237" s="26"/>
      <c r="CN2237" s="26"/>
      <c r="CO2237" s="26"/>
      <c r="CP2237" s="26"/>
      <c r="CQ2237" s="26"/>
      <c r="CR2237" s="26"/>
      <c r="CS2237" s="26"/>
      <c r="CT2237" s="26"/>
      <c r="CU2237" s="26"/>
      <c r="CV2237" s="26"/>
      <c r="CW2237" s="26"/>
      <c r="CX2237" s="26"/>
      <c r="CY2237" s="26"/>
      <c r="CZ2237" s="26"/>
      <c r="DA2237" s="26"/>
      <c r="DB2237" s="26"/>
      <c r="DC2237" s="26"/>
      <c r="DD2237" s="26"/>
      <c r="DE2237" s="26"/>
      <c r="DF2237" s="26"/>
      <c r="DG2237" s="26"/>
      <c r="DH2237" s="26"/>
      <c r="DI2237" s="26"/>
      <c r="DJ2237" s="26"/>
      <c r="DK2237" s="26"/>
      <c r="DL2237" s="26"/>
      <c r="DM2237" s="26"/>
      <c r="DN2237" s="26"/>
      <c r="DO2237" s="26"/>
      <c r="DP2237" s="26"/>
      <c r="DQ2237" s="26"/>
      <c r="DR2237" s="26"/>
      <c r="DS2237" s="26"/>
      <c r="DT2237" s="26"/>
      <c r="DU2237" s="26"/>
      <c r="DV2237" s="26"/>
      <c r="DW2237" s="26"/>
      <c r="DX2237" s="26"/>
      <c r="DY2237" s="26"/>
      <c r="DZ2237" s="26"/>
      <c r="EA2237" s="26"/>
      <c r="EB2237" s="26"/>
      <c r="EC2237" s="26"/>
      <c r="ED2237" s="26"/>
      <c r="EE2237" s="26"/>
      <c r="EF2237" s="26"/>
      <c r="EG2237" s="26"/>
      <c r="EH2237" s="26"/>
      <c r="EI2237" s="26"/>
      <c r="EJ2237" s="26"/>
      <c r="EK2237" s="26"/>
      <c r="EL2237" s="26"/>
      <c r="EM2237" s="26"/>
      <c r="EN2237" s="26"/>
      <c r="EO2237" s="26"/>
      <c r="EP2237" s="26"/>
      <c r="EQ2237" s="26"/>
      <c r="ER2237" s="26"/>
      <c r="ES2237" s="26"/>
      <c r="ET2237" s="26"/>
      <c r="EU2237" s="26"/>
      <c r="EV2237" s="26"/>
      <c r="EW2237" s="26"/>
      <c r="EX2237" s="26"/>
      <c r="EY2237" s="26"/>
      <c r="EZ2237" s="26"/>
      <c r="FA2237" s="26"/>
      <c r="FB2237" s="26"/>
      <c r="FC2237" s="26"/>
      <c r="FD2237" s="26"/>
      <c r="FE2237" s="26"/>
      <c r="FF2237" s="26"/>
      <c r="FG2237" s="26"/>
      <c r="FH2237" s="26"/>
      <c r="FI2237" s="26"/>
      <c r="FJ2237" s="26"/>
    </row>
    <row r="2238" spans="1:166" x14ac:dyDescent="0.2">
      <c r="A2238" s="35" t="s">
        <v>4778</v>
      </c>
      <c r="B2238" s="35" t="s">
        <v>115</v>
      </c>
      <c r="C2238" s="35" t="s">
        <v>4779</v>
      </c>
      <c r="E2238" s="36">
        <v>333.02089999999998</v>
      </c>
      <c r="F2238" s="35">
        <v>6.45</v>
      </c>
      <c r="G2238" s="35">
        <v>-497900</v>
      </c>
      <c r="H2238" s="35">
        <v>42.9</v>
      </c>
      <c r="I2238" s="35">
        <v>900</v>
      </c>
      <c r="J2238" s="35" t="s">
        <v>4722</v>
      </c>
      <c r="K2238" s="35">
        <v>2</v>
      </c>
      <c r="L2238" s="35">
        <v>2</v>
      </c>
      <c r="M2238" s="35">
        <v>2</v>
      </c>
      <c r="N2238" s="41">
        <v>30.136998999999999</v>
      </c>
      <c r="O2238" s="35">
        <v>3.5019999999999999E-3</v>
      </c>
      <c r="P2238" s="35">
        <v>55600</v>
      </c>
      <c r="Q2238" s="35">
        <v>0</v>
      </c>
      <c r="R2238" s="35">
        <v>0</v>
      </c>
      <c r="S2238" s="35">
        <v>-9483</v>
      </c>
      <c r="T2238" s="35">
        <v>621</v>
      </c>
      <c r="U2238" s="35">
        <v>11200</v>
      </c>
      <c r="V2238" s="35" t="s">
        <v>92</v>
      </c>
      <c r="W2238" s="35">
        <v>39.82</v>
      </c>
      <c r="X2238" s="35">
        <v>0</v>
      </c>
      <c r="Y2238" s="35">
        <v>0</v>
      </c>
      <c r="Z2238" s="35">
        <v>0</v>
      </c>
      <c r="AA2238" s="35">
        <v>0</v>
      </c>
      <c r="AB2238" s="35">
        <v>-2856</v>
      </c>
      <c r="AC2238" s="42">
        <v>900</v>
      </c>
      <c r="AD2238" s="35">
        <v>5.1208211999999982</v>
      </c>
      <c r="AE2238" s="35">
        <v>38.883024093361428</v>
      </c>
      <c r="AF2238" s="35">
        <v>-4.7184770000000004E-3</v>
      </c>
      <c r="AG2238" s="35">
        <v>33588.425000000003</v>
      </c>
      <c r="AH2238" s="35">
        <v>687.7200499999999</v>
      </c>
      <c r="AI2238" s="35">
        <v>1.1417940000000001E-6</v>
      </c>
      <c r="AJ2238" s="35">
        <v>-502894.76120000001</v>
      </c>
      <c r="AK2238" s="35">
        <v>621</v>
      </c>
      <c r="AL2238" s="35">
        <v>-4.5621798000000027</v>
      </c>
      <c r="AM2238" s="35">
        <v>88.383611889224994</v>
      </c>
      <c r="AN2238" s="35">
        <v>-1.2164770000000001E-3</v>
      </c>
      <c r="AO2238" s="35">
        <v>5788.4249999999993</v>
      </c>
      <c r="AP2238" s="35">
        <v>687.7200499999999</v>
      </c>
      <c r="AQ2238" s="35">
        <v>1.1417940000000001E-6</v>
      </c>
      <c r="AR2238" s="35">
        <v>-496267.76120000001</v>
      </c>
      <c r="AS2238" s="42">
        <v>900</v>
      </c>
      <c r="AT2238" s="35">
        <v>2</v>
      </c>
      <c r="AU2238" s="35">
        <v>97</v>
      </c>
      <c r="AV2238" s="35">
        <v>1</v>
      </c>
      <c r="AW2238" s="35">
        <v>31</v>
      </c>
      <c r="AX2238" s="35">
        <v>2.5</v>
      </c>
      <c r="AY2238" s="26"/>
      <c r="AZ2238" s="26"/>
      <c r="BA2238" s="26"/>
      <c r="BB2238" s="26"/>
      <c r="BC2238" s="26"/>
      <c r="BD2238" s="26"/>
      <c r="BE2238" s="26"/>
      <c r="BF2238" s="26"/>
      <c r="BG2238" s="26"/>
      <c r="BH2238" s="26"/>
      <c r="BI2238" s="26"/>
      <c r="BJ2238" s="26"/>
      <c r="BK2238" s="26"/>
      <c r="BL2238" s="26"/>
      <c r="BM2238" s="26"/>
      <c r="BN2238" s="26"/>
      <c r="BO2238" s="26"/>
      <c r="BP2238" s="26"/>
      <c r="BQ2238" s="26"/>
      <c r="BR2238" s="26"/>
      <c r="BS2238" s="26"/>
      <c r="BT2238" s="26"/>
      <c r="BU2238" s="26"/>
      <c r="BV2238" s="26"/>
      <c r="BW2238" s="26"/>
      <c r="BX2238" s="26"/>
      <c r="BY2238" s="26"/>
      <c r="BZ2238" s="26"/>
      <c r="CA2238" s="26"/>
      <c r="CB2238" s="26"/>
      <c r="CC2238" s="26"/>
      <c r="CD2238" s="26"/>
      <c r="CE2238" s="26"/>
      <c r="CF2238" s="26"/>
      <c r="CG2238" s="26"/>
      <c r="CH2238" s="26"/>
      <c r="CI2238" s="26"/>
      <c r="CJ2238" s="26"/>
      <c r="CK2238" s="26"/>
      <c r="CL2238" s="26"/>
      <c r="CM2238" s="26"/>
      <c r="CN2238" s="26"/>
      <c r="CO2238" s="26"/>
      <c r="CP2238" s="26"/>
      <c r="CQ2238" s="26"/>
      <c r="CR2238" s="26"/>
      <c r="CS2238" s="26"/>
      <c r="CT2238" s="26"/>
      <c r="CU2238" s="26"/>
      <c r="CV2238" s="26"/>
      <c r="CW2238" s="26"/>
      <c r="CX2238" s="26"/>
      <c r="CY2238" s="26"/>
      <c r="CZ2238" s="26"/>
      <c r="DA2238" s="26"/>
      <c r="DB2238" s="26"/>
      <c r="DC2238" s="26"/>
      <c r="DD2238" s="26"/>
      <c r="DE2238" s="26"/>
      <c r="DF2238" s="26"/>
      <c r="DG2238" s="26"/>
      <c r="DH2238" s="26"/>
      <c r="DI2238" s="26"/>
      <c r="DJ2238" s="26"/>
      <c r="DK2238" s="26"/>
      <c r="DL2238" s="26"/>
      <c r="DM2238" s="26"/>
      <c r="DN2238" s="26"/>
      <c r="DO2238" s="26"/>
      <c r="DP2238" s="26"/>
      <c r="DQ2238" s="26"/>
      <c r="DR2238" s="26"/>
      <c r="DS2238" s="26"/>
      <c r="DT2238" s="26"/>
      <c r="DU2238" s="26"/>
      <c r="DV2238" s="26"/>
      <c r="DW2238" s="26"/>
      <c r="DX2238" s="26"/>
      <c r="DY2238" s="26"/>
      <c r="DZ2238" s="26"/>
      <c r="EA2238" s="26"/>
      <c r="EB2238" s="26"/>
      <c r="EC2238" s="26"/>
      <c r="ED2238" s="26"/>
      <c r="EE2238" s="26"/>
      <c r="EF2238" s="26"/>
      <c r="EG2238" s="26"/>
      <c r="EH2238" s="26"/>
      <c r="EI2238" s="26"/>
      <c r="EJ2238" s="26"/>
      <c r="EK2238" s="26"/>
      <c r="EL2238" s="26"/>
      <c r="EM2238" s="26"/>
      <c r="EN2238" s="26"/>
      <c r="EO2238" s="26"/>
      <c r="EP2238" s="26"/>
      <c r="EQ2238" s="26"/>
      <c r="ER2238" s="26"/>
      <c r="ES2238" s="26"/>
      <c r="ET2238" s="26"/>
      <c r="EU2238" s="26"/>
      <c r="EV2238" s="26"/>
      <c r="EW2238" s="26"/>
      <c r="EX2238" s="26"/>
      <c r="EY2238" s="26"/>
      <c r="EZ2238" s="26"/>
      <c r="FA2238" s="26"/>
      <c r="FB2238" s="26"/>
      <c r="FC2238" s="26"/>
      <c r="FD2238" s="26"/>
      <c r="FE2238" s="26"/>
      <c r="FF2238" s="26"/>
      <c r="FG2238" s="26"/>
      <c r="FH2238" s="26"/>
      <c r="FI2238" s="26"/>
      <c r="FJ2238" s="26"/>
    </row>
    <row r="2239" spans="1:166" x14ac:dyDescent="0.2">
      <c r="A2239" s="35" t="s">
        <v>4778</v>
      </c>
      <c r="B2239" s="35" t="s">
        <v>104</v>
      </c>
      <c r="C2239" s="35" t="s">
        <v>4779</v>
      </c>
      <c r="E2239" s="36">
        <v>333.02089999999998</v>
      </c>
      <c r="F2239" s="35">
        <v>1.362E-2</v>
      </c>
      <c r="G2239" s="35">
        <v>-464000</v>
      </c>
      <c r="H2239" s="35">
        <v>93.055000000000007</v>
      </c>
      <c r="I2239" s="35">
        <v>1500</v>
      </c>
      <c r="J2239" s="35" t="s">
        <v>4722</v>
      </c>
      <c r="K2239" s="35">
        <v>2</v>
      </c>
      <c r="L2239" s="35">
        <v>1</v>
      </c>
      <c r="M2239" s="35">
        <v>4</v>
      </c>
      <c r="N2239" s="41">
        <v>42.898800000000001</v>
      </c>
      <c r="O2239" s="35">
        <v>-2.6481999999999999E-3</v>
      </c>
      <c r="P2239" s="35">
        <v>108781</v>
      </c>
      <c r="Q2239" s="35">
        <v>-482.995</v>
      </c>
      <c r="R2239" s="35">
        <v>4.20464E-7</v>
      </c>
      <c r="S2239" s="35">
        <v>-4591</v>
      </c>
      <c r="T2239" s="42">
        <v>1500</v>
      </c>
      <c r="U2239" s="35">
        <v>-7.6409798000000038</v>
      </c>
      <c r="V2239" s="35">
        <v>98.861358932479789</v>
      </c>
      <c r="W2239" s="35">
        <v>1.4317229999999998E-3</v>
      </c>
      <c r="X2239" s="35">
        <v>60178.925000000003</v>
      </c>
      <c r="Y2239" s="35">
        <v>-278.26995000000011</v>
      </c>
      <c r="Z2239" s="35">
        <v>9.3156200000000012E-7</v>
      </c>
      <c r="AA2239" s="35">
        <v>-464102.76120000001</v>
      </c>
      <c r="AB2239" s="35">
        <v>942</v>
      </c>
      <c r="AC2239" s="35">
        <v>-3.9475499999999997</v>
      </c>
      <c r="AD2239" s="35">
        <v>72.630553618632405</v>
      </c>
      <c r="AE2239" s="35">
        <v>1.90391E-3</v>
      </c>
      <c r="AF2239" s="35">
        <v>71461.875</v>
      </c>
      <c r="AG2239" s="35">
        <v>-278.26995000000011</v>
      </c>
      <c r="AH2239" s="35">
        <v>-1.6684799999999999E-7</v>
      </c>
      <c r="AI2239" s="35">
        <v>-462731.81880000001</v>
      </c>
      <c r="AJ2239" s="35">
        <v>1049</v>
      </c>
      <c r="AK2239" s="35">
        <v>-5.0525504000000012</v>
      </c>
      <c r="AL2239" s="35">
        <v>82.505376051641235</v>
      </c>
      <c r="AM2239" s="35">
        <v>1.90391E-3</v>
      </c>
      <c r="AN2239" s="35">
        <v>71461.875</v>
      </c>
      <c r="AO2239" s="35">
        <v>-278.26995000000011</v>
      </c>
      <c r="AP2239" s="35">
        <v>-1.6684799999999999E-7</v>
      </c>
      <c r="AQ2239" s="35">
        <v>-465027.96429999999</v>
      </c>
      <c r="AR2239" s="35">
        <v>1408</v>
      </c>
      <c r="AS2239" s="35">
        <v>-2.5725499999999997</v>
      </c>
      <c r="AT2239" s="35">
        <v>63.597404011519302</v>
      </c>
      <c r="AU2239" s="35">
        <v>1.90391E-3</v>
      </c>
      <c r="AV2239" s="35">
        <v>71461.875</v>
      </c>
      <c r="AW2239" s="35">
        <v>-278.26995000000011</v>
      </c>
      <c r="AX2239" s="35">
        <v>-1.6684799999999999E-7</v>
      </c>
      <c r="AY2239" s="35">
        <v>-463721.12349999999</v>
      </c>
      <c r="AZ2239" s="42">
        <v>1500</v>
      </c>
      <c r="BA2239" s="35">
        <v>2</v>
      </c>
      <c r="BB2239" s="35">
        <v>97</v>
      </c>
      <c r="BC2239" s="35">
        <v>1</v>
      </c>
      <c r="BD2239" s="35">
        <v>31</v>
      </c>
      <c r="BE2239" s="35">
        <v>2.5</v>
      </c>
      <c r="BF2239" s="26"/>
      <c r="BG2239" s="26"/>
      <c r="BH2239" s="26"/>
      <c r="BI2239" s="26"/>
      <c r="BJ2239" s="26"/>
      <c r="BK2239" s="26"/>
      <c r="BL2239" s="26"/>
      <c r="BM2239" s="26"/>
      <c r="BN2239" s="26"/>
      <c r="BO2239" s="26"/>
      <c r="BP2239" s="26"/>
      <c r="BQ2239" s="26"/>
      <c r="BR2239" s="26"/>
      <c r="BS2239" s="26"/>
      <c r="BT2239" s="26"/>
      <c r="BU2239" s="26"/>
      <c r="BV2239" s="26"/>
      <c r="BW2239" s="26"/>
      <c r="BX2239" s="26"/>
      <c r="BY2239" s="26"/>
      <c r="BZ2239" s="26"/>
      <c r="CA2239" s="26"/>
      <c r="CB2239" s="26"/>
      <c r="CC2239" s="26"/>
      <c r="CD2239" s="26"/>
      <c r="CE2239" s="26"/>
      <c r="CF2239" s="26"/>
      <c r="CG2239" s="26"/>
      <c r="CH2239" s="26"/>
      <c r="CI2239" s="26"/>
      <c r="CJ2239" s="26"/>
      <c r="CK2239" s="26"/>
      <c r="CL2239" s="26"/>
      <c r="CM2239" s="26"/>
      <c r="CN2239" s="26"/>
      <c r="CO2239" s="26"/>
      <c r="CP2239" s="26"/>
      <c r="CQ2239" s="26"/>
      <c r="CR2239" s="26"/>
      <c r="CS2239" s="26"/>
      <c r="CT2239" s="26"/>
      <c r="CU2239" s="26"/>
      <c r="CV2239" s="26"/>
      <c r="CW2239" s="26"/>
      <c r="CX2239" s="26"/>
      <c r="CY2239" s="26"/>
      <c r="CZ2239" s="26"/>
      <c r="DA2239" s="26"/>
      <c r="DB2239" s="26"/>
      <c r="DC2239" s="26"/>
      <c r="DD2239" s="26"/>
      <c r="DE2239" s="26"/>
      <c r="DF2239" s="26"/>
      <c r="DG2239" s="26"/>
      <c r="DH2239" s="26"/>
      <c r="DI2239" s="26"/>
      <c r="DJ2239" s="26"/>
      <c r="DK2239" s="26"/>
      <c r="DL2239" s="26"/>
      <c r="DM2239" s="26"/>
      <c r="DN2239" s="26"/>
      <c r="DO2239" s="26"/>
      <c r="DP2239" s="26"/>
      <c r="DQ2239" s="26"/>
      <c r="DR2239" s="26"/>
      <c r="DS2239" s="26"/>
      <c r="DT2239" s="26"/>
      <c r="DU2239" s="26"/>
      <c r="DV2239" s="26"/>
      <c r="DW2239" s="26"/>
      <c r="DX2239" s="26"/>
      <c r="DY2239" s="26"/>
      <c r="DZ2239" s="26"/>
      <c r="EA2239" s="26"/>
      <c r="EB2239" s="26"/>
      <c r="EC2239" s="26"/>
      <c r="ED2239" s="26"/>
      <c r="EE2239" s="26"/>
      <c r="EF2239" s="26"/>
      <c r="EG2239" s="26"/>
      <c r="EH2239" s="26"/>
      <c r="EI2239" s="26"/>
      <c r="EJ2239" s="26"/>
      <c r="EK2239" s="26"/>
      <c r="EL2239" s="26"/>
      <c r="EM2239" s="26"/>
      <c r="EN2239" s="26"/>
      <c r="EO2239" s="26"/>
      <c r="EP2239" s="26"/>
      <c r="EQ2239" s="26"/>
      <c r="ER2239" s="26"/>
      <c r="ES2239" s="26"/>
      <c r="ET2239" s="26"/>
      <c r="EU2239" s="26"/>
      <c r="EV2239" s="26"/>
      <c r="EW2239" s="26"/>
      <c r="EX2239" s="26"/>
      <c r="EY2239" s="26"/>
      <c r="EZ2239" s="26"/>
      <c r="FA2239" s="26"/>
      <c r="FB2239" s="26"/>
      <c r="FC2239" s="26"/>
      <c r="FD2239" s="26"/>
      <c r="FE2239" s="26"/>
      <c r="FF2239" s="26"/>
      <c r="FG2239" s="26"/>
      <c r="FH2239" s="26"/>
      <c r="FI2239" s="26"/>
      <c r="FJ2239" s="26"/>
    </row>
    <row r="2240" spans="1:166" x14ac:dyDescent="0.2">
      <c r="A2240" s="35" t="s">
        <v>4780</v>
      </c>
      <c r="B2240" s="35" t="s">
        <v>99</v>
      </c>
      <c r="C2240" s="35" t="s">
        <v>4781</v>
      </c>
      <c r="E2240" s="36">
        <v>352.01929999999999</v>
      </c>
      <c r="F2240" s="35">
        <v>4.68</v>
      </c>
      <c r="G2240" s="35">
        <v>-525100</v>
      </c>
      <c r="H2240" s="35">
        <v>54.45</v>
      </c>
      <c r="I2240" s="35">
        <v>500</v>
      </c>
      <c r="J2240" s="35" t="s">
        <v>4722</v>
      </c>
      <c r="K2240" s="35">
        <v>2</v>
      </c>
      <c r="L2240" s="35">
        <v>2</v>
      </c>
      <c r="M2240" s="35">
        <v>2</v>
      </c>
      <c r="N2240" s="41">
        <v>8.8699998999999998</v>
      </c>
      <c r="O2240" s="35">
        <v>5.1969000000000001E-2</v>
      </c>
      <c r="P2240" s="35">
        <v>0</v>
      </c>
      <c r="Q2240" s="35">
        <v>0</v>
      </c>
      <c r="R2240" s="35">
        <v>0</v>
      </c>
      <c r="S2240" s="35">
        <v>-7264</v>
      </c>
      <c r="T2240" s="35">
        <v>337</v>
      </c>
      <c r="U2240" s="35">
        <v>4558</v>
      </c>
      <c r="V2240" s="35" t="s">
        <v>92</v>
      </c>
      <c r="W2240" s="35">
        <v>50.966999000000001</v>
      </c>
      <c r="X2240" s="35">
        <v>-8.0000000000000004E-4</v>
      </c>
      <c r="Y2240" s="35">
        <v>549400</v>
      </c>
      <c r="Z2240" s="35">
        <v>0</v>
      </c>
      <c r="AA2240" s="35">
        <v>0</v>
      </c>
      <c r="AB2240" s="35">
        <v>-12530</v>
      </c>
      <c r="AC2240" s="42">
        <v>500</v>
      </c>
      <c r="AD2240" s="35">
        <v>32.1270703</v>
      </c>
      <c r="AE2240" s="35">
        <v>-104.59229741377067</v>
      </c>
      <c r="AF2240" s="35">
        <v>-5.3334335000000004E-2</v>
      </c>
      <c r="AG2240" s="35">
        <v>9202.7000000000007</v>
      </c>
      <c r="AH2240" s="35">
        <v>825.26405999999997</v>
      </c>
      <c r="AI2240" s="35">
        <v>1.1504708E-6</v>
      </c>
      <c r="AJ2240" s="35">
        <v>-527387.76699999999</v>
      </c>
      <c r="AK2240" s="35">
        <v>337</v>
      </c>
      <c r="AL2240" s="35">
        <v>-9.9699287999999981</v>
      </c>
      <c r="AM2240" s="35">
        <v>135.83999287627012</v>
      </c>
      <c r="AN2240" s="35">
        <v>-5.6533500000000003E-4</v>
      </c>
      <c r="AO2240" s="35">
        <v>283902.7</v>
      </c>
      <c r="AP2240" s="35">
        <v>825.26405999999997</v>
      </c>
      <c r="AQ2240" s="35">
        <v>1.1504708E-6</v>
      </c>
      <c r="AR2240" s="35">
        <v>-532653.76699999999</v>
      </c>
      <c r="AS2240" s="42">
        <v>500</v>
      </c>
      <c r="AT2240" s="35">
        <v>2</v>
      </c>
      <c r="AU2240" s="35">
        <v>97</v>
      </c>
      <c r="AV2240" s="35">
        <v>1</v>
      </c>
      <c r="AW2240" s="35">
        <v>31</v>
      </c>
      <c r="AX2240" s="35">
        <v>3</v>
      </c>
      <c r="AY2240" s="26"/>
      <c r="AZ2240" s="26"/>
      <c r="BA2240" s="26"/>
      <c r="BB2240" s="26"/>
      <c r="BC2240" s="26"/>
      <c r="BD2240" s="26"/>
      <c r="BE2240" s="26"/>
      <c r="BF2240" s="26"/>
      <c r="BG2240" s="26"/>
      <c r="BH2240" s="26"/>
      <c r="BI2240" s="26"/>
      <c r="BJ2240" s="26"/>
      <c r="BK2240" s="26"/>
      <c r="BL2240" s="26"/>
      <c r="BM2240" s="26"/>
      <c r="BN2240" s="26"/>
      <c r="BO2240" s="26"/>
      <c r="BP2240" s="26"/>
      <c r="BQ2240" s="26"/>
      <c r="BR2240" s="26"/>
      <c r="BS2240" s="26"/>
      <c r="BT2240" s="26"/>
      <c r="BU2240" s="26"/>
      <c r="BV2240" s="26"/>
      <c r="BW2240" s="26"/>
      <c r="BX2240" s="26"/>
      <c r="BY2240" s="26"/>
      <c r="BZ2240" s="26"/>
      <c r="CA2240" s="26"/>
      <c r="CB2240" s="26"/>
      <c r="CC2240" s="26"/>
      <c r="CD2240" s="26"/>
      <c r="CE2240" s="26"/>
      <c r="CF2240" s="26"/>
      <c r="CG2240" s="26"/>
      <c r="CH2240" s="26"/>
      <c r="CI2240" s="26"/>
      <c r="CJ2240" s="26"/>
      <c r="CK2240" s="26"/>
      <c r="CL2240" s="26"/>
      <c r="CM2240" s="26"/>
      <c r="CN2240" s="26"/>
      <c r="CO2240" s="26"/>
      <c r="CP2240" s="26"/>
      <c r="CQ2240" s="26"/>
      <c r="CR2240" s="26"/>
      <c r="CS2240" s="26"/>
      <c r="CT2240" s="26"/>
      <c r="CU2240" s="26"/>
      <c r="CV2240" s="26"/>
      <c r="CW2240" s="26"/>
      <c r="CX2240" s="26"/>
      <c r="CY2240" s="26"/>
      <c r="CZ2240" s="26"/>
      <c r="DA2240" s="26"/>
      <c r="DB2240" s="26"/>
      <c r="DC2240" s="26"/>
      <c r="DD2240" s="26"/>
      <c r="DE2240" s="26"/>
      <c r="DF2240" s="26"/>
      <c r="DG2240" s="26"/>
      <c r="DH2240" s="26"/>
      <c r="DI2240" s="26"/>
      <c r="DJ2240" s="26"/>
      <c r="DK2240" s="26"/>
      <c r="DL2240" s="26"/>
      <c r="DM2240" s="26"/>
      <c r="DN2240" s="26"/>
      <c r="DO2240" s="26"/>
      <c r="DP2240" s="26"/>
      <c r="DQ2240" s="26"/>
      <c r="DR2240" s="26"/>
      <c r="DS2240" s="26"/>
      <c r="DT2240" s="26"/>
      <c r="DU2240" s="26"/>
      <c r="DV2240" s="26"/>
      <c r="DW2240" s="26"/>
      <c r="DX2240" s="26"/>
      <c r="DY2240" s="26"/>
      <c r="DZ2240" s="26"/>
      <c r="EA2240" s="26"/>
      <c r="EB2240" s="26"/>
      <c r="EC2240" s="26"/>
      <c r="ED2240" s="26"/>
      <c r="EE2240" s="26"/>
      <c r="EF2240" s="26"/>
      <c r="EG2240" s="26"/>
      <c r="EH2240" s="26"/>
      <c r="EI2240" s="26"/>
      <c r="EJ2240" s="26"/>
      <c r="EK2240" s="26"/>
      <c r="EL2240" s="26"/>
      <c r="EM2240" s="26"/>
      <c r="EN2240" s="26"/>
      <c r="EO2240" s="26"/>
      <c r="EP2240" s="26"/>
      <c r="EQ2240" s="26"/>
      <c r="ER2240" s="26"/>
      <c r="ES2240" s="26"/>
      <c r="ET2240" s="26"/>
      <c r="EU2240" s="26"/>
      <c r="EV2240" s="26"/>
      <c r="EW2240" s="26"/>
      <c r="EX2240" s="26"/>
      <c r="EY2240" s="26"/>
      <c r="EZ2240" s="26"/>
      <c r="FA2240" s="26"/>
      <c r="FB2240" s="26"/>
      <c r="FC2240" s="26"/>
      <c r="FD2240" s="26"/>
      <c r="FE2240" s="26"/>
      <c r="FF2240" s="26"/>
      <c r="FG2240" s="26"/>
      <c r="FH2240" s="26"/>
      <c r="FI2240" s="26"/>
      <c r="FJ2240" s="26"/>
    </row>
    <row r="2241" spans="1:166" x14ac:dyDescent="0.2">
      <c r="A2241" s="35" t="s">
        <v>4780</v>
      </c>
      <c r="B2241" s="35" t="s">
        <v>104</v>
      </c>
      <c r="C2241" s="35" t="s">
        <v>4781</v>
      </c>
      <c r="E2241" s="36">
        <v>352.01929999999999</v>
      </c>
      <c r="F2241" s="35">
        <v>1.44E-2</v>
      </c>
      <c r="G2241" s="35">
        <v>-513250</v>
      </c>
      <c r="H2241" s="35">
        <v>90.233000000000004</v>
      </c>
      <c r="I2241" s="35">
        <v>2000</v>
      </c>
      <c r="J2241" s="35" t="s">
        <v>4722</v>
      </c>
      <c r="K2241" s="35">
        <v>2</v>
      </c>
      <c r="L2241" s="35">
        <v>1</v>
      </c>
      <c r="M2241" s="35">
        <v>4</v>
      </c>
      <c r="N2241" s="41">
        <v>46.649299999999997</v>
      </c>
      <c r="O2241" s="35">
        <v>-1.7584300000000001E-3</v>
      </c>
      <c r="P2241" s="35">
        <v>224935</v>
      </c>
      <c r="Q2241" s="35">
        <v>-419.43099999999998</v>
      </c>
      <c r="R2241" s="35">
        <v>2.25174E-7</v>
      </c>
      <c r="S2241" s="35">
        <v>-7270</v>
      </c>
      <c r="T2241" s="42">
        <v>2000</v>
      </c>
      <c r="U2241" s="35">
        <v>-5.6522297999999935</v>
      </c>
      <c r="V2241" s="35">
        <v>106.20364467757645</v>
      </c>
      <c r="W2241" s="35">
        <v>3.9309499999999999E-4</v>
      </c>
      <c r="X2241" s="35">
        <v>121670.2</v>
      </c>
      <c r="Y2241" s="35">
        <v>-13.597939999999994</v>
      </c>
      <c r="Z2241" s="35">
        <v>1.0378837999999999E-6</v>
      </c>
      <c r="AA2241" s="35">
        <v>-515543.76699999999</v>
      </c>
      <c r="AB2241" s="35">
        <v>942</v>
      </c>
      <c r="AC2241" s="35">
        <v>-1.9587999999999894</v>
      </c>
      <c r="AD2241" s="35">
        <v>79.972839363729122</v>
      </c>
      <c r="AE2241" s="35">
        <v>8.6528199999999999E-4</v>
      </c>
      <c r="AF2241" s="35">
        <v>132953.15</v>
      </c>
      <c r="AG2241" s="35">
        <v>-13.597939999999994</v>
      </c>
      <c r="AH2241" s="35">
        <v>-6.0526200000000006E-8</v>
      </c>
      <c r="AI2241" s="35">
        <v>-514172.82459999999</v>
      </c>
      <c r="AJ2241" s="35">
        <v>1049</v>
      </c>
      <c r="AK2241" s="35">
        <v>-3.063800399999991</v>
      </c>
      <c r="AL2241" s="35">
        <v>89.847661796737952</v>
      </c>
      <c r="AM2241" s="35">
        <v>8.6528199999999999E-4</v>
      </c>
      <c r="AN2241" s="35">
        <v>132953.15</v>
      </c>
      <c r="AO2241" s="35">
        <v>-13.597939999999994</v>
      </c>
      <c r="AP2241" s="35">
        <v>-6.0526200000000006E-8</v>
      </c>
      <c r="AQ2241" s="35">
        <v>-516468.97009999998</v>
      </c>
      <c r="AR2241" s="35">
        <v>1408</v>
      </c>
      <c r="AS2241" s="35">
        <v>-0.58379999999998944</v>
      </c>
      <c r="AT2241" s="35">
        <v>70.939689756616247</v>
      </c>
      <c r="AU2241" s="35">
        <v>8.6528199999999999E-4</v>
      </c>
      <c r="AV2241" s="35">
        <v>132953.15</v>
      </c>
      <c r="AW2241" s="35">
        <v>-13.597939999999994</v>
      </c>
      <c r="AX2241" s="35">
        <v>-6.0526200000000006E-8</v>
      </c>
      <c r="AY2241" s="35">
        <v>-515162.12930000003</v>
      </c>
      <c r="AZ2241" s="42">
        <v>2000</v>
      </c>
      <c r="BA2241" s="35">
        <v>2</v>
      </c>
      <c r="BB2241" s="35">
        <v>97</v>
      </c>
      <c r="BC2241" s="35">
        <v>1</v>
      </c>
      <c r="BD2241" s="35">
        <v>31</v>
      </c>
      <c r="BE2241" s="35">
        <v>3</v>
      </c>
      <c r="BF2241" s="26"/>
      <c r="BG2241" s="26"/>
      <c r="BH2241" s="26"/>
      <c r="BI2241" s="26"/>
      <c r="BJ2241" s="26"/>
      <c r="BK2241" s="26"/>
      <c r="BL2241" s="26"/>
      <c r="BM2241" s="26"/>
      <c r="BN2241" s="26"/>
      <c r="BO2241" s="26"/>
      <c r="BP2241" s="26"/>
      <c r="BQ2241" s="26"/>
      <c r="BR2241" s="26"/>
      <c r="BS2241" s="26"/>
      <c r="BT2241" s="26"/>
      <c r="BU2241" s="26"/>
      <c r="BV2241" s="26"/>
      <c r="BW2241" s="26"/>
      <c r="BX2241" s="26"/>
      <c r="BY2241" s="26"/>
      <c r="BZ2241" s="26"/>
      <c r="CA2241" s="26"/>
      <c r="CB2241" s="26"/>
      <c r="CC2241" s="26"/>
      <c r="CD2241" s="26"/>
      <c r="CE2241" s="26"/>
      <c r="CF2241" s="26"/>
      <c r="CG2241" s="26"/>
      <c r="CH2241" s="26"/>
      <c r="CI2241" s="26"/>
      <c r="CJ2241" s="26"/>
      <c r="CK2241" s="26"/>
      <c r="CL2241" s="26"/>
      <c r="CM2241" s="26"/>
      <c r="CN2241" s="26"/>
      <c r="CO2241" s="26"/>
      <c r="CP2241" s="26"/>
      <c r="CQ2241" s="26"/>
      <c r="CR2241" s="26"/>
      <c r="CS2241" s="26"/>
      <c r="CT2241" s="26"/>
      <c r="CU2241" s="26"/>
      <c r="CV2241" s="26"/>
      <c r="CW2241" s="26"/>
      <c r="CX2241" s="26"/>
      <c r="CY2241" s="26"/>
      <c r="CZ2241" s="26"/>
      <c r="DA2241" s="26"/>
      <c r="DB2241" s="26"/>
      <c r="DC2241" s="26"/>
      <c r="DD2241" s="26"/>
      <c r="DE2241" s="26"/>
      <c r="DF2241" s="26"/>
      <c r="DG2241" s="26"/>
      <c r="DH2241" s="26"/>
      <c r="DI2241" s="26"/>
      <c r="DJ2241" s="26"/>
      <c r="DK2241" s="26"/>
      <c r="DL2241" s="26"/>
      <c r="DM2241" s="26"/>
      <c r="DN2241" s="26"/>
      <c r="DO2241" s="26"/>
      <c r="DP2241" s="26"/>
      <c r="DQ2241" s="26"/>
      <c r="DR2241" s="26"/>
      <c r="DS2241" s="26"/>
      <c r="DT2241" s="26"/>
      <c r="DU2241" s="26"/>
      <c r="DV2241" s="26"/>
      <c r="DW2241" s="26"/>
      <c r="DX2241" s="26"/>
      <c r="DY2241" s="26"/>
      <c r="DZ2241" s="26"/>
      <c r="EA2241" s="26"/>
      <c r="EB2241" s="26"/>
      <c r="EC2241" s="26"/>
      <c r="ED2241" s="26"/>
      <c r="EE2241" s="26"/>
      <c r="EF2241" s="26"/>
      <c r="EG2241" s="26"/>
      <c r="EH2241" s="26"/>
      <c r="EI2241" s="26"/>
      <c r="EJ2241" s="26"/>
      <c r="EK2241" s="26"/>
      <c r="EL2241" s="26"/>
      <c r="EM2241" s="26"/>
      <c r="EN2241" s="26"/>
      <c r="EO2241" s="26"/>
      <c r="EP2241" s="26"/>
      <c r="EQ2241" s="26"/>
      <c r="ER2241" s="26"/>
      <c r="ES2241" s="26"/>
      <c r="ET2241" s="26"/>
      <c r="EU2241" s="26"/>
      <c r="EV2241" s="26"/>
      <c r="EW2241" s="26"/>
      <c r="EX2241" s="26"/>
      <c r="EY2241" s="26"/>
      <c r="EZ2241" s="26"/>
      <c r="FA2241" s="26"/>
      <c r="FB2241" s="26"/>
      <c r="FC2241" s="26"/>
      <c r="FD2241" s="26"/>
      <c r="FE2241" s="26"/>
      <c r="FF2241" s="26"/>
      <c r="FG2241" s="26"/>
      <c r="FH2241" s="26"/>
      <c r="FI2241" s="26"/>
      <c r="FJ2241" s="26"/>
    </row>
    <row r="2242" spans="1:166" x14ac:dyDescent="0.2">
      <c r="A2242" s="35" t="s">
        <v>4782</v>
      </c>
      <c r="B2242" s="35" t="s">
        <v>223</v>
      </c>
      <c r="C2242" s="35" t="s">
        <v>4783</v>
      </c>
      <c r="E2242" s="36">
        <v>618.74230999999997</v>
      </c>
      <c r="F2242" s="35" t="s">
        <v>546</v>
      </c>
      <c r="G2242" s="35">
        <v>-110100</v>
      </c>
      <c r="H2242" s="35">
        <v>53</v>
      </c>
      <c r="I2242" s="35">
        <v>800</v>
      </c>
      <c r="J2242" s="35" t="s">
        <v>4784</v>
      </c>
      <c r="K2242" s="35">
        <v>2</v>
      </c>
      <c r="L2242" s="35">
        <v>1</v>
      </c>
      <c r="M2242" s="35">
        <v>3</v>
      </c>
      <c r="N2242" s="41">
        <v>25.115998999999999</v>
      </c>
      <c r="O2242" s="35">
        <v>2.8890000000000001E-3</v>
      </c>
      <c r="P2242" s="35">
        <v>700</v>
      </c>
      <c r="Q2242" s="35">
        <v>0</v>
      </c>
      <c r="R2242" s="35">
        <v>0</v>
      </c>
      <c r="S2242" s="35">
        <v>-7747</v>
      </c>
      <c r="T2242" s="42">
        <v>800</v>
      </c>
      <c r="U2242" s="35">
        <v>0.76107119999999995</v>
      </c>
      <c r="V2242" s="35">
        <v>-4.2065052486144623</v>
      </c>
      <c r="W2242" s="35">
        <v>-1.1231870000000001E-3</v>
      </c>
      <c r="X2242" s="35">
        <v>-10932.95</v>
      </c>
      <c r="Y2242" s="35">
        <v>0</v>
      </c>
      <c r="Z2242" s="35">
        <v>1.09841E-6</v>
      </c>
      <c r="AA2242" s="35">
        <v>-109840.87245</v>
      </c>
      <c r="AB2242" s="35">
        <v>386.8</v>
      </c>
      <c r="AC2242" s="35">
        <v>10.367071200000002</v>
      </c>
      <c r="AD2242" s="35">
        <v>-54.929448150478095</v>
      </c>
      <c r="AE2242" s="35">
        <v>-3.3611869999999999E-3</v>
      </c>
      <c r="AF2242" s="35">
        <v>-10932.95</v>
      </c>
      <c r="AG2242" s="35">
        <v>0</v>
      </c>
      <c r="AH2242" s="35">
        <v>1.09841E-6</v>
      </c>
      <c r="AI2242" s="35">
        <v>-112023.60825</v>
      </c>
      <c r="AJ2242" s="35">
        <v>458.4</v>
      </c>
      <c r="AK2242" s="35">
        <v>-5.1429287999999964</v>
      </c>
      <c r="AL2242" s="35">
        <v>88.264940695370399</v>
      </c>
      <c r="AM2242" s="35">
        <v>-3.2591870000000002E-3</v>
      </c>
      <c r="AN2242" s="35">
        <v>-22407.95</v>
      </c>
      <c r="AO2242" s="35">
        <v>0</v>
      </c>
      <c r="AP2242" s="35">
        <v>1.09841E-6</v>
      </c>
      <c r="AQ2242" s="35">
        <v>-134093.39370000002</v>
      </c>
      <c r="AR2242" s="42">
        <v>800</v>
      </c>
      <c r="AS2242" s="35">
        <v>2</v>
      </c>
      <c r="AT2242" s="35">
        <v>97</v>
      </c>
      <c r="AU2242" s="35">
        <v>1</v>
      </c>
      <c r="AV2242" s="35">
        <v>43</v>
      </c>
      <c r="AW2242" s="35">
        <v>1.5</v>
      </c>
      <c r="AX2242" s="26"/>
      <c r="AY2242" s="26"/>
      <c r="AZ2242" s="26"/>
      <c r="BA2242" s="26"/>
      <c r="BB2242" s="26"/>
      <c r="BC2242" s="26"/>
      <c r="BD2242" s="26"/>
      <c r="BE2242" s="26"/>
      <c r="BF2242" s="26"/>
      <c r="BG2242" s="26"/>
      <c r="BH2242" s="26"/>
      <c r="BI2242" s="26"/>
      <c r="BJ2242" s="26"/>
      <c r="BK2242" s="26"/>
      <c r="BL2242" s="26"/>
      <c r="BM2242" s="26"/>
      <c r="BN2242" s="26"/>
      <c r="BO2242" s="26"/>
      <c r="BP2242" s="26"/>
      <c r="BQ2242" s="26"/>
      <c r="BR2242" s="26"/>
      <c r="BS2242" s="26"/>
      <c r="BT2242" s="26"/>
      <c r="BU2242" s="26"/>
      <c r="BV2242" s="26"/>
      <c r="BW2242" s="26"/>
      <c r="BX2242" s="26"/>
      <c r="BY2242" s="26"/>
      <c r="BZ2242" s="26"/>
      <c r="CA2242" s="26"/>
      <c r="CB2242" s="26"/>
      <c r="CC2242" s="26"/>
      <c r="CD2242" s="26"/>
      <c r="CE2242" s="26"/>
      <c r="CF2242" s="26"/>
      <c r="CG2242" s="26"/>
      <c r="CH2242" s="26"/>
      <c r="CI2242" s="26"/>
      <c r="CJ2242" s="26"/>
      <c r="CK2242" s="26"/>
      <c r="CL2242" s="26"/>
      <c r="CM2242" s="26"/>
      <c r="CN2242" s="26"/>
      <c r="CO2242" s="26"/>
      <c r="CP2242" s="26"/>
      <c r="CQ2242" s="26"/>
      <c r="CR2242" s="26"/>
      <c r="CS2242" s="26"/>
      <c r="CT2242" s="26"/>
      <c r="CU2242" s="26"/>
      <c r="CV2242" s="26"/>
      <c r="CW2242" s="26"/>
      <c r="CX2242" s="26"/>
      <c r="CY2242" s="26"/>
      <c r="CZ2242" s="26"/>
      <c r="DA2242" s="26"/>
      <c r="DB2242" s="26"/>
      <c r="DC2242" s="26"/>
      <c r="DD2242" s="26"/>
      <c r="DE2242" s="26"/>
      <c r="DF2242" s="26"/>
      <c r="DG2242" s="26"/>
      <c r="DH2242" s="26"/>
      <c r="DI2242" s="26"/>
      <c r="DJ2242" s="26"/>
      <c r="DK2242" s="26"/>
      <c r="DL2242" s="26"/>
      <c r="DM2242" s="26"/>
      <c r="DN2242" s="26"/>
      <c r="DO2242" s="26"/>
      <c r="DP2242" s="26"/>
      <c r="DQ2242" s="26"/>
      <c r="DR2242" s="26"/>
      <c r="DS2242" s="26"/>
      <c r="DT2242" s="26"/>
      <c r="DU2242" s="26"/>
      <c r="DV2242" s="26"/>
      <c r="DW2242" s="26"/>
      <c r="DX2242" s="26"/>
      <c r="DY2242" s="26"/>
      <c r="DZ2242" s="26"/>
      <c r="EA2242" s="26"/>
      <c r="EB2242" s="26"/>
      <c r="EC2242" s="26"/>
      <c r="ED2242" s="26"/>
      <c r="EE2242" s="26"/>
      <c r="EF2242" s="26"/>
      <c r="EG2242" s="26"/>
      <c r="EH2242" s="26"/>
      <c r="EI2242" s="26"/>
      <c r="EJ2242" s="26"/>
      <c r="EK2242" s="26"/>
      <c r="EL2242" s="26"/>
      <c r="EM2242" s="26"/>
      <c r="EN2242" s="26"/>
      <c r="EO2242" s="26"/>
      <c r="EP2242" s="26"/>
      <c r="EQ2242" s="26"/>
      <c r="ER2242" s="26"/>
      <c r="ES2242" s="26"/>
      <c r="ET2242" s="26"/>
      <c r="EU2242" s="26"/>
      <c r="EV2242" s="26"/>
      <c r="EW2242" s="26"/>
      <c r="EX2242" s="26"/>
      <c r="EY2242" s="26"/>
      <c r="EZ2242" s="26"/>
      <c r="FA2242" s="26"/>
      <c r="FB2242" s="26"/>
      <c r="FC2242" s="26"/>
      <c r="FD2242" s="26"/>
      <c r="FE2242" s="26"/>
      <c r="FF2242" s="26"/>
      <c r="FG2242" s="26"/>
      <c r="FH2242" s="26"/>
      <c r="FI2242" s="26"/>
      <c r="FJ2242" s="26"/>
    </row>
    <row r="2243" spans="1:166" x14ac:dyDescent="0.2">
      <c r="A2243" s="35" t="s">
        <v>4785</v>
      </c>
      <c r="B2243" s="35" t="s">
        <v>99</v>
      </c>
      <c r="C2243" s="35" t="s">
        <v>4786</v>
      </c>
      <c r="E2243" s="36">
        <v>745.64678000000004</v>
      </c>
      <c r="F2243" s="35">
        <v>5.6</v>
      </c>
      <c r="G2243" s="35">
        <v>-122400</v>
      </c>
      <c r="H2243" s="35">
        <v>63</v>
      </c>
      <c r="I2243" s="35">
        <v>800</v>
      </c>
      <c r="J2243" s="35" t="s">
        <v>4784</v>
      </c>
      <c r="K2243" s="35">
        <v>2</v>
      </c>
      <c r="L2243" s="35">
        <v>2</v>
      </c>
      <c r="M2243" s="35">
        <v>4</v>
      </c>
      <c r="N2243" s="41">
        <v>34.816001999999997</v>
      </c>
      <c r="O2243" s="35">
        <v>1.1789999999999999E-3</v>
      </c>
      <c r="P2243" s="35">
        <v>472800</v>
      </c>
      <c r="Q2243" s="35">
        <v>0</v>
      </c>
      <c r="R2243" s="35">
        <v>0</v>
      </c>
      <c r="S2243" s="35">
        <v>-12071</v>
      </c>
      <c r="T2243" s="35">
        <v>779</v>
      </c>
      <c r="U2243" s="35">
        <v>9200</v>
      </c>
      <c r="V2243" s="35" t="s">
        <v>92</v>
      </c>
      <c r="W2243" s="35">
        <v>39.599997999999999</v>
      </c>
      <c r="X2243" s="35">
        <v>0</v>
      </c>
      <c r="Y2243" s="35">
        <v>0</v>
      </c>
      <c r="Z2243" s="35">
        <v>0</v>
      </c>
      <c r="AA2243" s="35">
        <v>0</v>
      </c>
      <c r="AB2243" s="35">
        <v>-5275</v>
      </c>
      <c r="AC2243" s="42">
        <v>800</v>
      </c>
      <c r="AD2243" s="35">
        <v>-2.5004317999999941</v>
      </c>
      <c r="AE2243" s="35">
        <v>22.707640796925887</v>
      </c>
      <c r="AF2243" s="35">
        <v>1.332813E-3</v>
      </c>
      <c r="AG2243" s="35">
        <v>225117.05</v>
      </c>
      <c r="AH2243" s="35">
        <v>0</v>
      </c>
      <c r="AI2243" s="35">
        <v>1.09841E-6</v>
      </c>
      <c r="AJ2243" s="35">
        <v>-124478.9192</v>
      </c>
      <c r="AK2243" s="35">
        <v>386.8</v>
      </c>
      <c r="AL2243" s="35">
        <v>10.307568199999999</v>
      </c>
      <c r="AM2243" s="35">
        <v>-44.922949738892271</v>
      </c>
      <c r="AN2243" s="35">
        <v>-1.6511869999999999E-3</v>
      </c>
      <c r="AO2243" s="35">
        <v>225117.05</v>
      </c>
      <c r="AP2243" s="35">
        <v>0</v>
      </c>
      <c r="AQ2243" s="35">
        <v>1.09841E-6</v>
      </c>
      <c r="AR2243" s="35">
        <v>-127389.23360000001</v>
      </c>
      <c r="AS2243" s="35">
        <v>458.4</v>
      </c>
      <c r="AT2243" s="35">
        <v>-10.372431799999994</v>
      </c>
      <c r="AU2243" s="35">
        <v>146.00290205557229</v>
      </c>
      <c r="AV2243" s="35">
        <v>-1.5151869999999999E-3</v>
      </c>
      <c r="AW2243" s="35">
        <v>209817.05</v>
      </c>
      <c r="AX2243" s="35">
        <v>0</v>
      </c>
      <c r="AY2243" s="35">
        <v>1.09841E-6</v>
      </c>
      <c r="AZ2243" s="35">
        <v>-156815.61420000001</v>
      </c>
      <c r="BA2243" s="35">
        <v>779</v>
      </c>
      <c r="BB2243" s="35">
        <v>-15.156427799999996</v>
      </c>
      <c r="BC2243" s="35">
        <v>168.60234304485795</v>
      </c>
      <c r="BD2243" s="35">
        <v>-3.36187E-4</v>
      </c>
      <c r="BE2243" s="35">
        <v>-26582.95</v>
      </c>
      <c r="BF2243" s="35">
        <v>0</v>
      </c>
      <c r="BG2243" s="35">
        <v>1.09841E-6</v>
      </c>
      <c r="BH2243" s="35">
        <v>-150019.61420000001</v>
      </c>
      <c r="BI2243" s="42">
        <v>800</v>
      </c>
      <c r="BJ2243" s="35">
        <v>2</v>
      </c>
      <c r="BK2243" s="35">
        <v>97</v>
      </c>
      <c r="BL2243" s="35">
        <v>1</v>
      </c>
      <c r="BM2243" s="35">
        <v>43</v>
      </c>
      <c r="BN2243" s="35">
        <v>2</v>
      </c>
      <c r="BO2243" s="26"/>
      <c r="BP2243" s="26"/>
      <c r="BQ2243" s="26"/>
      <c r="BR2243" s="26"/>
      <c r="BS2243" s="26"/>
      <c r="BT2243" s="26"/>
      <c r="BU2243" s="26"/>
      <c r="BV2243" s="26"/>
      <c r="BW2243" s="26"/>
      <c r="BX2243" s="26"/>
      <c r="BY2243" s="26"/>
      <c r="BZ2243" s="26"/>
      <c r="CA2243" s="26"/>
      <c r="CB2243" s="26"/>
      <c r="CC2243" s="26"/>
      <c r="CD2243" s="26"/>
      <c r="CE2243" s="26"/>
      <c r="CF2243" s="26"/>
      <c r="CG2243" s="26"/>
      <c r="CH2243" s="26"/>
      <c r="CI2243" s="26"/>
      <c r="CJ2243" s="26"/>
      <c r="CK2243" s="26"/>
      <c r="CL2243" s="26"/>
      <c r="CM2243" s="26"/>
      <c r="CN2243" s="26"/>
      <c r="CO2243" s="26"/>
      <c r="CP2243" s="26"/>
      <c r="CQ2243" s="26"/>
      <c r="CR2243" s="26"/>
      <c r="CS2243" s="26"/>
      <c r="CT2243" s="26"/>
      <c r="CU2243" s="26"/>
      <c r="CV2243" s="26"/>
      <c r="CW2243" s="26"/>
      <c r="CX2243" s="26"/>
      <c r="CY2243" s="26"/>
      <c r="CZ2243" s="26"/>
      <c r="DA2243" s="26"/>
      <c r="DB2243" s="26"/>
      <c r="DC2243" s="26"/>
      <c r="DD2243" s="26"/>
      <c r="DE2243" s="26"/>
      <c r="DF2243" s="26"/>
      <c r="DG2243" s="26"/>
      <c r="DH2243" s="26"/>
      <c r="DI2243" s="26"/>
      <c r="DJ2243" s="26"/>
      <c r="DK2243" s="26"/>
      <c r="DL2243" s="26"/>
      <c r="DM2243" s="26"/>
      <c r="DN2243" s="26"/>
      <c r="DO2243" s="26"/>
      <c r="DP2243" s="26"/>
      <c r="DQ2243" s="26"/>
      <c r="DR2243" s="26"/>
      <c r="DS2243" s="26"/>
      <c r="DT2243" s="26"/>
      <c r="DU2243" s="26"/>
      <c r="DV2243" s="26"/>
      <c r="DW2243" s="26"/>
      <c r="DX2243" s="26"/>
      <c r="DY2243" s="26"/>
      <c r="DZ2243" s="26"/>
      <c r="EA2243" s="26"/>
      <c r="EB2243" s="26"/>
      <c r="EC2243" s="26"/>
      <c r="ED2243" s="26"/>
      <c r="EE2243" s="26"/>
      <c r="EF2243" s="26"/>
      <c r="EG2243" s="26"/>
      <c r="EH2243" s="26"/>
      <c r="EI2243" s="26"/>
      <c r="EJ2243" s="26"/>
      <c r="EK2243" s="26"/>
      <c r="EL2243" s="26"/>
      <c r="EM2243" s="26"/>
      <c r="EN2243" s="26"/>
      <c r="EO2243" s="26"/>
      <c r="EP2243" s="26"/>
      <c r="EQ2243" s="26"/>
      <c r="ER2243" s="26"/>
      <c r="ES2243" s="26"/>
      <c r="ET2243" s="26"/>
      <c r="EU2243" s="26"/>
      <c r="EV2243" s="26"/>
      <c r="EW2243" s="26"/>
      <c r="EX2243" s="26"/>
      <c r="EY2243" s="26"/>
      <c r="EZ2243" s="26"/>
      <c r="FA2243" s="26"/>
      <c r="FB2243" s="26"/>
      <c r="FC2243" s="26"/>
      <c r="FD2243" s="26"/>
      <c r="FE2243" s="26"/>
      <c r="FF2243" s="26"/>
      <c r="FG2243" s="26"/>
      <c r="FH2243" s="26"/>
      <c r="FI2243" s="26"/>
      <c r="FJ2243" s="26"/>
    </row>
    <row r="2244" spans="1:166" x14ac:dyDescent="0.2">
      <c r="A2244" s="35" t="s">
        <v>4787</v>
      </c>
      <c r="B2244" s="35" t="s">
        <v>223</v>
      </c>
      <c r="C2244" s="35" t="s">
        <v>4788</v>
      </c>
      <c r="E2244" s="36">
        <v>252.03564</v>
      </c>
      <c r="F2244" s="35">
        <v>14.31</v>
      </c>
      <c r="G2244" s="35">
        <v>-69500</v>
      </c>
      <c r="H2244" s="35">
        <v>14.92</v>
      </c>
      <c r="I2244" s="35">
        <v>3000</v>
      </c>
      <c r="J2244" s="35" t="s">
        <v>4722</v>
      </c>
      <c r="K2244" s="35">
        <v>4</v>
      </c>
      <c r="L2244" s="35">
        <v>1</v>
      </c>
      <c r="M2244" s="35">
        <v>4</v>
      </c>
      <c r="N2244" s="41">
        <v>11.680999999999999</v>
      </c>
      <c r="O2244" s="35">
        <v>1.3290000000000001E-3</v>
      </c>
      <c r="P2244" s="35">
        <v>98100</v>
      </c>
      <c r="Q2244" s="35">
        <v>0</v>
      </c>
      <c r="R2244" s="35">
        <v>0</v>
      </c>
      <c r="S2244" s="35">
        <v>-3930</v>
      </c>
      <c r="T2244" s="42">
        <v>3000</v>
      </c>
      <c r="U2244" s="35">
        <v>-0.55832979999999921</v>
      </c>
      <c r="V2244" s="35">
        <v>21.393024362812412</v>
      </c>
      <c r="W2244" s="35">
        <v>-1.6045040000000001E-3</v>
      </c>
      <c r="X2244" s="35">
        <v>68080.800000000003</v>
      </c>
      <c r="Y2244" s="35">
        <v>129.32599999999999</v>
      </c>
      <c r="Z2244" s="35">
        <v>1.0844241249999999E-6</v>
      </c>
      <c r="AA2244" s="35">
        <v>-71324.980800000005</v>
      </c>
      <c r="AB2244" s="35">
        <v>942</v>
      </c>
      <c r="AC2244" s="35">
        <v>3.1351000000000013</v>
      </c>
      <c r="AD2244" s="35">
        <v>-4.8377809510349437</v>
      </c>
      <c r="AE2244" s="35">
        <v>-1.1323170000000001E-3</v>
      </c>
      <c r="AF2244" s="35">
        <v>79363.75</v>
      </c>
      <c r="AG2244" s="35">
        <v>129.32599999999999</v>
      </c>
      <c r="AH2244" s="35">
        <v>-1.3985875E-8</v>
      </c>
      <c r="AI2244" s="35">
        <v>-69954.038400000005</v>
      </c>
      <c r="AJ2244" s="35">
        <v>1049</v>
      </c>
      <c r="AK2244" s="35">
        <v>2.0300995999999998</v>
      </c>
      <c r="AL2244" s="35">
        <v>5.0370414819738443</v>
      </c>
      <c r="AM2244" s="35">
        <v>-1.1323170000000001E-3</v>
      </c>
      <c r="AN2244" s="35">
        <v>79363.75</v>
      </c>
      <c r="AO2244" s="35">
        <v>129.32599999999999</v>
      </c>
      <c r="AP2244" s="35">
        <v>-1.3985875E-8</v>
      </c>
      <c r="AQ2244" s="35">
        <v>-72250.183900000004</v>
      </c>
      <c r="AR2244" s="35">
        <v>1408</v>
      </c>
      <c r="AS2244" s="35">
        <v>4.5100999999999996</v>
      </c>
      <c r="AT2244" s="35">
        <v>-13.870930558147899</v>
      </c>
      <c r="AU2244" s="35">
        <v>-1.1323170000000001E-3</v>
      </c>
      <c r="AV2244" s="35">
        <v>79363.75</v>
      </c>
      <c r="AW2244" s="35">
        <v>129.32599999999999</v>
      </c>
      <c r="AX2244" s="35">
        <v>-1.3985875E-8</v>
      </c>
      <c r="AY2244" s="35">
        <v>-70943.343099999998</v>
      </c>
      <c r="AZ2244" s="42">
        <v>3000</v>
      </c>
      <c r="BA2244" s="35">
        <v>2</v>
      </c>
      <c r="BB2244" s="35">
        <v>97</v>
      </c>
      <c r="BC2244" s="35">
        <v>1</v>
      </c>
      <c r="BD2244" s="35">
        <v>57</v>
      </c>
      <c r="BE2244" s="35">
        <v>0.5</v>
      </c>
      <c r="BF2244" s="26"/>
      <c r="BG2244" s="26"/>
      <c r="BH2244" s="26"/>
      <c r="BI2244" s="26"/>
      <c r="BJ2244" s="26"/>
      <c r="BK2244" s="26"/>
      <c r="BL2244" s="26"/>
      <c r="BM2244" s="26"/>
      <c r="BN2244" s="26"/>
      <c r="BO2244" s="26"/>
      <c r="BP2244" s="26"/>
      <c r="BQ2244" s="26"/>
      <c r="BR2244" s="26"/>
      <c r="BS2244" s="26"/>
      <c r="BT2244" s="26"/>
      <c r="BU2244" s="26"/>
      <c r="BV2244" s="26"/>
      <c r="BW2244" s="26"/>
      <c r="BX2244" s="26"/>
      <c r="BY2244" s="26"/>
      <c r="BZ2244" s="26"/>
      <c r="CA2244" s="26"/>
      <c r="CB2244" s="26"/>
      <c r="CC2244" s="26"/>
      <c r="CD2244" s="26"/>
      <c r="CE2244" s="26"/>
      <c r="CF2244" s="26"/>
      <c r="CG2244" s="26"/>
      <c r="CH2244" s="26"/>
      <c r="CI2244" s="26"/>
      <c r="CJ2244" s="26"/>
      <c r="CK2244" s="26"/>
      <c r="CL2244" s="26"/>
      <c r="CM2244" s="26"/>
      <c r="CN2244" s="26"/>
      <c r="CO2244" s="26"/>
      <c r="CP2244" s="26"/>
      <c r="CQ2244" s="26"/>
      <c r="CR2244" s="26"/>
      <c r="CS2244" s="26"/>
      <c r="CT2244" s="26"/>
      <c r="CU2244" s="26"/>
      <c r="CV2244" s="26"/>
      <c r="CW2244" s="26"/>
      <c r="CX2244" s="26"/>
      <c r="CY2244" s="26"/>
      <c r="CZ2244" s="26"/>
      <c r="DA2244" s="26"/>
      <c r="DB2244" s="26"/>
      <c r="DC2244" s="26"/>
      <c r="DD2244" s="26"/>
      <c r="DE2244" s="26"/>
      <c r="DF2244" s="26"/>
      <c r="DG2244" s="26"/>
      <c r="DH2244" s="26"/>
      <c r="DI2244" s="26"/>
      <c r="DJ2244" s="26"/>
      <c r="DK2244" s="26"/>
      <c r="DL2244" s="26"/>
      <c r="DM2244" s="26"/>
      <c r="DN2244" s="26"/>
      <c r="DO2244" s="26"/>
      <c r="DP2244" s="26"/>
      <c r="DQ2244" s="26"/>
      <c r="DR2244" s="26"/>
      <c r="DS2244" s="26"/>
      <c r="DT2244" s="26"/>
      <c r="DU2244" s="26"/>
      <c r="DV2244" s="26"/>
      <c r="DW2244" s="26"/>
      <c r="DX2244" s="26"/>
      <c r="DY2244" s="26"/>
      <c r="DZ2244" s="26"/>
      <c r="EA2244" s="26"/>
      <c r="EB2244" s="26"/>
      <c r="EC2244" s="26"/>
      <c r="ED2244" s="26"/>
      <c r="EE2244" s="26"/>
      <c r="EF2244" s="26"/>
      <c r="EG2244" s="26"/>
      <c r="EH2244" s="26"/>
      <c r="EI2244" s="26"/>
      <c r="EJ2244" s="26"/>
      <c r="EK2244" s="26"/>
      <c r="EL2244" s="26"/>
      <c r="EM2244" s="26"/>
      <c r="EN2244" s="26"/>
      <c r="EO2244" s="26"/>
      <c r="EP2244" s="26"/>
      <c r="EQ2244" s="26"/>
      <c r="ER2244" s="26"/>
      <c r="ES2244" s="26"/>
      <c r="ET2244" s="26"/>
      <c r="EU2244" s="26"/>
      <c r="EV2244" s="26"/>
      <c r="EW2244" s="26"/>
      <c r="EX2244" s="26"/>
      <c r="EY2244" s="26"/>
      <c r="EZ2244" s="26"/>
      <c r="FA2244" s="26"/>
      <c r="FB2244" s="26"/>
      <c r="FC2244" s="26"/>
      <c r="FD2244" s="26"/>
      <c r="FE2244" s="26"/>
      <c r="FF2244" s="26"/>
      <c r="FG2244" s="26"/>
      <c r="FH2244" s="26"/>
      <c r="FI2244" s="26"/>
      <c r="FJ2244" s="26"/>
    </row>
    <row r="2245" spans="1:166" x14ac:dyDescent="0.2">
      <c r="A2245" s="35" t="s">
        <v>4789</v>
      </c>
      <c r="B2245" s="35" t="s">
        <v>104</v>
      </c>
      <c r="C2245" s="35" t="s">
        <v>4790</v>
      </c>
      <c r="E2245" s="36">
        <v>254.0283</v>
      </c>
      <c r="F2245" s="35">
        <v>1.039E-2</v>
      </c>
      <c r="G2245" s="35">
        <v>6000</v>
      </c>
      <c r="H2245" s="35">
        <v>62.289000000000001</v>
      </c>
      <c r="I2245" s="35">
        <v>2000</v>
      </c>
      <c r="J2245" s="35" t="s">
        <v>4722</v>
      </c>
      <c r="K2245" s="35">
        <v>1</v>
      </c>
      <c r="L2245" s="35">
        <v>1</v>
      </c>
      <c r="M2245" s="35">
        <v>4</v>
      </c>
      <c r="N2245" s="41">
        <v>10.3817</v>
      </c>
      <c r="O2245" s="35">
        <v>-1.3549699999999999E-4</v>
      </c>
      <c r="P2245" s="35">
        <v>19973.900000000001</v>
      </c>
      <c r="Q2245" s="35">
        <v>-86.550101999999995</v>
      </c>
      <c r="R2245" s="35">
        <v>0</v>
      </c>
      <c r="S2245" s="35">
        <v>-1656</v>
      </c>
      <c r="T2245" s="42">
        <v>2000</v>
      </c>
      <c r="U2245" s="35">
        <v>2.6034202000000004</v>
      </c>
      <c r="V2245" s="35">
        <v>-44.985370344502719</v>
      </c>
      <c r="W2245" s="35">
        <v>-5.6852849999999996E-4</v>
      </c>
      <c r="X2245" s="35">
        <v>35298.5</v>
      </c>
      <c r="Y2245" s="35">
        <v>76.011796000000004</v>
      </c>
      <c r="Z2245" s="35">
        <v>1.1146100749999999E-6</v>
      </c>
      <c r="AA2245" s="35">
        <v>5891.5109499999999</v>
      </c>
      <c r="AB2245" s="35">
        <v>942</v>
      </c>
      <c r="AC2245" s="35">
        <v>6.2968500000000009</v>
      </c>
      <c r="AD2245" s="35">
        <v>-71.216175658350039</v>
      </c>
      <c r="AE2245" s="35">
        <v>-9.6341500000000013E-5</v>
      </c>
      <c r="AF2245" s="35">
        <v>46581.45</v>
      </c>
      <c r="AG2245" s="35">
        <v>76.011796000000004</v>
      </c>
      <c r="AH2245" s="35">
        <v>1.6200075E-8</v>
      </c>
      <c r="AI2245" s="35">
        <v>7262.4533499999998</v>
      </c>
      <c r="AJ2245" s="35">
        <v>1049</v>
      </c>
      <c r="AK2245" s="35">
        <v>5.1918495999999994</v>
      </c>
      <c r="AL2245" s="35">
        <v>-61.341353225341265</v>
      </c>
      <c r="AM2245" s="35">
        <v>-9.6341500000000013E-5</v>
      </c>
      <c r="AN2245" s="35">
        <v>46581.45</v>
      </c>
      <c r="AO2245" s="35">
        <v>76.011796000000004</v>
      </c>
      <c r="AP2245" s="35">
        <v>1.6200075E-8</v>
      </c>
      <c r="AQ2245" s="35">
        <v>4966.3078500000001</v>
      </c>
      <c r="AR2245" s="35">
        <v>1408</v>
      </c>
      <c r="AS2245" s="35">
        <v>7.6718500000000009</v>
      </c>
      <c r="AT2245" s="35">
        <v>-80.249325265463</v>
      </c>
      <c r="AU2245" s="35">
        <v>-9.6341500000000013E-5</v>
      </c>
      <c r="AV2245" s="35">
        <v>46581.45</v>
      </c>
      <c r="AW2245" s="35">
        <v>76.011796000000004</v>
      </c>
      <c r="AX2245" s="35">
        <v>1.6200075E-8</v>
      </c>
      <c r="AY2245" s="35">
        <v>6273.1486500000001</v>
      </c>
      <c r="AZ2245" s="42">
        <v>2000</v>
      </c>
      <c r="BA2245" s="35">
        <v>2</v>
      </c>
      <c r="BB2245" s="35">
        <v>97</v>
      </c>
      <c r="BC2245" s="35">
        <v>1</v>
      </c>
      <c r="BD2245" s="35">
        <v>65</v>
      </c>
      <c r="BE2245" s="35">
        <v>0.5</v>
      </c>
      <c r="BF2245" s="26"/>
      <c r="BG2245" s="26"/>
      <c r="BH2245" s="26"/>
      <c r="BI2245" s="26"/>
      <c r="BJ2245" s="26"/>
      <c r="BK2245" s="26"/>
      <c r="BL2245" s="26"/>
      <c r="BM2245" s="26"/>
      <c r="BN2245" s="26"/>
      <c r="BO2245" s="26"/>
      <c r="BP2245" s="26"/>
      <c r="BQ2245" s="26"/>
      <c r="BR2245" s="26"/>
      <c r="BS2245" s="26"/>
      <c r="BT2245" s="26"/>
      <c r="BU2245" s="26"/>
      <c r="BV2245" s="26"/>
      <c r="BW2245" s="26"/>
      <c r="BX2245" s="26"/>
      <c r="BY2245" s="26"/>
      <c r="BZ2245" s="26"/>
      <c r="CA2245" s="26"/>
      <c r="CB2245" s="26"/>
      <c r="CC2245" s="26"/>
      <c r="CD2245" s="26"/>
      <c r="CE2245" s="26"/>
      <c r="CF2245" s="26"/>
      <c r="CG2245" s="26"/>
      <c r="CH2245" s="26"/>
      <c r="CI2245" s="26"/>
      <c r="CJ2245" s="26"/>
      <c r="CK2245" s="26"/>
      <c r="CL2245" s="26"/>
      <c r="CM2245" s="26"/>
      <c r="CN2245" s="26"/>
      <c r="CO2245" s="26"/>
      <c r="CP2245" s="26"/>
      <c r="CQ2245" s="26"/>
      <c r="CR2245" s="26"/>
      <c r="CS2245" s="26"/>
      <c r="CT2245" s="26"/>
      <c r="CU2245" s="26"/>
      <c r="CV2245" s="26"/>
      <c r="CW2245" s="26"/>
      <c r="CX2245" s="26"/>
      <c r="CY2245" s="26"/>
      <c r="CZ2245" s="26"/>
      <c r="DA2245" s="26"/>
      <c r="DB2245" s="26"/>
      <c r="DC2245" s="26"/>
      <c r="DD2245" s="26"/>
      <c r="DE2245" s="26"/>
      <c r="DF2245" s="26"/>
      <c r="DG2245" s="26"/>
      <c r="DH2245" s="26"/>
      <c r="DI2245" s="26"/>
      <c r="DJ2245" s="26"/>
      <c r="DK2245" s="26"/>
      <c r="DL2245" s="26"/>
      <c r="DM2245" s="26"/>
      <c r="DN2245" s="26"/>
      <c r="DO2245" s="26"/>
      <c r="DP2245" s="26"/>
      <c r="DQ2245" s="26"/>
      <c r="DR2245" s="26"/>
      <c r="DS2245" s="26"/>
      <c r="DT2245" s="26"/>
      <c r="DU2245" s="26"/>
      <c r="DV2245" s="26"/>
      <c r="DW2245" s="26"/>
      <c r="DX2245" s="26"/>
      <c r="DY2245" s="26"/>
      <c r="DZ2245" s="26"/>
      <c r="EA2245" s="26"/>
      <c r="EB2245" s="26"/>
      <c r="EC2245" s="26"/>
      <c r="ED2245" s="26"/>
      <c r="EE2245" s="26"/>
      <c r="EF2245" s="26"/>
      <c r="EG2245" s="26"/>
      <c r="EH2245" s="26"/>
      <c r="EI2245" s="26"/>
      <c r="EJ2245" s="26"/>
      <c r="EK2245" s="26"/>
      <c r="EL2245" s="26"/>
      <c r="EM2245" s="26"/>
      <c r="EN2245" s="26"/>
      <c r="EO2245" s="26"/>
      <c r="EP2245" s="26"/>
      <c r="EQ2245" s="26"/>
      <c r="ER2245" s="26"/>
      <c r="ES2245" s="26"/>
      <c r="ET2245" s="26"/>
      <c r="EU2245" s="26"/>
      <c r="EV2245" s="26"/>
      <c r="EW2245" s="26"/>
      <c r="EX2245" s="26"/>
      <c r="EY2245" s="26"/>
      <c r="EZ2245" s="26"/>
      <c r="FA2245" s="26"/>
      <c r="FB2245" s="26"/>
      <c r="FC2245" s="26"/>
      <c r="FD2245" s="26"/>
      <c r="FE2245" s="26"/>
      <c r="FF2245" s="26"/>
      <c r="FG2245" s="26"/>
      <c r="FH2245" s="26"/>
      <c r="FI2245" s="26"/>
      <c r="FJ2245" s="26"/>
    </row>
    <row r="2246" spans="1:166" x14ac:dyDescent="0.2">
      <c r="A2246" s="35" t="s">
        <v>4791</v>
      </c>
      <c r="B2246" s="35" t="s">
        <v>99</v>
      </c>
      <c r="C2246" s="35" t="s">
        <v>4792</v>
      </c>
      <c r="D2246" s="35" t="s">
        <v>4793</v>
      </c>
      <c r="E2246" s="36">
        <v>270.02769999999998</v>
      </c>
      <c r="F2246" s="35">
        <v>10.96</v>
      </c>
      <c r="G2246" s="35">
        <v>-259300</v>
      </c>
      <c r="H2246" s="35">
        <v>18.41</v>
      </c>
      <c r="I2246" s="35">
        <v>3600</v>
      </c>
      <c r="J2246" s="35" t="s">
        <v>4794</v>
      </c>
      <c r="K2246" s="35">
        <v>0</v>
      </c>
      <c r="L2246" s="35">
        <v>3</v>
      </c>
      <c r="M2246" s="35">
        <v>8</v>
      </c>
      <c r="N2246" s="41">
        <v>129.75</v>
      </c>
      <c r="O2246" s="35">
        <v>-2.9504800000000001E-2</v>
      </c>
      <c r="P2246" s="35">
        <v>-2211240</v>
      </c>
      <c r="Q2246" s="35">
        <v>-4252.8999000000003</v>
      </c>
      <c r="R2246" s="35">
        <v>4.9460099999999996E-6</v>
      </c>
      <c r="S2246" s="35">
        <v>44658</v>
      </c>
      <c r="T2246" s="35">
        <v>2670</v>
      </c>
      <c r="U2246" s="35">
        <v>97</v>
      </c>
      <c r="V2246" s="35" t="s">
        <v>102</v>
      </c>
      <c r="W2246" s="35">
        <v>39.922001000000002</v>
      </c>
      <c r="X2246" s="35">
        <v>0</v>
      </c>
      <c r="Y2246" s="35">
        <v>0</v>
      </c>
      <c r="Z2246" s="35">
        <v>0</v>
      </c>
      <c r="AA2246" s="35">
        <v>0</v>
      </c>
      <c r="AB2246" s="35">
        <v>-52182</v>
      </c>
      <c r="AC2246" s="35">
        <v>3120</v>
      </c>
      <c r="AD2246" s="35">
        <v>17885</v>
      </c>
      <c r="AE2246" s="35" t="s">
        <v>92</v>
      </c>
      <c r="AF2246" s="35">
        <v>31.297999999999998</v>
      </c>
      <c r="AG2246" s="35">
        <v>0</v>
      </c>
      <c r="AH2246" s="35">
        <v>0</v>
      </c>
      <c r="AI2246" s="35">
        <v>0</v>
      </c>
      <c r="AJ2246" s="35">
        <v>0</v>
      </c>
      <c r="AK2246" s="35">
        <v>0</v>
      </c>
      <c r="AL2246" s="42">
        <v>3600</v>
      </c>
      <c r="AM2246" s="35">
        <v>-110.3413298</v>
      </c>
      <c r="AN2246" s="35">
        <v>985.07268058144894</v>
      </c>
      <c r="AO2246" s="35">
        <v>2.8568936E-2</v>
      </c>
      <c r="AP2246" s="35">
        <v>-1043713.95</v>
      </c>
      <c r="AQ2246" s="35">
        <v>-8007.5758000000005</v>
      </c>
      <c r="AR2246" s="35">
        <v>-1.3421948499999998E-6</v>
      </c>
      <c r="AS2246" s="35">
        <v>-213595.24590000001</v>
      </c>
      <c r="AT2246" s="35">
        <v>942</v>
      </c>
      <c r="AU2246" s="35">
        <v>-106.64789999999999</v>
      </c>
      <c r="AV2246" s="35">
        <v>958.84187526760138</v>
      </c>
      <c r="AW2246" s="35">
        <v>2.9041123000000002E-2</v>
      </c>
      <c r="AX2246" s="35">
        <v>-1032431</v>
      </c>
      <c r="AY2246" s="35">
        <v>-8007.5758000000005</v>
      </c>
      <c r="AZ2246" s="35">
        <v>-2.44060485E-6</v>
      </c>
      <c r="BA2246" s="35">
        <v>-212224.30350000001</v>
      </c>
      <c r="BB2246" s="35">
        <v>1049</v>
      </c>
      <c r="BC2246" s="35">
        <v>-107.7529004</v>
      </c>
      <c r="BD2246" s="35">
        <v>968.71669770061033</v>
      </c>
      <c r="BE2246" s="35">
        <v>2.9041123000000002E-2</v>
      </c>
      <c r="BF2246" s="35">
        <v>-1032431</v>
      </c>
      <c r="BG2246" s="35">
        <v>-8007.5758000000005</v>
      </c>
      <c r="BH2246" s="35">
        <v>-2.44060485E-6</v>
      </c>
      <c r="BI2246" s="35">
        <v>-214520.44899999999</v>
      </c>
      <c r="BJ2246" s="35">
        <v>1408</v>
      </c>
      <c r="BK2246" s="35">
        <v>-105.27289999999999</v>
      </c>
      <c r="BL2246" s="35">
        <v>949.80872566048845</v>
      </c>
      <c r="BM2246" s="35">
        <v>2.9041123000000002E-2</v>
      </c>
      <c r="BN2246" s="35">
        <v>-1032431</v>
      </c>
      <c r="BO2246" s="35">
        <v>-8007.5758000000005</v>
      </c>
      <c r="BP2246" s="35">
        <v>-2.44060485E-6</v>
      </c>
      <c r="BQ2246" s="35">
        <v>-213213.60820000002</v>
      </c>
      <c r="BR2246" s="35">
        <v>2670</v>
      </c>
      <c r="BS2246" s="35">
        <v>-15.444901000000002</v>
      </c>
      <c r="BT2246" s="35">
        <v>173.73209707707747</v>
      </c>
      <c r="BU2246" s="35">
        <v>-4.6367700000000001E-4</v>
      </c>
      <c r="BV2246" s="35">
        <v>73189</v>
      </c>
      <c r="BW2246" s="35">
        <v>498.22399999999999</v>
      </c>
      <c r="BX2246" s="35">
        <v>3.240015E-8</v>
      </c>
      <c r="BY2246" s="35">
        <v>-310053.60820000002</v>
      </c>
      <c r="BZ2246" s="35">
        <v>3000</v>
      </c>
      <c r="CA2246" s="35">
        <v>-19.805001000000001</v>
      </c>
      <c r="CB2246" s="35">
        <v>214.59251230585249</v>
      </c>
      <c r="CC2246" s="35">
        <v>1.7349999999999999E-4</v>
      </c>
      <c r="CD2246" s="35">
        <v>0</v>
      </c>
      <c r="CE2246" s="35">
        <v>0</v>
      </c>
      <c r="CF2246" s="35">
        <v>0</v>
      </c>
      <c r="CG2246" s="35">
        <v>-305455.09450000001</v>
      </c>
      <c r="CH2246" s="35">
        <v>3120</v>
      </c>
      <c r="CI2246" s="35">
        <v>-11.180999999999997</v>
      </c>
      <c r="CJ2246" s="35">
        <v>130.85097813174272</v>
      </c>
      <c r="CK2246" s="35">
        <v>1.7349999999999999E-4</v>
      </c>
      <c r="CL2246" s="35">
        <v>0</v>
      </c>
      <c r="CM2246" s="35">
        <v>0</v>
      </c>
      <c r="CN2246" s="35">
        <v>0</v>
      </c>
      <c r="CO2246" s="35">
        <v>-253273.09450000001</v>
      </c>
      <c r="CP2246" s="35">
        <v>3500</v>
      </c>
      <c r="CQ2246" s="35">
        <v>-22.811</v>
      </c>
      <c r="CR2246" s="35">
        <v>245.89276475498755</v>
      </c>
      <c r="CS2246" s="35">
        <v>1.7349999999999999E-4</v>
      </c>
      <c r="CT2246" s="35">
        <v>0</v>
      </c>
      <c r="CU2246" s="35">
        <v>0</v>
      </c>
      <c r="CV2246" s="35">
        <v>0</v>
      </c>
      <c r="CW2246" s="35">
        <v>-255703</v>
      </c>
      <c r="CX2246" s="42">
        <v>3600</v>
      </c>
      <c r="CY2246" s="35">
        <v>2</v>
      </c>
      <c r="CZ2246" s="35">
        <v>97</v>
      </c>
      <c r="DA2246" s="35">
        <v>1</v>
      </c>
      <c r="DB2246" s="35">
        <v>65</v>
      </c>
      <c r="DC2246" s="35">
        <v>1</v>
      </c>
      <c r="DD2246" s="26"/>
      <c r="DE2246" s="26"/>
      <c r="DF2246" s="26"/>
      <c r="DG2246" s="26"/>
      <c r="DH2246" s="26"/>
      <c r="DI2246" s="26"/>
      <c r="DJ2246" s="26"/>
      <c r="DK2246" s="26"/>
      <c r="DL2246" s="26"/>
      <c r="DM2246" s="26"/>
      <c r="DN2246" s="26"/>
      <c r="DO2246" s="26"/>
      <c r="DP2246" s="26"/>
      <c r="DQ2246" s="26"/>
      <c r="DR2246" s="26"/>
      <c r="DS2246" s="26"/>
      <c r="DT2246" s="26"/>
      <c r="DU2246" s="26"/>
      <c r="DV2246" s="26"/>
      <c r="DW2246" s="26"/>
      <c r="DX2246" s="26"/>
      <c r="DY2246" s="26"/>
      <c r="DZ2246" s="26"/>
      <c r="EA2246" s="26"/>
      <c r="EB2246" s="26"/>
      <c r="EC2246" s="26"/>
      <c r="ED2246" s="26"/>
      <c r="EE2246" s="26"/>
      <c r="EF2246" s="26"/>
      <c r="EG2246" s="26"/>
      <c r="EH2246" s="26"/>
      <c r="EI2246" s="26"/>
      <c r="EJ2246" s="26"/>
      <c r="EK2246" s="26"/>
      <c r="EL2246" s="26"/>
      <c r="EM2246" s="26"/>
      <c r="EN2246" s="26"/>
      <c r="EO2246" s="26"/>
      <c r="EP2246" s="26"/>
      <c r="EQ2246" s="26"/>
      <c r="ER2246" s="26"/>
      <c r="ES2246" s="26"/>
      <c r="ET2246" s="26"/>
      <c r="EU2246" s="26"/>
      <c r="EV2246" s="26"/>
      <c r="EW2246" s="26"/>
      <c r="EX2246" s="26"/>
      <c r="EY2246" s="26"/>
      <c r="EZ2246" s="26"/>
      <c r="FA2246" s="26"/>
      <c r="FB2246" s="26"/>
      <c r="FC2246" s="26"/>
      <c r="FD2246" s="26"/>
      <c r="FE2246" s="26"/>
      <c r="FF2246" s="26"/>
      <c r="FG2246" s="26"/>
      <c r="FH2246" s="26"/>
      <c r="FI2246" s="26"/>
      <c r="FJ2246" s="26"/>
    </row>
    <row r="2247" spans="1:166" x14ac:dyDescent="0.2">
      <c r="A2247" s="35" t="s">
        <v>4791</v>
      </c>
      <c r="B2247" s="35" t="s">
        <v>4795</v>
      </c>
      <c r="C2247" s="35" t="s">
        <v>4792</v>
      </c>
      <c r="D2247" s="35" t="s">
        <v>4796</v>
      </c>
      <c r="E2247" s="36">
        <v>270.02769999999998</v>
      </c>
      <c r="F2247" s="35">
        <v>7.5</v>
      </c>
      <c r="G2247" s="35">
        <v>-259200</v>
      </c>
      <c r="H2247" s="35">
        <v>18.41</v>
      </c>
      <c r="I2247" s="35">
        <v>3600</v>
      </c>
      <c r="J2247" s="35" t="s">
        <v>4722</v>
      </c>
      <c r="K2247" s="35">
        <v>1</v>
      </c>
      <c r="L2247" s="35">
        <v>4</v>
      </c>
      <c r="M2247" s="35">
        <v>9</v>
      </c>
      <c r="N2247" s="41">
        <v>16.151699000000001</v>
      </c>
      <c r="O2247" s="35">
        <v>3.9402500000000002E-3</v>
      </c>
      <c r="P2247" s="35">
        <v>268040</v>
      </c>
      <c r="Q2247" s="35">
        <v>0</v>
      </c>
      <c r="R2247" s="35">
        <v>-1.0722399999999999E-6</v>
      </c>
      <c r="S2247" s="35">
        <v>-6036</v>
      </c>
      <c r="T2247" s="35">
        <v>1200</v>
      </c>
      <c r="U2247" s="35">
        <v>0</v>
      </c>
      <c r="V2247" s="26" t="s">
        <v>118</v>
      </c>
      <c r="W2247" s="35">
        <v>59.397799999999997</v>
      </c>
      <c r="X2247" s="35">
        <v>-2.0001499999999998E-2</v>
      </c>
      <c r="Y2247" s="35">
        <v>11123500</v>
      </c>
      <c r="Z2247" s="35">
        <v>0</v>
      </c>
      <c r="AA2247" s="35">
        <v>3.9631199999999999E-6</v>
      </c>
      <c r="AB2247" s="35">
        <v>-41203</v>
      </c>
      <c r="AC2247" s="35">
        <v>2000</v>
      </c>
      <c r="AD2247" s="35">
        <v>0</v>
      </c>
      <c r="AE2247" s="26" t="s">
        <v>118</v>
      </c>
      <c r="AF2247" s="35">
        <v>-174.15601000000001</v>
      </c>
      <c r="AG2247" s="35">
        <v>4.9339000000000001E-2</v>
      </c>
      <c r="AH2247" s="35">
        <v>-182199008</v>
      </c>
      <c r="AI2247" s="35">
        <v>0</v>
      </c>
      <c r="AJ2247" s="35">
        <v>-3.7151300000000002E-6</v>
      </c>
      <c r="AK2247" s="35">
        <v>306630</v>
      </c>
      <c r="AL2247" s="35">
        <v>3115</v>
      </c>
      <c r="AM2247" s="35">
        <v>18176</v>
      </c>
      <c r="AN2247" s="35" t="s">
        <v>92</v>
      </c>
      <c r="AO2247" s="35">
        <v>32.170898000000001</v>
      </c>
      <c r="AP2247" s="35">
        <v>-7.1279999999999995E-5</v>
      </c>
      <c r="AQ2247" s="35">
        <v>2838350</v>
      </c>
      <c r="AR2247" s="35">
        <v>0</v>
      </c>
      <c r="AS2247" s="35">
        <v>0</v>
      </c>
      <c r="AT2247" s="35">
        <v>0</v>
      </c>
      <c r="AU2247" s="42">
        <v>3600</v>
      </c>
      <c r="AV2247" s="35">
        <v>3.2569711999999988</v>
      </c>
      <c r="AW2247" s="35">
        <v>11.021225246283848</v>
      </c>
      <c r="AX2247" s="35">
        <v>-4.876114E-3</v>
      </c>
      <c r="AY2247" s="35">
        <v>195926.05</v>
      </c>
      <c r="AZ2247" s="35">
        <v>498.22399999999999</v>
      </c>
      <c r="BA2247" s="35">
        <v>1.66693015E-6</v>
      </c>
      <c r="BB2247" s="35">
        <v>-264189.24589999998</v>
      </c>
      <c r="BC2247" s="35">
        <v>942</v>
      </c>
      <c r="BD2247" s="35">
        <v>6.9504009999999994</v>
      </c>
      <c r="BE2247" s="35">
        <v>-15.209580067563394</v>
      </c>
      <c r="BF2247" s="35">
        <v>-4.4039270000000002E-3</v>
      </c>
      <c r="BG2247" s="35">
        <v>207209</v>
      </c>
      <c r="BH2247" s="35">
        <v>498.22399999999999</v>
      </c>
      <c r="BI2247" s="35">
        <v>5.6852014999999997E-7</v>
      </c>
      <c r="BJ2247" s="35">
        <v>-262818.30349999998</v>
      </c>
      <c r="BK2247" s="35">
        <v>1049</v>
      </c>
      <c r="BL2247" s="35">
        <v>5.8454005999999978</v>
      </c>
      <c r="BM2247" s="35">
        <v>-5.3347576345545633</v>
      </c>
      <c r="BN2247" s="35">
        <v>-4.4039270000000002E-3</v>
      </c>
      <c r="BO2247" s="35">
        <v>207209</v>
      </c>
      <c r="BP2247" s="35">
        <v>498.22399999999999</v>
      </c>
      <c r="BQ2247" s="35">
        <v>5.6852014999999997E-7</v>
      </c>
      <c r="BR2247" s="35">
        <v>-265114.44900000002</v>
      </c>
      <c r="BS2247" s="35">
        <v>1200</v>
      </c>
      <c r="BT2247" s="35">
        <v>-37.400700399999998</v>
      </c>
      <c r="BU2247" s="35">
        <v>301.71495684762306</v>
      </c>
      <c r="BV2247" s="35">
        <v>1.9537822999999999E-2</v>
      </c>
      <c r="BW2247" s="35">
        <v>5634939</v>
      </c>
      <c r="BX2247" s="35">
        <v>498.22399999999999</v>
      </c>
      <c r="BY2247" s="35">
        <v>-1.9491598500000002E-6</v>
      </c>
      <c r="BZ2247" s="35">
        <v>-300281.44900000002</v>
      </c>
      <c r="CA2247" s="35">
        <v>1408</v>
      </c>
      <c r="CB2247" s="35">
        <v>-34.920699999999997</v>
      </c>
      <c r="CC2247" s="35">
        <v>282.80698480750129</v>
      </c>
      <c r="CD2247" s="35">
        <v>1.9537822999999999E-2</v>
      </c>
      <c r="CE2247" s="35">
        <v>5634939</v>
      </c>
      <c r="CF2247" s="35">
        <v>498.22399999999999</v>
      </c>
      <c r="CG2247" s="35">
        <v>-1.9491598500000002E-6</v>
      </c>
      <c r="CH2247" s="35">
        <v>-298974.60820000002</v>
      </c>
      <c r="CI2247" s="35">
        <v>2000</v>
      </c>
      <c r="CJ2247" s="35">
        <v>198.63311000000002</v>
      </c>
      <c r="CK2247" s="35">
        <v>-1518.8393675569228</v>
      </c>
      <c r="CL2247" s="35">
        <v>-4.9802677000000004E-2</v>
      </c>
      <c r="CM2247" s="35">
        <v>-91026315</v>
      </c>
      <c r="CN2247" s="35">
        <v>498.22399999999999</v>
      </c>
      <c r="CO2247" s="35">
        <v>1.8899651500000001E-6</v>
      </c>
      <c r="CP2247" s="35">
        <v>48858.391799999983</v>
      </c>
      <c r="CQ2247" s="35">
        <v>3000</v>
      </c>
      <c r="CR2247" s="35">
        <v>194.27301</v>
      </c>
      <c r="CS2247" s="35">
        <v>-1477.9789523281477</v>
      </c>
      <c r="CT2247" s="35">
        <v>-4.9165500000000001E-2</v>
      </c>
      <c r="CU2247" s="35">
        <v>-91099504</v>
      </c>
      <c r="CV2247" s="35">
        <v>0</v>
      </c>
      <c r="CW2247" s="35">
        <v>1.8575650000000001E-6</v>
      </c>
      <c r="CX2247" s="35">
        <v>53456.905499999993</v>
      </c>
      <c r="CY2247" s="35">
        <v>3115</v>
      </c>
      <c r="CZ2247" s="35">
        <v>-12.053898</v>
      </c>
      <c r="DA2247" s="35">
        <v>137.9853064894105</v>
      </c>
      <c r="DB2247" s="35">
        <v>2.4478E-4</v>
      </c>
      <c r="DC2247" s="35">
        <v>1419175</v>
      </c>
      <c r="DD2247" s="35">
        <v>0</v>
      </c>
      <c r="DE2247" s="35">
        <v>0</v>
      </c>
      <c r="DF2247" s="35">
        <v>-253173.09450000001</v>
      </c>
      <c r="DG2247" s="35">
        <v>3500</v>
      </c>
      <c r="DH2247" s="35">
        <v>-23.683897999999999</v>
      </c>
      <c r="DI2247" s="35">
        <v>252.65073379176602</v>
      </c>
      <c r="DJ2247" s="35">
        <v>2.4478E-4</v>
      </c>
      <c r="DK2247" s="35">
        <v>1419175</v>
      </c>
      <c r="DL2247" s="35">
        <v>0</v>
      </c>
      <c r="DM2247" s="35">
        <v>0</v>
      </c>
      <c r="DN2247" s="35">
        <v>-255603</v>
      </c>
      <c r="DO2247" s="42">
        <v>3600</v>
      </c>
      <c r="DP2247" s="35">
        <v>2</v>
      </c>
      <c r="DQ2247" s="35">
        <v>97</v>
      </c>
      <c r="DR2247" s="35">
        <v>1</v>
      </c>
      <c r="DS2247" s="35">
        <v>65</v>
      </c>
      <c r="DT2247" s="35">
        <v>1</v>
      </c>
      <c r="DU2247" s="26"/>
      <c r="DV2247" s="26"/>
      <c r="DW2247" s="26"/>
      <c r="DX2247" s="26"/>
      <c r="DY2247" s="26"/>
      <c r="DZ2247" s="26"/>
      <c r="EA2247" s="26"/>
      <c r="EB2247" s="26"/>
      <c r="EC2247" s="26"/>
      <c r="ED2247" s="26"/>
      <c r="EE2247" s="26"/>
      <c r="EF2247" s="26"/>
      <c r="EG2247" s="26"/>
      <c r="EH2247" s="26"/>
      <c r="EI2247" s="26"/>
      <c r="EJ2247" s="26"/>
      <c r="EK2247" s="26"/>
      <c r="EL2247" s="26"/>
      <c r="EM2247" s="26"/>
      <c r="EN2247" s="26"/>
      <c r="EO2247" s="26"/>
      <c r="EP2247" s="26"/>
      <c r="EQ2247" s="26"/>
      <c r="ER2247" s="26"/>
      <c r="ES2247" s="26"/>
      <c r="ET2247" s="26"/>
      <c r="EU2247" s="26"/>
      <c r="EV2247" s="26"/>
      <c r="EW2247" s="26"/>
      <c r="EX2247" s="26"/>
      <c r="EY2247" s="26"/>
      <c r="EZ2247" s="26"/>
      <c r="FA2247" s="26"/>
      <c r="FB2247" s="26"/>
      <c r="FC2247" s="26"/>
      <c r="FD2247" s="26"/>
      <c r="FE2247" s="26"/>
      <c r="FF2247" s="26"/>
      <c r="FG2247" s="26"/>
      <c r="FH2247" s="26"/>
      <c r="FI2247" s="26"/>
      <c r="FJ2247" s="26"/>
    </row>
    <row r="2248" spans="1:166" x14ac:dyDescent="0.2">
      <c r="A2248" s="35" t="s">
        <v>4797</v>
      </c>
      <c r="B2248" s="35" t="s">
        <v>223</v>
      </c>
      <c r="C2248" s="35" t="s">
        <v>4798</v>
      </c>
      <c r="E2248" s="36">
        <v>429.83569999999997</v>
      </c>
      <c r="F2248" s="35" t="s">
        <v>546</v>
      </c>
      <c r="G2248" s="35">
        <v>-271840</v>
      </c>
      <c r="H2248" s="35">
        <v>40.5</v>
      </c>
      <c r="I2248" s="35">
        <v>500</v>
      </c>
      <c r="J2248" s="35" t="s">
        <v>4749</v>
      </c>
      <c r="K2248" s="35">
        <v>4</v>
      </c>
      <c r="L2248" s="35">
        <v>1</v>
      </c>
      <c r="M2248" s="35">
        <v>2</v>
      </c>
      <c r="N2248" s="41">
        <v>24.92</v>
      </c>
      <c r="O2248" s="35">
        <v>4.5339999999999998E-3</v>
      </c>
      <c r="P2248" s="35">
        <v>0</v>
      </c>
      <c r="Q2248" s="35">
        <v>0</v>
      </c>
      <c r="R2248" s="35">
        <v>0</v>
      </c>
      <c r="S2248" s="35">
        <v>-7833</v>
      </c>
      <c r="T2248" s="42">
        <v>500</v>
      </c>
      <c r="U2248" s="35">
        <v>12.579670199999995</v>
      </c>
      <c r="V2248" s="35">
        <v>-38.080445311578615</v>
      </c>
      <c r="W2248" s="35">
        <v>-5.5698639999999999E-3</v>
      </c>
      <c r="X2248" s="35">
        <v>61906.05</v>
      </c>
      <c r="Y2248" s="35">
        <v>498.22399999999999</v>
      </c>
      <c r="Z2248" s="35">
        <v>1.13081015E-6</v>
      </c>
      <c r="AA2248" s="35">
        <v>-273241.304</v>
      </c>
      <c r="AB2248" s="35">
        <v>332.6</v>
      </c>
      <c r="AC2248" s="35">
        <v>3.4186704999999975</v>
      </c>
      <c r="AD2248" s="35">
        <v>45.274637210687843</v>
      </c>
      <c r="AE2248" s="35">
        <v>-5.4148640000000001E-3</v>
      </c>
      <c r="AF2248" s="35">
        <v>46206.05</v>
      </c>
      <c r="AG2248" s="35">
        <v>498.22399999999999</v>
      </c>
      <c r="AH2248" s="35">
        <v>1.13081015E-6</v>
      </c>
      <c r="AI2248" s="35">
        <v>-283241.69829999999</v>
      </c>
      <c r="AJ2248" s="42">
        <v>500</v>
      </c>
      <c r="AK2248" s="35">
        <v>3</v>
      </c>
      <c r="AL2248" s="35">
        <v>97</v>
      </c>
      <c r="AM2248" s="35">
        <v>1</v>
      </c>
      <c r="AN2248" s="35">
        <v>65</v>
      </c>
      <c r="AO2248" s="35">
        <v>1</v>
      </c>
      <c r="AP2248" s="35">
        <v>14</v>
      </c>
      <c r="AQ2248" s="35">
        <v>1</v>
      </c>
      <c r="AR2248" s="26"/>
      <c r="AS2248" s="26"/>
      <c r="AT2248" s="26"/>
      <c r="AU2248" s="26"/>
      <c r="AV2248" s="26"/>
      <c r="AW2248" s="26"/>
      <c r="AX2248" s="26"/>
      <c r="AY2248" s="26"/>
      <c r="AZ2248" s="26"/>
      <c r="BA2248" s="26"/>
      <c r="BB2248" s="26"/>
      <c r="BC2248" s="26"/>
      <c r="BD2248" s="26"/>
      <c r="BE2248" s="26"/>
      <c r="BF2248" s="26"/>
      <c r="BG2248" s="26"/>
      <c r="BH2248" s="26"/>
      <c r="BI2248" s="26"/>
      <c r="BJ2248" s="26"/>
      <c r="BK2248" s="26"/>
      <c r="BL2248" s="26"/>
      <c r="BM2248" s="26"/>
      <c r="BN2248" s="26"/>
      <c r="BO2248" s="26"/>
      <c r="BP2248" s="26"/>
      <c r="BQ2248" s="26"/>
      <c r="BR2248" s="26"/>
      <c r="BS2248" s="26"/>
      <c r="BT2248" s="26"/>
      <c r="BU2248" s="26"/>
      <c r="BV2248" s="26"/>
      <c r="BW2248" s="26"/>
      <c r="BX2248" s="26"/>
      <c r="BY2248" s="26"/>
      <c r="BZ2248" s="26"/>
      <c r="CA2248" s="26"/>
      <c r="CB2248" s="26"/>
      <c r="CC2248" s="26"/>
      <c r="CD2248" s="26"/>
      <c r="CE2248" s="26"/>
      <c r="CF2248" s="26"/>
      <c r="CG2248" s="26"/>
      <c r="CH2248" s="26"/>
      <c r="CI2248" s="26"/>
      <c r="CJ2248" s="26"/>
      <c r="CK2248" s="26"/>
      <c r="CL2248" s="26"/>
      <c r="CM2248" s="26"/>
      <c r="CN2248" s="26"/>
      <c r="CO2248" s="26"/>
      <c r="CP2248" s="26"/>
      <c r="CQ2248" s="26"/>
      <c r="CR2248" s="26"/>
      <c r="CS2248" s="26"/>
      <c r="CT2248" s="26"/>
      <c r="CU2248" s="26"/>
      <c r="CV2248" s="26"/>
      <c r="CW2248" s="26"/>
      <c r="CX2248" s="26"/>
      <c r="CY2248" s="26"/>
      <c r="CZ2248" s="26"/>
      <c r="DA2248" s="26"/>
      <c r="DB2248" s="26"/>
      <c r="DC2248" s="26"/>
      <c r="DD2248" s="26"/>
      <c r="DE2248" s="26"/>
      <c r="DF2248" s="26"/>
      <c r="DG2248" s="26"/>
      <c r="DH2248" s="26"/>
      <c r="DI2248" s="26"/>
      <c r="DJ2248" s="26"/>
      <c r="DK2248" s="26"/>
      <c r="DL2248" s="26"/>
      <c r="DM2248" s="26"/>
      <c r="DN2248" s="26"/>
      <c r="DO2248" s="26"/>
      <c r="DP2248" s="26"/>
      <c r="DQ2248" s="26"/>
      <c r="DR2248" s="26"/>
      <c r="DS2248" s="26"/>
      <c r="DT2248" s="26"/>
      <c r="DU2248" s="26"/>
      <c r="DV2248" s="26"/>
      <c r="DW2248" s="26"/>
      <c r="DX2248" s="26"/>
      <c r="DY2248" s="26"/>
      <c r="DZ2248" s="26"/>
      <c r="EA2248" s="26"/>
      <c r="EB2248" s="26"/>
      <c r="EC2248" s="26"/>
      <c r="ED2248" s="26"/>
      <c r="EE2248" s="26"/>
      <c r="EF2248" s="26"/>
      <c r="EG2248" s="26"/>
      <c r="EH2248" s="26"/>
      <c r="EI2248" s="26"/>
      <c r="EJ2248" s="26"/>
      <c r="EK2248" s="26"/>
      <c r="EL2248" s="26"/>
      <c r="EM2248" s="26"/>
      <c r="EN2248" s="26"/>
      <c r="EO2248" s="26"/>
      <c r="EP2248" s="26"/>
      <c r="EQ2248" s="26"/>
      <c r="ER2248" s="26"/>
      <c r="ES2248" s="26"/>
      <c r="ET2248" s="26"/>
      <c r="EU2248" s="26"/>
      <c r="EV2248" s="26"/>
      <c r="EW2248" s="26"/>
      <c r="EX2248" s="26"/>
      <c r="EY2248" s="26"/>
      <c r="EZ2248" s="26"/>
      <c r="FA2248" s="26"/>
      <c r="FB2248" s="26"/>
      <c r="FC2248" s="26"/>
      <c r="FD2248" s="26"/>
      <c r="FE2248" s="26"/>
      <c r="FF2248" s="26"/>
      <c r="FG2248" s="26"/>
      <c r="FH2248" s="26"/>
      <c r="FI2248" s="26"/>
      <c r="FJ2248" s="26"/>
    </row>
    <row r="2249" spans="1:166" x14ac:dyDescent="0.2">
      <c r="A2249" s="35" t="s">
        <v>4799</v>
      </c>
      <c r="B2249" s="35" t="s">
        <v>223</v>
      </c>
      <c r="C2249" s="35" t="s">
        <v>4800</v>
      </c>
      <c r="E2249" s="36">
        <v>340.93309999999997</v>
      </c>
      <c r="F2249" s="35" t="s">
        <v>546</v>
      </c>
      <c r="G2249" s="35">
        <v>-297200</v>
      </c>
      <c r="H2249" s="35">
        <v>35.979999999999997</v>
      </c>
      <c r="I2249" s="35">
        <v>800</v>
      </c>
      <c r="J2249" s="35" t="s">
        <v>4722</v>
      </c>
      <c r="K2249" s="35">
        <v>4</v>
      </c>
      <c r="L2249" s="35">
        <v>1</v>
      </c>
      <c r="M2249" s="35">
        <v>1</v>
      </c>
      <c r="N2249" s="41">
        <v>22.907</v>
      </c>
      <c r="O2249" s="35">
        <v>5.6800000000000002E-3</v>
      </c>
      <c r="P2249" s="35">
        <v>45700</v>
      </c>
      <c r="Q2249" s="35">
        <v>0</v>
      </c>
      <c r="R2249" s="35">
        <v>0</v>
      </c>
      <c r="S2249" s="35">
        <v>-7488</v>
      </c>
      <c r="T2249" s="42">
        <v>800</v>
      </c>
      <c r="U2249" s="35">
        <v>6.716170199999997</v>
      </c>
      <c r="V2249" s="35">
        <v>20.077519603070527</v>
      </c>
      <c r="W2249" s="35">
        <v>-6.8178760000000005E-3</v>
      </c>
      <c r="X2249" s="35">
        <v>71631.3</v>
      </c>
      <c r="Y2249" s="35">
        <v>615.41520000000003</v>
      </c>
      <c r="Z2249" s="35">
        <v>1.1476410000000001E-6</v>
      </c>
      <c r="AA2249" s="35">
        <v>-301536.5882</v>
      </c>
      <c r="AB2249" s="42">
        <v>800</v>
      </c>
      <c r="AC2249" s="35">
        <v>3</v>
      </c>
      <c r="AD2249" s="35">
        <v>97</v>
      </c>
      <c r="AE2249" s="35">
        <v>1</v>
      </c>
      <c r="AF2249" s="35">
        <v>65</v>
      </c>
      <c r="AG2249" s="35">
        <v>1</v>
      </c>
      <c r="AH2249" s="35">
        <v>20</v>
      </c>
      <c r="AI2249" s="35">
        <v>1</v>
      </c>
      <c r="AJ2249" s="26"/>
      <c r="AK2249" s="26"/>
      <c r="AL2249" s="26"/>
      <c r="AM2249" s="26"/>
      <c r="AN2249" s="26"/>
      <c r="AO2249" s="26"/>
      <c r="AP2249" s="26"/>
      <c r="AQ2249" s="26"/>
      <c r="AR2249" s="26"/>
      <c r="AS2249" s="26"/>
      <c r="AT2249" s="26"/>
      <c r="AU2249" s="26"/>
      <c r="AV2249" s="26"/>
      <c r="AW2249" s="26"/>
      <c r="AX2249" s="26"/>
      <c r="AY2249" s="26"/>
      <c r="AZ2249" s="26"/>
      <c r="BA2249" s="26"/>
      <c r="BB2249" s="26"/>
      <c r="BC2249" s="26"/>
      <c r="BD2249" s="26"/>
      <c r="BE2249" s="26"/>
      <c r="BF2249" s="26"/>
      <c r="BG2249" s="26"/>
      <c r="BH2249" s="26"/>
      <c r="BI2249" s="26"/>
      <c r="BJ2249" s="26"/>
      <c r="BK2249" s="26"/>
      <c r="BL2249" s="26"/>
      <c r="BM2249" s="26"/>
      <c r="BN2249" s="26"/>
      <c r="BO2249" s="26"/>
      <c r="BP2249" s="26"/>
      <c r="BQ2249" s="26"/>
      <c r="BR2249" s="26"/>
      <c r="BS2249" s="26"/>
      <c r="BT2249" s="26"/>
      <c r="BU2249" s="26"/>
      <c r="BV2249" s="26"/>
      <c r="BW2249" s="26"/>
      <c r="BX2249" s="26"/>
      <c r="BY2249" s="26"/>
      <c r="BZ2249" s="26"/>
      <c r="CA2249" s="26"/>
      <c r="CB2249" s="26"/>
      <c r="CC2249" s="26"/>
      <c r="CD2249" s="26"/>
      <c r="CE2249" s="26"/>
      <c r="CF2249" s="26"/>
      <c r="CG2249" s="26"/>
      <c r="CH2249" s="26"/>
      <c r="CI2249" s="26"/>
      <c r="CJ2249" s="26"/>
      <c r="CK2249" s="26"/>
      <c r="CL2249" s="26"/>
      <c r="CM2249" s="26"/>
      <c r="CN2249" s="26"/>
      <c r="CO2249" s="26"/>
      <c r="CP2249" s="26"/>
      <c r="CQ2249" s="26"/>
      <c r="CR2249" s="26"/>
      <c r="CS2249" s="26"/>
      <c r="CT2249" s="26"/>
      <c r="CU2249" s="26"/>
      <c r="CV2249" s="26"/>
      <c r="CW2249" s="26"/>
      <c r="CX2249" s="26"/>
      <c r="CY2249" s="26"/>
      <c r="CZ2249" s="26"/>
      <c r="DA2249" s="26"/>
      <c r="DB2249" s="26"/>
      <c r="DC2249" s="26"/>
      <c r="DD2249" s="26"/>
      <c r="DE2249" s="26"/>
      <c r="DF2249" s="26"/>
      <c r="DG2249" s="26"/>
      <c r="DH2249" s="26"/>
      <c r="DI2249" s="26"/>
      <c r="DJ2249" s="26"/>
      <c r="DK2249" s="26"/>
      <c r="DL2249" s="26"/>
      <c r="DM2249" s="26"/>
      <c r="DN2249" s="26"/>
      <c r="DO2249" s="26"/>
      <c r="DP2249" s="26"/>
      <c r="DQ2249" s="26"/>
      <c r="DR2249" s="26"/>
      <c r="DS2249" s="26"/>
      <c r="DT2249" s="26"/>
      <c r="DU2249" s="26"/>
      <c r="DV2249" s="26"/>
      <c r="DW2249" s="26"/>
      <c r="DX2249" s="26"/>
      <c r="DY2249" s="26"/>
      <c r="DZ2249" s="26"/>
      <c r="EA2249" s="26"/>
      <c r="EB2249" s="26"/>
      <c r="EC2249" s="26"/>
      <c r="ED2249" s="26"/>
      <c r="EE2249" s="26"/>
      <c r="EF2249" s="26"/>
      <c r="EG2249" s="26"/>
      <c r="EH2249" s="26"/>
      <c r="EI2249" s="26"/>
      <c r="EJ2249" s="26"/>
      <c r="EK2249" s="26"/>
      <c r="EL2249" s="26"/>
      <c r="EM2249" s="26"/>
      <c r="EN2249" s="26"/>
      <c r="EO2249" s="26"/>
      <c r="EP2249" s="26"/>
      <c r="EQ2249" s="26"/>
      <c r="ER2249" s="26"/>
      <c r="ES2249" s="26"/>
      <c r="ET2249" s="26"/>
      <c r="EU2249" s="26"/>
      <c r="EV2249" s="26"/>
      <c r="EW2249" s="26"/>
      <c r="EX2249" s="26"/>
      <c r="EY2249" s="26"/>
      <c r="EZ2249" s="26"/>
      <c r="FA2249" s="26"/>
      <c r="FB2249" s="26"/>
      <c r="FC2249" s="26"/>
      <c r="FD2249" s="26"/>
      <c r="FE2249" s="26"/>
      <c r="FF2249" s="26"/>
      <c r="FG2249" s="26"/>
      <c r="FH2249" s="26"/>
      <c r="FI2249" s="26"/>
      <c r="FJ2249" s="26"/>
    </row>
    <row r="2250" spans="1:166" x14ac:dyDescent="0.2">
      <c r="A2250" s="35" t="s">
        <v>4801</v>
      </c>
      <c r="B2250" s="35" t="s">
        <v>223</v>
      </c>
      <c r="C2250" s="35" t="s">
        <v>4802</v>
      </c>
      <c r="E2250" s="36">
        <v>308.02449999999999</v>
      </c>
      <c r="F2250" s="35" t="s">
        <v>546</v>
      </c>
      <c r="G2250" s="35">
        <v>-395200</v>
      </c>
      <c r="H2250" s="35">
        <v>32.4</v>
      </c>
      <c r="I2250" s="35">
        <v>400</v>
      </c>
      <c r="J2250" s="35" t="s">
        <v>4722</v>
      </c>
      <c r="K2250" s="35">
        <v>4</v>
      </c>
      <c r="L2250" s="35">
        <v>1</v>
      </c>
      <c r="M2250" s="35">
        <v>1</v>
      </c>
      <c r="N2250" s="41">
        <v>17.922999999999998</v>
      </c>
      <c r="O2250" s="35">
        <v>1.1313999999999999E-2</v>
      </c>
      <c r="P2250" s="35">
        <v>0</v>
      </c>
      <c r="Q2250" s="35">
        <v>0</v>
      </c>
      <c r="R2250" s="35">
        <v>0</v>
      </c>
      <c r="S2250" s="35">
        <v>-6349</v>
      </c>
      <c r="T2250" s="42">
        <v>400</v>
      </c>
      <c r="U2250" s="35">
        <v>12.964170200000002</v>
      </c>
      <c r="V2250" s="35">
        <v>-24.224375819803981</v>
      </c>
      <c r="W2250" s="35">
        <v>-1.2547579999999999E-2</v>
      </c>
      <c r="X2250" s="35">
        <v>68734.600000000006</v>
      </c>
      <c r="Y2250" s="35">
        <v>773.31201999999996</v>
      </c>
      <c r="Z2250" s="35">
        <v>1.1481637500000001E-6</v>
      </c>
      <c r="AA2250" s="35">
        <v>-399526.25750000001</v>
      </c>
      <c r="AB2250" s="42">
        <v>400</v>
      </c>
      <c r="AC2250" s="35">
        <v>3</v>
      </c>
      <c r="AD2250" s="35">
        <v>97</v>
      </c>
      <c r="AE2250" s="35">
        <v>1</v>
      </c>
      <c r="AF2250" s="35">
        <v>65</v>
      </c>
      <c r="AG2250" s="35">
        <v>1</v>
      </c>
      <c r="AH2250" s="35">
        <v>31</v>
      </c>
      <c r="AI2250" s="35">
        <v>1</v>
      </c>
      <c r="AJ2250" s="26"/>
      <c r="AK2250" s="26"/>
      <c r="AL2250" s="26"/>
      <c r="AM2250" s="26"/>
      <c r="AN2250" s="26"/>
      <c r="AO2250" s="26"/>
      <c r="AP2250" s="26"/>
      <c r="AQ2250" s="26"/>
      <c r="AR2250" s="26"/>
      <c r="AS2250" s="26"/>
      <c r="AT2250" s="26"/>
      <c r="AU2250" s="26"/>
      <c r="AV2250" s="26"/>
      <c r="AW2250" s="26"/>
      <c r="AX2250" s="26"/>
      <c r="AY2250" s="26"/>
      <c r="AZ2250" s="26"/>
      <c r="BA2250" s="26"/>
      <c r="BB2250" s="26"/>
      <c r="BC2250" s="26"/>
      <c r="BD2250" s="26"/>
      <c r="BE2250" s="26"/>
      <c r="BF2250" s="26"/>
      <c r="BG2250" s="26"/>
      <c r="BH2250" s="26"/>
      <c r="BI2250" s="26"/>
      <c r="BJ2250" s="26"/>
      <c r="BK2250" s="26"/>
      <c r="BL2250" s="26"/>
      <c r="BM2250" s="26"/>
      <c r="BN2250" s="26"/>
      <c r="BO2250" s="26"/>
      <c r="BP2250" s="26"/>
      <c r="BQ2250" s="26"/>
      <c r="BR2250" s="26"/>
      <c r="BS2250" s="26"/>
      <c r="BT2250" s="26"/>
      <c r="BU2250" s="26"/>
      <c r="BV2250" s="26"/>
      <c r="BW2250" s="26"/>
      <c r="BX2250" s="26"/>
      <c r="BY2250" s="26"/>
      <c r="BZ2250" s="26"/>
      <c r="CA2250" s="26"/>
      <c r="CB2250" s="26"/>
      <c r="CC2250" s="26"/>
      <c r="CD2250" s="26"/>
      <c r="CE2250" s="26"/>
      <c r="CF2250" s="26"/>
      <c r="CG2250" s="26"/>
      <c r="CH2250" s="26"/>
      <c r="CI2250" s="26"/>
      <c r="CJ2250" s="26"/>
      <c r="CK2250" s="26"/>
      <c r="CL2250" s="26"/>
      <c r="CM2250" s="26"/>
      <c r="CN2250" s="26"/>
      <c r="CO2250" s="26"/>
      <c r="CP2250" s="26"/>
      <c r="CQ2250" s="26"/>
      <c r="CR2250" s="26"/>
      <c r="CS2250" s="26"/>
      <c r="CT2250" s="26"/>
      <c r="CU2250" s="26"/>
      <c r="CV2250" s="26"/>
      <c r="CW2250" s="26"/>
      <c r="CX2250" s="26"/>
      <c r="CY2250" s="26"/>
      <c r="CZ2250" s="26"/>
      <c r="DA2250" s="26"/>
      <c r="DB2250" s="26"/>
      <c r="DC2250" s="26"/>
      <c r="DD2250" s="26"/>
      <c r="DE2250" s="26"/>
      <c r="DF2250" s="26"/>
      <c r="DG2250" s="26"/>
      <c r="DH2250" s="26"/>
      <c r="DI2250" s="26"/>
      <c r="DJ2250" s="26"/>
      <c r="DK2250" s="26"/>
      <c r="DL2250" s="26"/>
      <c r="DM2250" s="26"/>
      <c r="DN2250" s="26"/>
      <c r="DO2250" s="26"/>
      <c r="DP2250" s="26"/>
      <c r="DQ2250" s="26"/>
      <c r="DR2250" s="26"/>
      <c r="DS2250" s="26"/>
      <c r="DT2250" s="26"/>
      <c r="DU2250" s="26"/>
      <c r="DV2250" s="26"/>
      <c r="DW2250" s="26"/>
      <c r="DX2250" s="26"/>
      <c r="DY2250" s="26"/>
      <c r="DZ2250" s="26"/>
      <c r="EA2250" s="26"/>
      <c r="EB2250" s="26"/>
      <c r="EC2250" s="26"/>
      <c r="ED2250" s="26"/>
      <c r="EE2250" s="26"/>
      <c r="EF2250" s="26"/>
      <c r="EG2250" s="26"/>
      <c r="EH2250" s="26"/>
      <c r="EI2250" s="26"/>
      <c r="EJ2250" s="26"/>
      <c r="EK2250" s="26"/>
      <c r="EL2250" s="26"/>
      <c r="EM2250" s="26"/>
      <c r="EN2250" s="26"/>
      <c r="EO2250" s="26"/>
      <c r="EP2250" s="26"/>
      <c r="EQ2250" s="26"/>
      <c r="ER2250" s="26"/>
      <c r="ES2250" s="26"/>
      <c r="ET2250" s="26"/>
      <c r="EU2250" s="26"/>
      <c r="EV2250" s="26"/>
      <c r="EW2250" s="26"/>
      <c r="EX2250" s="26"/>
      <c r="EY2250" s="26"/>
      <c r="EZ2250" s="26"/>
      <c r="FA2250" s="26"/>
      <c r="FB2250" s="26"/>
      <c r="FC2250" s="26"/>
      <c r="FD2250" s="26"/>
      <c r="FE2250" s="26"/>
      <c r="FF2250" s="26"/>
      <c r="FG2250" s="26"/>
      <c r="FH2250" s="26"/>
      <c r="FI2250" s="26"/>
      <c r="FJ2250" s="26"/>
    </row>
    <row r="2251" spans="1:166" x14ac:dyDescent="0.2">
      <c r="A2251" s="35" t="s">
        <v>4803</v>
      </c>
      <c r="B2251" s="35" t="s">
        <v>2120</v>
      </c>
      <c r="C2251" s="35" t="s">
        <v>4804</v>
      </c>
      <c r="E2251" s="36">
        <v>366.09130000000005</v>
      </c>
      <c r="F2251" s="35">
        <v>3.28</v>
      </c>
      <c r="G2251" s="35">
        <v>-441000</v>
      </c>
      <c r="H2251" s="35">
        <v>39</v>
      </c>
      <c r="I2251" s="35">
        <v>1000</v>
      </c>
      <c r="J2251" s="35" t="s">
        <v>4725</v>
      </c>
      <c r="K2251" s="35">
        <v>4</v>
      </c>
      <c r="L2251" s="35">
        <v>1</v>
      </c>
      <c r="M2251" s="35">
        <v>6</v>
      </c>
      <c r="N2251" s="41">
        <v>26.879999000000002</v>
      </c>
      <c r="O2251" s="35">
        <v>1.2999999999999999E-2</v>
      </c>
      <c r="P2251" s="35">
        <v>0</v>
      </c>
      <c r="Q2251" s="35">
        <v>0</v>
      </c>
      <c r="R2251" s="35">
        <v>0</v>
      </c>
      <c r="S2251" s="35">
        <v>-9170</v>
      </c>
      <c r="T2251" s="42">
        <v>1000</v>
      </c>
      <c r="U2251" s="35">
        <v>26.396871000000001</v>
      </c>
      <c r="V2251" s="35">
        <v>-81.364908107309702</v>
      </c>
      <c r="W2251" s="35">
        <v>-1.6580218000000001E-2</v>
      </c>
      <c r="X2251" s="35">
        <v>130484.05</v>
      </c>
      <c r="Y2251" s="35">
        <v>1494.672</v>
      </c>
      <c r="Z2251" s="35">
        <v>1.19561045E-6</v>
      </c>
      <c r="AA2251" s="35">
        <v>-448319.94030000002</v>
      </c>
      <c r="AB2251" s="35">
        <v>368.3</v>
      </c>
      <c r="AC2251" s="35">
        <v>24.133870999999996</v>
      </c>
      <c r="AD2251" s="35">
        <v>-66.181962421369349</v>
      </c>
      <c r="AE2251" s="35">
        <v>-1.4834218E-2</v>
      </c>
      <c r="AF2251" s="35">
        <v>208284.05</v>
      </c>
      <c r="AG2251" s="35">
        <v>1494.672</v>
      </c>
      <c r="AH2251" s="35">
        <v>1.19561045E-6</v>
      </c>
      <c r="AI2251" s="35">
        <v>-449435.04889999999</v>
      </c>
      <c r="AJ2251" s="35">
        <v>388.36</v>
      </c>
      <c r="AK2251" s="35">
        <v>16.006871099999994</v>
      </c>
      <c r="AL2251" s="35">
        <v>-18.256433336044893</v>
      </c>
      <c r="AM2251" s="35">
        <v>-2.3232179999999984E-3</v>
      </c>
      <c r="AN2251" s="35">
        <v>208284.05</v>
      </c>
      <c r="AO2251" s="35">
        <v>1494.672</v>
      </c>
      <c r="AP2251" s="35">
        <v>1.19561045E-6</v>
      </c>
      <c r="AQ2251" s="35">
        <v>-451117.29808029998</v>
      </c>
      <c r="AR2251" s="35">
        <v>432</v>
      </c>
      <c r="AS2251" s="35">
        <v>21.430871099999994</v>
      </c>
      <c r="AT2251" s="35">
        <v>-44.284447370028033</v>
      </c>
      <c r="AU2251" s="35">
        <v>-1.3192217999999999E-2</v>
      </c>
      <c r="AV2251" s="35">
        <v>753284.05</v>
      </c>
      <c r="AW2251" s="35">
        <v>1494.672</v>
      </c>
      <c r="AX2251" s="35">
        <v>1.19561045E-6</v>
      </c>
      <c r="AY2251" s="35">
        <v>-453325.69439999998</v>
      </c>
      <c r="AZ2251" s="35">
        <v>881.8</v>
      </c>
      <c r="BA2251" s="35">
        <v>22.306670999999998</v>
      </c>
      <c r="BB2251" s="35">
        <v>-34.826604656759173</v>
      </c>
      <c r="BC2251" s="35">
        <v>-1.4630787999999999E-2</v>
      </c>
      <c r="BD2251" s="35">
        <v>194302.55</v>
      </c>
      <c r="BE2251" s="35">
        <v>1494.672</v>
      </c>
      <c r="BF2251" s="35">
        <v>1.18661045E-6</v>
      </c>
      <c r="BG2251" s="35">
        <v>-465145.31229999999</v>
      </c>
      <c r="BH2251" s="35">
        <v>942</v>
      </c>
      <c r="BI2251" s="35">
        <v>26.000100800000002</v>
      </c>
      <c r="BJ2251" s="35">
        <v>-61.0574099706065</v>
      </c>
      <c r="BK2251" s="35">
        <v>-1.4158601E-2</v>
      </c>
      <c r="BL2251" s="35">
        <v>205585.5</v>
      </c>
      <c r="BM2251" s="35">
        <v>1494.672</v>
      </c>
      <c r="BN2251" s="35">
        <v>8.820045E-8</v>
      </c>
      <c r="BO2251" s="35">
        <v>-463774.36989999999</v>
      </c>
      <c r="BP2251" s="42">
        <v>1000</v>
      </c>
      <c r="BQ2251" s="35">
        <v>3</v>
      </c>
      <c r="BR2251" s="35">
        <v>97</v>
      </c>
      <c r="BS2251" s="35">
        <v>1</v>
      </c>
      <c r="BT2251" s="35">
        <v>65</v>
      </c>
      <c r="BU2251" s="35">
        <v>3</v>
      </c>
      <c r="BV2251" s="35">
        <v>81</v>
      </c>
      <c r="BW2251" s="35">
        <v>1</v>
      </c>
      <c r="BX2251" s="26"/>
      <c r="BY2251" s="26"/>
      <c r="BZ2251" s="26"/>
      <c r="CA2251" s="26"/>
      <c r="CB2251" s="26"/>
      <c r="CC2251" s="26"/>
      <c r="CD2251" s="26"/>
      <c r="CE2251" s="26"/>
      <c r="CF2251" s="26"/>
      <c r="CG2251" s="26"/>
      <c r="CH2251" s="26"/>
      <c r="CI2251" s="26"/>
      <c r="CJ2251" s="26"/>
      <c r="CK2251" s="26"/>
      <c r="CL2251" s="26"/>
      <c r="CM2251" s="26"/>
      <c r="CN2251" s="26"/>
      <c r="CO2251" s="26"/>
      <c r="CP2251" s="26"/>
      <c r="CQ2251" s="26"/>
      <c r="CR2251" s="26"/>
      <c r="CS2251" s="26"/>
      <c r="CT2251" s="26"/>
      <c r="CU2251" s="26"/>
      <c r="CV2251" s="26"/>
      <c r="CW2251" s="26"/>
      <c r="CX2251" s="26"/>
      <c r="CY2251" s="26"/>
      <c r="CZ2251" s="26"/>
      <c r="DA2251" s="26"/>
      <c r="DB2251" s="26"/>
      <c r="DC2251" s="26"/>
      <c r="DD2251" s="26"/>
      <c r="DE2251" s="26"/>
      <c r="DF2251" s="26"/>
      <c r="DG2251" s="26"/>
      <c r="DH2251" s="26"/>
      <c r="DI2251" s="26"/>
      <c r="DJ2251" s="26"/>
      <c r="DK2251" s="26"/>
      <c r="DL2251" s="26"/>
      <c r="DM2251" s="26"/>
      <c r="DN2251" s="26"/>
      <c r="DO2251" s="26"/>
      <c r="DP2251" s="26"/>
      <c r="DQ2251" s="26"/>
      <c r="DR2251" s="26"/>
      <c r="DS2251" s="26"/>
      <c r="DT2251" s="26"/>
      <c r="DU2251" s="26"/>
      <c r="DV2251" s="26"/>
      <c r="DW2251" s="26"/>
      <c r="DX2251" s="26"/>
      <c r="DY2251" s="26"/>
      <c r="DZ2251" s="26"/>
      <c r="EA2251" s="26"/>
      <c r="EB2251" s="26"/>
      <c r="EC2251" s="26"/>
      <c r="ED2251" s="26"/>
      <c r="EE2251" s="26"/>
      <c r="EF2251" s="26"/>
      <c r="EG2251" s="26"/>
      <c r="EH2251" s="26"/>
      <c r="EI2251" s="26"/>
      <c r="EJ2251" s="26"/>
      <c r="EK2251" s="26"/>
      <c r="EL2251" s="26"/>
      <c r="EM2251" s="26"/>
      <c r="EN2251" s="26"/>
      <c r="EO2251" s="26"/>
      <c r="EP2251" s="26"/>
      <c r="EQ2251" s="26"/>
      <c r="ER2251" s="26"/>
      <c r="ES2251" s="26"/>
      <c r="ET2251" s="26"/>
      <c r="EU2251" s="26"/>
      <c r="EV2251" s="26"/>
      <c r="EW2251" s="26"/>
      <c r="EX2251" s="26"/>
      <c r="EY2251" s="26"/>
      <c r="EZ2251" s="26"/>
      <c r="FA2251" s="26"/>
      <c r="FB2251" s="26"/>
      <c r="FC2251" s="26"/>
      <c r="FD2251" s="26"/>
      <c r="FE2251" s="26"/>
      <c r="FF2251" s="26"/>
      <c r="FG2251" s="26"/>
      <c r="FH2251" s="26"/>
      <c r="FI2251" s="26"/>
      <c r="FJ2251" s="26"/>
    </row>
    <row r="2252" spans="1:166" x14ac:dyDescent="0.2">
      <c r="A2252" s="35" t="s">
        <v>4805</v>
      </c>
      <c r="B2252" s="35" t="s">
        <v>504</v>
      </c>
      <c r="C2252" s="35" t="s">
        <v>4806</v>
      </c>
      <c r="E2252" s="36">
        <v>286.02710000000002</v>
      </c>
      <c r="F2252" s="35">
        <v>7.29</v>
      </c>
      <c r="G2252" s="35">
        <v>-292570</v>
      </c>
      <c r="H2252" s="35">
        <v>22.97</v>
      </c>
      <c r="I2252" s="35">
        <v>900</v>
      </c>
      <c r="J2252" s="35" t="s">
        <v>4722</v>
      </c>
      <c r="K2252" s="35">
        <v>1</v>
      </c>
      <c r="L2252" s="35">
        <v>1</v>
      </c>
      <c r="M2252" s="35">
        <v>1</v>
      </c>
      <c r="N2252" s="41">
        <v>22.573999000000001</v>
      </c>
      <c r="O2252" s="35">
        <v>9.3999999999999997E-4</v>
      </c>
      <c r="P2252" s="35">
        <v>321400</v>
      </c>
      <c r="Q2252" s="35">
        <v>0</v>
      </c>
      <c r="R2252" s="35">
        <v>0</v>
      </c>
      <c r="S2252" s="35">
        <v>-7892</v>
      </c>
      <c r="T2252" s="42">
        <v>900</v>
      </c>
      <c r="U2252" s="35">
        <v>3.2582212000000013</v>
      </c>
      <c r="V2252" s="35">
        <v>22.94148358321911</v>
      </c>
      <c r="W2252" s="35">
        <v>-2.1077025000000001E-3</v>
      </c>
      <c r="X2252" s="35">
        <v>259200.55</v>
      </c>
      <c r="Y2252" s="35">
        <v>747.33600000000001</v>
      </c>
      <c r="Z2252" s="35">
        <v>1.1470102249999999E-6</v>
      </c>
      <c r="AA2252" s="35">
        <v>-299916.00274999999</v>
      </c>
      <c r="AB2252" s="42">
        <v>900</v>
      </c>
      <c r="AC2252" s="35">
        <v>2</v>
      </c>
      <c r="AD2252" s="35">
        <v>97</v>
      </c>
      <c r="AE2252" s="35">
        <v>1</v>
      </c>
      <c r="AF2252" s="35">
        <v>65</v>
      </c>
      <c r="AG2252" s="35">
        <v>1.5</v>
      </c>
      <c r="AH2252" s="26"/>
      <c r="AI2252" s="26"/>
      <c r="AJ2252" s="26"/>
      <c r="AK2252" s="26"/>
      <c r="AL2252" s="26"/>
      <c r="AM2252" s="26"/>
      <c r="AN2252" s="26"/>
      <c r="AO2252" s="26"/>
      <c r="AP2252" s="26"/>
      <c r="AQ2252" s="26"/>
      <c r="AR2252" s="26"/>
      <c r="AS2252" s="26"/>
      <c r="AT2252" s="26"/>
      <c r="AU2252" s="26"/>
      <c r="AV2252" s="26"/>
      <c r="AW2252" s="26"/>
      <c r="AX2252" s="26"/>
      <c r="AY2252" s="26"/>
      <c r="AZ2252" s="26"/>
      <c r="BA2252" s="26"/>
      <c r="BB2252" s="26"/>
      <c r="BC2252" s="26"/>
      <c r="BD2252" s="26"/>
      <c r="BE2252" s="26"/>
      <c r="BF2252" s="26"/>
      <c r="BG2252" s="26"/>
      <c r="BH2252" s="26"/>
      <c r="BI2252" s="26"/>
      <c r="BJ2252" s="26"/>
      <c r="BK2252" s="26"/>
      <c r="BL2252" s="26"/>
      <c r="BM2252" s="26"/>
      <c r="BN2252" s="26"/>
      <c r="BO2252" s="26"/>
      <c r="BP2252" s="26"/>
      <c r="BQ2252" s="26"/>
      <c r="BR2252" s="26"/>
      <c r="BS2252" s="26"/>
      <c r="BT2252" s="26"/>
      <c r="BU2252" s="26"/>
      <c r="BV2252" s="26"/>
      <c r="BW2252" s="26"/>
      <c r="BX2252" s="26"/>
      <c r="BY2252" s="26"/>
      <c r="BZ2252" s="26"/>
      <c r="CA2252" s="26"/>
      <c r="CB2252" s="26"/>
      <c r="CC2252" s="26"/>
      <c r="CD2252" s="26"/>
      <c r="CE2252" s="26"/>
      <c r="CF2252" s="26"/>
      <c r="CG2252" s="26"/>
      <c r="CH2252" s="26"/>
      <c r="CI2252" s="26"/>
      <c r="CJ2252" s="26"/>
      <c r="CK2252" s="26"/>
      <c r="CL2252" s="26"/>
      <c r="CM2252" s="26"/>
      <c r="CN2252" s="26"/>
      <c r="CO2252" s="26"/>
      <c r="CP2252" s="26"/>
      <c r="CQ2252" s="26"/>
      <c r="CR2252" s="26"/>
      <c r="CS2252" s="26"/>
      <c r="CT2252" s="26"/>
      <c r="CU2252" s="26"/>
      <c r="CV2252" s="26"/>
      <c r="CW2252" s="26"/>
      <c r="CX2252" s="26"/>
      <c r="CY2252" s="26"/>
      <c r="CZ2252" s="26"/>
      <c r="DA2252" s="26"/>
      <c r="DB2252" s="26"/>
      <c r="DC2252" s="26"/>
      <c r="DD2252" s="26"/>
      <c r="DE2252" s="26"/>
      <c r="DF2252" s="26"/>
      <c r="DG2252" s="26"/>
      <c r="DH2252" s="26"/>
      <c r="DI2252" s="26"/>
      <c r="DJ2252" s="26"/>
      <c r="DK2252" s="26"/>
      <c r="DL2252" s="26"/>
      <c r="DM2252" s="26"/>
      <c r="DN2252" s="26"/>
      <c r="DO2252" s="26"/>
      <c r="DP2252" s="26"/>
      <c r="DQ2252" s="26"/>
      <c r="DR2252" s="26"/>
      <c r="DS2252" s="26"/>
      <c r="DT2252" s="26"/>
      <c r="DU2252" s="26"/>
      <c r="DV2252" s="26"/>
      <c r="DW2252" s="26"/>
      <c r="DX2252" s="26"/>
      <c r="DY2252" s="26"/>
      <c r="DZ2252" s="26"/>
      <c r="EA2252" s="26"/>
      <c r="EB2252" s="26"/>
      <c r="EC2252" s="26"/>
      <c r="ED2252" s="26"/>
      <c r="EE2252" s="26"/>
      <c r="EF2252" s="26"/>
      <c r="EG2252" s="26"/>
      <c r="EH2252" s="26"/>
      <c r="EI2252" s="26"/>
      <c r="EJ2252" s="26"/>
      <c r="EK2252" s="26"/>
      <c r="EL2252" s="26"/>
      <c r="EM2252" s="26"/>
      <c r="EN2252" s="26"/>
      <c r="EO2252" s="26"/>
      <c r="EP2252" s="26"/>
      <c r="EQ2252" s="26"/>
      <c r="ER2252" s="26"/>
      <c r="ES2252" s="26"/>
      <c r="ET2252" s="26"/>
      <c r="EU2252" s="26"/>
      <c r="EV2252" s="26"/>
      <c r="EW2252" s="26"/>
      <c r="EX2252" s="26"/>
      <c r="EY2252" s="26"/>
      <c r="EZ2252" s="26"/>
      <c r="FA2252" s="26"/>
      <c r="FB2252" s="26"/>
      <c r="FC2252" s="26"/>
      <c r="FD2252" s="26"/>
      <c r="FE2252" s="26"/>
      <c r="FF2252" s="26"/>
      <c r="FG2252" s="26"/>
      <c r="FH2252" s="26"/>
      <c r="FI2252" s="26"/>
      <c r="FJ2252" s="26"/>
    </row>
    <row r="2253" spans="1:166" x14ac:dyDescent="0.2">
      <c r="A2253" s="35" t="s">
        <v>4807</v>
      </c>
      <c r="B2253" s="35" t="s">
        <v>223</v>
      </c>
      <c r="C2253" s="35" t="s">
        <v>4808</v>
      </c>
      <c r="E2253" s="36">
        <v>413.83629999999999</v>
      </c>
      <c r="F2253" s="35" t="s">
        <v>546</v>
      </c>
      <c r="G2253" s="35">
        <v>-232700</v>
      </c>
      <c r="H2253" s="35">
        <v>37.700000000000003</v>
      </c>
      <c r="I2253" s="35">
        <v>900</v>
      </c>
      <c r="J2253" s="35" t="s">
        <v>4749</v>
      </c>
      <c r="K2253" s="35">
        <v>4</v>
      </c>
      <c r="L2253" s="35">
        <v>1</v>
      </c>
      <c r="M2253" s="35">
        <v>2</v>
      </c>
      <c r="N2253" s="41">
        <v>26.318000999999999</v>
      </c>
      <c r="O2253" s="35">
        <v>1.7030000000000001E-3</v>
      </c>
      <c r="P2253" s="35">
        <v>347800</v>
      </c>
      <c r="Q2253" s="35">
        <v>0</v>
      </c>
      <c r="R2253" s="35">
        <v>0</v>
      </c>
      <c r="S2253" s="35">
        <v>-9165</v>
      </c>
      <c r="T2253" s="42">
        <v>900</v>
      </c>
      <c r="U2253" s="35">
        <v>4.758119200000003</v>
      </c>
      <c r="V2253" s="35">
        <v>-0.46127319009713119</v>
      </c>
      <c r="W2253" s="35">
        <v>-2.5070255000000001E-3</v>
      </c>
      <c r="X2253" s="35">
        <v>199211.55</v>
      </c>
      <c r="Y2253" s="35">
        <v>249.11199999999999</v>
      </c>
      <c r="Z2253" s="35">
        <v>1.1146100749999999E-6</v>
      </c>
      <c r="AA2253" s="35">
        <v>-234932.54715</v>
      </c>
      <c r="AB2253" s="35">
        <v>332.6</v>
      </c>
      <c r="AC2253" s="35">
        <v>-4.4028804999999984</v>
      </c>
      <c r="AD2253" s="35">
        <v>82.893809332169667</v>
      </c>
      <c r="AE2253" s="35">
        <v>-2.3520254999999999E-3</v>
      </c>
      <c r="AF2253" s="35">
        <v>183511.55</v>
      </c>
      <c r="AG2253" s="35">
        <v>249.11199999999999</v>
      </c>
      <c r="AH2253" s="35">
        <v>1.1146100749999999E-6</v>
      </c>
      <c r="AI2253" s="35">
        <v>-244932.94145000001</v>
      </c>
      <c r="AJ2253" s="42">
        <v>900</v>
      </c>
      <c r="AK2253" s="35">
        <v>3</v>
      </c>
      <c r="AL2253" s="35">
        <v>97</v>
      </c>
      <c r="AM2253" s="35">
        <v>1</v>
      </c>
      <c r="AN2253" s="35">
        <v>65</v>
      </c>
      <c r="AO2253" s="35">
        <v>0.5</v>
      </c>
      <c r="AP2253" s="35">
        <v>14</v>
      </c>
      <c r="AQ2253" s="35">
        <v>1</v>
      </c>
      <c r="AR2253" s="26"/>
      <c r="AS2253" s="26"/>
      <c r="AT2253" s="26"/>
      <c r="AU2253" s="26"/>
      <c r="AV2253" s="26"/>
      <c r="AW2253" s="26"/>
      <c r="AX2253" s="26"/>
      <c r="AY2253" s="26"/>
      <c r="AZ2253" s="26"/>
      <c r="BA2253" s="26"/>
      <c r="BB2253" s="26"/>
      <c r="BC2253" s="26"/>
      <c r="BD2253" s="26"/>
      <c r="BE2253" s="26"/>
      <c r="BF2253" s="26"/>
      <c r="BG2253" s="26"/>
      <c r="BH2253" s="26"/>
      <c r="BI2253" s="26"/>
      <c r="BJ2253" s="26"/>
      <c r="BK2253" s="26"/>
      <c r="BL2253" s="26"/>
      <c r="BM2253" s="26"/>
      <c r="BN2253" s="26"/>
      <c r="BO2253" s="26"/>
      <c r="BP2253" s="26"/>
      <c r="BQ2253" s="26"/>
      <c r="BR2253" s="26"/>
      <c r="BS2253" s="26"/>
      <c r="BT2253" s="26"/>
      <c r="BU2253" s="26"/>
      <c r="BV2253" s="26"/>
      <c r="BW2253" s="26"/>
      <c r="BX2253" s="26"/>
      <c r="BY2253" s="26"/>
      <c r="BZ2253" s="26"/>
      <c r="CA2253" s="26"/>
      <c r="CB2253" s="26"/>
      <c r="CC2253" s="26"/>
      <c r="CD2253" s="26"/>
      <c r="CE2253" s="26"/>
      <c r="CF2253" s="26"/>
      <c r="CG2253" s="26"/>
      <c r="CH2253" s="26"/>
      <c r="CI2253" s="26"/>
      <c r="CJ2253" s="26"/>
      <c r="CK2253" s="26"/>
      <c r="CL2253" s="26"/>
      <c r="CM2253" s="26"/>
      <c r="CN2253" s="26"/>
      <c r="CO2253" s="26"/>
      <c r="CP2253" s="26"/>
      <c r="CQ2253" s="26"/>
      <c r="CR2253" s="26"/>
      <c r="CS2253" s="26"/>
      <c r="CT2253" s="26"/>
      <c r="CU2253" s="26"/>
      <c r="CV2253" s="26"/>
      <c r="CW2253" s="26"/>
      <c r="CX2253" s="26"/>
      <c r="CY2253" s="26"/>
      <c r="CZ2253" s="26"/>
      <c r="DA2253" s="26"/>
      <c r="DB2253" s="26"/>
      <c r="DC2253" s="26"/>
      <c r="DD2253" s="26"/>
      <c r="DE2253" s="26"/>
      <c r="DF2253" s="26"/>
      <c r="DG2253" s="26"/>
      <c r="DH2253" s="26"/>
      <c r="DI2253" s="26"/>
      <c r="DJ2253" s="26"/>
      <c r="DK2253" s="26"/>
      <c r="DL2253" s="26"/>
      <c r="DM2253" s="26"/>
      <c r="DN2253" s="26"/>
      <c r="DO2253" s="26"/>
      <c r="DP2253" s="26"/>
      <c r="DQ2253" s="26"/>
      <c r="DR2253" s="26"/>
      <c r="DS2253" s="26"/>
      <c r="DT2253" s="26"/>
      <c r="DU2253" s="26"/>
      <c r="DV2253" s="26"/>
      <c r="DW2253" s="26"/>
      <c r="DX2253" s="26"/>
      <c r="DY2253" s="26"/>
      <c r="DZ2253" s="26"/>
      <c r="EA2253" s="26"/>
      <c r="EB2253" s="26"/>
      <c r="EC2253" s="26"/>
      <c r="ED2253" s="26"/>
      <c r="EE2253" s="26"/>
      <c r="EF2253" s="26"/>
      <c r="EG2253" s="26"/>
      <c r="EH2253" s="26"/>
      <c r="EI2253" s="26"/>
      <c r="EJ2253" s="26"/>
      <c r="EK2253" s="26"/>
      <c r="EL2253" s="26"/>
      <c r="EM2253" s="26"/>
      <c r="EN2253" s="26"/>
      <c r="EO2253" s="26"/>
      <c r="EP2253" s="26"/>
      <c r="EQ2253" s="26"/>
      <c r="ER2253" s="26"/>
      <c r="ES2253" s="26"/>
      <c r="ET2253" s="26"/>
      <c r="EU2253" s="26"/>
      <c r="EV2253" s="26"/>
      <c r="EW2253" s="26"/>
      <c r="EX2253" s="26"/>
      <c r="EY2253" s="26"/>
      <c r="EZ2253" s="26"/>
      <c r="FA2253" s="26"/>
      <c r="FB2253" s="26"/>
      <c r="FC2253" s="26"/>
      <c r="FD2253" s="26"/>
      <c r="FE2253" s="26"/>
      <c r="FF2253" s="26"/>
      <c r="FG2253" s="26"/>
      <c r="FH2253" s="26"/>
      <c r="FI2253" s="26"/>
      <c r="FJ2253" s="26"/>
    </row>
    <row r="2254" spans="1:166" x14ac:dyDescent="0.2">
      <c r="A2254" s="35" t="s">
        <v>4809</v>
      </c>
      <c r="B2254" s="35" t="s">
        <v>223</v>
      </c>
      <c r="C2254" s="35" t="s">
        <v>4810</v>
      </c>
      <c r="E2254" s="36">
        <v>493.74029999999999</v>
      </c>
      <c r="F2254" s="35" t="s">
        <v>546</v>
      </c>
      <c r="G2254" s="35">
        <v>-228000</v>
      </c>
      <c r="H2254" s="35">
        <v>49</v>
      </c>
      <c r="I2254" s="35">
        <v>1100</v>
      </c>
      <c r="J2254" s="35" t="s">
        <v>4749</v>
      </c>
      <c r="K2254" s="35">
        <v>4</v>
      </c>
      <c r="L2254" s="35">
        <v>1</v>
      </c>
      <c r="M2254" s="35">
        <v>4</v>
      </c>
      <c r="N2254" s="41">
        <v>31.207999999999998</v>
      </c>
      <c r="O2254" s="35">
        <v>2.4510000000000001E-3</v>
      </c>
      <c r="P2254" s="35">
        <v>335100</v>
      </c>
      <c r="Q2254" s="35">
        <v>0</v>
      </c>
      <c r="R2254" s="35">
        <v>0</v>
      </c>
      <c r="S2254" s="35">
        <v>-10646</v>
      </c>
      <c r="T2254" s="42">
        <v>1100</v>
      </c>
      <c r="U2254" s="35">
        <v>8.913620200000004</v>
      </c>
      <c r="V2254" s="35">
        <v>-20.999229495891086</v>
      </c>
      <c r="W2254" s="35">
        <v>-3.3050255000000002E-3</v>
      </c>
      <c r="X2254" s="35">
        <v>192861.55</v>
      </c>
      <c r="Y2254" s="35">
        <v>249.11199999999999</v>
      </c>
      <c r="Z2254" s="35">
        <v>1.1146100749999999E-6</v>
      </c>
      <c r="AA2254" s="35">
        <v>-229021.07620000001</v>
      </c>
      <c r="AB2254" s="35">
        <v>332.6</v>
      </c>
      <c r="AC2254" s="35">
        <v>-4.8278793499999964</v>
      </c>
      <c r="AD2254" s="35">
        <v>104.0333942875086</v>
      </c>
      <c r="AE2254" s="35">
        <v>-3.0725255000000002E-3</v>
      </c>
      <c r="AF2254" s="35">
        <v>169311.55</v>
      </c>
      <c r="AG2254" s="35">
        <v>249.11199999999999</v>
      </c>
      <c r="AH2254" s="35">
        <v>1.1146100749999999E-6</v>
      </c>
      <c r="AI2254" s="35">
        <v>-244021.66764999999</v>
      </c>
      <c r="AJ2254" s="35">
        <v>942</v>
      </c>
      <c r="AK2254" s="35">
        <v>-1.1344495499999994</v>
      </c>
      <c r="AL2254" s="35">
        <v>77.802588973661386</v>
      </c>
      <c r="AM2254" s="35">
        <v>-2.6003385E-3</v>
      </c>
      <c r="AN2254" s="35">
        <v>180594.5</v>
      </c>
      <c r="AO2254" s="35">
        <v>249.11199999999999</v>
      </c>
      <c r="AP2254" s="35">
        <v>1.6200075E-8</v>
      </c>
      <c r="AQ2254" s="35">
        <v>-242650.72524999999</v>
      </c>
      <c r="AR2254" s="35">
        <v>1049</v>
      </c>
      <c r="AS2254" s="35">
        <v>-2.2394499500000009</v>
      </c>
      <c r="AT2254" s="35">
        <v>87.677411406670103</v>
      </c>
      <c r="AU2254" s="35">
        <v>-2.6003385E-3</v>
      </c>
      <c r="AV2254" s="35">
        <v>180594.5</v>
      </c>
      <c r="AW2254" s="35">
        <v>249.11199999999999</v>
      </c>
      <c r="AX2254" s="35">
        <v>1.6200075E-8</v>
      </c>
      <c r="AY2254" s="35">
        <v>-244946.87075</v>
      </c>
      <c r="AZ2254" s="42">
        <v>1100</v>
      </c>
      <c r="BA2254" s="35">
        <v>3</v>
      </c>
      <c r="BB2254" s="35">
        <v>97</v>
      </c>
      <c r="BC2254" s="35">
        <v>1</v>
      </c>
      <c r="BD2254" s="35">
        <v>65</v>
      </c>
      <c r="BE2254" s="35">
        <v>0.5</v>
      </c>
      <c r="BF2254" s="35">
        <v>14</v>
      </c>
      <c r="BG2254" s="35">
        <v>1.5</v>
      </c>
      <c r="BH2254" s="26"/>
      <c r="BI2254" s="26"/>
      <c r="BJ2254" s="26"/>
      <c r="BK2254" s="26"/>
      <c r="BL2254" s="26"/>
      <c r="BM2254" s="26"/>
      <c r="BN2254" s="26"/>
      <c r="BO2254" s="26"/>
      <c r="BP2254" s="26"/>
      <c r="BQ2254" s="26"/>
      <c r="BR2254" s="26"/>
      <c r="BS2254" s="26"/>
      <c r="BT2254" s="26"/>
      <c r="BU2254" s="26"/>
      <c r="BV2254" s="26"/>
      <c r="BW2254" s="26"/>
      <c r="BX2254" s="26"/>
      <c r="BY2254" s="26"/>
      <c r="BZ2254" s="26"/>
      <c r="CA2254" s="26"/>
      <c r="CB2254" s="26"/>
      <c r="CC2254" s="26"/>
      <c r="CD2254" s="26"/>
      <c r="CE2254" s="26"/>
      <c r="CF2254" s="26"/>
      <c r="CG2254" s="26"/>
      <c r="CH2254" s="26"/>
      <c r="CI2254" s="26"/>
      <c r="CJ2254" s="26"/>
      <c r="CK2254" s="26"/>
      <c r="CL2254" s="26"/>
      <c r="CM2254" s="26"/>
      <c r="CN2254" s="26"/>
      <c r="CO2254" s="26"/>
      <c r="CP2254" s="26"/>
      <c r="CQ2254" s="26"/>
      <c r="CR2254" s="26"/>
      <c r="CS2254" s="26"/>
      <c r="CT2254" s="26"/>
      <c r="CU2254" s="26"/>
      <c r="CV2254" s="26"/>
      <c r="CW2254" s="26"/>
      <c r="CX2254" s="26"/>
      <c r="CY2254" s="26"/>
      <c r="CZ2254" s="26"/>
      <c r="DA2254" s="26"/>
      <c r="DB2254" s="26"/>
      <c r="DC2254" s="26"/>
      <c r="DD2254" s="26"/>
      <c r="DE2254" s="26"/>
      <c r="DF2254" s="26"/>
      <c r="DG2254" s="26"/>
      <c r="DH2254" s="26"/>
      <c r="DI2254" s="26"/>
      <c r="DJ2254" s="26"/>
      <c r="DK2254" s="26"/>
      <c r="DL2254" s="26"/>
      <c r="DM2254" s="26"/>
      <c r="DN2254" s="26"/>
      <c r="DO2254" s="26"/>
      <c r="DP2254" s="26"/>
      <c r="DQ2254" s="26"/>
      <c r="DR2254" s="26"/>
      <c r="DS2254" s="26"/>
      <c r="DT2254" s="26"/>
      <c r="DU2254" s="26"/>
      <c r="DV2254" s="26"/>
      <c r="DW2254" s="26"/>
      <c r="DX2254" s="26"/>
      <c r="DY2254" s="26"/>
      <c r="DZ2254" s="26"/>
      <c r="EA2254" s="26"/>
      <c r="EB2254" s="26"/>
      <c r="EC2254" s="26"/>
      <c r="ED2254" s="26"/>
      <c r="EE2254" s="26"/>
      <c r="EF2254" s="26"/>
      <c r="EG2254" s="26"/>
      <c r="EH2254" s="26"/>
      <c r="EI2254" s="26"/>
      <c r="EJ2254" s="26"/>
      <c r="EK2254" s="26"/>
      <c r="EL2254" s="26"/>
      <c r="EM2254" s="26"/>
      <c r="EN2254" s="26"/>
      <c r="EO2254" s="26"/>
      <c r="EP2254" s="26"/>
      <c r="EQ2254" s="26"/>
      <c r="ER2254" s="26"/>
      <c r="ES2254" s="26"/>
      <c r="ET2254" s="26"/>
      <c r="EU2254" s="26"/>
      <c r="EV2254" s="26"/>
      <c r="EW2254" s="26"/>
      <c r="EX2254" s="26"/>
      <c r="EY2254" s="26"/>
      <c r="EZ2254" s="26"/>
      <c r="FA2254" s="26"/>
      <c r="FB2254" s="26"/>
      <c r="FC2254" s="26"/>
      <c r="FD2254" s="26"/>
      <c r="FE2254" s="26"/>
      <c r="FF2254" s="26"/>
      <c r="FG2254" s="26"/>
      <c r="FH2254" s="26"/>
      <c r="FI2254" s="26"/>
      <c r="FJ2254" s="26"/>
    </row>
    <row r="2255" spans="1:166" x14ac:dyDescent="0.2">
      <c r="A2255" s="35" t="s">
        <v>4811</v>
      </c>
      <c r="B2255" s="35" t="s">
        <v>223</v>
      </c>
      <c r="C2255" s="35" t="s">
        <v>4812</v>
      </c>
      <c r="E2255" s="36">
        <v>324.93369999999999</v>
      </c>
      <c r="F2255" s="35">
        <v>5.9640000000000004</v>
      </c>
      <c r="G2255" s="35">
        <v>-255000</v>
      </c>
      <c r="H2255" s="35">
        <v>33.06</v>
      </c>
      <c r="I2255" s="35">
        <v>800</v>
      </c>
      <c r="J2255" s="35" t="s">
        <v>4722</v>
      </c>
      <c r="K2255" s="35">
        <v>4</v>
      </c>
      <c r="L2255" s="35">
        <v>1</v>
      </c>
      <c r="M2255" s="35">
        <v>1</v>
      </c>
      <c r="N2255" s="41">
        <v>23.799999</v>
      </c>
      <c r="O2255" s="35">
        <v>2.545E-3</v>
      </c>
      <c r="P2255" s="35">
        <v>238000</v>
      </c>
      <c r="Q2255" s="35">
        <v>0</v>
      </c>
      <c r="R2255" s="35">
        <v>0</v>
      </c>
      <c r="S2255" s="35">
        <v>-8120</v>
      </c>
      <c r="T2255" s="42">
        <v>800</v>
      </c>
      <c r="U2255" s="35">
        <v>-0.60037880000000143</v>
      </c>
      <c r="V2255" s="35">
        <v>53.378473897517097</v>
      </c>
      <c r="W2255" s="35">
        <v>-3.4510374999999999E-3</v>
      </c>
      <c r="X2255" s="35">
        <v>131186.79999999999</v>
      </c>
      <c r="Y2255" s="35">
        <v>366.3032</v>
      </c>
      <c r="Z2255" s="35">
        <v>1.131440925E-6</v>
      </c>
      <c r="AA2255" s="35">
        <v>-259467.83134999999</v>
      </c>
      <c r="AB2255" s="42">
        <v>800</v>
      </c>
      <c r="AC2255" s="35">
        <v>3</v>
      </c>
      <c r="AD2255" s="35">
        <v>97</v>
      </c>
      <c r="AE2255" s="35">
        <v>1</v>
      </c>
      <c r="AF2255" s="35">
        <v>65</v>
      </c>
      <c r="AG2255" s="35">
        <v>0.5</v>
      </c>
      <c r="AH2255" s="35">
        <v>20</v>
      </c>
      <c r="AI2255" s="35">
        <v>1</v>
      </c>
      <c r="AJ2255" s="26"/>
      <c r="AK2255" s="26"/>
      <c r="AL2255" s="26"/>
      <c r="AM2255" s="26"/>
      <c r="AN2255" s="26"/>
      <c r="AO2255" s="26"/>
      <c r="AP2255" s="26"/>
      <c r="AQ2255" s="26"/>
      <c r="AR2255" s="26"/>
      <c r="AS2255" s="26"/>
      <c r="AT2255" s="26"/>
      <c r="AU2255" s="26"/>
      <c r="AV2255" s="26"/>
      <c r="AW2255" s="26"/>
      <c r="AX2255" s="26"/>
      <c r="AY2255" s="26"/>
      <c r="AZ2255" s="26"/>
      <c r="BA2255" s="26"/>
      <c r="BB2255" s="26"/>
      <c r="BC2255" s="26"/>
      <c r="BD2255" s="26"/>
      <c r="BE2255" s="26"/>
      <c r="BF2255" s="26"/>
      <c r="BG2255" s="26"/>
      <c r="BH2255" s="26"/>
      <c r="BI2255" s="26"/>
      <c r="BJ2255" s="26"/>
      <c r="BK2255" s="26"/>
      <c r="BL2255" s="26"/>
      <c r="BM2255" s="26"/>
      <c r="BN2255" s="26"/>
      <c r="BO2255" s="26"/>
      <c r="BP2255" s="26"/>
      <c r="BQ2255" s="26"/>
      <c r="BR2255" s="26"/>
      <c r="BS2255" s="26"/>
      <c r="BT2255" s="26"/>
      <c r="BU2255" s="26"/>
      <c r="BV2255" s="26"/>
      <c r="BW2255" s="26"/>
      <c r="BX2255" s="26"/>
      <c r="BY2255" s="26"/>
      <c r="BZ2255" s="26"/>
      <c r="CA2255" s="26"/>
      <c r="CB2255" s="26"/>
      <c r="CC2255" s="26"/>
      <c r="CD2255" s="26"/>
      <c r="CE2255" s="26"/>
      <c r="CF2255" s="26"/>
      <c r="CG2255" s="26"/>
      <c r="CH2255" s="26"/>
      <c r="CI2255" s="26"/>
      <c r="CJ2255" s="26"/>
      <c r="CK2255" s="26"/>
      <c r="CL2255" s="26"/>
      <c r="CM2255" s="26"/>
      <c r="CN2255" s="26"/>
      <c r="CO2255" s="26"/>
      <c r="CP2255" s="26"/>
      <c r="CQ2255" s="26"/>
      <c r="CR2255" s="26"/>
      <c r="CS2255" s="26"/>
      <c r="CT2255" s="26"/>
      <c r="CU2255" s="26"/>
      <c r="CV2255" s="26"/>
      <c r="CW2255" s="26"/>
      <c r="CX2255" s="26"/>
      <c r="CY2255" s="26"/>
      <c r="CZ2255" s="26"/>
      <c r="DA2255" s="26"/>
      <c r="DB2255" s="26"/>
      <c r="DC2255" s="26"/>
      <c r="DD2255" s="26"/>
      <c r="DE2255" s="26"/>
      <c r="DF2255" s="26"/>
      <c r="DG2255" s="26"/>
      <c r="DH2255" s="26"/>
      <c r="DI2255" s="26"/>
      <c r="DJ2255" s="26"/>
      <c r="DK2255" s="26"/>
      <c r="DL2255" s="26"/>
      <c r="DM2255" s="26"/>
      <c r="DN2255" s="26"/>
      <c r="DO2255" s="26"/>
      <c r="DP2255" s="26"/>
      <c r="DQ2255" s="26"/>
      <c r="DR2255" s="26"/>
      <c r="DS2255" s="26"/>
      <c r="DT2255" s="26"/>
      <c r="DU2255" s="26"/>
      <c r="DV2255" s="26"/>
      <c r="DW2255" s="26"/>
      <c r="DX2255" s="26"/>
      <c r="DY2255" s="26"/>
      <c r="DZ2255" s="26"/>
      <c r="EA2255" s="26"/>
      <c r="EB2255" s="26"/>
      <c r="EC2255" s="26"/>
      <c r="ED2255" s="26"/>
      <c r="EE2255" s="26"/>
      <c r="EF2255" s="26"/>
      <c r="EG2255" s="26"/>
      <c r="EH2255" s="26"/>
      <c r="EI2255" s="26"/>
      <c r="EJ2255" s="26"/>
      <c r="EK2255" s="26"/>
      <c r="EL2255" s="26"/>
      <c r="EM2255" s="26"/>
      <c r="EN2255" s="26"/>
      <c r="EO2255" s="26"/>
      <c r="EP2255" s="26"/>
      <c r="EQ2255" s="26"/>
      <c r="ER2255" s="26"/>
      <c r="ES2255" s="26"/>
      <c r="ET2255" s="26"/>
      <c r="EU2255" s="26"/>
      <c r="EV2255" s="26"/>
      <c r="EW2255" s="26"/>
      <c r="EX2255" s="26"/>
      <c r="EY2255" s="26"/>
      <c r="EZ2255" s="26"/>
      <c r="FA2255" s="26"/>
      <c r="FB2255" s="26"/>
      <c r="FC2255" s="26"/>
      <c r="FD2255" s="26"/>
      <c r="FE2255" s="26"/>
      <c r="FF2255" s="26"/>
      <c r="FG2255" s="26"/>
      <c r="FH2255" s="26"/>
      <c r="FI2255" s="26"/>
      <c r="FJ2255" s="26"/>
    </row>
    <row r="2256" spans="1:166" x14ac:dyDescent="0.2">
      <c r="A2256" s="35" t="s">
        <v>4813</v>
      </c>
      <c r="B2256" s="35" t="s">
        <v>223</v>
      </c>
      <c r="C2256" s="35" t="s">
        <v>4814</v>
      </c>
      <c r="E2256" s="36">
        <v>360.38639999999998</v>
      </c>
      <c r="F2256" s="35" t="s">
        <v>546</v>
      </c>
      <c r="G2256" s="35">
        <v>-278000</v>
      </c>
      <c r="H2256" s="35">
        <v>41</v>
      </c>
      <c r="I2256" s="35">
        <v>900</v>
      </c>
      <c r="J2256" s="35" t="s">
        <v>4722</v>
      </c>
      <c r="K2256" s="35">
        <v>4</v>
      </c>
      <c r="L2256" s="35">
        <v>1</v>
      </c>
      <c r="M2256" s="35">
        <v>1</v>
      </c>
      <c r="N2256" s="41">
        <v>25.16</v>
      </c>
      <c r="O2256" s="35">
        <v>4.7699999999999999E-3</v>
      </c>
      <c r="P2256" s="35">
        <v>5000</v>
      </c>
      <c r="Q2256" s="35">
        <v>0</v>
      </c>
      <c r="R2256" s="35">
        <v>0</v>
      </c>
      <c r="S2256" s="35">
        <v>-7942</v>
      </c>
      <c r="T2256" s="42">
        <v>900</v>
      </c>
      <c r="U2256" s="35">
        <v>3.1468701999999986</v>
      </c>
      <c r="V2256" s="35">
        <v>45.289534336874794</v>
      </c>
      <c r="W2256" s="35">
        <v>-5.7770434999999997E-3</v>
      </c>
      <c r="X2256" s="35">
        <v>8124.4249999999993</v>
      </c>
      <c r="Y2256" s="35">
        <v>424.89879999999999</v>
      </c>
      <c r="Z2256" s="35">
        <v>1.1398563499999999E-6</v>
      </c>
      <c r="AA2256" s="35">
        <v>-281237.5025</v>
      </c>
      <c r="AB2256" s="42">
        <v>900</v>
      </c>
      <c r="AC2256" s="35">
        <v>3</v>
      </c>
      <c r="AD2256" s="35">
        <v>97</v>
      </c>
      <c r="AE2256" s="35">
        <v>1</v>
      </c>
      <c r="AF2256" s="35">
        <v>65</v>
      </c>
      <c r="AG2256" s="35">
        <v>0.5</v>
      </c>
      <c r="AH2256" s="35">
        <v>20</v>
      </c>
      <c r="AI2256" s="35">
        <v>1.5</v>
      </c>
      <c r="AJ2256" s="26"/>
      <c r="AK2256" s="26"/>
      <c r="AL2256" s="26"/>
      <c r="AM2256" s="26"/>
      <c r="AN2256" s="26"/>
      <c r="AO2256" s="26"/>
      <c r="AP2256" s="26"/>
      <c r="AQ2256" s="26"/>
      <c r="AR2256" s="26"/>
      <c r="AS2256" s="26"/>
      <c r="AT2256" s="26"/>
      <c r="AU2256" s="26"/>
      <c r="AV2256" s="26"/>
      <c r="AW2256" s="26"/>
      <c r="AX2256" s="26"/>
      <c r="AY2256" s="26"/>
      <c r="AZ2256" s="26"/>
      <c r="BA2256" s="26"/>
      <c r="BB2256" s="26"/>
      <c r="BC2256" s="26"/>
      <c r="BD2256" s="26"/>
      <c r="BE2256" s="26"/>
      <c r="BF2256" s="26"/>
      <c r="BG2256" s="26"/>
      <c r="BH2256" s="26"/>
      <c r="BI2256" s="26"/>
      <c r="BJ2256" s="26"/>
      <c r="BK2256" s="26"/>
      <c r="BL2256" s="26"/>
      <c r="BM2256" s="26"/>
      <c r="BN2256" s="26"/>
      <c r="BO2256" s="26"/>
      <c r="BP2256" s="26"/>
      <c r="BQ2256" s="26"/>
      <c r="BR2256" s="26"/>
      <c r="BS2256" s="26"/>
      <c r="BT2256" s="26"/>
      <c r="BU2256" s="26"/>
      <c r="BV2256" s="26"/>
      <c r="BW2256" s="26"/>
      <c r="BX2256" s="26"/>
      <c r="BY2256" s="26"/>
      <c r="BZ2256" s="26"/>
      <c r="CA2256" s="26"/>
      <c r="CB2256" s="26"/>
      <c r="CC2256" s="26"/>
      <c r="CD2256" s="26"/>
      <c r="CE2256" s="26"/>
      <c r="CF2256" s="26"/>
      <c r="CG2256" s="26"/>
      <c r="CH2256" s="26"/>
      <c r="CI2256" s="26"/>
      <c r="CJ2256" s="26"/>
      <c r="CK2256" s="26"/>
      <c r="CL2256" s="26"/>
      <c r="CM2256" s="26"/>
      <c r="CN2256" s="26"/>
      <c r="CO2256" s="26"/>
      <c r="CP2256" s="26"/>
      <c r="CQ2256" s="26"/>
      <c r="CR2256" s="26"/>
      <c r="CS2256" s="26"/>
      <c r="CT2256" s="26"/>
      <c r="CU2256" s="26"/>
      <c r="CV2256" s="26"/>
      <c r="CW2256" s="26"/>
      <c r="CX2256" s="26"/>
      <c r="CY2256" s="26"/>
      <c r="CZ2256" s="26"/>
      <c r="DA2256" s="26"/>
      <c r="DB2256" s="26"/>
      <c r="DC2256" s="26"/>
      <c r="DD2256" s="26"/>
      <c r="DE2256" s="26"/>
      <c r="DF2256" s="26"/>
      <c r="DG2256" s="26"/>
      <c r="DH2256" s="26"/>
      <c r="DI2256" s="26"/>
      <c r="DJ2256" s="26"/>
      <c r="DK2256" s="26"/>
      <c r="DL2256" s="26"/>
      <c r="DM2256" s="26"/>
      <c r="DN2256" s="26"/>
      <c r="DO2256" s="26"/>
      <c r="DP2256" s="26"/>
      <c r="DQ2256" s="26"/>
      <c r="DR2256" s="26"/>
      <c r="DS2256" s="26"/>
      <c r="DT2256" s="26"/>
      <c r="DU2256" s="26"/>
      <c r="DV2256" s="26"/>
      <c r="DW2256" s="26"/>
      <c r="DX2256" s="26"/>
      <c r="DY2256" s="26"/>
      <c r="DZ2256" s="26"/>
      <c r="EA2256" s="26"/>
      <c r="EB2256" s="26"/>
      <c r="EC2256" s="26"/>
      <c r="ED2256" s="26"/>
      <c r="EE2256" s="26"/>
      <c r="EF2256" s="26"/>
      <c r="EG2256" s="26"/>
      <c r="EH2256" s="26"/>
      <c r="EI2256" s="26"/>
      <c r="EJ2256" s="26"/>
      <c r="EK2256" s="26"/>
      <c r="EL2256" s="26"/>
      <c r="EM2256" s="26"/>
      <c r="EN2256" s="26"/>
      <c r="EO2256" s="26"/>
      <c r="EP2256" s="26"/>
      <c r="EQ2256" s="26"/>
      <c r="ER2256" s="26"/>
      <c r="ES2256" s="26"/>
      <c r="ET2256" s="26"/>
      <c r="EU2256" s="26"/>
      <c r="EV2256" s="26"/>
      <c r="EW2256" s="26"/>
      <c r="EX2256" s="26"/>
      <c r="EY2256" s="26"/>
      <c r="EZ2256" s="26"/>
      <c r="FA2256" s="26"/>
      <c r="FB2256" s="26"/>
      <c r="FC2256" s="26"/>
      <c r="FD2256" s="26"/>
      <c r="FE2256" s="26"/>
      <c r="FF2256" s="26"/>
      <c r="FG2256" s="26"/>
      <c r="FH2256" s="26"/>
      <c r="FI2256" s="26"/>
      <c r="FJ2256" s="26"/>
    </row>
    <row r="2257" spans="1:166" x14ac:dyDescent="0.2">
      <c r="A2257" s="35" t="s">
        <v>4815</v>
      </c>
      <c r="B2257" s="35" t="s">
        <v>223</v>
      </c>
      <c r="C2257" s="35" t="s">
        <v>4816</v>
      </c>
      <c r="E2257" s="36">
        <v>269.00266199999999</v>
      </c>
      <c r="F2257" s="35" t="s">
        <v>546</v>
      </c>
      <c r="G2257" s="35">
        <v>-64000</v>
      </c>
      <c r="H2257" s="35">
        <v>18.71</v>
      </c>
      <c r="I2257" s="35">
        <v>1600</v>
      </c>
      <c r="J2257" s="35" t="s">
        <v>4817</v>
      </c>
      <c r="K2257" s="35">
        <v>4</v>
      </c>
      <c r="L2257" s="35">
        <v>1</v>
      </c>
      <c r="M2257" s="35">
        <v>6</v>
      </c>
      <c r="N2257" s="41">
        <v>11.933999999999999</v>
      </c>
      <c r="O2257" s="35">
        <v>1.3675899999999999E-3</v>
      </c>
      <c r="P2257" s="35">
        <v>75106.202999999994</v>
      </c>
      <c r="Q2257" s="35">
        <v>0</v>
      </c>
      <c r="R2257" s="35">
        <v>-1.6729299999999999E-7</v>
      </c>
      <c r="S2257" s="35">
        <v>-3927</v>
      </c>
      <c r="T2257" s="42">
        <v>1600</v>
      </c>
      <c r="U2257" s="35">
        <v>-1.5734297999999995</v>
      </c>
      <c r="V2257" s="35">
        <v>12.82633477385923</v>
      </c>
      <c r="W2257" s="35">
        <v>1.3452229999999998E-3</v>
      </c>
      <c r="X2257" s="35">
        <v>26270.151499999996</v>
      </c>
      <c r="Y2257" s="35">
        <v>0</v>
      </c>
      <c r="Z2257" s="35">
        <v>1.1820565E-6</v>
      </c>
      <c r="AA2257" s="35">
        <v>-64462.934800000003</v>
      </c>
      <c r="AB2257" s="35">
        <v>317.3</v>
      </c>
      <c r="AC2257" s="35">
        <v>0.919570000000002</v>
      </c>
      <c r="AD2257" s="35">
        <v>-1.5099633128176606</v>
      </c>
      <c r="AE2257" s="35">
        <v>-1.8397769999999999E-3</v>
      </c>
      <c r="AF2257" s="35">
        <v>26270.151499999996</v>
      </c>
      <c r="AG2257" s="35">
        <v>0</v>
      </c>
      <c r="AH2257" s="35">
        <v>1.1820565E-6</v>
      </c>
      <c r="AI2257" s="35">
        <v>-64149.569600000003</v>
      </c>
      <c r="AJ2257" s="35">
        <v>552.29999999999995</v>
      </c>
      <c r="AK2257" s="35">
        <v>0.59457020000000149</v>
      </c>
      <c r="AL2257" s="35">
        <v>4.2813129195926791</v>
      </c>
      <c r="AM2257" s="35">
        <v>-2.0392769999999999E-3</v>
      </c>
      <c r="AN2257" s="35">
        <v>4524.1514999999999</v>
      </c>
      <c r="AO2257" s="35">
        <v>93.46</v>
      </c>
      <c r="AP2257" s="35">
        <v>1.1948564999999999E-6</v>
      </c>
      <c r="AQ2257" s="35">
        <v>-68308.732199999999</v>
      </c>
      <c r="AR2257" s="35">
        <v>942</v>
      </c>
      <c r="AS2257" s="35">
        <v>4.288000000000002</v>
      </c>
      <c r="AT2257" s="35">
        <v>-21.949492394254634</v>
      </c>
      <c r="AU2257" s="35">
        <v>-1.5670899999999999E-3</v>
      </c>
      <c r="AV2257" s="35">
        <v>15807.101499999997</v>
      </c>
      <c r="AW2257" s="35">
        <v>93.46</v>
      </c>
      <c r="AX2257" s="35">
        <v>9.6446499999999989E-8</v>
      </c>
      <c r="AY2257" s="35">
        <v>-66937.789799999999</v>
      </c>
      <c r="AZ2257" s="35">
        <v>1049</v>
      </c>
      <c r="BA2257" s="35">
        <v>3.1829996000000005</v>
      </c>
      <c r="BB2257" s="35">
        <v>-12.074669961245874</v>
      </c>
      <c r="BC2257" s="35">
        <v>-1.5670899999999999E-3</v>
      </c>
      <c r="BD2257" s="35">
        <v>15807.101499999997</v>
      </c>
      <c r="BE2257" s="35">
        <v>93.46</v>
      </c>
      <c r="BF2257" s="35">
        <v>9.6446499999999989E-8</v>
      </c>
      <c r="BG2257" s="35">
        <v>-69233.935299999997</v>
      </c>
      <c r="BH2257" s="35">
        <v>1408</v>
      </c>
      <c r="BI2257" s="35">
        <v>5.663000000000002</v>
      </c>
      <c r="BJ2257" s="35">
        <v>-30.982642001367601</v>
      </c>
      <c r="BK2257" s="35">
        <v>-1.5670899999999999E-3</v>
      </c>
      <c r="BL2257" s="35">
        <v>15807.101499999997</v>
      </c>
      <c r="BM2257" s="35">
        <v>93.46</v>
      </c>
      <c r="BN2257" s="35">
        <v>9.6446499999999989E-8</v>
      </c>
      <c r="BO2257" s="35">
        <v>-67927.094500000007</v>
      </c>
      <c r="BP2257" s="42">
        <v>1600</v>
      </c>
      <c r="BQ2257" s="35">
        <v>2</v>
      </c>
      <c r="BR2257" s="35">
        <v>97</v>
      </c>
      <c r="BS2257" s="35">
        <v>1</v>
      </c>
      <c r="BT2257" s="35">
        <v>67</v>
      </c>
      <c r="BU2257" s="35">
        <v>1</v>
      </c>
      <c r="BV2257" s="26"/>
      <c r="BW2257" s="26"/>
      <c r="BX2257" s="26"/>
      <c r="BY2257" s="26"/>
      <c r="BZ2257" s="26"/>
      <c r="CA2257" s="26"/>
      <c r="CB2257" s="26"/>
      <c r="CC2257" s="26"/>
      <c r="CD2257" s="26"/>
      <c r="CE2257" s="26"/>
      <c r="CF2257" s="26"/>
      <c r="CG2257" s="26"/>
      <c r="CH2257" s="26"/>
      <c r="CI2257" s="26"/>
      <c r="CJ2257" s="26"/>
      <c r="CK2257" s="26"/>
      <c r="CL2257" s="26"/>
      <c r="CM2257" s="26"/>
      <c r="CN2257" s="26"/>
      <c r="CO2257" s="26"/>
      <c r="CP2257" s="26"/>
      <c r="CQ2257" s="26"/>
      <c r="CR2257" s="26"/>
      <c r="CS2257" s="26"/>
      <c r="CT2257" s="26"/>
      <c r="CU2257" s="26"/>
      <c r="CV2257" s="26"/>
      <c r="CW2257" s="26"/>
      <c r="CX2257" s="26"/>
      <c r="CY2257" s="26"/>
      <c r="CZ2257" s="26"/>
      <c r="DA2257" s="26"/>
      <c r="DB2257" s="26"/>
      <c r="DC2257" s="26"/>
      <c r="DD2257" s="26"/>
      <c r="DE2257" s="26"/>
      <c r="DF2257" s="26"/>
      <c r="DG2257" s="26"/>
      <c r="DH2257" s="26"/>
      <c r="DI2257" s="26"/>
      <c r="DJ2257" s="26"/>
      <c r="DK2257" s="26"/>
      <c r="DL2257" s="26"/>
      <c r="DM2257" s="26"/>
      <c r="DN2257" s="26"/>
      <c r="DO2257" s="26"/>
      <c r="DP2257" s="26"/>
      <c r="DQ2257" s="26"/>
      <c r="DR2257" s="26"/>
      <c r="DS2257" s="26"/>
      <c r="DT2257" s="26"/>
      <c r="DU2257" s="26"/>
      <c r="DV2257" s="26"/>
      <c r="DW2257" s="26"/>
      <c r="DX2257" s="26"/>
      <c r="DY2257" s="26"/>
      <c r="DZ2257" s="26"/>
      <c r="EA2257" s="26"/>
      <c r="EB2257" s="26"/>
      <c r="EC2257" s="26"/>
      <c r="ED2257" s="26"/>
      <c r="EE2257" s="26"/>
      <c r="EF2257" s="26"/>
      <c r="EG2257" s="26"/>
      <c r="EH2257" s="26"/>
      <c r="EI2257" s="26"/>
      <c r="EJ2257" s="26"/>
      <c r="EK2257" s="26"/>
      <c r="EL2257" s="26"/>
      <c r="EM2257" s="26"/>
      <c r="EN2257" s="26"/>
      <c r="EO2257" s="26"/>
      <c r="EP2257" s="26"/>
      <c r="EQ2257" s="26"/>
      <c r="ER2257" s="26"/>
      <c r="ES2257" s="26"/>
      <c r="ET2257" s="26"/>
      <c r="EU2257" s="26"/>
      <c r="EV2257" s="26"/>
      <c r="EW2257" s="26"/>
      <c r="EX2257" s="26"/>
      <c r="EY2257" s="26"/>
      <c r="EZ2257" s="26"/>
      <c r="FA2257" s="26"/>
      <c r="FB2257" s="26"/>
      <c r="FC2257" s="26"/>
      <c r="FD2257" s="26"/>
      <c r="FE2257" s="26"/>
      <c r="FF2257" s="26"/>
      <c r="FG2257" s="26"/>
      <c r="FH2257" s="26"/>
      <c r="FI2257" s="26"/>
      <c r="FJ2257" s="26"/>
    </row>
    <row r="2258" spans="1:166" x14ac:dyDescent="0.2">
      <c r="A2258" s="35" t="s">
        <v>4818</v>
      </c>
      <c r="B2258" s="35" t="s">
        <v>223</v>
      </c>
      <c r="C2258" s="35" t="s">
        <v>4819</v>
      </c>
      <c r="E2258" s="36">
        <v>270.0949</v>
      </c>
      <c r="F2258" s="35">
        <v>10.87</v>
      </c>
      <c r="G2258" s="35">
        <v>-77000</v>
      </c>
      <c r="H2258" s="35">
        <v>18.64</v>
      </c>
      <c r="I2258" s="35">
        <v>2000</v>
      </c>
      <c r="J2258" s="35" t="s">
        <v>4725</v>
      </c>
      <c r="K2258" s="35">
        <v>3</v>
      </c>
      <c r="L2258" s="35">
        <v>1</v>
      </c>
      <c r="M2258" s="35">
        <v>8</v>
      </c>
      <c r="N2258" s="41">
        <v>12.685</v>
      </c>
      <c r="O2258" s="35">
        <v>7.5900000000000002E-4</v>
      </c>
      <c r="P2258" s="35">
        <v>94000</v>
      </c>
      <c r="Q2258" s="35">
        <v>0</v>
      </c>
      <c r="R2258" s="35">
        <v>0</v>
      </c>
      <c r="S2258" s="35">
        <v>-4165</v>
      </c>
      <c r="T2258" s="42">
        <v>2000</v>
      </c>
      <c r="U2258" s="35">
        <v>2.0505700000000004</v>
      </c>
      <c r="V2258" s="35">
        <v>-11.7212203037287</v>
      </c>
      <c r="W2258" s="35">
        <v>-2.9481870000000001E-3</v>
      </c>
      <c r="X2258" s="35">
        <v>-42082.95</v>
      </c>
      <c r="Y2258" s="35">
        <v>0</v>
      </c>
      <c r="Z2258" s="35">
        <v>1.09841E-6</v>
      </c>
      <c r="AA2258" s="35">
        <v>-76310.3992</v>
      </c>
      <c r="AB2258" s="35">
        <v>368.3</v>
      </c>
      <c r="AC2258" s="35">
        <v>-0.21242999999999945</v>
      </c>
      <c r="AD2258" s="35">
        <v>3.4617253822119949</v>
      </c>
      <c r="AE2258" s="35">
        <v>-1.202187E-3</v>
      </c>
      <c r="AF2258" s="35">
        <v>35717.050000000003</v>
      </c>
      <c r="AG2258" s="35">
        <v>0</v>
      </c>
      <c r="AH2258" s="35">
        <v>1.09841E-6</v>
      </c>
      <c r="AI2258" s="35">
        <v>-77425.507800000007</v>
      </c>
      <c r="AJ2258" s="35">
        <v>388.36</v>
      </c>
      <c r="AK2258" s="35">
        <v>-8.3394299000000007</v>
      </c>
      <c r="AL2258" s="35">
        <v>51.387254467536252</v>
      </c>
      <c r="AM2258" s="35">
        <v>1.1308813000000001E-2</v>
      </c>
      <c r="AN2258" s="35">
        <v>35717.050000000003</v>
      </c>
      <c r="AO2258" s="35">
        <v>0</v>
      </c>
      <c r="AP2258" s="35">
        <v>1.09841E-6</v>
      </c>
      <c r="AQ2258" s="35">
        <v>-79107.756980299993</v>
      </c>
      <c r="AR2258" s="35">
        <v>432</v>
      </c>
      <c r="AS2258" s="35">
        <v>-2.9154299000000012</v>
      </c>
      <c r="AT2258" s="35">
        <v>25.359240433553197</v>
      </c>
      <c r="AU2258" s="35">
        <v>4.3981299999999994E-4</v>
      </c>
      <c r="AV2258" s="35">
        <v>580717.05000000005</v>
      </c>
      <c r="AW2258" s="35">
        <v>0</v>
      </c>
      <c r="AX2258" s="35">
        <v>1.09841E-6</v>
      </c>
      <c r="AY2258" s="35">
        <v>-81316.153300000005</v>
      </c>
      <c r="AZ2258" s="35">
        <v>881.8</v>
      </c>
      <c r="BA2258" s="35">
        <v>-2.0396300000000007</v>
      </c>
      <c r="BB2258" s="35">
        <v>34.817083146822057</v>
      </c>
      <c r="BC2258" s="35">
        <v>-9.9875700000000007E-4</v>
      </c>
      <c r="BD2258" s="35">
        <v>21735.55</v>
      </c>
      <c r="BE2258" s="35">
        <v>0</v>
      </c>
      <c r="BF2258" s="35">
        <v>1.08941E-6</v>
      </c>
      <c r="BG2258" s="35">
        <v>-93135.771200000003</v>
      </c>
      <c r="BH2258" s="35">
        <v>942</v>
      </c>
      <c r="BI2258" s="35">
        <v>1.6537997999999998</v>
      </c>
      <c r="BJ2258" s="35">
        <v>8.5862778329747158</v>
      </c>
      <c r="BK2258" s="35">
        <v>-5.2657000000000008E-4</v>
      </c>
      <c r="BL2258" s="35">
        <v>33018.5</v>
      </c>
      <c r="BM2258" s="35">
        <v>0</v>
      </c>
      <c r="BN2258" s="35">
        <v>-8.9999999999999995E-9</v>
      </c>
      <c r="BO2258" s="35">
        <v>-91764.828800000003</v>
      </c>
      <c r="BP2258" s="35">
        <v>1049</v>
      </c>
      <c r="BQ2258" s="35">
        <v>0.54879939999999827</v>
      </c>
      <c r="BR2258" s="35">
        <v>18.461100265983504</v>
      </c>
      <c r="BS2258" s="35">
        <v>-5.2657000000000008E-4</v>
      </c>
      <c r="BT2258" s="35">
        <v>33018.5</v>
      </c>
      <c r="BU2258" s="35">
        <v>0</v>
      </c>
      <c r="BV2258" s="35">
        <v>-8.9999999999999995E-9</v>
      </c>
      <c r="BW2258" s="35">
        <v>-94060.974300000002</v>
      </c>
      <c r="BX2258" s="35">
        <v>1408</v>
      </c>
      <c r="BY2258" s="35">
        <v>3.0287997999999998</v>
      </c>
      <c r="BZ2258" s="35">
        <v>-0.44687177413824486</v>
      </c>
      <c r="CA2258" s="35">
        <v>-5.2657000000000008E-4</v>
      </c>
      <c r="CB2258" s="35">
        <v>33018.5</v>
      </c>
      <c r="CC2258" s="35">
        <v>0</v>
      </c>
      <c r="CD2258" s="35">
        <v>-8.9999999999999995E-9</v>
      </c>
      <c r="CE2258" s="35">
        <v>-92754.133499999996</v>
      </c>
      <c r="CF2258" s="42">
        <v>2000</v>
      </c>
      <c r="CG2258" s="35">
        <v>2</v>
      </c>
      <c r="CH2258" s="35">
        <v>97</v>
      </c>
      <c r="CI2258" s="35">
        <v>1</v>
      </c>
      <c r="CJ2258" s="35">
        <v>81</v>
      </c>
      <c r="CK2258" s="35">
        <v>1</v>
      </c>
      <c r="CL2258" s="26"/>
      <c r="CM2258" s="26"/>
      <c r="CN2258" s="26"/>
      <c r="CO2258" s="26"/>
      <c r="CP2258" s="26"/>
      <c r="CQ2258" s="26"/>
      <c r="CR2258" s="26"/>
      <c r="CS2258" s="26"/>
      <c r="CT2258" s="26"/>
      <c r="CU2258" s="26"/>
      <c r="CV2258" s="26"/>
      <c r="CW2258" s="26"/>
      <c r="CX2258" s="26"/>
      <c r="CY2258" s="26"/>
      <c r="CZ2258" s="26"/>
      <c r="DA2258" s="26"/>
      <c r="DB2258" s="26"/>
      <c r="DC2258" s="26"/>
      <c r="DD2258" s="26"/>
      <c r="DE2258" s="26"/>
      <c r="DF2258" s="26"/>
      <c r="DG2258" s="26"/>
      <c r="DH2258" s="26"/>
      <c r="DI2258" s="26"/>
      <c r="DJ2258" s="26"/>
      <c r="DK2258" s="26"/>
      <c r="DL2258" s="26"/>
      <c r="DM2258" s="26"/>
      <c r="DN2258" s="26"/>
      <c r="DO2258" s="26"/>
      <c r="DP2258" s="26"/>
      <c r="DQ2258" s="26"/>
      <c r="DR2258" s="26"/>
      <c r="DS2258" s="26"/>
      <c r="DT2258" s="26"/>
      <c r="DU2258" s="26"/>
      <c r="DV2258" s="26"/>
      <c r="DW2258" s="26"/>
      <c r="DX2258" s="26"/>
      <c r="DY2258" s="26"/>
      <c r="DZ2258" s="26"/>
      <c r="EA2258" s="26"/>
      <c r="EB2258" s="26"/>
      <c r="EC2258" s="26"/>
      <c r="ED2258" s="26"/>
      <c r="EE2258" s="26"/>
      <c r="EF2258" s="26"/>
      <c r="EG2258" s="26"/>
      <c r="EH2258" s="26"/>
      <c r="EI2258" s="26"/>
      <c r="EJ2258" s="26"/>
      <c r="EK2258" s="26"/>
      <c r="EL2258" s="26"/>
      <c r="EM2258" s="26"/>
      <c r="EN2258" s="26"/>
      <c r="EO2258" s="26"/>
      <c r="EP2258" s="26"/>
      <c r="EQ2258" s="26"/>
      <c r="ER2258" s="26"/>
      <c r="ES2258" s="26"/>
      <c r="ET2258" s="26"/>
      <c r="EU2258" s="26"/>
      <c r="EV2258" s="26"/>
      <c r="EW2258" s="26"/>
      <c r="EX2258" s="26"/>
      <c r="EY2258" s="26"/>
      <c r="EZ2258" s="26"/>
      <c r="FA2258" s="26"/>
      <c r="FB2258" s="26"/>
      <c r="FC2258" s="26"/>
      <c r="FD2258" s="26"/>
      <c r="FE2258" s="26"/>
      <c r="FF2258" s="26"/>
      <c r="FG2258" s="26"/>
      <c r="FH2258" s="26"/>
      <c r="FI2258" s="26"/>
      <c r="FJ2258" s="26"/>
    </row>
    <row r="2259" spans="1:166" x14ac:dyDescent="0.2">
      <c r="A2259" s="35" t="s">
        <v>4818</v>
      </c>
      <c r="B2259" s="35" t="s">
        <v>104</v>
      </c>
      <c r="C2259" s="35" t="s">
        <v>4819</v>
      </c>
      <c r="E2259" s="36">
        <v>270.0949</v>
      </c>
      <c r="F2259" s="35">
        <v>1.1050000000000001E-2</v>
      </c>
      <c r="G2259" s="35">
        <v>74200</v>
      </c>
      <c r="H2259" s="35">
        <v>62.67</v>
      </c>
      <c r="I2259" s="35">
        <v>2000</v>
      </c>
      <c r="J2259" s="35" t="s">
        <v>4725</v>
      </c>
      <c r="K2259" s="35">
        <v>3</v>
      </c>
      <c r="L2259" s="35">
        <v>1</v>
      </c>
      <c r="M2259" s="35">
        <v>8</v>
      </c>
      <c r="N2259" s="41">
        <v>14.2875</v>
      </c>
      <c r="O2259" s="35">
        <v>-4.2547400000000001E-4</v>
      </c>
      <c r="P2259" s="35">
        <v>-101025</v>
      </c>
      <c r="Q2259" s="35">
        <v>-233.46100000000001</v>
      </c>
      <c r="R2259" s="35">
        <v>0</v>
      </c>
      <c r="S2259" s="35">
        <v>148</v>
      </c>
      <c r="T2259" s="42">
        <v>2000</v>
      </c>
      <c r="U2259" s="35">
        <v>0.4480700000000013</v>
      </c>
      <c r="V2259" s="35">
        <v>-33.300952891679231</v>
      </c>
      <c r="W2259" s="35">
        <v>-1.7637130000000001E-3</v>
      </c>
      <c r="X2259" s="35">
        <v>-139595.45000000001</v>
      </c>
      <c r="Y2259" s="35">
        <v>-466.92200000000003</v>
      </c>
      <c r="Z2259" s="35">
        <v>1.09841E-6</v>
      </c>
      <c r="AA2259" s="35">
        <v>79202.6008</v>
      </c>
      <c r="AB2259" s="35">
        <v>368.3</v>
      </c>
      <c r="AC2259" s="35">
        <v>-1.8149299999999986</v>
      </c>
      <c r="AD2259" s="35">
        <v>-18.118007205738564</v>
      </c>
      <c r="AE2259" s="35">
        <v>-1.7712999999999984E-5</v>
      </c>
      <c r="AF2259" s="35">
        <v>-61795.45</v>
      </c>
      <c r="AG2259" s="35">
        <v>-466.92200000000003</v>
      </c>
      <c r="AH2259" s="35">
        <v>1.09841E-6</v>
      </c>
      <c r="AI2259" s="35">
        <v>78087.492199999993</v>
      </c>
      <c r="AJ2259" s="35">
        <v>388.36</v>
      </c>
      <c r="AK2259" s="35">
        <v>-9.9419298999999999</v>
      </c>
      <c r="AL2259" s="35">
        <v>29.807521879585707</v>
      </c>
      <c r="AM2259" s="35">
        <v>1.2493287E-2</v>
      </c>
      <c r="AN2259" s="35">
        <v>-61795.45</v>
      </c>
      <c r="AO2259" s="35">
        <v>-466.92200000000003</v>
      </c>
      <c r="AP2259" s="35">
        <v>1.09841E-6</v>
      </c>
      <c r="AQ2259" s="35">
        <v>76405.243019700007</v>
      </c>
      <c r="AR2259" s="35">
        <v>432</v>
      </c>
      <c r="AS2259" s="35">
        <v>-4.5179299000000004</v>
      </c>
      <c r="AT2259" s="35">
        <v>3.7795078456026516</v>
      </c>
      <c r="AU2259" s="35">
        <v>1.6242869999999999E-3</v>
      </c>
      <c r="AV2259" s="35">
        <v>483204.55</v>
      </c>
      <c r="AW2259" s="35">
        <v>-466.92200000000003</v>
      </c>
      <c r="AX2259" s="35">
        <v>1.09841E-6</v>
      </c>
      <c r="AY2259" s="35">
        <v>74196.846699999995</v>
      </c>
      <c r="AZ2259" s="35">
        <v>881.8</v>
      </c>
      <c r="BA2259" s="35">
        <v>-3.6421299999999999</v>
      </c>
      <c r="BB2259" s="35">
        <v>13.237350558871491</v>
      </c>
      <c r="BC2259" s="35">
        <v>1.8571700000000001E-4</v>
      </c>
      <c r="BD2259" s="35">
        <v>-75776.95</v>
      </c>
      <c r="BE2259" s="35">
        <v>-466.92200000000003</v>
      </c>
      <c r="BF2259" s="35">
        <v>1.08941E-6</v>
      </c>
      <c r="BG2259" s="35">
        <v>62377.228799999997</v>
      </c>
      <c r="BH2259" s="35">
        <v>942</v>
      </c>
      <c r="BI2259" s="35">
        <v>5.1299800000000673E-2</v>
      </c>
      <c r="BJ2259" s="35">
        <v>-12.993454754975836</v>
      </c>
      <c r="BK2259" s="35">
        <v>6.5790399999999995E-4</v>
      </c>
      <c r="BL2259" s="35">
        <v>-64494</v>
      </c>
      <c r="BM2259" s="35">
        <v>-466.92200000000003</v>
      </c>
      <c r="BN2259" s="35">
        <v>-8.9999999999999995E-9</v>
      </c>
      <c r="BO2259" s="35">
        <v>63748.171199999997</v>
      </c>
      <c r="BP2259" s="35">
        <v>1049</v>
      </c>
      <c r="BQ2259" s="35">
        <v>-1.0537006000000009</v>
      </c>
      <c r="BR2259" s="35">
        <v>-3.1186323219670484</v>
      </c>
      <c r="BS2259" s="35">
        <v>6.5790399999999995E-4</v>
      </c>
      <c r="BT2259" s="35">
        <v>-64494</v>
      </c>
      <c r="BU2259" s="35">
        <v>-466.92200000000003</v>
      </c>
      <c r="BV2259" s="35">
        <v>-8.9999999999999995E-9</v>
      </c>
      <c r="BW2259" s="35">
        <v>61452.025699999998</v>
      </c>
      <c r="BX2259" s="35">
        <v>1408</v>
      </c>
      <c r="BY2259" s="35">
        <v>1.4262998000000007</v>
      </c>
      <c r="BZ2259" s="35">
        <v>-22.026604362088801</v>
      </c>
      <c r="CA2259" s="35">
        <v>6.5790399999999995E-4</v>
      </c>
      <c r="CB2259" s="35">
        <v>-64494</v>
      </c>
      <c r="CC2259" s="35">
        <v>-466.92200000000003</v>
      </c>
      <c r="CD2259" s="35">
        <v>-8.9999999999999995E-9</v>
      </c>
      <c r="CE2259" s="35">
        <v>62758.866500000004</v>
      </c>
      <c r="CF2259" s="42">
        <v>2000</v>
      </c>
      <c r="CG2259" s="35">
        <v>2</v>
      </c>
      <c r="CH2259" s="35">
        <v>97</v>
      </c>
      <c r="CI2259" s="35">
        <v>1</v>
      </c>
      <c r="CJ2259" s="35">
        <v>81</v>
      </c>
      <c r="CK2259" s="35">
        <v>1</v>
      </c>
      <c r="CL2259" s="26"/>
      <c r="CM2259" s="26"/>
      <c r="CN2259" s="26"/>
      <c r="CO2259" s="26"/>
      <c r="CP2259" s="26"/>
      <c r="CQ2259" s="26"/>
      <c r="CR2259" s="26"/>
      <c r="CS2259" s="26"/>
      <c r="CT2259" s="26"/>
      <c r="CU2259" s="26"/>
      <c r="CV2259" s="26"/>
      <c r="CW2259" s="26"/>
      <c r="CX2259" s="26"/>
      <c r="CY2259" s="26"/>
      <c r="CZ2259" s="26"/>
      <c r="DA2259" s="26"/>
      <c r="DB2259" s="26"/>
      <c r="DC2259" s="26"/>
      <c r="DD2259" s="26"/>
      <c r="DE2259" s="26"/>
      <c r="DF2259" s="26"/>
      <c r="DG2259" s="26"/>
      <c r="DH2259" s="26"/>
      <c r="DI2259" s="26"/>
      <c r="DJ2259" s="26"/>
      <c r="DK2259" s="26"/>
      <c r="DL2259" s="26"/>
      <c r="DM2259" s="26"/>
      <c r="DN2259" s="26"/>
      <c r="DO2259" s="26"/>
      <c r="DP2259" s="26"/>
      <c r="DQ2259" s="26"/>
      <c r="DR2259" s="26"/>
      <c r="DS2259" s="26"/>
      <c r="DT2259" s="26"/>
      <c r="DU2259" s="26"/>
      <c r="DV2259" s="26"/>
      <c r="DW2259" s="26"/>
      <c r="DX2259" s="26"/>
      <c r="DY2259" s="26"/>
      <c r="DZ2259" s="26"/>
      <c r="EA2259" s="26"/>
      <c r="EB2259" s="26"/>
      <c r="EC2259" s="26"/>
      <c r="ED2259" s="26"/>
      <c r="EE2259" s="26"/>
      <c r="EF2259" s="26"/>
      <c r="EG2259" s="26"/>
      <c r="EH2259" s="26"/>
      <c r="EI2259" s="26"/>
      <c r="EJ2259" s="26"/>
      <c r="EK2259" s="26"/>
      <c r="EL2259" s="26"/>
      <c r="EM2259" s="26"/>
      <c r="EN2259" s="26"/>
      <c r="EO2259" s="26"/>
      <c r="EP2259" s="26"/>
      <c r="EQ2259" s="26"/>
      <c r="ER2259" s="26"/>
      <c r="ES2259" s="26"/>
      <c r="ET2259" s="26"/>
      <c r="EU2259" s="26"/>
      <c r="EV2259" s="26"/>
      <c r="EW2259" s="26"/>
      <c r="EX2259" s="26"/>
      <c r="EY2259" s="26"/>
      <c r="EZ2259" s="26"/>
      <c r="FA2259" s="26"/>
      <c r="FB2259" s="26"/>
      <c r="FC2259" s="26"/>
      <c r="FD2259" s="26"/>
      <c r="FE2259" s="26"/>
      <c r="FF2259" s="26"/>
      <c r="FG2259" s="26"/>
      <c r="FH2259" s="26"/>
      <c r="FI2259" s="26"/>
      <c r="FJ2259" s="26"/>
    </row>
    <row r="2260" spans="1:166" x14ac:dyDescent="0.2">
      <c r="A2260" s="35" t="s">
        <v>4820</v>
      </c>
      <c r="B2260" s="35" t="s">
        <v>223</v>
      </c>
      <c r="C2260" s="35" t="s">
        <v>4821</v>
      </c>
      <c r="E2260" s="36">
        <v>286.12790000000001</v>
      </c>
      <c r="F2260" s="35">
        <v>8.94</v>
      </c>
      <c r="G2260" s="35">
        <v>-105000</v>
      </c>
      <c r="H2260" s="35">
        <v>23.8</v>
      </c>
      <c r="I2260" s="35">
        <v>2000</v>
      </c>
      <c r="J2260" s="35" t="s">
        <v>4725</v>
      </c>
      <c r="K2260" s="35">
        <v>3</v>
      </c>
      <c r="L2260" s="35">
        <v>1</v>
      </c>
      <c r="M2260" s="35">
        <v>8</v>
      </c>
      <c r="N2260" s="41">
        <v>15.494</v>
      </c>
      <c r="O2260" s="35">
        <v>8.6799999999999996E-4</v>
      </c>
      <c r="P2260" s="35">
        <v>2800</v>
      </c>
      <c r="Q2260" s="35">
        <v>0</v>
      </c>
      <c r="R2260" s="35">
        <v>0</v>
      </c>
      <c r="S2260" s="35">
        <v>-4706</v>
      </c>
      <c r="T2260" s="42">
        <v>2000</v>
      </c>
      <c r="U2260" s="35">
        <v>3.3285699000000015</v>
      </c>
      <c r="V2260" s="35">
        <v>-21.983904504093402</v>
      </c>
      <c r="W2260" s="35">
        <v>-3.9156870000000002E-3</v>
      </c>
      <c r="X2260" s="35">
        <v>-126582.95</v>
      </c>
      <c r="Y2260" s="35">
        <v>0</v>
      </c>
      <c r="Z2260" s="35">
        <v>1.09841E-6</v>
      </c>
      <c r="AA2260" s="35">
        <v>-103448.23269999999</v>
      </c>
      <c r="AB2260" s="35">
        <v>368.3</v>
      </c>
      <c r="AC2260" s="35">
        <v>-6.5930099999999214E-2</v>
      </c>
      <c r="AD2260" s="35">
        <v>0.79051402481763944</v>
      </c>
      <c r="AE2260" s="35">
        <v>-1.2966869999999999E-3</v>
      </c>
      <c r="AF2260" s="35">
        <v>-9882.9500000000007</v>
      </c>
      <c r="AG2260" s="35">
        <v>0</v>
      </c>
      <c r="AH2260" s="35">
        <v>1.09841E-6</v>
      </c>
      <c r="AI2260" s="35">
        <v>-105120.8956</v>
      </c>
      <c r="AJ2260" s="35">
        <v>388.36</v>
      </c>
      <c r="AK2260" s="35">
        <v>-12.256429949999999</v>
      </c>
      <c r="AL2260" s="35">
        <v>72.678807652804039</v>
      </c>
      <c r="AM2260" s="35">
        <v>1.7469813000000001E-2</v>
      </c>
      <c r="AN2260" s="35">
        <v>-9882.9500000000007</v>
      </c>
      <c r="AO2260" s="35">
        <v>0</v>
      </c>
      <c r="AP2260" s="35">
        <v>1.09841E-6</v>
      </c>
      <c r="AQ2260" s="35">
        <v>-107644.26937045</v>
      </c>
      <c r="AR2260" s="35">
        <v>432</v>
      </c>
      <c r="AS2260" s="35">
        <v>-4.1204299500000001</v>
      </c>
      <c r="AT2260" s="35">
        <v>33.636786601829328</v>
      </c>
      <c r="AU2260" s="35">
        <v>1.1663130000000004E-3</v>
      </c>
      <c r="AV2260" s="35">
        <v>807617.05</v>
      </c>
      <c r="AW2260" s="35">
        <v>0</v>
      </c>
      <c r="AX2260" s="35">
        <v>1.09841E-6</v>
      </c>
      <c r="AY2260" s="35">
        <v>-110956.86384999999</v>
      </c>
      <c r="AZ2260" s="35">
        <v>881.8</v>
      </c>
      <c r="BA2260" s="35">
        <v>-2.8067300999999993</v>
      </c>
      <c r="BB2260" s="35">
        <v>47.823550671732718</v>
      </c>
      <c r="BC2260" s="35">
        <v>-9.9154199999999999E-4</v>
      </c>
      <c r="BD2260" s="35">
        <v>-30855.200000000001</v>
      </c>
      <c r="BE2260" s="35">
        <v>0</v>
      </c>
      <c r="BF2260" s="35">
        <v>1.08491E-6</v>
      </c>
      <c r="BG2260" s="35">
        <v>-128686.2907</v>
      </c>
      <c r="BH2260" s="35">
        <v>942</v>
      </c>
      <c r="BI2260" s="35">
        <v>0.8866997000000012</v>
      </c>
      <c r="BJ2260" s="35">
        <v>21.592745357885377</v>
      </c>
      <c r="BK2260" s="35">
        <v>-5.1935499999999999E-4</v>
      </c>
      <c r="BL2260" s="35">
        <v>-19572.25</v>
      </c>
      <c r="BM2260" s="35">
        <v>0</v>
      </c>
      <c r="BN2260" s="35">
        <v>-1.3499999999999998E-8</v>
      </c>
      <c r="BO2260" s="35">
        <v>-127315.3483</v>
      </c>
      <c r="BP2260" s="35">
        <v>1049</v>
      </c>
      <c r="BQ2260" s="35">
        <v>-0.21830070000000035</v>
      </c>
      <c r="BR2260" s="35">
        <v>31.467567790894151</v>
      </c>
      <c r="BS2260" s="35">
        <v>-5.1935499999999999E-4</v>
      </c>
      <c r="BT2260" s="35">
        <v>-19572.25</v>
      </c>
      <c r="BU2260" s="35">
        <v>0</v>
      </c>
      <c r="BV2260" s="35">
        <v>-1.3499999999999998E-8</v>
      </c>
      <c r="BW2260" s="35">
        <v>-129611.4938</v>
      </c>
      <c r="BX2260" s="35">
        <v>1408</v>
      </c>
      <c r="BY2260" s="35">
        <v>2.2616997000000012</v>
      </c>
      <c r="BZ2260" s="35">
        <v>12.559595750772395</v>
      </c>
      <c r="CA2260" s="35">
        <v>-5.1935499999999999E-4</v>
      </c>
      <c r="CB2260" s="35">
        <v>-19572.25</v>
      </c>
      <c r="CC2260" s="35">
        <v>0</v>
      </c>
      <c r="CD2260" s="35">
        <v>-1.3499999999999998E-8</v>
      </c>
      <c r="CE2260" s="35">
        <v>-128304.65299999999</v>
      </c>
      <c r="CF2260" s="42">
        <v>2000</v>
      </c>
      <c r="CG2260" s="35">
        <v>2</v>
      </c>
      <c r="CH2260" s="35">
        <v>97</v>
      </c>
      <c r="CI2260" s="35">
        <v>1</v>
      </c>
      <c r="CJ2260" s="35">
        <v>81</v>
      </c>
      <c r="CK2260" s="35">
        <v>1.5</v>
      </c>
      <c r="CL2260" s="26"/>
      <c r="CM2260" s="26"/>
      <c r="CN2260" s="26"/>
      <c r="CO2260" s="26"/>
      <c r="CP2260" s="26"/>
      <c r="CQ2260" s="26"/>
      <c r="CR2260" s="26"/>
      <c r="CS2260" s="26"/>
      <c r="CT2260" s="26"/>
      <c r="CU2260" s="26"/>
      <c r="CV2260" s="26"/>
      <c r="CW2260" s="26"/>
      <c r="CX2260" s="26"/>
      <c r="CY2260" s="26"/>
      <c r="CZ2260" s="26"/>
      <c r="DA2260" s="26"/>
      <c r="DB2260" s="26"/>
      <c r="DC2260" s="26"/>
      <c r="DD2260" s="26"/>
      <c r="DE2260" s="26"/>
      <c r="DF2260" s="26"/>
      <c r="DG2260" s="26"/>
      <c r="DH2260" s="26"/>
      <c r="DI2260" s="26"/>
      <c r="DJ2260" s="26"/>
      <c r="DK2260" s="26"/>
      <c r="DL2260" s="26"/>
      <c r="DM2260" s="26"/>
      <c r="DN2260" s="26"/>
      <c r="DO2260" s="26"/>
      <c r="DP2260" s="26"/>
      <c r="DQ2260" s="26"/>
      <c r="DR2260" s="26"/>
      <c r="DS2260" s="26"/>
      <c r="DT2260" s="26"/>
      <c r="DU2260" s="26"/>
      <c r="DV2260" s="26"/>
      <c r="DW2260" s="26"/>
      <c r="DX2260" s="26"/>
      <c r="DY2260" s="26"/>
      <c r="DZ2260" s="26"/>
      <c r="EA2260" s="26"/>
      <c r="EB2260" s="26"/>
      <c r="EC2260" s="26"/>
      <c r="ED2260" s="26"/>
      <c r="EE2260" s="26"/>
      <c r="EF2260" s="26"/>
      <c r="EG2260" s="26"/>
      <c r="EH2260" s="26"/>
      <c r="EI2260" s="26"/>
      <c r="EJ2260" s="26"/>
      <c r="EK2260" s="26"/>
      <c r="EL2260" s="26"/>
      <c r="EM2260" s="26"/>
      <c r="EN2260" s="26"/>
      <c r="EO2260" s="26"/>
      <c r="EP2260" s="26"/>
      <c r="EQ2260" s="26"/>
      <c r="ER2260" s="26"/>
      <c r="ES2260" s="26"/>
      <c r="ET2260" s="26"/>
      <c r="EU2260" s="26"/>
      <c r="EV2260" s="26"/>
      <c r="EW2260" s="26"/>
      <c r="EX2260" s="26"/>
      <c r="EY2260" s="26"/>
      <c r="EZ2260" s="26"/>
      <c r="FA2260" s="26"/>
      <c r="FB2260" s="26"/>
      <c r="FC2260" s="26"/>
      <c r="FD2260" s="26"/>
      <c r="FE2260" s="26"/>
      <c r="FF2260" s="26"/>
      <c r="FG2260" s="26"/>
      <c r="FH2260" s="26"/>
      <c r="FI2260" s="26"/>
      <c r="FJ2260" s="26"/>
    </row>
    <row r="2261" spans="1:166" x14ac:dyDescent="0.2">
      <c r="A2261" s="35" t="s">
        <v>4822</v>
      </c>
      <c r="B2261" s="35" t="s">
        <v>223</v>
      </c>
      <c r="C2261" s="35" t="s">
        <v>4823</v>
      </c>
      <c r="E2261" s="36">
        <v>298.95429999999999</v>
      </c>
      <c r="F2261" s="35">
        <v>8.0299999999999994</v>
      </c>
      <c r="G2261" s="35">
        <v>-123000</v>
      </c>
      <c r="H2261" s="35">
        <v>26.21</v>
      </c>
      <c r="I2261" s="35">
        <v>1900</v>
      </c>
      <c r="J2261" s="35" t="s">
        <v>4725</v>
      </c>
      <c r="K2261" s="35">
        <v>3</v>
      </c>
      <c r="L2261" s="35">
        <v>1</v>
      </c>
      <c r="M2261" s="35">
        <v>8</v>
      </c>
      <c r="N2261" s="41">
        <v>18.652000000000001</v>
      </c>
      <c r="O2261" s="35">
        <v>7.9299999999999998E-4</v>
      </c>
      <c r="P2261" s="35">
        <v>128400</v>
      </c>
      <c r="Q2261" s="35">
        <v>0</v>
      </c>
      <c r="R2261" s="35">
        <v>0</v>
      </c>
      <c r="S2261" s="35">
        <v>-6062</v>
      </c>
      <c r="T2261" s="42">
        <v>1900</v>
      </c>
      <c r="U2261" s="35">
        <v>3.4401698200000013</v>
      </c>
      <c r="V2261" s="35">
        <v>-21.355757598329831</v>
      </c>
      <c r="W2261" s="35">
        <v>-4.5274870000000002E-3</v>
      </c>
      <c r="X2261" s="35">
        <v>-94902.95</v>
      </c>
      <c r="Y2261" s="35">
        <v>0</v>
      </c>
      <c r="Z2261" s="35">
        <v>1.09841E-6</v>
      </c>
      <c r="AA2261" s="35">
        <v>-121681.6995</v>
      </c>
      <c r="AB2261" s="35">
        <v>368.3</v>
      </c>
      <c r="AC2261" s="35">
        <v>-0.85953018000000014</v>
      </c>
      <c r="AD2261" s="35">
        <v>7.4918392049574436</v>
      </c>
      <c r="AE2261" s="35">
        <v>-1.2100869999999999E-3</v>
      </c>
      <c r="AF2261" s="35">
        <v>52917.05</v>
      </c>
      <c r="AG2261" s="35">
        <v>0</v>
      </c>
      <c r="AH2261" s="35">
        <v>1.09841E-6</v>
      </c>
      <c r="AI2261" s="35">
        <v>-123800.40583999999</v>
      </c>
      <c r="AJ2261" s="35">
        <v>388.36</v>
      </c>
      <c r="AK2261" s="35">
        <v>-16.30082999</v>
      </c>
      <c r="AL2261" s="35">
        <v>98.550344467073501</v>
      </c>
      <c r="AM2261" s="35">
        <v>2.2560813000000002E-2</v>
      </c>
      <c r="AN2261" s="35">
        <v>52917.05</v>
      </c>
      <c r="AO2261" s="35">
        <v>0</v>
      </c>
      <c r="AP2261" s="35">
        <v>1.09841E-6</v>
      </c>
      <c r="AQ2261" s="35">
        <v>-126996.67928257</v>
      </c>
      <c r="AR2261" s="35">
        <v>432</v>
      </c>
      <c r="AS2261" s="35">
        <v>-5.9952299900000021</v>
      </c>
      <c r="AT2261" s="35">
        <v>49.097117802505693</v>
      </c>
      <c r="AU2261" s="35">
        <v>1.9097129999999999E-3</v>
      </c>
      <c r="AV2261" s="35">
        <v>1088417.05</v>
      </c>
      <c r="AW2261" s="35">
        <v>0</v>
      </c>
      <c r="AX2261" s="35">
        <v>1.09841E-6</v>
      </c>
      <c r="AY2261" s="35">
        <v>-131192.63229000001</v>
      </c>
      <c r="AZ2261" s="35">
        <v>881.8</v>
      </c>
      <c r="BA2261" s="35">
        <v>-4.3312101799999994</v>
      </c>
      <c r="BB2261" s="35">
        <v>67.067018957716556</v>
      </c>
      <c r="BC2261" s="35">
        <v>-8.2357000000000003E-4</v>
      </c>
      <c r="BD2261" s="35">
        <v>26352.2</v>
      </c>
      <c r="BE2261" s="35">
        <v>0</v>
      </c>
      <c r="BF2261" s="35">
        <v>1.08131E-6</v>
      </c>
      <c r="BG2261" s="35">
        <v>-153649.9063</v>
      </c>
      <c r="BH2261" s="35">
        <v>942</v>
      </c>
      <c r="BI2261" s="35">
        <v>-0.63778037999999881</v>
      </c>
      <c r="BJ2261" s="35">
        <v>40.836213643869186</v>
      </c>
      <c r="BK2261" s="35">
        <v>-3.5138299999999998E-4</v>
      </c>
      <c r="BL2261" s="35">
        <v>37635.15</v>
      </c>
      <c r="BM2261" s="35">
        <v>0</v>
      </c>
      <c r="BN2261" s="35">
        <v>-1.7099999999999998E-8</v>
      </c>
      <c r="BO2261" s="35">
        <v>-152278.9639</v>
      </c>
      <c r="BP2261" s="35">
        <v>1049</v>
      </c>
      <c r="BQ2261" s="35">
        <v>-1.7427807800000004</v>
      </c>
      <c r="BR2261" s="35">
        <v>50.711036076878017</v>
      </c>
      <c r="BS2261" s="35">
        <v>-3.5138299999999998E-4</v>
      </c>
      <c r="BT2261" s="35">
        <v>37635.15</v>
      </c>
      <c r="BU2261" s="35">
        <v>0</v>
      </c>
      <c r="BV2261" s="35">
        <v>-1.7099999999999998E-8</v>
      </c>
      <c r="BW2261" s="35">
        <v>-154575.10940000002</v>
      </c>
      <c r="BX2261" s="35">
        <v>1408</v>
      </c>
      <c r="BY2261" s="35">
        <v>0.73721962000000119</v>
      </c>
      <c r="BZ2261" s="35">
        <v>31.803064036756268</v>
      </c>
      <c r="CA2261" s="35">
        <v>-3.5138299999999998E-4</v>
      </c>
      <c r="CB2261" s="35">
        <v>37635.15</v>
      </c>
      <c r="CC2261" s="35">
        <v>0</v>
      </c>
      <c r="CD2261" s="35">
        <v>-1.7099999999999998E-8</v>
      </c>
      <c r="CE2261" s="35">
        <v>-153268.26860000001</v>
      </c>
      <c r="CF2261" s="42">
        <v>1900</v>
      </c>
      <c r="CG2261" s="35">
        <v>2</v>
      </c>
      <c r="CH2261" s="35">
        <v>97</v>
      </c>
      <c r="CI2261" s="35">
        <v>1</v>
      </c>
      <c r="CJ2261" s="35">
        <v>81</v>
      </c>
      <c r="CK2261" s="35">
        <v>1.9</v>
      </c>
      <c r="CL2261" s="26"/>
      <c r="CM2261" s="26"/>
      <c r="CN2261" s="26"/>
      <c r="CO2261" s="26"/>
      <c r="CP2261" s="26"/>
      <c r="CQ2261" s="26"/>
      <c r="CR2261" s="26"/>
      <c r="CS2261" s="26"/>
      <c r="CT2261" s="26"/>
      <c r="CU2261" s="26"/>
      <c r="CV2261" s="26"/>
      <c r="CW2261" s="26"/>
      <c r="CX2261" s="26"/>
      <c r="CY2261" s="26"/>
      <c r="CZ2261" s="26"/>
      <c r="DA2261" s="26"/>
      <c r="DB2261" s="26"/>
      <c r="DC2261" s="26"/>
      <c r="DD2261" s="26"/>
      <c r="DE2261" s="26"/>
      <c r="DF2261" s="26"/>
      <c r="DG2261" s="26"/>
      <c r="DH2261" s="26"/>
      <c r="DI2261" s="26"/>
      <c r="DJ2261" s="26"/>
      <c r="DK2261" s="26"/>
      <c r="DL2261" s="26"/>
      <c r="DM2261" s="26"/>
      <c r="DN2261" s="26"/>
      <c r="DO2261" s="26"/>
      <c r="DP2261" s="26"/>
      <c r="DQ2261" s="26"/>
      <c r="DR2261" s="26"/>
      <c r="DS2261" s="26"/>
      <c r="DT2261" s="26"/>
      <c r="DU2261" s="26"/>
      <c r="DV2261" s="26"/>
      <c r="DW2261" s="26"/>
      <c r="DX2261" s="26"/>
      <c r="DY2261" s="26"/>
      <c r="DZ2261" s="26"/>
      <c r="EA2261" s="26"/>
      <c r="EB2261" s="26"/>
      <c r="EC2261" s="26"/>
      <c r="ED2261" s="26"/>
      <c r="EE2261" s="26"/>
      <c r="EF2261" s="26"/>
      <c r="EG2261" s="26"/>
      <c r="EH2261" s="26"/>
      <c r="EI2261" s="26"/>
      <c r="EJ2261" s="26"/>
      <c r="EK2261" s="26"/>
      <c r="EL2261" s="26"/>
      <c r="EM2261" s="26"/>
      <c r="EN2261" s="26"/>
      <c r="EO2261" s="26"/>
      <c r="EP2261" s="26"/>
      <c r="EQ2261" s="26"/>
      <c r="ER2261" s="26"/>
      <c r="ES2261" s="26"/>
      <c r="ET2261" s="26"/>
      <c r="EU2261" s="26"/>
      <c r="EV2261" s="26"/>
      <c r="EW2261" s="26"/>
      <c r="EX2261" s="26"/>
      <c r="EY2261" s="26"/>
      <c r="EZ2261" s="26"/>
      <c r="FA2261" s="26"/>
      <c r="FB2261" s="26"/>
      <c r="FC2261" s="26"/>
      <c r="FD2261" s="26"/>
      <c r="FE2261" s="26"/>
      <c r="FF2261" s="26"/>
      <c r="FG2261" s="26"/>
      <c r="FH2261" s="26"/>
      <c r="FI2261" s="26"/>
      <c r="FJ2261" s="26"/>
    </row>
    <row r="2262" spans="1:166" x14ac:dyDescent="0.2">
      <c r="A2262" s="35" t="s">
        <v>4824</v>
      </c>
      <c r="B2262" s="35" t="s">
        <v>223</v>
      </c>
      <c r="C2262" s="35" t="s">
        <v>4825</v>
      </c>
      <c r="E2262" s="36">
        <v>302.16089999999997</v>
      </c>
      <c r="F2262" s="35">
        <v>7.96</v>
      </c>
      <c r="G2262" s="35">
        <v>-124500</v>
      </c>
      <c r="H2262" s="35">
        <v>26.39</v>
      </c>
      <c r="I2262" s="35">
        <v>1800</v>
      </c>
      <c r="J2262" s="35" t="s">
        <v>4725</v>
      </c>
      <c r="K2262" s="35">
        <v>3</v>
      </c>
      <c r="L2262" s="35">
        <v>1</v>
      </c>
      <c r="M2262" s="35">
        <v>8</v>
      </c>
      <c r="N2262" s="41">
        <v>18.560699</v>
      </c>
      <c r="O2262" s="35">
        <v>6.4026100000000004E-4</v>
      </c>
      <c r="P2262" s="35">
        <v>100803</v>
      </c>
      <c r="Q2262" s="35">
        <v>0</v>
      </c>
      <c r="R2262" s="35">
        <v>1.18202E-7</v>
      </c>
      <c r="S2262" s="35">
        <v>-5932</v>
      </c>
      <c r="T2262" s="42">
        <v>1800</v>
      </c>
      <c r="U2262" s="35">
        <v>4.3488708000000003</v>
      </c>
      <c r="V2262" s="35">
        <v>-27.071448526831205</v>
      </c>
      <c r="W2262" s="35">
        <v>-4.5464479999999998E-3</v>
      </c>
      <c r="X2262" s="35">
        <v>-116481.45</v>
      </c>
      <c r="Y2262" s="35">
        <v>0</v>
      </c>
      <c r="Z2262" s="35">
        <v>1.039309E-6</v>
      </c>
      <c r="AA2262" s="35">
        <v>-122771.0662</v>
      </c>
      <c r="AB2262" s="35">
        <v>368.3</v>
      </c>
      <c r="AC2262" s="35">
        <v>-0.17712919999999954</v>
      </c>
      <c r="AD2262" s="35">
        <v>3.2944428450500709</v>
      </c>
      <c r="AE2262" s="35">
        <v>-1.0544479999999999E-3</v>
      </c>
      <c r="AF2262" s="35">
        <v>39118.550000000003</v>
      </c>
      <c r="AG2262" s="35">
        <v>0</v>
      </c>
      <c r="AH2262" s="35">
        <v>1.039309E-6</v>
      </c>
      <c r="AI2262" s="35">
        <v>-125001.2834</v>
      </c>
      <c r="AJ2262" s="35">
        <v>388.36</v>
      </c>
      <c r="AK2262" s="35">
        <v>-16.431128999999999</v>
      </c>
      <c r="AL2262" s="35">
        <v>99.145501015698642</v>
      </c>
      <c r="AM2262" s="35">
        <v>2.3967552000000003E-2</v>
      </c>
      <c r="AN2262" s="35">
        <v>39118.550000000003</v>
      </c>
      <c r="AO2262" s="35">
        <v>0</v>
      </c>
      <c r="AP2262" s="35">
        <v>1.039309E-6</v>
      </c>
      <c r="AQ2262" s="35">
        <v>-128365.7817606</v>
      </c>
      <c r="AR2262" s="35">
        <v>432</v>
      </c>
      <c r="AS2262" s="35">
        <v>-5.5831289999999996</v>
      </c>
      <c r="AT2262" s="35">
        <v>47.089472947732474</v>
      </c>
      <c r="AU2262" s="35">
        <v>2.2295519999999997E-3</v>
      </c>
      <c r="AV2262" s="35">
        <v>1129118.55</v>
      </c>
      <c r="AW2262" s="35">
        <v>0</v>
      </c>
      <c r="AX2262" s="35">
        <v>1.039309E-6</v>
      </c>
      <c r="AY2262" s="35">
        <v>-132782.57440000001</v>
      </c>
      <c r="AZ2262" s="35">
        <v>881.8</v>
      </c>
      <c r="BA2262" s="35">
        <v>-3.8315291999999985</v>
      </c>
      <c r="BB2262" s="35">
        <v>66.005158374270195</v>
      </c>
      <c r="BC2262" s="35">
        <v>-6.4758800000000005E-4</v>
      </c>
      <c r="BD2262" s="35">
        <v>11155.55</v>
      </c>
      <c r="BE2262" s="35">
        <v>0</v>
      </c>
      <c r="BF2262" s="35">
        <v>1.0213089999999999E-6</v>
      </c>
      <c r="BG2262" s="35">
        <v>-156421.81020000001</v>
      </c>
      <c r="BH2262" s="35">
        <v>942</v>
      </c>
      <c r="BI2262" s="35">
        <v>-0.13809939999999798</v>
      </c>
      <c r="BJ2262" s="35">
        <v>39.774353060422911</v>
      </c>
      <c r="BK2262" s="35">
        <v>-1.7540100000000005E-4</v>
      </c>
      <c r="BL2262" s="35">
        <v>22438.5</v>
      </c>
      <c r="BM2262" s="35">
        <v>0</v>
      </c>
      <c r="BN2262" s="35">
        <v>-7.7100999999999997E-8</v>
      </c>
      <c r="BO2262" s="35">
        <v>-155050.86780000001</v>
      </c>
      <c r="BP2262" s="35">
        <v>1049</v>
      </c>
      <c r="BQ2262" s="35">
        <v>-1.2430997999999995</v>
      </c>
      <c r="BR2262" s="35">
        <v>49.649175493431656</v>
      </c>
      <c r="BS2262" s="35">
        <v>-1.7540100000000005E-4</v>
      </c>
      <c r="BT2262" s="35">
        <v>22438.5</v>
      </c>
      <c r="BU2262" s="35">
        <v>0</v>
      </c>
      <c r="BV2262" s="35">
        <v>-7.7100999999999997E-8</v>
      </c>
      <c r="BW2262" s="35">
        <v>-157347.01329999999</v>
      </c>
      <c r="BX2262" s="35">
        <v>1408</v>
      </c>
      <c r="BY2262" s="35">
        <v>1.236900600000002</v>
      </c>
      <c r="BZ2262" s="35">
        <v>30.741203453309907</v>
      </c>
      <c r="CA2262" s="35">
        <v>-1.7540100000000005E-4</v>
      </c>
      <c r="CB2262" s="35">
        <v>22438.5</v>
      </c>
      <c r="CC2262" s="35">
        <v>0</v>
      </c>
      <c r="CD2262" s="35">
        <v>-7.7100999999999997E-8</v>
      </c>
      <c r="CE2262" s="35">
        <v>-156040.17249999999</v>
      </c>
      <c r="CF2262" s="42">
        <v>1800</v>
      </c>
      <c r="CG2262" s="35">
        <v>2</v>
      </c>
      <c r="CH2262" s="35">
        <v>97</v>
      </c>
      <c r="CI2262" s="35">
        <v>1</v>
      </c>
      <c r="CJ2262" s="35">
        <v>81</v>
      </c>
      <c r="CK2262" s="35">
        <v>2</v>
      </c>
      <c r="CL2262" s="26"/>
      <c r="CM2262" s="26"/>
      <c r="CN2262" s="26"/>
      <c r="CO2262" s="26"/>
      <c r="CP2262" s="26"/>
      <c r="CQ2262" s="26"/>
      <c r="CR2262" s="26"/>
      <c r="CS2262" s="26"/>
      <c r="CT2262" s="26"/>
      <c r="CU2262" s="26"/>
      <c r="CV2262" s="26"/>
      <c r="CW2262" s="26"/>
      <c r="CX2262" s="26"/>
      <c r="CY2262" s="26"/>
      <c r="CZ2262" s="26"/>
      <c r="DA2262" s="26"/>
      <c r="DB2262" s="26"/>
      <c r="DC2262" s="26"/>
      <c r="DD2262" s="26"/>
      <c r="DE2262" s="26"/>
      <c r="DF2262" s="26"/>
      <c r="DG2262" s="26"/>
      <c r="DH2262" s="26"/>
      <c r="DI2262" s="26"/>
      <c r="DJ2262" s="26"/>
      <c r="DK2262" s="26"/>
      <c r="DL2262" s="26"/>
      <c r="DM2262" s="26"/>
      <c r="DN2262" s="26"/>
      <c r="DO2262" s="26"/>
      <c r="DP2262" s="26"/>
      <c r="DQ2262" s="26"/>
      <c r="DR2262" s="26"/>
      <c r="DS2262" s="26"/>
      <c r="DT2262" s="26"/>
      <c r="DU2262" s="26"/>
      <c r="DV2262" s="26"/>
      <c r="DW2262" s="26"/>
      <c r="DX2262" s="26"/>
      <c r="DY2262" s="26"/>
      <c r="DZ2262" s="26"/>
      <c r="EA2262" s="26"/>
      <c r="EB2262" s="26"/>
      <c r="EC2262" s="26"/>
      <c r="ED2262" s="26"/>
      <c r="EE2262" s="26"/>
      <c r="EF2262" s="26"/>
      <c r="EG2262" s="26"/>
      <c r="EH2262" s="26"/>
      <c r="EI2262" s="26"/>
      <c r="EJ2262" s="26"/>
      <c r="EK2262" s="26"/>
      <c r="EL2262" s="26"/>
      <c r="EM2262" s="26"/>
      <c r="EN2262" s="26"/>
      <c r="EO2262" s="26"/>
      <c r="EP2262" s="26"/>
      <c r="EQ2262" s="26"/>
      <c r="ER2262" s="26"/>
      <c r="ES2262" s="26"/>
      <c r="ET2262" s="26"/>
      <c r="EU2262" s="26"/>
      <c r="EV2262" s="26"/>
      <c r="EW2262" s="26"/>
      <c r="EX2262" s="26"/>
      <c r="EY2262" s="26"/>
      <c r="EZ2262" s="26"/>
      <c r="FA2262" s="26"/>
      <c r="FB2262" s="26"/>
      <c r="FC2262" s="26"/>
      <c r="FD2262" s="26"/>
      <c r="FE2262" s="26"/>
      <c r="FF2262" s="26"/>
      <c r="FG2262" s="26"/>
      <c r="FH2262" s="26"/>
      <c r="FI2262" s="26"/>
      <c r="FJ2262" s="26"/>
    </row>
    <row r="2263" spans="1:166" x14ac:dyDescent="0.2">
      <c r="A2263" s="35" t="s">
        <v>4824</v>
      </c>
      <c r="B2263" s="35" t="s">
        <v>104</v>
      </c>
      <c r="C2263" s="35" t="s">
        <v>4825</v>
      </c>
      <c r="E2263" s="36">
        <v>302.16089999999997</v>
      </c>
      <c r="F2263" s="35">
        <v>1.2359999999999999E-2</v>
      </c>
      <c r="G2263" s="35">
        <v>21400</v>
      </c>
      <c r="H2263" s="35">
        <v>68.63</v>
      </c>
      <c r="I2263" s="35">
        <v>2000</v>
      </c>
      <c r="J2263" s="35" t="s">
        <v>4725</v>
      </c>
      <c r="K2263" s="35">
        <v>3</v>
      </c>
      <c r="L2263" s="35">
        <v>1</v>
      </c>
      <c r="M2263" s="35">
        <v>8</v>
      </c>
      <c r="N2263" s="41">
        <v>14.8</v>
      </c>
      <c r="O2263" s="35">
        <v>3.3000000000000003E-5</v>
      </c>
      <c r="P2263" s="35">
        <v>94600</v>
      </c>
      <c r="Q2263" s="35">
        <v>0</v>
      </c>
      <c r="R2263" s="35">
        <v>0</v>
      </c>
      <c r="S2263" s="35">
        <v>-4733</v>
      </c>
      <c r="T2263" s="42">
        <v>2000</v>
      </c>
      <c r="U2263" s="35">
        <v>8.1095697999999992</v>
      </c>
      <c r="V2263" s="35">
        <v>-94.911854697760887</v>
      </c>
      <c r="W2263" s="35">
        <v>-3.9391870000000002E-3</v>
      </c>
      <c r="X2263" s="35">
        <v>-119582.95</v>
      </c>
      <c r="Y2263" s="35">
        <v>0</v>
      </c>
      <c r="Z2263" s="35">
        <v>1.09841E-6</v>
      </c>
      <c r="AA2263" s="35">
        <v>24327.933799999999</v>
      </c>
      <c r="AB2263" s="35">
        <v>368.3</v>
      </c>
      <c r="AC2263" s="35">
        <v>3.5835697999999994</v>
      </c>
      <c r="AD2263" s="35">
        <v>-64.545963325879555</v>
      </c>
      <c r="AE2263" s="35">
        <v>-4.4718699999999999E-4</v>
      </c>
      <c r="AF2263" s="35">
        <v>36017.050000000003</v>
      </c>
      <c r="AG2263" s="35">
        <v>0</v>
      </c>
      <c r="AH2263" s="35">
        <v>1.09841E-6</v>
      </c>
      <c r="AI2263" s="35">
        <v>22097.7166</v>
      </c>
      <c r="AJ2263" s="35">
        <v>388.36</v>
      </c>
      <c r="AK2263" s="35">
        <v>-12.67043</v>
      </c>
      <c r="AL2263" s="35">
        <v>31.305094844769016</v>
      </c>
      <c r="AM2263" s="35">
        <v>2.4574813000000004E-2</v>
      </c>
      <c r="AN2263" s="35">
        <v>36017.050000000003</v>
      </c>
      <c r="AO2263" s="35">
        <v>0</v>
      </c>
      <c r="AP2263" s="35">
        <v>1.09841E-6</v>
      </c>
      <c r="AQ2263" s="35">
        <v>18733.218239400001</v>
      </c>
      <c r="AR2263" s="35">
        <v>432</v>
      </c>
      <c r="AS2263" s="35">
        <v>-1.8224300000000007</v>
      </c>
      <c r="AT2263" s="35">
        <v>-20.750933223197201</v>
      </c>
      <c r="AU2263" s="35">
        <v>2.8368129999999997E-3</v>
      </c>
      <c r="AV2263" s="35">
        <v>1126017.05</v>
      </c>
      <c r="AW2263" s="35">
        <v>0</v>
      </c>
      <c r="AX2263" s="35">
        <v>1.09841E-6</v>
      </c>
      <c r="AY2263" s="35">
        <v>14316.4256</v>
      </c>
      <c r="AZ2263" s="35">
        <v>881.8</v>
      </c>
      <c r="BA2263" s="35">
        <v>-7.0830199999999621E-2</v>
      </c>
      <c r="BB2263" s="35">
        <v>-1.8352477966594662</v>
      </c>
      <c r="BC2263" s="35">
        <v>-4.0327000000000009E-5</v>
      </c>
      <c r="BD2263" s="35">
        <v>8054.05</v>
      </c>
      <c r="BE2263" s="35">
        <v>0</v>
      </c>
      <c r="BF2263" s="35">
        <v>1.0804099999999999E-6</v>
      </c>
      <c r="BG2263" s="35">
        <v>-9322.8101999999999</v>
      </c>
      <c r="BH2263" s="35">
        <v>942</v>
      </c>
      <c r="BI2263" s="35">
        <v>3.6225996000000009</v>
      </c>
      <c r="BJ2263" s="35">
        <v>-28.066053110506797</v>
      </c>
      <c r="BK2263" s="35">
        <v>4.3186E-4</v>
      </c>
      <c r="BL2263" s="35">
        <v>19337</v>
      </c>
      <c r="BM2263" s="35">
        <v>0</v>
      </c>
      <c r="BN2263" s="35">
        <v>-1.7999999999999999E-8</v>
      </c>
      <c r="BO2263" s="35">
        <v>-7951.8678</v>
      </c>
      <c r="BP2263" s="35">
        <v>1049</v>
      </c>
      <c r="BQ2263" s="35">
        <v>2.5175991999999994</v>
      </c>
      <c r="BR2263" s="35">
        <v>-18.191230677497984</v>
      </c>
      <c r="BS2263" s="35">
        <v>4.3186E-4</v>
      </c>
      <c r="BT2263" s="35">
        <v>19337</v>
      </c>
      <c r="BU2263" s="35">
        <v>0</v>
      </c>
      <c r="BV2263" s="35">
        <v>-1.7999999999999999E-8</v>
      </c>
      <c r="BW2263" s="35">
        <v>-10248.013300000002</v>
      </c>
      <c r="BX2263" s="35">
        <v>1408</v>
      </c>
      <c r="BY2263" s="35">
        <v>4.9975996000000009</v>
      </c>
      <c r="BZ2263" s="35">
        <v>-37.099202717619747</v>
      </c>
      <c r="CA2263" s="35">
        <v>4.3186E-4</v>
      </c>
      <c r="CB2263" s="35">
        <v>19337</v>
      </c>
      <c r="CC2263" s="35">
        <v>0</v>
      </c>
      <c r="CD2263" s="35">
        <v>-1.7999999999999999E-8</v>
      </c>
      <c r="CE2263" s="35">
        <v>-8941.1725000000006</v>
      </c>
      <c r="CF2263" s="42">
        <v>2000</v>
      </c>
      <c r="CG2263" s="35">
        <v>2</v>
      </c>
      <c r="CH2263" s="35">
        <v>97</v>
      </c>
      <c r="CI2263" s="35">
        <v>1</v>
      </c>
      <c r="CJ2263" s="35">
        <v>81</v>
      </c>
      <c r="CK2263" s="35">
        <v>2</v>
      </c>
      <c r="CL2263" s="26"/>
      <c r="CM2263" s="26"/>
      <c r="CN2263" s="26"/>
      <c r="CO2263" s="26"/>
      <c r="CP2263" s="26"/>
      <c r="CQ2263" s="26"/>
      <c r="CR2263" s="26"/>
      <c r="CS2263" s="26"/>
      <c r="CT2263" s="26"/>
      <c r="CU2263" s="26"/>
      <c r="CV2263" s="26"/>
      <c r="CW2263" s="26"/>
      <c r="CX2263" s="26"/>
      <c r="CY2263" s="26"/>
      <c r="CZ2263" s="26"/>
      <c r="DA2263" s="26"/>
      <c r="DB2263" s="26"/>
      <c r="DC2263" s="26"/>
      <c r="DD2263" s="26"/>
      <c r="DE2263" s="26"/>
      <c r="DF2263" s="26"/>
      <c r="DG2263" s="26"/>
      <c r="DH2263" s="26"/>
      <c r="DI2263" s="26"/>
      <c r="DJ2263" s="26"/>
      <c r="DK2263" s="26"/>
      <c r="DL2263" s="26"/>
      <c r="DM2263" s="26"/>
      <c r="DN2263" s="26"/>
      <c r="DO2263" s="26"/>
      <c r="DP2263" s="26"/>
      <c r="DQ2263" s="26"/>
      <c r="DR2263" s="26"/>
      <c r="DS2263" s="26"/>
      <c r="DT2263" s="26"/>
      <c r="DU2263" s="26"/>
      <c r="DV2263" s="26"/>
      <c r="DW2263" s="26"/>
      <c r="DX2263" s="26"/>
      <c r="DY2263" s="26"/>
      <c r="DZ2263" s="26"/>
      <c r="EA2263" s="26"/>
      <c r="EB2263" s="26"/>
      <c r="EC2263" s="26"/>
      <c r="ED2263" s="26"/>
      <c r="EE2263" s="26"/>
      <c r="EF2263" s="26"/>
      <c r="EG2263" s="26"/>
      <c r="EH2263" s="26"/>
      <c r="EI2263" s="26"/>
      <c r="EJ2263" s="26"/>
      <c r="EK2263" s="26"/>
      <c r="EL2263" s="26"/>
      <c r="EM2263" s="26"/>
      <c r="EN2263" s="26"/>
      <c r="EO2263" s="26"/>
      <c r="EP2263" s="26"/>
      <c r="EQ2263" s="26"/>
      <c r="ER2263" s="26"/>
      <c r="ES2263" s="26"/>
      <c r="ET2263" s="26"/>
      <c r="EU2263" s="26"/>
      <c r="EV2263" s="26"/>
      <c r="EW2263" s="26"/>
      <c r="EX2263" s="26"/>
      <c r="EY2263" s="26"/>
      <c r="EZ2263" s="26"/>
      <c r="FA2263" s="26"/>
      <c r="FB2263" s="26"/>
      <c r="FC2263" s="26"/>
      <c r="FD2263" s="26"/>
      <c r="FE2263" s="26"/>
      <c r="FF2263" s="26"/>
      <c r="FG2263" s="26"/>
      <c r="FH2263" s="26"/>
      <c r="FI2263" s="26"/>
      <c r="FJ2263" s="26"/>
    </row>
    <row r="2264" spans="1:166" x14ac:dyDescent="0.2">
      <c r="A2264" s="35" t="s">
        <v>4826</v>
      </c>
      <c r="B2264" s="35" t="s">
        <v>223</v>
      </c>
      <c r="C2264" s="35" t="s">
        <v>4827</v>
      </c>
      <c r="E2264" s="36">
        <v>334.2269</v>
      </c>
      <c r="F2264" s="35">
        <v>5.76</v>
      </c>
      <c r="G2264" s="35">
        <v>-130100</v>
      </c>
      <c r="H2264" s="35">
        <v>33.1</v>
      </c>
      <c r="I2264" s="35">
        <v>1100</v>
      </c>
      <c r="J2264" s="35" t="s">
        <v>4725</v>
      </c>
      <c r="K2264" s="35">
        <v>3</v>
      </c>
      <c r="L2264" s="35">
        <v>1</v>
      </c>
      <c r="M2264" s="35">
        <v>7</v>
      </c>
      <c r="N2264" s="41">
        <v>23.986000000000001</v>
      </c>
      <c r="O2264" s="35">
        <v>1.3799999999999999E-3</v>
      </c>
      <c r="P2264" s="35">
        <v>174100</v>
      </c>
      <c r="Q2264" s="35">
        <v>0</v>
      </c>
      <c r="R2264" s="35">
        <v>0</v>
      </c>
      <c r="S2264" s="35">
        <v>-7858</v>
      </c>
      <c r="T2264" s="42">
        <v>1100</v>
      </c>
      <c r="U2264" s="35">
        <v>7.0975696000000035</v>
      </c>
      <c r="V2264" s="35">
        <v>-43.543862950673883</v>
      </c>
      <c r="W2264" s="35">
        <v>-7.0031870000000001E-3</v>
      </c>
      <c r="X2264" s="35">
        <v>-157632.95000000001</v>
      </c>
      <c r="Y2264" s="35">
        <v>0</v>
      </c>
      <c r="Z2264" s="35">
        <v>1.09841E-6</v>
      </c>
      <c r="AA2264" s="35">
        <v>-127490.7332</v>
      </c>
      <c r="AB2264" s="35">
        <v>368.3</v>
      </c>
      <c r="AC2264" s="35">
        <v>0.308569600000002</v>
      </c>
      <c r="AD2264" s="35">
        <v>2.0049741071480867</v>
      </c>
      <c r="AE2264" s="35">
        <v>-1.7651869999999999E-3</v>
      </c>
      <c r="AF2264" s="35">
        <v>75767.05</v>
      </c>
      <c r="AG2264" s="35">
        <v>0</v>
      </c>
      <c r="AH2264" s="35">
        <v>1.09841E-6</v>
      </c>
      <c r="AI2264" s="35">
        <v>-130836.05899999999</v>
      </c>
      <c r="AJ2264" s="35">
        <v>388.36</v>
      </c>
      <c r="AK2264" s="35">
        <v>-24.072430099999998</v>
      </c>
      <c r="AL2264" s="35">
        <v>145.781561363121</v>
      </c>
      <c r="AM2264" s="35">
        <v>3.5767813000000002E-2</v>
      </c>
      <c r="AN2264" s="35">
        <v>75767.05</v>
      </c>
      <c r="AO2264" s="35">
        <v>0</v>
      </c>
      <c r="AP2264" s="35">
        <v>1.09841E-6</v>
      </c>
      <c r="AQ2264" s="35">
        <v>-135882.8065409</v>
      </c>
      <c r="AR2264" s="35">
        <v>432</v>
      </c>
      <c r="AS2264" s="35">
        <v>-7.8004301000000034</v>
      </c>
      <c r="AT2264" s="35">
        <v>67.697519261171692</v>
      </c>
      <c r="AU2264" s="35">
        <v>3.1608130000000002E-3</v>
      </c>
      <c r="AV2264" s="35">
        <v>1710767.05</v>
      </c>
      <c r="AW2264" s="35">
        <v>0</v>
      </c>
      <c r="AX2264" s="35">
        <v>1.09841E-6</v>
      </c>
      <c r="AY2264" s="35">
        <v>-142507.99549999999</v>
      </c>
      <c r="AZ2264" s="35">
        <v>881.8</v>
      </c>
      <c r="BA2264" s="35">
        <v>-5.1730303999999983</v>
      </c>
      <c r="BB2264" s="35">
        <v>96.071047400978244</v>
      </c>
      <c r="BC2264" s="35">
        <v>-1.154897E-3</v>
      </c>
      <c r="BD2264" s="35">
        <v>33822.550000000003</v>
      </c>
      <c r="BE2264" s="35">
        <v>0</v>
      </c>
      <c r="BF2264" s="35">
        <v>1.0714100000000001E-6</v>
      </c>
      <c r="BG2264" s="35">
        <v>-177966.8492</v>
      </c>
      <c r="BH2264" s="35">
        <v>942</v>
      </c>
      <c r="BI2264" s="35">
        <v>-1.4796006000000013</v>
      </c>
      <c r="BJ2264" s="35">
        <v>69.840242087130974</v>
      </c>
      <c r="BK2264" s="35">
        <v>-6.8271E-4</v>
      </c>
      <c r="BL2264" s="35">
        <v>45105.5</v>
      </c>
      <c r="BM2264" s="35">
        <v>0</v>
      </c>
      <c r="BN2264" s="35">
        <v>-2.6999999999999997E-8</v>
      </c>
      <c r="BO2264" s="35">
        <v>-176595.9068</v>
      </c>
      <c r="BP2264" s="35">
        <v>1049</v>
      </c>
      <c r="BQ2264" s="35">
        <v>-2.5846010000000028</v>
      </c>
      <c r="BR2264" s="35">
        <v>79.715064520139777</v>
      </c>
      <c r="BS2264" s="35">
        <v>-6.8271E-4</v>
      </c>
      <c r="BT2264" s="35">
        <v>45105.5</v>
      </c>
      <c r="BU2264" s="35">
        <v>0</v>
      </c>
      <c r="BV2264" s="35">
        <v>-2.6999999999999997E-8</v>
      </c>
      <c r="BW2264" s="35">
        <v>-178892.05229999998</v>
      </c>
      <c r="BX2264" s="42">
        <v>1100</v>
      </c>
      <c r="BY2264" s="35">
        <v>2</v>
      </c>
      <c r="BZ2264" s="35">
        <v>97</v>
      </c>
      <c r="CA2264" s="35">
        <v>1</v>
      </c>
      <c r="CB2264" s="35">
        <v>81</v>
      </c>
      <c r="CC2264" s="35">
        <v>3</v>
      </c>
      <c r="CD2264" s="26"/>
      <c r="CE2264" s="26"/>
      <c r="CF2264" s="26"/>
      <c r="CG2264" s="26"/>
      <c r="CH2264" s="26"/>
      <c r="CI2264" s="26"/>
      <c r="CJ2264" s="26"/>
      <c r="CK2264" s="26"/>
      <c r="CL2264" s="26"/>
      <c r="CM2264" s="26"/>
      <c r="CN2264" s="26"/>
      <c r="CO2264" s="26"/>
      <c r="CP2264" s="26"/>
      <c r="CQ2264" s="26"/>
      <c r="CR2264" s="26"/>
      <c r="CS2264" s="26"/>
      <c r="CT2264" s="26"/>
      <c r="CU2264" s="26"/>
      <c r="CV2264" s="26"/>
      <c r="CW2264" s="26"/>
      <c r="CX2264" s="26"/>
      <c r="CY2264" s="26"/>
      <c r="CZ2264" s="26"/>
      <c r="DA2264" s="26"/>
      <c r="DB2264" s="26"/>
      <c r="DC2264" s="26"/>
      <c r="DD2264" s="26"/>
      <c r="DE2264" s="26"/>
      <c r="DF2264" s="26"/>
      <c r="DG2264" s="26"/>
      <c r="DH2264" s="26"/>
      <c r="DI2264" s="26"/>
      <c r="DJ2264" s="26"/>
      <c r="DK2264" s="26"/>
      <c r="DL2264" s="26"/>
      <c r="DM2264" s="26"/>
      <c r="DN2264" s="26"/>
      <c r="DO2264" s="26"/>
      <c r="DP2264" s="26"/>
      <c r="DQ2264" s="26"/>
      <c r="DR2264" s="26"/>
      <c r="DS2264" s="26"/>
      <c r="DT2264" s="26"/>
      <c r="DU2264" s="26"/>
      <c r="DV2264" s="26"/>
      <c r="DW2264" s="26"/>
      <c r="DX2264" s="26"/>
      <c r="DY2264" s="26"/>
      <c r="DZ2264" s="26"/>
      <c r="EA2264" s="26"/>
      <c r="EB2264" s="26"/>
      <c r="EC2264" s="26"/>
      <c r="ED2264" s="26"/>
      <c r="EE2264" s="26"/>
      <c r="EF2264" s="26"/>
      <c r="EG2264" s="26"/>
      <c r="EH2264" s="26"/>
      <c r="EI2264" s="26"/>
      <c r="EJ2264" s="26"/>
      <c r="EK2264" s="26"/>
      <c r="EL2264" s="26"/>
      <c r="EM2264" s="26"/>
      <c r="EN2264" s="26"/>
      <c r="EO2264" s="26"/>
      <c r="EP2264" s="26"/>
      <c r="EQ2264" s="26"/>
      <c r="ER2264" s="26"/>
      <c r="ES2264" s="26"/>
      <c r="ET2264" s="26"/>
      <c r="EU2264" s="26"/>
      <c r="EV2264" s="26"/>
      <c r="EW2264" s="26"/>
      <c r="EX2264" s="26"/>
      <c r="EY2264" s="26"/>
      <c r="EZ2264" s="26"/>
      <c r="FA2264" s="26"/>
      <c r="FB2264" s="26"/>
      <c r="FC2264" s="26"/>
      <c r="FD2264" s="26"/>
      <c r="FE2264" s="26"/>
      <c r="FF2264" s="26"/>
      <c r="FG2264" s="26"/>
      <c r="FH2264" s="26"/>
      <c r="FI2264" s="26"/>
      <c r="FJ2264" s="26"/>
    </row>
    <row r="2265" spans="1:166" x14ac:dyDescent="0.2">
      <c r="A2265" s="35" t="s">
        <v>4828</v>
      </c>
      <c r="B2265" s="35" t="s">
        <v>223</v>
      </c>
      <c r="C2265" s="35" t="s">
        <v>4829</v>
      </c>
      <c r="E2265" s="36">
        <v>481.54290000000003</v>
      </c>
      <c r="F2265" s="35" t="s">
        <v>546</v>
      </c>
      <c r="G2265" s="35">
        <v>-42000</v>
      </c>
      <c r="H2265" s="35">
        <v>33.81</v>
      </c>
      <c r="I2265" s="35">
        <v>700</v>
      </c>
      <c r="J2265" s="35" t="s">
        <v>4731</v>
      </c>
      <c r="K2265" s="35">
        <v>4</v>
      </c>
      <c r="L2265" s="35">
        <v>1</v>
      </c>
      <c r="M2265" s="35">
        <v>1</v>
      </c>
      <c r="N2265" s="41">
        <v>11.986599999999999</v>
      </c>
      <c r="O2265" s="35">
        <v>1.2441900000000001E-2</v>
      </c>
      <c r="P2265" s="35">
        <v>-123039</v>
      </c>
      <c r="Q2265" s="35">
        <v>0</v>
      </c>
      <c r="R2265" s="35">
        <v>-6.1114100000000003E-6</v>
      </c>
      <c r="S2265" s="35">
        <v>-4105</v>
      </c>
      <c r="T2265" s="42">
        <v>700</v>
      </c>
      <c r="U2265" s="35">
        <v>9.2049704000000006</v>
      </c>
      <c r="V2265" s="35">
        <v>-54.603122806544832</v>
      </c>
      <c r="W2265" s="35">
        <v>-1.6703387E-2</v>
      </c>
      <c r="X2265" s="35">
        <v>-121275.45</v>
      </c>
      <c r="Y2265" s="35">
        <v>0</v>
      </c>
      <c r="Z2265" s="35">
        <v>5.6168149999999995E-6</v>
      </c>
      <c r="AA2265" s="35">
        <v>-39628.949399999998</v>
      </c>
      <c r="AB2265" s="42">
        <v>700</v>
      </c>
      <c r="AC2265" s="35">
        <v>2</v>
      </c>
      <c r="AD2265" s="35">
        <v>97</v>
      </c>
      <c r="AE2265" s="35">
        <v>1</v>
      </c>
      <c r="AF2265" s="35">
        <v>82</v>
      </c>
      <c r="AG2265" s="35">
        <v>2</v>
      </c>
      <c r="AH2265" s="26"/>
      <c r="AI2265" s="26"/>
      <c r="AJ2265" s="26"/>
      <c r="AK2265" s="26"/>
      <c r="AL2265" s="26"/>
      <c r="AM2265" s="26"/>
      <c r="AN2265" s="26"/>
      <c r="AO2265" s="26"/>
      <c r="AP2265" s="26"/>
      <c r="AQ2265" s="26"/>
      <c r="AR2265" s="26"/>
      <c r="AS2265" s="26"/>
      <c r="AT2265" s="26"/>
      <c r="AU2265" s="26"/>
      <c r="AV2265" s="26"/>
      <c r="AW2265" s="26"/>
      <c r="AX2265" s="26"/>
      <c r="AY2265" s="26"/>
      <c r="AZ2265" s="26"/>
      <c r="BA2265" s="26"/>
      <c r="BB2265" s="26"/>
      <c r="BC2265" s="26"/>
      <c r="BD2265" s="26"/>
      <c r="BE2265" s="26"/>
      <c r="BF2265" s="26"/>
      <c r="BG2265" s="26"/>
      <c r="BH2265" s="26"/>
      <c r="BI2265" s="26"/>
      <c r="BJ2265" s="26"/>
      <c r="BK2265" s="26"/>
      <c r="BL2265" s="26"/>
      <c r="BM2265" s="26"/>
      <c r="BN2265" s="26"/>
      <c r="BO2265" s="26"/>
      <c r="BP2265" s="26"/>
      <c r="BQ2265" s="26"/>
      <c r="BR2265" s="26"/>
      <c r="BS2265" s="26"/>
      <c r="BT2265" s="26"/>
      <c r="BU2265" s="26"/>
      <c r="BV2265" s="26"/>
      <c r="BW2265" s="26"/>
      <c r="BX2265" s="26"/>
      <c r="BY2265" s="26"/>
      <c r="BZ2265" s="26"/>
      <c r="CA2265" s="26"/>
      <c r="CB2265" s="26"/>
      <c r="CC2265" s="26"/>
      <c r="CD2265" s="26"/>
      <c r="CE2265" s="26"/>
      <c r="CF2265" s="26"/>
      <c r="CG2265" s="26"/>
      <c r="CH2265" s="26"/>
      <c r="CI2265" s="26"/>
      <c r="CJ2265" s="26"/>
      <c r="CK2265" s="26"/>
      <c r="CL2265" s="26"/>
      <c r="CM2265" s="26"/>
      <c r="CN2265" s="26"/>
      <c r="CO2265" s="26"/>
      <c r="CP2265" s="26"/>
      <c r="CQ2265" s="26"/>
      <c r="CR2265" s="26"/>
      <c r="CS2265" s="26"/>
      <c r="CT2265" s="26"/>
      <c r="CU2265" s="26"/>
      <c r="CV2265" s="26"/>
      <c r="CW2265" s="26"/>
      <c r="CX2265" s="26"/>
      <c r="CY2265" s="26"/>
      <c r="CZ2265" s="26"/>
      <c r="DA2265" s="26"/>
      <c r="DB2265" s="26"/>
      <c r="DC2265" s="26"/>
      <c r="DD2265" s="26"/>
      <c r="DE2265" s="26"/>
      <c r="DF2265" s="26"/>
      <c r="DG2265" s="26"/>
      <c r="DH2265" s="26"/>
      <c r="DI2265" s="26"/>
      <c r="DJ2265" s="26"/>
      <c r="DK2265" s="26"/>
      <c r="DL2265" s="26"/>
      <c r="DM2265" s="26"/>
      <c r="DN2265" s="26"/>
      <c r="DO2265" s="26"/>
      <c r="DP2265" s="26"/>
      <c r="DQ2265" s="26"/>
      <c r="DR2265" s="26"/>
      <c r="DS2265" s="26"/>
      <c r="DT2265" s="26"/>
      <c r="DU2265" s="26"/>
      <c r="DV2265" s="26"/>
      <c r="DW2265" s="26"/>
      <c r="DX2265" s="26"/>
      <c r="DY2265" s="26"/>
      <c r="DZ2265" s="26"/>
      <c r="EA2265" s="26"/>
      <c r="EB2265" s="26"/>
      <c r="EC2265" s="26"/>
      <c r="ED2265" s="26"/>
      <c r="EE2265" s="26"/>
      <c r="EF2265" s="26"/>
      <c r="EG2265" s="26"/>
      <c r="EH2265" s="26"/>
      <c r="EI2265" s="26"/>
      <c r="EJ2265" s="26"/>
      <c r="EK2265" s="26"/>
      <c r="EL2265" s="26"/>
      <c r="EM2265" s="26"/>
      <c r="EN2265" s="26"/>
      <c r="EO2265" s="26"/>
      <c r="EP2265" s="26"/>
      <c r="EQ2265" s="26"/>
      <c r="ER2265" s="26"/>
      <c r="ES2265" s="26"/>
      <c r="ET2265" s="26"/>
      <c r="EU2265" s="26"/>
      <c r="EV2265" s="26"/>
      <c r="EW2265" s="26"/>
      <c r="EX2265" s="26"/>
      <c r="EY2265" s="26"/>
      <c r="EZ2265" s="26"/>
      <c r="FA2265" s="26"/>
      <c r="FB2265" s="26"/>
      <c r="FC2265" s="26"/>
      <c r="FD2265" s="26"/>
      <c r="FE2265" s="26"/>
      <c r="FF2265" s="26"/>
      <c r="FG2265" s="26"/>
      <c r="FH2265" s="26"/>
      <c r="FI2265" s="26"/>
      <c r="FJ2265" s="26"/>
    </row>
    <row r="2266" spans="1:166" x14ac:dyDescent="0.2">
      <c r="A2266" s="35" t="s">
        <v>4830</v>
      </c>
      <c r="B2266" s="35" t="s">
        <v>223</v>
      </c>
      <c r="C2266" s="35" t="s">
        <v>4831</v>
      </c>
      <c r="E2266" s="36">
        <v>316.9889</v>
      </c>
      <c r="F2266" s="35">
        <v>11.07</v>
      </c>
      <c r="G2266" s="35">
        <v>-65900</v>
      </c>
      <c r="H2266" s="35">
        <v>23.07</v>
      </c>
      <c r="I2266" s="35">
        <v>2000</v>
      </c>
      <c r="J2266" s="35" t="s">
        <v>4832</v>
      </c>
      <c r="K2266" s="35">
        <v>4</v>
      </c>
      <c r="L2266" s="35">
        <v>1</v>
      </c>
      <c r="M2266" s="35">
        <v>6</v>
      </c>
      <c r="N2266" s="41">
        <v>14.29</v>
      </c>
      <c r="O2266" s="35">
        <v>6.2536899999999997E-4</v>
      </c>
      <c r="P2266" s="35">
        <v>9916.3701000000001</v>
      </c>
      <c r="Q2266" s="35">
        <v>-50.122101000000001</v>
      </c>
      <c r="R2266" s="35">
        <v>0</v>
      </c>
      <c r="S2266" s="35">
        <v>-3484</v>
      </c>
      <c r="T2266" s="42">
        <v>2000</v>
      </c>
      <c r="U2266" s="35">
        <v>-2.2664298999999986</v>
      </c>
      <c r="V2266" s="35">
        <v>16.646219649515871</v>
      </c>
      <c r="W2266" s="35">
        <v>8.6443999999999974E-5</v>
      </c>
      <c r="X2266" s="35">
        <v>-14374.764950000001</v>
      </c>
      <c r="Y2266" s="35">
        <v>-100.244202</v>
      </c>
      <c r="Z2266" s="35">
        <v>1.09841E-6</v>
      </c>
      <c r="AA2266" s="35">
        <v>-65547.987399999998</v>
      </c>
      <c r="AB2266" s="35">
        <v>494.3</v>
      </c>
      <c r="AC2266" s="35">
        <v>10.194570200000001</v>
      </c>
      <c r="AD2266" s="35">
        <v>-60.194663372357951</v>
      </c>
      <c r="AE2266" s="35">
        <v>-1.2356556000000001E-2</v>
      </c>
      <c r="AF2266" s="35">
        <v>-189392.26495000001</v>
      </c>
      <c r="AG2266" s="35">
        <v>-100.244202</v>
      </c>
      <c r="AH2266" s="35">
        <v>3.3430449999999998E-6</v>
      </c>
      <c r="AI2266" s="35">
        <v>-62650.416599999997</v>
      </c>
      <c r="AJ2266" s="35">
        <v>942</v>
      </c>
      <c r="AK2266" s="35">
        <v>13.887999999999998</v>
      </c>
      <c r="AL2266" s="35">
        <v>-86.425468686205264</v>
      </c>
      <c r="AM2266" s="35">
        <v>-1.1884369000000001E-2</v>
      </c>
      <c r="AN2266" s="35">
        <v>-178109.31495</v>
      </c>
      <c r="AO2266" s="35">
        <v>-100.244202</v>
      </c>
      <c r="AP2266" s="35">
        <v>2.244635E-6</v>
      </c>
      <c r="AQ2266" s="35">
        <v>-61279.474199999997</v>
      </c>
      <c r="AR2266" s="35">
        <v>1016.55</v>
      </c>
      <c r="AS2266" s="35">
        <v>1.2969998000000018</v>
      </c>
      <c r="AT2266" s="35">
        <v>10.969412483567559</v>
      </c>
      <c r="AU2266" s="35">
        <v>-7.84869E-4</v>
      </c>
      <c r="AV2266" s="35">
        <v>-10016.81495</v>
      </c>
      <c r="AW2266" s="35">
        <v>-100.244202</v>
      </c>
      <c r="AX2266" s="35">
        <v>0</v>
      </c>
      <c r="AY2266" s="35">
        <v>-80938.501799999998</v>
      </c>
      <c r="AZ2266" s="35">
        <v>1049</v>
      </c>
      <c r="BA2266" s="35">
        <v>0.19199940000000026</v>
      </c>
      <c r="BB2266" s="35">
        <v>20.844234916576319</v>
      </c>
      <c r="BC2266" s="35">
        <v>-7.84869E-4</v>
      </c>
      <c r="BD2266" s="35">
        <v>-10016.81495</v>
      </c>
      <c r="BE2266" s="35">
        <v>-100.244202</v>
      </c>
      <c r="BF2266" s="35">
        <v>0</v>
      </c>
      <c r="BG2266" s="35">
        <v>-83234.647299999997</v>
      </c>
      <c r="BH2266" s="35">
        <v>1408</v>
      </c>
      <c r="BI2266" s="35">
        <v>2.6719998000000018</v>
      </c>
      <c r="BJ2266" s="35">
        <v>1.9362628764545633</v>
      </c>
      <c r="BK2266" s="35">
        <v>-7.84869E-4</v>
      </c>
      <c r="BL2266" s="35">
        <v>-10016.81495</v>
      </c>
      <c r="BM2266" s="35">
        <v>-100.244202</v>
      </c>
      <c r="BN2266" s="35">
        <v>0</v>
      </c>
      <c r="BO2266" s="35">
        <v>-81927.806500000006</v>
      </c>
      <c r="BP2266" s="42">
        <v>2000</v>
      </c>
      <c r="BQ2266" s="35">
        <v>2</v>
      </c>
      <c r="BR2266" s="35">
        <v>97</v>
      </c>
      <c r="BS2266" s="35">
        <v>1</v>
      </c>
      <c r="BT2266" s="35">
        <v>84</v>
      </c>
      <c r="BU2266" s="35">
        <v>1</v>
      </c>
      <c r="BV2266" s="26"/>
      <c r="BW2266" s="26"/>
      <c r="BX2266" s="26"/>
      <c r="BY2266" s="26"/>
      <c r="BZ2266" s="26"/>
      <c r="CA2266" s="26"/>
      <c r="CB2266" s="26"/>
      <c r="CC2266" s="26"/>
      <c r="CD2266" s="26"/>
      <c r="CE2266" s="26"/>
      <c r="CF2266" s="26"/>
      <c r="CG2266" s="26"/>
      <c r="CH2266" s="26"/>
      <c r="CI2266" s="26"/>
      <c r="CJ2266" s="26"/>
      <c r="CK2266" s="26"/>
      <c r="CL2266" s="26"/>
      <c r="CM2266" s="26"/>
      <c r="CN2266" s="26"/>
      <c r="CO2266" s="26"/>
      <c r="CP2266" s="26"/>
      <c r="CQ2266" s="26"/>
      <c r="CR2266" s="26"/>
      <c r="CS2266" s="26"/>
      <c r="CT2266" s="26"/>
      <c r="CU2266" s="26"/>
      <c r="CV2266" s="26"/>
      <c r="CW2266" s="26"/>
      <c r="CX2266" s="26"/>
      <c r="CY2266" s="26"/>
      <c r="CZ2266" s="26"/>
      <c r="DA2266" s="26"/>
      <c r="DB2266" s="26"/>
      <c r="DC2266" s="26"/>
      <c r="DD2266" s="26"/>
      <c r="DE2266" s="26"/>
      <c r="DF2266" s="26"/>
      <c r="DG2266" s="26"/>
      <c r="DH2266" s="26"/>
      <c r="DI2266" s="26"/>
      <c r="DJ2266" s="26"/>
      <c r="DK2266" s="26"/>
      <c r="DL2266" s="26"/>
      <c r="DM2266" s="26"/>
      <c r="DN2266" s="26"/>
      <c r="DO2266" s="26"/>
      <c r="DP2266" s="26"/>
      <c r="DQ2266" s="26"/>
      <c r="DR2266" s="26"/>
      <c r="DS2266" s="26"/>
      <c r="DT2266" s="26"/>
      <c r="DU2266" s="26"/>
      <c r="DV2266" s="26"/>
      <c r="DW2266" s="26"/>
      <c r="DX2266" s="26"/>
      <c r="DY2266" s="26"/>
      <c r="DZ2266" s="26"/>
      <c r="EA2266" s="26"/>
      <c r="EB2266" s="26"/>
      <c r="EC2266" s="26"/>
      <c r="ED2266" s="26"/>
      <c r="EE2266" s="26"/>
      <c r="EF2266" s="26"/>
      <c r="EG2266" s="26"/>
      <c r="EH2266" s="26"/>
      <c r="EI2266" s="26"/>
      <c r="EJ2266" s="26"/>
      <c r="EK2266" s="26"/>
      <c r="EL2266" s="26"/>
      <c r="EM2266" s="26"/>
      <c r="EN2266" s="26"/>
      <c r="EO2266" s="26"/>
      <c r="EP2266" s="26"/>
      <c r="EQ2266" s="26"/>
      <c r="ER2266" s="26"/>
      <c r="ES2266" s="26"/>
      <c r="ET2266" s="26"/>
      <c r="EU2266" s="26"/>
      <c r="EV2266" s="26"/>
      <c r="EW2266" s="26"/>
      <c r="EX2266" s="26"/>
      <c r="EY2266" s="26"/>
      <c r="EZ2266" s="26"/>
      <c r="FA2266" s="26"/>
      <c r="FB2266" s="26"/>
      <c r="FC2266" s="26"/>
      <c r="FD2266" s="26"/>
      <c r="FE2266" s="26"/>
      <c r="FF2266" s="26"/>
      <c r="FG2266" s="26"/>
      <c r="FH2266" s="26"/>
      <c r="FI2266" s="26"/>
      <c r="FJ2266" s="26"/>
    </row>
    <row r="2267" spans="1:166" x14ac:dyDescent="0.2">
      <c r="A2267" s="35" t="s">
        <v>4830</v>
      </c>
      <c r="B2267" s="35" t="s">
        <v>104</v>
      </c>
      <c r="C2267" s="35" t="s">
        <v>4831</v>
      </c>
      <c r="E2267" s="36">
        <v>316.9889</v>
      </c>
      <c r="F2267" s="35">
        <v>1.2959999999999999E-2</v>
      </c>
      <c r="G2267" s="35">
        <v>85000</v>
      </c>
      <c r="H2267" s="35">
        <v>65.64</v>
      </c>
      <c r="I2267" s="35">
        <v>2000</v>
      </c>
      <c r="J2267" s="35" t="s">
        <v>4832</v>
      </c>
      <c r="K2267" s="35">
        <v>4</v>
      </c>
      <c r="L2267" s="35">
        <v>1</v>
      </c>
      <c r="M2267" s="35">
        <v>6</v>
      </c>
      <c r="N2267" s="41">
        <v>12.1206</v>
      </c>
      <c r="O2267" s="35">
        <v>1.3572700000000001E-4</v>
      </c>
      <c r="P2267" s="35">
        <v>-73716.297000000006</v>
      </c>
      <c r="Q2267" s="35">
        <v>-146.989</v>
      </c>
      <c r="R2267" s="35">
        <v>-8.7806699999999997E-8</v>
      </c>
      <c r="S2267" s="35">
        <v>-838</v>
      </c>
      <c r="T2267" s="42">
        <v>2000</v>
      </c>
      <c r="U2267" s="35">
        <v>-9.7029899999999003E-2</v>
      </c>
      <c r="V2267" s="35">
        <v>-35.617701030503667</v>
      </c>
      <c r="W2267" s="35">
        <v>5.7608599999999996E-4</v>
      </c>
      <c r="X2267" s="35">
        <v>-56191.098500000007</v>
      </c>
      <c r="Y2267" s="35">
        <v>-293.97800000000001</v>
      </c>
      <c r="Z2267" s="35">
        <v>1.14231335E-6</v>
      </c>
      <c r="AA2267" s="35">
        <v>87998.012600000002</v>
      </c>
      <c r="AB2267" s="35">
        <v>494.3</v>
      </c>
      <c r="AC2267" s="35">
        <v>12.363970200000001</v>
      </c>
      <c r="AD2267" s="35">
        <v>-112.45858405237746</v>
      </c>
      <c r="AE2267" s="35">
        <v>-1.1866914000000001E-2</v>
      </c>
      <c r="AF2267" s="35">
        <v>-231208.59850000002</v>
      </c>
      <c r="AG2267" s="35">
        <v>-293.97800000000001</v>
      </c>
      <c r="AH2267" s="35">
        <v>3.38694835E-6</v>
      </c>
      <c r="AI2267" s="35">
        <v>90895.583400000003</v>
      </c>
      <c r="AJ2267" s="35">
        <v>942</v>
      </c>
      <c r="AK2267" s="35">
        <v>16.057399999999998</v>
      </c>
      <c r="AL2267" s="35">
        <v>-138.68938936622476</v>
      </c>
      <c r="AM2267" s="35">
        <v>-1.1394727E-2</v>
      </c>
      <c r="AN2267" s="35">
        <v>-219925.64850000001</v>
      </c>
      <c r="AO2267" s="35">
        <v>-293.97800000000001</v>
      </c>
      <c r="AP2267" s="35">
        <v>2.2885383500000002E-6</v>
      </c>
      <c r="AQ2267" s="35">
        <v>92266.525800000003</v>
      </c>
      <c r="AR2267" s="35">
        <v>1016.55</v>
      </c>
      <c r="AS2267" s="35">
        <v>3.4663998000000014</v>
      </c>
      <c r="AT2267" s="35">
        <v>-41.294508196451964</v>
      </c>
      <c r="AU2267" s="35">
        <v>-2.9522700000000001E-4</v>
      </c>
      <c r="AV2267" s="35">
        <v>-51833.148500000003</v>
      </c>
      <c r="AW2267" s="35">
        <v>-293.97800000000001</v>
      </c>
      <c r="AX2267" s="35">
        <v>4.3903349999999999E-8</v>
      </c>
      <c r="AY2267" s="35">
        <v>72607.498200000002</v>
      </c>
      <c r="AZ2267" s="35">
        <v>1049</v>
      </c>
      <c r="BA2267" s="35">
        <v>2.3613993999999998</v>
      </c>
      <c r="BB2267" s="35">
        <v>-31.419685763443205</v>
      </c>
      <c r="BC2267" s="35">
        <v>-2.9522700000000001E-4</v>
      </c>
      <c r="BD2267" s="35">
        <v>-51833.148500000003</v>
      </c>
      <c r="BE2267" s="35">
        <v>-293.97800000000001</v>
      </c>
      <c r="BF2267" s="35">
        <v>4.3903349999999999E-8</v>
      </c>
      <c r="BG2267" s="35">
        <v>70311.352700000003</v>
      </c>
      <c r="BH2267" s="35">
        <v>1408</v>
      </c>
      <c r="BI2267" s="35">
        <v>4.8413998000000014</v>
      </c>
      <c r="BJ2267" s="35">
        <v>-50.327657803564946</v>
      </c>
      <c r="BK2267" s="35">
        <v>-2.9522700000000001E-4</v>
      </c>
      <c r="BL2267" s="35">
        <v>-51833.148500000003</v>
      </c>
      <c r="BM2267" s="35">
        <v>-293.97800000000001</v>
      </c>
      <c r="BN2267" s="35">
        <v>4.3903349999999999E-8</v>
      </c>
      <c r="BO2267" s="35">
        <v>71618.193499999994</v>
      </c>
      <c r="BP2267" s="42">
        <v>2000</v>
      </c>
      <c r="BQ2267" s="35">
        <v>2</v>
      </c>
      <c r="BR2267" s="35">
        <v>97</v>
      </c>
      <c r="BS2267" s="35">
        <v>1</v>
      </c>
      <c r="BT2267" s="35">
        <v>84</v>
      </c>
      <c r="BU2267" s="35">
        <v>1</v>
      </c>
      <c r="BV2267" s="26"/>
      <c r="BW2267" s="26"/>
      <c r="BX2267" s="26"/>
      <c r="BY2267" s="26"/>
      <c r="BZ2267" s="26"/>
      <c r="CA2267" s="26"/>
      <c r="CB2267" s="26"/>
      <c r="CC2267" s="26"/>
      <c r="CD2267" s="26"/>
      <c r="CE2267" s="26"/>
      <c r="CF2267" s="26"/>
      <c r="CG2267" s="26"/>
      <c r="CH2267" s="26"/>
      <c r="CI2267" s="26"/>
      <c r="CJ2267" s="26"/>
      <c r="CK2267" s="26"/>
      <c r="CL2267" s="26"/>
      <c r="CM2267" s="26"/>
      <c r="CN2267" s="26"/>
      <c r="CO2267" s="26"/>
      <c r="CP2267" s="26"/>
      <c r="CQ2267" s="26"/>
      <c r="CR2267" s="26"/>
      <c r="CS2267" s="26"/>
      <c r="CT2267" s="26"/>
      <c r="CU2267" s="26"/>
      <c r="CV2267" s="26"/>
      <c r="CW2267" s="26"/>
      <c r="CX2267" s="26"/>
      <c r="CY2267" s="26"/>
      <c r="CZ2267" s="26"/>
      <c r="DA2267" s="26"/>
      <c r="DB2267" s="26"/>
      <c r="DC2267" s="26"/>
      <c r="DD2267" s="26"/>
      <c r="DE2267" s="26"/>
      <c r="DF2267" s="26"/>
      <c r="DG2267" s="26"/>
      <c r="DH2267" s="26"/>
      <c r="DI2267" s="26"/>
      <c r="DJ2267" s="26"/>
      <c r="DK2267" s="26"/>
      <c r="DL2267" s="26"/>
      <c r="DM2267" s="26"/>
      <c r="DN2267" s="26"/>
      <c r="DO2267" s="26"/>
      <c r="DP2267" s="26"/>
      <c r="DQ2267" s="26"/>
      <c r="DR2267" s="26"/>
      <c r="DS2267" s="26"/>
      <c r="DT2267" s="26"/>
      <c r="DU2267" s="26"/>
      <c r="DV2267" s="26"/>
      <c r="DW2267" s="26"/>
      <c r="DX2267" s="26"/>
      <c r="DY2267" s="26"/>
      <c r="DZ2267" s="26"/>
      <c r="EA2267" s="26"/>
      <c r="EB2267" s="26"/>
      <c r="EC2267" s="26"/>
      <c r="ED2267" s="26"/>
      <c r="EE2267" s="26"/>
      <c r="EF2267" s="26"/>
      <c r="EG2267" s="26"/>
      <c r="EH2267" s="26"/>
      <c r="EI2267" s="26"/>
      <c r="EJ2267" s="26"/>
      <c r="EK2267" s="26"/>
      <c r="EL2267" s="26"/>
      <c r="EM2267" s="26"/>
      <c r="EN2267" s="26"/>
      <c r="EO2267" s="26"/>
      <c r="EP2267" s="26"/>
      <c r="EQ2267" s="26"/>
      <c r="ER2267" s="26"/>
      <c r="ES2267" s="26"/>
      <c r="ET2267" s="26"/>
      <c r="EU2267" s="26"/>
      <c r="EV2267" s="26"/>
      <c r="EW2267" s="26"/>
      <c r="EX2267" s="26"/>
      <c r="EY2267" s="26"/>
      <c r="EZ2267" s="26"/>
      <c r="FA2267" s="26"/>
      <c r="FB2267" s="26"/>
      <c r="FC2267" s="26"/>
      <c r="FD2267" s="26"/>
      <c r="FE2267" s="26"/>
      <c r="FF2267" s="26"/>
      <c r="FG2267" s="26"/>
      <c r="FH2267" s="26"/>
      <c r="FI2267" s="26"/>
      <c r="FJ2267" s="26"/>
    </row>
    <row r="2268" spans="1:166" x14ac:dyDescent="0.2">
      <c r="A2268" s="35" t="s">
        <v>4833</v>
      </c>
      <c r="B2268" s="35" t="s">
        <v>223</v>
      </c>
      <c r="C2268" s="35" t="s">
        <v>4834</v>
      </c>
      <c r="E2268" s="36">
        <v>356.46889999999996</v>
      </c>
      <c r="F2268" s="35" t="s">
        <v>546</v>
      </c>
      <c r="G2268" s="35">
        <v>-85000</v>
      </c>
      <c r="H2268" s="35">
        <v>32.200000000000003</v>
      </c>
      <c r="I2268" s="35">
        <v>2000</v>
      </c>
      <c r="J2268" s="35" t="s">
        <v>4832</v>
      </c>
      <c r="K2268" s="35">
        <v>4</v>
      </c>
      <c r="L2268" s="35">
        <v>1</v>
      </c>
      <c r="M2268" s="35">
        <v>6</v>
      </c>
      <c r="N2268" s="41">
        <v>19.180599000000001</v>
      </c>
      <c r="O2268" s="35">
        <v>1.4966600000000001E-4</v>
      </c>
      <c r="P2268" s="35">
        <v>-18658.099999999999</v>
      </c>
      <c r="Q2268" s="35">
        <v>-119.94799999999999</v>
      </c>
      <c r="R2268" s="35">
        <v>8.8281499999999995E-8</v>
      </c>
      <c r="S2268" s="35">
        <v>-3601</v>
      </c>
      <c r="T2268" s="42">
        <v>2000</v>
      </c>
      <c r="U2268" s="35">
        <v>-4.426028950000001</v>
      </c>
      <c r="V2268" s="35">
        <v>30.26332927967502</v>
      </c>
      <c r="W2268" s="35">
        <v>1.1541469999999999E-3</v>
      </c>
      <c r="X2268" s="35">
        <v>-32687</v>
      </c>
      <c r="Y2268" s="35">
        <v>-239.89599999999999</v>
      </c>
      <c r="Z2268" s="35">
        <v>1.0542692500000001E-6</v>
      </c>
      <c r="AA2268" s="35">
        <v>-83871.115000000005</v>
      </c>
      <c r="AB2268" s="35">
        <v>494.3</v>
      </c>
      <c r="AC2268" s="35">
        <v>14.265471199999993</v>
      </c>
      <c r="AD2268" s="35">
        <v>-84.997995253135699</v>
      </c>
      <c r="AE2268" s="35">
        <v>-1.7510352999999999E-2</v>
      </c>
      <c r="AF2268" s="35">
        <v>-295213.25</v>
      </c>
      <c r="AG2268" s="35">
        <v>-239.89599999999999</v>
      </c>
      <c r="AH2268" s="35">
        <v>4.4212217500000005E-6</v>
      </c>
      <c r="AI2268" s="35">
        <v>-79524.758799999996</v>
      </c>
      <c r="AJ2268" s="35">
        <v>942</v>
      </c>
      <c r="AK2268" s="35">
        <v>17.958900999999997</v>
      </c>
      <c r="AL2268" s="35">
        <v>-111.22880056698303</v>
      </c>
      <c r="AM2268" s="35">
        <v>-1.7038166E-2</v>
      </c>
      <c r="AN2268" s="35">
        <v>-283930.3</v>
      </c>
      <c r="AO2268" s="35">
        <v>-239.89599999999999</v>
      </c>
      <c r="AP2268" s="35">
        <v>3.3228117500000002E-6</v>
      </c>
      <c r="AQ2268" s="35">
        <v>-78153.816399999996</v>
      </c>
      <c r="AR2268" s="35">
        <v>1016.55</v>
      </c>
      <c r="AS2268" s="35">
        <v>-0.92759930000000068</v>
      </c>
      <c r="AT2268" s="35">
        <v>34.863521187676241</v>
      </c>
      <c r="AU2268" s="35">
        <v>-3.88916E-4</v>
      </c>
      <c r="AV2268" s="35">
        <v>-31791.55</v>
      </c>
      <c r="AW2268" s="35">
        <v>-239.89599999999999</v>
      </c>
      <c r="AX2268" s="35">
        <v>-4.4140749999999998E-8</v>
      </c>
      <c r="AY2268" s="35">
        <v>-107642.3578</v>
      </c>
      <c r="AZ2268" s="35">
        <v>1049</v>
      </c>
      <c r="BA2268" s="35">
        <v>-2.0325997000000022</v>
      </c>
      <c r="BB2268" s="35">
        <v>44.738343620684958</v>
      </c>
      <c r="BC2268" s="35">
        <v>-3.88916E-4</v>
      </c>
      <c r="BD2268" s="35">
        <v>-31791.55</v>
      </c>
      <c r="BE2268" s="35">
        <v>-239.89599999999999</v>
      </c>
      <c r="BF2268" s="35">
        <v>-4.4140749999999998E-8</v>
      </c>
      <c r="BG2268" s="35">
        <v>-109938.5033</v>
      </c>
      <c r="BH2268" s="35">
        <v>1408</v>
      </c>
      <c r="BI2268" s="35">
        <v>0.44740069999999932</v>
      </c>
      <c r="BJ2268" s="35">
        <v>25.830371580563224</v>
      </c>
      <c r="BK2268" s="35">
        <v>-3.88916E-4</v>
      </c>
      <c r="BL2268" s="35">
        <v>-31791.55</v>
      </c>
      <c r="BM2268" s="35">
        <v>-239.89599999999999</v>
      </c>
      <c r="BN2268" s="35">
        <v>-4.4140749999999998E-8</v>
      </c>
      <c r="BO2268" s="35">
        <v>-108631.66250000001</v>
      </c>
      <c r="BP2268" s="42">
        <v>2000</v>
      </c>
      <c r="BQ2268" s="35">
        <v>2</v>
      </c>
      <c r="BR2268" s="35">
        <v>97</v>
      </c>
      <c r="BS2268" s="35">
        <v>1</v>
      </c>
      <c r="BT2268" s="35">
        <v>84</v>
      </c>
      <c r="BU2268" s="35">
        <v>1.5</v>
      </c>
      <c r="BV2268" s="26"/>
      <c r="BW2268" s="26"/>
      <c r="BX2268" s="26"/>
      <c r="BY2268" s="26"/>
      <c r="BZ2268" s="26"/>
      <c r="CA2268" s="26"/>
      <c r="CB2268" s="26"/>
      <c r="CC2268" s="26"/>
      <c r="CD2268" s="26"/>
      <c r="CE2268" s="26"/>
      <c r="CF2268" s="26"/>
      <c r="CG2268" s="26"/>
      <c r="CH2268" s="26"/>
      <c r="CI2268" s="26"/>
      <c r="CJ2268" s="26"/>
      <c r="CK2268" s="26"/>
      <c r="CL2268" s="26"/>
      <c r="CM2268" s="26"/>
      <c r="CN2268" s="26"/>
      <c r="CO2268" s="26"/>
      <c r="CP2268" s="26"/>
      <c r="CQ2268" s="26"/>
      <c r="CR2268" s="26"/>
      <c r="CS2268" s="26"/>
      <c r="CT2268" s="26"/>
      <c r="CU2268" s="26"/>
      <c r="CV2268" s="26"/>
      <c r="CW2268" s="26"/>
      <c r="CX2268" s="26"/>
      <c r="CY2268" s="26"/>
      <c r="CZ2268" s="26"/>
      <c r="DA2268" s="26"/>
      <c r="DB2268" s="26"/>
      <c r="DC2268" s="26"/>
      <c r="DD2268" s="26"/>
      <c r="DE2268" s="26"/>
      <c r="DF2268" s="26"/>
      <c r="DG2268" s="26"/>
      <c r="DH2268" s="26"/>
      <c r="DI2268" s="26"/>
      <c r="DJ2268" s="26"/>
      <c r="DK2268" s="26"/>
      <c r="DL2268" s="26"/>
      <c r="DM2268" s="26"/>
      <c r="DN2268" s="26"/>
      <c r="DO2268" s="26"/>
      <c r="DP2268" s="26"/>
      <c r="DQ2268" s="26"/>
      <c r="DR2268" s="26"/>
      <c r="DS2268" s="26"/>
      <c r="DT2268" s="26"/>
      <c r="DU2268" s="26"/>
      <c r="DV2268" s="26"/>
      <c r="DW2268" s="26"/>
      <c r="DX2268" s="26"/>
      <c r="DY2268" s="26"/>
      <c r="DZ2268" s="26"/>
      <c r="EA2268" s="26"/>
      <c r="EB2268" s="26"/>
      <c r="EC2268" s="26"/>
      <c r="ED2268" s="26"/>
      <c r="EE2268" s="26"/>
      <c r="EF2268" s="26"/>
      <c r="EG2268" s="26"/>
      <c r="EH2268" s="26"/>
      <c r="EI2268" s="26"/>
      <c r="EJ2268" s="26"/>
      <c r="EK2268" s="26"/>
      <c r="EL2268" s="26"/>
      <c r="EM2268" s="26"/>
      <c r="EN2268" s="26"/>
      <c r="EO2268" s="26"/>
      <c r="EP2268" s="26"/>
      <c r="EQ2268" s="26"/>
      <c r="ER2268" s="26"/>
      <c r="ES2268" s="26"/>
      <c r="ET2268" s="26"/>
      <c r="EU2268" s="26"/>
      <c r="EV2268" s="26"/>
      <c r="EW2268" s="26"/>
      <c r="EX2268" s="26"/>
      <c r="EY2268" s="26"/>
      <c r="EZ2268" s="26"/>
      <c r="FA2268" s="26"/>
      <c r="FB2268" s="26"/>
      <c r="FC2268" s="26"/>
      <c r="FD2268" s="26"/>
      <c r="FE2268" s="26"/>
      <c r="FF2268" s="26"/>
      <c r="FG2268" s="26"/>
      <c r="FH2268" s="26"/>
      <c r="FI2268" s="26"/>
      <c r="FJ2268" s="26"/>
    </row>
    <row r="2269" spans="1:166" x14ac:dyDescent="0.2">
      <c r="A2269" s="35" t="s">
        <v>4835</v>
      </c>
      <c r="B2269" s="35" t="s">
        <v>223</v>
      </c>
      <c r="C2269" s="35" t="s">
        <v>4836</v>
      </c>
      <c r="E2269" s="36">
        <v>395.94889999999998</v>
      </c>
      <c r="F2269" s="35">
        <v>9.0920000000000005</v>
      </c>
      <c r="G2269" s="35">
        <v>-102000</v>
      </c>
      <c r="H2269" s="35">
        <v>32.26</v>
      </c>
      <c r="I2269" s="35">
        <v>2000</v>
      </c>
      <c r="J2269" s="35" t="s">
        <v>4832</v>
      </c>
      <c r="K2269" s="35">
        <v>4</v>
      </c>
      <c r="L2269" s="35">
        <v>1</v>
      </c>
      <c r="M2269" s="35">
        <v>6</v>
      </c>
      <c r="N2269" s="41">
        <v>21.875699999999998</v>
      </c>
      <c r="O2269" s="35">
        <v>2.39428E-4</v>
      </c>
      <c r="P2269" s="35">
        <v>14410.8</v>
      </c>
      <c r="Q2269" s="35">
        <v>-102.21599999999999</v>
      </c>
      <c r="R2269" s="35">
        <v>8.8276899999999998E-8</v>
      </c>
      <c r="S2269" s="35">
        <v>-4829</v>
      </c>
      <c r="T2269" s="42">
        <v>2000</v>
      </c>
      <c r="U2269" s="35">
        <v>-4.3901299999999956</v>
      </c>
      <c r="V2269" s="35">
        <v>33.847202834844381</v>
      </c>
      <c r="W2269" s="35">
        <v>1.6563849999999998E-3</v>
      </c>
      <c r="X2269" s="35">
        <v>-20177.55</v>
      </c>
      <c r="Y2269" s="35">
        <v>-204.43199999999999</v>
      </c>
      <c r="Z2269" s="35">
        <v>1.0542715499999999E-6</v>
      </c>
      <c r="AA2269" s="35">
        <v>-101205.2426</v>
      </c>
      <c r="AB2269" s="35">
        <v>494.3</v>
      </c>
      <c r="AC2269" s="35">
        <v>20.531870199999997</v>
      </c>
      <c r="AD2269" s="35">
        <v>-119.83456320890326</v>
      </c>
      <c r="AE2269" s="35">
        <v>-2.3229614999999999E-2</v>
      </c>
      <c r="AF2269" s="35">
        <v>-370212.55</v>
      </c>
      <c r="AG2269" s="35">
        <v>-204.43199999999999</v>
      </c>
      <c r="AH2269" s="35">
        <v>5.5435415500000005E-6</v>
      </c>
      <c r="AI2269" s="35">
        <v>-95410.100999999995</v>
      </c>
      <c r="AJ2269" s="35">
        <v>942</v>
      </c>
      <c r="AK2269" s="35">
        <v>24.225300000000001</v>
      </c>
      <c r="AL2269" s="35">
        <v>-146.06536852275065</v>
      </c>
      <c r="AM2269" s="35">
        <v>-2.2757428E-2</v>
      </c>
      <c r="AN2269" s="35">
        <v>-358929.6</v>
      </c>
      <c r="AO2269" s="35">
        <v>-204.43199999999999</v>
      </c>
      <c r="AP2269" s="35">
        <v>4.4451315500000003E-6</v>
      </c>
      <c r="AQ2269" s="35">
        <v>-94039.158599999995</v>
      </c>
      <c r="AR2269" s="35">
        <v>1016.55</v>
      </c>
      <c r="AS2269" s="35">
        <v>-0.95670039999999901</v>
      </c>
      <c r="AT2269" s="35">
        <v>48.724393816795001</v>
      </c>
      <c r="AU2269" s="35">
        <v>-5.5842800000000003E-4</v>
      </c>
      <c r="AV2269" s="35">
        <v>-22744.6</v>
      </c>
      <c r="AW2269" s="35">
        <v>-204.43199999999999</v>
      </c>
      <c r="AX2269" s="35">
        <v>-4.4138449999999999E-8</v>
      </c>
      <c r="AY2269" s="35">
        <v>-133357.2138</v>
      </c>
      <c r="AZ2269" s="35">
        <v>1049</v>
      </c>
      <c r="BA2269" s="35">
        <v>-2.0617008000000006</v>
      </c>
      <c r="BB2269" s="35">
        <v>58.599216249803831</v>
      </c>
      <c r="BC2269" s="35">
        <v>-5.5842800000000003E-4</v>
      </c>
      <c r="BD2269" s="35">
        <v>-22744.6</v>
      </c>
      <c r="BE2269" s="35">
        <v>-204.43199999999999</v>
      </c>
      <c r="BF2269" s="35">
        <v>-4.4138449999999999E-8</v>
      </c>
      <c r="BG2269" s="35">
        <v>-135653.35930000001</v>
      </c>
      <c r="BH2269" s="35">
        <v>1408</v>
      </c>
      <c r="BI2269" s="35">
        <v>0.41829960000000099</v>
      </c>
      <c r="BJ2269" s="35">
        <v>39.691244209682061</v>
      </c>
      <c r="BK2269" s="35">
        <v>-5.5842800000000003E-4</v>
      </c>
      <c r="BL2269" s="35">
        <v>-22744.6</v>
      </c>
      <c r="BM2269" s="35">
        <v>-204.43199999999999</v>
      </c>
      <c r="BN2269" s="35">
        <v>-4.4138449999999999E-8</v>
      </c>
      <c r="BO2269" s="35">
        <v>-134346.51850000001</v>
      </c>
      <c r="BP2269" s="42">
        <v>2000</v>
      </c>
      <c r="BQ2269" s="35">
        <v>2</v>
      </c>
      <c r="BR2269" s="35">
        <v>97</v>
      </c>
      <c r="BS2269" s="35">
        <v>1</v>
      </c>
      <c r="BT2269" s="35">
        <v>84</v>
      </c>
      <c r="BU2269" s="35">
        <v>2</v>
      </c>
      <c r="BV2269" s="26"/>
      <c r="BW2269" s="26"/>
      <c r="BX2269" s="26"/>
      <c r="BY2269" s="26"/>
      <c r="BZ2269" s="26"/>
      <c r="CA2269" s="26"/>
      <c r="CB2269" s="26"/>
      <c r="CC2269" s="26"/>
      <c r="CD2269" s="26"/>
      <c r="CE2269" s="26"/>
      <c r="CF2269" s="26"/>
      <c r="CG2269" s="26"/>
      <c r="CH2269" s="26"/>
      <c r="CI2269" s="26"/>
      <c r="CJ2269" s="26"/>
      <c r="CK2269" s="26"/>
      <c r="CL2269" s="26"/>
      <c r="CM2269" s="26"/>
      <c r="CN2269" s="26"/>
      <c r="CO2269" s="26"/>
      <c r="CP2269" s="26"/>
      <c r="CQ2269" s="26"/>
      <c r="CR2269" s="26"/>
      <c r="CS2269" s="26"/>
      <c r="CT2269" s="26"/>
      <c r="CU2269" s="26"/>
      <c r="CV2269" s="26"/>
      <c r="CW2269" s="26"/>
      <c r="CX2269" s="26"/>
      <c r="CY2269" s="26"/>
      <c r="CZ2269" s="26"/>
      <c r="DA2269" s="26"/>
      <c r="DB2269" s="26"/>
      <c r="DC2269" s="26"/>
      <c r="DD2269" s="26"/>
      <c r="DE2269" s="26"/>
      <c r="DF2269" s="26"/>
      <c r="DG2269" s="26"/>
      <c r="DH2269" s="26"/>
      <c r="DI2269" s="26"/>
      <c r="DJ2269" s="26"/>
      <c r="DK2269" s="26"/>
      <c r="DL2269" s="26"/>
      <c r="DM2269" s="26"/>
      <c r="DN2269" s="26"/>
      <c r="DO2269" s="26"/>
      <c r="DP2269" s="26"/>
      <c r="DQ2269" s="26"/>
      <c r="DR2269" s="26"/>
      <c r="DS2269" s="26"/>
      <c r="DT2269" s="26"/>
      <c r="DU2269" s="26"/>
      <c r="DV2269" s="26"/>
      <c r="DW2269" s="26"/>
      <c r="DX2269" s="26"/>
      <c r="DY2269" s="26"/>
      <c r="DZ2269" s="26"/>
      <c r="EA2269" s="26"/>
      <c r="EB2269" s="26"/>
      <c r="EC2269" s="26"/>
      <c r="ED2269" s="26"/>
      <c r="EE2269" s="26"/>
      <c r="EF2269" s="26"/>
      <c r="EG2269" s="26"/>
      <c r="EH2269" s="26"/>
      <c r="EI2269" s="26"/>
      <c r="EJ2269" s="26"/>
      <c r="EK2269" s="26"/>
      <c r="EL2269" s="26"/>
      <c r="EM2269" s="26"/>
      <c r="EN2269" s="26"/>
      <c r="EO2269" s="26"/>
      <c r="EP2269" s="26"/>
      <c r="EQ2269" s="26"/>
      <c r="ER2269" s="26"/>
      <c r="ES2269" s="26"/>
      <c r="ET2269" s="26"/>
      <c r="EU2269" s="26"/>
      <c r="EV2269" s="26"/>
      <c r="EW2269" s="26"/>
      <c r="EX2269" s="26"/>
      <c r="EY2269" s="26"/>
      <c r="EZ2269" s="26"/>
      <c r="FA2269" s="26"/>
      <c r="FB2269" s="26"/>
      <c r="FC2269" s="26"/>
      <c r="FD2269" s="26"/>
      <c r="FE2269" s="26"/>
      <c r="FF2269" s="26"/>
      <c r="FG2269" s="26"/>
      <c r="FH2269" s="26"/>
      <c r="FI2269" s="26"/>
      <c r="FJ2269" s="26"/>
    </row>
    <row r="2270" spans="1:166" x14ac:dyDescent="0.2">
      <c r="A2270" s="35" t="s">
        <v>4835</v>
      </c>
      <c r="B2270" s="35" t="s">
        <v>104</v>
      </c>
      <c r="C2270" s="35" t="s">
        <v>4836</v>
      </c>
      <c r="E2270" s="36">
        <v>395.94889999999998</v>
      </c>
      <c r="F2270" s="35">
        <v>1.619E-2</v>
      </c>
      <c r="G2270" s="35">
        <v>51000</v>
      </c>
      <c r="H2270" s="35">
        <v>74.72</v>
      </c>
      <c r="I2270" s="35">
        <v>2000</v>
      </c>
      <c r="J2270" s="35" t="s">
        <v>4832</v>
      </c>
      <c r="K2270" s="35">
        <v>4</v>
      </c>
      <c r="L2270" s="35">
        <v>1</v>
      </c>
      <c r="M2270" s="35">
        <v>6</v>
      </c>
      <c r="N2270" s="41">
        <v>14.882</v>
      </c>
      <c r="O2270" s="35">
        <v>6.9999999999999999E-6</v>
      </c>
      <c r="P2270" s="35">
        <v>43100</v>
      </c>
      <c r="Q2270" s="35">
        <v>0</v>
      </c>
      <c r="R2270" s="35">
        <v>0</v>
      </c>
      <c r="S2270" s="35">
        <v>-4582</v>
      </c>
      <c r="T2270" s="42">
        <v>2000</v>
      </c>
      <c r="U2270" s="35">
        <v>2.603570000000003</v>
      </c>
      <c r="V2270" s="35">
        <v>-61.362502686089556</v>
      </c>
      <c r="W2270" s="35">
        <v>1.8888129999999998E-3</v>
      </c>
      <c r="X2270" s="35">
        <v>-5832.95</v>
      </c>
      <c r="Y2270" s="35">
        <v>0</v>
      </c>
      <c r="Z2270" s="35">
        <v>1.09841E-6</v>
      </c>
      <c r="AA2270" s="35">
        <v>52041.757400000002</v>
      </c>
      <c r="AB2270" s="35">
        <v>494.3</v>
      </c>
      <c r="AC2270" s="35">
        <v>27.525570199999997</v>
      </c>
      <c r="AD2270" s="35">
        <v>-215.04426872983714</v>
      </c>
      <c r="AE2270" s="35">
        <v>-2.2997186999999999E-2</v>
      </c>
      <c r="AF2270" s="35">
        <v>-355867.95</v>
      </c>
      <c r="AG2270" s="35">
        <v>0</v>
      </c>
      <c r="AH2270" s="35">
        <v>5.5876800000000002E-6</v>
      </c>
      <c r="AI2270" s="35">
        <v>57836.898999999998</v>
      </c>
      <c r="AJ2270" s="35">
        <v>942</v>
      </c>
      <c r="AK2270" s="35">
        <v>31.219000000000001</v>
      </c>
      <c r="AL2270" s="35">
        <v>-241.2750740436845</v>
      </c>
      <c r="AM2270" s="35">
        <v>-2.2525E-2</v>
      </c>
      <c r="AN2270" s="35">
        <v>-344585</v>
      </c>
      <c r="AO2270" s="35">
        <v>0</v>
      </c>
      <c r="AP2270" s="35">
        <v>4.48927E-6</v>
      </c>
      <c r="AQ2270" s="35">
        <v>59207.841399999998</v>
      </c>
      <c r="AR2270" s="35">
        <v>1016.55</v>
      </c>
      <c r="AS2270" s="35">
        <v>6.0369995999999997</v>
      </c>
      <c r="AT2270" s="35">
        <v>-46.485311704138823</v>
      </c>
      <c r="AU2270" s="35">
        <v>-3.2600000000000001E-4</v>
      </c>
      <c r="AV2270" s="35">
        <v>-8400</v>
      </c>
      <c r="AW2270" s="35">
        <v>0</v>
      </c>
      <c r="AX2270" s="35">
        <v>0</v>
      </c>
      <c r="AY2270" s="35">
        <v>19889.786200000002</v>
      </c>
      <c r="AZ2270" s="35">
        <v>1049</v>
      </c>
      <c r="BA2270" s="35">
        <v>4.9319991999999981</v>
      </c>
      <c r="BB2270" s="35">
        <v>-36.610489271130106</v>
      </c>
      <c r="BC2270" s="35">
        <v>-3.2600000000000001E-4</v>
      </c>
      <c r="BD2270" s="35">
        <v>-8400</v>
      </c>
      <c r="BE2270" s="35">
        <v>0</v>
      </c>
      <c r="BF2270" s="35">
        <v>0</v>
      </c>
      <c r="BG2270" s="35">
        <v>17593.640700000004</v>
      </c>
      <c r="BH2270" s="35">
        <v>1408</v>
      </c>
      <c r="BI2270" s="35">
        <v>7.4119995999999997</v>
      </c>
      <c r="BJ2270" s="35">
        <v>-55.518461311251833</v>
      </c>
      <c r="BK2270" s="35">
        <v>-3.2600000000000001E-4</v>
      </c>
      <c r="BL2270" s="35">
        <v>-8400</v>
      </c>
      <c r="BM2270" s="35">
        <v>0</v>
      </c>
      <c r="BN2270" s="35">
        <v>0</v>
      </c>
      <c r="BO2270" s="35">
        <v>18900.481500000002</v>
      </c>
      <c r="BP2270" s="42">
        <v>2000</v>
      </c>
      <c r="BQ2270" s="35">
        <v>2</v>
      </c>
      <c r="BR2270" s="35">
        <v>97</v>
      </c>
      <c r="BS2270" s="35">
        <v>1</v>
      </c>
      <c r="BT2270" s="35">
        <v>84</v>
      </c>
      <c r="BU2270" s="35">
        <v>2</v>
      </c>
      <c r="BV2270" s="26"/>
      <c r="BW2270" s="26"/>
      <c r="BX2270" s="26"/>
      <c r="BY2270" s="26"/>
      <c r="BZ2270" s="26"/>
      <c r="CA2270" s="26"/>
      <c r="CB2270" s="26"/>
      <c r="CC2270" s="26"/>
      <c r="CD2270" s="26"/>
      <c r="CE2270" s="26"/>
      <c r="CF2270" s="26"/>
      <c r="CG2270" s="26"/>
      <c r="CH2270" s="26"/>
      <c r="CI2270" s="26"/>
      <c r="CJ2270" s="26"/>
      <c r="CK2270" s="26"/>
      <c r="CL2270" s="26"/>
      <c r="CM2270" s="26"/>
      <c r="CN2270" s="26"/>
      <c r="CO2270" s="26"/>
      <c r="CP2270" s="26"/>
      <c r="CQ2270" s="26"/>
      <c r="CR2270" s="26"/>
      <c r="CS2270" s="26"/>
      <c r="CT2270" s="26"/>
      <c r="CU2270" s="26"/>
      <c r="CV2270" s="26"/>
      <c r="CW2270" s="26"/>
      <c r="CX2270" s="26"/>
      <c r="CY2270" s="26"/>
      <c r="CZ2270" s="26"/>
      <c r="DA2270" s="26"/>
      <c r="DB2270" s="26"/>
      <c r="DC2270" s="26"/>
      <c r="DD2270" s="26"/>
      <c r="DE2270" s="26"/>
      <c r="DF2270" s="26"/>
      <c r="DG2270" s="26"/>
      <c r="DH2270" s="26"/>
      <c r="DI2270" s="26"/>
      <c r="DJ2270" s="26"/>
      <c r="DK2270" s="26"/>
      <c r="DL2270" s="26"/>
      <c r="DM2270" s="26"/>
      <c r="DN2270" s="26"/>
      <c r="DO2270" s="26"/>
      <c r="DP2270" s="26"/>
      <c r="DQ2270" s="26"/>
      <c r="DR2270" s="26"/>
      <c r="DS2270" s="26"/>
      <c r="DT2270" s="26"/>
      <c r="DU2270" s="26"/>
      <c r="DV2270" s="26"/>
      <c r="DW2270" s="26"/>
      <c r="DX2270" s="26"/>
      <c r="DY2270" s="26"/>
      <c r="DZ2270" s="26"/>
      <c r="EA2270" s="26"/>
      <c r="EB2270" s="26"/>
      <c r="EC2270" s="26"/>
      <c r="ED2270" s="26"/>
      <c r="EE2270" s="26"/>
      <c r="EF2270" s="26"/>
      <c r="EG2270" s="26"/>
      <c r="EH2270" s="26"/>
      <c r="EI2270" s="26"/>
      <c r="EJ2270" s="26"/>
      <c r="EK2270" s="26"/>
      <c r="EL2270" s="26"/>
      <c r="EM2270" s="26"/>
      <c r="EN2270" s="26"/>
      <c r="EO2270" s="26"/>
      <c r="EP2270" s="26"/>
      <c r="EQ2270" s="26"/>
      <c r="ER2270" s="26"/>
      <c r="ES2270" s="26"/>
      <c r="ET2270" s="26"/>
      <c r="EU2270" s="26"/>
      <c r="EV2270" s="26"/>
      <c r="EW2270" s="26"/>
      <c r="EX2270" s="26"/>
      <c r="EY2270" s="26"/>
      <c r="EZ2270" s="26"/>
      <c r="FA2270" s="26"/>
      <c r="FB2270" s="26"/>
      <c r="FC2270" s="26"/>
      <c r="FD2270" s="26"/>
      <c r="FE2270" s="26"/>
      <c r="FF2270" s="26"/>
      <c r="FG2270" s="26"/>
      <c r="FH2270" s="26"/>
      <c r="FI2270" s="26"/>
      <c r="FJ2270" s="26"/>
    </row>
    <row r="2271" spans="1:166" x14ac:dyDescent="0.2">
      <c r="A2271" s="35" t="s">
        <v>4837</v>
      </c>
      <c r="B2271" s="35" t="s">
        <v>104</v>
      </c>
      <c r="C2271" s="35" t="s">
        <v>4838</v>
      </c>
      <c r="E2271" s="36">
        <v>365.62889999999999</v>
      </c>
      <c r="F2271" s="35">
        <v>1.495E-2</v>
      </c>
      <c r="G2271" s="35">
        <v>96000</v>
      </c>
      <c r="H2271" s="35">
        <v>67.569999999999993</v>
      </c>
      <c r="I2271" s="35">
        <v>2000</v>
      </c>
      <c r="J2271" s="35" t="s">
        <v>4839</v>
      </c>
      <c r="K2271" s="35">
        <v>4</v>
      </c>
      <c r="L2271" s="35">
        <v>1</v>
      </c>
      <c r="M2271" s="35">
        <v>6</v>
      </c>
      <c r="N2271" s="41">
        <v>12.0936</v>
      </c>
      <c r="O2271" s="35">
        <v>1.3878999999999999E-4</v>
      </c>
      <c r="P2271" s="35">
        <v>-81175.297000000006</v>
      </c>
      <c r="Q2271" s="35">
        <v>-145.53200000000001</v>
      </c>
      <c r="R2271" s="35">
        <v>-8.7733799999999999E-8</v>
      </c>
      <c r="S2271" s="35">
        <v>-831</v>
      </c>
      <c r="T2271" s="42">
        <v>2000</v>
      </c>
      <c r="U2271" s="35">
        <v>-1.0170298999999989</v>
      </c>
      <c r="V2271" s="35">
        <v>-30.564842702253884</v>
      </c>
      <c r="W2271" s="35">
        <v>2.0760230000000002E-3</v>
      </c>
      <c r="X2271" s="35">
        <v>-50870.598500000007</v>
      </c>
      <c r="Y2271" s="35">
        <v>-291.06400000000002</v>
      </c>
      <c r="Z2271" s="35">
        <v>1.1422768999999999E-6</v>
      </c>
      <c r="AA2271" s="35">
        <v>98795.563599999994</v>
      </c>
      <c r="AB2271" s="35">
        <v>722.65</v>
      </c>
      <c r="AC2271" s="35">
        <v>3.4679701999999999</v>
      </c>
      <c r="AD2271" s="35">
        <v>-54.908389682789746</v>
      </c>
      <c r="AE2271" s="35">
        <v>-6.1097699999999996E-4</v>
      </c>
      <c r="AF2271" s="35">
        <v>-51870.598500000007</v>
      </c>
      <c r="AG2271" s="35">
        <v>-291.06400000000002</v>
      </c>
      <c r="AH2271" s="35">
        <v>1.1422768999999999E-6</v>
      </c>
      <c r="AI2271" s="35">
        <v>96456.203219999996</v>
      </c>
      <c r="AJ2271" s="35">
        <v>942</v>
      </c>
      <c r="AK2271" s="35">
        <v>7.1614000000000022</v>
      </c>
      <c r="AL2271" s="35">
        <v>-81.139194996637059</v>
      </c>
      <c r="AM2271" s="35">
        <v>-1.3878999999999999E-4</v>
      </c>
      <c r="AN2271" s="35">
        <v>-40587.648500000003</v>
      </c>
      <c r="AO2271" s="35">
        <v>-291.06400000000002</v>
      </c>
      <c r="AP2271" s="35">
        <v>4.38669E-8</v>
      </c>
      <c r="AQ2271" s="35">
        <v>97827.145619999996</v>
      </c>
      <c r="AR2271" s="35">
        <v>1049</v>
      </c>
      <c r="AS2271" s="35">
        <v>6.0563996000000007</v>
      </c>
      <c r="AT2271" s="35">
        <v>-71.264372563628342</v>
      </c>
      <c r="AU2271" s="35">
        <v>-1.3878999999999999E-4</v>
      </c>
      <c r="AV2271" s="35">
        <v>-40587.648500000003</v>
      </c>
      <c r="AW2271" s="35">
        <v>-291.06400000000002</v>
      </c>
      <c r="AX2271" s="35">
        <v>4.38669E-8</v>
      </c>
      <c r="AY2271" s="35">
        <v>95531.000119999997</v>
      </c>
      <c r="AZ2271" s="35">
        <v>1339</v>
      </c>
      <c r="BA2271" s="35">
        <v>-4.0414004000000006</v>
      </c>
      <c r="BB2271" s="35">
        <v>20.053328419875786</v>
      </c>
      <c r="BC2271" s="35">
        <v>2.0755599999999997E-3</v>
      </c>
      <c r="BD2271" s="35">
        <v>-86848.64850000001</v>
      </c>
      <c r="BE2271" s="35">
        <v>-654.50400000000002</v>
      </c>
      <c r="BF2271" s="35">
        <v>-1.5096659999999998E-7</v>
      </c>
      <c r="BG2271" s="35">
        <v>80434.378700000001</v>
      </c>
      <c r="BH2271" s="35">
        <v>1408</v>
      </c>
      <c r="BI2271" s="35">
        <v>-1.561399999999999</v>
      </c>
      <c r="BJ2271" s="35">
        <v>1.1453563797539985</v>
      </c>
      <c r="BK2271" s="35">
        <v>2.0755599999999997E-3</v>
      </c>
      <c r="BL2271" s="35">
        <v>-86848.64850000001</v>
      </c>
      <c r="BM2271" s="35">
        <v>-654.50400000000002</v>
      </c>
      <c r="BN2271" s="35">
        <v>-1.5096659999999998E-7</v>
      </c>
      <c r="BO2271" s="35">
        <v>81741.219500000007</v>
      </c>
      <c r="BP2271" s="42">
        <v>2000</v>
      </c>
      <c r="BQ2271" s="35">
        <v>2</v>
      </c>
      <c r="BR2271" s="35">
        <v>97</v>
      </c>
      <c r="BS2271" s="35">
        <v>1</v>
      </c>
      <c r="BT2271" s="35">
        <v>92</v>
      </c>
      <c r="BU2271" s="35">
        <v>1</v>
      </c>
      <c r="BV2271" s="26"/>
      <c r="BW2271" s="26"/>
      <c r="BX2271" s="26"/>
      <c r="BY2271" s="26"/>
      <c r="BZ2271" s="26"/>
      <c r="CA2271" s="26"/>
      <c r="CB2271" s="26"/>
      <c r="CC2271" s="26"/>
      <c r="CD2271" s="26"/>
      <c r="CE2271" s="26"/>
      <c r="CF2271" s="26"/>
      <c r="CG2271" s="26"/>
      <c r="CH2271" s="26"/>
      <c r="CI2271" s="26"/>
      <c r="CJ2271" s="26"/>
      <c r="CK2271" s="26"/>
      <c r="CL2271" s="26"/>
      <c r="CM2271" s="26"/>
      <c r="CN2271" s="26"/>
      <c r="CO2271" s="26"/>
      <c r="CP2271" s="26"/>
      <c r="CQ2271" s="26"/>
      <c r="CR2271" s="26"/>
      <c r="CS2271" s="26"/>
      <c r="CT2271" s="26"/>
      <c r="CU2271" s="26"/>
      <c r="CV2271" s="26"/>
      <c r="CW2271" s="26"/>
      <c r="CX2271" s="26"/>
      <c r="CY2271" s="26"/>
      <c r="CZ2271" s="26"/>
      <c r="DA2271" s="26"/>
      <c r="DB2271" s="26"/>
      <c r="DC2271" s="26"/>
      <c r="DD2271" s="26"/>
      <c r="DE2271" s="26"/>
      <c r="DF2271" s="26"/>
      <c r="DG2271" s="26"/>
      <c r="DH2271" s="26"/>
      <c r="DI2271" s="26"/>
      <c r="DJ2271" s="26"/>
      <c r="DK2271" s="26"/>
      <c r="DL2271" s="26"/>
      <c r="DM2271" s="26"/>
      <c r="DN2271" s="26"/>
      <c r="DO2271" s="26"/>
      <c r="DP2271" s="26"/>
      <c r="DQ2271" s="26"/>
      <c r="DR2271" s="26"/>
      <c r="DS2271" s="26"/>
      <c r="DT2271" s="26"/>
      <c r="DU2271" s="26"/>
      <c r="DV2271" s="26"/>
      <c r="DW2271" s="26"/>
      <c r="DX2271" s="26"/>
      <c r="DY2271" s="26"/>
      <c r="DZ2271" s="26"/>
      <c r="EA2271" s="26"/>
      <c r="EB2271" s="26"/>
      <c r="EC2271" s="26"/>
      <c r="ED2271" s="26"/>
      <c r="EE2271" s="26"/>
      <c r="EF2271" s="26"/>
      <c r="EG2271" s="26"/>
      <c r="EH2271" s="26"/>
      <c r="EI2271" s="26"/>
      <c r="EJ2271" s="26"/>
      <c r="EK2271" s="26"/>
      <c r="EL2271" s="26"/>
      <c r="EM2271" s="26"/>
      <c r="EN2271" s="26"/>
      <c r="EO2271" s="26"/>
      <c r="EP2271" s="26"/>
      <c r="EQ2271" s="26"/>
      <c r="ER2271" s="26"/>
      <c r="ES2271" s="26"/>
      <c r="ET2271" s="26"/>
      <c r="EU2271" s="26"/>
      <c r="EV2271" s="26"/>
      <c r="EW2271" s="26"/>
      <c r="EX2271" s="26"/>
      <c r="EY2271" s="26"/>
      <c r="EZ2271" s="26"/>
      <c r="FA2271" s="26"/>
      <c r="FB2271" s="26"/>
      <c r="FC2271" s="26"/>
      <c r="FD2271" s="26"/>
      <c r="FE2271" s="26"/>
      <c r="FF2271" s="26"/>
      <c r="FG2271" s="26"/>
      <c r="FH2271" s="26"/>
      <c r="FI2271" s="26"/>
      <c r="FJ2271" s="26"/>
    </row>
    <row r="2272" spans="1:166" x14ac:dyDescent="0.2">
      <c r="A2272" s="35" t="s">
        <v>4840</v>
      </c>
      <c r="B2272" s="35" t="s">
        <v>104</v>
      </c>
      <c r="C2272" s="35" t="s">
        <v>4841</v>
      </c>
      <c r="E2272" s="36">
        <v>493.22889999999995</v>
      </c>
      <c r="F2272" s="35">
        <v>2.017E-2</v>
      </c>
      <c r="G2272" s="35">
        <v>71000</v>
      </c>
      <c r="H2272" s="35">
        <v>78.03</v>
      </c>
      <c r="I2272" s="35">
        <v>2000</v>
      </c>
      <c r="J2272" s="35" t="s">
        <v>4839</v>
      </c>
      <c r="K2272" s="35">
        <v>4</v>
      </c>
      <c r="L2272" s="35">
        <v>1</v>
      </c>
      <c r="M2272" s="35">
        <v>6</v>
      </c>
      <c r="N2272" s="41">
        <v>14.896000000000001</v>
      </c>
      <c r="O2272" s="35">
        <v>1.9999999999999999E-6</v>
      </c>
      <c r="P2272" s="35">
        <v>29400</v>
      </c>
      <c r="Q2272" s="35">
        <v>0</v>
      </c>
      <c r="R2272" s="35">
        <v>0</v>
      </c>
      <c r="S2272" s="35">
        <v>-4540</v>
      </c>
      <c r="T2272" s="42">
        <v>2000</v>
      </c>
      <c r="U2272" s="35">
        <v>0.69557000000000002</v>
      </c>
      <c r="V2272" s="35">
        <v>-50.082391407537443</v>
      </c>
      <c r="W2272" s="35">
        <v>4.8998130000000003E-3</v>
      </c>
      <c r="X2272" s="35">
        <v>5417.05</v>
      </c>
      <c r="Y2272" s="35">
        <v>0</v>
      </c>
      <c r="Z2272" s="35">
        <v>1.09841E-6</v>
      </c>
      <c r="AA2272" s="35">
        <v>71664.859400000001</v>
      </c>
      <c r="AB2272" s="35">
        <v>722.65</v>
      </c>
      <c r="AC2272" s="35">
        <v>9.6655701999999977</v>
      </c>
      <c r="AD2272" s="35">
        <v>-98.769485368609082</v>
      </c>
      <c r="AE2272" s="35">
        <v>-4.7418699999999999E-4</v>
      </c>
      <c r="AF2272" s="35">
        <v>3417.05</v>
      </c>
      <c r="AG2272" s="35">
        <v>0</v>
      </c>
      <c r="AH2272" s="35">
        <v>1.09841E-6</v>
      </c>
      <c r="AI2272" s="35">
        <v>66986.138640000005</v>
      </c>
      <c r="AJ2272" s="35">
        <v>942</v>
      </c>
      <c r="AK2272" s="35">
        <v>13.359000000000002</v>
      </c>
      <c r="AL2272" s="35">
        <v>-125.00029068245641</v>
      </c>
      <c r="AM2272" s="35">
        <v>-1.9999999999999999E-6</v>
      </c>
      <c r="AN2272" s="35">
        <v>14700</v>
      </c>
      <c r="AO2272" s="35">
        <v>0</v>
      </c>
      <c r="AP2272" s="35">
        <v>0</v>
      </c>
      <c r="AQ2272" s="35">
        <v>68357.081040000005</v>
      </c>
      <c r="AR2272" s="35">
        <v>1049</v>
      </c>
      <c r="AS2272" s="35">
        <v>12.2539996</v>
      </c>
      <c r="AT2272" s="35">
        <v>-115.12546824944766</v>
      </c>
      <c r="AU2272" s="35">
        <v>-1.9999999999999999E-6</v>
      </c>
      <c r="AV2272" s="35">
        <v>14700</v>
      </c>
      <c r="AW2272" s="35">
        <v>0</v>
      </c>
      <c r="AX2272" s="35">
        <v>0</v>
      </c>
      <c r="AY2272" s="35">
        <v>66060.935540000006</v>
      </c>
      <c r="AZ2272" s="35">
        <v>1339</v>
      </c>
      <c r="BA2272" s="35">
        <v>-7.9416004000000022</v>
      </c>
      <c r="BB2272" s="35">
        <v>67.509933717560529</v>
      </c>
      <c r="BC2272" s="35">
        <v>4.4266999999999996E-3</v>
      </c>
      <c r="BD2272" s="35">
        <v>-77822</v>
      </c>
      <c r="BE2272" s="35">
        <v>-726.88</v>
      </c>
      <c r="BF2272" s="35">
        <v>-3.8966699999999999E-7</v>
      </c>
      <c r="BG2272" s="35">
        <v>35867.6927</v>
      </c>
      <c r="BH2272" s="35">
        <v>1408</v>
      </c>
      <c r="BI2272" s="35">
        <v>-5.4616000000000007</v>
      </c>
      <c r="BJ2272" s="35">
        <v>48.601961677438766</v>
      </c>
      <c r="BK2272" s="35">
        <v>4.4266999999999996E-3</v>
      </c>
      <c r="BL2272" s="35">
        <v>-77822</v>
      </c>
      <c r="BM2272" s="35">
        <v>-726.88</v>
      </c>
      <c r="BN2272" s="35">
        <v>-3.8966699999999999E-7</v>
      </c>
      <c r="BO2272" s="35">
        <v>37174.533500000005</v>
      </c>
      <c r="BP2272" s="42">
        <v>2000</v>
      </c>
      <c r="BQ2272" s="35">
        <v>2</v>
      </c>
      <c r="BR2272" s="35">
        <v>97</v>
      </c>
      <c r="BS2272" s="35">
        <v>1</v>
      </c>
      <c r="BT2272" s="35">
        <v>92</v>
      </c>
      <c r="BU2272" s="35">
        <v>2</v>
      </c>
      <c r="BV2272" s="26"/>
      <c r="BW2272" s="26"/>
      <c r="BX2272" s="26"/>
      <c r="BY2272" s="26"/>
      <c r="BZ2272" s="26"/>
      <c r="CA2272" s="26"/>
      <c r="CB2272" s="26"/>
      <c r="CC2272" s="26"/>
      <c r="CD2272" s="26"/>
      <c r="CE2272" s="26"/>
      <c r="CF2272" s="26"/>
      <c r="CG2272" s="26"/>
      <c r="CH2272" s="26"/>
      <c r="CI2272" s="26"/>
      <c r="CJ2272" s="26"/>
      <c r="CK2272" s="26"/>
      <c r="CL2272" s="26"/>
      <c r="CM2272" s="26"/>
      <c r="CN2272" s="26"/>
      <c r="CO2272" s="26"/>
      <c r="CP2272" s="26"/>
      <c r="CQ2272" s="26"/>
      <c r="CR2272" s="26"/>
      <c r="CS2272" s="26"/>
      <c r="CT2272" s="26"/>
      <c r="CU2272" s="26"/>
      <c r="CV2272" s="26"/>
      <c r="CW2272" s="26"/>
      <c r="CX2272" s="26"/>
      <c r="CY2272" s="26"/>
      <c r="CZ2272" s="26"/>
      <c r="DA2272" s="26"/>
      <c r="DB2272" s="26"/>
      <c r="DC2272" s="26"/>
      <c r="DD2272" s="26"/>
      <c r="DE2272" s="26"/>
      <c r="DF2272" s="26"/>
      <c r="DG2272" s="26"/>
      <c r="DH2272" s="26"/>
      <c r="DI2272" s="26"/>
      <c r="DJ2272" s="26"/>
      <c r="DK2272" s="26"/>
      <c r="DL2272" s="26"/>
      <c r="DM2272" s="26"/>
      <c r="DN2272" s="26"/>
      <c r="DO2272" s="26"/>
      <c r="DP2272" s="26"/>
      <c r="DQ2272" s="26"/>
      <c r="DR2272" s="26"/>
      <c r="DS2272" s="26"/>
      <c r="DT2272" s="26"/>
      <c r="DU2272" s="26"/>
      <c r="DV2272" s="26"/>
      <c r="DW2272" s="26"/>
      <c r="DX2272" s="26"/>
      <c r="DY2272" s="26"/>
      <c r="DZ2272" s="26"/>
      <c r="EA2272" s="26"/>
      <c r="EB2272" s="26"/>
      <c r="EC2272" s="26"/>
      <c r="ED2272" s="26"/>
      <c r="EE2272" s="26"/>
      <c r="EF2272" s="26"/>
      <c r="EG2272" s="26"/>
      <c r="EH2272" s="26"/>
      <c r="EI2272" s="26"/>
      <c r="EJ2272" s="26"/>
      <c r="EK2272" s="26"/>
      <c r="EL2272" s="26"/>
      <c r="EM2272" s="26"/>
      <c r="EN2272" s="26"/>
      <c r="EO2272" s="26"/>
      <c r="EP2272" s="26"/>
      <c r="EQ2272" s="26"/>
      <c r="ER2272" s="26"/>
      <c r="ES2272" s="26"/>
      <c r="ET2272" s="26"/>
      <c r="EU2272" s="26"/>
      <c r="EV2272" s="26"/>
      <c r="EW2272" s="26"/>
      <c r="EX2272" s="26"/>
      <c r="EY2272" s="26"/>
      <c r="EZ2272" s="26"/>
      <c r="FA2272" s="26"/>
      <c r="FB2272" s="26"/>
      <c r="FC2272" s="26"/>
      <c r="FD2272" s="26"/>
      <c r="FE2272" s="26"/>
      <c r="FF2272" s="26"/>
      <c r="FG2272" s="26"/>
      <c r="FH2272" s="26"/>
      <c r="FI2272" s="26"/>
      <c r="FJ2272" s="26"/>
    </row>
    <row r="2273" spans="1:203" x14ac:dyDescent="0.2">
      <c r="A2273" s="34" t="s">
        <v>375</v>
      </c>
      <c r="B2273" s="26" t="s">
        <v>89</v>
      </c>
      <c r="C2273" s="26" t="s">
        <v>376</v>
      </c>
      <c r="D2273" s="26"/>
      <c r="E2273" s="36">
        <v>50.941499999999998</v>
      </c>
      <c r="F2273" s="26">
        <v>5.96</v>
      </c>
      <c r="G2273" s="26">
        <v>0</v>
      </c>
      <c r="H2273" s="26">
        <v>6.915</v>
      </c>
      <c r="I2273" s="37">
        <v>5000</v>
      </c>
      <c r="J2273" s="35" t="s">
        <v>377</v>
      </c>
      <c r="K2273" s="45" t="s">
        <v>97</v>
      </c>
      <c r="L2273" s="26">
        <v>3</v>
      </c>
      <c r="M2273" s="26">
        <v>0</v>
      </c>
      <c r="N2273" s="26">
        <v>6.375</v>
      </c>
      <c r="O2273" s="26">
        <v>1.7530999999999999E-5</v>
      </c>
      <c r="P2273" s="26">
        <v>45348</v>
      </c>
      <c r="Q2273" s="26">
        <v>0</v>
      </c>
      <c r="R2273" s="52">
        <v>2.8037600000000002E-7</v>
      </c>
      <c r="S2273" s="26">
        <v>-2062</v>
      </c>
      <c r="T2273" s="26">
        <v>2190</v>
      </c>
      <c r="U2273" s="26">
        <v>5461</v>
      </c>
      <c r="V2273" s="26" t="s">
        <v>92</v>
      </c>
      <c r="W2273" s="26">
        <v>11.042999999999999</v>
      </c>
      <c r="X2273" s="26">
        <v>0</v>
      </c>
      <c r="Y2273" s="26">
        <v>0</v>
      </c>
      <c r="Z2273" s="26">
        <v>0</v>
      </c>
      <c r="AA2273" s="26">
        <v>0</v>
      </c>
      <c r="AB2273" s="26">
        <v>-3774</v>
      </c>
      <c r="AC2273" s="26">
        <v>3694</v>
      </c>
      <c r="AD2273" s="26">
        <v>106810</v>
      </c>
      <c r="AE2273" s="26" t="s">
        <v>93</v>
      </c>
      <c r="AF2273" s="26">
        <v>4.5532000000000004</v>
      </c>
      <c r="AG2273" s="52">
        <v>8.25E-5</v>
      </c>
      <c r="AH2273" s="26">
        <v>0</v>
      </c>
      <c r="AI2273" s="26">
        <v>0</v>
      </c>
      <c r="AJ2273" s="55">
        <v>4.4047600000000003E-8</v>
      </c>
      <c r="AK2273" s="26">
        <v>123663</v>
      </c>
      <c r="AL2273" s="38">
        <v>5000</v>
      </c>
      <c r="AM2273" s="35">
        <v>1</v>
      </c>
      <c r="AN2273" s="35">
        <v>98</v>
      </c>
      <c r="AO2273" s="35">
        <v>1</v>
      </c>
      <c r="AP2273" s="26"/>
      <c r="AQ2273" s="26"/>
      <c r="AR2273" s="26"/>
      <c r="AS2273" s="26"/>
      <c r="AT2273" s="26"/>
      <c r="AU2273" s="26"/>
      <c r="AV2273" s="26"/>
      <c r="AW2273" s="26"/>
      <c r="AX2273" s="26"/>
      <c r="AY2273" s="26"/>
      <c r="AZ2273" s="26"/>
      <c r="BA2273" s="26"/>
      <c r="BB2273" s="26"/>
      <c r="BC2273" s="26"/>
      <c r="BD2273" s="26"/>
      <c r="BE2273" s="26"/>
      <c r="BF2273" s="26"/>
      <c r="BG2273" s="26"/>
      <c r="BH2273" s="26"/>
      <c r="BI2273" s="26"/>
      <c r="BJ2273" s="26"/>
      <c r="BK2273" s="26"/>
      <c r="BL2273" s="26"/>
      <c r="BM2273" s="26"/>
      <c r="BN2273" s="26"/>
      <c r="BO2273" s="26"/>
      <c r="BP2273" s="26"/>
      <c r="BQ2273" s="26"/>
      <c r="BR2273" s="26"/>
      <c r="BS2273" s="26"/>
      <c r="BT2273" s="26"/>
      <c r="BU2273" s="26"/>
      <c r="BV2273" s="26"/>
      <c r="BW2273" s="26"/>
      <c r="BX2273" s="26"/>
      <c r="BY2273" s="26"/>
      <c r="BZ2273" s="26"/>
      <c r="CA2273" s="26"/>
      <c r="CB2273" s="26"/>
      <c r="CC2273" s="26"/>
      <c r="CD2273" s="26"/>
      <c r="CE2273" s="26"/>
      <c r="CF2273" s="26"/>
      <c r="CG2273" s="26"/>
      <c r="CH2273" s="26"/>
      <c r="CI2273" s="26"/>
      <c r="CJ2273" s="26"/>
      <c r="CK2273" s="26"/>
      <c r="CL2273" s="26"/>
      <c r="CM2273" s="26"/>
      <c r="CN2273" s="26"/>
      <c r="CO2273" s="26"/>
      <c r="CP2273" s="26"/>
      <c r="CQ2273" s="26"/>
      <c r="CR2273" s="26"/>
      <c r="CS2273" s="26"/>
      <c r="CT2273" s="26"/>
      <c r="CU2273" s="26"/>
      <c r="CV2273" s="26"/>
      <c r="CW2273" s="26"/>
      <c r="CX2273" s="26"/>
      <c r="CY2273" s="26"/>
      <c r="CZ2273" s="26"/>
      <c r="DA2273" s="26"/>
      <c r="DB2273" s="26"/>
      <c r="DC2273" s="26"/>
      <c r="DD2273" s="26"/>
      <c r="DE2273" s="26"/>
      <c r="DF2273" s="26"/>
      <c r="DG2273" s="26"/>
      <c r="DH2273" s="26"/>
      <c r="DI2273" s="26"/>
      <c r="DJ2273" s="26"/>
      <c r="DK2273" s="26"/>
      <c r="DL2273" s="26"/>
      <c r="DM2273" s="26"/>
      <c r="DN2273" s="26"/>
      <c r="DO2273" s="26"/>
      <c r="DP2273" s="26"/>
      <c r="DQ2273" s="26"/>
      <c r="DR2273" s="26"/>
      <c r="DS2273" s="26"/>
      <c r="DT2273" s="26"/>
      <c r="DU2273" s="26"/>
      <c r="DV2273" s="26"/>
      <c r="DW2273" s="26"/>
      <c r="DX2273" s="26"/>
      <c r="DY2273" s="26"/>
      <c r="DZ2273" s="26"/>
      <c r="EA2273" s="26"/>
      <c r="EB2273" s="26"/>
      <c r="EC2273" s="26"/>
      <c r="ED2273" s="26"/>
      <c r="EE2273" s="26"/>
      <c r="EF2273" s="26"/>
      <c r="EG2273" s="26"/>
      <c r="EH2273" s="26"/>
      <c r="EI2273" s="26"/>
      <c r="EJ2273" s="26"/>
      <c r="EK2273" s="26"/>
      <c r="EL2273" s="26"/>
      <c r="EM2273" s="26"/>
      <c r="EN2273" s="26"/>
      <c r="EO2273" s="26"/>
      <c r="EP2273" s="26"/>
      <c r="EQ2273" s="26"/>
      <c r="ER2273" s="26"/>
      <c r="ES2273" s="26"/>
      <c r="ET2273" s="26"/>
      <c r="EU2273" s="26"/>
      <c r="EV2273" s="26"/>
      <c r="EW2273" s="26"/>
      <c r="EX2273" s="26"/>
      <c r="EY2273" s="26"/>
      <c r="EZ2273" s="26"/>
      <c r="FA2273" s="26"/>
      <c r="FB2273" s="26"/>
      <c r="FC2273" s="26"/>
      <c r="FD2273" s="26"/>
      <c r="FE2273" s="26"/>
      <c r="FF2273" s="26"/>
      <c r="FG2273" s="26"/>
      <c r="FH2273" s="26"/>
      <c r="FI2273" s="26"/>
      <c r="FJ2273" s="26"/>
    </row>
    <row r="2274" spans="1:203" x14ac:dyDescent="0.2">
      <c r="A2274" s="50" t="s">
        <v>375</v>
      </c>
      <c r="B2274" s="26" t="s">
        <v>414</v>
      </c>
      <c r="C2274" s="26" t="s">
        <v>376</v>
      </c>
      <c r="D2274" s="26" t="s">
        <v>1057</v>
      </c>
      <c r="E2274" s="26">
        <v>50.941499999999998</v>
      </c>
      <c r="F2274" s="35" t="s">
        <v>546</v>
      </c>
      <c r="G2274" s="26">
        <v>-482</v>
      </c>
      <c r="H2274" s="26">
        <v>1.8959999999999999</v>
      </c>
      <c r="I2274" s="40">
        <v>2300</v>
      </c>
      <c r="J2274" s="35" t="s">
        <v>417</v>
      </c>
      <c r="K2274" s="26">
        <v>1</v>
      </c>
      <c r="L2274" s="26">
        <v>1</v>
      </c>
      <c r="M2274" s="26">
        <v>2</v>
      </c>
      <c r="N2274" s="26">
        <v>11.042999999999999</v>
      </c>
      <c r="O2274" s="26">
        <v>0</v>
      </c>
      <c r="P2274" s="26">
        <v>0</v>
      </c>
      <c r="Q2274" s="26">
        <v>0</v>
      </c>
      <c r="R2274" s="26">
        <v>0</v>
      </c>
      <c r="S2274" s="26">
        <v>-3292</v>
      </c>
      <c r="T2274" s="63">
        <v>2300</v>
      </c>
      <c r="U2274" s="26">
        <v>-4.6679999999999993</v>
      </c>
      <c r="V2274" s="26">
        <v>35.980472868977451</v>
      </c>
      <c r="W2274" s="26">
        <v>1.7530999999999999E-5</v>
      </c>
      <c r="X2274" s="26">
        <v>-22674</v>
      </c>
      <c r="Y2274" s="26">
        <v>0</v>
      </c>
      <c r="Z2274" s="26">
        <v>1.4018800000000001E-7</v>
      </c>
      <c r="AA2274" s="26">
        <v>-1712</v>
      </c>
      <c r="AB2274" s="38">
        <v>2190</v>
      </c>
      <c r="AC2274" s="26">
        <v>0</v>
      </c>
      <c r="AD2274" s="26">
        <v>0</v>
      </c>
      <c r="AE2274" s="26">
        <v>0</v>
      </c>
      <c r="AF2274" s="26">
        <v>0</v>
      </c>
      <c r="AG2274" s="26">
        <v>0</v>
      </c>
      <c r="AH2274" s="26">
        <v>0</v>
      </c>
      <c r="AI2274" s="26">
        <v>0</v>
      </c>
      <c r="AJ2274" s="38">
        <v>2300</v>
      </c>
      <c r="AK2274" s="26">
        <v>1</v>
      </c>
      <c r="AL2274" s="26">
        <v>98</v>
      </c>
      <c r="AM2274" s="26">
        <v>1</v>
      </c>
      <c r="AN2274" s="26"/>
      <c r="AO2274" s="26"/>
      <c r="AP2274" s="26"/>
      <c r="AQ2274" s="26"/>
      <c r="AR2274" s="38"/>
      <c r="AS2274" s="26"/>
      <c r="AT2274" s="26"/>
      <c r="AU2274" s="26"/>
      <c r="AV2274" s="26"/>
      <c r="AW2274" s="26"/>
      <c r="AX2274" s="26"/>
      <c r="AY2274" s="26"/>
      <c r="AZ2274" s="26"/>
      <c r="BA2274" s="26"/>
      <c r="BB2274" s="26"/>
      <c r="BC2274" s="26"/>
      <c r="BD2274" s="26"/>
      <c r="BE2274" s="26"/>
      <c r="BF2274" s="26"/>
      <c r="BG2274" s="26"/>
      <c r="BH2274" s="26"/>
      <c r="BI2274" s="26"/>
      <c r="BJ2274" s="26"/>
      <c r="BK2274" s="26"/>
      <c r="BL2274" s="26"/>
      <c r="BM2274" s="26"/>
      <c r="BN2274" s="26"/>
      <c r="BO2274" s="26"/>
      <c r="BP2274" s="26"/>
      <c r="BQ2274" s="26"/>
      <c r="BR2274" s="26"/>
      <c r="BS2274" s="26"/>
      <c r="BT2274" s="26"/>
      <c r="BU2274" s="26"/>
      <c r="BV2274" s="26"/>
      <c r="BW2274" s="26"/>
      <c r="BX2274" s="26"/>
      <c r="BY2274" s="26"/>
      <c r="BZ2274" s="26"/>
      <c r="CA2274" s="26"/>
      <c r="CB2274" s="26"/>
      <c r="CC2274" s="26"/>
      <c r="CD2274" s="26"/>
      <c r="CE2274" s="26"/>
      <c r="CF2274" s="26"/>
      <c r="CG2274" s="26"/>
      <c r="CH2274" s="26"/>
      <c r="CI2274" s="26"/>
      <c r="CJ2274" s="26"/>
      <c r="CK2274" s="26"/>
      <c r="CL2274" s="26"/>
      <c r="CM2274" s="26"/>
      <c r="CN2274" s="26"/>
      <c r="CO2274" s="26"/>
      <c r="CP2274" s="26"/>
      <c r="CQ2274" s="26"/>
      <c r="CR2274" s="26"/>
      <c r="CS2274" s="26"/>
      <c r="CT2274" s="26"/>
      <c r="CU2274" s="26"/>
      <c r="CV2274" s="26"/>
      <c r="CW2274" s="26"/>
      <c r="CX2274" s="26"/>
      <c r="CY2274" s="26"/>
      <c r="CZ2274" s="26"/>
      <c r="DA2274" s="26"/>
      <c r="DB2274" s="26"/>
      <c r="DC2274" s="26"/>
      <c r="DD2274" s="26"/>
      <c r="DE2274" s="26"/>
      <c r="DF2274" s="26"/>
      <c r="DG2274" s="26"/>
      <c r="DH2274" s="26"/>
      <c r="DI2274" s="26"/>
      <c r="DJ2274" s="26"/>
      <c r="DK2274" s="26"/>
      <c r="DL2274" s="26"/>
      <c r="DM2274" s="26"/>
      <c r="DN2274" s="26"/>
      <c r="DO2274" s="26"/>
      <c r="DP2274" s="26"/>
      <c r="DQ2274" s="26"/>
      <c r="DR2274" s="26"/>
      <c r="DS2274" s="26"/>
      <c r="DT2274" s="26"/>
      <c r="DU2274" s="26"/>
      <c r="DV2274" s="26"/>
      <c r="DW2274" s="26"/>
      <c r="DX2274" s="26"/>
      <c r="DY2274" s="26"/>
      <c r="DZ2274" s="26"/>
      <c r="EA2274" s="26"/>
      <c r="EB2274" s="26"/>
      <c r="EC2274" s="26"/>
      <c r="ED2274" s="26"/>
      <c r="EE2274" s="26"/>
      <c r="EF2274" s="26"/>
      <c r="EG2274" s="26"/>
      <c r="EH2274" s="26"/>
      <c r="EI2274" s="26"/>
      <c r="EJ2274" s="26"/>
      <c r="EK2274" s="26"/>
      <c r="EL2274" s="26"/>
      <c r="EM2274" s="26"/>
      <c r="EN2274" s="26"/>
      <c r="EO2274" s="26"/>
      <c r="EP2274" s="26"/>
      <c r="EQ2274" s="26"/>
      <c r="ER2274" s="26"/>
      <c r="ES2274" s="26"/>
      <c r="ET2274" s="26"/>
      <c r="EU2274" s="26"/>
      <c r="EV2274" s="26"/>
      <c r="EW2274" s="26"/>
      <c r="EX2274" s="26"/>
      <c r="EY2274" s="26"/>
      <c r="EZ2274" s="26"/>
      <c r="FA2274" s="26"/>
      <c r="FB2274" s="26"/>
      <c r="FC2274" s="26"/>
      <c r="FD2274" s="26"/>
      <c r="FE2274" s="26"/>
      <c r="FF2274" s="26"/>
      <c r="FG2274" s="26"/>
      <c r="FH2274" s="26"/>
      <c r="FI2274" s="26"/>
      <c r="FJ2274" s="26"/>
      <c r="FK2274" s="26"/>
      <c r="FL2274" s="26"/>
      <c r="FM2274" s="26"/>
      <c r="FN2274" s="26"/>
      <c r="FO2274" s="26"/>
      <c r="FP2274" s="26"/>
      <c r="FQ2274" s="26"/>
      <c r="FR2274" s="26"/>
      <c r="FS2274" s="26"/>
      <c r="FT2274" s="26"/>
      <c r="FU2274" s="26"/>
      <c r="FV2274" s="26"/>
      <c r="FW2274" s="26"/>
      <c r="FX2274" s="26"/>
      <c r="FY2274" s="26"/>
      <c r="FZ2274" s="26"/>
      <c r="GA2274" s="26"/>
      <c r="GB2274" s="26"/>
      <c r="GC2274" s="26"/>
      <c r="GD2274" s="26"/>
      <c r="GE2274" s="26"/>
      <c r="GF2274" s="26"/>
      <c r="GG2274" s="26"/>
      <c r="GH2274" s="26"/>
      <c r="GI2274" s="26"/>
      <c r="GJ2274" s="26"/>
      <c r="GK2274" s="26"/>
      <c r="GL2274" s="26"/>
      <c r="GM2274" s="26"/>
      <c r="GN2274" s="26"/>
      <c r="GO2274" s="26"/>
      <c r="GP2274" s="26"/>
      <c r="GQ2274" s="26"/>
      <c r="GR2274" s="26"/>
      <c r="GS2274" s="26"/>
      <c r="GT2274" s="26"/>
      <c r="GU2274" s="26"/>
    </row>
    <row r="2275" spans="1:203" x14ac:dyDescent="0.2">
      <c r="A2275" s="48" t="s">
        <v>375</v>
      </c>
      <c r="B2275" s="35" t="s">
        <v>418</v>
      </c>
      <c r="C2275" s="26" t="s">
        <v>376</v>
      </c>
      <c r="D2275" s="35" t="s">
        <v>419</v>
      </c>
      <c r="E2275" s="26">
        <v>50.941499999999998</v>
      </c>
      <c r="F2275" s="35" t="s">
        <v>546</v>
      </c>
      <c r="G2275" s="26">
        <v>-482</v>
      </c>
      <c r="H2275" s="26">
        <v>1.8959999999999999</v>
      </c>
      <c r="I2275" s="37">
        <v>4000</v>
      </c>
      <c r="J2275" s="35" t="s">
        <v>420</v>
      </c>
      <c r="K2275" s="26">
        <v>1</v>
      </c>
      <c r="L2275" s="26">
        <v>1</v>
      </c>
      <c r="M2275" s="26">
        <v>3</v>
      </c>
      <c r="N2275" s="26">
        <v>11.042999999999999</v>
      </c>
      <c r="O2275" s="26">
        <v>0</v>
      </c>
      <c r="P2275" s="26">
        <v>0</v>
      </c>
      <c r="Q2275" s="26">
        <v>0</v>
      </c>
      <c r="R2275" s="26">
        <v>0</v>
      </c>
      <c r="S2275" s="26">
        <v>-3292</v>
      </c>
      <c r="T2275" s="38">
        <v>4000</v>
      </c>
      <c r="U2275" s="26">
        <v>-4.6679999999999993</v>
      </c>
      <c r="V2275" s="26">
        <v>35.980472868977451</v>
      </c>
      <c r="W2275" s="26">
        <v>1.7530999999999999E-5</v>
      </c>
      <c r="X2275" s="26">
        <v>-22674</v>
      </c>
      <c r="Y2275" s="26">
        <v>0</v>
      </c>
      <c r="Z2275" s="26">
        <v>1.4018800000000001E-7</v>
      </c>
      <c r="AA2275" s="26">
        <v>-1712</v>
      </c>
      <c r="AB2275" s="26">
        <v>2190</v>
      </c>
      <c r="AC2275" s="26">
        <v>0</v>
      </c>
      <c r="AD2275" s="26">
        <v>0</v>
      </c>
      <c r="AE2275" s="26">
        <v>0</v>
      </c>
      <c r="AF2275" s="26">
        <v>0</v>
      </c>
      <c r="AG2275" s="26">
        <v>0</v>
      </c>
      <c r="AH2275" s="26">
        <v>0</v>
      </c>
      <c r="AI2275" s="26">
        <v>0</v>
      </c>
      <c r="AJ2275" s="26">
        <v>3694</v>
      </c>
      <c r="AK2275" s="26">
        <v>-6.4897999999999989</v>
      </c>
      <c r="AL2275" s="26">
        <v>87.203402097877174</v>
      </c>
      <c r="AM2275" s="26">
        <v>8.25E-5</v>
      </c>
      <c r="AN2275" s="26">
        <v>0</v>
      </c>
      <c r="AO2275" s="26">
        <v>0</v>
      </c>
      <c r="AP2275" s="26">
        <v>2.2023800000000002E-8</v>
      </c>
      <c r="AQ2275" s="26">
        <v>-127437</v>
      </c>
      <c r="AR2275" s="38">
        <v>4000</v>
      </c>
      <c r="AS2275" s="26">
        <v>1</v>
      </c>
      <c r="AT2275" s="26">
        <v>98</v>
      </c>
      <c r="AU2275" s="26">
        <v>1</v>
      </c>
      <c r="AV2275" s="26"/>
      <c r="AW2275" s="26"/>
      <c r="AX2275" s="26"/>
      <c r="AY2275" s="26"/>
      <c r="AZ2275" s="26"/>
      <c r="BA2275" s="26"/>
      <c r="BB2275" s="26"/>
      <c r="BC2275" s="26"/>
      <c r="BD2275" s="26"/>
      <c r="BE2275" s="26"/>
      <c r="BF2275" s="26"/>
      <c r="BG2275" s="26"/>
      <c r="BH2275" s="26"/>
      <c r="BI2275" s="26"/>
      <c r="BJ2275" s="26"/>
      <c r="BK2275" s="26"/>
      <c r="BL2275" s="26"/>
      <c r="BM2275" s="26"/>
      <c r="BN2275" s="26"/>
      <c r="BO2275" s="26"/>
      <c r="BP2275" s="26"/>
      <c r="BQ2275" s="26"/>
      <c r="BR2275" s="26"/>
      <c r="BS2275" s="26"/>
      <c r="BT2275" s="26"/>
      <c r="BU2275" s="26"/>
      <c r="BV2275" s="26"/>
      <c r="BW2275" s="26"/>
      <c r="BX2275" s="26"/>
      <c r="BY2275" s="26"/>
      <c r="BZ2275" s="26"/>
      <c r="CA2275" s="26"/>
      <c r="CB2275" s="26"/>
      <c r="CC2275" s="26"/>
      <c r="CD2275" s="26"/>
      <c r="CE2275" s="26"/>
      <c r="CF2275" s="26"/>
      <c r="CG2275" s="26"/>
      <c r="CH2275" s="26"/>
      <c r="CI2275" s="26"/>
      <c r="CJ2275" s="26"/>
      <c r="CK2275" s="26"/>
      <c r="CL2275" s="26"/>
      <c r="CM2275" s="26"/>
      <c r="CN2275" s="26"/>
      <c r="CO2275" s="26"/>
      <c r="CP2275" s="26"/>
      <c r="CQ2275" s="26"/>
      <c r="CR2275" s="26"/>
      <c r="CS2275" s="26"/>
      <c r="CT2275" s="26"/>
      <c r="CU2275" s="26"/>
      <c r="CV2275" s="26"/>
      <c r="CW2275" s="26"/>
      <c r="CX2275" s="26"/>
      <c r="CY2275" s="26"/>
      <c r="CZ2275" s="26"/>
      <c r="DA2275" s="26"/>
      <c r="DB2275" s="26"/>
      <c r="DC2275" s="26"/>
      <c r="DD2275" s="26"/>
      <c r="DE2275" s="26"/>
      <c r="DF2275" s="26"/>
      <c r="DG2275" s="26"/>
      <c r="DH2275" s="26"/>
      <c r="DI2275" s="26"/>
      <c r="DJ2275" s="26"/>
      <c r="DK2275" s="26"/>
      <c r="DL2275" s="26"/>
      <c r="DM2275" s="26"/>
      <c r="DN2275" s="26"/>
      <c r="DO2275" s="26"/>
      <c r="DP2275" s="26"/>
      <c r="DQ2275" s="26"/>
      <c r="DR2275" s="26"/>
      <c r="DS2275" s="26"/>
      <c r="DT2275" s="26"/>
      <c r="DU2275" s="26"/>
      <c r="DV2275" s="26"/>
      <c r="DW2275" s="26"/>
      <c r="DX2275" s="26"/>
      <c r="DY2275" s="26"/>
      <c r="DZ2275" s="26"/>
      <c r="EA2275" s="26"/>
      <c r="EB2275" s="26"/>
      <c r="EC2275" s="26"/>
      <c r="ED2275" s="26"/>
      <c r="EE2275" s="26"/>
      <c r="EF2275" s="26"/>
      <c r="EG2275" s="26"/>
      <c r="EH2275" s="26"/>
      <c r="EI2275" s="26"/>
      <c r="EJ2275" s="26"/>
      <c r="EK2275" s="26"/>
      <c r="EL2275" s="26"/>
      <c r="EM2275" s="26"/>
      <c r="EN2275" s="26"/>
      <c r="EO2275" s="26"/>
      <c r="EP2275" s="26"/>
      <c r="EQ2275" s="26"/>
      <c r="ER2275" s="26"/>
      <c r="ES2275" s="26"/>
      <c r="ET2275" s="26"/>
      <c r="EU2275" s="26"/>
      <c r="EV2275" s="26"/>
      <c r="EW2275" s="26"/>
      <c r="EX2275" s="26"/>
      <c r="EY2275" s="26"/>
      <c r="EZ2275" s="26"/>
      <c r="FA2275" s="26"/>
      <c r="FB2275" s="26"/>
      <c r="FC2275" s="26"/>
      <c r="FD2275" s="26"/>
      <c r="FE2275" s="26"/>
      <c r="FF2275" s="26"/>
      <c r="FG2275" s="26"/>
      <c r="FH2275" s="26"/>
      <c r="FI2275" s="26"/>
      <c r="FJ2275" s="26"/>
      <c r="FK2275" s="26"/>
      <c r="FL2275" s="26"/>
      <c r="FM2275" s="26"/>
      <c r="FN2275" s="26"/>
      <c r="FO2275" s="26"/>
      <c r="FP2275" s="26"/>
      <c r="FQ2275" s="26"/>
      <c r="FR2275" s="26"/>
      <c r="FS2275" s="26"/>
      <c r="FT2275" s="26"/>
      <c r="FU2275" s="26"/>
      <c r="FV2275" s="26"/>
      <c r="FW2275" s="26"/>
      <c r="FX2275" s="26"/>
      <c r="FY2275" s="26"/>
      <c r="FZ2275" s="26"/>
      <c r="GA2275" s="26"/>
      <c r="GB2275" s="26"/>
      <c r="GC2275" s="26"/>
      <c r="GD2275" s="26"/>
      <c r="GE2275" s="26"/>
      <c r="GF2275" s="26"/>
      <c r="GG2275" s="26"/>
      <c r="GH2275" s="26"/>
      <c r="GI2275" s="26"/>
      <c r="GJ2275" s="26"/>
      <c r="GK2275" s="26"/>
      <c r="GL2275" s="26"/>
      <c r="GM2275" s="26"/>
      <c r="GN2275" s="26"/>
      <c r="GO2275" s="26"/>
      <c r="GP2275" s="26"/>
      <c r="GQ2275" s="26"/>
      <c r="GR2275" s="26"/>
      <c r="GS2275" s="26"/>
      <c r="GT2275" s="26"/>
      <c r="GU2275" s="26"/>
    </row>
    <row r="2276" spans="1:203" x14ac:dyDescent="0.2">
      <c r="A2276" s="46" t="s">
        <v>375</v>
      </c>
      <c r="B2276" s="35" t="s">
        <v>104</v>
      </c>
      <c r="C2276" s="35" t="s">
        <v>376</v>
      </c>
      <c r="E2276" s="36">
        <v>50.941499999999998</v>
      </c>
      <c r="F2276" s="35">
        <v>2.0799999999999998E-3</v>
      </c>
      <c r="G2276" s="35">
        <v>123200</v>
      </c>
      <c r="H2276" s="35">
        <v>43.543999999999997</v>
      </c>
      <c r="I2276" s="37">
        <v>5000</v>
      </c>
      <c r="J2276" s="35" t="s">
        <v>377</v>
      </c>
      <c r="K2276" s="45" t="s">
        <v>97</v>
      </c>
      <c r="L2276" s="35">
        <v>2</v>
      </c>
      <c r="M2276" s="35">
        <v>4</v>
      </c>
      <c r="N2276" s="41">
        <v>14.387700000000001</v>
      </c>
      <c r="O2276" s="35">
        <v>-1.74865E-3</v>
      </c>
      <c r="P2276" s="35">
        <v>-308053</v>
      </c>
      <c r="Q2276" s="35">
        <v>-367.75400000000002</v>
      </c>
      <c r="R2276" s="35">
        <v>2.0854399999999999E-7</v>
      </c>
      <c r="S2276" s="35">
        <v>3243</v>
      </c>
      <c r="T2276" s="44">
        <v>3000</v>
      </c>
      <c r="U2276" s="35">
        <v>0</v>
      </c>
      <c r="V2276" s="35" t="s">
        <v>118</v>
      </c>
      <c r="W2276" s="35">
        <v>4.5532000000000004</v>
      </c>
      <c r="X2276" s="52">
        <v>8.25E-5</v>
      </c>
      <c r="Y2276" s="35">
        <v>0</v>
      </c>
      <c r="Z2276" s="35">
        <v>0</v>
      </c>
      <c r="AA2276" s="59">
        <v>4.4047600000000003E-8</v>
      </c>
      <c r="AB2276" s="35">
        <v>463</v>
      </c>
      <c r="AC2276" s="38">
        <v>5000</v>
      </c>
      <c r="AD2276" s="35">
        <v>-8.0127000000000006</v>
      </c>
      <c r="AE2276" s="35">
        <v>35.284359795751072</v>
      </c>
      <c r="AF2276" s="35">
        <v>1.7661810000000001E-3</v>
      </c>
      <c r="AG2276" s="35">
        <v>-176700.5</v>
      </c>
      <c r="AH2276" s="35">
        <v>-735.50800000000004</v>
      </c>
      <c r="AI2276" s="35">
        <v>3.5916000000000015E-8</v>
      </c>
      <c r="AJ2276" s="44">
        <v>128505</v>
      </c>
      <c r="AK2276" s="35">
        <v>2190</v>
      </c>
      <c r="AL2276" s="35">
        <v>-3.3447000000000013</v>
      </c>
      <c r="AM2276" s="35">
        <v>-0.69610657562467892</v>
      </c>
      <c r="AN2276" s="35">
        <v>1.74865E-3</v>
      </c>
      <c r="AO2276" s="35">
        <v>-154026.5</v>
      </c>
      <c r="AP2276" s="35">
        <v>-735.50800000000004</v>
      </c>
      <c r="AQ2276" s="35">
        <v>-1.04272E-7</v>
      </c>
      <c r="AR2276" s="35">
        <v>130217</v>
      </c>
      <c r="AS2276" s="35">
        <v>3000</v>
      </c>
      <c r="AT2276" s="35">
        <v>6.4897999999999989</v>
      </c>
      <c r="AU2276" s="35">
        <v>-87.20015447788397</v>
      </c>
      <c r="AV2276" s="35">
        <v>-8.25E-5</v>
      </c>
      <c r="AW2276" s="35">
        <v>0</v>
      </c>
      <c r="AX2276" s="35">
        <v>0</v>
      </c>
      <c r="AY2276" s="55">
        <v>-2.2023800000000002E-8</v>
      </c>
      <c r="AZ2276" s="35">
        <v>127437</v>
      </c>
      <c r="BA2276" s="44">
        <v>3694</v>
      </c>
      <c r="BB2276" s="35">
        <v>0</v>
      </c>
      <c r="BC2276" s="35">
        <v>0</v>
      </c>
      <c r="BD2276" s="35">
        <v>0</v>
      </c>
      <c r="BE2276" s="35">
        <v>0</v>
      </c>
      <c r="BF2276" s="35">
        <v>0</v>
      </c>
      <c r="BG2276" s="35">
        <v>0</v>
      </c>
      <c r="BH2276" s="35">
        <v>0</v>
      </c>
      <c r="BI2276" s="42">
        <v>5000</v>
      </c>
      <c r="BJ2276" s="35">
        <v>1</v>
      </c>
      <c r="BK2276" s="35">
        <v>98</v>
      </c>
      <c r="BL2276" s="35">
        <v>1</v>
      </c>
      <c r="BM2276" s="26"/>
      <c r="BN2276" s="26"/>
      <c r="BO2276" s="26"/>
      <c r="BP2276" s="26"/>
      <c r="BQ2276" s="26"/>
      <c r="BR2276" s="26"/>
      <c r="BS2276" s="26"/>
      <c r="BT2276" s="26"/>
      <c r="BU2276" s="26"/>
      <c r="BV2276" s="26"/>
      <c r="BW2276" s="26"/>
      <c r="BX2276" s="26"/>
      <c r="BY2276" s="26"/>
      <c r="BZ2276" s="26"/>
      <c r="CA2276" s="26"/>
      <c r="CB2276" s="26"/>
      <c r="CC2276" s="26"/>
      <c r="CD2276" s="26"/>
      <c r="CE2276" s="26"/>
      <c r="CF2276" s="26"/>
      <c r="CG2276" s="26"/>
      <c r="CH2276" s="26"/>
      <c r="CI2276" s="26"/>
      <c r="CJ2276" s="26"/>
      <c r="CK2276" s="26"/>
      <c r="CL2276" s="26"/>
      <c r="CM2276" s="26"/>
      <c r="CN2276" s="26"/>
      <c r="CO2276" s="26"/>
      <c r="CP2276" s="26"/>
      <c r="CQ2276" s="26"/>
      <c r="CR2276" s="26"/>
      <c r="CS2276" s="26"/>
      <c r="CT2276" s="26"/>
      <c r="CU2276" s="26"/>
      <c r="CV2276" s="26"/>
      <c r="CW2276" s="26"/>
      <c r="CX2276" s="26"/>
      <c r="CY2276" s="26"/>
      <c r="CZ2276" s="26"/>
      <c r="DA2276" s="26"/>
      <c r="DB2276" s="26"/>
      <c r="DC2276" s="26"/>
      <c r="DD2276" s="26"/>
      <c r="DE2276" s="26"/>
      <c r="DF2276" s="26"/>
      <c r="DG2276" s="26"/>
      <c r="DH2276" s="26"/>
      <c r="DI2276" s="26"/>
      <c r="DJ2276" s="26"/>
      <c r="DK2276" s="26"/>
      <c r="DL2276" s="26"/>
      <c r="DM2276" s="26"/>
      <c r="DN2276" s="26"/>
      <c r="DO2276" s="26"/>
      <c r="DP2276" s="26"/>
      <c r="DQ2276" s="26"/>
      <c r="DR2276" s="26"/>
      <c r="DS2276" s="26"/>
      <c r="DT2276" s="26"/>
      <c r="DU2276" s="26"/>
      <c r="DV2276" s="26"/>
      <c r="DW2276" s="26"/>
      <c r="DX2276" s="26"/>
      <c r="DY2276" s="26"/>
      <c r="DZ2276" s="26"/>
      <c r="EA2276" s="26"/>
      <c r="EB2276" s="26"/>
      <c r="EC2276" s="26"/>
      <c r="ED2276" s="26"/>
      <c r="EE2276" s="26"/>
      <c r="EF2276" s="26"/>
      <c r="EG2276" s="26"/>
      <c r="EH2276" s="26"/>
      <c r="EI2276" s="26"/>
      <c r="EJ2276" s="26"/>
      <c r="EK2276" s="26"/>
      <c r="EL2276" s="26"/>
      <c r="EM2276" s="26"/>
      <c r="EN2276" s="26"/>
      <c r="EO2276" s="26"/>
      <c r="EP2276" s="26"/>
      <c r="EQ2276" s="26"/>
      <c r="ER2276" s="26"/>
      <c r="ES2276" s="26"/>
      <c r="ET2276" s="26"/>
      <c r="EU2276" s="26"/>
      <c r="EV2276" s="26"/>
      <c r="EW2276" s="26"/>
      <c r="EX2276" s="26"/>
      <c r="EY2276" s="26"/>
      <c r="EZ2276" s="26"/>
      <c r="FA2276" s="26"/>
      <c r="FB2276" s="26"/>
      <c r="FC2276" s="26"/>
      <c r="FD2276" s="26"/>
      <c r="FE2276" s="26"/>
      <c r="FF2276" s="26"/>
      <c r="FG2276" s="26"/>
      <c r="FH2276" s="26"/>
      <c r="FI2276" s="26"/>
      <c r="FJ2276" s="26"/>
    </row>
    <row r="2277" spans="1:203" x14ac:dyDescent="0.2">
      <c r="A2277" s="35" t="s">
        <v>4842</v>
      </c>
      <c r="B2277" s="35" t="s">
        <v>223</v>
      </c>
      <c r="C2277" s="35" t="s">
        <v>4843</v>
      </c>
      <c r="E2277" s="36">
        <v>134.316</v>
      </c>
      <c r="F2277" s="35" t="s">
        <v>546</v>
      </c>
      <c r="G2277" s="35">
        <v>-82500</v>
      </c>
      <c r="H2277" s="35">
        <v>14.2</v>
      </c>
      <c r="I2277" s="35">
        <v>2500</v>
      </c>
      <c r="J2277" s="35" t="s">
        <v>4844</v>
      </c>
      <c r="K2277" s="35">
        <v>4</v>
      </c>
      <c r="L2277" s="35">
        <v>2</v>
      </c>
      <c r="M2277" s="35">
        <v>5</v>
      </c>
      <c r="N2277" s="41">
        <v>21.0138</v>
      </c>
      <c r="O2277" s="35">
        <v>8.0249999999999991E-3</v>
      </c>
      <c r="P2277" s="35">
        <v>499020</v>
      </c>
      <c r="Q2277" s="35">
        <v>0</v>
      </c>
      <c r="R2277" s="35">
        <v>-1.3065900000000001E-6</v>
      </c>
      <c r="S2277" s="35">
        <v>-8618</v>
      </c>
      <c r="T2277" s="35">
        <v>1200</v>
      </c>
      <c r="U2277" s="35">
        <v>0</v>
      </c>
      <c r="V2277" s="26" t="s">
        <v>118</v>
      </c>
      <c r="W2277" s="35">
        <v>29.932699</v>
      </c>
      <c r="X2277" s="35">
        <v>8.4904999999999996E-4</v>
      </c>
      <c r="Y2277" s="35">
        <v>2163880</v>
      </c>
      <c r="Z2277" s="35">
        <v>0</v>
      </c>
      <c r="AA2277" s="35">
        <v>8.8314900000000004E-7</v>
      </c>
      <c r="AB2277" s="35">
        <v>-14158.291999999999</v>
      </c>
      <c r="AC2277" s="42">
        <v>2500</v>
      </c>
      <c r="AD2277" s="35">
        <v>-17.536980499999999</v>
      </c>
      <c r="AE2277" s="35">
        <v>111.12085635793164</v>
      </c>
      <c r="AF2277" s="35">
        <v>2.4950062000000002E-2</v>
      </c>
      <c r="AG2277" s="35">
        <v>267513.10200000001</v>
      </c>
      <c r="AH2277" s="35">
        <v>0</v>
      </c>
      <c r="AI2277" s="35">
        <v>-6.2756289999999998E-6</v>
      </c>
      <c r="AJ2277" s="35">
        <v>-87638.168019999997</v>
      </c>
      <c r="AK2277" s="35">
        <v>550</v>
      </c>
      <c r="AL2277" s="35">
        <v>7.9870192000000024</v>
      </c>
      <c r="AM2277" s="35">
        <v>-48.880369864571193</v>
      </c>
      <c r="AN2277" s="35">
        <v>-6.9081379999999994E-3</v>
      </c>
      <c r="AO2277" s="35">
        <v>-293098.39800000004</v>
      </c>
      <c r="AP2277" s="35">
        <v>0</v>
      </c>
      <c r="AQ2277" s="35">
        <v>1.012121E-6</v>
      </c>
      <c r="AR2277" s="35">
        <v>-78773.487399999998</v>
      </c>
      <c r="AS2277" s="35">
        <v>1200</v>
      </c>
      <c r="AT2277" s="35">
        <v>-0.93187979999999726</v>
      </c>
      <c r="AU2277" s="35">
        <v>11.359840964844182</v>
      </c>
      <c r="AV2277" s="35">
        <v>2.6781199999999998E-4</v>
      </c>
      <c r="AW2277" s="35">
        <v>539331.60199999996</v>
      </c>
      <c r="AX2277" s="35">
        <v>0</v>
      </c>
      <c r="AY2277" s="35">
        <v>-8.2748499999999982E-8</v>
      </c>
      <c r="AZ2277" s="35">
        <v>-84313.779399999999</v>
      </c>
      <c r="BA2277" s="35">
        <v>2190</v>
      </c>
      <c r="BB2277" s="35">
        <v>8.4043003999999968</v>
      </c>
      <c r="BC2277" s="35">
        <v>-60.602658035733945</v>
      </c>
      <c r="BD2277" s="35">
        <v>2.3274999999999999E-4</v>
      </c>
      <c r="BE2277" s="35">
        <v>584679.5</v>
      </c>
      <c r="BF2277" s="35">
        <v>0</v>
      </c>
      <c r="BG2277" s="35">
        <v>-3.631245E-7</v>
      </c>
      <c r="BH2277" s="35">
        <v>-80888.955199999997</v>
      </c>
      <c r="BI2277" s="35">
        <v>2350</v>
      </c>
      <c r="BJ2277" s="35">
        <v>14.653300999999999</v>
      </c>
      <c r="BK2277" s="35">
        <v>-93.564095462142603</v>
      </c>
      <c r="BL2277" s="35">
        <v>-8.4904999999999996E-4</v>
      </c>
      <c r="BM2277" s="35">
        <v>1081940</v>
      </c>
      <c r="BN2277" s="35">
        <v>0</v>
      </c>
      <c r="BO2277" s="35">
        <v>-4.4157450000000002E-7</v>
      </c>
      <c r="BP2277" s="35">
        <v>-110637.4739</v>
      </c>
      <c r="BQ2277" s="42">
        <v>2500</v>
      </c>
      <c r="BR2277" s="35">
        <v>2</v>
      </c>
      <c r="BS2277" s="35">
        <v>98</v>
      </c>
      <c r="BT2277" s="35">
        <v>2</v>
      </c>
      <c r="BU2277" s="35">
        <v>9</v>
      </c>
      <c r="BV2277" s="35">
        <v>3</v>
      </c>
      <c r="BW2277" s="26"/>
      <c r="BX2277" s="26"/>
      <c r="BY2277" s="26"/>
      <c r="BZ2277" s="26"/>
      <c r="CA2277" s="26"/>
      <c r="CB2277" s="26"/>
      <c r="CC2277" s="26"/>
      <c r="CD2277" s="26"/>
      <c r="CE2277" s="26"/>
      <c r="CF2277" s="26"/>
      <c r="CG2277" s="26"/>
      <c r="CH2277" s="26"/>
      <c r="CI2277" s="26"/>
      <c r="CJ2277" s="26"/>
      <c r="CK2277" s="26"/>
      <c r="CL2277" s="26"/>
      <c r="CM2277" s="26"/>
      <c r="CN2277" s="26"/>
      <c r="CO2277" s="26"/>
      <c r="CP2277" s="26"/>
      <c r="CQ2277" s="26"/>
      <c r="CR2277" s="26"/>
      <c r="CS2277" s="26"/>
      <c r="CT2277" s="26"/>
      <c r="CU2277" s="26"/>
      <c r="CV2277" s="26"/>
      <c r="CW2277" s="26"/>
      <c r="CX2277" s="26"/>
      <c r="CY2277" s="26"/>
      <c r="CZ2277" s="26"/>
      <c r="DA2277" s="26"/>
      <c r="DB2277" s="26"/>
      <c r="DC2277" s="26"/>
      <c r="DD2277" s="26"/>
      <c r="DE2277" s="26"/>
      <c r="DF2277" s="26"/>
      <c r="DG2277" s="26"/>
      <c r="DH2277" s="26"/>
      <c r="DI2277" s="26"/>
      <c r="DJ2277" s="26"/>
      <c r="DK2277" s="26"/>
      <c r="DL2277" s="26"/>
      <c r="DM2277" s="26"/>
      <c r="DN2277" s="26"/>
      <c r="DO2277" s="26"/>
      <c r="DP2277" s="26"/>
      <c r="DQ2277" s="26"/>
      <c r="DR2277" s="26"/>
      <c r="DS2277" s="26"/>
      <c r="DT2277" s="26"/>
      <c r="DU2277" s="26"/>
      <c r="DV2277" s="26"/>
      <c r="DW2277" s="26"/>
      <c r="DX2277" s="26"/>
      <c r="DY2277" s="26"/>
      <c r="DZ2277" s="26"/>
      <c r="EA2277" s="26"/>
      <c r="EB2277" s="26"/>
      <c r="EC2277" s="26"/>
      <c r="ED2277" s="26"/>
      <c r="EE2277" s="26"/>
      <c r="EF2277" s="26"/>
      <c r="EG2277" s="26"/>
      <c r="EH2277" s="26"/>
      <c r="EI2277" s="26"/>
      <c r="EJ2277" s="26"/>
      <c r="EK2277" s="26"/>
      <c r="EL2277" s="26"/>
      <c r="EM2277" s="26"/>
      <c r="EN2277" s="26"/>
      <c r="EO2277" s="26"/>
      <c r="EP2277" s="26"/>
      <c r="EQ2277" s="26"/>
      <c r="ER2277" s="26"/>
      <c r="ES2277" s="26"/>
      <c r="ET2277" s="26"/>
      <c r="EU2277" s="26"/>
      <c r="EV2277" s="26"/>
      <c r="EW2277" s="26"/>
      <c r="EX2277" s="26"/>
      <c r="EY2277" s="26"/>
      <c r="EZ2277" s="26"/>
      <c r="FA2277" s="26"/>
      <c r="FB2277" s="26"/>
      <c r="FC2277" s="26"/>
      <c r="FD2277" s="26"/>
      <c r="FE2277" s="26"/>
      <c r="FF2277" s="26"/>
      <c r="FG2277" s="26"/>
      <c r="FH2277" s="26"/>
      <c r="FI2277" s="26"/>
      <c r="FJ2277" s="26"/>
    </row>
    <row r="2278" spans="1:203" x14ac:dyDescent="0.2">
      <c r="A2278" s="35" t="s">
        <v>4845</v>
      </c>
      <c r="B2278" s="35" t="s">
        <v>223</v>
      </c>
      <c r="C2278" s="35" t="s">
        <v>4846</v>
      </c>
      <c r="D2278" s="35" t="s">
        <v>4847</v>
      </c>
      <c r="E2278" s="36">
        <v>149.88119999999998</v>
      </c>
      <c r="F2278" s="35">
        <v>4.87</v>
      </c>
      <c r="G2278" s="35">
        <v>-293500</v>
      </c>
      <c r="H2278" s="35">
        <v>23.5</v>
      </c>
      <c r="I2278" s="35">
        <v>1800</v>
      </c>
      <c r="J2278" s="35" t="s">
        <v>377</v>
      </c>
      <c r="K2278" s="35">
        <v>1</v>
      </c>
      <c r="L2278" s="35">
        <v>1</v>
      </c>
      <c r="M2278" s="35">
        <v>1</v>
      </c>
      <c r="N2278" s="41">
        <v>68.397300999999999</v>
      </c>
      <c r="O2278" s="35">
        <v>-1.31501E-2</v>
      </c>
      <c r="P2278" s="35">
        <v>-69186</v>
      </c>
      <c r="Q2278" s="35">
        <v>-1279.6099999999999</v>
      </c>
      <c r="R2278" s="35">
        <v>3.6347399999999999E-6</v>
      </c>
      <c r="S2278" s="35">
        <v>3007</v>
      </c>
      <c r="T2278" s="42">
        <v>1800</v>
      </c>
      <c r="U2278" s="35">
        <v>-36.376831199999998</v>
      </c>
      <c r="V2278" s="35">
        <v>353.22651432895043</v>
      </c>
      <c r="W2278" s="35">
        <v>1.24896465E-2</v>
      </c>
      <c r="X2278" s="35">
        <v>29842.601999999999</v>
      </c>
      <c r="Y2278" s="35">
        <v>-1811.8839999999998</v>
      </c>
      <c r="Z2278" s="35">
        <v>-1.488393775E-6</v>
      </c>
      <c r="AA2278" s="35">
        <v>-287871.73774999997</v>
      </c>
      <c r="AB2278" s="42">
        <v>1800</v>
      </c>
      <c r="AC2278" s="35">
        <v>2</v>
      </c>
      <c r="AD2278" s="35">
        <v>98</v>
      </c>
      <c r="AE2278" s="35">
        <v>2</v>
      </c>
      <c r="AF2278" s="35">
        <v>65</v>
      </c>
      <c r="AG2278" s="35">
        <v>1.5</v>
      </c>
      <c r="AH2278" s="26"/>
      <c r="AI2278" s="26"/>
      <c r="AJ2278" s="26"/>
      <c r="AK2278" s="26"/>
      <c r="AL2278" s="26"/>
      <c r="AM2278" s="26"/>
      <c r="AN2278" s="26"/>
      <c r="AO2278" s="26"/>
      <c r="AP2278" s="26"/>
      <c r="AQ2278" s="26"/>
      <c r="AR2278" s="26"/>
      <c r="AS2278" s="26"/>
      <c r="AT2278" s="26"/>
      <c r="AU2278" s="26"/>
      <c r="AV2278" s="26"/>
      <c r="AW2278" s="26"/>
      <c r="AX2278" s="26"/>
      <c r="AY2278" s="26"/>
      <c r="AZ2278" s="26"/>
      <c r="BA2278" s="26"/>
      <c r="BB2278" s="26"/>
      <c r="BC2278" s="26"/>
      <c r="BD2278" s="26"/>
      <c r="BE2278" s="26"/>
      <c r="BF2278" s="26"/>
      <c r="BG2278" s="26"/>
      <c r="BH2278" s="26"/>
      <c r="BI2278" s="26"/>
      <c r="BJ2278" s="26"/>
      <c r="BK2278" s="26"/>
      <c r="BL2278" s="26"/>
      <c r="BM2278" s="26"/>
      <c r="BN2278" s="26"/>
      <c r="BO2278" s="26"/>
      <c r="BP2278" s="26"/>
      <c r="BQ2278" s="26"/>
      <c r="BR2278" s="26"/>
      <c r="BS2278" s="26"/>
      <c r="BT2278" s="26"/>
      <c r="BU2278" s="26"/>
      <c r="BV2278" s="26"/>
      <c r="BW2278" s="26"/>
      <c r="BX2278" s="26"/>
      <c r="BY2278" s="26"/>
      <c r="BZ2278" s="26"/>
      <c r="CA2278" s="26"/>
      <c r="CB2278" s="26"/>
      <c r="CC2278" s="26"/>
      <c r="CD2278" s="26"/>
      <c r="CE2278" s="26"/>
      <c r="CF2278" s="26"/>
      <c r="CG2278" s="26"/>
      <c r="CH2278" s="26"/>
      <c r="CI2278" s="26"/>
      <c r="CJ2278" s="26"/>
      <c r="CK2278" s="26"/>
      <c r="CL2278" s="26"/>
      <c r="CM2278" s="26"/>
      <c r="CN2278" s="26"/>
      <c r="CO2278" s="26"/>
      <c r="CP2278" s="26"/>
      <c r="CQ2278" s="26"/>
      <c r="CR2278" s="26"/>
      <c r="CS2278" s="26"/>
      <c r="CT2278" s="26"/>
      <c r="CU2278" s="26"/>
      <c r="CV2278" s="26"/>
      <c r="CW2278" s="26"/>
      <c r="CX2278" s="26"/>
      <c r="CY2278" s="26"/>
      <c r="CZ2278" s="26"/>
      <c r="DA2278" s="26"/>
      <c r="DB2278" s="26"/>
      <c r="DC2278" s="26"/>
      <c r="DD2278" s="26"/>
      <c r="DE2278" s="26"/>
      <c r="DF2278" s="26"/>
      <c r="DG2278" s="26"/>
      <c r="DH2278" s="26"/>
      <c r="DI2278" s="26"/>
      <c r="DJ2278" s="26"/>
      <c r="DK2278" s="26"/>
      <c r="DL2278" s="26"/>
      <c r="DM2278" s="26"/>
      <c r="DN2278" s="26"/>
      <c r="DO2278" s="26"/>
      <c r="DP2278" s="26"/>
      <c r="DQ2278" s="26"/>
      <c r="DR2278" s="26"/>
      <c r="DS2278" s="26"/>
      <c r="DT2278" s="26"/>
      <c r="DU2278" s="26"/>
      <c r="DV2278" s="26"/>
      <c r="DW2278" s="26"/>
      <c r="DX2278" s="26"/>
      <c r="DY2278" s="26"/>
      <c r="DZ2278" s="26"/>
      <c r="EA2278" s="26"/>
      <c r="EB2278" s="26"/>
      <c r="EC2278" s="26"/>
      <c r="ED2278" s="26"/>
      <c r="EE2278" s="26"/>
      <c r="EF2278" s="26"/>
      <c r="EG2278" s="26"/>
      <c r="EH2278" s="26"/>
      <c r="EI2278" s="26"/>
      <c r="EJ2278" s="26"/>
      <c r="EK2278" s="26"/>
      <c r="EL2278" s="26"/>
      <c r="EM2278" s="26"/>
      <c r="EN2278" s="26"/>
      <c r="EO2278" s="26"/>
      <c r="EP2278" s="26"/>
      <c r="EQ2278" s="26"/>
      <c r="ER2278" s="26"/>
      <c r="ES2278" s="26"/>
      <c r="ET2278" s="26"/>
      <c r="EU2278" s="26"/>
      <c r="EV2278" s="26"/>
      <c r="EW2278" s="26"/>
      <c r="EX2278" s="26"/>
      <c r="EY2278" s="26"/>
      <c r="EZ2278" s="26"/>
      <c r="FA2278" s="26"/>
      <c r="FB2278" s="26"/>
      <c r="FC2278" s="26"/>
      <c r="FD2278" s="26"/>
      <c r="FE2278" s="26"/>
      <c r="FF2278" s="26"/>
      <c r="FG2278" s="26"/>
      <c r="FH2278" s="26"/>
      <c r="FI2278" s="26"/>
      <c r="FJ2278" s="26"/>
    </row>
    <row r="2279" spans="1:203" x14ac:dyDescent="0.2">
      <c r="A2279" s="35" t="s">
        <v>4848</v>
      </c>
      <c r="B2279" s="35" t="s">
        <v>99</v>
      </c>
      <c r="C2279" s="35" t="s">
        <v>4849</v>
      </c>
      <c r="E2279" s="36">
        <v>165.88059999999999</v>
      </c>
      <c r="F2279" s="35" t="s">
        <v>546</v>
      </c>
      <c r="G2279" s="35">
        <v>-341100</v>
      </c>
      <c r="H2279" s="35">
        <v>24.6</v>
      </c>
      <c r="I2279" s="35">
        <v>2000</v>
      </c>
      <c r="J2279" s="35" t="s">
        <v>377</v>
      </c>
      <c r="K2279" s="35">
        <v>0</v>
      </c>
      <c r="L2279" s="35">
        <v>4</v>
      </c>
      <c r="M2279" s="35">
        <v>4</v>
      </c>
      <c r="N2279" s="41">
        <v>11.630100000000001</v>
      </c>
      <c r="O2279" s="35">
        <v>2.7382E-2</v>
      </c>
      <c r="P2279" s="35">
        <v>0</v>
      </c>
      <c r="Q2279" s="35">
        <v>0</v>
      </c>
      <c r="R2279" s="35">
        <v>0</v>
      </c>
      <c r="S2279" s="35">
        <v>-5902</v>
      </c>
      <c r="T2279" s="35">
        <v>340</v>
      </c>
      <c r="U2279" s="35">
        <v>2102</v>
      </c>
      <c r="V2279" s="35" t="s">
        <v>102</v>
      </c>
      <c r="W2279" s="35">
        <v>21.128699999999998</v>
      </c>
      <c r="X2279" s="35">
        <v>1.4460499999999999E-2</v>
      </c>
      <c r="Y2279" s="35">
        <v>-280169</v>
      </c>
      <c r="Z2279" s="35">
        <v>0</v>
      </c>
      <c r="AA2279" s="35">
        <v>-3.8667099999999996E-6</v>
      </c>
      <c r="AB2279" s="35">
        <v>-4559.3887000000004</v>
      </c>
      <c r="AC2279" s="35">
        <v>1100</v>
      </c>
      <c r="AD2279" s="35">
        <v>0</v>
      </c>
      <c r="AE2279" s="26" t="s">
        <v>118</v>
      </c>
      <c r="AF2279" s="35">
        <v>118.931</v>
      </c>
      <c r="AG2279" s="35">
        <v>-4.14835E-2</v>
      </c>
      <c r="AH2279" s="35">
        <v>22056600</v>
      </c>
      <c r="AI2279" s="35">
        <v>0</v>
      </c>
      <c r="AJ2279" s="35">
        <v>8.18112E-6</v>
      </c>
      <c r="AK2279" s="35">
        <v>-80791</v>
      </c>
      <c r="AL2279" s="35">
        <v>1818</v>
      </c>
      <c r="AM2279" s="35">
        <v>27202</v>
      </c>
      <c r="AN2279" s="35" t="s">
        <v>92</v>
      </c>
      <c r="AO2279" s="35">
        <v>51</v>
      </c>
      <c r="AP2279" s="35">
        <v>0</v>
      </c>
      <c r="AQ2279" s="35">
        <v>0</v>
      </c>
      <c r="AR2279" s="35">
        <v>0</v>
      </c>
      <c r="AS2279" s="35">
        <v>0</v>
      </c>
      <c r="AT2279" s="35">
        <v>-5909</v>
      </c>
      <c r="AU2279" s="42">
        <v>2000</v>
      </c>
      <c r="AV2279" s="35">
        <v>26.813919800000001</v>
      </c>
      <c r="AW2279" s="35">
        <v>-103.29846227267137</v>
      </c>
      <c r="AX2279" s="35">
        <v>-2.8274291999999999E-2</v>
      </c>
      <c r="AY2279" s="35">
        <v>101030.102</v>
      </c>
      <c r="AZ2279" s="35">
        <v>996.44799999999998</v>
      </c>
      <c r="BA2279" s="35">
        <v>3.451763E-7</v>
      </c>
      <c r="BB2279" s="35">
        <v>-344881.49459999998</v>
      </c>
      <c r="BC2279" s="35">
        <v>340</v>
      </c>
      <c r="BD2279" s="35">
        <v>17.315319800000001</v>
      </c>
      <c r="BE2279" s="35">
        <v>-55.284303517633475</v>
      </c>
      <c r="BF2279" s="35">
        <v>-1.5352791999999999E-2</v>
      </c>
      <c r="BG2279" s="35">
        <v>-39054.398000000001</v>
      </c>
      <c r="BH2279" s="35">
        <v>996.44799999999998</v>
      </c>
      <c r="BI2279" s="35">
        <v>2.2785312999999999E-6</v>
      </c>
      <c r="BJ2279" s="35">
        <v>-343538.88329999999</v>
      </c>
      <c r="BK2279" s="35">
        <v>1100</v>
      </c>
      <c r="BL2279" s="35">
        <v>-80.486980200000005</v>
      </c>
      <c r="BM2279" s="35">
        <v>635.4539866869485</v>
      </c>
      <c r="BN2279" s="35">
        <v>4.0591207999999997E-2</v>
      </c>
      <c r="BO2279" s="35">
        <v>11129330.102</v>
      </c>
      <c r="BP2279" s="35">
        <v>996.44799999999998</v>
      </c>
      <c r="BQ2279" s="35">
        <v>-3.7453836999999999E-6</v>
      </c>
      <c r="BR2279" s="35">
        <v>-419770.49459999998</v>
      </c>
      <c r="BS2279" s="35">
        <v>1818</v>
      </c>
      <c r="BT2279" s="35">
        <v>-12.5559802</v>
      </c>
      <c r="BU2279" s="35">
        <v>149.64264856156936</v>
      </c>
      <c r="BV2279" s="35">
        <v>-8.9229200000000004E-4</v>
      </c>
      <c r="BW2279" s="35">
        <v>101030.102</v>
      </c>
      <c r="BX2279" s="35">
        <v>996.44799999999998</v>
      </c>
      <c r="BY2279" s="35">
        <v>3.451763E-7</v>
      </c>
      <c r="BZ2279" s="35">
        <v>-344888.49459999998</v>
      </c>
      <c r="CA2279" s="42">
        <v>2000</v>
      </c>
      <c r="CB2279" s="35">
        <v>2</v>
      </c>
      <c r="CC2279" s="35">
        <v>98</v>
      </c>
      <c r="CD2279" s="35">
        <v>2</v>
      </c>
      <c r="CE2279" s="35">
        <v>65</v>
      </c>
      <c r="CF2279" s="35">
        <v>2</v>
      </c>
      <c r="CG2279" s="26"/>
      <c r="CH2279" s="26"/>
      <c r="CI2279" s="26"/>
      <c r="CJ2279" s="26"/>
      <c r="CK2279" s="26"/>
      <c r="CL2279" s="26"/>
      <c r="CM2279" s="26"/>
      <c r="CN2279" s="26"/>
      <c r="CO2279" s="26"/>
      <c r="CP2279" s="26"/>
      <c r="CQ2279" s="26"/>
      <c r="CR2279" s="26"/>
      <c r="CS2279" s="26"/>
      <c r="CT2279" s="26"/>
      <c r="CU2279" s="26"/>
      <c r="CV2279" s="26"/>
      <c r="CW2279" s="26"/>
      <c r="CX2279" s="26"/>
      <c r="CY2279" s="26"/>
      <c r="CZ2279" s="26"/>
      <c r="DA2279" s="26"/>
      <c r="DB2279" s="26"/>
      <c r="DC2279" s="26"/>
      <c r="DD2279" s="26"/>
      <c r="DE2279" s="26"/>
      <c r="DF2279" s="26"/>
      <c r="DG2279" s="26"/>
      <c r="DH2279" s="26"/>
      <c r="DI2279" s="26"/>
      <c r="DJ2279" s="26"/>
      <c r="DK2279" s="26"/>
      <c r="DL2279" s="26"/>
      <c r="DM2279" s="26"/>
      <c r="DN2279" s="26"/>
      <c r="DO2279" s="26"/>
      <c r="DP2279" s="26"/>
      <c r="DQ2279" s="26"/>
      <c r="DR2279" s="26"/>
      <c r="DS2279" s="26"/>
      <c r="DT2279" s="26"/>
      <c r="DU2279" s="26"/>
      <c r="DV2279" s="26"/>
      <c r="DW2279" s="26"/>
      <c r="DX2279" s="26"/>
      <c r="DY2279" s="26"/>
      <c r="DZ2279" s="26"/>
      <c r="EA2279" s="26"/>
      <c r="EB2279" s="26"/>
      <c r="EC2279" s="26"/>
      <c r="ED2279" s="26"/>
      <c r="EE2279" s="26"/>
      <c r="EF2279" s="26"/>
      <c r="EG2279" s="26"/>
      <c r="EH2279" s="26"/>
      <c r="EI2279" s="26"/>
      <c r="EJ2279" s="26"/>
      <c r="EK2279" s="26"/>
      <c r="EL2279" s="26"/>
      <c r="EM2279" s="26"/>
      <c r="EN2279" s="26"/>
      <c r="EO2279" s="26"/>
      <c r="EP2279" s="26"/>
      <c r="EQ2279" s="26"/>
      <c r="ER2279" s="26"/>
      <c r="ES2279" s="26"/>
      <c r="ET2279" s="26"/>
      <c r="EU2279" s="26"/>
      <c r="EV2279" s="26"/>
      <c r="EW2279" s="26"/>
      <c r="EX2279" s="26"/>
      <c r="EY2279" s="26"/>
      <c r="EZ2279" s="26"/>
      <c r="FA2279" s="26"/>
      <c r="FB2279" s="26"/>
      <c r="FC2279" s="26"/>
      <c r="FD2279" s="26"/>
      <c r="FE2279" s="26"/>
      <c r="FF2279" s="26"/>
      <c r="FG2279" s="26"/>
      <c r="FH2279" s="26"/>
      <c r="FI2279" s="26"/>
      <c r="FJ2279" s="26"/>
    </row>
    <row r="2280" spans="1:203" x14ac:dyDescent="0.2">
      <c r="A2280" s="35" t="s">
        <v>4850</v>
      </c>
      <c r="B2280" s="35" t="s">
        <v>99</v>
      </c>
      <c r="C2280" s="35" t="s">
        <v>4851</v>
      </c>
      <c r="D2280" s="35" t="s">
        <v>4852</v>
      </c>
      <c r="E2280" s="36">
        <v>181.88</v>
      </c>
      <c r="F2280" s="35">
        <v>3.3570000000000002</v>
      </c>
      <c r="G2280" s="35">
        <v>-370600</v>
      </c>
      <c r="H2280" s="35">
        <v>31.14</v>
      </c>
      <c r="I2280" s="35">
        <v>1500</v>
      </c>
      <c r="J2280" s="35" t="s">
        <v>377</v>
      </c>
      <c r="K2280" s="35">
        <v>1</v>
      </c>
      <c r="L2280" s="35">
        <v>2</v>
      </c>
      <c r="M2280" s="35">
        <v>2</v>
      </c>
      <c r="N2280" s="41">
        <v>30.665001</v>
      </c>
      <c r="O2280" s="35">
        <v>1.1128000000000001E-2</v>
      </c>
      <c r="P2280" s="35">
        <v>526302</v>
      </c>
      <c r="Q2280" s="35">
        <v>0</v>
      </c>
      <c r="R2280" s="35">
        <v>-3.30001E-6</v>
      </c>
      <c r="S2280" s="35">
        <v>-11810</v>
      </c>
      <c r="T2280" s="35">
        <v>951</v>
      </c>
      <c r="U2280" s="35">
        <v>15690</v>
      </c>
      <c r="V2280" s="35" t="s">
        <v>92</v>
      </c>
      <c r="W2280" s="35">
        <v>44.939999</v>
      </c>
      <c r="X2280" s="35">
        <v>0</v>
      </c>
      <c r="Y2280" s="35">
        <v>0</v>
      </c>
      <c r="Z2280" s="35">
        <v>0</v>
      </c>
      <c r="AA2280" s="35">
        <v>0</v>
      </c>
      <c r="AB2280" s="35">
        <v>-1915.9580000000001</v>
      </c>
      <c r="AC2280" s="42">
        <v>1500</v>
      </c>
      <c r="AD2280" s="35">
        <v>14.202568799999998</v>
      </c>
      <c r="AE2280" s="35">
        <v>-14.710133354770505</v>
      </c>
      <c r="AF2280" s="35">
        <v>-1.2252130500000001E-2</v>
      </c>
      <c r="AG2280" s="35">
        <v>400775.60200000001</v>
      </c>
      <c r="AH2280" s="35">
        <v>1245.56</v>
      </c>
      <c r="AI2280" s="35">
        <v>2.0113813749999998E-6</v>
      </c>
      <c r="AJ2280" s="35">
        <v>-380790.25144999998</v>
      </c>
      <c r="AK2280" s="35">
        <v>951</v>
      </c>
      <c r="AL2280" s="35">
        <v>-7.242920000000197E-2</v>
      </c>
      <c r="AM2280" s="35">
        <v>63.977816805582052</v>
      </c>
      <c r="AN2280" s="35">
        <v>-1.1241305E-3</v>
      </c>
      <c r="AO2280" s="35">
        <v>137624.60200000001</v>
      </c>
      <c r="AP2280" s="35">
        <v>1245.56</v>
      </c>
      <c r="AQ2280" s="35">
        <v>3.61376375E-7</v>
      </c>
      <c r="AR2280" s="35">
        <v>-370896.20945000002</v>
      </c>
      <c r="AS2280" s="42">
        <v>1500</v>
      </c>
      <c r="AT2280" s="35">
        <v>2</v>
      </c>
      <c r="AU2280" s="35">
        <v>98</v>
      </c>
      <c r="AV2280" s="35">
        <v>2</v>
      </c>
      <c r="AW2280" s="35">
        <v>65</v>
      </c>
      <c r="AX2280" s="35">
        <v>2.5</v>
      </c>
      <c r="AY2280" s="26"/>
      <c r="AZ2280" s="26"/>
      <c r="BA2280" s="26"/>
      <c r="BB2280" s="26"/>
      <c r="BC2280" s="26"/>
      <c r="BD2280" s="26"/>
      <c r="BE2280" s="26"/>
      <c r="BF2280" s="26"/>
      <c r="BG2280" s="26"/>
      <c r="BH2280" s="26"/>
      <c r="BI2280" s="26"/>
      <c r="BJ2280" s="26"/>
      <c r="BK2280" s="26"/>
      <c r="BL2280" s="26"/>
      <c r="BM2280" s="26"/>
      <c r="BN2280" s="26"/>
      <c r="BO2280" s="26"/>
      <c r="BP2280" s="26"/>
      <c r="BQ2280" s="26"/>
      <c r="BR2280" s="26"/>
      <c r="BS2280" s="26"/>
      <c r="BT2280" s="26"/>
      <c r="BU2280" s="26"/>
      <c r="BV2280" s="26"/>
      <c r="BW2280" s="26"/>
      <c r="BX2280" s="26"/>
      <c r="BY2280" s="26"/>
      <c r="BZ2280" s="26"/>
      <c r="CA2280" s="26"/>
      <c r="CB2280" s="26"/>
      <c r="CC2280" s="26"/>
      <c r="CD2280" s="26"/>
      <c r="CE2280" s="26"/>
      <c r="CF2280" s="26"/>
      <c r="CG2280" s="26"/>
      <c r="CH2280" s="26"/>
      <c r="CI2280" s="26"/>
      <c r="CJ2280" s="26"/>
      <c r="CK2280" s="26"/>
      <c r="CL2280" s="26"/>
      <c r="CM2280" s="26"/>
      <c r="CN2280" s="26"/>
      <c r="CO2280" s="26"/>
      <c r="CP2280" s="26"/>
      <c r="CQ2280" s="26"/>
      <c r="CR2280" s="26"/>
      <c r="CS2280" s="26"/>
      <c r="CT2280" s="26"/>
      <c r="CU2280" s="26"/>
      <c r="CV2280" s="26"/>
      <c r="CW2280" s="26"/>
      <c r="CX2280" s="26"/>
      <c r="CY2280" s="26"/>
      <c r="CZ2280" s="26"/>
      <c r="DA2280" s="26"/>
      <c r="DB2280" s="26"/>
      <c r="DC2280" s="26"/>
      <c r="DD2280" s="26"/>
      <c r="DE2280" s="26"/>
      <c r="DF2280" s="26"/>
      <c r="DG2280" s="26"/>
      <c r="DH2280" s="26"/>
      <c r="DI2280" s="26"/>
      <c r="DJ2280" s="26"/>
      <c r="DK2280" s="26"/>
      <c r="DL2280" s="26"/>
      <c r="DM2280" s="26"/>
      <c r="DN2280" s="26"/>
      <c r="DO2280" s="26"/>
      <c r="DP2280" s="26"/>
      <c r="DQ2280" s="26"/>
      <c r="DR2280" s="26"/>
      <c r="DS2280" s="26"/>
      <c r="DT2280" s="26"/>
      <c r="DU2280" s="26"/>
      <c r="DV2280" s="26"/>
      <c r="DW2280" s="26"/>
      <c r="DX2280" s="26"/>
      <c r="DY2280" s="26"/>
      <c r="DZ2280" s="26"/>
      <c r="EA2280" s="26"/>
      <c r="EB2280" s="26"/>
      <c r="EC2280" s="26"/>
      <c r="ED2280" s="26"/>
      <c r="EE2280" s="26"/>
      <c r="EF2280" s="26"/>
      <c r="EG2280" s="26"/>
      <c r="EH2280" s="26"/>
      <c r="EI2280" s="26"/>
      <c r="EJ2280" s="26"/>
      <c r="EK2280" s="26"/>
      <c r="EL2280" s="26"/>
      <c r="EM2280" s="26"/>
      <c r="EN2280" s="26"/>
      <c r="EO2280" s="26"/>
      <c r="EP2280" s="26"/>
      <c r="EQ2280" s="26"/>
      <c r="ER2280" s="26"/>
      <c r="ES2280" s="26"/>
      <c r="ET2280" s="26"/>
      <c r="EU2280" s="26"/>
      <c r="EV2280" s="26"/>
      <c r="EW2280" s="26"/>
      <c r="EX2280" s="26"/>
      <c r="EY2280" s="26"/>
      <c r="EZ2280" s="26"/>
      <c r="FA2280" s="26"/>
      <c r="FB2280" s="26"/>
      <c r="FC2280" s="26"/>
      <c r="FD2280" s="26"/>
      <c r="FE2280" s="26"/>
      <c r="FF2280" s="26"/>
      <c r="FG2280" s="26"/>
      <c r="FH2280" s="26"/>
      <c r="FI2280" s="26"/>
      <c r="FJ2280" s="26"/>
    </row>
    <row r="2281" spans="1:203" x14ac:dyDescent="0.2">
      <c r="A2281" s="35" t="s">
        <v>4853</v>
      </c>
      <c r="B2281" s="35" t="s">
        <v>223</v>
      </c>
      <c r="C2281" s="35" t="s">
        <v>4854</v>
      </c>
      <c r="E2281" s="36">
        <v>198.08100000000002</v>
      </c>
      <c r="F2281" s="35">
        <v>4.72</v>
      </c>
      <c r="G2281" s="35">
        <v>-125000</v>
      </c>
      <c r="H2281" s="35">
        <v>30.5</v>
      </c>
      <c r="I2281" s="35">
        <v>1200</v>
      </c>
      <c r="J2281" s="35" t="s">
        <v>4855</v>
      </c>
      <c r="K2281" s="35">
        <v>3</v>
      </c>
      <c r="L2281" s="35">
        <v>1</v>
      </c>
      <c r="M2281" s="35">
        <v>5</v>
      </c>
      <c r="N2281" s="41">
        <v>25.048999999999999</v>
      </c>
      <c r="O2281" s="35">
        <v>6.6270000000000001E-3</v>
      </c>
      <c r="P2281" s="35">
        <v>604700</v>
      </c>
      <c r="Q2281" s="35">
        <v>0</v>
      </c>
      <c r="R2281" s="35">
        <v>0</v>
      </c>
      <c r="S2281" s="35">
        <v>-10086</v>
      </c>
      <c r="T2281" s="42">
        <v>1200</v>
      </c>
      <c r="U2281" s="35">
        <v>12.222819200000004</v>
      </c>
      <c r="V2281" s="35">
        <v>-68.357460440540819</v>
      </c>
      <c r="W2281" s="35">
        <v>-1.1742938000000001E-2</v>
      </c>
      <c r="X2281" s="35">
        <v>23602.102000000014</v>
      </c>
      <c r="Y2281" s="35">
        <v>0</v>
      </c>
      <c r="Z2281" s="35">
        <v>2.8037600000000002E-7</v>
      </c>
      <c r="AA2281" s="35">
        <v>-122543.4682</v>
      </c>
      <c r="AB2281" s="35">
        <v>368.3</v>
      </c>
      <c r="AC2281" s="35">
        <v>5.4338192000000021</v>
      </c>
      <c r="AD2281" s="35">
        <v>-22.808623382718793</v>
      </c>
      <c r="AE2281" s="35">
        <v>-6.504938E-3</v>
      </c>
      <c r="AF2281" s="35">
        <v>257002.10200000001</v>
      </c>
      <c r="AG2281" s="35">
        <v>0</v>
      </c>
      <c r="AH2281" s="35">
        <v>2.8037600000000002E-7</v>
      </c>
      <c r="AI2281" s="35">
        <v>-125888.79399999999</v>
      </c>
      <c r="AJ2281" s="35">
        <v>388.36</v>
      </c>
      <c r="AK2281" s="35">
        <v>-18.947180500000002</v>
      </c>
      <c r="AL2281" s="35">
        <v>120.96796387325406</v>
      </c>
      <c r="AM2281" s="35">
        <v>3.1028062000000002E-2</v>
      </c>
      <c r="AN2281" s="35">
        <v>257002.10200000001</v>
      </c>
      <c r="AO2281" s="35">
        <v>0</v>
      </c>
      <c r="AP2281" s="35">
        <v>2.8037600000000002E-7</v>
      </c>
      <c r="AQ2281" s="35">
        <v>-130935.5415409</v>
      </c>
      <c r="AR2281" s="35">
        <v>432</v>
      </c>
      <c r="AS2281" s="35">
        <v>-2.6751805000000033</v>
      </c>
      <c r="AT2281" s="35">
        <v>42.883921771304756</v>
      </c>
      <c r="AU2281" s="35">
        <v>-1.5789380000000002E-3</v>
      </c>
      <c r="AV2281" s="35">
        <v>1892002.102</v>
      </c>
      <c r="AW2281" s="35">
        <v>0</v>
      </c>
      <c r="AX2281" s="35">
        <v>2.8037600000000002E-7</v>
      </c>
      <c r="AY2281" s="35">
        <v>-137560.73050000001</v>
      </c>
      <c r="AZ2281" s="35">
        <v>881.8</v>
      </c>
      <c r="BA2281" s="35">
        <v>-4.778079999999818E-2</v>
      </c>
      <c r="BB2281" s="35">
        <v>71.257449911111394</v>
      </c>
      <c r="BC2281" s="35">
        <v>-5.8946480000000006E-3</v>
      </c>
      <c r="BD2281" s="35">
        <v>215057.60200000001</v>
      </c>
      <c r="BE2281" s="35">
        <v>0</v>
      </c>
      <c r="BF2281" s="35">
        <v>2.5337600000000001E-7</v>
      </c>
      <c r="BG2281" s="35">
        <v>-173019.58419999998</v>
      </c>
      <c r="BH2281" s="42">
        <v>1200</v>
      </c>
      <c r="BI2281" s="35">
        <v>2</v>
      </c>
      <c r="BJ2281" s="35">
        <v>98</v>
      </c>
      <c r="BK2281" s="35">
        <v>2</v>
      </c>
      <c r="BL2281" s="35">
        <v>81</v>
      </c>
      <c r="BM2281" s="35">
        <v>3</v>
      </c>
      <c r="BN2281" s="26"/>
      <c r="BO2281" s="26"/>
      <c r="BP2281" s="26"/>
      <c r="BQ2281" s="26"/>
      <c r="BR2281" s="26"/>
      <c r="BS2281" s="26"/>
      <c r="BT2281" s="26"/>
      <c r="BU2281" s="26"/>
      <c r="BV2281" s="26"/>
      <c r="BW2281" s="26"/>
      <c r="BX2281" s="26"/>
      <c r="BY2281" s="26"/>
      <c r="BZ2281" s="26"/>
      <c r="CA2281" s="26"/>
      <c r="CB2281" s="26"/>
      <c r="CC2281" s="26"/>
      <c r="CD2281" s="26"/>
      <c r="CE2281" s="26"/>
      <c r="CF2281" s="26"/>
      <c r="CG2281" s="26"/>
      <c r="CH2281" s="26"/>
      <c r="CI2281" s="26"/>
      <c r="CJ2281" s="26"/>
      <c r="CK2281" s="26"/>
      <c r="CL2281" s="26"/>
      <c r="CM2281" s="26"/>
      <c r="CN2281" s="26"/>
      <c r="CO2281" s="26"/>
      <c r="CP2281" s="26"/>
      <c r="CQ2281" s="26"/>
      <c r="CR2281" s="26"/>
      <c r="CS2281" s="26"/>
      <c r="CT2281" s="26"/>
      <c r="CU2281" s="26"/>
      <c r="CV2281" s="26"/>
      <c r="CW2281" s="26"/>
      <c r="CX2281" s="26"/>
      <c r="CY2281" s="26"/>
      <c r="CZ2281" s="26"/>
      <c r="DA2281" s="26"/>
      <c r="DB2281" s="26"/>
      <c r="DC2281" s="26"/>
      <c r="DD2281" s="26"/>
      <c r="DE2281" s="26"/>
      <c r="DF2281" s="26"/>
      <c r="DG2281" s="26"/>
      <c r="DH2281" s="26"/>
      <c r="DI2281" s="26"/>
      <c r="DJ2281" s="26"/>
      <c r="DK2281" s="26"/>
      <c r="DL2281" s="26"/>
      <c r="DM2281" s="26"/>
      <c r="DN2281" s="26"/>
      <c r="DO2281" s="26"/>
      <c r="DP2281" s="26"/>
      <c r="DQ2281" s="26"/>
      <c r="DR2281" s="26"/>
      <c r="DS2281" s="26"/>
      <c r="DT2281" s="26"/>
      <c r="DU2281" s="26"/>
      <c r="DV2281" s="26"/>
      <c r="DW2281" s="26"/>
      <c r="DX2281" s="26"/>
      <c r="DY2281" s="26"/>
      <c r="DZ2281" s="26"/>
      <c r="EA2281" s="26"/>
      <c r="EB2281" s="26"/>
      <c r="EC2281" s="26"/>
      <c r="ED2281" s="26"/>
      <c r="EE2281" s="26"/>
      <c r="EF2281" s="26"/>
      <c r="EG2281" s="26"/>
      <c r="EH2281" s="26"/>
      <c r="EI2281" s="26"/>
      <c r="EJ2281" s="26"/>
      <c r="EK2281" s="26"/>
      <c r="EL2281" s="26"/>
      <c r="EM2281" s="26"/>
      <c r="EN2281" s="26"/>
      <c r="EO2281" s="26"/>
      <c r="EP2281" s="26"/>
      <c r="EQ2281" s="26"/>
      <c r="ER2281" s="26"/>
      <c r="ES2281" s="26"/>
      <c r="ET2281" s="26"/>
      <c r="EU2281" s="26"/>
      <c r="EV2281" s="26"/>
      <c r="EW2281" s="26"/>
      <c r="EX2281" s="26"/>
      <c r="EY2281" s="26"/>
      <c r="EZ2281" s="26"/>
      <c r="FA2281" s="26"/>
      <c r="FB2281" s="26"/>
      <c r="FC2281" s="26"/>
      <c r="FD2281" s="26"/>
      <c r="FE2281" s="26"/>
      <c r="FF2281" s="26"/>
      <c r="FG2281" s="26"/>
      <c r="FH2281" s="26"/>
      <c r="FI2281" s="26"/>
      <c r="FJ2281" s="26"/>
    </row>
    <row r="2282" spans="1:203" x14ac:dyDescent="0.2">
      <c r="A2282" s="35" t="s">
        <v>4856</v>
      </c>
      <c r="B2282" s="35" t="s">
        <v>223</v>
      </c>
      <c r="C2282" s="35" t="s">
        <v>4857</v>
      </c>
      <c r="E2282" s="36">
        <v>174.44650000000001</v>
      </c>
      <c r="F2282" s="35">
        <v>5.83</v>
      </c>
      <c r="G2282" s="35">
        <v>-72600</v>
      </c>
      <c r="H2282" s="35">
        <v>20.78</v>
      </c>
      <c r="I2282" s="35">
        <v>2500</v>
      </c>
      <c r="J2282" s="35" t="s">
        <v>4844</v>
      </c>
      <c r="K2282" s="35">
        <v>4</v>
      </c>
      <c r="L2282" s="35">
        <v>2</v>
      </c>
      <c r="M2282" s="35">
        <v>5</v>
      </c>
      <c r="N2282" s="41">
        <v>24.245100000000001</v>
      </c>
      <c r="O2282" s="35">
        <v>5.5069999999999997E-3</v>
      </c>
      <c r="P2282" s="35">
        <v>376915</v>
      </c>
      <c r="Q2282" s="35">
        <v>0</v>
      </c>
      <c r="R2282" s="35">
        <v>-3.0686799999999999E-7</v>
      </c>
      <c r="S2282" s="35">
        <v>-8974</v>
      </c>
      <c r="T2282" s="35">
        <v>1100</v>
      </c>
      <c r="U2282" s="35">
        <v>0</v>
      </c>
      <c r="V2282" s="26" t="s">
        <v>118</v>
      </c>
      <c r="W2282" s="35">
        <v>25.658899000000002</v>
      </c>
      <c r="X2282" s="35">
        <v>2.3901E-3</v>
      </c>
      <c r="Y2282" s="35">
        <v>-775487</v>
      </c>
      <c r="Z2282" s="35">
        <v>0</v>
      </c>
      <c r="AA2282" s="35">
        <v>9.3029700000000004E-7</v>
      </c>
      <c r="AB2282" s="35">
        <v>-7357.0165999999999</v>
      </c>
      <c r="AC2282" s="42">
        <v>2500</v>
      </c>
      <c r="AD2282" s="35">
        <v>-11.302370500000002</v>
      </c>
      <c r="AE2282" s="35">
        <v>71.600019458097279</v>
      </c>
      <c r="AF2282" s="35">
        <v>1.6505592999999999E-2</v>
      </c>
      <c r="AG2282" s="35">
        <v>162669.65299999999</v>
      </c>
      <c r="AH2282" s="35">
        <v>0</v>
      </c>
      <c r="AI2282" s="35">
        <v>-4.2322020000000004E-6</v>
      </c>
      <c r="AJ2282" s="35">
        <v>-75817.83468</v>
      </c>
      <c r="AK2282" s="35">
        <v>550</v>
      </c>
      <c r="AL2282" s="35">
        <v>5.7136293000000009</v>
      </c>
      <c r="AM2282" s="35">
        <v>-35.067464690237955</v>
      </c>
      <c r="AN2282" s="35">
        <v>-4.7332069999999997E-3</v>
      </c>
      <c r="AO2282" s="35">
        <v>-211071.34700000001</v>
      </c>
      <c r="AP2282" s="35">
        <v>0</v>
      </c>
      <c r="AQ2282" s="35">
        <v>6.2629799999999999E-7</v>
      </c>
      <c r="AR2282" s="35">
        <v>-69908.047600000005</v>
      </c>
      <c r="AS2282" s="35">
        <v>1100</v>
      </c>
      <c r="AT2282" s="35">
        <v>4.2998303</v>
      </c>
      <c r="AU2282" s="35">
        <v>-28.840663446224859</v>
      </c>
      <c r="AV2282" s="35">
        <v>-1.616307E-3</v>
      </c>
      <c r="AW2282" s="35">
        <v>-787272.34700000007</v>
      </c>
      <c r="AX2282" s="35">
        <v>0</v>
      </c>
      <c r="AY2282" s="35">
        <v>7.7155000000000005E-9</v>
      </c>
      <c r="AZ2282" s="35">
        <v>-68291.064200000008</v>
      </c>
      <c r="BA2282" s="35">
        <v>2190</v>
      </c>
      <c r="BB2282" s="35">
        <v>18.304100599999995</v>
      </c>
      <c r="BC2282" s="35">
        <v>-136.78441194709217</v>
      </c>
      <c r="BD2282" s="35">
        <v>-1.6689000000000001E-3</v>
      </c>
      <c r="BE2282" s="35">
        <v>-719250.5</v>
      </c>
      <c r="BF2282" s="35">
        <v>0</v>
      </c>
      <c r="BG2282" s="35">
        <v>-4.1284850000000001E-7</v>
      </c>
      <c r="BH2282" s="35">
        <v>-63153.827900000004</v>
      </c>
      <c r="BI2282" s="35">
        <v>2350</v>
      </c>
      <c r="BJ2282" s="35">
        <v>22.470100999999996</v>
      </c>
      <c r="BK2282" s="35">
        <v>-158.75870356469795</v>
      </c>
      <c r="BL2282" s="35">
        <v>-2.3901E-3</v>
      </c>
      <c r="BM2282" s="35">
        <v>-387743.5</v>
      </c>
      <c r="BN2282" s="35">
        <v>0</v>
      </c>
      <c r="BO2282" s="35">
        <v>-4.6514850000000002E-7</v>
      </c>
      <c r="BP2282" s="35">
        <v>-82986.173699999999</v>
      </c>
      <c r="BQ2282" s="42">
        <v>2500</v>
      </c>
      <c r="BR2282" s="35">
        <v>2</v>
      </c>
      <c r="BS2282" s="35">
        <v>98</v>
      </c>
      <c r="BT2282" s="35">
        <v>3</v>
      </c>
      <c r="BU2282" s="35">
        <v>9</v>
      </c>
      <c r="BV2282" s="35">
        <v>2</v>
      </c>
      <c r="BW2282" s="26"/>
      <c r="BX2282" s="26"/>
      <c r="BY2282" s="26"/>
      <c r="BZ2282" s="26"/>
      <c r="CA2282" s="26"/>
      <c r="CB2282" s="26"/>
      <c r="CC2282" s="26"/>
      <c r="CD2282" s="26"/>
      <c r="CE2282" s="26"/>
      <c r="CF2282" s="26"/>
      <c r="CG2282" s="26"/>
      <c r="CH2282" s="26"/>
      <c r="CI2282" s="26"/>
      <c r="CJ2282" s="26"/>
      <c r="CK2282" s="26"/>
      <c r="CL2282" s="26"/>
      <c r="CM2282" s="26"/>
      <c r="CN2282" s="26"/>
      <c r="CO2282" s="26"/>
      <c r="CP2282" s="26"/>
      <c r="CQ2282" s="26"/>
      <c r="CR2282" s="26"/>
      <c r="CS2282" s="26"/>
      <c r="CT2282" s="26"/>
      <c r="CU2282" s="26"/>
      <c r="CV2282" s="26"/>
      <c r="CW2282" s="26"/>
      <c r="CX2282" s="26"/>
      <c r="CY2282" s="26"/>
      <c r="CZ2282" s="26"/>
      <c r="DA2282" s="26"/>
      <c r="DB2282" s="26"/>
      <c r="DC2282" s="26"/>
      <c r="DD2282" s="26"/>
      <c r="DE2282" s="26"/>
      <c r="DF2282" s="26"/>
      <c r="DG2282" s="26"/>
      <c r="DH2282" s="26"/>
      <c r="DI2282" s="26"/>
      <c r="DJ2282" s="26"/>
      <c r="DK2282" s="26"/>
      <c r="DL2282" s="26"/>
      <c r="DM2282" s="26"/>
      <c r="DN2282" s="26"/>
      <c r="DO2282" s="26"/>
      <c r="DP2282" s="26"/>
      <c r="DQ2282" s="26"/>
      <c r="DR2282" s="26"/>
      <c r="DS2282" s="26"/>
      <c r="DT2282" s="26"/>
      <c r="DU2282" s="26"/>
      <c r="DV2282" s="26"/>
      <c r="DW2282" s="26"/>
      <c r="DX2282" s="26"/>
      <c r="DY2282" s="26"/>
      <c r="DZ2282" s="26"/>
      <c r="EA2282" s="26"/>
      <c r="EB2282" s="26"/>
      <c r="EC2282" s="26"/>
      <c r="ED2282" s="26"/>
      <c r="EE2282" s="26"/>
      <c r="EF2282" s="26"/>
      <c r="EG2282" s="26"/>
      <c r="EH2282" s="26"/>
      <c r="EI2282" s="26"/>
      <c r="EJ2282" s="26"/>
      <c r="EK2282" s="26"/>
      <c r="EL2282" s="26"/>
      <c r="EM2282" s="26"/>
      <c r="EN2282" s="26"/>
      <c r="EO2282" s="26"/>
      <c r="EP2282" s="26"/>
      <c r="EQ2282" s="26"/>
      <c r="ER2282" s="26"/>
      <c r="ES2282" s="26"/>
      <c r="ET2282" s="26"/>
      <c r="EU2282" s="26"/>
      <c r="EV2282" s="26"/>
      <c r="EW2282" s="26"/>
      <c r="EX2282" s="26"/>
      <c r="EY2282" s="26"/>
      <c r="EZ2282" s="26"/>
      <c r="FA2282" s="26"/>
      <c r="FB2282" s="26"/>
      <c r="FC2282" s="26"/>
      <c r="FD2282" s="26"/>
      <c r="FE2282" s="26"/>
      <c r="FF2282" s="26"/>
      <c r="FG2282" s="26"/>
      <c r="FH2282" s="26"/>
      <c r="FI2282" s="26"/>
      <c r="FJ2282" s="26"/>
    </row>
    <row r="2283" spans="1:203" x14ac:dyDescent="0.2">
      <c r="A2283" s="35" t="s">
        <v>4858</v>
      </c>
      <c r="B2283" s="35" t="s">
        <v>223</v>
      </c>
      <c r="C2283" s="35" t="s">
        <v>4859</v>
      </c>
      <c r="E2283" s="36">
        <v>196.0685</v>
      </c>
      <c r="F2283" s="35" t="s">
        <v>546</v>
      </c>
      <c r="G2283" s="35">
        <v>-116300</v>
      </c>
      <c r="H2283" s="35">
        <v>21.19</v>
      </c>
      <c r="I2283" s="35">
        <v>2500</v>
      </c>
      <c r="J2283" s="35" t="s">
        <v>4844</v>
      </c>
      <c r="K2283" s="35">
        <v>4</v>
      </c>
      <c r="L2283" s="35">
        <v>2</v>
      </c>
      <c r="M2283" s="35">
        <v>5</v>
      </c>
      <c r="N2283" s="41">
        <v>30.0839</v>
      </c>
      <c r="O2283" s="35">
        <v>1.0711999999999999E-2</v>
      </c>
      <c r="P2283" s="35">
        <v>675025</v>
      </c>
      <c r="Q2283" s="35">
        <v>0</v>
      </c>
      <c r="R2283" s="35">
        <v>-1.6222900000000001E-6</v>
      </c>
      <c r="S2283" s="35">
        <v>-12143</v>
      </c>
      <c r="T2283" s="35">
        <v>1200</v>
      </c>
      <c r="U2283" s="35">
        <v>0</v>
      </c>
      <c r="V2283" s="26" t="s">
        <v>118</v>
      </c>
      <c r="W2283" s="35">
        <v>42.206099999999999</v>
      </c>
      <c r="X2283" s="35">
        <v>1.06365E-3</v>
      </c>
      <c r="Y2283" s="35">
        <v>2997510</v>
      </c>
      <c r="Z2283" s="35">
        <v>0</v>
      </c>
      <c r="AA2283" s="35">
        <v>1.305E-6</v>
      </c>
      <c r="AB2283" s="35">
        <v>-19789.565999999999</v>
      </c>
      <c r="AC2283" s="42">
        <v>2500</v>
      </c>
      <c r="AD2283" s="35">
        <v>-23.323170699999999</v>
      </c>
      <c r="AE2283" s="35">
        <v>147.78769654917966</v>
      </c>
      <c r="AF2283" s="35">
        <v>3.3260592999999998E-2</v>
      </c>
      <c r="AG2283" s="35">
        <v>353958.65299999999</v>
      </c>
      <c r="AH2283" s="35">
        <v>0</v>
      </c>
      <c r="AI2283" s="35">
        <v>-8.3806909999999996E-6</v>
      </c>
      <c r="AJ2283" s="35">
        <v>-123115.96855999999</v>
      </c>
      <c r="AK2283" s="35">
        <v>550</v>
      </c>
      <c r="AL2283" s="35">
        <v>10.7088289</v>
      </c>
      <c r="AM2283" s="35">
        <v>-65.547271747490896</v>
      </c>
      <c r="AN2283" s="35">
        <v>-9.2170069999999993E-3</v>
      </c>
      <c r="AO2283" s="35">
        <v>-393523.34700000007</v>
      </c>
      <c r="AP2283" s="35">
        <v>0</v>
      </c>
      <c r="AQ2283" s="35">
        <v>1.3363090000000001E-6</v>
      </c>
      <c r="AR2283" s="35">
        <v>-111296.3944</v>
      </c>
      <c r="AS2283" s="35">
        <v>1200</v>
      </c>
      <c r="AT2283" s="35">
        <v>-1.4133710999999991</v>
      </c>
      <c r="AU2283" s="35">
        <v>16.49558247393179</v>
      </c>
      <c r="AV2283" s="35">
        <v>4.3134300000000005E-4</v>
      </c>
      <c r="AW2283" s="35">
        <v>767719.15299999993</v>
      </c>
      <c r="AX2283" s="35">
        <v>0</v>
      </c>
      <c r="AY2283" s="35">
        <v>-1.2733599999999997E-7</v>
      </c>
      <c r="AZ2283" s="35">
        <v>-118942.9604</v>
      </c>
      <c r="BA2283" s="35">
        <v>2190</v>
      </c>
      <c r="BB2283" s="35">
        <v>12.590899200000003</v>
      </c>
      <c r="BC2283" s="35">
        <v>-91.448166026935567</v>
      </c>
      <c r="BD2283" s="35">
        <v>3.7874999999999996E-4</v>
      </c>
      <c r="BE2283" s="35">
        <v>835741</v>
      </c>
      <c r="BF2283" s="35">
        <v>0</v>
      </c>
      <c r="BG2283" s="35">
        <v>-5.4789999999999998E-7</v>
      </c>
      <c r="BH2283" s="35">
        <v>-113805.72409999999</v>
      </c>
      <c r="BI2283" s="35">
        <v>2350</v>
      </c>
      <c r="BJ2283" s="35">
        <v>20.922899999999998</v>
      </c>
      <c r="BK2283" s="35">
        <v>-135.39674926214693</v>
      </c>
      <c r="BL2283" s="35">
        <v>-1.06365E-3</v>
      </c>
      <c r="BM2283" s="35">
        <v>1498755</v>
      </c>
      <c r="BN2283" s="35">
        <v>0</v>
      </c>
      <c r="BO2283" s="35">
        <v>-6.525E-7</v>
      </c>
      <c r="BP2283" s="35">
        <v>-153470.41570000001</v>
      </c>
      <c r="BQ2283" s="42">
        <v>2500</v>
      </c>
      <c r="BR2283" s="35">
        <v>2</v>
      </c>
      <c r="BS2283" s="35">
        <v>98</v>
      </c>
      <c r="BT2283" s="35">
        <v>3</v>
      </c>
      <c r="BU2283" s="35">
        <v>9</v>
      </c>
      <c r="BV2283" s="35">
        <v>4</v>
      </c>
      <c r="BW2283" s="26"/>
      <c r="BX2283" s="26"/>
      <c r="BY2283" s="26"/>
      <c r="BZ2283" s="26"/>
      <c r="CA2283" s="26"/>
      <c r="CB2283" s="26"/>
      <c r="CC2283" s="26"/>
      <c r="CD2283" s="26"/>
      <c r="CE2283" s="26"/>
      <c r="CF2283" s="26"/>
      <c r="CG2283" s="26"/>
      <c r="CH2283" s="26"/>
      <c r="CI2283" s="26"/>
      <c r="CJ2283" s="26"/>
      <c r="CK2283" s="26"/>
      <c r="CL2283" s="26"/>
      <c r="CM2283" s="26"/>
      <c r="CN2283" s="26"/>
      <c r="CO2283" s="26"/>
      <c r="CP2283" s="26"/>
      <c r="CQ2283" s="26"/>
      <c r="CR2283" s="26"/>
      <c r="CS2283" s="26"/>
      <c r="CT2283" s="26"/>
      <c r="CU2283" s="26"/>
      <c r="CV2283" s="26"/>
      <c r="CW2283" s="26"/>
      <c r="CX2283" s="26"/>
      <c r="CY2283" s="26"/>
      <c r="CZ2283" s="26"/>
      <c r="DA2283" s="26"/>
      <c r="DB2283" s="26"/>
      <c r="DC2283" s="26"/>
      <c r="DD2283" s="26"/>
      <c r="DE2283" s="26"/>
      <c r="DF2283" s="26"/>
      <c r="DG2283" s="26"/>
      <c r="DH2283" s="26"/>
      <c r="DI2283" s="26"/>
      <c r="DJ2283" s="26"/>
      <c r="DK2283" s="26"/>
      <c r="DL2283" s="26"/>
      <c r="DM2283" s="26"/>
      <c r="DN2283" s="26"/>
      <c r="DO2283" s="26"/>
      <c r="DP2283" s="26"/>
      <c r="DQ2283" s="26"/>
      <c r="DR2283" s="26"/>
      <c r="DS2283" s="26"/>
      <c r="DT2283" s="26"/>
      <c r="DU2283" s="26"/>
      <c r="DV2283" s="26"/>
      <c r="DW2283" s="26"/>
      <c r="DX2283" s="26"/>
      <c r="DY2283" s="26"/>
      <c r="DZ2283" s="26"/>
      <c r="EA2283" s="26"/>
      <c r="EB2283" s="26"/>
      <c r="EC2283" s="26"/>
      <c r="ED2283" s="26"/>
      <c r="EE2283" s="26"/>
      <c r="EF2283" s="26"/>
      <c r="EG2283" s="26"/>
      <c r="EH2283" s="26"/>
      <c r="EI2283" s="26"/>
      <c r="EJ2283" s="26"/>
      <c r="EK2283" s="26"/>
      <c r="EL2283" s="26"/>
      <c r="EM2283" s="26"/>
      <c r="EN2283" s="26"/>
      <c r="EO2283" s="26"/>
      <c r="EP2283" s="26"/>
      <c r="EQ2283" s="26"/>
      <c r="ER2283" s="26"/>
      <c r="ES2283" s="26"/>
      <c r="ET2283" s="26"/>
      <c r="EU2283" s="26"/>
      <c r="EV2283" s="26"/>
      <c r="EW2283" s="26"/>
      <c r="EX2283" s="26"/>
      <c r="EY2283" s="26"/>
      <c r="EZ2283" s="26"/>
      <c r="FA2283" s="26"/>
      <c r="FB2283" s="26"/>
      <c r="FC2283" s="26"/>
      <c r="FD2283" s="26"/>
      <c r="FE2283" s="26"/>
      <c r="FF2283" s="26"/>
      <c r="FG2283" s="26"/>
      <c r="FH2283" s="26"/>
      <c r="FI2283" s="26"/>
      <c r="FJ2283" s="26"/>
    </row>
    <row r="2284" spans="1:203" x14ac:dyDescent="0.2">
      <c r="A2284" s="35" t="s">
        <v>4860</v>
      </c>
      <c r="B2284" s="35" t="s">
        <v>223</v>
      </c>
      <c r="C2284" s="35" t="s">
        <v>4861</v>
      </c>
      <c r="E2284" s="36">
        <v>180.91</v>
      </c>
      <c r="F2284" s="35">
        <v>5.48</v>
      </c>
      <c r="G2284" s="35">
        <v>-39600</v>
      </c>
      <c r="H2284" s="35">
        <v>24.4</v>
      </c>
      <c r="I2284" s="35">
        <v>1500</v>
      </c>
      <c r="J2284" s="35" t="s">
        <v>4862</v>
      </c>
      <c r="K2284" s="35">
        <v>4</v>
      </c>
      <c r="L2284" s="35">
        <v>2</v>
      </c>
      <c r="M2284" s="35">
        <v>2</v>
      </c>
      <c r="N2284" s="41">
        <v>25.219999000000001</v>
      </c>
      <c r="O2284" s="35">
        <v>-3.9199999999999999E-4</v>
      </c>
      <c r="P2284" s="35">
        <v>290500</v>
      </c>
      <c r="Q2284" s="35">
        <v>0</v>
      </c>
      <c r="R2284" s="35">
        <v>0</v>
      </c>
      <c r="S2284" s="35">
        <v>-8459</v>
      </c>
      <c r="T2284" s="35">
        <v>560</v>
      </c>
      <c r="U2284" s="35">
        <v>50</v>
      </c>
      <c r="V2284" s="35" t="s">
        <v>102</v>
      </c>
      <c r="W2284" s="35">
        <v>21.695</v>
      </c>
      <c r="X2284" s="35">
        <v>2.4320000000000001E-3</v>
      </c>
      <c r="Y2284" s="35">
        <v>0</v>
      </c>
      <c r="Z2284" s="35">
        <v>0</v>
      </c>
      <c r="AA2284" s="35">
        <v>0</v>
      </c>
      <c r="AB2284" s="35">
        <v>-6801.6943000000001</v>
      </c>
      <c r="AC2284" s="42">
        <v>1500</v>
      </c>
      <c r="AD2284" s="35">
        <v>-0.81090939999999989</v>
      </c>
      <c r="AE2284" s="35">
        <v>5.8836925876738633</v>
      </c>
      <c r="AF2284" s="35">
        <v>1.1870559999999999E-3</v>
      </c>
      <c r="AG2284" s="35">
        <v>36569.453999999998</v>
      </c>
      <c r="AH2284" s="35">
        <v>0</v>
      </c>
      <c r="AI2284" s="35">
        <v>3.5996450000000002E-7</v>
      </c>
      <c r="AJ2284" s="35">
        <v>-39962.641100000001</v>
      </c>
      <c r="AK2284" s="35">
        <v>560</v>
      </c>
      <c r="AL2284" s="35">
        <v>2.7140896000000012</v>
      </c>
      <c r="AM2284" s="35">
        <v>-17.336852604177572</v>
      </c>
      <c r="AN2284" s="35">
        <v>-1.6369440000000002E-3</v>
      </c>
      <c r="AO2284" s="35">
        <v>-108680.546</v>
      </c>
      <c r="AP2284" s="35">
        <v>0</v>
      </c>
      <c r="AQ2284" s="35">
        <v>3.5996450000000002E-7</v>
      </c>
      <c r="AR2284" s="35">
        <v>-38305.335400000004</v>
      </c>
      <c r="AS2284" s="42">
        <v>1500</v>
      </c>
      <c r="AT2284" s="35">
        <v>2</v>
      </c>
      <c r="AU2284" s="35">
        <v>98</v>
      </c>
      <c r="AV2284" s="35">
        <v>3</v>
      </c>
      <c r="AW2284" s="35">
        <v>85</v>
      </c>
      <c r="AX2284" s="35">
        <v>1</v>
      </c>
      <c r="AY2284" s="26"/>
      <c r="AZ2284" s="26"/>
      <c r="BA2284" s="26"/>
      <c r="BB2284" s="26"/>
      <c r="BC2284" s="26"/>
      <c r="BD2284" s="26"/>
      <c r="BE2284" s="26"/>
      <c r="BF2284" s="26"/>
      <c r="BG2284" s="26"/>
      <c r="BH2284" s="26"/>
      <c r="BI2284" s="26"/>
      <c r="BJ2284" s="26"/>
      <c r="BK2284" s="26"/>
      <c r="BL2284" s="26"/>
      <c r="BM2284" s="26"/>
      <c r="BN2284" s="26"/>
      <c r="BO2284" s="26"/>
      <c r="BP2284" s="26"/>
      <c r="BQ2284" s="26"/>
      <c r="BR2284" s="26"/>
      <c r="BS2284" s="26"/>
      <c r="BT2284" s="26"/>
      <c r="BU2284" s="26"/>
      <c r="BV2284" s="26"/>
      <c r="BW2284" s="26"/>
      <c r="BX2284" s="26"/>
      <c r="BY2284" s="26"/>
      <c r="BZ2284" s="26"/>
      <c r="CA2284" s="26"/>
      <c r="CB2284" s="26"/>
      <c r="CC2284" s="26"/>
      <c r="CD2284" s="26"/>
      <c r="CE2284" s="26"/>
      <c r="CF2284" s="26"/>
      <c r="CG2284" s="26"/>
      <c r="CH2284" s="26"/>
      <c r="CI2284" s="26"/>
      <c r="CJ2284" s="26"/>
      <c r="CK2284" s="26"/>
      <c r="CL2284" s="26"/>
      <c r="CM2284" s="26"/>
      <c r="CN2284" s="26"/>
      <c r="CO2284" s="26"/>
      <c r="CP2284" s="26"/>
      <c r="CQ2284" s="26"/>
      <c r="CR2284" s="26"/>
      <c r="CS2284" s="26"/>
      <c r="CT2284" s="26"/>
      <c r="CU2284" s="26"/>
      <c r="CV2284" s="26"/>
      <c r="CW2284" s="26"/>
      <c r="CX2284" s="26"/>
      <c r="CY2284" s="26"/>
      <c r="CZ2284" s="26"/>
      <c r="DA2284" s="26"/>
      <c r="DB2284" s="26"/>
      <c r="DC2284" s="26"/>
      <c r="DD2284" s="26"/>
      <c r="DE2284" s="26"/>
      <c r="DF2284" s="26"/>
      <c r="DG2284" s="26"/>
      <c r="DH2284" s="26"/>
      <c r="DI2284" s="26"/>
      <c r="DJ2284" s="26"/>
      <c r="DK2284" s="26"/>
      <c r="DL2284" s="26"/>
      <c r="DM2284" s="26"/>
      <c r="DN2284" s="26"/>
      <c r="DO2284" s="26"/>
      <c r="DP2284" s="26"/>
      <c r="DQ2284" s="26"/>
      <c r="DR2284" s="26"/>
      <c r="DS2284" s="26"/>
      <c r="DT2284" s="26"/>
      <c r="DU2284" s="26"/>
      <c r="DV2284" s="26"/>
      <c r="DW2284" s="26"/>
      <c r="DX2284" s="26"/>
      <c r="DY2284" s="26"/>
      <c r="DZ2284" s="26"/>
      <c r="EA2284" s="26"/>
      <c r="EB2284" s="26"/>
      <c r="EC2284" s="26"/>
      <c r="ED2284" s="26"/>
      <c r="EE2284" s="26"/>
      <c r="EF2284" s="26"/>
      <c r="EG2284" s="26"/>
      <c r="EH2284" s="26"/>
      <c r="EI2284" s="26"/>
      <c r="EJ2284" s="26"/>
      <c r="EK2284" s="26"/>
      <c r="EL2284" s="26"/>
      <c r="EM2284" s="26"/>
      <c r="EN2284" s="26"/>
      <c r="EO2284" s="26"/>
      <c r="EP2284" s="26"/>
      <c r="EQ2284" s="26"/>
      <c r="ER2284" s="26"/>
      <c r="ES2284" s="26"/>
      <c r="ET2284" s="26"/>
      <c r="EU2284" s="26"/>
      <c r="EV2284" s="26"/>
      <c r="EW2284" s="26"/>
      <c r="EX2284" s="26"/>
      <c r="EY2284" s="26"/>
      <c r="EZ2284" s="26"/>
      <c r="FA2284" s="26"/>
      <c r="FB2284" s="26"/>
      <c r="FC2284" s="26"/>
      <c r="FD2284" s="26"/>
      <c r="FE2284" s="26"/>
      <c r="FF2284" s="26"/>
      <c r="FG2284" s="26"/>
      <c r="FH2284" s="26"/>
      <c r="FI2284" s="26"/>
      <c r="FJ2284" s="26"/>
    </row>
    <row r="2285" spans="1:203" x14ac:dyDescent="0.2">
      <c r="A2285" s="35" t="s">
        <v>4863</v>
      </c>
      <c r="B2285" s="35" t="s">
        <v>223</v>
      </c>
      <c r="C2285" s="35" t="s">
        <v>4864</v>
      </c>
      <c r="E2285" s="36">
        <v>319.57349999999997</v>
      </c>
      <c r="F2285" s="35" t="s">
        <v>546</v>
      </c>
      <c r="G2285" s="35">
        <v>-182500</v>
      </c>
      <c r="H2285" s="35">
        <v>18.2</v>
      </c>
      <c r="I2285" s="35">
        <v>2500</v>
      </c>
      <c r="J2285" s="35" t="s">
        <v>4844</v>
      </c>
      <c r="K2285" s="35">
        <v>4</v>
      </c>
      <c r="L2285" s="35">
        <v>2</v>
      </c>
      <c r="M2285" s="35">
        <v>5</v>
      </c>
      <c r="N2285" s="41">
        <v>48.191502</v>
      </c>
      <c r="O2285" s="35">
        <v>1.6119999999999999E-2</v>
      </c>
      <c r="P2285" s="35">
        <v>1025520</v>
      </c>
      <c r="Q2285" s="35">
        <v>0</v>
      </c>
      <c r="R2285" s="35">
        <v>-2.2657600000000001E-6</v>
      </c>
      <c r="S2285" s="35">
        <v>-19181</v>
      </c>
      <c r="T2285" s="35">
        <v>1200</v>
      </c>
      <c r="U2285" s="35">
        <v>0</v>
      </c>
      <c r="V2285" s="26" t="s">
        <v>118</v>
      </c>
      <c r="W2285" s="35">
        <v>66.176804000000004</v>
      </c>
      <c r="X2285" s="35">
        <v>1.7224499999999999E-3</v>
      </c>
      <c r="Y2285" s="35">
        <v>4425780</v>
      </c>
      <c r="Z2285" s="35">
        <v>0</v>
      </c>
      <c r="AA2285" s="35">
        <v>2.1161400000000002E-6</v>
      </c>
      <c r="AB2285" s="35">
        <v>-30436.186000000002</v>
      </c>
      <c r="AC2285" s="42">
        <v>2500</v>
      </c>
      <c r="AD2285" s="35">
        <v>-34.862953099999999</v>
      </c>
      <c r="AE2285" s="35">
        <v>237.88319201814727</v>
      </c>
      <c r="AF2285" s="35">
        <v>4.9847655000000005E-2</v>
      </c>
      <c r="AG2285" s="35">
        <v>526092.255</v>
      </c>
      <c r="AH2285" s="35">
        <v>0</v>
      </c>
      <c r="AI2285" s="35">
        <v>-1.258478E-5</v>
      </c>
      <c r="AJ2285" s="35">
        <v>-192659.56964</v>
      </c>
      <c r="AK2285" s="35">
        <v>550</v>
      </c>
      <c r="AL2285" s="35">
        <v>16.185046299999996</v>
      </c>
      <c r="AM2285" s="35">
        <v>-82.119260426858574</v>
      </c>
      <c r="AN2285" s="35">
        <v>-1.3868744999999998E-2</v>
      </c>
      <c r="AO2285" s="35">
        <v>-595130.74500000011</v>
      </c>
      <c r="AP2285" s="35">
        <v>0</v>
      </c>
      <c r="AQ2285" s="35">
        <v>1.99072E-6</v>
      </c>
      <c r="AR2285" s="35">
        <v>-174930.2084</v>
      </c>
      <c r="AS2285" s="35">
        <v>1200</v>
      </c>
      <c r="AT2285" s="35">
        <v>-1.8002557000000081</v>
      </c>
      <c r="AU2285" s="35">
        <v>39.474644501112223</v>
      </c>
      <c r="AV2285" s="35">
        <v>5.2880499999999981E-4</v>
      </c>
      <c r="AW2285" s="35">
        <v>1104999.2549999999</v>
      </c>
      <c r="AX2285" s="35">
        <v>0</v>
      </c>
      <c r="AY2285" s="35">
        <v>-2.0022999999999999E-7</v>
      </c>
      <c r="AZ2285" s="35">
        <v>-186185.39439999999</v>
      </c>
      <c r="BA2285" s="35">
        <v>2190</v>
      </c>
      <c r="BB2285" s="35">
        <v>21.540194799999995</v>
      </c>
      <c r="BC2285" s="35">
        <v>-140.43160300033333</v>
      </c>
      <c r="BD2285" s="35">
        <v>4.4114999999999996E-4</v>
      </c>
      <c r="BE2285" s="35">
        <v>1218369</v>
      </c>
      <c r="BF2285" s="35">
        <v>0</v>
      </c>
      <c r="BG2285" s="35">
        <v>-9.0117000000000017E-7</v>
      </c>
      <c r="BH2285" s="35">
        <v>-177623.3339</v>
      </c>
      <c r="BI2285" s="35">
        <v>2350</v>
      </c>
      <c r="BJ2285" s="35">
        <v>34.038195999999999</v>
      </c>
      <c r="BK2285" s="35">
        <v>-206.35447785315054</v>
      </c>
      <c r="BL2285" s="35">
        <v>-1.7224499999999999E-3</v>
      </c>
      <c r="BM2285" s="35">
        <v>2212890</v>
      </c>
      <c r="BN2285" s="35">
        <v>0</v>
      </c>
      <c r="BO2285" s="35">
        <v>-1.0580700000000001E-6</v>
      </c>
      <c r="BP2285" s="35">
        <v>-237120.3713</v>
      </c>
      <c r="BQ2285" s="42">
        <v>2500</v>
      </c>
      <c r="BR2285" s="35">
        <v>2</v>
      </c>
      <c r="BS2285" s="35">
        <v>98</v>
      </c>
      <c r="BT2285" s="35">
        <v>5</v>
      </c>
      <c r="BU2285" s="35">
        <v>9</v>
      </c>
      <c r="BV2285" s="35">
        <v>6</v>
      </c>
      <c r="BW2285" s="26"/>
      <c r="BX2285" s="26"/>
      <c r="BY2285" s="26"/>
      <c r="BZ2285" s="26"/>
      <c r="CA2285" s="26"/>
      <c r="CB2285" s="26"/>
      <c r="CC2285" s="26"/>
      <c r="CD2285" s="26"/>
      <c r="CE2285" s="26"/>
      <c r="CF2285" s="26"/>
      <c r="CG2285" s="26"/>
      <c r="CH2285" s="26"/>
      <c r="CI2285" s="26"/>
      <c r="CJ2285" s="26"/>
      <c r="CK2285" s="26"/>
      <c r="CL2285" s="26"/>
      <c r="CM2285" s="26"/>
      <c r="CN2285" s="26"/>
      <c r="CO2285" s="26"/>
      <c r="CP2285" s="26"/>
      <c r="CQ2285" s="26"/>
      <c r="CR2285" s="26"/>
      <c r="CS2285" s="26"/>
      <c r="CT2285" s="26"/>
      <c r="CU2285" s="26"/>
      <c r="CV2285" s="26"/>
      <c r="CW2285" s="26"/>
      <c r="CX2285" s="26"/>
      <c r="CY2285" s="26"/>
      <c r="CZ2285" s="26"/>
      <c r="DA2285" s="26"/>
      <c r="DB2285" s="26"/>
      <c r="DC2285" s="26"/>
      <c r="DD2285" s="26"/>
      <c r="DE2285" s="26"/>
      <c r="DF2285" s="26"/>
      <c r="DG2285" s="26"/>
      <c r="DH2285" s="26"/>
      <c r="DI2285" s="26"/>
      <c r="DJ2285" s="26"/>
      <c r="DK2285" s="26"/>
      <c r="DL2285" s="26"/>
      <c r="DM2285" s="26"/>
      <c r="DN2285" s="26"/>
      <c r="DO2285" s="26"/>
      <c r="DP2285" s="26"/>
      <c r="DQ2285" s="26"/>
      <c r="DR2285" s="26"/>
      <c r="DS2285" s="26"/>
      <c r="DT2285" s="26"/>
      <c r="DU2285" s="26"/>
      <c r="DV2285" s="26"/>
      <c r="DW2285" s="26"/>
      <c r="DX2285" s="26"/>
      <c r="DY2285" s="26"/>
      <c r="DZ2285" s="26"/>
      <c r="EA2285" s="26"/>
      <c r="EB2285" s="26"/>
      <c r="EC2285" s="26"/>
      <c r="ED2285" s="26"/>
      <c r="EE2285" s="26"/>
      <c r="EF2285" s="26"/>
      <c r="EG2285" s="26"/>
      <c r="EH2285" s="26"/>
      <c r="EI2285" s="26"/>
      <c r="EJ2285" s="26"/>
      <c r="EK2285" s="26"/>
      <c r="EL2285" s="26"/>
      <c r="EM2285" s="26"/>
      <c r="EN2285" s="26"/>
      <c r="EO2285" s="26"/>
      <c r="EP2285" s="26"/>
      <c r="EQ2285" s="26"/>
      <c r="ER2285" s="26"/>
      <c r="ES2285" s="26"/>
      <c r="ET2285" s="26"/>
      <c r="EU2285" s="26"/>
      <c r="EV2285" s="26"/>
      <c r="EW2285" s="26"/>
      <c r="EX2285" s="26"/>
      <c r="EY2285" s="26"/>
      <c r="EZ2285" s="26"/>
      <c r="FA2285" s="26"/>
      <c r="FB2285" s="26"/>
      <c r="FC2285" s="26"/>
      <c r="FD2285" s="26"/>
      <c r="FE2285" s="26"/>
      <c r="FF2285" s="26"/>
      <c r="FG2285" s="26"/>
      <c r="FH2285" s="26"/>
      <c r="FI2285" s="26"/>
      <c r="FJ2285" s="26"/>
    </row>
    <row r="2286" spans="1:203" x14ac:dyDescent="0.2">
      <c r="A2286" s="35" t="s">
        <v>4865</v>
      </c>
      <c r="B2286" s="35" t="s">
        <v>223</v>
      </c>
      <c r="C2286" s="35" t="s">
        <v>4866</v>
      </c>
      <c r="E2286" s="36">
        <v>61.752499999999998</v>
      </c>
      <c r="F2286" s="35">
        <v>5.6040000000000001</v>
      </c>
      <c r="G2286" s="35">
        <v>-33100</v>
      </c>
      <c r="H2286" s="35">
        <v>7</v>
      </c>
      <c r="I2286" s="35">
        <v>2500</v>
      </c>
      <c r="J2286" s="35" t="s">
        <v>4844</v>
      </c>
      <c r="K2286" s="35">
        <v>4</v>
      </c>
      <c r="L2286" s="35">
        <v>1</v>
      </c>
      <c r="M2286" s="35">
        <v>4</v>
      </c>
      <c r="N2286" s="41">
        <v>16.912001</v>
      </c>
      <c r="O2286" s="35">
        <v>-5.8427999999999996E-4</v>
      </c>
      <c r="P2286" s="35">
        <v>80210.702999999994</v>
      </c>
      <c r="Q2286" s="35">
        <v>-248.29400999999999</v>
      </c>
      <c r="R2286" s="35">
        <v>5.1578299999999995E-7</v>
      </c>
      <c r="S2286" s="35">
        <v>-986</v>
      </c>
      <c r="T2286" s="42">
        <v>2500</v>
      </c>
      <c r="U2286" s="35">
        <v>-13.6280912</v>
      </c>
      <c r="V2286" s="35">
        <v>101.1797881471031</v>
      </c>
      <c r="W2286" s="35">
        <v>1.1581810999999999E-2</v>
      </c>
      <c r="X2286" s="35">
        <v>38548.402499999997</v>
      </c>
      <c r="Y2286" s="35">
        <v>-496.58801999999997</v>
      </c>
      <c r="Z2286" s="35">
        <v>-2.5208035000000001E-6</v>
      </c>
      <c r="AA2286" s="35">
        <v>-32238.80054</v>
      </c>
      <c r="AB2286" s="35">
        <v>550</v>
      </c>
      <c r="AC2286" s="35">
        <v>-5.1200913000000003</v>
      </c>
      <c r="AD2286" s="35">
        <v>47.846046072935451</v>
      </c>
      <c r="AE2286" s="35">
        <v>9.6241099999999993E-4</v>
      </c>
      <c r="AF2286" s="35">
        <v>-148322.0975</v>
      </c>
      <c r="AG2286" s="35">
        <v>-496.58801999999997</v>
      </c>
      <c r="AH2286" s="35">
        <v>-9.155349999999996E-8</v>
      </c>
      <c r="AI2286" s="35">
        <v>-29283.906999999999</v>
      </c>
      <c r="AJ2286" s="35">
        <v>2190</v>
      </c>
      <c r="AK2286" s="35">
        <v>-0.45200120000000155</v>
      </c>
      <c r="AL2286" s="35">
        <v>11.864796572646341</v>
      </c>
      <c r="AM2286" s="35">
        <v>9.4487999999999994E-4</v>
      </c>
      <c r="AN2286" s="35">
        <v>-125648.14850000001</v>
      </c>
      <c r="AO2286" s="35">
        <v>-496.58801999999997</v>
      </c>
      <c r="AP2286" s="35">
        <v>-2.3174149999999997E-7</v>
      </c>
      <c r="AQ2286" s="35">
        <v>-27571.494899999998</v>
      </c>
      <c r="AR2286" s="35">
        <v>2350</v>
      </c>
      <c r="AS2286" s="35">
        <v>1.6309989999999992</v>
      </c>
      <c r="AT2286" s="35">
        <v>0.87765076384347651</v>
      </c>
      <c r="AU2286" s="35">
        <v>5.8427999999999996E-4</v>
      </c>
      <c r="AV2286" s="35">
        <v>40105.351499999997</v>
      </c>
      <c r="AW2286" s="35">
        <v>-496.58801999999997</v>
      </c>
      <c r="AX2286" s="35">
        <v>-2.5789149999999998E-7</v>
      </c>
      <c r="AY2286" s="35">
        <v>-37487.667800000003</v>
      </c>
      <c r="AZ2286" s="42">
        <v>2500</v>
      </c>
      <c r="BA2286" s="35">
        <v>2</v>
      </c>
      <c r="BB2286" s="35">
        <v>98</v>
      </c>
      <c r="BC2286" s="35">
        <v>1</v>
      </c>
      <c r="BD2286" s="35">
        <v>9</v>
      </c>
      <c r="BE2286" s="35">
        <v>1</v>
      </c>
      <c r="BF2286" s="26"/>
      <c r="BG2286" s="26"/>
      <c r="BH2286" s="26"/>
      <c r="BI2286" s="26"/>
      <c r="BJ2286" s="26"/>
      <c r="BK2286" s="26"/>
      <c r="BL2286" s="26"/>
      <c r="BM2286" s="26"/>
      <c r="BN2286" s="26"/>
      <c r="BO2286" s="26"/>
      <c r="BP2286" s="26"/>
      <c r="BQ2286" s="26"/>
      <c r="BR2286" s="26"/>
      <c r="BS2286" s="26"/>
      <c r="BT2286" s="26"/>
      <c r="BU2286" s="26"/>
      <c r="BV2286" s="26"/>
      <c r="BW2286" s="26"/>
      <c r="BX2286" s="26"/>
      <c r="BY2286" s="26"/>
      <c r="BZ2286" s="26"/>
      <c r="CA2286" s="26"/>
      <c r="CB2286" s="26"/>
      <c r="CC2286" s="26"/>
      <c r="CD2286" s="26"/>
      <c r="CE2286" s="26"/>
      <c r="CF2286" s="26"/>
      <c r="CG2286" s="26"/>
      <c r="CH2286" s="26"/>
      <c r="CI2286" s="26"/>
      <c r="CJ2286" s="26"/>
      <c r="CK2286" s="26"/>
      <c r="CL2286" s="26"/>
      <c r="CM2286" s="26"/>
      <c r="CN2286" s="26"/>
      <c r="CO2286" s="26"/>
      <c r="CP2286" s="26"/>
      <c r="CQ2286" s="26"/>
      <c r="CR2286" s="26"/>
      <c r="CS2286" s="26"/>
      <c r="CT2286" s="26"/>
      <c r="CU2286" s="26"/>
      <c r="CV2286" s="26"/>
      <c r="CW2286" s="26"/>
      <c r="CX2286" s="26"/>
      <c r="CY2286" s="26"/>
      <c r="CZ2286" s="26"/>
      <c r="DA2286" s="26"/>
      <c r="DB2286" s="26"/>
      <c r="DC2286" s="26"/>
      <c r="DD2286" s="26"/>
      <c r="DE2286" s="26"/>
      <c r="DF2286" s="26"/>
      <c r="DG2286" s="26"/>
      <c r="DH2286" s="26"/>
      <c r="DI2286" s="26"/>
      <c r="DJ2286" s="26"/>
      <c r="DK2286" s="26"/>
      <c r="DL2286" s="26"/>
      <c r="DM2286" s="26"/>
      <c r="DN2286" s="26"/>
      <c r="DO2286" s="26"/>
      <c r="DP2286" s="26"/>
      <c r="DQ2286" s="26"/>
      <c r="DR2286" s="26"/>
      <c r="DS2286" s="26"/>
      <c r="DT2286" s="26"/>
      <c r="DU2286" s="26"/>
      <c r="DV2286" s="26"/>
      <c r="DW2286" s="26"/>
      <c r="DX2286" s="26"/>
      <c r="DY2286" s="26"/>
      <c r="DZ2286" s="26"/>
      <c r="EA2286" s="26"/>
      <c r="EB2286" s="26"/>
      <c r="EC2286" s="26"/>
      <c r="ED2286" s="26"/>
      <c r="EE2286" s="26"/>
      <c r="EF2286" s="26"/>
      <c r="EG2286" s="26"/>
      <c r="EH2286" s="26"/>
      <c r="EI2286" s="26"/>
      <c r="EJ2286" s="26"/>
      <c r="EK2286" s="26"/>
      <c r="EL2286" s="26"/>
      <c r="EM2286" s="26"/>
      <c r="EN2286" s="26"/>
      <c r="EO2286" s="26"/>
      <c r="EP2286" s="26"/>
      <c r="EQ2286" s="26"/>
      <c r="ER2286" s="26"/>
      <c r="ES2286" s="26"/>
      <c r="ET2286" s="26"/>
      <c r="EU2286" s="26"/>
      <c r="EV2286" s="26"/>
      <c r="EW2286" s="26"/>
      <c r="EX2286" s="26"/>
      <c r="EY2286" s="26"/>
      <c r="EZ2286" s="26"/>
      <c r="FA2286" s="26"/>
      <c r="FB2286" s="26"/>
      <c r="FC2286" s="26"/>
      <c r="FD2286" s="26"/>
      <c r="FE2286" s="26"/>
      <c r="FF2286" s="26"/>
      <c r="FG2286" s="26"/>
      <c r="FH2286" s="26"/>
      <c r="FI2286" s="26"/>
      <c r="FJ2286" s="26"/>
    </row>
    <row r="2287" spans="1:203" x14ac:dyDescent="0.2">
      <c r="A2287" s="35" t="s">
        <v>4867</v>
      </c>
      <c r="B2287" s="35" t="s">
        <v>223</v>
      </c>
      <c r="C2287" s="35" t="s">
        <v>4868</v>
      </c>
      <c r="E2287" s="36">
        <v>72.563500000000005</v>
      </c>
      <c r="F2287" s="35">
        <v>5.0999999999999996</v>
      </c>
      <c r="G2287" s="35">
        <v>-48700</v>
      </c>
      <c r="H2287" s="35">
        <v>7.2</v>
      </c>
      <c r="I2287" s="35">
        <v>2500</v>
      </c>
      <c r="J2287" s="35" t="s">
        <v>4844</v>
      </c>
      <c r="K2287" s="35">
        <v>4</v>
      </c>
      <c r="L2287" s="35">
        <v>2</v>
      </c>
      <c r="M2287" s="35">
        <v>5</v>
      </c>
      <c r="N2287" s="41">
        <v>11.955500000000001</v>
      </c>
      <c r="O2287" s="35">
        <v>5.3249999999999999E-3</v>
      </c>
      <c r="P2287" s="35">
        <v>323468</v>
      </c>
      <c r="Q2287" s="35">
        <v>0</v>
      </c>
      <c r="R2287" s="35">
        <v>-9.8643400000000008E-7</v>
      </c>
      <c r="S2287" s="35">
        <v>-5097</v>
      </c>
      <c r="T2287" s="35">
        <v>1000</v>
      </c>
      <c r="U2287" s="35">
        <v>0</v>
      </c>
      <c r="V2287" s="26" t="s">
        <v>118</v>
      </c>
      <c r="W2287" s="35">
        <v>13.3818</v>
      </c>
      <c r="X2287" s="35">
        <v>2.2460000000000002E-3</v>
      </c>
      <c r="Y2287" s="35">
        <v>-731467</v>
      </c>
      <c r="Z2287" s="35">
        <v>0</v>
      </c>
      <c r="AA2287" s="35">
        <v>2.3923899999999999E-7</v>
      </c>
      <c r="AB2287" s="35">
        <v>-3614.7017000000001</v>
      </c>
      <c r="AC2287" s="42">
        <v>2500</v>
      </c>
      <c r="AD2287" s="35">
        <v>-11.762590300000001</v>
      </c>
      <c r="AE2287" s="35">
        <v>74.538438066607682</v>
      </c>
      <c r="AF2287" s="35">
        <v>1.6652531000000002E-2</v>
      </c>
      <c r="AG2287" s="35">
        <v>181294.05100000001</v>
      </c>
      <c r="AH2287" s="35">
        <v>0</v>
      </c>
      <c r="AI2287" s="35">
        <v>-4.1727949999999997E-6</v>
      </c>
      <c r="AJ2287" s="35">
        <v>-52164.367480000001</v>
      </c>
      <c r="AK2287" s="35">
        <v>550</v>
      </c>
      <c r="AL2287" s="35">
        <v>5.2534095000000001</v>
      </c>
      <c r="AM2287" s="35">
        <v>-32.129046081727587</v>
      </c>
      <c r="AN2287" s="35">
        <v>-4.5862689999999996E-3</v>
      </c>
      <c r="AO2287" s="35">
        <v>-192446.94900000002</v>
      </c>
      <c r="AP2287" s="35">
        <v>0</v>
      </c>
      <c r="AQ2287" s="35">
        <v>6.8570499999999998E-7</v>
      </c>
      <c r="AR2287" s="35">
        <v>-46254.580399999999</v>
      </c>
      <c r="AS2287" s="35">
        <v>1000</v>
      </c>
      <c r="AT2287" s="35">
        <v>3.8271095000000006</v>
      </c>
      <c r="AU2287" s="35">
        <v>-25.697172727315341</v>
      </c>
      <c r="AV2287" s="35">
        <v>-1.5072690000000003E-3</v>
      </c>
      <c r="AW2287" s="35">
        <v>-719914.44900000002</v>
      </c>
      <c r="AX2287" s="35">
        <v>0</v>
      </c>
      <c r="AY2287" s="35">
        <v>7.2868500000000002E-8</v>
      </c>
      <c r="AZ2287" s="35">
        <v>-44772.282100000004</v>
      </c>
      <c r="BA2287" s="35">
        <v>2190</v>
      </c>
      <c r="BB2287" s="35">
        <v>8.4951995999999976</v>
      </c>
      <c r="BC2287" s="35">
        <v>-61.678422227604457</v>
      </c>
      <c r="BD2287" s="35">
        <v>-1.5248000000000002E-3</v>
      </c>
      <c r="BE2287" s="35">
        <v>-697240.5</v>
      </c>
      <c r="BF2287" s="35">
        <v>0</v>
      </c>
      <c r="BG2287" s="35">
        <v>-6.7319499999999996E-8</v>
      </c>
      <c r="BH2287" s="35">
        <v>-43059.87</v>
      </c>
      <c r="BI2287" s="35">
        <v>2350</v>
      </c>
      <c r="BJ2287" s="35">
        <v>12.661199999999999</v>
      </c>
      <c r="BK2287" s="35">
        <v>-83.652713845210215</v>
      </c>
      <c r="BL2287" s="35">
        <v>-2.2460000000000002E-3</v>
      </c>
      <c r="BM2287" s="35">
        <v>-365733.5</v>
      </c>
      <c r="BN2287" s="35">
        <v>0</v>
      </c>
      <c r="BO2287" s="35">
        <v>-1.1961949999999999E-7</v>
      </c>
      <c r="BP2287" s="35">
        <v>-62892.215799999998</v>
      </c>
      <c r="BQ2287" s="42">
        <v>2500</v>
      </c>
      <c r="BR2287" s="35">
        <v>2</v>
      </c>
      <c r="BS2287" s="35">
        <v>98</v>
      </c>
      <c r="BT2287" s="35">
        <v>1</v>
      </c>
      <c r="BU2287" s="35">
        <v>9</v>
      </c>
      <c r="BV2287" s="35">
        <v>2</v>
      </c>
      <c r="BW2287" s="26"/>
      <c r="BX2287" s="26"/>
      <c r="BY2287" s="26"/>
      <c r="BZ2287" s="26"/>
      <c r="CA2287" s="26"/>
      <c r="CB2287" s="26"/>
      <c r="CC2287" s="26"/>
      <c r="CD2287" s="26"/>
      <c r="CE2287" s="26"/>
      <c r="CF2287" s="26"/>
      <c r="CG2287" s="26"/>
      <c r="CH2287" s="26"/>
      <c r="CI2287" s="26"/>
      <c r="CJ2287" s="26"/>
      <c r="CK2287" s="26"/>
      <c r="CL2287" s="26"/>
      <c r="CM2287" s="26"/>
      <c r="CN2287" s="26"/>
      <c r="CO2287" s="26"/>
      <c r="CP2287" s="26"/>
      <c r="CQ2287" s="26"/>
      <c r="CR2287" s="26"/>
      <c r="CS2287" s="26"/>
      <c r="CT2287" s="26"/>
      <c r="CU2287" s="26"/>
      <c r="CV2287" s="26"/>
      <c r="CW2287" s="26"/>
      <c r="CX2287" s="26"/>
      <c r="CY2287" s="26"/>
      <c r="CZ2287" s="26"/>
      <c r="DA2287" s="26"/>
      <c r="DB2287" s="26"/>
      <c r="DC2287" s="26"/>
      <c r="DD2287" s="26"/>
      <c r="DE2287" s="26"/>
      <c r="DF2287" s="26"/>
      <c r="DG2287" s="26"/>
      <c r="DH2287" s="26"/>
      <c r="DI2287" s="26"/>
      <c r="DJ2287" s="26"/>
      <c r="DK2287" s="26"/>
      <c r="DL2287" s="26"/>
      <c r="DM2287" s="26"/>
      <c r="DN2287" s="26"/>
      <c r="DO2287" s="26"/>
      <c r="DP2287" s="26"/>
      <c r="DQ2287" s="26"/>
      <c r="DR2287" s="26"/>
      <c r="DS2287" s="26"/>
      <c r="DT2287" s="26"/>
      <c r="DU2287" s="26"/>
      <c r="DV2287" s="26"/>
      <c r="DW2287" s="26"/>
      <c r="DX2287" s="26"/>
      <c r="DY2287" s="26"/>
      <c r="DZ2287" s="26"/>
      <c r="EA2287" s="26"/>
      <c r="EB2287" s="26"/>
      <c r="EC2287" s="26"/>
      <c r="ED2287" s="26"/>
      <c r="EE2287" s="26"/>
      <c r="EF2287" s="26"/>
      <c r="EG2287" s="26"/>
      <c r="EH2287" s="26"/>
      <c r="EI2287" s="26"/>
      <c r="EJ2287" s="26"/>
      <c r="EK2287" s="26"/>
      <c r="EL2287" s="26"/>
      <c r="EM2287" s="26"/>
      <c r="EN2287" s="26"/>
      <c r="EO2287" s="26"/>
      <c r="EP2287" s="26"/>
      <c r="EQ2287" s="26"/>
      <c r="ER2287" s="26"/>
      <c r="ES2287" s="26"/>
      <c r="ET2287" s="26"/>
      <c r="EU2287" s="26"/>
      <c r="EV2287" s="26"/>
      <c r="EW2287" s="26"/>
      <c r="EX2287" s="26"/>
      <c r="EY2287" s="26"/>
      <c r="EZ2287" s="26"/>
      <c r="FA2287" s="26"/>
      <c r="FB2287" s="26"/>
      <c r="FC2287" s="26"/>
      <c r="FD2287" s="26"/>
      <c r="FE2287" s="26"/>
      <c r="FF2287" s="26"/>
      <c r="FG2287" s="26"/>
      <c r="FH2287" s="26"/>
      <c r="FI2287" s="26"/>
      <c r="FJ2287" s="26"/>
    </row>
    <row r="2288" spans="1:203" x14ac:dyDescent="0.2">
      <c r="A2288" s="35" t="s">
        <v>4869</v>
      </c>
      <c r="B2288" s="35" t="s">
        <v>223</v>
      </c>
      <c r="C2288" s="35" t="s">
        <v>4870</v>
      </c>
      <c r="E2288" s="36">
        <v>56.946999999999996</v>
      </c>
      <c r="F2288" s="35" t="s">
        <v>546</v>
      </c>
      <c r="G2288" s="35">
        <v>-14000</v>
      </c>
      <c r="H2288" s="35">
        <v>6.11</v>
      </c>
      <c r="I2288" s="35">
        <v>1800</v>
      </c>
      <c r="J2288" s="35" t="s">
        <v>377</v>
      </c>
      <c r="K2288" s="35">
        <v>4</v>
      </c>
      <c r="L2288" s="35">
        <v>1</v>
      </c>
      <c r="M2288" s="35">
        <v>1</v>
      </c>
      <c r="N2288" s="41">
        <v>11.8881</v>
      </c>
      <c r="O2288" s="35">
        <v>6.0101200000000005E-4</v>
      </c>
      <c r="P2288" s="35">
        <v>29882.199000000001</v>
      </c>
      <c r="Q2288" s="35">
        <v>-180.62601000000001</v>
      </c>
      <c r="R2288" s="35">
        <v>0</v>
      </c>
      <c r="S2288" s="35">
        <v>-579</v>
      </c>
      <c r="T2288" s="42">
        <v>1800</v>
      </c>
      <c r="U2288" s="35">
        <v>1.1386598999999986</v>
      </c>
      <c r="V2288" s="35">
        <v>-7.0624590519999231</v>
      </c>
      <c r="W2288" s="35">
        <v>-1.051384E-3</v>
      </c>
      <c r="X2288" s="35">
        <v>26320.4005</v>
      </c>
      <c r="Y2288" s="35">
        <v>62.385979999999961</v>
      </c>
      <c r="Z2288" s="35">
        <v>1.6385590000000002E-7</v>
      </c>
      <c r="AA2288" s="35">
        <v>-14460.23675</v>
      </c>
      <c r="AB2288" s="42">
        <v>1800</v>
      </c>
      <c r="AC2288" s="35">
        <v>2</v>
      </c>
      <c r="AD2288" s="35">
        <v>98</v>
      </c>
      <c r="AE2288" s="35">
        <v>1</v>
      </c>
      <c r="AF2288" s="35">
        <v>15</v>
      </c>
      <c r="AG2288" s="35">
        <v>0.5</v>
      </c>
      <c r="AH2288" s="26"/>
      <c r="AI2288" s="26"/>
      <c r="AJ2288" s="26"/>
      <c r="AK2288" s="26"/>
      <c r="AL2288" s="26"/>
      <c r="AM2288" s="26"/>
      <c r="AN2288" s="26"/>
      <c r="AO2288" s="26"/>
      <c r="AP2288" s="26"/>
      <c r="AQ2288" s="26"/>
      <c r="AR2288" s="26"/>
      <c r="AS2288" s="26"/>
      <c r="AT2288" s="26"/>
      <c r="AU2288" s="26"/>
      <c r="AV2288" s="26"/>
      <c r="AW2288" s="26"/>
      <c r="AX2288" s="26"/>
      <c r="AY2288" s="26"/>
      <c r="AZ2288" s="26"/>
      <c r="BA2288" s="26"/>
      <c r="BB2288" s="26"/>
      <c r="BC2288" s="26"/>
      <c r="BD2288" s="26"/>
      <c r="BE2288" s="26"/>
      <c r="BF2288" s="26"/>
      <c r="BG2288" s="26"/>
      <c r="BH2288" s="26"/>
      <c r="BI2288" s="26"/>
      <c r="BJ2288" s="26"/>
      <c r="BK2288" s="26"/>
      <c r="BL2288" s="26"/>
      <c r="BM2288" s="26"/>
      <c r="BN2288" s="26"/>
      <c r="BO2288" s="26"/>
      <c r="BP2288" s="26"/>
      <c r="BQ2288" s="26"/>
      <c r="BR2288" s="26"/>
      <c r="BS2288" s="26"/>
      <c r="BT2288" s="26"/>
      <c r="BU2288" s="26"/>
      <c r="BV2288" s="26"/>
      <c r="BW2288" s="26"/>
      <c r="BX2288" s="26"/>
      <c r="BY2288" s="26"/>
      <c r="BZ2288" s="26"/>
      <c r="CA2288" s="26"/>
      <c r="CB2288" s="26"/>
      <c r="CC2288" s="26"/>
      <c r="CD2288" s="26"/>
      <c r="CE2288" s="26"/>
      <c r="CF2288" s="26"/>
      <c r="CG2288" s="26"/>
      <c r="CH2288" s="26"/>
      <c r="CI2288" s="26"/>
      <c r="CJ2288" s="26"/>
      <c r="CK2288" s="26"/>
      <c r="CL2288" s="26"/>
      <c r="CM2288" s="26"/>
      <c r="CN2288" s="26"/>
      <c r="CO2288" s="26"/>
      <c r="CP2288" s="26"/>
      <c r="CQ2288" s="26"/>
      <c r="CR2288" s="26"/>
      <c r="CS2288" s="26"/>
      <c r="CT2288" s="26"/>
      <c r="CU2288" s="26"/>
      <c r="CV2288" s="26"/>
      <c r="CW2288" s="26"/>
      <c r="CX2288" s="26"/>
      <c r="CY2288" s="26"/>
      <c r="CZ2288" s="26"/>
      <c r="DA2288" s="26"/>
      <c r="DB2288" s="26"/>
      <c r="DC2288" s="26"/>
      <c r="DD2288" s="26"/>
      <c r="DE2288" s="26"/>
      <c r="DF2288" s="26"/>
      <c r="DG2288" s="26"/>
      <c r="DH2288" s="26"/>
      <c r="DI2288" s="26"/>
      <c r="DJ2288" s="26"/>
      <c r="DK2288" s="26"/>
      <c r="DL2288" s="26"/>
      <c r="DM2288" s="26"/>
      <c r="DN2288" s="26"/>
      <c r="DO2288" s="26"/>
      <c r="DP2288" s="26"/>
      <c r="DQ2288" s="26"/>
      <c r="DR2288" s="26"/>
      <c r="DS2288" s="26"/>
      <c r="DT2288" s="26"/>
      <c r="DU2288" s="26"/>
      <c r="DV2288" s="26"/>
      <c r="DW2288" s="26"/>
      <c r="DX2288" s="26"/>
      <c r="DY2288" s="26"/>
      <c r="DZ2288" s="26"/>
      <c r="EA2288" s="26"/>
      <c r="EB2288" s="26"/>
      <c r="EC2288" s="26"/>
      <c r="ED2288" s="26"/>
      <c r="EE2288" s="26"/>
      <c r="EF2288" s="26"/>
      <c r="EG2288" s="26"/>
      <c r="EH2288" s="26"/>
      <c r="EI2288" s="26"/>
      <c r="EJ2288" s="26"/>
      <c r="EK2288" s="26"/>
      <c r="EL2288" s="26"/>
      <c r="EM2288" s="26"/>
      <c r="EN2288" s="26"/>
      <c r="EO2288" s="26"/>
      <c r="EP2288" s="26"/>
      <c r="EQ2288" s="26"/>
      <c r="ER2288" s="26"/>
      <c r="ES2288" s="26"/>
      <c r="ET2288" s="26"/>
      <c r="EU2288" s="26"/>
      <c r="EV2288" s="26"/>
      <c r="EW2288" s="26"/>
      <c r="EX2288" s="26"/>
      <c r="EY2288" s="26"/>
      <c r="EZ2288" s="26"/>
      <c r="FA2288" s="26"/>
      <c r="FB2288" s="26"/>
      <c r="FC2288" s="26"/>
      <c r="FD2288" s="26"/>
      <c r="FE2288" s="26"/>
      <c r="FF2288" s="26"/>
      <c r="FG2288" s="26"/>
      <c r="FH2288" s="26"/>
      <c r="FI2288" s="26"/>
      <c r="FJ2288" s="26"/>
    </row>
    <row r="2289" spans="1:166" x14ac:dyDescent="0.2">
      <c r="A2289" s="35" t="s">
        <v>4871</v>
      </c>
      <c r="B2289" s="35" t="s">
        <v>223</v>
      </c>
      <c r="C2289" s="35" t="s">
        <v>4870</v>
      </c>
      <c r="E2289" s="36">
        <v>61.511179999999996</v>
      </c>
      <c r="F2289" s="35" t="s">
        <v>546</v>
      </c>
      <c r="G2289" s="35">
        <v>-24300</v>
      </c>
      <c r="H2289" s="35">
        <v>6</v>
      </c>
      <c r="I2289" s="35">
        <v>2500</v>
      </c>
      <c r="J2289" s="35" t="s">
        <v>377</v>
      </c>
      <c r="K2289" s="35">
        <v>4</v>
      </c>
      <c r="L2289" s="35">
        <v>1</v>
      </c>
      <c r="M2289" s="35">
        <v>2</v>
      </c>
      <c r="N2289" s="41">
        <v>9.5002297999999996</v>
      </c>
      <c r="O2289" s="35">
        <v>2.0403000000000001E-3</v>
      </c>
      <c r="P2289" s="35">
        <v>267695</v>
      </c>
      <c r="Q2289" s="35">
        <v>0</v>
      </c>
      <c r="R2289" s="35">
        <v>-2.4539499999999998E-7</v>
      </c>
      <c r="S2289" s="35">
        <v>-3905</v>
      </c>
      <c r="T2289" s="42">
        <v>2500</v>
      </c>
      <c r="U2289" s="35">
        <v>8.5819361000000001</v>
      </c>
      <c r="V2289" s="35">
        <v>-73.405482191620735</v>
      </c>
      <c r="W2289" s="35">
        <v>-2.84627828E-3</v>
      </c>
      <c r="X2289" s="35">
        <v>171107.27100000001</v>
      </c>
      <c r="Y2289" s="35">
        <v>745.60287999999991</v>
      </c>
      <c r="Z2289" s="35">
        <v>3.0454100399999999E-7</v>
      </c>
      <c r="AA2289" s="35">
        <v>-29562.919144</v>
      </c>
      <c r="AB2289" s="35">
        <v>2190</v>
      </c>
      <c r="AC2289" s="35">
        <v>13.250026200000001</v>
      </c>
      <c r="AD2289" s="35">
        <v>-109.38673169190986</v>
      </c>
      <c r="AE2289" s="35">
        <v>-2.8638092799999999E-3</v>
      </c>
      <c r="AF2289" s="35">
        <v>193781.22</v>
      </c>
      <c r="AG2289" s="35">
        <v>745.60287999999991</v>
      </c>
      <c r="AH2289" s="35">
        <v>1.64353004E-7</v>
      </c>
      <c r="AI2289" s="35">
        <v>-27850.507043999998</v>
      </c>
      <c r="AJ2289" s="42">
        <v>2500</v>
      </c>
      <c r="AK2289" s="35">
        <v>2</v>
      </c>
      <c r="AL2289" s="35">
        <v>98</v>
      </c>
      <c r="AM2289" s="35">
        <v>1</v>
      </c>
      <c r="AN2289" s="35">
        <v>15</v>
      </c>
      <c r="AO2289" s="35">
        <v>0.88</v>
      </c>
      <c r="AP2289" s="26"/>
      <c r="AQ2289" s="26"/>
      <c r="AR2289" s="26"/>
      <c r="AS2289" s="26"/>
      <c r="AT2289" s="26"/>
      <c r="AU2289" s="26"/>
      <c r="AV2289" s="26"/>
      <c r="AW2289" s="26"/>
      <c r="AX2289" s="26"/>
      <c r="AY2289" s="26"/>
      <c r="AZ2289" s="26"/>
      <c r="BA2289" s="26"/>
      <c r="BB2289" s="26"/>
      <c r="BC2289" s="26"/>
      <c r="BD2289" s="26"/>
      <c r="BE2289" s="26"/>
      <c r="BF2289" s="26"/>
      <c r="BG2289" s="26"/>
      <c r="BH2289" s="26"/>
      <c r="BI2289" s="26"/>
      <c r="BJ2289" s="26"/>
      <c r="BK2289" s="26"/>
      <c r="BL2289" s="26"/>
      <c r="BM2289" s="26"/>
      <c r="BN2289" s="26"/>
      <c r="BO2289" s="26"/>
      <c r="BP2289" s="26"/>
      <c r="BQ2289" s="26"/>
      <c r="BR2289" s="26"/>
      <c r="BS2289" s="26"/>
      <c r="BT2289" s="26"/>
      <c r="BU2289" s="26"/>
      <c r="BV2289" s="26"/>
      <c r="BW2289" s="26"/>
      <c r="BX2289" s="26"/>
      <c r="BY2289" s="26"/>
      <c r="BZ2289" s="26"/>
      <c r="CA2289" s="26"/>
      <c r="CB2289" s="26"/>
      <c r="CC2289" s="26"/>
      <c r="CD2289" s="26"/>
      <c r="CE2289" s="26"/>
      <c r="CF2289" s="26"/>
      <c r="CG2289" s="26"/>
      <c r="CH2289" s="26"/>
      <c r="CI2289" s="26"/>
      <c r="CJ2289" s="26"/>
      <c r="CK2289" s="26"/>
      <c r="CL2289" s="26"/>
      <c r="CM2289" s="26"/>
      <c r="CN2289" s="26"/>
      <c r="CO2289" s="26"/>
      <c r="CP2289" s="26"/>
      <c r="CQ2289" s="26"/>
      <c r="CR2289" s="26"/>
      <c r="CS2289" s="26"/>
      <c r="CT2289" s="26"/>
      <c r="CU2289" s="26"/>
      <c r="CV2289" s="26"/>
      <c r="CW2289" s="26"/>
      <c r="CX2289" s="26"/>
      <c r="CY2289" s="26"/>
      <c r="CZ2289" s="26"/>
      <c r="DA2289" s="26"/>
      <c r="DB2289" s="26"/>
      <c r="DC2289" s="26"/>
      <c r="DD2289" s="26"/>
      <c r="DE2289" s="26"/>
      <c r="DF2289" s="26"/>
      <c r="DG2289" s="26"/>
      <c r="DH2289" s="26"/>
      <c r="DI2289" s="26"/>
      <c r="DJ2289" s="26"/>
      <c r="DK2289" s="26"/>
      <c r="DL2289" s="26"/>
      <c r="DM2289" s="26"/>
      <c r="DN2289" s="26"/>
      <c r="DO2289" s="26"/>
      <c r="DP2289" s="26"/>
      <c r="DQ2289" s="26"/>
      <c r="DR2289" s="26"/>
      <c r="DS2289" s="26"/>
      <c r="DT2289" s="26"/>
      <c r="DU2289" s="26"/>
      <c r="DV2289" s="26"/>
      <c r="DW2289" s="26"/>
      <c r="DX2289" s="26"/>
      <c r="DY2289" s="26"/>
      <c r="DZ2289" s="26"/>
      <c r="EA2289" s="26"/>
      <c r="EB2289" s="26"/>
      <c r="EC2289" s="26"/>
      <c r="ED2289" s="26"/>
      <c r="EE2289" s="26"/>
      <c r="EF2289" s="26"/>
      <c r="EG2289" s="26"/>
      <c r="EH2289" s="26"/>
      <c r="EI2289" s="26"/>
      <c r="EJ2289" s="26"/>
      <c r="EK2289" s="26"/>
      <c r="EL2289" s="26"/>
      <c r="EM2289" s="26"/>
      <c r="EN2289" s="26"/>
      <c r="EO2289" s="26"/>
      <c r="EP2289" s="26"/>
      <c r="EQ2289" s="26"/>
      <c r="ER2289" s="26"/>
      <c r="ES2289" s="26"/>
      <c r="ET2289" s="26"/>
      <c r="EU2289" s="26"/>
      <c r="EV2289" s="26"/>
      <c r="EW2289" s="26"/>
      <c r="EX2289" s="26"/>
      <c r="EY2289" s="26"/>
      <c r="EZ2289" s="26"/>
      <c r="FA2289" s="26"/>
      <c r="FB2289" s="26"/>
      <c r="FC2289" s="26"/>
      <c r="FD2289" s="26"/>
      <c r="FE2289" s="26"/>
      <c r="FF2289" s="26"/>
      <c r="FG2289" s="26"/>
      <c r="FH2289" s="26"/>
      <c r="FI2289" s="26"/>
      <c r="FJ2289" s="26"/>
    </row>
    <row r="2290" spans="1:166" x14ac:dyDescent="0.2">
      <c r="A2290" s="35" t="s">
        <v>4872</v>
      </c>
      <c r="B2290" s="35" t="s">
        <v>223</v>
      </c>
      <c r="C2290" s="35" t="s">
        <v>4873</v>
      </c>
      <c r="E2290" s="36">
        <v>121.84690000000001</v>
      </c>
      <c r="F2290" s="35">
        <v>3.23</v>
      </c>
      <c r="G2290" s="35">
        <v>-108000</v>
      </c>
      <c r="H2290" s="35">
        <v>23.2</v>
      </c>
      <c r="I2290" s="35">
        <v>1300</v>
      </c>
      <c r="J2290" s="35" t="s">
        <v>377</v>
      </c>
      <c r="K2290" s="35">
        <v>2</v>
      </c>
      <c r="L2290" s="35">
        <v>1</v>
      </c>
      <c r="M2290" s="35">
        <v>1</v>
      </c>
      <c r="N2290" s="41">
        <v>17.186001000000001</v>
      </c>
      <c r="O2290" s="35">
        <v>1.426E-3</v>
      </c>
      <c r="P2290" s="35">
        <v>76400</v>
      </c>
      <c r="Q2290" s="35">
        <v>0</v>
      </c>
      <c r="R2290" s="35">
        <v>0</v>
      </c>
      <c r="S2290" s="35">
        <v>-5507</v>
      </c>
      <c r="T2290" s="42">
        <v>1300</v>
      </c>
      <c r="U2290" s="35">
        <v>-0.59659110000000126</v>
      </c>
      <c r="V2290" s="35">
        <v>38.552697832075978</v>
      </c>
      <c r="W2290" s="35">
        <v>-1.610481E-3</v>
      </c>
      <c r="X2290" s="35">
        <v>2401.3009999999995</v>
      </c>
      <c r="Y2290" s="35">
        <v>117.19119999999999</v>
      </c>
      <c r="Z2290" s="35">
        <v>1.5701885000000002E-7</v>
      </c>
      <c r="AA2290" s="35">
        <v>-109340.5759</v>
      </c>
      <c r="AB2290" s="42">
        <v>1300</v>
      </c>
      <c r="AC2290" s="35">
        <v>2</v>
      </c>
      <c r="AD2290" s="35">
        <v>98</v>
      </c>
      <c r="AE2290" s="35">
        <v>1</v>
      </c>
      <c r="AF2290" s="35">
        <v>20</v>
      </c>
      <c r="AG2290" s="35">
        <v>1</v>
      </c>
      <c r="AH2290" s="26"/>
      <c r="AI2290" s="26"/>
      <c r="AJ2290" s="26"/>
      <c r="AK2290" s="26"/>
      <c r="AL2290" s="26"/>
      <c r="AM2290" s="26"/>
      <c r="AN2290" s="26"/>
      <c r="AO2290" s="26"/>
      <c r="AP2290" s="26"/>
      <c r="AQ2290" s="26"/>
      <c r="AR2290" s="26"/>
      <c r="AS2290" s="26"/>
      <c r="AT2290" s="26"/>
      <c r="AU2290" s="26"/>
      <c r="AV2290" s="26"/>
      <c r="AW2290" s="26"/>
      <c r="AX2290" s="26"/>
      <c r="AY2290" s="26"/>
      <c r="AZ2290" s="26"/>
      <c r="BA2290" s="26"/>
      <c r="BB2290" s="26"/>
      <c r="BC2290" s="26"/>
      <c r="BD2290" s="26"/>
      <c r="BE2290" s="26"/>
      <c r="BF2290" s="26"/>
      <c r="BG2290" s="26"/>
      <c r="BH2290" s="26"/>
      <c r="BI2290" s="26"/>
      <c r="BJ2290" s="26"/>
      <c r="BK2290" s="26"/>
      <c r="BL2290" s="26"/>
      <c r="BM2290" s="26"/>
      <c r="BN2290" s="26"/>
      <c r="BO2290" s="26"/>
      <c r="BP2290" s="26"/>
      <c r="BQ2290" s="26"/>
      <c r="BR2290" s="26"/>
      <c r="BS2290" s="26"/>
      <c r="BT2290" s="26"/>
      <c r="BU2290" s="26"/>
      <c r="BV2290" s="26"/>
      <c r="BW2290" s="26"/>
      <c r="BX2290" s="26"/>
      <c r="BY2290" s="26"/>
      <c r="BZ2290" s="26"/>
      <c r="CA2290" s="26"/>
      <c r="CB2290" s="26"/>
      <c r="CC2290" s="26"/>
      <c r="CD2290" s="26"/>
      <c r="CE2290" s="26"/>
      <c r="CF2290" s="26"/>
      <c r="CG2290" s="26"/>
      <c r="CH2290" s="26"/>
      <c r="CI2290" s="26"/>
      <c r="CJ2290" s="26"/>
      <c r="CK2290" s="26"/>
      <c r="CL2290" s="26"/>
      <c r="CM2290" s="26"/>
      <c r="CN2290" s="26"/>
      <c r="CO2290" s="26"/>
      <c r="CP2290" s="26"/>
      <c r="CQ2290" s="26"/>
      <c r="CR2290" s="26"/>
      <c r="CS2290" s="26"/>
      <c r="CT2290" s="26"/>
      <c r="CU2290" s="26"/>
      <c r="CV2290" s="26"/>
      <c r="CW2290" s="26"/>
      <c r="CX2290" s="26"/>
      <c r="CY2290" s="26"/>
      <c r="CZ2290" s="26"/>
      <c r="DA2290" s="26"/>
      <c r="DB2290" s="26"/>
      <c r="DC2290" s="26"/>
      <c r="DD2290" s="26"/>
      <c r="DE2290" s="26"/>
      <c r="DF2290" s="26"/>
      <c r="DG2290" s="26"/>
      <c r="DH2290" s="26"/>
      <c r="DI2290" s="26"/>
      <c r="DJ2290" s="26"/>
      <c r="DK2290" s="26"/>
      <c r="DL2290" s="26"/>
      <c r="DM2290" s="26"/>
      <c r="DN2290" s="26"/>
      <c r="DO2290" s="26"/>
      <c r="DP2290" s="26"/>
      <c r="DQ2290" s="26"/>
      <c r="DR2290" s="26"/>
      <c r="DS2290" s="26"/>
      <c r="DT2290" s="26"/>
      <c r="DU2290" s="26"/>
      <c r="DV2290" s="26"/>
      <c r="DW2290" s="26"/>
      <c r="DX2290" s="26"/>
      <c r="DY2290" s="26"/>
      <c r="DZ2290" s="26"/>
      <c r="EA2290" s="26"/>
      <c r="EB2290" s="26"/>
      <c r="EC2290" s="26"/>
      <c r="ED2290" s="26"/>
      <c r="EE2290" s="26"/>
      <c r="EF2290" s="26"/>
      <c r="EG2290" s="26"/>
      <c r="EH2290" s="26"/>
      <c r="EI2290" s="26"/>
      <c r="EJ2290" s="26"/>
      <c r="EK2290" s="26"/>
      <c r="EL2290" s="26"/>
      <c r="EM2290" s="26"/>
      <c r="EN2290" s="26"/>
      <c r="EO2290" s="26"/>
      <c r="EP2290" s="26"/>
      <c r="EQ2290" s="26"/>
      <c r="ER2290" s="26"/>
      <c r="ES2290" s="26"/>
      <c r="ET2290" s="26"/>
      <c r="EU2290" s="26"/>
      <c r="EV2290" s="26"/>
      <c r="EW2290" s="26"/>
      <c r="EX2290" s="26"/>
      <c r="EY2290" s="26"/>
      <c r="EZ2290" s="26"/>
      <c r="FA2290" s="26"/>
      <c r="FB2290" s="26"/>
      <c r="FC2290" s="26"/>
      <c r="FD2290" s="26"/>
      <c r="FE2290" s="26"/>
      <c r="FF2290" s="26"/>
      <c r="FG2290" s="26"/>
      <c r="FH2290" s="26"/>
      <c r="FI2290" s="26"/>
      <c r="FJ2290" s="26"/>
    </row>
    <row r="2291" spans="1:166" x14ac:dyDescent="0.2">
      <c r="A2291" s="35" t="s">
        <v>4874</v>
      </c>
      <c r="B2291" s="35" t="s">
        <v>223</v>
      </c>
      <c r="C2291" s="35" t="s">
        <v>4875</v>
      </c>
      <c r="E2291" s="36">
        <v>157.2996</v>
      </c>
      <c r="F2291" s="35">
        <v>3</v>
      </c>
      <c r="G2291" s="35">
        <v>-138890</v>
      </c>
      <c r="H2291" s="35">
        <v>31.3</v>
      </c>
      <c r="I2291" s="35">
        <v>900</v>
      </c>
      <c r="J2291" s="35" t="s">
        <v>377</v>
      </c>
      <c r="K2291" s="35">
        <v>2</v>
      </c>
      <c r="L2291" s="35">
        <v>1</v>
      </c>
      <c r="M2291" s="35">
        <v>1</v>
      </c>
      <c r="N2291" s="41">
        <v>24.222999999999999</v>
      </c>
      <c r="O2291" s="35">
        <v>1.085E-3</v>
      </c>
      <c r="P2291" s="35">
        <v>231200</v>
      </c>
      <c r="Q2291" s="35">
        <v>0</v>
      </c>
      <c r="R2291" s="35">
        <v>0</v>
      </c>
      <c r="S2291" s="35">
        <v>-8094</v>
      </c>
      <c r="T2291" s="42">
        <v>900</v>
      </c>
      <c r="U2291" s="35">
        <v>-2.5263401000000023</v>
      </c>
      <c r="V2291" s="35">
        <v>68.97715937925858</v>
      </c>
      <c r="W2291" s="35">
        <v>-1.3704870000000001E-3</v>
      </c>
      <c r="X2291" s="35">
        <v>73238.926000000007</v>
      </c>
      <c r="Y2291" s="35">
        <v>175.7868</v>
      </c>
      <c r="Z2291" s="35">
        <v>1.6543427500000002E-7</v>
      </c>
      <c r="AA2291" s="35">
        <v>-141765.24705000001</v>
      </c>
      <c r="AB2291" s="42">
        <v>900</v>
      </c>
      <c r="AC2291" s="35">
        <v>2</v>
      </c>
      <c r="AD2291" s="35">
        <v>98</v>
      </c>
      <c r="AE2291" s="35">
        <v>1</v>
      </c>
      <c r="AF2291" s="35">
        <v>20</v>
      </c>
      <c r="AG2291" s="35">
        <v>1.5</v>
      </c>
      <c r="AH2291" s="26"/>
      <c r="AI2291" s="26"/>
      <c r="AJ2291" s="26"/>
      <c r="AK2291" s="26"/>
      <c r="AL2291" s="26"/>
      <c r="AM2291" s="26"/>
      <c r="AN2291" s="26"/>
      <c r="AO2291" s="26"/>
      <c r="AP2291" s="26"/>
      <c r="AQ2291" s="26"/>
      <c r="AR2291" s="26"/>
      <c r="AS2291" s="26"/>
      <c r="AT2291" s="26"/>
      <c r="AU2291" s="26"/>
      <c r="AV2291" s="26"/>
      <c r="AW2291" s="26"/>
      <c r="AX2291" s="26"/>
      <c r="AY2291" s="26"/>
      <c r="AZ2291" s="26"/>
      <c r="BA2291" s="26"/>
      <c r="BB2291" s="26"/>
      <c r="BC2291" s="26"/>
      <c r="BD2291" s="26"/>
      <c r="BE2291" s="26"/>
      <c r="BF2291" s="26"/>
      <c r="BG2291" s="26"/>
      <c r="BH2291" s="26"/>
      <c r="BI2291" s="26"/>
      <c r="BJ2291" s="26"/>
      <c r="BK2291" s="26"/>
      <c r="BL2291" s="26"/>
      <c r="BM2291" s="26"/>
      <c r="BN2291" s="26"/>
      <c r="BO2291" s="26"/>
      <c r="BP2291" s="26"/>
      <c r="BQ2291" s="26"/>
      <c r="BR2291" s="26"/>
      <c r="BS2291" s="26"/>
      <c r="BT2291" s="26"/>
      <c r="BU2291" s="26"/>
      <c r="BV2291" s="26"/>
      <c r="BW2291" s="26"/>
      <c r="BX2291" s="26"/>
      <c r="BY2291" s="26"/>
      <c r="BZ2291" s="26"/>
      <c r="CA2291" s="26"/>
      <c r="CB2291" s="26"/>
      <c r="CC2291" s="26"/>
      <c r="CD2291" s="26"/>
      <c r="CE2291" s="26"/>
      <c r="CF2291" s="26"/>
      <c r="CG2291" s="26"/>
      <c r="CH2291" s="26"/>
      <c r="CI2291" s="26"/>
      <c r="CJ2291" s="26"/>
      <c r="CK2291" s="26"/>
      <c r="CL2291" s="26"/>
      <c r="CM2291" s="26"/>
      <c r="CN2291" s="26"/>
      <c r="CO2291" s="26"/>
      <c r="CP2291" s="26"/>
      <c r="CQ2291" s="26"/>
      <c r="CR2291" s="26"/>
      <c r="CS2291" s="26"/>
      <c r="CT2291" s="26"/>
      <c r="CU2291" s="26"/>
      <c r="CV2291" s="26"/>
      <c r="CW2291" s="26"/>
      <c r="CX2291" s="26"/>
      <c r="CY2291" s="26"/>
      <c r="CZ2291" s="26"/>
      <c r="DA2291" s="26"/>
      <c r="DB2291" s="26"/>
      <c r="DC2291" s="26"/>
      <c r="DD2291" s="26"/>
      <c r="DE2291" s="26"/>
      <c r="DF2291" s="26"/>
      <c r="DG2291" s="26"/>
      <c r="DH2291" s="26"/>
      <c r="DI2291" s="26"/>
      <c r="DJ2291" s="26"/>
      <c r="DK2291" s="26"/>
      <c r="DL2291" s="26"/>
      <c r="DM2291" s="26"/>
      <c r="DN2291" s="26"/>
      <c r="DO2291" s="26"/>
      <c r="DP2291" s="26"/>
      <c r="DQ2291" s="26"/>
      <c r="DR2291" s="26"/>
      <c r="DS2291" s="26"/>
      <c r="DT2291" s="26"/>
      <c r="DU2291" s="26"/>
      <c r="DV2291" s="26"/>
      <c r="DW2291" s="26"/>
      <c r="DX2291" s="26"/>
      <c r="DY2291" s="26"/>
      <c r="DZ2291" s="26"/>
      <c r="EA2291" s="26"/>
      <c r="EB2291" s="26"/>
      <c r="EC2291" s="26"/>
      <c r="ED2291" s="26"/>
      <c r="EE2291" s="26"/>
      <c r="EF2291" s="26"/>
      <c r="EG2291" s="26"/>
      <c r="EH2291" s="26"/>
      <c r="EI2291" s="26"/>
      <c r="EJ2291" s="26"/>
      <c r="EK2291" s="26"/>
      <c r="EL2291" s="26"/>
      <c r="EM2291" s="26"/>
      <c r="EN2291" s="26"/>
      <c r="EO2291" s="26"/>
      <c r="EP2291" s="26"/>
      <c r="EQ2291" s="26"/>
      <c r="ER2291" s="26"/>
      <c r="ES2291" s="26"/>
      <c r="ET2291" s="26"/>
      <c r="EU2291" s="26"/>
      <c r="EV2291" s="26"/>
      <c r="EW2291" s="26"/>
      <c r="EX2291" s="26"/>
      <c r="EY2291" s="26"/>
      <c r="EZ2291" s="26"/>
      <c r="FA2291" s="26"/>
      <c r="FB2291" s="26"/>
      <c r="FC2291" s="26"/>
      <c r="FD2291" s="26"/>
      <c r="FE2291" s="26"/>
      <c r="FF2291" s="26"/>
      <c r="FG2291" s="26"/>
      <c r="FH2291" s="26"/>
      <c r="FI2291" s="26"/>
      <c r="FJ2291" s="26"/>
    </row>
    <row r="2292" spans="1:166" x14ac:dyDescent="0.2">
      <c r="A2292" s="35" t="s">
        <v>4876</v>
      </c>
      <c r="B2292" s="35" t="s">
        <v>104</v>
      </c>
      <c r="C2292" s="35" t="s">
        <v>4877</v>
      </c>
      <c r="E2292" s="36">
        <v>192.75229999999999</v>
      </c>
      <c r="F2292" s="35">
        <v>7.8799999999999999E-3</v>
      </c>
      <c r="G2292" s="35">
        <v>-125600</v>
      </c>
      <c r="H2292" s="35">
        <v>87.58</v>
      </c>
      <c r="I2292" s="35">
        <v>1500</v>
      </c>
      <c r="J2292" s="35" t="s">
        <v>377</v>
      </c>
      <c r="K2292" s="35">
        <v>2</v>
      </c>
      <c r="L2292" s="35">
        <v>1</v>
      </c>
      <c r="M2292" s="35">
        <v>1</v>
      </c>
      <c r="N2292" s="41">
        <v>25.201000000000001</v>
      </c>
      <c r="O2292" s="35">
        <v>4.2372599999999997E-4</v>
      </c>
      <c r="P2292" s="35">
        <v>219230</v>
      </c>
      <c r="Q2292" s="35">
        <v>0</v>
      </c>
      <c r="R2292" s="35">
        <v>-1.0284E-7</v>
      </c>
      <c r="S2292" s="35">
        <v>-8284</v>
      </c>
      <c r="T2292" s="42">
        <v>1500</v>
      </c>
      <c r="U2292" s="35">
        <v>1.6029098999999967</v>
      </c>
      <c r="V2292" s="35">
        <v>9.4981636314848288</v>
      </c>
      <c r="W2292" s="35">
        <v>-8.1021900000000004E-4</v>
      </c>
      <c r="X2292" s="35">
        <v>60691.550999999999</v>
      </c>
      <c r="Y2292" s="35">
        <v>234.38239999999999</v>
      </c>
      <c r="Z2292" s="35">
        <v>2.252697E-7</v>
      </c>
      <c r="AA2292" s="35">
        <v>-127612.9182</v>
      </c>
      <c r="AB2292" s="42">
        <v>1500</v>
      </c>
      <c r="AC2292" s="35">
        <v>2</v>
      </c>
      <c r="AD2292" s="35">
        <v>98</v>
      </c>
      <c r="AE2292" s="35">
        <v>1</v>
      </c>
      <c r="AF2292" s="35">
        <v>20</v>
      </c>
      <c r="AG2292" s="35">
        <v>2</v>
      </c>
      <c r="AH2292" s="26"/>
      <c r="AI2292" s="26"/>
      <c r="AJ2292" s="26"/>
      <c r="AK2292" s="26"/>
      <c r="AL2292" s="26"/>
      <c r="AM2292" s="26"/>
      <c r="AN2292" s="26"/>
      <c r="AO2292" s="26"/>
      <c r="AP2292" s="26"/>
      <c r="AQ2292" s="26"/>
      <c r="AR2292" s="26"/>
      <c r="AS2292" s="26"/>
      <c r="AT2292" s="26"/>
      <c r="AU2292" s="26"/>
      <c r="AV2292" s="26"/>
      <c r="AW2292" s="26"/>
      <c r="AX2292" s="26"/>
      <c r="AY2292" s="26"/>
      <c r="AZ2292" s="26"/>
      <c r="BA2292" s="26"/>
      <c r="BB2292" s="26"/>
      <c r="BC2292" s="26"/>
      <c r="BD2292" s="26"/>
      <c r="BE2292" s="26"/>
      <c r="BF2292" s="26"/>
      <c r="BG2292" s="26"/>
      <c r="BH2292" s="26"/>
      <c r="BI2292" s="26"/>
      <c r="BJ2292" s="26"/>
      <c r="BK2292" s="26"/>
      <c r="BL2292" s="26"/>
      <c r="BM2292" s="26"/>
      <c r="BN2292" s="26"/>
      <c r="BO2292" s="26"/>
      <c r="BP2292" s="26"/>
      <c r="BQ2292" s="26"/>
      <c r="BR2292" s="26"/>
      <c r="BS2292" s="26"/>
      <c r="BT2292" s="26"/>
      <c r="BU2292" s="26"/>
      <c r="BV2292" s="26"/>
      <c r="BW2292" s="26"/>
      <c r="BX2292" s="26"/>
      <c r="BY2292" s="26"/>
      <c r="BZ2292" s="26"/>
      <c r="CA2292" s="26"/>
      <c r="CB2292" s="26"/>
      <c r="CC2292" s="26"/>
      <c r="CD2292" s="26"/>
      <c r="CE2292" s="26"/>
      <c r="CF2292" s="26"/>
      <c r="CG2292" s="26"/>
      <c r="CH2292" s="26"/>
      <c r="CI2292" s="26"/>
      <c r="CJ2292" s="26"/>
      <c r="CK2292" s="26"/>
      <c r="CL2292" s="26"/>
      <c r="CM2292" s="26"/>
      <c r="CN2292" s="26"/>
      <c r="CO2292" s="26"/>
      <c r="CP2292" s="26"/>
      <c r="CQ2292" s="26"/>
      <c r="CR2292" s="26"/>
      <c r="CS2292" s="26"/>
      <c r="CT2292" s="26"/>
      <c r="CU2292" s="26"/>
      <c r="CV2292" s="26"/>
      <c r="CW2292" s="26"/>
      <c r="CX2292" s="26"/>
      <c r="CY2292" s="26"/>
      <c r="CZ2292" s="26"/>
      <c r="DA2292" s="26"/>
      <c r="DB2292" s="26"/>
      <c r="DC2292" s="26"/>
      <c r="DD2292" s="26"/>
      <c r="DE2292" s="26"/>
      <c r="DF2292" s="26"/>
      <c r="DG2292" s="26"/>
      <c r="DH2292" s="26"/>
      <c r="DI2292" s="26"/>
      <c r="DJ2292" s="26"/>
      <c r="DK2292" s="26"/>
      <c r="DL2292" s="26"/>
      <c r="DM2292" s="26"/>
      <c r="DN2292" s="26"/>
      <c r="DO2292" s="26"/>
      <c r="DP2292" s="26"/>
      <c r="DQ2292" s="26"/>
      <c r="DR2292" s="26"/>
      <c r="DS2292" s="26"/>
      <c r="DT2292" s="26"/>
      <c r="DU2292" s="26"/>
      <c r="DV2292" s="26"/>
      <c r="DW2292" s="26"/>
      <c r="DX2292" s="26"/>
      <c r="DY2292" s="26"/>
      <c r="DZ2292" s="26"/>
      <c r="EA2292" s="26"/>
      <c r="EB2292" s="26"/>
      <c r="EC2292" s="26"/>
      <c r="ED2292" s="26"/>
      <c r="EE2292" s="26"/>
      <c r="EF2292" s="26"/>
      <c r="EG2292" s="26"/>
      <c r="EH2292" s="26"/>
      <c r="EI2292" s="26"/>
      <c r="EJ2292" s="26"/>
      <c r="EK2292" s="26"/>
      <c r="EL2292" s="26"/>
      <c r="EM2292" s="26"/>
      <c r="EN2292" s="26"/>
      <c r="EO2292" s="26"/>
      <c r="EP2292" s="26"/>
      <c r="EQ2292" s="26"/>
      <c r="ER2292" s="26"/>
      <c r="ES2292" s="26"/>
      <c r="ET2292" s="26"/>
      <c r="EU2292" s="26"/>
      <c r="EV2292" s="26"/>
      <c r="EW2292" s="26"/>
      <c r="EX2292" s="26"/>
      <c r="EY2292" s="26"/>
      <c r="EZ2292" s="26"/>
      <c r="FA2292" s="26"/>
      <c r="FB2292" s="26"/>
      <c r="FC2292" s="26"/>
      <c r="FD2292" s="26"/>
      <c r="FE2292" s="26"/>
      <c r="FF2292" s="26"/>
      <c r="FG2292" s="26"/>
      <c r="FH2292" s="26"/>
      <c r="FI2292" s="26"/>
      <c r="FJ2292" s="26"/>
    </row>
    <row r="2293" spans="1:166" x14ac:dyDescent="0.2">
      <c r="A2293" s="35" t="s">
        <v>4876</v>
      </c>
      <c r="B2293" s="35" t="s">
        <v>133</v>
      </c>
      <c r="C2293" s="35" t="s">
        <v>4877</v>
      </c>
      <c r="E2293" s="36">
        <v>192.75229999999999</v>
      </c>
      <c r="F2293" s="35">
        <v>1.8160000000000001</v>
      </c>
      <c r="G2293" s="35">
        <v>-136100</v>
      </c>
      <c r="H2293" s="35">
        <v>63.7</v>
      </c>
      <c r="I2293" s="35">
        <v>1500</v>
      </c>
      <c r="J2293" s="35" t="s">
        <v>377</v>
      </c>
      <c r="K2293" s="35">
        <v>2</v>
      </c>
      <c r="L2293" s="35">
        <v>2</v>
      </c>
      <c r="M2293" s="35">
        <v>2</v>
      </c>
      <c r="N2293" s="41">
        <v>28.385000000000002</v>
      </c>
      <c r="O2293" s="35">
        <v>0</v>
      </c>
      <c r="P2293" s="35">
        <v>0</v>
      </c>
      <c r="Q2293" s="35">
        <v>0</v>
      </c>
      <c r="R2293" s="35">
        <v>0</v>
      </c>
      <c r="S2293" s="35">
        <v>-8463</v>
      </c>
      <c r="T2293" s="35">
        <v>428.5</v>
      </c>
      <c r="U2293" s="35">
        <v>9500</v>
      </c>
      <c r="V2293" s="26" t="s">
        <v>93</v>
      </c>
      <c r="W2293" s="35">
        <v>25.679001</v>
      </c>
      <c r="X2293" s="35">
        <v>5.1E-5</v>
      </c>
      <c r="Y2293" s="35">
        <v>270400</v>
      </c>
      <c r="Z2293" s="35">
        <v>0</v>
      </c>
      <c r="AA2293" s="35">
        <v>0</v>
      </c>
      <c r="AB2293" s="35">
        <v>1556.1309000000001</v>
      </c>
      <c r="AC2293" s="42">
        <v>1500</v>
      </c>
      <c r="AD2293" s="35">
        <v>-1.5810901000000044</v>
      </c>
      <c r="AE2293" s="35">
        <v>53.231250601664044</v>
      </c>
      <c r="AF2293" s="35">
        <v>-3.8649300000000001E-4</v>
      </c>
      <c r="AG2293" s="35">
        <v>-48923.449000000001</v>
      </c>
      <c r="AH2293" s="35">
        <v>234.38239999999999</v>
      </c>
      <c r="AI2293" s="35">
        <v>1.7384970000000001E-7</v>
      </c>
      <c r="AJ2293" s="35">
        <v>-138291.91820000001</v>
      </c>
      <c r="AK2293" s="35">
        <v>428.5</v>
      </c>
      <c r="AL2293" s="35">
        <v>1.1249088999999977</v>
      </c>
      <c r="AM2293" s="35">
        <v>12.735790511076061</v>
      </c>
      <c r="AN2293" s="35">
        <v>-4.3749300000000001E-4</v>
      </c>
      <c r="AO2293" s="35">
        <v>86276.551000000007</v>
      </c>
      <c r="AP2293" s="35">
        <v>234.38239999999999</v>
      </c>
      <c r="AQ2293" s="35">
        <v>1.7384970000000001E-7</v>
      </c>
      <c r="AR2293" s="35">
        <v>-128272.7873</v>
      </c>
      <c r="AS2293" s="42">
        <v>1500</v>
      </c>
      <c r="AT2293" s="35">
        <v>2</v>
      </c>
      <c r="AU2293" s="35">
        <v>98</v>
      </c>
      <c r="AV2293" s="35">
        <v>1</v>
      </c>
      <c r="AW2293" s="35">
        <v>20</v>
      </c>
      <c r="AX2293" s="35">
        <v>2</v>
      </c>
      <c r="AY2293" s="26"/>
      <c r="AZ2293" s="26"/>
      <c r="BA2293" s="26"/>
      <c r="BB2293" s="26"/>
      <c r="BC2293" s="26"/>
      <c r="BD2293" s="26"/>
      <c r="BE2293" s="26"/>
      <c r="BF2293" s="26"/>
      <c r="BG2293" s="26"/>
      <c r="BH2293" s="26"/>
      <c r="BI2293" s="26"/>
      <c r="BJ2293" s="26"/>
      <c r="BK2293" s="26"/>
      <c r="BL2293" s="26"/>
      <c r="BM2293" s="26"/>
      <c r="BN2293" s="26"/>
      <c r="BO2293" s="26"/>
      <c r="BP2293" s="26"/>
      <c r="BQ2293" s="26"/>
      <c r="BR2293" s="26"/>
      <c r="BS2293" s="26"/>
      <c r="BT2293" s="26"/>
      <c r="BU2293" s="26"/>
      <c r="BV2293" s="26"/>
      <c r="BW2293" s="26"/>
      <c r="BX2293" s="26"/>
      <c r="BY2293" s="26"/>
      <c r="BZ2293" s="26"/>
      <c r="CA2293" s="26"/>
      <c r="CB2293" s="26"/>
      <c r="CC2293" s="26"/>
      <c r="CD2293" s="26"/>
      <c r="CE2293" s="26"/>
      <c r="CF2293" s="26"/>
      <c r="CG2293" s="26"/>
      <c r="CH2293" s="26"/>
      <c r="CI2293" s="26"/>
      <c r="CJ2293" s="26"/>
      <c r="CK2293" s="26"/>
      <c r="CL2293" s="26"/>
      <c r="CM2293" s="26"/>
      <c r="CN2293" s="26"/>
      <c r="CO2293" s="26"/>
      <c r="CP2293" s="26"/>
      <c r="CQ2293" s="26"/>
      <c r="CR2293" s="26"/>
      <c r="CS2293" s="26"/>
      <c r="CT2293" s="26"/>
      <c r="CU2293" s="26"/>
      <c r="CV2293" s="26"/>
      <c r="CW2293" s="26"/>
      <c r="CX2293" s="26"/>
      <c r="CY2293" s="26"/>
      <c r="CZ2293" s="26"/>
      <c r="DA2293" s="26"/>
      <c r="DB2293" s="26"/>
      <c r="DC2293" s="26"/>
      <c r="DD2293" s="26"/>
      <c r="DE2293" s="26"/>
      <c r="DF2293" s="26"/>
      <c r="DG2293" s="26"/>
      <c r="DH2293" s="26"/>
      <c r="DI2293" s="26"/>
      <c r="DJ2293" s="26"/>
      <c r="DK2293" s="26"/>
      <c r="DL2293" s="26"/>
      <c r="DM2293" s="26"/>
      <c r="DN2293" s="26"/>
      <c r="DO2293" s="26"/>
      <c r="DP2293" s="26"/>
      <c r="DQ2293" s="26"/>
      <c r="DR2293" s="26"/>
      <c r="DS2293" s="26"/>
      <c r="DT2293" s="26"/>
      <c r="DU2293" s="26"/>
      <c r="DV2293" s="26"/>
      <c r="DW2293" s="26"/>
      <c r="DX2293" s="26"/>
      <c r="DY2293" s="26"/>
      <c r="DZ2293" s="26"/>
      <c r="EA2293" s="26"/>
      <c r="EB2293" s="26"/>
      <c r="EC2293" s="26"/>
      <c r="ED2293" s="26"/>
      <c r="EE2293" s="26"/>
      <c r="EF2293" s="26"/>
      <c r="EG2293" s="26"/>
      <c r="EH2293" s="26"/>
      <c r="EI2293" s="26"/>
      <c r="EJ2293" s="26"/>
      <c r="EK2293" s="26"/>
      <c r="EL2293" s="26"/>
      <c r="EM2293" s="26"/>
      <c r="EN2293" s="26"/>
      <c r="EO2293" s="26"/>
      <c r="EP2293" s="26"/>
      <c r="EQ2293" s="26"/>
      <c r="ER2293" s="26"/>
      <c r="ES2293" s="26"/>
      <c r="ET2293" s="26"/>
      <c r="EU2293" s="26"/>
      <c r="EV2293" s="26"/>
      <c r="EW2293" s="26"/>
      <c r="EX2293" s="26"/>
      <c r="EY2293" s="26"/>
      <c r="EZ2293" s="26"/>
      <c r="FA2293" s="26"/>
      <c r="FB2293" s="26"/>
      <c r="FC2293" s="26"/>
      <c r="FD2293" s="26"/>
      <c r="FE2293" s="26"/>
      <c r="FF2293" s="26"/>
      <c r="FG2293" s="26"/>
      <c r="FH2293" s="26"/>
      <c r="FI2293" s="26"/>
      <c r="FJ2293" s="26"/>
    </row>
    <row r="2294" spans="1:166" x14ac:dyDescent="0.2">
      <c r="A2294" s="35" t="s">
        <v>4878</v>
      </c>
      <c r="B2294" s="35" t="s">
        <v>223</v>
      </c>
      <c r="C2294" s="35" t="s">
        <v>4879</v>
      </c>
      <c r="E2294" s="36">
        <v>107.9367</v>
      </c>
      <c r="F2294" s="35">
        <v>3.363</v>
      </c>
      <c r="G2294" s="35">
        <v>-310000</v>
      </c>
      <c r="H2294" s="35">
        <v>23.2</v>
      </c>
      <c r="I2294" s="35">
        <v>1000</v>
      </c>
      <c r="J2294" s="35" t="s">
        <v>377</v>
      </c>
      <c r="K2294" s="35">
        <v>2</v>
      </c>
      <c r="L2294" s="35">
        <v>1</v>
      </c>
      <c r="M2294" s="35">
        <v>1</v>
      </c>
      <c r="N2294" s="41">
        <v>25.537001</v>
      </c>
      <c r="O2294" s="35">
        <v>-1.3200000000000001E-4</v>
      </c>
      <c r="P2294" s="35">
        <v>353500</v>
      </c>
      <c r="Q2294" s="35">
        <v>0</v>
      </c>
      <c r="R2294" s="35">
        <v>0</v>
      </c>
      <c r="S2294" s="35">
        <v>-8788</v>
      </c>
      <c r="T2294" s="42">
        <v>1000</v>
      </c>
      <c r="U2294" s="35">
        <v>-1.944341099999999</v>
      </c>
      <c r="V2294" s="35">
        <v>59.434646171740042</v>
      </c>
      <c r="W2294" s="35">
        <v>-2.9704300000000004E-4</v>
      </c>
      <c r="X2294" s="35">
        <v>164318.87599999999</v>
      </c>
      <c r="Y2294" s="35">
        <v>412.63202999999999</v>
      </c>
      <c r="Z2294" s="35">
        <v>1.6621840000000001E-7</v>
      </c>
      <c r="AA2294" s="35">
        <v>-315262.25099999999</v>
      </c>
      <c r="AB2294" s="42">
        <v>1000</v>
      </c>
      <c r="AC2294" s="35">
        <v>2</v>
      </c>
      <c r="AD2294" s="35">
        <v>98</v>
      </c>
      <c r="AE2294" s="35">
        <v>1</v>
      </c>
      <c r="AF2294" s="35">
        <v>31</v>
      </c>
      <c r="AG2294" s="35">
        <v>1.5</v>
      </c>
      <c r="AH2294" s="26"/>
      <c r="AI2294" s="26"/>
      <c r="AJ2294" s="26"/>
      <c r="AK2294" s="26"/>
      <c r="AL2294" s="26"/>
      <c r="AM2294" s="26"/>
      <c r="AN2294" s="26"/>
      <c r="AO2294" s="26"/>
      <c r="AP2294" s="26"/>
      <c r="AQ2294" s="26"/>
      <c r="AR2294" s="26"/>
      <c r="AS2294" s="26"/>
      <c r="AT2294" s="26"/>
      <c r="AU2294" s="26"/>
      <c r="AV2294" s="26"/>
      <c r="AW2294" s="26"/>
      <c r="AX2294" s="26"/>
      <c r="AY2294" s="26"/>
      <c r="AZ2294" s="26"/>
      <c r="BA2294" s="26"/>
      <c r="BB2294" s="26"/>
      <c r="BC2294" s="26"/>
      <c r="BD2294" s="26"/>
      <c r="BE2294" s="26"/>
      <c r="BF2294" s="26"/>
      <c r="BG2294" s="26"/>
      <c r="BH2294" s="26"/>
      <c r="BI2294" s="26"/>
      <c r="BJ2294" s="26"/>
      <c r="BK2294" s="26"/>
      <c r="BL2294" s="26"/>
      <c r="BM2294" s="26"/>
      <c r="BN2294" s="26"/>
      <c r="BO2294" s="26"/>
      <c r="BP2294" s="26"/>
      <c r="BQ2294" s="26"/>
      <c r="BR2294" s="26"/>
      <c r="BS2294" s="26"/>
      <c r="BT2294" s="26"/>
      <c r="BU2294" s="26"/>
      <c r="BV2294" s="26"/>
      <c r="BW2294" s="26"/>
      <c r="BX2294" s="26"/>
      <c r="BY2294" s="26"/>
      <c r="BZ2294" s="26"/>
      <c r="CA2294" s="26"/>
      <c r="CB2294" s="26"/>
      <c r="CC2294" s="26"/>
      <c r="CD2294" s="26"/>
      <c r="CE2294" s="26"/>
      <c r="CF2294" s="26"/>
      <c r="CG2294" s="26"/>
      <c r="CH2294" s="26"/>
      <c r="CI2294" s="26"/>
      <c r="CJ2294" s="26"/>
      <c r="CK2294" s="26"/>
      <c r="CL2294" s="26"/>
      <c r="CM2294" s="26"/>
      <c r="CN2294" s="26"/>
      <c r="CO2294" s="26"/>
      <c r="CP2294" s="26"/>
      <c r="CQ2294" s="26"/>
      <c r="CR2294" s="26"/>
      <c r="CS2294" s="26"/>
      <c r="CT2294" s="26"/>
      <c r="CU2294" s="26"/>
      <c r="CV2294" s="26"/>
      <c r="CW2294" s="26"/>
      <c r="CX2294" s="26"/>
      <c r="CY2294" s="26"/>
      <c r="CZ2294" s="26"/>
      <c r="DA2294" s="26"/>
      <c r="DB2294" s="26"/>
      <c r="DC2294" s="26"/>
      <c r="DD2294" s="26"/>
      <c r="DE2294" s="26"/>
      <c r="DF2294" s="26"/>
      <c r="DG2294" s="26"/>
      <c r="DH2294" s="26"/>
      <c r="DI2294" s="26"/>
      <c r="DJ2294" s="26"/>
      <c r="DK2294" s="26"/>
      <c r="DL2294" s="26"/>
      <c r="DM2294" s="26"/>
      <c r="DN2294" s="26"/>
      <c r="DO2294" s="26"/>
      <c r="DP2294" s="26"/>
      <c r="DQ2294" s="26"/>
      <c r="DR2294" s="26"/>
      <c r="DS2294" s="26"/>
      <c r="DT2294" s="26"/>
      <c r="DU2294" s="26"/>
      <c r="DV2294" s="26"/>
      <c r="DW2294" s="26"/>
      <c r="DX2294" s="26"/>
      <c r="DY2294" s="26"/>
      <c r="DZ2294" s="26"/>
      <c r="EA2294" s="26"/>
      <c r="EB2294" s="26"/>
      <c r="EC2294" s="26"/>
      <c r="ED2294" s="26"/>
      <c r="EE2294" s="26"/>
      <c r="EF2294" s="26"/>
      <c r="EG2294" s="26"/>
      <c r="EH2294" s="26"/>
      <c r="EI2294" s="26"/>
      <c r="EJ2294" s="26"/>
      <c r="EK2294" s="26"/>
      <c r="EL2294" s="26"/>
      <c r="EM2294" s="26"/>
      <c r="EN2294" s="26"/>
      <c r="EO2294" s="26"/>
      <c r="EP2294" s="26"/>
      <c r="EQ2294" s="26"/>
      <c r="ER2294" s="26"/>
      <c r="ES2294" s="26"/>
      <c r="ET2294" s="26"/>
      <c r="EU2294" s="26"/>
      <c r="EV2294" s="26"/>
      <c r="EW2294" s="26"/>
      <c r="EX2294" s="26"/>
      <c r="EY2294" s="26"/>
      <c r="EZ2294" s="26"/>
      <c r="FA2294" s="26"/>
      <c r="FB2294" s="26"/>
      <c r="FC2294" s="26"/>
      <c r="FD2294" s="26"/>
      <c r="FE2294" s="26"/>
      <c r="FF2294" s="26"/>
      <c r="FG2294" s="26"/>
      <c r="FH2294" s="26"/>
      <c r="FI2294" s="26"/>
      <c r="FJ2294" s="26"/>
    </row>
    <row r="2295" spans="1:166" x14ac:dyDescent="0.2">
      <c r="A2295" s="35" t="s">
        <v>4880</v>
      </c>
      <c r="B2295" s="35" t="s">
        <v>104</v>
      </c>
      <c r="C2295" s="35" t="s">
        <v>4881</v>
      </c>
      <c r="E2295" s="36">
        <v>145.93350000000001</v>
      </c>
      <c r="F2295" s="35">
        <v>5.9699999999999996E-3</v>
      </c>
      <c r="G2295" s="35">
        <v>-343250</v>
      </c>
      <c r="H2295" s="35">
        <v>77.86</v>
      </c>
      <c r="I2295" s="35">
        <v>2000</v>
      </c>
      <c r="J2295" s="35" t="s">
        <v>377</v>
      </c>
      <c r="K2295" s="35">
        <v>2</v>
      </c>
      <c r="L2295" s="35">
        <v>1</v>
      </c>
      <c r="M2295" s="35">
        <v>1</v>
      </c>
      <c r="N2295" s="41">
        <v>44.849601999999997</v>
      </c>
      <c r="O2295" s="35">
        <v>-2.4679699999999999E-3</v>
      </c>
      <c r="P2295" s="35">
        <v>144523</v>
      </c>
      <c r="Q2295" s="35">
        <v>-631.03197999999998</v>
      </c>
      <c r="R2295" s="35">
        <v>3.0215100000000002E-7</v>
      </c>
      <c r="S2295" s="35">
        <v>-2749</v>
      </c>
      <c r="T2295" s="42">
        <v>2000</v>
      </c>
      <c r="U2295" s="35">
        <v>-9.7784420999999995</v>
      </c>
      <c r="V2295" s="35">
        <v>131.98872557755999</v>
      </c>
      <c r="W2295" s="35">
        <v>1.7412109999999999E-3</v>
      </c>
      <c r="X2295" s="35">
        <v>66658.926000000007</v>
      </c>
      <c r="Y2295" s="35">
        <v>-574.34391000000005</v>
      </c>
      <c r="Z2295" s="35">
        <v>3.2496499999999989E-8</v>
      </c>
      <c r="AA2295" s="35">
        <v>-341497.26260000002</v>
      </c>
      <c r="AB2295" s="42">
        <v>2000</v>
      </c>
      <c r="AC2295" s="35">
        <v>2</v>
      </c>
      <c r="AD2295" s="35">
        <v>98</v>
      </c>
      <c r="AE2295" s="35">
        <v>1</v>
      </c>
      <c r="AF2295" s="35">
        <v>31</v>
      </c>
      <c r="AG2295" s="35">
        <v>2.5</v>
      </c>
      <c r="AH2295" s="26"/>
      <c r="AI2295" s="26"/>
      <c r="AJ2295" s="26"/>
      <c r="AK2295" s="26"/>
      <c r="AL2295" s="26"/>
      <c r="AM2295" s="26"/>
      <c r="AN2295" s="26"/>
      <c r="AO2295" s="26"/>
      <c r="AP2295" s="26"/>
      <c r="AQ2295" s="26"/>
      <c r="AR2295" s="26"/>
      <c r="AS2295" s="26"/>
      <c r="AT2295" s="26"/>
      <c r="AU2295" s="26"/>
      <c r="AV2295" s="26"/>
      <c r="AW2295" s="26"/>
      <c r="AX2295" s="26"/>
      <c r="AY2295" s="26"/>
      <c r="AZ2295" s="26"/>
      <c r="BA2295" s="26"/>
      <c r="BB2295" s="26"/>
      <c r="BC2295" s="26"/>
      <c r="BD2295" s="26"/>
      <c r="BE2295" s="26"/>
      <c r="BF2295" s="26"/>
      <c r="BG2295" s="26"/>
      <c r="BH2295" s="26"/>
      <c r="BI2295" s="26"/>
      <c r="BJ2295" s="26"/>
      <c r="BK2295" s="26"/>
      <c r="BL2295" s="26"/>
      <c r="BM2295" s="26"/>
      <c r="BN2295" s="26"/>
      <c r="BO2295" s="26"/>
      <c r="BP2295" s="26"/>
      <c r="BQ2295" s="26"/>
      <c r="BR2295" s="26"/>
      <c r="BS2295" s="26"/>
      <c r="BT2295" s="26"/>
      <c r="BU2295" s="26"/>
      <c r="BV2295" s="26"/>
      <c r="BW2295" s="26"/>
      <c r="BX2295" s="26"/>
      <c r="BY2295" s="26"/>
      <c r="BZ2295" s="26"/>
      <c r="CA2295" s="26"/>
      <c r="CB2295" s="26"/>
      <c r="CC2295" s="26"/>
      <c r="CD2295" s="26"/>
      <c r="CE2295" s="26"/>
      <c r="CF2295" s="26"/>
      <c r="CG2295" s="26"/>
      <c r="CH2295" s="26"/>
      <c r="CI2295" s="26"/>
      <c r="CJ2295" s="26"/>
      <c r="CK2295" s="26"/>
      <c r="CL2295" s="26"/>
      <c r="CM2295" s="26"/>
      <c r="CN2295" s="26"/>
      <c r="CO2295" s="26"/>
      <c r="CP2295" s="26"/>
      <c r="CQ2295" s="26"/>
      <c r="CR2295" s="26"/>
      <c r="CS2295" s="26"/>
      <c r="CT2295" s="26"/>
      <c r="CU2295" s="26"/>
      <c r="CV2295" s="26"/>
      <c r="CW2295" s="26"/>
      <c r="CX2295" s="26"/>
      <c r="CY2295" s="26"/>
      <c r="CZ2295" s="26"/>
      <c r="DA2295" s="26"/>
      <c r="DB2295" s="26"/>
      <c r="DC2295" s="26"/>
      <c r="DD2295" s="26"/>
      <c r="DE2295" s="26"/>
      <c r="DF2295" s="26"/>
      <c r="DG2295" s="26"/>
      <c r="DH2295" s="26"/>
      <c r="DI2295" s="26"/>
      <c r="DJ2295" s="26"/>
      <c r="DK2295" s="26"/>
      <c r="DL2295" s="26"/>
      <c r="DM2295" s="26"/>
      <c r="DN2295" s="26"/>
      <c r="DO2295" s="26"/>
      <c r="DP2295" s="26"/>
      <c r="DQ2295" s="26"/>
      <c r="DR2295" s="26"/>
      <c r="DS2295" s="26"/>
      <c r="DT2295" s="26"/>
      <c r="DU2295" s="26"/>
      <c r="DV2295" s="26"/>
      <c r="DW2295" s="26"/>
      <c r="DX2295" s="26"/>
      <c r="DY2295" s="26"/>
      <c r="DZ2295" s="26"/>
      <c r="EA2295" s="26"/>
      <c r="EB2295" s="26"/>
      <c r="EC2295" s="26"/>
      <c r="ED2295" s="26"/>
      <c r="EE2295" s="26"/>
      <c r="EF2295" s="26"/>
      <c r="EG2295" s="26"/>
      <c r="EH2295" s="26"/>
      <c r="EI2295" s="26"/>
      <c r="EJ2295" s="26"/>
      <c r="EK2295" s="26"/>
      <c r="EL2295" s="26"/>
      <c r="EM2295" s="26"/>
      <c r="EN2295" s="26"/>
      <c r="EO2295" s="26"/>
      <c r="EP2295" s="26"/>
      <c r="EQ2295" s="26"/>
      <c r="ER2295" s="26"/>
      <c r="ES2295" s="26"/>
      <c r="ET2295" s="26"/>
      <c r="EU2295" s="26"/>
      <c r="EV2295" s="26"/>
      <c r="EW2295" s="26"/>
      <c r="EX2295" s="26"/>
      <c r="EY2295" s="26"/>
      <c r="EZ2295" s="26"/>
      <c r="FA2295" s="26"/>
      <c r="FB2295" s="26"/>
      <c r="FC2295" s="26"/>
      <c r="FD2295" s="26"/>
      <c r="FE2295" s="26"/>
      <c r="FF2295" s="26"/>
      <c r="FG2295" s="26"/>
      <c r="FH2295" s="26"/>
      <c r="FI2295" s="26"/>
      <c r="FJ2295" s="26"/>
    </row>
    <row r="2296" spans="1:166" x14ac:dyDescent="0.2">
      <c r="A2296" s="35" t="s">
        <v>4882</v>
      </c>
      <c r="B2296" s="35" t="s">
        <v>223</v>
      </c>
      <c r="C2296" s="35" t="s">
        <v>4883</v>
      </c>
      <c r="E2296" s="36">
        <v>64.948239999999998</v>
      </c>
      <c r="F2296" s="35">
        <v>6.13</v>
      </c>
      <c r="G2296" s="35">
        <v>-51880</v>
      </c>
      <c r="H2296" s="35">
        <v>8.91</v>
      </c>
      <c r="I2296" s="35">
        <v>1600</v>
      </c>
      <c r="J2296" s="35" t="s">
        <v>377</v>
      </c>
      <c r="K2296" s="35">
        <v>4</v>
      </c>
      <c r="L2296" s="35">
        <v>1</v>
      </c>
      <c r="M2296" s="35">
        <v>1</v>
      </c>
      <c r="N2296" s="41">
        <v>9.9251099000000007</v>
      </c>
      <c r="O2296" s="35">
        <v>2.1144200000000001E-3</v>
      </c>
      <c r="P2296" s="35">
        <v>178543</v>
      </c>
      <c r="Q2296" s="35">
        <v>0</v>
      </c>
      <c r="R2296" s="35">
        <v>-3.65328E-7</v>
      </c>
      <c r="S2296" s="35">
        <v>-3736</v>
      </c>
      <c r="T2296" s="42">
        <v>1600</v>
      </c>
      <c r="U2296" s="35">
        <v>1.0108999999999977</v>
      </c>
      <c r="V2296" s="35">
        <v>12.515435720441161</v>
      </c>
      <c r="W2296" s="35">
        <v>-1.9002060000000002E-3</v>
      </c>
      <c r="X2296" s="35">
        <v>96911.301000000007</v>
      </c>
      <c r="Y2296" s="35">
        <v>129.32599999999999</v>
      </c>
      <c r="Z2296" s="35">
        <v>3.0886612500000001E-7</v>
      </c>
      <c r="AA2296" s="35">
        <v>-53497.482199999999</v>
      </c>
      <c r="AB2296" s="42">
        <v>1600</v>
      </c>
      <c r="AC2296" s="35">
        <v>2</v>
      </c>
      <c r="AD2296" s="35">
        <v>98</v>
      </c>
      <c r="AE2296" s="35">
        <v>1</v>
      </c>
      <c r="AF2296" s="35">
        <v>57</v>
      </c>
      <c r="AG2296" s="35">
        <v>0.5</v>
      </c>
      <c r="AH2296" s="26"/>
      <c r="AI2296" s="26"/>
      <c r="AJ2296" s="26"/>
      <c r="AK2296" s="26"/>
      <c r="AL2296" s="26"/>
      <c r="AM2296" s="26"/>
      <c r="AN2296" s="26"/>
      <c r="AO2296" s="26"/>
      <c r="AP2296" s="26"/>
      <c r="AQ2296" s="26"/>
      <c r="AR2296" s="26"/>
      <c r="AS2296" s="26"/>
      <c r="AT2296" s="26"/>
      <c r="AU2296" s="26"/>
      <c r="AV2296" s="26"/>
      <c r="AW2296" s="26"/>
      <c r="AX2296" s="26"/>
      <c r="AY2296" s="26"/>
      <c r="AZ2296" s="26"/>
      <c r="BA2296" s="26"/>
      <c r="BB2296" s="26"/>
      <c r="BC2296" s="26"/>
      <c r="BD2296" s="26"/>
      <c r="BE2296" s="26"/>
      <c r="BF2296" s="26"/>
      <c r="BG2296" s="26"/>
      <c r="BH2296" s="26"/>
      <c r="BI2296" s="26"/>
      <c r="BJ2296" s="26"/>
      <c r="BK2296" s="26"/>
      <c r="BL2296" s="26"/>
      <c r="BM2296" s="26"/>
      <c r="BN2296" s="26"/>
      <c r="BO2296" s="26"/>
      <c r="BP2296" s="26"/>
      <c r="BQ2296" s="26"/>
      <c r="BR2296" s="26"/>
      <c r="BS2296" s="26"/>
      <c r="BT2296" s="26"/>
      <c r="BU2296" s="26"/>
      <c r="BV2296" s="26"/>
      <c r="BW2296" s="26"/>
      <c r="BX2296" s="26"/>
      <c r="BY2296" s="26"/>
      <c r="BZ2296" s="26"/>
      <c r="CA2296" s="26"/>
      <c r="CB2296" s="26"/>
      <c r="CC2296" s="26"/>
      <c r="CD2296" s="26"/>
      <c r="CE2296" s="26"/>
      <c r="CF2296" s="26"/>
      <c r="CG2296" s="26"/>
      <c r="CH2296" s="26"/>
      <c r="CI2296" s="26"/>
      <c r="CJ2296" s="26"/>
      <c r="CK2296" s="26"/>
      <c r="CL2296" s="26"/>
      <c r="CM2296" s="26"/>
      <c r="CN2296" s="26"/>
      <c r="CO2296" s="26"/>
      <c r="CP2296" s="26"/>
      <c r="CQ2296" s="26"/>
      <c r="CR2296" s="26"/>
      <c r="CS2296" s="26"/>
      <c r="CT2296" s="26"/>
      <c r="CU2296" s="26"/>
      <c r="CV2296" s="26"/>
      <c r="CW2296" s="26"/>
      <c r="CX2296" s="26"/>
      <c r="CY2296" s="26"/>
      <c r="CZ2296" s="26"/>
      <c r="DA2296" s="26"/>
      <c r="DB2296" s="26"/>
      <c r="DC2296" s="26"/>
      <c r="DD2296" s="26"/>
      <c r="DE2296" s="26"/>
      <c r="DF2296" s="26"/>
      <c r="DG2296" s="26"/>
      <c r="DH2296" s="26"/>
      <c r="DI2296" s="26"/>
      <c r="DJ2296" s="26"/>
      <c r="DK2296" s="26"/>
      <c r="DL2296" s="26"/>
      <c r="DM2296" s="26"/>
      <c r="DN2296" s="26"/>
      <c r="DO2296" s="26"/>
      <c r="DP2296" s="26"/>
      <c r="DQ2296" s="26"/>
      <c r="DR2296" s="26"/>
      <c r="DS2296" s="26"/>
      <c r="DT2296" s="26"/>
      <c r="DU2296" s="26"/>
      <c r="DV2296" s="26"/>
      <c r="DW2296" s="26"/>
      <c r="DX2296" s="26"/>
      <c r="DY2296" s="26"/>
      <c r="DZ2296" s="26"/>
      <c r="EA2296" s="26"/>
      <c r="EB2296" s="26"/>
      <c r="EC2296" s="26"/>
      <c r="ED2296" s="26"/>
      <c r="EE2296" s="26"/>
      <c r="EF2296" s="26"/>
      <c r="EG2296" s="26"/>
      <c r="EH2296" s="26"/>
      <c r="EI2296" s="26"/>
      <c r="EJ2296" s="26"/>
      <c r="EK2296" s="26"/>
      <c r="EL2296" s="26"/>
      <c r="EM2296" s="26"/>
      <c r="EN2296" s="26"/>
      <c r="EO2296" s="26"/>
      <c r="EP2296" s="26"/>
      <c r="EQ2296" s="26"/>
      <c r="ER2296" s="26"/>
      <c r="ES2296" s="26"/>
      <c r="ET2296" s="26"/>
      <c r="EU2296" s="26"/>
      <c r="EV2296" s="26"/>
      <c r="EW2296" s="26"/>
      <c r="EX2296" s="26"/>
      <c r="EY2296" s="26"/>
      <c r="EZ2296" s="26"/>
      <c r="FA2296" s="26"/>
      <c r="FB2296" s="26"/>
      <c r="FC2296" s="26"/>
      <c r="FD2296" s="26"/>
      <c r="FE2296" s="26"/>
      <c r="FF2296" s="26"/>
      <c r="FG2296" s="26"/>
      <c r="FH2296" s="26"/>
      <c r="FI2296" s="26"/>
      <c r="FJ2296" s="26"/>
    </row>
    <row r="2297" spans="1:166" x14ac:dyDescent="0.2">
      <c r="A2297" s="35" t="s">
        <v>4882</v>
      </c>
      <c r="B2297" s="35" t="s">
        <v>104</v>
      </c>
      <c r="C2297" s="35" t="s">
        <v>4883</v>
      </c>
      <c r="E2297" s="36">
        <v>64.948239999999998</v>
      </c>
      <c r="F2297" s="35">
        <v>2.66E-3</v>
      </c>
      <c r="G2297" s="35">
        <v>125000</v>
      </c>
      <c r="H2297" s="35">
        <v>55.753</v>
      </c>
      <c r="I2297" s="35">
        <v>2500</v>
      </c>
      <c r="J2297" s="35" t="s">
        <v>377</v>
      </c>
      <c r="K2297" s="35">
        <v>4</v>
      </c>
      <c r="L2297" s="35">
        <v>1</v>
      </c>
      <c r="M2297" s="35">
        <v>2</v>
      </c>
      <c r="N2297" s="41">
        <v>15.1005</v>
      </c>
      <c r="O2297" s="35">
        <v>-1.1695E-3</v>
      </c>
      <c r="P2297" s="35">
        <v>-75005.5</v>
      </c>
      <c r="Q2297" s="35">
        <v>-270.91298999999998</v>
      </c>
      <c r="R2297" s="35">
        <v>1.5717E-7</v>
      </c>
      <c r="S2297" s="35">
        <v>527</v>
      </c>
      <c r="T2297" s="42">
        <v>2500</v>
      </c>
      <c r="U2297" s="35">
        <v>-4.1644901000000019</v>
      </c>
      <c r="V2297" s="35">
        <v>12.710062247585938</v>
      </c>
      <c r="W2297" s="35">
        <v>1.3837139999999999E-3</v>
      </c>
      <c r="X2297" s="35">
        <v>-29862.949000000001</v>
      </c>
      <c r="Y2297" s="35">
        <v>-412.49997999999994</v>
      </c>
      <c r="Z2297" s="35">
        <v>4.7617125000000012E-8</v>
      </c>
      <c r="AA2297" s="35">
        <v>127645.5178</v>
      </c>
      <c r="AB2297" s="35">
        <v>2190</v>
      </c>
      <c r="AC2297" s="35">
        <v>0.50359999999999872</v>
      </c>
      <c r="AD2297" s="35">
        <v>-23.271187252703136</v>
      </c>
      <c r="AE2297" s="35">
        <v>1.366183E-3</v>
      </c>
      <c r="AF2297" s="35">
        <v>-7189</v>
      </c>
      <c r="AG2297" s="35">
        <v>-412.49997999999994</v>
      </c>
      <c r="AH2297" s="35">
        <v>-9.2570874999999999E-8</v>
      </c>
      <c r="AI2297" s="35">
        <v>129357.9299</v>
      </c>
      <c r="AJ2297" s="42">
        <v>2500</v>
      </c>
      <c r="AK2297" s="35">
        <v>2</v>
      </c>
      <c r="AL2297" s="35">
        <v>98</v>
      </c>
      <c r="AM2297" s="35">
        <v>1</v>
      </c>
      <c r="AN2297" s="35">
        <v>57</v>
      </c>
      <c r="AO2297" s="35">
        <v>0.5</v>
      </c>
      <c r="AP2297" s="26"/>
      <c r="AQ2297" s="26"/>
      <c r="AR2297" s="26"/>
      <c r="AS2297" s="26"/>
      <c r="AT2297" s="26"/>
      <c r="AU2297" s="26"/>
      <c r="AV2297" s="26"/>
      <c r="AW2297" s="26"/>
      <c r="AX2297" s="26"/>
      <c r="AY2297" s="26"/>
      <c r="AZ2297" s="26"/>
      <c r="BA2297" s="26"/>
      <c r="BB2297" s="26"/>
      <c r="BC2297" s="26"/>
      <c r="BD2297" s="26"/>
      <c r="BE2297" s="26"/>
      <c r="BF2297" s="26"/>
      <c r="BG2297" s="26"/>
      <c r="BH2297" s="26"/>
      <c r="BI2297" s="26"/>
      <c r="BJ2297" s="26"/>
      <c r="BK2297" s="26"/>
      <c r="BL2297" s="26"/>
      <c r="BM2297" s="26"/>
      <c r="BN2297" s="26"/>
      <c r="BO2297" s="26"/>
      <c r="BP2297" s="26"/>
      <c r="BQ2297" s="26"/>
      <c r="BR2297" s="26"/>
      <c r="BS2297" s="26"/>
      <c r="BT2297" s="26"/>
      <c r="BU2297" s="26"/>
      <c r="BV2297" s="26"/>
      <c r="BW2297" s="26"/>
      <c r="BX2297" s="26"/>
      <c r="BY2297" s="26"/>
      <c r="BZ2297" s="26"/>
      <c r="CA2297" s="26"/>
      <c r="CB2297" s="26"/>
      <c r="CC2297" s="26"/>
      <c r="CD2297" s="26"/>
      <c r="CE2297" s="26"/>
      <c r="CF2297" s="26"/>
      <c r="CG2297" s="26"/>
      <c r="CH2297" s="26"/>
      <c r="CI2297" s="26"/>
      <c r="CJ2297" s="26"/>
      <c r="CK2297" s="26"/>
      <c r="CL2297" s="26"/>
      <c r="CM2297" s="26"/>
      <c r="CN2297" s="26"/>
      <c r="CO2297" s="26"/>
      <c r="CP2297" s="26"/>
      <c r="CQ2297" s="26"/>
      <c r="CR2297" s="26"/>
      <c r="CS2297" s="26"/>
      <c r="CT2297" s="26"/>
      <c r="CU2297" s="26"/>
      <c r="CV2297" s="26"/>
      <c r="CW2297" s="26"/>
      <c r="CX2297" s="26"/>
      <c r="CY2297" s="26"/>
      <c r="CZ2297" s="26"/>
      <c r="DA2297" s="26"/>
      <c r="DB2297" s="26"/>
      <c r="DC2297" s="26"/>
      <c r="DD2297" s="26"/>
      <c r="DE2297" s="26"/>
      <c r="DF2297" s="26"/>
      <c r="DG2297" s="26"/>
      <c r="DH2297" s="26"/>
      <c r="DI2297" s="26"/>
      <c r="DJ2297" s="26"/>
      <c r="DK2297" s="26"/>
      <c r="DL2297" s="26"/>
      <c r="DM2297" s="26"/>
      <c r="DN2297" s="26"/>
      <c r="DO2297" s="26"/>
      <c r="DP2297" s="26"/>
      <c r="DQ2297" s="26"/>
      <c r="DR2297" s="26"/>
      <c r="DS2297" s="26"/>
      <c r="DT2297" s="26"/>
      <c r="DU2297" s="26"/>
      <c r="DV2297" s="26"/>
      <c r="DW2297" s="26"/>
      <c r="DX2297" s="26"/>
      <c r="DY2297" s="26"/>
      <c r="DZ2297" s="26"/>
      <c r="EA2297" s="26"/>
      <c r="EB2297" s="26"/>
      <c r="EC2297" s="26"/>
      <c r="ED2297" s="26"/>
      <c r="EE2297" s="26"/>
      <c r="EF2297" s="26"/>
      <c r="EG2297" s="26"/>
      <c r="EH2297" s="26"/>
      <c r="EI2297" s="26"/>
      <c r="EJ2297" s="26"/>
      <c r="EK2297" s="26"/>
      <c r="EL2297" s="26"/>
      <c r="EM2297" s="26"/>
      <c r="EN2297" s="26"/>
      <c r="EO2297" s="26"/>
      <c r="EP2297" s="26"/>
      <c r="EQ2297" s="26"/>
      <c r="ER2297" s="26"/>
      <c r="ES2297" s="26"/>
      <c r="ET2297" s="26"/>
      <c r="EU2297" s="26"/>
      <c r="EV2297" s="26"/>
      <c r="EW2297" s="26"/>
      <c r="EX2297" s="26"/>
      <c r="EY2297" s="26"/>
      <c r="EZ2297" s="26"/>
      <c r="FA2297" s="26"/>
      <c r="FB2297" s="26"/>
      <c r="FC2297" s="26"/>
      <c r="FD2297" s="26"/>
      <c r="FE2297" s="26"/>
      <c r="FF2297" s="26"/>
      <c r="FG2297" s="26"/>
      <c r="FH2297" s="26"/>
      <c r="FI2297" s="26"/>
      <c r="FJ2297" s="26"/>
    </row>
    <row r="2298" spans="1:166" x14ac:dyDescent="0.2">
      <c r="A2298" s="35" t="s">
        <v>4884</v>
      </c>
      <c r="B2298" s="35" t="s">
        <v>223</v>
      </c>
      <c r="C2298" s="35" t="s">
        <v>4885</v>
      </c>
      <c r="E2298" s="36">
        <v>57.4546341</v>
      </c>
      <c r="F2298" s="35" t="s">
        <v>546</v>
      </c>
      <c r="G2298" s="35">
        <v>-31800</v>
      </c>
      <c r="H2298" s="35">
        <v>6.3789999999999996</v>
      </c>
      <c r="I2298" s="35">
        <v>1800</v>
      </c>
      <c r="J2298" s="35" t="s">
        <v>377</v>
      </c>
      <c r="K2298" s="35">
        <v>4</v>
      </c>
      <c r="L2298" s="35">
        <v>1</v>
      </c>
      <c r="M2298" s="35">
        <v>1</v>
      </c>
      <c r="N2298" s="41">
        <v>8.9755201000000007</v>
      </c>
      <c r="O2298" s="35">
        <v>1.03594E-3</v>
      </c>
      <c r="P2298" s="35">
        <v>106808</v>
      </c>
      <c r="Q2298" s="35">
        <v>-51.446097999999999</v>
      </c>
      <c r="R2298" s="35">
        <v>0</v>
      </c>
      <c r="S2298" s="35">
        <v>-2238</v>
      </c>
      <c r="T2298" s="42">
        <v>1800</v>
      </c>
      <c r="U2298" s="35">
        <v>-0.47969870000000014</v>
      </c>
      <c r="V2298" s="35">
        <v>16.649781004885568</v>
      </c>
      <c r="W2298" s="35">
        <v>-9.2695140499999998E-4</v>
      </c>
      <c r="X2298" s="35">
        <v>44825.944750000002</v>
      </c>
      <c r="Y2298" s="35">
        <v>-42.755606</v>
      </c>
      <c r="Z2298" s="35">
        <v>1.33684568125E-7</v>
      </c>
      <c r="AA2298" s="35">
        <v>-31949.844198999999</v>
      </c>
      <c r="AB2298" s="42">
        <v>1800</v>
      </c>
      <c r="AC2298" s="35">
        <v>2</v>
      </c>
      <c r="AD2298" s="35">
        <v>98</v>
      </c>
      <c r="AE2298" s="35">
        <v>1</v>
      </c>
      <c r="AF2298" s="35">
        <v>57</v>
      </c>
      <c r="AG2298" s="35">
        <v>0.23250000000000001</v>
      </c>
      <c r="AH2298" s="26"/>
      <c r="AI2298" s="26"/>
      <c r="AJ2298" s="26"/>
      <c r="AK2298" s="26"/>
      <c r="AL2298" s="26"/>
      <c r="AM2298" s="26"/>
      <c r="AN2298" s="26"/>
      <c r="AO2298" s="26"/>
      <c r="AP2298" s="26"/>
      <c r="AQ2298" s="26"/>
      <c r="AR2298" s="26"/>
      <c r="AS2298" s="26"/>
      <c r="AT2298" s="26"/>
      <c r="AU2298" s="26"/>
      <c r="AV2298" s="26"/>
      <c r="AW2298" s="26"/>
      <c r="AX2298" s="26"/>
      <c r="AY2298" s="26"/>
      <c r="AZ2298" s="26"/>
      <c r="BA2298" s="26"/>
      <c r="BB2298" s="26"/>
      <c r="BC2298" s="26"/>
      <c r="BD2298" s="26"/>
      <c r="BE2298" s="26"/>
      <c r="BF2298" s="26"/>
      <c r="BG2298" s="26"/>
      <c r="BH2298" s="26"/>
      <c r="BI2298" s="26"/>
      <c r="BJ2298" s="26"/>
      <c r="BK2298" s="26"/>
      <c r="BL2298" s="26"/>
      <c r="BM2298" s="26"/>
      <c r="BN2298" s="26"/>
      <c r="BO2298" s="26"/>
      <c r="BP2298" s="26"/>
      <c r="BQ2298" s="26"/>
      <c r="BR2298" s="26"/>
      <c r="BS2298" s="26"/>
      <c r="BT2298" s="26"/>
      <c r="BU2298" s="26"/>
      <c r="BV2298" s="26"/>
      <c r="BW2298" s="26"/>
      <c r="BX2298" s="26"/>
      <c r="BY2298" s="26"/>
      <c r="BZ2298" s="26"/>
      <c r="CA2298" s="26"/>
      <c r="CB2298" s="26"/>
      <c r="CC2298" s="26"/>
      <c r="CD2298" s="26"/>
      <c r="CE2298" s="26"/>
      <c r="CF2298" s="26"/>
      <c r="CG2298" s="26"/>
      <c r="CH2298" s="26"/>
      <c r="CI2298" s="26"/>
      <c r="CJ2298" s="26"/>
      <c r="CK2298" s="26"/>
      <c r="CL2298" s="26"/>
      <c r="CM2298" s="26"/>
      <c r="CN2298" s="26"/>
      <c r="CO2298" s="26"/>
      <c r="CP2298" s="26"/>
      <c r="CQ2298" s="26"/>
      <c r="CR2298" s="26"/>
      <c r="CS2298" s="26"/>
      <c r="CT2298" s="26"/>
      <c r="CU2298" s="26"/>
      <c r="CV2298" s="26"/>
      <c r="CW2298" s="26"/>
      <c r="CX2298" s="26"/>
      <c r="CY2298" s="26"/>
      <c r="CZ2298" s="26"/>
      <c r="DA2298" s="26"/>
      <c r="DB2298" s="26"/>
      <c r="DC2298" s="26"/>
      <c r="DD2298" s="26"/>
      <c r="DE2298" s="26"/>
      <c r="DF2298" s="26"/>
      <c r="DG2298" s="26"/>
      <c r="DH2298" s="26"/>
      <c r="DI2298" s="26"/>
      <c r="DJ2298" s="26"/>
      <c r="DK2298" s="26"/>
      <c r="DL2298" s="26"/>
      <c r="DM2298" s="26"/>
      <c r="DN2298" s="26"/>
      <c r="DO2298" s="26"/>
      <c r="DP2298" s="26"/>
      <c r="DQ2298" s="26"/>
      <c r="DR2298" s="26"/>
      <c r="DS2298" s="26"/>
      <c r="DT2298" s="26"/>
      <c r="DU2298" s="26"/>
      <c r="DV2298" s="26"/>
      <c r="DW2298" s="26"/>
      <c r="DX2298" s="26"/>
      <c r="DY2298" s="26"/>
      <c r="DZ2298" s="26"/>
      <c r="EA2298" s="26"/>
      <c r="EB2298" s="26"/>
      <c r="EC2298" s="26"/>
      <c r="ED2298" s="26"/>
      <c r="EE2298" s="26"/>
      <c r="EF2298" s="26"/>
      <c r="EG2298" s="26"/>
      <c r="EH2298" s="26"/>
      <c r="EI2298" s="26"/>
      <c r="EJ2298" s="26"/>
      <c r="EK2298" s="26"/>
      <c r="EL2298" s="26"/>
      <c r="EM2298" s="26"/>
      <c r="EN2298" s="26"/>
      <c r="EO2298" s="26"/>
      <c r="EP2298" s="26"/>
      <c r="EQ2298" s="26"/>
      <c r="ER2298" s="26"/>
      <c r="ES2298" s="26"/>
      <c r="ET2298" s="26"/>
      <c r="EU2298" s="26"/>
      <c r="EV2298" s="26"/>
      <c r="EW2298" s="26"/>
      <c r="EX2298" s="26"/>
      <c r="EY2298" s="26"/>
      <c r="EZ2298" s="26"/>
      <c r="FA2298" s="26"/>
      <c r="FB2298" s="26"/>
      <c r="FC2298" s="26"/>
      <c r="FD2298" s="26"/>
      <c r="FE2298" s="26"/>
      <c r="FF2298" s="26"/>
      <c r="FG2298" s="26"/>
      <c r="FH2298" s="26"/>
      <c r="FI2298" s="26"/>
      <c r="FJ2298" s="26"/>
    </row>
    <row r="2299" spans="1:166" x14ac:dyDescent="0.2">
      <c r="A2299" s="35" t="s">
        <v>4886</v>
      </c>
      <c r="B2299" s="35" t="s">
        <v>223</v>
      </c>
      <c r="C2299" s="35" t="s">
        <v>4887</v>
      </c>
      <c r="E2299" s="36">
        <v>66.940899999999999</v>
      </c>
      <c r="F2299" s="35">
        <v>5.758</v>
      </c>
      <c r="G2299" s="35">
        <v>-103200</v>
      </c>
      <c r="H2299" s="35">
        <v>9.3000000000000007</v>
      </c>
      <c r="I2299" s="35">
        <v>1800</v>
      </c>
      <c r="J2299" s="35" t="s">
        <v>377</v>
      </c>
      <c r="K2299" s="35">
        <v>1</v>
      </c>
      <c r="L2299" s="35">
        <v>1</v>
      </c>
      <c r="M2299" s="35">
        <v>1</v>
      </c>
      <c r="N2299" s="41">
        <v>2.7545799999999998</v>
      </c>
      <c r="O2299" s="35">
        <v>4.1860700000000001E-3</v>
      </c>
      <c r="P2299" s="35">
        <v>291274</v>
      </c>
      <c r="Q2299" s="35">
        <v>311.02301</v>
      </c>
      <c r="R2299" s="35">
        <v>-4.4746299999999999E-7</v>
      </c>
      <c r="S2299" s="35">
        <v>-7529</v>
      </c>
      <c r="T2299" s="42">
        <v>1800</v>
      </c>
      <c r="U2299" s="35">
        <v>10.0438799</v>
      </c>
      <c r="V2299" s="35">
        <v>-66.060917936864598</v>
      </c>
      <c r="W2299" s="35">
        <v>-4.4003775000000002E-3</v>
      </c>
      <c r="X2299" s="35">
        <v>159557.55100000001</v>
      </c>
      <c r="Y2299" s="35">
        <v>871.15801999999996</v>
      </c>
      <c r="Z2299" s="35">
        <v>3.8011957500000004E-7</v>
      </c>
      <c r="AA2299" s="35">
        <v>-109167.99045</v>
      </c>
      <c r="AB2299" s="42">
        <v>1800</v>
      </c>
      <c r="AC2299" s="35">
        <v>2</v>
      </c>
      <c r="AD2299" s="35">
        <v>98</v>
      </c>
      <c r="AE2299" s="35">
        <v>1</v>
      </c>
      <c r="AF2299" s="35">
        <v>65</v>
      </c>
      <c r="AG2299" s="35">
        <v>0.5</v>
      </c>
      <c r="AH2299" s="26"/>
      <c r="AI2299" s="26"/>
      <c r="AJ2299" s="26"/>
      <c r="AK2299" s="26"/>
      <c r="AL2299" s="26"/>
      <c r="AM2299" s="26"/>
      <c r="AN2299" s="26"/>
      <c r="AO2299" s="26"/>
      <c r="AP2299" s="26"/>
      <c r="AQ2299" s="26"/>
      <c r="AR2299" s="26"/>
      <c r="AS2299" s="26"/>
      <c r="AT2299" s="26"/>
      <c r="AU2299" s="26"/>
      <c r="AV2299" s="26"/>
      <c r="AW2299" s="26"/>
      <c r="AX2299" s="26"/>
      <c r="AY2299" s="26"/>
      <c r="AZ2299" s="26"/>
      <c r="BA2299" s="26"/>
      <c r="BB2299" s="26"/>
      <c r="BC2299" s="26"/>
      <c r="BD2299" s="26"/>
      <c r="BE2299" s="26"/>
      <c r="BF2299" s="26"/>
      <c r="BG2299" s="26"/>
      <c r="BH2299" s="26"/>
      <c r="BI2299" s="26"/>
      <c r="BJ2299" s="26"/>
      <c r="BK2299" s="26"/>
      <c r="BL2299" s="26"/>
      <c r="BM2299" s="26"/>
      <c r="BN2299" s="26"/>
      <c r="BO2299" s="26"/>
      <c r="BP2299" s="26"/>
      <c r="BQ2299" s="26"/>
      <c r="BR2299" s="26"/>
      <c r="BS2299" s="26"/>
      <c r="BT2299" s="26"/>
      <c r="BU2299" s="26"/>
      <c r="BV2299" s="26"/>
      <c r="BW2299" s="26"/>
      <c r="BX2299" s="26"/>
      <c r="BY2299" s="26"/>
      <c r="BZ2299" s="26"/>
      <c r="CA2299" s="26"/>
      <c r="CB2299" s="26"/>
      <c r="CC2299" s="26"/>
      <c r="CD2299" s="26"/>
      <c r="CE2299" s="26"/>
      <c r="CF2299" s="26"/>
      <c r="CG2299" s="26"/>
      <c r="CH2299" s="26"/>
      <c r="CI2299" s="26"/>
      <c r="CJ2299" s="26"/>
      <c r="CK2299" s="26"/>
      <c r="CL2299" s="26"/>
      <c r="CM2299" s="26"/>
      <c r="CN2299" s="26"/>
      <c r="CO2299" s="26"/>
      <c r="CP2299" s="26"/>
      <c r="CQ2299" s="26"/>
      <c r="CR2299" s="26"/>
      <c r="CS2299" s="26"/>
      <c r="CT2299" s="26"/>
      <c r="CU2299" s="26"/>
      <c r="CV2299" s="26"/>
      <c r="CW2299" s="26"/>
      <c r="CX2299" s="26"/>
      <c r="CY2299" s="26"/>
      <c r="CZ2299" s="26"/>
      <c r="DA2299" s="26"/>
      <c r="DB2299" s="26"/>
      <c r="DC2299" s="26"/>
      <c r="DD2299" s="26"/>
      <c r="DE2299" s="26"/>
      <c r="DF2299" s="26"/>
      <c r="DG2299" s="26"/>
      <c r="DH2299" s="26"/>
      <c r="DI2299" s="26"/>
      <c r="DJ2299" s="26"/>
      <c r="DK2299" s="26"/>
      <c r="DL2299" s="26"/>
      <c r="DM2299" s="26"/>
      <c r="DN2299" s="26"/>
      <c r="DO2299" s="26"/>
      <c r="DP2299" s="26"/>
      <c r="DQ2299" s="26"/>
      <c r="DR2299" s="26"/>
      <c r="DS2299" s="26"/>
      <c r="DT2299" s="26"/>
      <c r="DU2299" s="26"/>
      <c r="DV2299" s="26"/>
      <c r="DW2299" s="26"/>
      <c r="DX2299" s="26"/>
      <c r="DY2299" s="26"/>
      <c r="DZ2299" s="26"/>
      <c r="EA2299" s="26"/>
      <c r="EB2299" s="26"/>
      <c r="EC2299" s="26"/>
      <c r="ED2299" s="26"/>
      <c r="EE2299" s="26"/>
      <c r="EF2299" s="26"/>
      <c r="EG2299" s="26"/>
      <c r="EH2299" s="26"/>
      <c r="EI2299" s="26"/>
      <c r="EJ2299" s="26"/>
      <c r="EK2299" s="26"/>
      <c r="EL2299" s="26"/>
      <c r="EM2299" s="26"/>
      <c r="EN2299" s="26"/>
      <c r="EO2299" s="26"/>
      <c r="EP2299" s="26"/>
      <c r="EQ2299" s="26"/>
      <c r="ER2299" s="26"/>
      <c r="ES2299" s="26"/>
      <c r="ET2299" s="26"/>
      <c r="EU2299" s="26"/>
      <c r="EV2299" s="26"/>
      <c r="EW2299" s="26"/>
      <c r="EX2299" s="26"/>
      <c r="EY2299" s="26"/>
      <c r="EZ2299" s="26"/>
      <c r="FA2299" s="26"/>
      <c r="FB2299" s="26"/>
      <c r="FC2299" s="26"/>
      <c r="FD2299" s="26"/>
      <c r="FE2299" s="26"/>
      <c r="FF2299" s="26"/>
      <c r="FG2299" s="26"/>
      <c r="FH2299" s="26"/>
      <c r="FI2299" s="26"/>
      <c r="FJ2299" s="26"/>
    </row>
    <row r="2300" spans="1:166" x14ac:dyDescent="0.2">
      <c r="A2300" s="35" t="s">
        <v>4886</v>
      </c>
      <c r="B2300" s="35" t="s">
        <v>104</v>
      </c>
      <c r="C2300" s="35" t="s">
        <v>4887</v>
      </c>
      <c r="E2300" s="36">
        <v>66.940899999999999</v>
      </c>
      <c r="F2300" s="35">
        <v>2.7399999999999998E-3</v>
      </c>
      <c r="G2300" s="35">
        <v>30500</v>
      </c>
      <c r="H2300" s="35">
        <v>55.16</v>
      </c>
      <c r="I2300" s="35">
        <v>3000</v>
      </c>
      <c r="J2300" s="35" t="s">
        <v>377</v>
      </c>
      <c r="K2300" s="35">
        <v>1</v>
      </c>
      <c r="L2300" s="35">
        <v>1</v>
      </c>
      <c r="M2300" s="35">
        <v>2</v>
      </c>
      <c r="N2300" s="41">
        <v>13.4442</v>
      </c>
      <c r="O2300" s="35">
        <v>-8.1345300000000001E-4</v>
      </c>
      <c r="P2300" s="35">
        <v>-71973.601999999999</v>
      </c>
      <c r="Q2300" s="35">
        <v>-223.11199999999999</v>
      </c>
      <c r="R2300" s="35">
        <v>1.07991E-7</v>
      </c>
      <c r="S2300" s="35">
        <v>155</v>
      </c>
      <c r="T2300" s="42">
        <v>3000</v>
      </c>
      <c r="U2300" s="35">
        <v>-0.64574010000000115</v>
      </c>
      <c r="V2300" s="35">
        <v>-14.342642966265501</v>
      </c>
      <c r="W2300" s="35">
        <v>5.9914549999999999E-4</v>
      </c>
      <c r="X2300" s="35">
        <v>-22066.25</v>
      </c>
      <c r="Y2300" s="35">
        <v>-197.11199999999999</v>
      </c>
      <c r="Z2300" s="35">
        <v>1.0239257500000002E-7</v>
      </c>
      <c r="AA2300" s="35">
        <v>32216.009549999999</v>
      </c>
      <c r="AB2300" s="35">
        <v>2190</v>
      </c>
      <c r="AC2300" s="35">
        <v>4.0223499999999976</v>
      </c>
      <c r="AD2300" s="35">
        <v>-50.323892466554611</v>
      </c>
      <c r="AE2300" s="35">
        <v>5.816145E-4</v>
      </c>
      <c r="AF2300" s="35">
        <v>607.69900000000052</v>
      </c>
      <c r="AG2300" s="35">
        <v>-197.11199999999999</v>
      </c>
      <c r="AH2300" s="35">
        <v>-3.7795425000000002E-8</v>
      </c>
      <c r="AI2300" s="35">
        <v>33928.421650000004</v>
      </c>
      <c r="AJ2300" s="42">
        <v>3000</v>
      </c>
      <c r="AK2300" s="35">
        <v>2</v>
      </c>
      <c r="AL2300" s="35">
        <v>98</v>
      </c>
      <c r="AM2300" s="35">
        <v>1</v>
      </c>
      <c r="AN2300" s="35">
        <v>65</v>
      </c>
      <c r="AO2300" s="35">
        <v>0.5</v>
      </c>
      <c r="AP2300" s="26"/>
      <c r="AQ2300" s="26"/>
      <c r="AR2300" s="26"/>
      <c r="AS2300" s="26"/>
      <c r="AT2300" s="26"/>
      <c r="AU2300" s="26"/>
      <c r="AV2300" s="26"/>
      <c r="AW2300" s="26"/>
      <c r="AX2300" s="26"/>
      <c r="AY2300" s="26"/>
      <c r="AZ2300" s="26"/>
      <c r="BA2300" s="26"/>
      <c r="BB2300" s="26"/>
      <c r="BC2300" s="26"/>
      <c r="BD2300" s="26"/>
      <c r="BE2300" s="26"/>
      <c r="BF2300" s="26"/>
      <c r="BG2300" s="26"/>
      <c r="BH2300" s="26"/>
      <c r="BI2300" s="26"/>
      <c r="BJ2300" s="26"/>
      <c r="BK2300" s="26"/>
      <c r="BL2300" s="26"/>
      <c r="BM2300" s="26"/>
      <c r="BN2300" s="26"/>
      <c r="BO2300" s="26"/>
      <c r="BP2300" s="26"/>
      <c r="BQ2300" s="26"/>
      <c r="BR2300" s="26"/>
      <c r="BS2300" s="26"/>
      <c r="BT2300" s="26"/>
      <c r="BU2300" s="26"/>
      <c r="BV2300" s="26"/>
      <c r="BW2300" s="26"/>
      <c r="BX2300" s="26"/>
      <c r="BY2300" s="26"/>
      <c r="BZ2300" s="26"/>
      <c r="CA2300" s="26"/>
      <c r="CB2300" s="26"/>
      <c r="CC2300" s="26"/>
      <c r="CD2300" s="26"/>
      <c r="CE2300" s="26"/>
      <c r="CF2300" s="26"/>
      <c r="CG2300" s="26"/>
      <c r="CH2300" s="26"/>
      <c r="CI2300" s="26"/>
      <c r="CJ2300" s="26"/>
      <c r="CK2300" s="26"/>
      <c r="CL2300" s="26"/>
      <c r="CM2300" s="26"/>
      <c r="CN2300" s="26"/>
      <c r="CO2300" s="26"/>
      <c r="CP2300" s="26"/>
      <c r="CQ2300" s="26"/>
      <c r="CR2300" s="26"/>
      <c r="CS2300" s="26"/>
      <c r="CT2300" s="26"/>
      <c r="CU2300" s="26"/>
      <c r="CV2300" s="26"/>
      <c r="CW2300" s="26"/>
      <c r="CX2300" s="26"/>
      <c r="CY2300" s="26"/>
      <c r="CZ2300" s="26"/>
      <c r="DA2300" s="26"/>
      <c r="DB2300" s="26"/>
      <c r="DC2300" s="26"/>
      <c r="DD2300" s="26"/>
      <c r="DE2300" s="26"/>
      <c r="DF2300" s="26"/>
      <c r="DG2300" s="26"/>
      <c r="DH2300" s="26"/>
      <c r="DI2300" s="26"/>
      <c r="DJ2300" s="26"/>
      <c r="DK2300" s="26"/>
      <c r="DL2300" s="26"/>
      <c r="DM2300" s="26"/>
      <c r="DN2300" s="26"/>
      <c r="DO2300" s="26"/>
      <c r="DP2300" s="26"/>
      <c r="DQ2300" s="26"/>
      <c r="DR2300" s="26"/>
      <c r="DS2300" s="26"/>
      <c r="DT2300" s="26"/>
      <c r="DU2300" s="26"/>
      <c r="DV2300" s="26"/>
      <c r="DW2300" s="26"/>
      <c r="DX2300" s="26"/>
      <c r="DY2300" s="26"/>
      <c r="DZ2300" s="26"/>
      <c r="EA2300" s="26"/>
      <c r="EB2300" s="26"/>
      <c r="EC2300" s="26"/>
      <c r="ED2300" s="26"/>
      <c r="EE2300" s="26"/>
      <c r="EF2300" s="26"/>
      <c r="EG2300" s="26"/>
      <c r="EH2300" s="26"/>
      <c r="EI2300" s="26"/>
      <c r="EJ2300" s="26"/>
      <c r="EK2300" s="26"/>
      <c r="EL2300" s="26"/>
      <c r="EM2300" s="26"/>
      <c r="EN2300" s="26"/>
      <c r="EO2300" s="26"/>
      <c r="EP2300" s="26"/>
      <c r="EQ2300" s="26"/>
      <c r="ER2300" s="26"/>
      <c r="ES2300" s="26"/>
      <c r="ET2300" s="26"/>
      <c r="EU2300" s="26"/>
      <c r="EV2300" s="26"/>
      <c r="EW2300" s="26"/>
      <c r="EX2300" s="26"/>
      <c r="EY2300" s="26"/>
      <c r="EZ2300" s="26"/>
      <c r="FA2300" s="26"/>
      <c r="FB2300" s="26"/>
      <c r="FC2300" s="26"/>
      <c r="FD2300" s="26"/>
      <c r="FE2300" s="26"/>
      <c r="FF2300" s="26"/>
      <c r="FG2300" s="26"/>
      <c r="FH2300" s="26"/>
      <c r="FI2300" s="26"/>
      <c r="FJ2300" s="26"/>
    </row>
    <row r="2301" spans="1:166" x14ac:dyDescent="0.2">
      <c r="A2301" s="35" t="s">
        <v>4888</v>
      </c>
      <c r="B2301" s="35" t="s">
        <v>104</v>
      </c>
      <c r="C2301" s="35" t="s">
        <v>4889</v>
      </c>
      <c r="E2301" s="36">
        <v>173.29900000000001</v>
      </c>
      <c r="F2301" s="35" t="s">
        <v>546</v>
      </c>
      <c r="G2301" s="35">
        <v>-166250</v>
      </c>
      <c r="H2301" s="35">
        <v>82.26</v>
      </c>
      <c r="I2301" s="35">
        <v>1000</v>
      </c>
      <c r="J2301" s="35" t="s">
        <v>377</v>
      </c>
      <c r="K2301" s="35">
        <v>0</v>
      </c>
      <c r="L2301" s="35">
        <v>1</v>
      </c>
      <c r="M2301" s="35">
        <v>1</v>
      </c>
      <c r="N2301" s="41">
        <v>22.456699</v>
      </c>
      <c r="O2301" s="35">
        <v>2.76034E-3</v>
      </c>
      <c r="P2301" s="35">
        <v>212112</v>
      </c>
      <c r="Q2301" s="35">
        <v>0</v>
      </c>
      <c r="R2301" s="35">
        <v>-8.4936700000000001E-7</v>
      </c>
      <c r="S2301" s="35">
        <v>-7630</v>
      </c>
      <c r="T2301" s="42">
        <v>1000</v>
      </c>
      <c r="U2301" s="35">
        <v>5.6635108999999986</v>
      </c>
      <c r="V2301" s="35">
        <v>-18.222201680173612</v>
      </c>
      <c r="W2301" s="35">
        <v>-3.2776655000000001E-3</v>
      </c>
      <c r="X2301" s="35">
        <v>100289.42600000001</v>
      </c>
      <c r="Y2301" s="35">
        <v>424.89879999999999</v>
      </c>
      <c r="Z2301" s="35">
        <v>6.0631784999999998E-7</v>
      </c>
      <c r="AA2301" s="35">
        <v>-169162.00390000001</v>
      </c>
      <c r="AB2301" s="42">
        <v>1000</v>
      </c>
      <c r="AC2301" s="35">
        <v>3</v>
      </c>
      <c r="AD2301" s="35">
        <v>98</v>
      </c>
      <c r="AE2301" s="35">
        <v>1</v>
      </c>
      <c r="AF2301" s="35">
        <v>65</v>
      </c>
      <c r="AG2301" s="35">
        <v>0.5</v>
      </c>
      <c r="AH2301" s="35">
        <v>20</v>
      </c>
      <c r="AI2301" s="35">
        <v>1.5</v>
      </c>
      <c r="AJ2301" s="26"/>
      <c r="AK2301" s="26"/>
      <c r="AL2301" s="26"/>
      <c r="AM2301" s="26"/>
      <c r="AN2301" s="26"/>
      <c r="AO2301" s="26"/>
      <c r="AP2301" s="26"/>
      <c r="AQ2301" s="26"/>
      <c r="AR2301" s="26"/>
      <c r="AS2301" s="26"/>
      <c r="AT2301" s="26"/>
      <c r="AU2301" s="26"/>
      <c r="AV2301" s="26"/>
      <c r="AW2301" s="26"/>
      <c r="AX2301" s="26"/>
      <c r="AY2301" s="26"/>
      <c r="AZ2301" s="26"/>
      <c r="BA2301" s="26"/>
      <c r="BB2301" s="26"/>
      <c r="BC2301" s="26"/>
      <c r="BD2301" s="26"/>
      <c r="BE2301" s="26"/>
      <c r="BF2301" s="26"/>
      <c r="BG2301" s="26"/>
      <c r="BH2301" s="26"/>
      <c r="BI2301" s="26"/>
      <c r="BJ2301" s="26"/>
      <c r="BK2301" s="26"/>
      <c r="BL2301" s="26"/>
      <c r="BM2301" s="26"/>
      <c r="BN2301" s="26"/>
      <c r="BO2301" s="26"/>
      <c r="BP2301" s="26"/>
      <c r="BQ2301" s="26"/>
      <c r="BR2301" s="26"/>
      <c r="BS2301" s="26"/>
      <c r="BT2301" s="26"/>
      <c r="BU2301" s="26"/>
      <c r="BV2301" s="26"/>
      <c r="BW2301" s="26"/>
      <c r="BX2301" s="26"/>
      <c r="BY2301" s="26"/>
      <c r="BZ2301" s="26"/>
      <c r="CA2301" s="26"/>
      <c r="CB2301" s="26"/>
      <c r="CC2301" s="26"/>
      <c r="CD2301" s="26"/>
      <c r="CE2301" s="26"/>
      <c r="CF2301" s="26"/>
      <c r="CG2301" s="26"/>
      <c r="CH2301" s="26"/>
      <c r="CI2301" s="26"/>
      <c r="CJ2301" s="26"/>
      <c r="CK2301" s="26"/>
      <c r="CL2301" s="26"/>
      <c r="CM2301" s="26"/>
      <c r="CN2301" s="26"/>
      <c r="CO2301" s="26"/>
      <c r="CP2301" s="26"/>
      <c r="CQ2301" s="26"/>
      <c r="CR2301" s="26"/>
      <c r="CS2301" s="26"/>
      <c r="CT2301" s="26"/>
      <c r="CU2301" s="26"/>
      <c r="CV2301" s="26"/>
      <c r="CW2301" s="26"/>
      <c r="CX2301" s="26"/>
      <c r="CY2301" s="26"/>
      <c r="CZ2301" s="26"/>
      <c r="DA2301" s="26"/>
      <c r="DB2301" s="26"/>
      <c r="DC2301" s="26"/>
      <c r="DD2301" s="26"/>
      <c r="DE2301" s="26"/>
      <c r="DF2301" s="26"/>
      <c r="DG2301" s="26"/>
      <c r="DH2301" s="26"/>
      <c r="DI2301" s="26"/>
      <c r="DJ2301" s="26"/>
      <c r="DK2301" s="26"/>
      <c r="DL2301" s="26"/>
      <c r="DM2301" s="26"/>
      <c r="DN2301" s="26"/>
      <c r="DO2301" s="26"/>
      <c r="DP2301" s="26"/>
      <c r="DQ2301" s="26"/>
      <c r="DR2301" s="26"/>
      <c r="DS2301" s="26"/>
      <c r="DT2301" s="26"/>
      <c r="DU2301" s="26"/>
      <c r="DV2301" s="26"/>
      <c r="DW2301" s="26"/>
      <c r="DX2301" s="26"/>
      <c r="DY2301" s="26"/>
      <c r="DZ2301" s="26"/>
      <c r="EA2301" s="26"/>
      <c r="EB2301" s="26"/>
      <c r="EC2301" s="26"/>
      <c r="ED2301" s="26"/>
      <c r="EE2301" s="26"/>
      <c r="EF2301" s="26"/>
      <c r="EG2301" s="26"/>
      <c r="EH2301" s="26"/>
      <c r="EI2301" s="26"/>
      <c r="EJ2301" s="26"/>
      <c r="EK2301" s="26"/>
      <c r="EL2301" s="26"/>
      <c r="EM2301" s="26"/>
      <c r="EN2301" s="26"/>
      <c r="EO2301" s="26"/>
      <c r="EP2301" s="26"/>
      <c r="EQ2301" s="26"/>
      <c r="ER2301" s="26"/>
      <c r="ES2301" s="26"/>
      <c r="ET2301" s="26"/>
      <c r="EU2301" s="26"/>
      <c r="EV2301" s="26"/>
      <c r="EW2301" s="26"/>
      <c r="EX2301" s="26"/>
      <c r="EY2301" s="26"/>
      <c r="EZ2301" s="26"/>
      <c r="FA2301" s="26"/>
      <c r="FB2301" s="26"/>
      <c r="FC2301" s="26"/>
      <c r="FD2301" s="26"/>
      <c r="FE2301" s="26"/>
      <c r="FF2301" s="26"/>
      <c r="FG2301" s="26"/>
      <c r="FH2301" s="26"/>
      <c r="FI2301" s="26"/>
      <c r="FJ2301" s="26"/>
    </row>
    <row r="2302" spans="1:166" x14ac:dyDescent="0.2">
      <c r="A2302" s="35" t="s">
        <v>4890</v>
      </c>
      <c r="B2302" s="35" t="s">
        <v>223</v>
      </c>
      <c r="C2302" s="35" t="s">
        <v>4891</v>
      </c>
      <c r="E2302" s="36">
        <v>163.00450000000001</v>
      </c>
      <c r="F2302" s="35">
        <v>3.3079999999999998</v>
      </c>
      <c r="G2302" s="35">
        <v>-312900</v>
      </c>
      <c r="H2302" s="35">
        <v>26</v>
      </c>
      <c r="I2302" s="35">
        <v>1100</v>
      </c>
      <c r="J2302" s="35" t="s">
        <v>4855</v>
      </c>
      <c r="K2302" s="35">
        <v>4</v>
      </c>
      <c r="L2302" s="35">
        <v>1</v>
      </c>
      <c r="M2302" s="35">
        <v>5</v>
      </c>
      <c r="N2302" s="41">
        <v>16.574300999999998</v>
      </c>
      <c r="O2302" s="35">
        <v>2.4202899999999999E-2</v>
      </c>
      <c r="P2302" s="35">
        <v>1370.28</v>
      </c>
      <c r="Q2302" s="35">
        <v>0</v>
      </c>
      <c r="R2302" s="35">
        <v>-7.4624900000000003E-6</v>
      </c>
      <c r="S2302" s="35">
        <v>-6900</v>
      </c>
      <c r="T2302" s="42">
        <v>1100</v>
      </c>
      <c r="U2302" s="35">
        <v>30.092358699999998</v>
      </c>
      <c r="V2302" s="35">
        <v>-110.50704133990473</v>
      </c>
      <c r="W2302" s="35">
        <v>-2.7061561499999998E-2</v>
      </c>
      <c r="X2302" s="35">
        <v>83183.691000000006</v>
      </c>
      <c r="Y2302" s="35">
        <v>1245.56</v>
      </c>
      <c r="Z2302" s="35">
        <v>3.9524333750000001E-6</v>
      </c>
      <c r="AA2302" s="35">
        <v>-317435.68485000002</v>
      </c>
      <c r="AB2302" s="35">
        <v>368.3</v>
      </c>
      <c r="AC2302" s="35">
        <v>27.8293587</v>
      </c>
      <c r="AD2302" s="35">
        <v>-95.32409565396415</v>
      </c>
      <c r="AE2302" s="35">
        <v>-2.53155615E-2</v>
      </c>
      <c r="AF2302" s="35">
        <v>160983.69100000002</v>
      </c>
      <c r="AG2302" s="35">
        <v>1245.56</v>
      </c>
      <c r="AH2302" s="35">
        <v>3.9524333750000001E-6</v>
      </c>
      <c r="AI2302" s="35">
        <v>-318550.79345</v>
      </c>
      <c r="AJ2302" s="35">
        <v>388.36</v>
      </c>
      <c r="AK2302" s="35">
        <v>19.702358799999999</v>
      </c>
      <c r="AL2302" s="35">
        <v>-47.398566568639922</v>
      </c>
      <c r="AM2302" s="35">
        <v>-1.2804561499999999E-2</v>
      </c>
      <c r="AN2302" s="35">
        <v>160983.69100000002</v>
      </c>
      <c r="AO2302" s="35">
        <v>1245.56</v>
      </c>
      <c r="AP2302" s="35">
        <v>3.9524333750000001E-6</v>
      </c>
      <c r="AQ2302" s="35">
        <v>-320233.04263029998</v>
      </c>
      <c r="AR2302" s="35">
        <v>432</v>
      </c>
      <c r="AS2302" s="35">
        <v>25.126358799999998</v>
      </c>
      <c r="AT2302" s="35">
        <v>-73.426580602623062</v>
      </c>
      <c r="AU2302" s="35">
        <v>-2.3673561499999999E-2</v>
      </c>
      <c r="AV2302" s="35">
        <v>705983.69099999999</v>
      </c>
      <c r="AW2302" s="35">
        <v>1245.56</v>
      </c>
      <c r="AX2302" s="35">
        <v>3.9524333750000001E-6</v>
      </c>
      <c r="AY2302" s="35">
        <v>-322441.43894999998</v>
      </c>
      <c r="AZ2302" s="35">
        <v>881.8</v>
      </c>
      <c r="BA2302" s="35">
        <v>26.002158700000003</v>
      </c>
      <c r="BB2302" s="35">
        <v>-63.968737889354031</v>
      </c>
      <c r="BC2302" s="35">
        <v>-2.5112131499999999E-2</v>
      </c>
      <c r="BD2302" s="35">
        <v>147002.19100000002</v>
      </c>
      <c r="BE2302" s="35">
        <v>1245.56</v>
      </c>
      <c r="BF2302" s="35">
        <v>3.9434333749999998E-6</v>
      </c>
      <c r="BG2302" s="35">
        <v>-334261.05684999999</v>
      </c>
      <c r="BH2302" s="42">
        <v>1100</v>
      </c>
      <c r="BI2302" s="35">
        <v>3</v>
      </c>
      <c r="BJ2302" s="35">
        <v>98</v>
      </c>
      <c r="BK2302" s="35">
        <v>1</v>
      </c>
      <c r="BL2302" s="35">
        <v>65</v>
      </c>
      <c r="BM2302" s="35">
        <v>2.5</v>
      </c>
      <c r="BN2302" s="35">
        <v>81</v>
      </c>
      <c r="BO2302" s="35">
        <v>1</v>
      </c>
      <c r="BP2302" s="26"/>
      <c r="BQ2302" s="26"/>
      <c r="BR2302" s="26"/>
      <c r="BS2302" s="26"/>
      <c r="BT2302" s="26"/>
      <c r="BU2302" s="26"/>
      <c r="BV2302" s="26"/>
      <c r="BW2302" s="26"/>
      <c r="BX2302" s="26"/>
      <c r="BY2302" s="26"/>
      <c r="BZ2302" s="26"/>
      <c r="CA2302" s="26"/>
      <c r="CB2302" s="26"/>
      <c r="CC2302" s="26"/>
      <c r="CD2302" s="26"/>
      <c r="CE2302" s="26"/>
      <c r="CF2302" s="26"/>
      <c r="CG2302" s="26"/>
      <c r="CH2302" s="26"/>
      <c r="CI2302" s="26"/>
      <c r="CJ2302" s="26"/>
      <c r="CK2302" s="26"/>
      <c r="CL2302" s="26"/>
      <c r="CM2302" s="26"/>
      <c r="CN2302" s="26"/>
      <c r="CO2302" s="26"/>
      <c r="CP2302" s="26"/>
      <c r="CQ2302" s="26"/>
      <c r="CR2302" s="26"/>
      <c r="CS2302" s="26"/>
      <c r="CT2302" s="26"/>
      <c r="CU2302" s="26"/>
      <c r="CV2302" s="26"/>
      <c r="CW2302" s="26"/>
      <c r="CX2302" s="26"/>
      <c r="CY2302" s="26"/>
      <c r="CZ2302" s="26"/>
      <c r="DA2302" s="26"/>
      <c r="DB2302" s="26"/>
      <c r="DC2302" s="26"/>
      <c r="DD2302" s="26"/>
      <c r="DE2302" s="26"/>
      <c r="DF2302" s="26"/>
      <c r="DG2302" s="26"/>
      <c r="DH2302" s="26"/>
      <c r="DI2302" s="26"/>
      <c r="DJ2302" s="26"/>
      <c r="DK2302" s="26"/>
      <c r="DL2302" s="26"/>
      <c r="DM2302" s="26"/>
      <c r="DN2302" s="26"/>
      <c r="DO2302" s="26"/>
      <c r="DP2302" s="26"/>
      <c r="DQ2302" s="26"/>
      <c r="DR2302" s="26"/>
      <c r="DS2302" s="26"/>
      <c r="DT2302" s="26"/>
      <c r="DU2302" s="26"/>
      <c r="DV2302" s="26"/>
      <c r="DW2302" s="26"/>
      <c r="DX2302" s="26"/>
      <c r="DY2302" s="26"/>
      <c r="DZ2302" s="26"/>
      <c r="EA2302" s="26"/>
      <c r="EB2302" s="26"/>
      <c r="EC2302" s="26"/>
      <c r="ED2302" s="26"/>
      <c r="EE2302" s="26"/>
      <c r="EF2302" s="26"/>
      <c r="EG2302" s="26"/>
      <c r="EH2302" s="26"/>
      <c r="EI2302" s="26"/>
      <c r="EJ2302" s="26"/>
      <c r="EK2302" s="26"/>
      <c r="EL2302" s="26"/>
      <c r="EM2302" s="26"/>
      <c r="EN2302" s="26"/>
      <c r="EO2302" s="26"/>
      <c r="EP2302" s="26"/>
      <c r="EQ2302" s="26"/>
      <c r="ER2302" s="26"/>
      <c r="ES2302" s="26"/>
      <c r="ET2302" s="26"/>
      <c r="EU2302" s="26"/>
      <c r="EV2302" s="26"/>
      <c r="EW2302" s="26"/>
      <c r="EX2302" s="26"/>
      <c r="EY2302" s="26"/>
      <c r="EZ2302" s="26"/>
      <c r="FA2302" s="26"/>
      <c r="FB2302" s="26"/>
      <c r="FC2302" s="26"/>
      <c r="FD2302" s="26"/>
      <c r="FE2302" s="26"/>
      <c r="FF2302" s="26"/>
      <c r="FG2302" s="26"/>
      <c r="FH2302" s="26"/>
      <c r="FI2302" s="26"/>
      <c r="FJ2302" s="26"/>
    </row>
    <row r="2303" spans="1:166" x14ac:dyDescent="0.2">
      <c r="A2303" s="35" t="s">
        <v>4892</v>
      </c>
      <c r="B2303" s="35" t="s">
        <v>223</v>
      </c>
      <c r="C2303" s="35" t="s">
        <v>4893</v>
      </c>
      <c r="E2303" s="36">
        <v>181.01978</v>
      </c>
      <c r="F2303" s="35" t="s">
        <v>546</v>
      </c>
      <c r="G2303" s="35">
        <v>-387550</v>
      </c>
      <c r="H2303" s="35">
        <v>35.5</v>
      </c>
      <c r="I2303" s="35">
        <v>550</v>
      </c>
      <c r="J2303" s="35" t="s">
        <v>4855</v>
      </c>
      <c r="K2303" s="35">
        <v>4</v>
      </c>
      <c r="L2303" s="35">
        <v>1</v>
      </c>
      <c r="M2303" s="35">
        <v>4</v>
      </c>
      <c r="N2303" s="41">
        <v>10.88</v>
      </c>
      <c r="O2303" s="35">
        <v>4.5263999999999999E-2</v>
      </c>
      <c r="P2303" s="35">
        <v>-11500</v>
      </c>
      <c r="Q2303" s="35">
        <v>0</v>
      </c>
      <c r="R2303" s="35">
        <v>0</v>
      </c>
      <c r="S2303" s="35">
        <v>-7229</v>
      </c>
      <c r="T2303" s="42">
        <v>550</v>
      </c>
      <c r="U2303" s="35">
        <v>44.004289699999994</v>
      </c>
      <c r="V2303" s="35">
        <v>-140.9935668388074</v>
      </c>
      <c r="W2303" s="35">
        <v>-4.6915849999999995E-2</v>
      </c>
      <c r="X2303" s="35">
        <v>55197.551000000007</v>
      </c>
      <c r="Y2303" s="35">
        <v>1109.1860000000001</v>
      </c>
      <c r="Z2303" s="35">
        <v>1.7554895000000001E-7</v>
      </c>
      <c r="AA2303" s="35">
        <v>-388537.78889999999</v>
      </c>
      <c r="AB2303" s="35">
        <v>368.3</v>
      </c>
      <c r="AC2303" s="35">
        <v>41.741289699999996</v>
      </c>
      <c r="AD2303" s="35">
        <v>-125.81062115286647</v>
      </c>
      <c r="AE2303" s="35">
        <v>-4.5169849999999998E-2</v>
      </c>
      <c r="AF2303" s="35">
        <v>132997.55100000001</v>
      </c>
      <c r="AG2303" s="35">
        <v>1109.1860000000001</v>
      </c>
      <c r="AH2303" s="35">
        <v>1.7554895000000001E-7</v>
      </c>
      <c r="AI2303" s="35">
        <v>-389652.89750000002</v>
      </c>
      <c r="AJ2303" s="35">
        <v>388.36</v>
      </c>
      <c r="AK2303" s="35">
        <v>33.614289799999995</v>
      </c>
      <c r="AL2303" s="35">
        <v>-77.885092067542246</v>
      </c>
      <c r="AM2303" s="35">
        <v>-3.2658849999999996E-2</v>
      </c>
      <c r="AN2303" s="35">
        <v>132997.55100000001</v>
      </c>
      <c r="AO2303" s="35">
        <v>1109.1860000000001</v>
      </c>
      <c r="AP2303" s="35">
        <v>1.7554895000000001E-7</v>
      </c>
      <c r="AQ2303" s="35">
        <v>-391335.14668030001</v>
      </c>
      <c r="AR2303" s="35">
        <v>432</v>
      </c>
      <c r="AS2303" s="35">
        <v>39.038289799999994</v>
      </c>
      <c r="AT2303" s="35">
        <v>-103.91310610152539</v>
      </c>
      <c r="AU2303" s="35">
        <v>-4.352785E-2</v>
      </c>
      <c r="AV2303" s="35">
        <v>677997.55099999998</v>
      </c>
      <c r="AW2303" s="35">
        <v>1109.1860000000001</v>
      </c>
      <c r="AX2303" s="35">
        <v>1.7554895000000001E-7</v>
      </c>
      <c r="AY2303" s="35">
        <v>-393543.54300000001</v>
      </c>
      <c r="AZ2303" s="42">
        <v>550</v>
      </c>
      <c r="BA2303" s="35">
        <v>4</v>
      </c>
      <c r="BB2303" s="35">
        <v>38</v>
      </c>
      <c r="BC2303" s="35">
        <v>1</v>
      </c>
      <c r="BD2303" s="35">
        <v>65</v>
      </c>
      <c r="BE2303" s="35">
        <v>3</v>
      </c>
      <c r="BF2303" s="35">
        <v>98</v>
      </c>
      <c r="BG2303" s="35">
        <v>1</v>
      </c>
      <c r="BH2303" s="35">
        <v>81</v>
      </c>
      <c r="BI2303" s="35">
        <v>1</v>
      </c>
      <c r="BJ2303" s="26"/>
      <c r="BK2303" s="26"/>
      <c r="BL2303" s="26"/>
      <c r="BM2303" s="26"/>
      <c r="BN2303" s="26"/>
      <c r="BO2303" s="26"/>
      <c r="BP2303" s="26"/>
      <c r="BQ2303" s="26"/>
      <c r="BR2303" s="26"/>
      <c r="BS2303" s="26"/>
      <c r="BT2303" s="26"/>
      <c r="BU2303" s="26"/>
      <c r="BV2303" s="26"/>
      <c r="BW2303" s="26"/>
      <c r="BX2303" s="26"/>
      <c r="BY2303" s="26"/>
      <c r="BZ2303" s="26"/>
      <c r="CA2303" s="26"/>
      <c r="CB2303" s="26"/>
      <c r="CC2303" s="26"/>
      <c r="CD2303" s="26"/>
      <c r="CE2303" s="26"/>
      <c r="CF2303" s="26"/>
      <c r="CG2303" s="26"/>
      <c r="CH2303" s="26"/>
      <c r="CI2303" s="26"/>
      <c r="CJ2303" s="26"/>
      <c r="CK2303" s="26"/>
      <c r="CL2303" s="26"/>
      <c r="CM2303" s="26"/>
      <c r="CN2303" s="26"/>
      <c r="CO2303" s="26"/>
      <c r="CP2303" s="26"/>
      <c r="CQ2303" s="26"/>
      <c r="CR2303" s="26"/>
      <c r="CS2303" s="26"/>
      <c r="CT2303" s="26"/>
      <c r="CU2303" s="26"/>
      <c r="CV2303" s="26"/>
      <c r="CW2303" s="26"/>
      <c r="CX2303" s="26"/>
      <c r="CY2303" s="26"/>
      <c r="CZ2303" s="26"/>
      <c r="DA2303" s="26"/>
      <c r="DB2303" s="26"/>
      <c r="DC2303" s="26"/>
      <c r="DD2303" s="26"/>
      <c r="DE2303" s="26"/>
      <c r="DF2303" s="26"/>
      <c r="DG2303" s="26"/>
      <c r="DH2303" s="26"/>
      <c r="DI2303" s="26"/>
      <c r="DJ2303" s="26"/>
      <c r="DK2303" s="26"/>
      <c r="DL2303" s="26"/>
      <c r="DM2303" s="26"/>
      <c r="DN2303" s="26"/>
      <c r="DO2303" s="26"/>
      <c r="DP2303" s="26"/>
      <c r="DQ2303" s="26"/>
      <c r="DR2303" s="26"/>
      <c r="DS2303" s="26"/>
      <c r="DT2303" s="26"/>
      <c r="DU2303" s="26"/>
      <c r="DV2303" s="26"/>
      <c r="DW2303" s="26"/>
      <c r="DX2303" s="26"/>
      <c r="DY2303" s="26"/>
      <c r="DZ2303" s="26"/>
      <c r="EA2303" s="26"/>
      <c r="EB2303" s="26"/>
      <c r="EC2303" s="26"/>
      <c r="ED2303" s="26"/>
      <c r="EE2303" s="26"/>
      <c r="EF2303" s="26"/>
      <c r="EG2303" s="26"/>
      <c r="EH2303" s="26"/>
      <c r="EI2303" s="26"/>
      <c r="EJ2303" s="26"/>
      <c r="EK2303" s="26"/>
      <c r="EL2303" s="26"/>
      <c r="EM2303" s="26"/>
      <c r="EN2303" s="26"/>
      <c r="EO2303" s="26"/>
      <c r="EP2303" s="26"/>
      <c r="EQ2303" s="26"/>
      <c r="ER2303" s="26"/>
      <c r="ES2303" s="26"/>
      <c r="ET2303" s="26"/>
      <c r="EU2303" s="26"/>
      <c r="EV2303" s="26"/>
      <c r="EW2303" s="26"/>
      <c r="EX2303" s="26"/>
      <c r="EY2303" s="26"/>
      <c r="EZ2303" s="26"/>
      <c r="FA2303" s="26"/>
      <c r="FB2303" s="26"/>
      <c r="FC2303" s="26"/>
      <c r="FD2303" s="26"/>
      <c r="FE2303" s="26"/>
      <c r="FF2303" s="26"/>
      <c r="FG2303" s="26"/>
      <c r="FH2303" s="26"/>
      <c r="FI2303" s="26"/>
      <c r="FJ2303" s="26"/>
    </row>
    <row r="2304" spans="1:166" x14ac:dyDescent="0.2">
      <c r="A2304" s="35" t="s">
        <v>4894</v>
      </c>
      <c r="B2304" s="35" t="s">
        <v>223</v>
      </c>
      <c r="C2304" s="35" t="s">
        <v>4895</v>
      </c>
      <c r="E2304" s="36">
        <v>217.05033999999998</v>
      </c>
      <c r="F2304" s="35" t="s">
        <v>546</v>
      </c>
      <c r="G2304" s="35">
        <v>-533880</v>
      </c>
      <c r="H2304" s="35">
        <v>54.5</v>
      </c>
      <c r="I2304" s="35">
        <v>550</v>
      </c>
      <c r="J2304" s="35" t="s">
        <v>4855</v>
      </c>
      <c r="K2304" s="35">
        <v>4</v>
      </c>
      <c r="L2304" s="35">
        <v>1</v>
      </c>
      <c r="M2304" s="35">
        <v>4</v>
      </c>
      <c r="N2304" s="41">
        <v>17.618601000000002</v>
      </c>
      <c r="O2304" s="35">
        <v>6.6024399999999997E-2</v>
      </c>
      <c r="P2304" s="35">
        <v>-983.12201000000005</v>
      </c>
      <c r="Q2304" s="35">
        <v>0</v>
      </c>
      <c r="R2304" s="35">
        <v>0</v>
      </c>
      <c r="S2304" s="35">
        <v>-11119</v>
      </c>
      <c r="T2304" s="42">
        <v>550</v>
      </c>
      <c r="U2304" s="35">
        <v>53.700948699999998</v>
      </c>
      <c r="V2304" s="35">
        <v>-95.082125043539463</v>
      </c>
      <c r="W2304" s="35">
        <v>-6.526262699999999E-2</v>
      </c>
      <c r="X2304" s="35">
        <v>17353.989995000007</v>
      </c>
      <c r="Y2304" s="35">
        <v>836.43799999999987</v>
      </c>
      <c r="Z2304" s="35">
        <v>8.4270100000000018E-8</v>
      </c>
      <c r="AA2304" s="35">
        <v>-531003.99699999997</v>
      </c>
      <c r="AB2304" s="35">
        <v>368.3</v>
      </c>
      <c r="AC2304" s="35">
        <v>51.437948700000007</v>
      </c>
      <c r="AD2304" s="35">
        <v>-79.899179357598996</v>
      </c>
      <c r="AE2304" s="35">
        <v>-6.3516626999999992E-2</v>
      </c>
      <c r="AF2304" s="35">
        <v>95153.989995000011</v>
      </c>
      <c r="AG2304" s="35">
        <v>836.43799999999987</v>
      </c>
      <c r="AH2304" s="35">
        <v>8.4270100000000018E-8</v>
      </c>
      <c r="AI2304" s="35">
        <v>-532119.10560000001</v>
      </c>
      <c r="AJ2304" s="35">
        <v>388.36</v>
      </c>
      <c r="AK2304" s="35">
        <v>43.310948799999991</v>
      </c>
      <c r="AL2304" s="35">
        <v>-31.973650272274426</v>
      </c>
      <c r="AM2304" s="35">
        <v>-5.1005626999999998E-2</v>
      </c>
      <c r="AN2304" s="35">
        <v>95153.989995000011</v>
      </c>
      <c r="AO2304" s="35">
        <v>836.43799999999987</v>
      </c>
      <c r="AP2304" s="35">
        <v>8.4270100000000018E-8</v>
      </c>
      <c r="AQ2304" s="35">
        <v>-533801.35478030005</v>
      </c>
      <c r="AR2304" s="35">
        <v>432</v>
      </c>
      <c r="AS2304" s="35">
        <v>48.734948799999998</v>
      </c>
      <c r="AT2304" s="35">
        <v>-58.00166430625768</v>
      </c>
      <c r="AU2304" s="35">
        <v>-6.1874626999999995E-2</v>
      </c>
      <c r="AV2304" s="35">
        <v>640153.98999499995</v>
      </c>
      <c r="AW2304" s="35">
        <v>836.43799999999987</v>
      </c>
      <c r="AX2304" s="35">
        <v>8.4270100000000018E-8</v>
      </c>
      <c r="AY2304" s="35">
        <v>-536009.75109999999</v>
      </c>
      <c r="AZ2304" s="42">
        <v>550</v>
      </c>
      <c r="BA2304" s="35">
        <v>4</v>
      </c>
      <c r="BB2304" s="35">
        <v>38</v>
      </c>
      <c r="BC2304" s="35">
        <v>3</v>
      </c>
      <c r="BD2304" s="35">
        <v>65</v>
      </c>
      <c r="BE2304" s="35">
        <v>4</v>
      </c>
      <c r="BF2304" s="35">
        <v>98</v>
      </c>
      <c r="BG2304" s="35">
        <v>1</v>
      </c>
      <c r="BH2304" s="35">
        <v>81</v>
      </c>
      <c r="BI2304" s="35">
        <v>1</v>
      </c>
      <c r="BJ2304" s="26"/>
      <c r="BK2304" s="26"/>
      <c r="BL2304" s="26"/>
      <c r="BM2304" s="26"/>
      <c r="BN2304" s="26"/>
      <c r="BO2304" s="26"/>
      <c r="BP2304" s="26"/>
      <c r="BQ2304" s="26"/>
      <c r="BR2304" s="26"/>
      <c r="BS2304" s="26"/>
      <c r="BT2304" s="26"/>
      <c r="BU2304" s="26"/>
      <c r="BV2304" s="26"/>
      <c r="BW2304" s="26"/>
      <c r="BX2304" s="26"/>
      <c r="BY2304" s="26"/>
      <c r="BZ2304" s="26"/>
      <c r="CA2304" s="26"/>
      <c r="CB2304" s="26"/>
      <c r="CC2304" s="26"/>
      <c r="CD2304" s="26"/>
      <c r="CE2304" s="26"/>
      <c r="CF2304" s="26"/>
      <c r="CG2304" s="26"/>
      <c r="CH2304" s="26"/>
      <c r="CI2304" s="26"/>
      <c r="CJ2304" s="26"/>
      <c r="CK2304" s="26"/>
      <c r="CL2304" s="26"/>
      <c r="CM2304" s="26"/>
      <c r="CN2304" s="26"/>
      <c r="CO2304" s="26"/>
      <c r="CP2304" s="26"/>
      <c r="CQ2304" s="26"/>
      <c r="CR2304" s="26"/>
      <c r="CS2304" s="26"/>
      <c r="CT2304" s="26"/>
      <c r="CU2304" s="26"/>
      <c r="CV2304" s="26"/>
      <c r="CW2304" s="26"/>
      <c r="CX2304" s="26"/>
      <c r="CY2304" s="26"/>
      <c r="CZ2304" s="26"/>
      <c r="DA2304" s="26"/>
      <c r="DB2304" s="26"/>
      <c r="DC2304" s="26"/>
      <c r="DD2304" s="26"/>
      <c r="DE2304" s="26"/>
      <c r="DF2304" s="26"/>
      <c r="DG2304" s="26"/>
      <c r="DH2304" s="26"/>
      <c r="DI2304" s="26"/>
      <c r="DJ2304" s="26"/>
      <c r="DK2304" s="26"/>
      <c r="DL2304" s="26"/>
      <c r="DM2304" s="26"/>
      <c r="DN2304" s="26"/>
      <c r="DO2304" s="26"/>
      <c r="DP2304" s="26"/>
      <c r="DQ2304" s="26"/>
      <c r="DR2304" s="26"/>
      <c r="DS2304" s="26"/>
      <c r="DT2304" s="26"/>
      <c r="DU2304" s="26"/>
      <c r="DV2304" s="26"/>
      <c r="DW2304" s="26"/>
      <c r="DX2304" s="26"/>
      <c r="DY2304" s="26"/>
      <c r="DZ2304" s="26"/>
      <c r="EA2304" s="26"/>
      <c r="EB2304" s="26"/>
      <c r="EC2304" s="26"/>
      <c r="ED2304" s="26"/>
      <c r="EE2304" s="26"/>
      <c r="EF2304" s="26"/>
      <c r="EG2304" s="26"/>
      <c r="EH2304" s="26"/>
      <c r="EI2304" s="26"/>
      <c r="EJ2304" s="26"/>
      <c r="EK2304" s="26"/>
      <c r="EL2304" s="26"/>
      <c r="EM2304" s="26"/>
      <c r="EN2304" s="26"/>
      <c r="EO2304" s="26"/>
      <c r="EP2304" s="26"/>
      <c r="EQ2304" s="26"/>
      <c r="ER2304" s="26"/>
      <c r="ES2304" s="26"/>
      <c r="ET2304" s="26"/>
      <c r="EU2304" s="26"/>
      <c r="EV2304" s="26"/>
      <c r="EW2304" s="26"/>
      <c r="EX2304" s="26"/>
      <c r="EY2304" s="26"/>
      <c r="EZ2304" s="26"/>
      <c r="FA2304" s="26"/>
      <c r="FB2304" s="26"/>
      <c r="FC2304" s="26"/>
      <c r="FD2304" s="26"/>
      <c r="FE2304" s="26"/>
      <c r="FF2304" s="26"/>
      <c r="FG2304" s="26"/>
      <c r="FH2304" s="26"/>
      <c r="FI2304" s="26"/>
      <c r="FJ2304" s="26"/>
    </row>
    <row r="2305" spans="1:166" x14ac:dyDescent="0.2">
      <c r="A2305" s="35" t="s">
        <v>4896</v>
      </c>
      <c r="B2305" s="35" t="s">
        <v>1389</v>
      </c>
      <c r="C2305" s="35" t="s">
        <v>4897</v>
      </c>
      <c r="E2305" s="36">
        <v>253.08089999999999</v>
      </c>
      <c r="F2305" s="35" t="s">
        <v>546</v>
      </c>
      <c r="G2305" s="35">
        <v>-676690</v>
      </c>
      <c r="H2305" s="35">
        <v>73.5</v>
      </c>
      <c r="I2305" s="35">
        <v>550</v>
      </c>
      <c r="J2305" s="35" t="s">
        <v>4855</v>
      </c>
      <c r="K2305" s="35">
        <v>4</v>
      </c>
      <c r="L2305" s="35">
        <v>1</v>
      </c>
      <c r="M2305" s="35">
        <v>4</v>
      </c>
      <c r="N2305" s="41">
        <v>22.74</v>
      </c>
      <c r="O2305" s="35">
        <v>8.9630000000000001E-2</v>
      </c>
      <c r="P2305" s="35">
        <v>16600</v>
      </c>
      <c r="Q2305" s="35">
        <v>0</v>
      </c>
      <c r="R2305" s="35">
        <v>0</v>
      </c>
      <c r="S2305" s="35">
        <v>-14803</v>
      </c>
      <c r="T2305" s="42">
        <v>550</v>
      </c>
      <c r="U2305" s="35">
        <v>65.014809700000015</v>
      </c>
      <c r="V2305" s="35">
        <v>-58.26571169642034</v>
      </c>
      <c r="W2305" s="35">
        <v>-8.6454604000000004E-2</v>
      </c>
      <c r="X2305" s="35">
        <v>-16956.449000000001</v>
      </c>
      <c r="Y2305" s="35">
        <v>563.69000000000005</v>
      </c>
      <c r="Z2305" s="35">
        <v>-7.0087499999999998E-9</v>
      </c>
      <c r="AA2305" s="35">
        <v>-669744.20510000002</v>
      </c>
      <c r="AB2305" s="35">
        <v>368.3</v>
      </c>
      <c r="AC2305" s="35">
        <v>62.75180970000001</v>
      </c>
      <c r="AD2305" s="35">
        <v>-43.082766010479645</v>
      </c>
      <c r="AE2305" s="35">
        <v>-8.4708604000000007E-2</v>
      </c>
      <c r="AF2305" s="35">
        <v>60843.550999999999</v>
      </c>
      <c r="AG2305" s="35">
        <v>563.69000000000005</v>
      </c>
      <c r="AH2305" s="35">
        <v>-7.0087499999999998E-9</v>
      </c>
      <c r="AI2305" s="35">
        <v>-670859.31370000006</v>
      </c>
      <c r="AJ2305" s="35">
        <v>388.36</v>
      </c>
      <c r="AK2305" s="35">
        <v>54.624809800000008</v>
      </c>
      <c r="AL2305" s="35">
        <v>4.8427630748444699</v>
      </c>
      <c r="AM2305" s="35">
        <v>-7.2197603999999999E-2</v>
      </c>
      <c r="AN2305" s="35">
        <v>60843.550999999999</v>
      </c>
      <c r="AO2305" s="35">
        <v>563.69000000000005</v>
      </c>
      <c r="AP2305" s="35">
        <v>-7.0087499999999998E-9</v>
      </c>
      <c r="AQ2305" s="35">
        <v>-672541.56288029999</v>
      </c>
      <c r="AR2305" s="35">
        <v>432</v>
      </c>
      <c r="AS2305" s="35">
        <v>60.048809800000015</v>
      </c>
      <c r="AT2305" s="35">
        <v>-21.185250959138557</v>
      </c>
      <c r="AU2305" s="35">
        <v>-8.3066604000000002E-2</v>
      </c>
      <c r="AV2305" s="35">
        <v>605843.55099999998</v>
      </c>
      <c r="AW2305" s="35">
        <v>563.69000000000005</v>
      </c>
      <c r="AX2305" s="35">
        <v>-7.0087499999999998E-9</v>
      </c>
      <c r="AY2305" s="35">
        <v>-674749.95920000004</v>
      </c>
      <c r="AZ2305" s="42">
        <v>550</v>
      </c>
      <c r="BA2305" s="35">
        <v>4</v>
      </c>
      <c r="BB2305" s="35">
        <v>38</v>
      </c>
      <c r="BC2305" s="35">
        <v>5</v>
      </c>
      <c r="BD2305" s="35">
        <v>65</v>
      </c>
      <c r="BE2305" s="35">
        <v>5</v>
      </c>
      <c r="BF2305" s="35">
        <v>98</v>
      </c>
      <c r="BG2305" s="35">
        <v>1</v>
      </c>
      <c r="BH2305" s="35">
        <v>81</v>
      </c>
      <c r="BI2305" s="35">
        <v>1</v>
      </c>
      <c r="BJ2305" s="26"/>
      <c r="BK2305" s="26"/>
      <c r="BL2305" s="26"/>
      <c r="BM2305" s="26"/>
      <c r="BN2305" s="26"/>
      <c r="BO2305" s="26"/>
      <c r="BP2305" s="26"/>
      <c r="BQ2305" s="26"/>
      <c r="BR2305" s="26"/>
      <c r="BS2305" s="26"/>
      <c r="BT2305" s="26"/>
      <c r="BU2305" s="26"/>
      <c r="BV2305" s="26"/>
      <c r="BW2305" s="26"/>
      <c r="BX2305" s="26"/>
      <c r="BY2305" s="26"/>
      <c r="BZ2305" s="26"/>
      <c r="CA2305" s="26"/>
      <c r="CB2305" s="26"/>
      <c r="CC2305" s="26"/>
      <c r="CD2305" s="26"/>
      <c r="CE2305" s="26"/>
      <c r="CF2305" s="26"/>
      <c r="CG2305" s="26"/>
      <c r="CH2305" s="26"/>
      <c r="CI2305" s="26"/>
      <c r="CJ2305" s="26"/>
      <c r="CK2305" s="26"/>
      <c r="CL2305" s="26"/>
      <c r="CM2305" s="26"/>
      <c r="CN2305" s="26"/>
      <c r="CO2305" s="26"/>
      <c r="CP2305" s="26"/>
      <c r="CQ2305" s="26"/>
      <c r="CR2305" s="26"/>
      <c r="CS2305" s="26"/>
      <c r="CT2305" s="26"/>
      <c r="CU2305" s="26"/>
      <c r="CV2305" s="26"/>
      <c r="CW2305" s="26"/>
      <c r="CX2305" s="26"/>
      <c r="CY2305" s="26"/>
      <c r="CZ2305" s="26"/>
      <c r="DA2305" s="26"/>
      <c r="DB2305" s="26"/>
      <c r="DC2305" s="26"/>
      <c r="DD2305" s="26"/>
      <c r="DE2305" s="26"/>
      <c r="DF2305" s="26"/>
      <c r="DG2305" s="26"/>
      <c r="DH2305" s="26"/>
      <c r="DI2305" s="26"/>
      <c r="DJ2305" s="26"/>
      <c r="DK2305" s="26"/>
      <c r="DL2305" s="26"/>
      <c r="DM2305" s="26"/>
      <c r="DN2305" s="26"/>
      <c r="DO2305" s="26"/>
      <c r="DP2305" s="26"/>
      <c r="DQ2305" s="26"/>
      <c r="DR2305" s="26"/>
      <c r="DS2305" s="26"/>
      <c r="DT2305" s="26"/>
      <c r="DU2305" s="26"/>
      <c r="DV2305" s="26"/>
      <c r="DW2305" s="26"/>
      <c r="DX2305" s="26"/>
      <c r="DY2305" s="26"/>
      <c r="DZ2305" s="26"/>
      <c r="EA2305" s="26"/>
      <c r="EB2305" s="26"/>
      <c r="EC2305" s="26"/>
      <c r="ED2305" s="26"/>
      <c r="EE2305" s="26"/>
      <c r="EF2305" s="26"/>
      <c r="EG2305" s="26"/>
      <c r="EH2305" s="26"/>
      <c r="EI2305" s="26"/>
      <c r="EJ2305" s="26"/>
      <c r="EK2305" s="26"/>
      <c r="EL2305" s="26"/>
      <c r="EM2305" s="26"/>
      <c r="EN2305" s="26"/>
      <c r="EO2305" s="26"/>
      <c r="EP2305" s="26"/>
      <c r="EQ2305" s="26"/>
      <c r="ER2305" s="26"/>
      <c r="ES2305" s="26"/>
      <c r="ET2305" s="26"/>
      <c r="EU2305" s="26"/>
      <c r="EV2305" s="26"/>
      <c r="EW2305" s="26"/>
      <c r="EX2305" s="26"/>
      <c r="EY2305" s="26"/>
      <c r="EZ2305" s="26"/>
      <c r="FA2305" s="26"/>
      <c r="FB2305" s="26"/>
      <c r="FC2305" s="26"/>
      <c r="FD2305" s="26"/>
      <c r="FE2305" s="26"/>
      <c r="FF2305" s="26"/>
      <c r="FG2305" s="26"/>
      <c r="FH2305" s="26"/>
      <c r="FI2305" s="26"/>
      <c r="FJ2305" s="26"/>
    </row>
    <row r="2306" spans="1:166" x14ac:dyDescent="0.2">
      <c r="A2306" s="35" t="s">
        <v>4896</v>
      </c>
      <c r="B2306" s="35" t="s">
        <v>1392</v>
      </c>
      <c r="C2306" s="35" t="s">
        <v>4897</v>
      </c>
      <c r="D2306" s="35" t="s">
        <v>4898</v>
      </c>
      <c r="E2306" s="36">
        <v>253.08089999999999</v>
      </c>
      <c r="F2306" s="35" t="s">
        <v>546</v>
      </c>
      <c r="G2306" s="35">
        <v>-676200</v>
      </c>
      <c r="H2306" s="35">
        <v>73.5</v>
      </c>
      <c r="I2306" s="35">
        <v>550</v>
      </c>
      <c r="J2306" s="35" t="s">
        <v>4855</v>
      </c>
      <c r="K2306" s="35">
        <v>4</v>
      </c>
      <c r="L2306" s="35">
        <v>1</v>
      </c>
      <c r="M2306" s="35">
        <v>4</v>
      </c>
      <c r="N2306" s="41">
        <v>22.74</v>
      </c>
      <c r="O2306" s="35">
        <v>8.9630000000000001E-2</v>
      </c>
      <c r="P2306" s="35">
        <v>16600</v>
      </c>
      <c r="Q2306" s="35">
        <v>0</v>
      </c>
      <c r="R2306" s="35">
        <v>0</v>
      </c>
      <c r="S2306" s="35">
        <v>-14803</v>
      </c>
      <c r="T2306" s="42">
        <v>550</v>
      </c>
      <c r="U2306" s="35">
        <v>65.014809700000015</v>
      </c>
      <c r="V2306" s="35">
        <v>-58.26571169642034</v>
      </c>
      <c r="W2306" s="35">
        <v>-8.6454604000000004E-2</v>
      </c>
      <c r="X2306" s="35">
        <v>-16956.449000000001</v>
      </c>
      <c r="Y2306" s="35">
        <v>563.69000000000005</v>
      </c>
      <c r="Z2306" s="35">
        <v>-7.0087499999999998E-9</v>
      </c>
      <c r="AA2306" s="35">
        <v>-669254.20510000002</v>
      </c>
      <c r="AB2306" s="35">
        <v>368.3</v>
      </c>
      <c r="AC2306" s="35">
        <v>62.75180970000001</v>
      </c>
      <c r="AD2306" s="35">
        <v>-43.082766010479418</v>
      </c>
      <c r="AE2306" s="35">
        <v>-8.4708604000000007E-2</v>
      </c>
      <c r="AF2306" s="35">
        <v>60843.550999999999</v>
      </c>
      <c r="AG2306" s="35">
        <v>563.69000000000005</v>
      </c>
      <c r="AH2306" s="35">
        <v>-7.0087499999999998E-9</v>
      </c>
      <c r="AI2306" s="35">
        <v>-670369.31370000006</v>
      </c>
      <c r="AJ2306" s="35">
        <v>388.36</v>
      </c>
      <c r="AK2306" s="35">
        <v>54.624809800000008</v>
      </c>
      <c r="AL2306" s="35">
        <v>4.8427630748442425</v>
      </c>
      <c r="AM2306" s="35">
        <v>-7.2197603999999999E-2</v>
      </c>
      <c r="AN2306" s="35">
        <v>60843.550999999999</v>
      </c>
      <c r="AO2306" s="35">
        <v>563.69000000000005</v>
      </c>
      <c r="AP2306" s="35">
        <v>-7.0087499999999998E-9</v>
      </c>
      <c r="AQ2306" s="35">
        <v>-672051.56288029999</v>
      </c>
      <c r="AR2306" s="35">
        <v>432</v>
      </c>
      <c r="AS2306" s="35">
        <v>60.048809800000015</v>
      </c>
      <c r="AT2306" s="35">
        <v>-21.185250959138784</v>
      </c>
      <c r="AU2306" s="35">
        <v>-8.3066604000000002E-2</v>
      </c>
      <c r="AV2306" s="35">
        <v>605843.55099999998</v>
      </c>
      <c r="AW2306" s="35">
        <v>563.69000000000005</v>
      </c>
      <c r="AX2306" s="35">
        <v>-7.0087499999999998E-9</v>
      </c>
      <c r="AY2306" s="35">
        <v>-674259.95920000004</v>
      </c>
      <c r="AZ2306" s="42">
        <v>550</v>
      </c>
      <c r="BA2306" s="35">
        <v>4</v>
      </c>
      <c r="BB2306" s="35">
        <v>38</v>
      </c>
      <c r="BC2306" s="35">
        <v>5</v>
      </c>
      <c r="BD2306" s="35">
        <v>65</v>
      </c>
      <c r="BE2306" s="35">
        <v>5</v>
      </c>
      <c r="BF2306" s="35">
        <v>98</v>
      </c>
      <c r="BG2306" s="35">
        <v>1</v>
      </c>
      <c r="BH2306" s="35">
        <v>81</v>
      </c>
      <c r="BI2306" s="35">
        <v>1</v>
      </c>
      <c r="BJ2306" s="26"/>
      <c r="BK2306" s="26"/>
      <c r="BL2306" s="26"/>
      <c r="BM2306" s="26"/>
      <c r="BN2306" s="26"/>
      <c r="BO2306" s="26"/>
      <c r="BP2306" s="26"/>
      <c r="BQ2306" s="26"/>
      <c r="BR2306" s="26"/>
      <c r="BS2306" s="26"/>
      <c r="BT2306" s="26"/>
      <c r="BU2306" s="26"/>
      <c r="BV2306" s="26"/>
      <c r="BW2306" s="26"/>
      <c r="BX2306" s="26"/>
      <c r="BY2306" s="26"/>
      <c r="BZ2306" s="26"/>
      <c r="CA2306" s="26"/>
      <c r="CB2306" s="26"/>
      <c r="CC2306" s="26"/>
      <c r="CD2306" s="26"/>
      <c r="CE2306" s="26"/>
      <c r="CF2306" s="26"/>
      <c r="CG2306" s="26"/>
      <c r="CH2306" s="26"/>
      <c r="CI2306" s="26"/>
      <c r="CJ2306" s="26"/>
      <c r="CK2306" s="26"/>
      <c r="CL2306" s="26"/>
      <c r="CM2306" s="26"/>
      <c r="CN2306" s="26"/>
      <c r="CO2306" s="26"/>
      <c r="CP2306" s="26"/>
      <c r="CQ2306" s="26"/>
      <c r="CR2306" s="26"/>
      <c r="CS2306" s="26"/>
      <c r="CT2306" s="26"/>
      <c r="CU2306" s="26"/>
      <c r="CV2306" s="26"/>
      <c r="CW2306" s="26"/>
      <c r="CX2306" s="26"/>
      <c r="CY2306" s="26"/>
      <c r="CZ2306" s="26"/>
      <c r="DA2306" s="26"/>
      <c r="DB2306" s="26"/>
      <c r="DC2306" s="26"/>
      <c r="DD2306" s="26"/>
      <c r="DE2306" s="26"/>
      <c r="DF2306" s="26"/>
      <c r="DG2306" s="26"/>
      <c r="DH2306" s="26"/>
      <c r="DI2306" s="26"/>
      <c r="DJ2306" s="26"/>
      <c r="DK2306" s="26"/>
      <c r="DL2306" s="26"/>
      <c r="DM2306" s="26"/>
      <c r="DN2306" s="26"/>
      <c r="DO2306" s="26"/>
      <c r="DP2306" s="26"/>
      <c r="DQ2306" s="26"/>
      <c r="DR2306" s="26"/>
      <c r="DS2306" s="26"/>
      <c r="DT2306" s="26"/>
      <c r="DU2306" s="26"/>
      <c r="DV2306" s="26"/>
      <c r="DW2306" s="26"/>
      <c r="DX2306" s="26"/>
      <c r="DY2306" s="26"/>
      <c r="DZ2306" s="26"/>
      <c r="EA2306" s="26"/>
      <c r="EB2306" s="26"/>
      <c r="EC2306" s="26"/>
      <c r="ED2306" s="26"/>
      <c r="EE2306" s="26"/>
      <c r="EF2306" s="26"/>
      <c r="EG2306" s="26"/>
      <c r="EH2306" s="26"/>
      <c r="EI2306" s="26"/>
      <c r="EJ2306" s="26"/>
      <c r="EK2306" s="26"/>
      <c r="EL2306" s="26"/>
      <c r="EM2306" s="26"/>
      <c r="EN2306" s="26"/>
      <c r="EO2306" s="26"/>
      <c r="EP2306" s="26"/>
      <c r="EQ2306" s="26"/>
      <c r="ER2306" s="26"/>
      <c r="ES2306" s="26"/>
      <c r="ET2306" s="26"/>
      <c r="EU2306" s="26"/>
      <c r="EV2306" s="26"/>
      <c r="EW2306" s="26"/>
      <c r="EX2306" s="26"/>
      <c r="EY2306" s="26"/>
      <c r="EZ2306" s="26"/>
      <c r="FA2306" s="26"/>
      <c r="FB2306" s="26"/>
      <c r="FC2306" s="26"/>
      <c r="FD2306" s="26"/>
      <c r="FE2306" s="26"/>
      <c r="FF2306" s="26"/>
      <c r="FG2306" s="26"/>
      <c r="FH2306" s="26"/>
      <c r="FI2306" s="26"/>
      <c r="FJ2306" s="26"/>
    </row>
    <row r="2307" spans="1:166" x14ac:dyDescent="0.2">
      <c r="A2307" s="35" t="s">
        <v>4899</v>
      </c>
      <c r="B2307" s="35" t="s">
        <v>223</v>
      </c>
      <c r="C2307" s="35" t="s">
        <v>4900</v>
      </c>
      <c r="D2307" s="35" t="s">
        <v>4901</v>
      </c>
      <c r="E2307" s="36">
        <v>271.09618</v>
      </c>
      <c r="F2307" s="35">
        <v>1.95</v>
      </c>
      <c r="G2307" s="35">
        <v>-746920</v>
      </c>
      <c r="H2307" s="35">
        <v>83</v>
      </c>
      <c r="I2307" s="35">
        <v>550</v>
      </c>
      <c r="J2307" s="35" t="s">
        <v>4855</v>
      </c>
      <c r="K2307" s="35">
        <v>4</v>
      </c>
      <c r="L2307" s="35">
        <v>1</v>
      </c>
      <c r="M2307" s="35">
        <v>4</v>
      </c>
      <c r="N2307" s="41">
        <v>22.683001000000001</v>
      </c>
      <c r="O2307" s="35">
        <v>0.104752</v>
      </c>
      <c r="P2307" s="35">
        <v>13100</v>
      </c>
      <c r="Q2307" s="35">
        <v>0</v>
      </c>
      <c r="R2307" s="35">
        <v>0</v>
      </c>
      <c r="S2307" s="35">
        <v>-16119</v>
      </c>
      <c r="T2307" s="42">
        <v>550</v>
      </c>
      <c r="U2307" s="35">
        <v>73.289438700000005</v>
      </c>
      <c r="V2307" s="35">
        <v>-55.479691443286811</v>
      </c>
      <c r="W2307" s="35">
        <v>-0.1003697925</v>
      </c>
      <c r="X2307" s="35">
        <v>-40257.449000000001</v>
      </c>
      <c r="Y2307" s="35">
        <v>427.3159999999998</v>
      </c>
      <c r="Z2307" s="35">
        <v>-5.2648174999999982E-8</v>
      </c>
      <c r="AA2307" s="35">
        <v>-737413.30914999999</v>
      </c>
      <c r="AB2307" s="35">
        <v>368.3</v>
      </c>
      <c r="AC2307" s="35">
        <v>71.0264387</v>
      </c>
      <c r="AD2307" s="35">
        <v>-40.296745757345889</v>
      </c>
      <c r="AE2307" s="35">
        <v>-9.8623792500000002E-2</v>
      </c>
      <c r="AF2307" s="35">
        <v>37542.550999999999</v>
      </c>
      <c r="AG2307" s="35">
        <v>427.3159999999998</v>
      </c>
      <c r="AH2307" s="35">
        <v>-5.2648174999999982E-8</v>
      </c>
      <c r="AI2307" s="35">
        <v>-738528.41775000002</v>
      </c>
      <c r="AJ2307" s="35">
        <v>388.36</v>
      </c>
      <c r="AK2307" s="35">
        <v>62.899438799999999</v>
      </c>
      <c r="AL2307" s="35">
        <v>7.6287833279779989</v>
      </c>
      <c r="AM2307" s="35">
        <v>-8.6112792499999993E-2</v>
      </c>
      <c r="AN2307" s="35">
        <v>37542.550999999999</v>
      </c>
      <c r="AO2307" s="35">
        <v>427.3159999999998</v>
      </c>
      <c r="AP2307" s="35">
        <v>-5.2648174999999982E-8</v>
      </c>
      <c r="AQ2307" s="35">
        <v>-740210.66693029995</v>
      </c>
      <c r="AR2307" s="35">
        <v>432</v>
      </c>
      <c r="AS2307" s="35">
        <v>68.323438800000005</v>
      </c>
      <c r="AT2307" s="35">
        <v>-18.399230706004801</v>
      </c>
      <c r="AU2307" s="35">
        <v>-9.6981792499999997E-2</v>
      </c>
      <c r="AV2307" s="35">
        <v>582542.55099999998</v>
      </c>
      <c r="AW2307" s="35">
        <v>427.3159999999998</v>
      </c>
      <c r="AX2307" s="35">
        <v>-5.2648174999999982E-8</v>
      </c>
      <c r="AY2307" s="35">
        <v>-742419.06325000001</v>
      </c>
      <c r="AZ2307" s="42">
        <v>550</v>
      </c>
      <c r="BA2307" s="35">
        <v>4</v>
      </c>
      <c r="BB2307" s="35">
        <v>38</v>
      </c>
      <c r="BC2307" s="35">
        <v>6</v>
      </c>
      <c r="BD2307" s="35">
        <v>65</v>
      </c>
      <c r="BE2307" s="35">
        <v>5.5</v>
      </c>
      <c r="BF2307" s="35">
        <v>98</v>
      </c>
      <c r="BG2307" s="35">
        <v>1</v>
      </c>
      <c r="BH2307" s="35">
        <v>81</v>
      </c>
      <c r="BI2307" s="35">
        <v>1</v>
      </c>
      <c r="BJ2307" s="26"/>
      <c r="BK2307" s="26"/>
      <c r="BL2307" s="26"/>
      <c r="BM2307" s="26"/>
      <c r="BN2307" s="26"/>
      <c r="BO2307" s="26"/>
      <c r="BP2307" s="26"/>
      <c r="BQ2307" s="26"/>
      <c r="BR2307" s="26"/>
      <c r="BS2307" s="26"/>
      <c r="BT2307" s="26"/>
      <c r="BU2307" s="26"/>
      <c r="BV2307" s="26"/>
      <c r="BW2307" s="26"/>
      <c r="BX2307" s="26"/>
      <c r="BY2307" s="26"/>
      <c r="BZ2307" s="26"/>
      <c r="CA2307" s="26"/>
      <c r="CB2307" s="26"/>
      <c r="CC2307" s="26"/>
      <c r="CD2307" s="26"/>
      <c r="CE2307" s="26"/>
      <c r="CF2307" s="26"/>
      <c r="CG2307" s="26"/>
      <c r="CH2307" s="26"/>
      <c r="CI2307" s="26"/>
      <c r="CJ2307" s="26"/>
      <c r="CK2307" s="26"/>
      <c r="CL2307" s="26"/>
      <c r="CM2307" s="26"/>
      <c r="CN2307" s="26"/>
      <c r="CO2307" s="26"/>
      <c r="CP2307" s="26"/>
      <c r="CQ2307" s="26"/>
      <c r="CR2307" s="26"/>
      <c r="CS2307" s="26"/>
      <c r="CT2307" s="26"/>
      <c r="CU2307" s="26"/>
      <c r="CV2307" s="26"/>
      <c r="CW2307" s="26"/>
      <c r="CX2307" s="26"/>
      <c r="CY2307" s="26"/>
      <c r="CZ2307" s="26"/>
      <c r="DA2307" s="26"/>
      <c r="DB2307" s="26"/>
      <c r="DC2307" s="26"/>
      <c r="DD2307" s="26"/>
      <c r="DE2307" s="26"/>
      <c r="DF2307" s="26"/>
      <c r="DG2307" s="26"/>
      <c r="DH2307" s="26"/>
      <c r="DI2307" s="26"/>
      <c r="DJ2307" s="26"/>
      <c r="DK2307" s="26"/>
      <c r="DL2307" s="26"/>
      <c r="DM2307" s="26"/>
      <c r="DN2307" s="26"/>
      <c r="DO2307" s="26"/>
      <c r="DP2307" s="26"/>
      <c r="DQ2307" s="26"/>
      <c r="DR2307" s="26"/>
      <c r="DS2307" s="26"/>
      <c r="DT2307" s="26"/>
      <c r="DU2307" s="26"/>
      <c r="DV2307" s="26"/>
      <c r="DW2307" s="26"/>
      <c r="DX2307" s="26"/>
      <c r="DY2307" s="26"/>
      <c r="DZ2307" s="26"/>
      <c r="EA2307" s="26"/>
      <c r="EB2307" s="26"/>
      <c r="EC2307" s="26"/>
      <c r="ED2307" s="26"/>
      <c r="EE2307" s="26"/>
      <c r="EF2307" s="26"/>
      <c r="EG2307" s="26"/>
      <c r="EH2307" s="26"/>
      <c r="EI2307" s="26"/>
      <c r="EJ2307" s="26"/>
      <c r="EK2307" s="26"/>
      <c r="EL2307" s="26"/>
      <c r="EM2307" s="26"/>
      <c r="EN2307" s="26"/>
      <c r="EO2307" s="26"/>
      <c r="EP2307" s="26"/>
      <c r="EQ2307" s="26"/>
      <c r="ER2307" s="26"/>
      <c r="ES2307" s="26"/>
      <c r="ET2307" s="26"/>
      <c r="EU2307" s="26"/>
      <c r="EV2307" s="26"/>
      <c r="EW2307" s="26"/>
      <c r="EX2307" s="26"/>
      <c r="EY2307" s="26"/>
      <c r="EZ2307" s="26"/>
      <c r="FA2307" s="26"/>
      <c r="FB2307" s="26"/>
      <c r="FC2307" s="26"/>
      <c r="FD2307" s="26"/>
      <c r="FE2307" s="26"/>
      <c r="FF2307" s="26"/>
      <c r="FG2307" s="26"/>
      <c r="FH2307" s="26"/>
      <c r="FI2307" s="26"/>
      <c r="FJ2307" s="26"/>
    </row>
    <row r="2308" spans="1:166" x14ac:dyDescent="0.2">
      <c r="A2308" s="35" t="s">
        <v>4902</v>
      </c>
      <c r="B2308" s="35" t="s">
        <v>99</v>
      </c>
      <c r="C2308" s="35" t="s">
        <v>4903</v>
      </c>
      <c r="E2308" s="36">
        <v>107.1125</v>
      </c>
      <c r="F2308" s="35">
        <v>5.48</v>
      </c>
      <c r="G2308" s="35">
        <v>-28900</v>
      </c>
      <c r="H2308" s="35">
        <v>14.1</v>
      </c>
      <c r="I2308" s="35">
        <v>2100</v>
      </c>
      <c r="J2308" s="35" t="s">
        <v>4862</v>
      </c>
      <c r="K2308" s="35">
        <v>4</v>
      </c>
      <c r="L2308" s="35">
        <v>2</v>
      </c>
      <c r="M2308" s="35">
        <v>3</v>
      </c>
      <c r="N2308" s="41">
        <v>19.472000000000001</v>
      </c>
      <c r="O2308" s="35">
        <v>-7.49448E-4</v>
      </c>
      <c r="P2308" s="35">
        <v>329302</v>
      </c>
      <c r="Q2308" s="35">
        <v>0</v>
      </c>
      <c r="R2308" s="35">
        <v>5.9740999999999995E-7</v>
      </c>
      <c r="S2308" s="35">
        <v>-6859</v>
      </c>
      <c r="T2308" s="35">
        <v>1950</v>
      </c>
      <c r="U2308" s="35">
        <v>36700</v>
      </c>
      <c r="V2308" s="35" t="s">
        <v>92</v>
      </c>
      <c r="W2308" s="35">
        <v>46</v>
      </c>
      <c r="X2308" s="35">
        <v>0</v>
      </c>
      <c r="Y2308" s="35">
        <v>0</v>
      </c>
      <c r="Z2308" s="35">
        <v>0</v>
      </c>
      <c r="AA2308" s="35">
        <v>0</v>
      </c>
      <c r="AB2308" s="35">
        <v>-20140.055</v>
      </c>
      <c r="AC2308" s="42">
        <v>2100</v>
      </c>
      <c r="AD2308" s="35">
        <v>-2.5283703000000024</v>
      </c>
      <c r="AE2308" s="35">
        <v>18.163174695643164</v>
      </c>
      <c r="AF2308" s="35">
        <v>2.2519050000000002E-3</v>
      </c>
      <c r="AG2308" s="35">
        <v>60659.652999999991</v>
      </c>
      <c r="AH2308" s="35">
        <v>0</v>
      </c>
      <c r="AI2308" s="35">
        <v>-2.7971599999999996E-7</v>
      </c>
      <c r="AJ2308" s="35">
        <v>-29875.1142</v>
      </c>
      <c r="AK2308" s="35">
        <v>1687</v>
      </c>
      <c r="AL2308" s="35">
        <v>-0.89709030000000212</v>
      </c>
      <c r="AM2308" s="35">
        <v>22.737909665182123</v>
      </c>
      <c r="AN2308" s="35">
        <v>7.6697899999999999E-4</v>
      </c>
      <c r="AO2308" s="35">
        <v>141977.05100000001</v>
      </c>
      <c r="AP2308" s="35">
        <v>0</v>
      </c>
      <c r="AQ2308" s="35">
        <v>-1.5851699999999996E-7</v>
      </c>
      <c r="AR2308" s="35">
        <v>-54445.813600000001</v>
      </c>
      <c r="AS2308" s="35">
        <v>1950</v>
      </c>
      <c r="AT2308" s="35">
        <v>-27.425090300000001</v>
      </c>
      <c r="AU2308" s="35">
        <v>230.88257567048601</v>
      </c>
      <c r="AV2308" s="35">
        <v>1.7530999999999999E-5</v>
      </c>
      <c r="AW2308" s="35">
        <v>-22673.949000000001</v>
      </c>
      <c r="AX2308" s="35">
        <v>0</v>
      </c>
      <c r="AY2308" s="35">
        <v>1.4018800000000001E-7</v>
      </c>
      <c r="AZ2308" s="35">
        <v>-67726.868600000002</v>
      </c>
      <c r="BA2308" s="42">
        <v>2100</v>
      </c>
      <c r="BB2308" s="35">
        <v>2</v>
      </c>
      <c r="BC2308" s="35">
        <v>98</v>
      </c>
      <c r="BD2308" s="35">
        <v>1</v>
      </c>
      <c r="BE2308" s="35">
        <v>85</v>
      </c>
      <c r="BF2308" s="35">
        <v>2</v>
      </c>
      <c r="BG2308" s="26"/>
      <c r="BH2308" s="26"/>
      <c r="BI2308" s="26"/>
      <c r="BJ2308" s="26"/>
      <c r="BK2308" s="26"/>
      <c r="BL2308" s="26"/>
      <c r="BM2308" s="26"/>
      <c r="BN2308" s="26"/>
      <c r="BO2308" s="26"/>
      <c r="BP2308" s="26"/>
      <c r="BQ2308" s="26"/>
      <c r="BR2308" s="26"/>
      <c r="BS2308" s="26"/>
      <c r="BT2308" s="26"/>
      <c r="BU2308" s="26"/>
      <c r="BV2308" s="26"/>
      <c r="BW2308" s="26"/>
      <c r="BX2308" s="26"/>
      <c r="BY2308" s="26"/>
      <c r="BZ2308" s="26"/>
      <c r="CA2308" s="26"/>
      <c r="CB2308" s="26"/>
      <c r="CC2308" s="26"/>
      <c r="CD2308" s="26"/>
      <c r="CE2308" s="26"/>
      <c r="CF2308" s="26"/>
      <c r="CG2308" s="26"/>
      <c r="CH2308" s="26"/>
      <c r="CI2308" s="26"/>
      <c r="CJ2308" s="26"/>
      <c r="CK2308" s="26"/>
      <c r="CL2308" s="26"/>
      <c r="CM2308" s="26"/>
      <c r="CN2308" s="26"/>
      <c r="CO2308" s="26"/>
      <c r="CP2308" s="26"/>
      <c r="CQ2308" s="26"/>
      <c r="CR2308" s="26"/>
      <c r="CS2308" s="26"/>
      <c r="CT2308" s="26"/>
      <c r="CU2308" s="26"/>
      <c r="CV2308" s="26"/>
      <c r="CW2308" s="26"/>
      <c r="CX2308" s="26"/>
      <c r="CY2308" s="26"/>
      <c r="CZ2308" s="26"/>
      <c r="DA2308" s="26"/>
      <c r="DB2308" s="26"/>
      <c r="DC2308" s="26"/>
      <c r="DD2308" s="26"/>
      <c r="DE2308" s="26"/>
      <c r="DF2308" s="26"/>
      <c r="DG2308" s="26"/>
      <c r="DH2308" s="26"/>
      <c r="DI2308" s="26"/>
      <c r="DJ2308" s="26"/>
      <c r="DK2308" s="26"/>
      <c r="DL2308" s="26"/>
      <c r="DM2308" s="26"/>
      <c r="DN2308" s="26"/>
      <c r="DO2308" s="26"/>
      <c r="DP2308" s="26"/>
      <c r="DQ2308" s="26"/>
      <c r="DR2308" s="26"/>
      <c r="DS2308" s="26"/>
      <c r="DT2308" s="26"/>
      <c r="DU2308" s="26"/>
      <c r="DV2308" s="26"/>
      <c r="DW2308" s="26"/>
      <c r="DX2308" s="26"/>
      <c r="DY2308" s="26"/>
      <c r="DZ2308" s="26"/>
      <c r="EA2308" s="26"/>
      <c r="EB2308" s="26"/>
      <c r="EC2308" s="26"/>
      <c r="ED2308" s="26"/>
      <c r="EE2308" s="26"/>
      <c r="EF2308" s="26"/>
      <c r="EG2308" s="26"/>
      <c r="EH2308" s="26"/>
      <c r="EI2308" s="26"/>
      <c r="EJ2308" s="26"/>
      <c r="EK2308" s="26"/>
      <c r="EL2308" s="26"/>
      <c r="EM2308" s="26"/>
      <c r="EN2308" s="26"/>
      <c r="EO2308" s="26"/>
      <c r="EP2308" s="26"/>
      <c r="EQ2308" s="26"/>
      <c r="ER2308" s="26"/>
      <c r="ES2308" s="26"/>
      <c r="ET2308" s="26"/>
      <c r="EU2308" s="26"/>
      <c r="EV2308" s="26"/>
      <c r="EW2308" s="26"/>
      <c r="EX2308" s="26"/>
      <c r="EY2308" s="26"/>
      <c r="EZ2308" s="26"/>
      <c r="FA2308" s="26"/>
      <c r="FB2308" s="26"/>
      <c r="FC2308" s="26"/>
      <c r="FD2308" s="26"/>
      <c r="FE2308" s="26"/>
      <c r="FF2308" s="26"/>
      <c r="FG2308" s="26"/>
      <c r="FH2308" s="26"/>
      <c r="FI2308" s="26"/>
      <c r="FJ2308" s="26"/>
    </row>
    <row r="2309" spans="1:166" x14ac:dyDescent="0.2">
      <c r="A2309" s="34" t="s">
        <v>378</v>
      </c>
      <c r="B2309" s="26" t="s">
        <v>99</v>
      </c>
      <c r="C2309" s="40" t="s">
        <v>379</v>
      </c>
      <c r="D2309" s="26"/>
      <c r="E2309" s="36">
        <v>183.84</v>
      </c>
      <c r="F2309" s="26">
        <v>19.3</v>
      </c>
      <c r="G2309" s="26">
        <v>0</v>
      </c>
      <c r="H2309" s="26">
        <v>7.8</v>
      </c>
      <c r="I2309" s="37">
        <v>5000</v>
      </c>
      <c r="J2309" s="35" t="s">
        <v>380</v>
      </c>
      <c r="K2309" s="45" t="s">
        <v>97</v>
      </c>
      <c r="L2309" s="26">
        <v>2</v>
      </c>
      <c r="M2309" s="26">
        <v>0</v>
      </c>
      <c r="N2309" s="26">
        <v>5.3559799000000003</v>
      </c>
      <c r="O2309" s="26">
        <v>4.2726899999999998E-4</v>
      </c>
      <c r="P2309" s="26">
        <v>39170.199000000001</v>
      </c>
      <c r="Q2309" s="26">
        <v>21.752399</v>
      </c>
      <c r="R2309" s="26">
        <v>0</v>
      </c>
      <c r="S2309" s="26">
        <v>-2142</v>
      </c>
      <c r="T2309" s="26">
        <v>3680</v>
      </c>
      <c r="U2309" s="26">
        <v>8500</v>
      </c>
      <c r="V2309" s="26" t="s">
        <v>92</v>
      </c>
      <c r="W2309" s="26">
        <v>8.5</v>
      </c>
      <c r="X2309" s="26">
        <v>0</v>
      </c>
      <c r="Y2309" s="26">
        <v>0</v>
      </c>
      <c r="Z2309" s="26">
        <v>0</v>
      </c>
      <c r="AA2309" s="26">
        <v>0</v>
      </c>
      <c r="AB2309" s="26">
        <v>1905</v>
      </c>
      <c r="AC2309" s="38">
        <v>5000</v>
      </c>
      <c r="AD2309" s="35">
        <v>1</v>
      </c>
      <c r="AE2309" s="35">
        <v>99</v>
      </c>
      <c r="AF2309" s="35">
        <v>1</v>
      </c>
      <c r="AG2309" s="26"/>
      <c r="AH2309" s="26"/>
      <c r="AI2309" s="26"/>
      <c r="AJ2309" s="26"/>
      <c r="AK2309" s="26"/>
      <c r="AL2309" s="26"/>
      <c r="AM2309" s="26"/>
      <c r="AN2309" s="26"/>
      <c r="AO2309" s="26"/>
      <c r="AP2309" s="26"/>
      <c r="AQ2309" s="26"/>
      <c r="AR2309" s="26"/>
      <c r="AS2309" s="26"/>
      <c r="AT2309" s="26"/>
      <c r="AU2309" s="26"/>
      <c r="AV2309" s="26"/>
      <c r="AW2309" s="26"/>
      <c r="AX2309" s="26"/>
      <c r="AY2309" s="26"/>
      <c r="AZ2309" s="26"/>
      <c r="BA2309" s="26"/>
      <c r="BB2309" s="26"/>
      <c r="BC2309" s="26"/>
      <c r="BD2309" s="26"/>
      <c r="BE2309" s="26"/>
      <c r="BF2309" s="26"/>
      <c r="BG2309" s="26"/>
      <c r="BH2309" s="26"/>
      <c r="BI2309" s="26"/>
      <c r="BJ2309" s="26"/>
      <c r="BK2309" s="26"/>
      <c r="BL2309" s="26"/>
      <c r="BM2309" s="26"/>
      <c r="BN2309" s="26"/>
      <c r="BO2309" s="26"/>
      <c r="BP2309" s="26"/>
      <c r="BQ2309" s="26"/>
      <c r="BR2309" s="26"/>
      <c r="BS2309" s="26"/>
      <c r="BT2309" s="26"/>
      <c r="BU2309" s="26"/>
      <c r="BV2309" s="26"/>
      <c r="BW2309" s="26"/>
      <c r="BX2309" s="26"/>
      <c r="BY2309" s="26"/>
      <c r="BZ2309" s="26"/>
      <c r="CA2309" s="26"/>
      <c r="CB2309" s="26"/>
      <c r="CC2309" s="26"/>
      <c r="CD2309" s="26"/>
      <c r="CE2309" s="26"/>
      <c r="CF2309" s="26"/>
      <c r="CG2309" s="26"/>
      <c r="CH2309" s="26"/>
      <c r="CI2309" s="26"/>
      <c r="CJ2309" s="26"/>
      <c r="CK2309" s="26"/>
      <c r="CL2309" s="26"/>
      <c r="CM2309" s="26"/>
      <c r="CN2309" s="26"/>
      <c r="CO2309" s="26"/>
      <c r="CP2309" s="26"/>
      <c r="CQ2309" s="26"/>
      <c r="CR2309" s="26"/>
      <c r="CS2309" s="26"/>
      <c r="CT2309" s="26"/>
      <c r="CU2309" s="26"/>
      <c r="CV2309" s="26"/>
      <c r="CW2309" s="26"/>
      <c r="CX2309" s="26"/>
      <c r="CY2309" s="26"/>
      <c r="CZ2309" s="26"/>
      <c r="DA2309" s="26"/>
      <c r="DB2309" s="26"/>
      <c r="DC2309" s="26"/>
      <c r="DD2309" s="26"/>
      <c r="DE2309" s="26"/>
      <c r="DF2309" s="26"/>
      <c r="DG2309" s="26"/>
      <c r="DH2309" s="26"/>
      <c r="DI2309" s="26"/>
      <c r="DJ2309" s="26"/>
      <c r="DK2309" s="26"/>
      <c r="DL2309" s="26"/>
      <c r="DM2309" s="26"/>
      <c r="DN2309" s="26"/>
      <c r="DO2309" s="26"/>
      <c r="DP2309" s="26"/>
      <c r="DQ2309" s="26"/>
      <c r="DR2309" s="26"/>
      <c r="DS2309" s="26"/>
      <c r="DT2309" s="26"/>
      <c r="DU2309" s="26"/>
      <c r="DV2309" s="26"/>
      <c r="DW2309" s="26"/>
      <c r="DX2309" s="26"/>
      <c r="DY2309" s="26"/>
      <c r="DZ2309" s="26"/>
      <c r="EA2309" s="26"/>
      <c r="EB2309" s="26"/>
      <c r="EC2309" s="26"/>
      <c r="ED2309" s="26"/>
      <c r="EE2309" s="26"/>
      <c r="EF2309" s="26"/>
      <c r="EG2309" s="26"/>
      <c r="EH2309" s="26"/>
      <c r="EI2309" s="26"/>
      <c r="EJ2309" s="26"/>
      <c r="EK2309" s="26"/>
      <c r="EL2309" s="26"/>
      <c r="EM2309" s="26"/>
      <c r="EN2309" s="26"/>
      <c r="EO2309" s="26"/>
      <c r="EP2309" s="26"/>
      <c r="EQ2309" s="26"/>
      <c r="ER2309" s="26"/>
      <c r="ES2309" s="26"/>
      <c r="ET2309" s="26"/>
      <c r="EU2309" s="26"/>
      <c r="EV2309" s="26"/>
      <c r="EW2309" s="26"/>
      <c r="EX2309" s="26"/>
      <c r="EY2309" s="26"/>
      <c r="EZ2309" s="26"/>
      <c r="FA2309" s="26"/>
      <c r="FB2309" s="26"/>
      <c r="FC2309" s="26"/>
      <c r="FD2309" s="26"/>
      <c r="FE2309" s="26"/>
      <c r="FF2309" s="26"/>
      <c r="FG2309" s="26"/>
      <c r="FH2309" s="26"/>
      <c r="FI2309" s="26"/>
      <c r="FJ2309" s="26"/>
    </row>
    <row r="2310" spans="1:166" x14ac:dyDescent="0.2">
      <c r="A2310" s="50" t="s">
        <v>378</v>
      </c>
      <c r="B2310" s="26" t="s">
        <v>515</v>
      </c>
      <c r="C2310" s="40" t="s">
        <v>379</v>
      </c>
      <c r="D2310" s="26" t="s">
        <v>1057</v>
      </c>
      <c r="E2310" s="36">
        <v>183.84</v>
      </c>
      <c r="F2310" s="26">
        <v>19.3</v>
      </c>
      <c r="G2310" s="26">
        <v>0</v>
      </c>
      <c r="H2310" s="26">
        <v>7.8</v>
      </c>
      <c r="I2310" s="26">
        <v>2200</v>
      </c>
      <c r="J2310" s="35" t="s">
        <v>4904</v>
      </c>
      <c r="K2310" s="26">
        <v>1</v>
      </c>
      <c r="L2310" s="26">
        <v>1</v>
      </c>
      <c r="M2310" s="26">
        <v>1</v>
      </c>
      <c r="N2310" s="26">
        <v>5.3559799000000003</v>
      </c>
      <c r="O2310" s="26">
        <v>4.2726899999999998E-4</v>
      </c>
      <c r="P2310" s="26">
        <v>39170.199000000001</v>
      </c>
      <c r="Q2310" s="26">
        <v>21.752399</v>
      </c>
      <c r="R2310" s="26">
        <v>0</v>
      </c>
      <c r="S2310" s="26">
        <v>-2142</v>
      </c>
      <c r="T2310" s="38">
        <v>2200</v>
      </c>
      <c r="U2310" s="26">
        <v>2.0099999999523277E-5</v>
      </c>
      <c r="V2310" s="26">
        <v>-1.3462169398035351E-4</v>
      </c>
      <c r="W2310" s="26">
        <v>0</v>
      </c>
      <c r="X2310" s="26">
        <v>0</v>
      </c>
      <c r="Y2310" s="26">
        <v>0</v>
      </c>
      <c r="Z2310" s="26">
        <v>0</v>
      </c>
      <c r="AA2310" s="26">
        <v>-5.6500000000050926E-2</v>
      </c>
      <c r="AB2310" s="38">
        <v>2200</v>
      </c>
      <c r="AC2310" s="38">
        <v>1</v>
      </c>
      <c r="AD2310" s="35">
        <v>99</v>
      </c>
      <c r="AE2310" s="35">
        <v>1</v>
      </c>
      <c r="AG2310" s="26"/>
      <c r="AH2310" s="26"/>
      <c r="AI2310" s="26"/>
      <c r="AJ2310" s="26"/>
      <c r="AK2310" s="26"/>
      <c r="AL2310" s="26"/>
      <c r="AM2310" s="26"/>
      <c r="AN2310" s="26"/>
      <c r="AO2310" s="26"/>
      <c r="AP2310" s="26"/>
      <c r="AQ2310" s="26"/>
      <c r="AR2310" s="26"/>
      <c r="AS2310" s="26"/>
      <c r="AT2310" s="26"/>
      <c r="AU2310" s="26"/>
      <c r="AV2310" s="26"/>
      <c r="AW2310" s="26"/>
      <c r="AX2310" s="26"/>
      <c r="AY2310" s="26"/>
      <c r="AZ2310" s="26"/>
      <c r="BA2310" s="26"/>
      <c r="BB2310" s="26"/>
      <c r="BC2310" s="26"/>
      <c r="BD2310" s="26"/>
      <c r="BE2310" s="26"/>
      <c r="BF2310" s="26"/>
      <c r="BG2310" s="26"/>
      <c r="BH2310" s="26"/>
      <c r="BI2310" s="26"/>
      <c r="BJ2310" s="26"/>
      <c r="BK2310" s="26"/>
      <c r="BL2310" s="26"/>
      <c r="BM2310" s="26"/>
      <c r="BN2310" s="26"/>
      <c r="BO2310" s="26"/>
      <c r="BP2310" s="26"/>
      <c r="BQ2310" s="26"/>
      <c r="BR2310" s="26"/>
      <c r="BS2310" s="26"/>
      <c r="BT2310" s="26"/>
      <c r="BU2310" s="26"/>
      <c r="BV2310" s="26"/>
      <c r="BW2310" s="26"/>
      <c r="BX2310" s="26"/>
      <c r="BY2310" s="26"/>
      <c r="BZ2310" s="26"/>
      <c r="CA2310" s="26"/>
      <c r="CB2310" s="26"/>
      <c r="CC2310" s="26"/>
      <c r="CD2310" s="26"/>
      <c r="CE2310" s="26"/>
      <c r="CF2310" s="26"/>
      <c r="CG2310" s="26"/>
      <c r="CH2310" s="26"/>
      <c r="CI2310" s="26"/>
      <c r="CJ2310" s="26"/>
      <c r="CK2310" s="26"/>
      <c r="CL2310" s="26"/>
      <c r="CM2310" s="26"/>
      <c r="CN2310" s="26"/>
      <c r="CO2310" s="26"/>
      <c r="CP2310" s="26"/>
      <c r="CQ2310" s="26"/>
      <c r="CR2310" s="26"/>
      <c r="CS2310" s="26"/>
      <c r="CT2310" s="26"/>
      <c r="CU2310" s="26"/>
      <c r="CV2310" s="26"/>
      <c r="CW2310" s="26"/>
      <c r="CX2310" s="26"/>
      <c r="CY2310" s="26"/>
      <c r="CZ2310" s="26"/>
      <c r="DA2310" s="26"/>
      <c r="DB2310" s="26"/>
      <c r="DC2310" s="26"/>
      <c r="DD2310" s="26"/>
      <c r="DE2310" s="26"/>
      <c r="DF2310" s="26"/>
      <c r="DG2310" s="26"/>
      <c r="DH2310" s="26"/>
      <c r="DI2310" s="26"/>
      <c r="DJ2310" s="26"/>
      <c r="DK2310" s="26"/>
      <c r="DL2310" s="26"/>
      <c r="DM2310" s="26"/>
      <c r="DN2310" s="26"/>
      <c r="DO2310" s="26"/>
      <c r="DP2310" s="26"/>
      <c r="DQ2310" s="26"/>
      <c r="DR2310" s="26"/>
      <c r="DS2310" s="26"/>
      <c r="DT2310" s="26"/>
      <c r="DU2310" s="26"/>
      <c r="DV2310" s="26"/>
      <c r="DW2310" s="26"/>
      <c r="DX2310" s="26"/>
      <c r="DY2310" s="26"/>
      <c r="DZ2310" s="26"/>
      <c r="EA2310" s="26"/>
      <c r="EB2310" s="26"/>
      <c r="EC2310" s="26"/>
      <c r="ED2310" s="26"/>
      <c r="EE2310" s="26"/>
      <c r="EF2310" s="26"/>
      <c r="EG2310" s="26"/>
      <c r="EH2310" s="26"/>
      <c r="EI2310" s="26"/>
      <c r="EJ2310" s="26"/>
      <c r="EK2310" s="26"/>
      <c r="EL2310" s="26"/>
      <c r="EM2310" s="26"/>
      <c r="EN2310" s="26"/>
      <c r="EO2310" s="26"/>
      <c r="EP2310" s="26"/>
      <c r="EQ2310" s="26"/>
      <c r="ER2310" s="26"/>
      <c r="ES2310" s="26"/>
      <c r="ET2310" s="26"/>
      <c r="EU2310" s="26"/>
      <c r="EV2310" s="26"/>
      <c r="EW2310" s="26"/>
      <c r="EX2310" s="26"/>
      <c r="EY2310" s="26"/>
      <c r="EZ2310" s="26"/>
      <c r="FA2310" s="26"/>
      <c r="FB2310" s="26"/>
      <c r="FC2310" s="26"/>
      <c r="FD2310" s="26"/>
      <c r="FE2310" s="26"/>
      <c r="FF2310" s="26"/>
      <c r="FG2310" s="26"/>
      <c r="FH2310" s="26"/>
      <c r="FI2310" s="26"/>
      <c r="FJ2310" s="26"/>
    </row>
    <row r="2311" spans="1:166" x14ac:dyDescent="0.2">
      <c r="A2311" s="35" t="s">
        <v>378</v>
      </c>
      <c r="B2311" s="35" t="s">
        <v>104</v>
      </c>
      <c r="C2311" s="35" t="s">
        <v>379</v>
      </c>
      <c r="E2311" s="36">
        <v>183.84</v>
      </c>
      <c r="F2311" s="35">
        <v>7.5199999999999998E-3</v>
      </c>
      <c r="G2311" s="35">
        <v>203400</v>
      </c>
      <c r="H2311" s="35">
        <v>41.548999999999999</v>
      </c>
      <c r="I2311" s="35">
        <v>3000</v>
      </c>
      <c r="J2311" s="35" t="s">
        <v>380</v>
      </c>
      <c r="K2311" s="35">
        <v>1</v>
      </c>
      <c r="L2311" s="35">
        <v>2</v>
      </c>
      <c r="M2311" s="35">
        <v>2</v>
      </c>
      <c r="N2311" s="41">
        <v>-41.186599999999999</v>
      </c>
      <c r="O2311" s="35">
        <v>2.6708300000000001E-2</v>
      </c>
      <c r="P2311" s="35">
        <v>261957</v>
      </c>
      <c r="Q2311" s="35">
        <v>1215.3499999999999</v>
      </c>
      <c r="R2311" s="35">
        <v>-7.1000599999999997E-6</v>
      </c>
      <c r="S2311" s="35">
        <v>-11770</v>
      </c>
      <c r="T2311" s="35">
        <v>1100</v>
      </c>
      <c r="U2311" s="35">
        <v>0</v>
      </c>
      <c r="V2311" s="26" t="s">
        <v>118</v>
      </c>
      <c r="W2311" s="35">
        <v>-37.965598999999997</v>
      </c>
      <c r="X2311" s="35">
        <v>2.4402199999999999E-3</v>
      </c>
      <c r="Y2311" s="35">
        <v>12366800</v>
      </c>
      <c r="Z2311" s="35">
        <v>3497.1599000000001</v>
      </c>
      <c r="AA2311" s="35">
        <v>0</v>
      </c>
      <c r="AB2311" s="35">
        <v>-82082.694000000003</v>
      </c>
      <c r="AC2311" s="42">
        <v>3000</v>
      </c>
      <c r="AD2311" s="35">
        <v>46.5425799</v>
      </c>
      <c r="AE2311" s="35">
        <v>-398.62051988310975</v>
      </c>
      <c r="AF2311" s="35">
        <v>-2.6281031E-2</v>
      </c>
      <c r="AG2311" s="35">
        <v>111393.4005</v>
      </c>
      <c r="AH2311" s="35">
        <v>2387.1952019999999</v>
      </c>
      <c r="AI2311" s="35">
        <v>3.5500299999999999E-6</v>
      </c>
      <c r="AJ2311" s="35">
        <v>193771.84349999999</v>
      </c>
      <c r="AK2311" s="35">
        <v>1100</v>
      </c>
      <c r="AL2311" s="35">
        <v>43.321578899999999</v>
      </c>
      <c r="AM2311" s="35">
        <v>-477.14296099960899</v>
      </c>
      <c r="AN2311" s="35">
        <v>-2.0129509999999998E-3</v>
      </c>
      <c r="AO2311" s="35">
        <v>6163814.9005000005</v>
      </c>
      <c r="AP2311" s="35">
        <v>6950.8150020000003</v>
      </c>
      <c r="AQ2311" s="35">
        <v>0</v>
      </c>
      <c r="AR2311" s="35">
        <v>123459.1495</v>
      </c>
      <c r="AS2311" s="42">
        <v>3000</v>
      </c>
      <c r="AT2311" s="35">
        <v>1</v>
      </c>
      <c r="AU2311" s="35">
        <v>99</v>
      </c>
      <c r="AV2311" s="35">
        <v>1</v>
      </c>
      <c r="AW2311" s="26"/>
      <c r="AX2311" s="26"/>
      <c r="AY2311" s="26"/>
      <c r="AZ2311" s="26"/>
      <c r="BA2311" s="26"/>
      <c r="BB2311" s="26"/>
      <c r="BC2311" s="26"/>
      <c r="BD2311" s="26"/>
      <c r="BE2311" s="26"/>
      <c r="BF2311" s="26"/>
      <c r="BG2311" s="26"/>
      <c r="BH2311" s="26"/>
      <c r="BI2311" s="26"/>
      <c r="BJ2311" s="26"/>
      <c r="BK2311" s="26"/>
      <c r="BL2311" s="26"/>
      <c r="BM2311" s="26"/>
      <c r="BN2311" s="26"/>
      <c r="BO2311" s="26"/>
      <c r="BP2311" s="26"/>
      <c r="BQ2311" s="26"/>
      <c r="BR2311" s="26"/>
      <c r="BS2311" s="26"/>
      <c r="BT2311" s="26"/>
      <c r="BU2311" s="26"/>
      <c r="BV2311" s="26"/>
      <c r="BW2311" s="26"/>
      <c r="BX2311" s="26"/>
      <c r="BY2311" s="26"/>
      <c r="BZ2311" s="26"/>
      <c r="CA2311" s="26"/>
      <c r="CB2311" s="26"/>
      <c r="CC2311" s="26"/>
      <c r="CD2311" s="26"/>
      <c r="CE2311" s="26"/>
      <c r="CF2311" s="26"/>
      <c r="CG2311" s="26"/>
      <c r="CH2311" s="26"/>
      <c r="CI2311" s="26"/>
      <c r="CJ2311" s="26"/>
      <c r="CK2311" s="26"/>
      <c r="CL2311" s="26"/>
      <c r="CM2311" s="26"/>
      <c r="CN2311" s="26"/>
      <c r="CO2311" s="26"/>
      <c r="CP2311" s="26"/>
      <c r="CQ2311" s="26"/>
      <c r="CR2311" s="26"/>
      <c r="CS2311" s="26"/>
      <c r="CT2311" s="26"/>
      <c r="CU2311" s="26"/>
      <c r="CV2311" s="26"/>
      <c r="CW2311" s="26"/>
      <c r="CX2311" s="26"/>
      <c r="CY2311" s="26"/>
      <c r="CZ2311" s="26"/>
      <c r="DA2311" s="26"/>
      <c r="DB2311" s="26"/>
      <c r="DC2311" s="26"/>
      <c r="DD2311" s="26"/>
      <c r="DE2311" s="26"/>
      <c r="DF2311" s="26"/>
      <c r="DG2311" s="26"/>
      <c r="DH2311" s="26"/>
      <c r="DI2311" s="26"/>
      <c r="DJ2311" s="26"/>
      <c r="DK2311" s="26"/>
      <c r="DL2311" s="26"/>
      <c r="DM2311" s="26"/>
      <c r="DN2311" s="26"/>
      <c r="DO2311" s="26"/>
      <c r="DP2311" s="26"/>
      <c r="DQ2311" s="26"/>
      <c r="DR2311" s="26"/>
      <c r="DS2311" s="26"/>
      <c r="DT2311" s="26"/>
      <c r="DU2311" s="26"/>
      <c r="DV2311" s="26"/>
      <c r="DW2311" s="26"/>
      <c r="DX2311" s="26"/>
      <c r="DY2311" s="26"/>
      <c r="DZ2311" s="26"/>
      <c r="EA2311" s="26"/>
      <c r="EB2311" s="26"/>
      <c r="EC2311" s="26"/>
      <c r="ED2311" s="26"/>
      <c r="EE2311" s="26"/>
      <c r="EF2311" s="26"/>
      <c r="EG2311" s="26"/>
      <c r="EH2311" s="26"/>
      <c r="EI2311" s="26"/>
      <c r="EJ2311" s="26"/>
      <c r="EK2311" s="26"/>
      <c r="EL2311" s="26"/>
      <c r="EM2311" s="26"/>
      <c r="EN2311" s="26"/>
      <c r="EO2311" s="26"/>
      <c r="EP2311" s="26"/>
      <c r="EQ2311" s="26"/>
      <c r="ER2311" s="26"/>
      <c r="ES2311" s="26"/>
      <c r="ET2311" s="26"/>
      <c r="EU2311" s="26"/>
      <c r="EV2311" s="26"/>
      <c r="EW2311" s="26"/>
      <c r="EX2311" s="26"/>
      <c r="EY2311" s="26"/>
      <c r="EZ2311" s="26"/>
      <c r="FA2311" s="26"/>
      <c r="FB2311" s="26"/>
      <c r="FC2311" s="26"/>
      <c r="FD2311" s="26"/>
      <c r="FE2311" s="26"/>
      <c r="FF2311" s="26"/>
      <c r="FG2311" s="26"/>
      <c r="FH2311" s="26"/>
      <c r="FI2311" s="26"/>
      <c r="FJ2311" s="26"/>
    </row>
    <row r="2312" spans="1:166" x14ac:dyDescent="0.2">
      <c r="A2312" s="35" t="s">
        <v>4905</v>
      </c>
      <c r="B2312" s="35" t="s">
        <v>104</v>
      </c>
      <c r="C2312" s="35" t="s">
        <v>4906</v>
      </c>
      <c r="E2312" s="36">
        <v>351.9024</v>
      </c>
      <c r="F2312" s="35">
        <v>1.439E-2</v>
      </c>
      <c r="G2312" s="35">
        <v>-211200</v>
      </c>
      <c r="H2312" s="35">
        <v>119.81399999999999</v>
      </c>
      <c r="I2312" s="35">
        <v>600</v>
      </c>
      <c r="J2312" s="35" t="s">
        <v>380</v>
      </c>
      <c r="K2312" s="35">
        <v>4</v>
      </c>
      <c r="L2312" s="35">
        <v>1</v>
      </c>
      <c r="M2312" s="35">
        <v>1</v>
      </c>
      <c r="N2312" s="41">
        <v>51.622002000000002</v>
      </c>
      <c r="O2312" s="35">
        <v>8.6560000000000005E-3</v>
      </c>
      <c r="P2312" s="35">
        <v>612600</v>
      </c>
      <c r="Q2312" s="35">
        <v>0</v>
      </c>
      <c r="R2312" s="35">
        <v>0</v>
      </c>
      <c r="S2312" s="35">
        <v>-18215</v>
      </c>
      <c r="T2312" s="42">
        <v>600</v>
      </c>
      <c r="U2312" s="35">
        <v>72.097477899999973</v>
      </c>
      <c r="V2312" s="35">
        <v>-609.60022120539224</v>
      </c>
      <c r="W2312" s="35">
        <v>-1.5234598E-2</v>
      </c>
      <c r="X2312" s="35">
        <v>914920.90049999999</v>
      </c>
      <c r="Y2312" s="35">
        <v>6534.8232019999996</v>
      </c>
      <c r="Z2312" s="35">
        <v>3.8121524999999994E-7</v>
      </c>
      <c r="AA2312" s="35">
        <v>-253593.73540000001</v>
      </c>
      <c r="AB2312" s="42">
        <v>600</v>
      </c>
      <c r="AC2312" s="35">
        <v>3</v>
      </c>
      <c r="AD2312" s="35">
        <v>15</v>
      </c>
      <c r="AE2312" s="35">
        <v>6</v>
      </c>
      <c r="AF2312" s="35">
        <v>65</v>
      </c>
      <c r="AG2312" s="35">
        <v>3</v>
      </c>
      <c r="AH2312" s="35">
        <v>99</v>
      </c>
      <c r="AI2312" s="35">
        <v>1</v>
      </c>
      <c r="AJ2312" s="26"/>
      <c r="AK2312" s="26"/>
      <c r="AL2312" s="26"/>
      <c r="AM2312" s="26"/>
      <c r="AN2312" s="26"/>
      <c r="AO2312" s="26"/>
      <c r="AP2312" s="26"/>
      <c r="AQ2312" s="26"/>
      <c r="AR2312" s="26"/>
      <c r="AS2312" s="26"/>
      <c r="AT2312" s="26"/>
      <c r="AU2312" s="26"/>
      <c r="AV2312" s="26"/>
      <c r="AW2312" s="26"/>
      <c r="AX2312" s="26"/>
      <c r="AY2312" s="26"/>
      <c r="AZ2312" s="26"/>
      <c r="BA2312" s="26"/>
      <c r="BB2312" s="26"/>
      <c r="BC2312" s="26"/>
      <c r="BD2312" s="26"/>
      <c r="BE2312" s="26"/>
      <c r="BF2312" s="26"/>
      <c r="BG2312" s="26"/>
      <c r="BH2312" s="26"/>
      <c r="BI2312" s="26"/>
      <c r="BJ2312" s="26"/>
      <c r="BK2312" s="26"/>
      <c r="BL2312" s="26"/>
      <c r="BM2312" s="26"/>
      <c r="BN2312" s="26"/>
      <c r="BO2312" s="26"/>
      <c r="BP2312" s="26"/>
      <c r="BQ2312" s="26"/>
      <c r="BR2312" s="26"/>
      <c r="BS2312" s="26"/>
      <c r="BT2312" s="26"/>
      <c r="BU2312" s="26"/>
      <c r="BV2312" s="26"/>
      <c r="BW2312" s="26"/>
      <c r="BX2312" s="26"/>
      <c r="BY2312" s="26"/>
      <c r="BZ2312" s="26"/>
      <c r="CA2312" s="26"/>
      <c r="CB2312" s="26"/>
      <c r="CC2312" s="26"/>
      <c r="CD2312" s="26"/>
      <c r="CE2312" s="26"/>
      <c r="CF2312" s="26"/>
      <c r="CG2312" s="26"/>
      <c r="CH2312" s="26"/>
      <c r="CI2312" s="26"/>
      <c r="CJ2312" s="26"/>
      <c r="CK2312" s="26"/>
      <c r="CL2312" s="26"/>
      <c r="CM2312" s="26"/>
      <c r="CN2312" s="26"/>
      <c r="CO2312" s="26"/>
      <c r="CP2312" s="26"/>
      <c r="CQ2312" s="26"/>
      <c r="CR2312" s="26"/>
      <c r="CS2312" s="26"/>
      <c r="CT2312" s="26"/>
      <c r="CU2312" s="26"/>
      <c r="CV2312" s="26"/>
      <c r="CW2312" s="26"/>
      <c r="CX2312" s="26"/>
      <c r="CY2312" s="26"/>
      <c r="CZ2312" s="26"/>
      <c r="DA2312" s="26"/>
      <c r="DB2312" s="26"/>
      <c r="DC2312" s="26"/>
      <c r="DD2312" s="26"/>
      <c r="DE2312" s="26"/>
      <c r="DF2312" s="26"/>
      <c r="DG2312" s="26"/>
      <c r="DH2312" s="26"/>
      <c r="DI2312" s="26"/>
      <c r="DJ2312" s="26"/>
      <c r="DK2312" s="26"/>
      <c r="DL2312" s="26"/>
      <c r="DM2312" s="26"/>
      <c r="DN2312" s="26"/>
      <c r="DO2312" s="26"/>
      <c r="DP2312" s="26"/>
      <c r="DQ2312" s="26"/>
      <c r="DR2312" s="26"/>
      <c r="DS2312" s="26"/>
      <c r="DT2312" s="26"/>
      <c r="DU2312" s="26"/>
      <c r="DV2312" s="26"/>
      <c r="DW2312" s="26"/>
      <c r="DX2312" s="26"/>
      <c r="DY2312" s="26"/>
      <c r="DZ2312" s="26"/>
      <c r="EA2312" s="26"/>
      <c r="EB2312" s="26"/>
      <c r="EC2312" s="26"/>
      <c r="ED2312" s="26"/>
      <c r="EE2312" s="26"/>
      <c r="EF2312" s="26"/>
      <c r="EG2312" s="26"/>
      <c r="EH2312" s="26"/>
      <c r="EI2312" s="26"/>
      <c r="EJ2312" s="26"/>
      <c r="EK2312" s="26"/>
      <c r="EL2312" s="26"/>
      <c r="EM2312" s="26"/>
      <c r="EN2312" s="26"/>
      <c r="EO2312" s="26"/>
      <c r="EP2312" s="26"/>
      <c r="EQ2312" s="26"/>
      <c r="ER2312" s="26"/>
      <c r="ES2312" s="26"/>
      <c r="ET2312" s="26"/>
      <c r="EU2312" s="26"/>
      <c r="EV2312" s="26"/>
      <c r="EW2312" s="26"/>
      <c r="EX2312" s="26"/>
      <c r="EY2312" s="26"/>
      <c r="EZ2312" s="26"/>
      <c r="FA2312" s="26"/>
      <c r="FB2312" s="26"/>
      <c r="FC2312" s="26"/>
      <c r="FD2312" s="26"/>
      <c r="FE2312" s="26"/>
      <c r="FF2312" s="26"/>
      <c r="FG2312" s="26"/>
      <c r="FH2312" s="26"/>
      <c r="FI2312" s="26"/>
      <c r="FJ2312" s="26"/>
    </row>
    <row r="2313" spans="1:166" x14ac:dyDescent="0.2">
      <c r="A2313" s="35" t="s">
        <v>4907</v>
      </c>
      <c r="B2313" s="35" t="s">
        <v>223</v>
      </c>
      <c r="C2313" s="35" t="s">
        <v>4908</v>
      </c>
      <c r="E2313" s="36">
        <v>378.49099999999999</v>
      </c>
      <c r="F2313" s="35">
        <v>17.094000000000001</v>
      </c>
      <c r="G2313" s="35">
        <v>-16300</v>
      </c>
      <c r="H2313" s="35">
        <v>28.2</v>
      </c>
      <c r="I2313" s="35">
        <v>1500</v>
      </c>
      <c r="J2313" s="35" t="s">
        <v>4909</v>
      </c>
      <c r="K2313" s="35">
        <v>4</v>
      </c>
      <c r="L2313" s="35">
        <v>1</v>
      </c>
      <c r="M2313" s="35">
        <v>2</v>
      </c>
      <c r="N2313" s="41">
        <v>18.681999000000001</v>
      </c>
      <c r="O2313" s="35">
        <v>5.8500000000000002E-4</v>
      </c>
      <c r="P2313" s="35">
        <v>325300</v>
      </c>
      <c r="Q2313" s="35">
        <v>0</v>
      </c>
      <c r="R2313" s="35">
        <v>0</v>
      </c>
      <c r="S2313" s="35">
        <v>-6713</v>
      </c>
      <c r="T2313" s="42">
        <v>1500</v>
      </c>
      <c r="U2313" s="35">
        <v>-11.061039300000001</v>
      </c>
      <c r="V2313" s="35">
        <v>60.971302627793293</v>
      </c>
      <c r="W2313" s="35">
        <v>1.1249538E-2</v>
      </c>
      <c r="X2313" s="35">
        <v>144596.80100000001</v>
      </c>
      <c r="Y2313" s="35">
        <v>-87.009596000000002</v>
      </c>
      <c r="Z2313" s="35">
        <v>-2.4030999999999999E-6</v>
      </c>
      <c r="AA2313" s="35">
        <v>-18943.879939999999</v>
      </c>
      <c r="AB2313" s="35">
        <v>550</v>
      </c>
      <c r="AC2313" s="35">
        <v>-2.5530393999999994</v>
      </c>
      <c r="AD2313" s="35">
        <v>7.6375605536256899</v>
      </c>
      <c r="AE2313" s="35">
        <v>6.3013799999999992E-4</v>
      </c>
      <c r="AF2313" s="35">
        <v>-42273.698999999993</v>
      </c>
      <c r="AG2313" s="35">
        <v>-87.009596000000002</v>
      </c>
      <c r="AH2313" s="35">
        <v>2.6149999999999999E-8</v>
      </c>
      <c r="AI2313" s="35">
        <v>-15988.9864</v>
      </c>
      <c r="AJ2313" s="42">
        <v>1500</v>
      </c>
      <c r="AK2313" s="35">
        <v>2</v>
      </c>
      <c r="AL2313" s="35">
        <v>99</v>
      </c>
      <c r="AM2313" s="35">
        <v>2</v>
      </c>
      <c r="AN2313" s="35">
        <v>9</v>
      </c>
      <c r="AO2313" s="35">
        <v>1</v>
      </c>
      <c r="AP2313" s="26"/>
      <c r="AQ2313" s="26"/>
      <c r="AR2313" s="26"/>
      <c r="AS2313" s="26"/>
      <c r="AT2313" s="26"/>
      <c r="AU2313" s="26"/>
      <c r="AV2313" s="26"/>
      <c r="AW2313" s="26"/>
      <c r="AX2313" s="26"/>
      <c r="AY2313" s="26"/>
      <c r="AZ2313" s="26"/>
      <c r="BA2313" s="26"/>
      <c r="BB2313" s="26"/>
      <c r="BC2313" s="26"/>
      <c r="BD2313" s="26"/>
      <c r="BE2313" s="26"/>
      <c r="BF2313" s="26"/>
      <c r="BG2313" s="26"/>
      <c r="BH2313" s="26"/>
      <c r="BI2313" s="26"/>
      <c r="BJ2313" s="26"/>
      <c r="BK2313" s="26"/>
      <c r="BL2313" s="26"/>
      <c r="BM2313" s="26"/>
      <c r="BN2313" s="26"/>
      <c r="BO2313" s="26"/>
      <c r="BP2313" s="26"/>
      <c r="BQ2313" s="26"/>
      <c r="BR2313" s="26"/>
      <c r="BS2313" s="26"/>
      <c r="BT2313" s="26"/>
      <c r="BU2313" s="26"/>
      <c r="BV2313" s="26"/>
      <c r="BW2313" s="26"/>
      <c r="BX2313" s="26"/>
      <c r="BY2313" s="26"/>
      <c r="BZ2313" s="26"/>
      <c r="CA2313" s="26"/>
      <c r="CB2313" s="26"/>
      <c r="CC2313" s="26"/>
      <c r="CD2313" s="26"/>
      <c r="CE2313" s="26"/>
      <c r="CF2313" s="26"/>
      <c r="CG2313" s="26"/>
      <c r="CH2313" s="26"/>
      <c r="CI2313" s="26"/>
      <c r="CJ2313" s="26"/>
      <c r="CK2313" s="26"/>
      <c r="CL2313" s="26"/>
      <c r="CM2313" s="26"/>
      <c r="CN2313" s="26"/>
      <c r="CO2313" s="26"/>
      <c r="CP2313" s="26"/>
      <c r="CQ2313" s="26"/>
      <c r="CR2313" s="26"/>
      <c r="CS2313" s="26"/>
      <c r="CT2313" s="26"/>
      <c r="CU2313" s="26"/>
      <c r="CV2313" s="26"/>
      <c r="CW2313" s="26"/>
      <c r="CX2313" s="26"/>
      <c r="CY2313" s="26"/>
      <c r="CZ2313" s="26"/>
      <c r="DA2313" s="26"/>
      <c r="DB2313" s="26"/>
      <c r="DC2313" s="26"/>
      <c r="DD2313" s="26"/>
      <c r="DE2313" s="26"/>
      <c r="DF2313" s="26"/>
      <c r="DG2313" s="26"/>
      <c r="DH2313" s="26"/>
      <c r="DI2313" s="26"/>
      <c r="DJ2313" s="26"/>
      <c r="DK2313" s="26"/>
      <c r="DL2313" s="26"/>
      <c r="DM2313" s="26"/>
      <c r="DN2313" s="26"/>
      <c r="DO2313" s="26"/>
      <c r="DP2313" s="26"/>
      <c r="DQ2313" s="26"/>
      <c r="DR2313" s="26"/>
      <c r="DS2313" s="26"/>
      <c r="DT2313" s="26"/>
      <c r="DU2313" s="26"/>
      <c r="DV2313" s="26"/>
      <c r="DW2313" s="26"/>
      <c r="DX2313" s="26"/>
      <c r="DY2313" s="26"/>
      <c r="DZ2313" s="26"/>
      <c r="EA2313" s="26"/>
      <c r="EB2313" s="26"/>
      <c r="EC2313" s="26"/>
      <c r="ED2313" s="26"/>
      <c r="EE2313" s="26"/>
      <c r="EF2313" s="26"/>
      <c r="EG2313" s="26"/>
      <c r="EH2313" s="26"/>
      <c r="EI2313" s="26"/>
      <c r="EJ2313" s="26"/>
      <c r="EK2313" s="26"/>
      <c r="EL2313" s="26"/>
      <c r="EM2313" s="26"/>
      <c r="EN2313" s="26"/>
      <c r="EO2313" s="26"/>
      <c r="EP2313" s="26"/>
      <c r="EQ2313" s="26"/>
      <c r="ER2313" s="26"/>
      <c r="ES2313" s="26"/>
      <c r="ET2313" s="26"/>
      <c r="EU2313" s="26"/>
      <c r="EV2313" s="26"/>
      <c r="EW2313" s="26"/>
      <c r="EX2313" s="26"/>
      <c r="EY2313" s="26"/>
      <c r="EZ2313" s="26"/>
      <c r="FA2313" s="26"/>
      <c r="FB2313" s="26"/>
      <c r="FC2313" s="26"/>
      <c r="FD2313" s="26"/>
      <c r="FE2313" s="26"/>
      <c r="FF2313" s="26"/>
      <c r="FG2313" s="26"/>
      <c r="FH2313" s="26"/>
      <c r="FI2313" s="26"/>
      <c r="FJ2313" s="26"/>
    </row>
    <row r="2314" spans="1:166" x14ac:dyDescent="0.2">
      <c r="A2314" s="35" t="s">
        <v>4910</v>
      </c>
      <c r="B2314" s="35" t="s">
        <v>223</v>
      </c>
      <c r="C2314" s="35" t="s">
        <v>4911</v>
      </c>
      <c r="E2314" s="36">
        <v>421.73500000000001</v>
      </c>
      <c r="F2314" s="35" t="s">
        <v>546</v>
      </c>
      <c r="G2314" s="35">
        <v>-47700</v>
      </c>
      <c r="H2314" s="35">
        <v>21</v>
      </c>
      <c r="I2314" s="35">
        <v>1500</v>
      </c>
      <c r="J2314" s="35" t="s">
        <v>380</v>
      </c>
      <c r="K2314" s="35">
        <v>4</v>
      </c>
      <c r="L2314" s="35">
        <v>1</v>
      </c>
      <c r="M2314" s="35">
        <v>2</v>
      </c>
      <c r="N2314" s="41">
        <v>39.097999999999999</v>
      </c>
      <c r="O2314" s="35">
        <v>1.1329999999999999E-3</v>
      </c>
      <c r="P2314" s="35">
        <v>1665500</v>
      </c>
      <c r="Q2314" s="35">
        <v>0</v>
      </c>
      <c r="R2314" s="35">
        <v>0</v>
      </c>
      <c r="S2314" s="35">
        <v>-17344</v>
      </c>
      <c r="T2314" s="42">
        <v>1500</v>
      </c>
      <c r="U2314" s="35">
        <v>-43.841040700000001</v>
      </c>
      <c r="V2314" s="35">
        <v>278.54770320626471</v>
      </c>
      <c r="W2314" s="35">
        <v>5.4621538000000004E-2</v>
      </c>
      <c r="X2314" s="35">
        <v>899164.80099999998</v>
      </c>
      <c r="Y2314" s="35">
        <v>-87.009596000000002</v>
      </c>
      <c r="Z2314" s="35">
        <v>-1.20155E-5</v>
      </c>
      <c r="AA2314" s="35">
        <v>-61833.147700000001</v>
      </c>
      <c r="AB2314" s="35">
        <v>550</v>
      </c>
      <c r="AC2314" s="35">
        <v>-1.3010412000000002</v>
      </c>
      <c r="AD2314" s="35">
        <v>11.878992835426544</v>
      </c>
      <c r="AE2314" s="35">
        <v>1.5245380000000002E-3</v>
      </c>
      <c r="AF2314" s="35">
        <v>-35187.699000000022</v>
      </c>
      <c r="AG2314" s="35">
        <v>-87.009596000000002</v>
      </c>
      <c r="AH2314" s="35">
        <v>1.3075E-7</v>
      </c>
      <c r="AI2314" s="35">
        <v>-47058.68</v>
      </c>
      <c r="AJ2314" s="42">
        <v>1500</v>
      </c>
      <c r="AK2314" s="35">
        <v>2</v>
      </c>
      <c r="AL2314" s="35">
        <v>99</v>
      </c>
      <c r="AM2314" s="35">
        <v>2</v>
      </c>
      <c r="AN2314" s="35">
        <v>9</v>
      </c>
      <c r="AO2314" s="35">
        <v>5</v>
      </c>
      <c r="AP2314" s="26"/>
      <c r="AQ2314" s="26"/>
      <c r="AR2314" s="26"/>
      <c r="AS2314" s="26"/>
      <c r="AT2314" s="26"/>
      <c r="AU2314" s="26"/>
      <c r="AV2314" s="26"/>
      <c r="AW2314" s="26"/>
      <c r="AX2314" s="26"/>
      <c r="AY2314" s="26"/>
      <c r="AZ2314" s="26"/>
      <c r="BA2314" s="26"/>
      <c r="BB2314" s="26"/>
      <c r="BC2314" s="26"/>
      <c r="BD2314" s="26"/>
      <c r="BE2314" s="26"/>
      <c r="BF2314" s="26"/>
      <c r="BG2314" s="26"/>
      <c r="BH2314" s="26"/>
      <c r="BI2314" s="26"/>
      <c r="BJ2314" s="26"/>
      <c r="BK2314" s="26"/>
      <c r="BL2314" s="26"/>
      <c r="BM2314" s="26"/>
      <c r="BN2314" s="26"/>
      <c r="BO2314" s="26"/>
      <c r="BP2314" s="26"/>
      <c r="BQ2314" s="26"/>
      <c r="BR2314" s="26"/>
      <c r="BS2314" s="26"/>
      <c r="BT2314" s="26"/>
      <c r="BU2314" s="26"/>
      <c r="BV2314" s="26"/>
      <c r="BW2314" s="26"/>
      <c r="BX2314" s="26"/>
      <c r="BY2314" s="26"/>
      <c r="BZ2314" s="26"/>
      <c r="CA2314" s="26"/>
      <c r="CB2314" s="26"/>
      <c r="CC2314" s="26"/>
      <c r="CD2314" s="26"/>
      <c r="CE2314" s="26"/>
      <c r="CF2314" s="26"/>
      <c r="CG2314" s="26"/>
      <c r="CH2314" s="26"/>
      <c r="CI2314" s="26"/>
      <c r="CJ2314" s="26"/>
      <c r="CK2314" s="26"/>
      <c r="CL2314" s="26"/>
      <c r="CM2314" s="26"/>
      <c r="CN2314" s="26"/>
      <c r="CO2314" s="26"/>
      <c r="CP2314" s="26"/>
      <c r="CQ2314" s="26"/>
      <c r="CR2314" s="26"/>
      <c r="CS2314" s="26"/>
      <c r="CT2314" s="26"/>
      <c r="CU2314" s="26"/>
      <c r="CV2314" s="26"/>
      <c r="CW2314" s="26"/>
      <c r="CX2314" s="26"/>
      <c r="CY2314" s="26"/>
      <c r="CZ2314" s="26"/>
      <c r="DA2314" s="26"/>
      <c r="DB2314" s="26"/>
      <c r="DC2314" s="26"/>
      <c r="DD2314" s="26"/>
      <c r="DE2314" s="26"/>
      <c r="DF2314" s="26"/>
      <c r="DG2314" s="26"/>
      <c r="DH2314" s="26"/>
      <c r="DI2314" s="26"/>
      <c r="DJ2314" s="26"/>
      <c r="DK2314" s="26"/>
      <c r="DL2314" s="26"/>
      <c r="DM2314" s="26"/>
      <c r="DN2314" s="26"/>
      <c r="DO2314" s="26"/>
      <c r="DP2314" s="26"/>
      <c r="DQ2314" s="26"/>
      <c r="DR2314" s="26"/>
      <c r="DS2314" s="26"/>
      <c r="DT2314" s="26"/>
      <c r="DU2314" s="26"/>
      <c r="DV2314" s="26"/>
      <c r="DW2314" s="26"/>
      <c r="DX2314" s="26"/>
      <c r="DY2314" s="26"/>
      <c r="DZ2314" s="26"/>
      <c r="EA2314" s="26"/>
      <c r="EB2314" s="26"/>
      <c r="EC2314" s="26"/>
      <c r="ED2314" s="26"/>
      <c r="EE2314" s="26"/>
      <c r="EF2314" s="26"/>
      <c r="EG2314" s="26"/>
      <c r="EH2314" s="26"/>
      <c r="EI2314" s="26"/>
      <c r="EJ2314" s="26"/>
      <c r="EK2314" s="26"/>
      <c r="EL2314" s="26"/>
      <c r="EM2314" s="26"/>
      <c r="EN2314" s="26"/>
      <c r="EO2314" s="26"/>
      <c r="EP2314" s="26"/>
      <c r="EQ2314" s="26"/>
      <c r="ER2314" s="26"/>
      <c r="ES2314" s="26"/>
      <c r="ET2314" s="26"/>
      <c r="EU2314" s="26"/>
      <c r="EV2314" s="26"/>
      <c r="EW2314" s="26"/>
      <c r="EX2314" s="26"/>
      <c r="EY2314" s="26"/>
      <c r="EZ2314" s="26"/>
      <c r="FA2314" s="26"/>
      <c r="FB2314" s="26"/>
      <c r="FC2314" s="26"/>
      <c r="FD2314" s="26"/>
      <c r="FE2314" s="26"/>
      <c r="FF2314" s="26"/>
      <c r="FG2314" s="26"/>
      <c r="FH2314" s="26"/>
      <c r="FI2314" s="26"/>
      <c r="FJ2314" s="26"/>
    </row>
    <row r="2315" spans="1:166" x14ac:dyDescent="0.2">
      <c r="A2315" s="35" t="s">
        <v>4912</v>
      </c>
      <c r="B2315" s="35" t="s">
        <v>223</v>
      </c>
      <c r="C2315" s="35" t="s">
        <v>4913</v>
      </c>
      <c r="E2315" s="36">
        <v>379.69100000000003</v>
      </c>
      <c r="F2315" s="35">
        <v>17.149999999999999</v>
      </c>
      <c r="G2315" s="35">
        <v>-6300</v>
      </c>
      <c r="H2315" s="35">
        <v>13.4</v>
      </c>
      <c r="I2315" s="35">
        <v>2000</v>
      </c>
      <c r="J2315" s="35" t="s">
        <v>380</v>
      </c>
      <c r="K2315" s="35">
        <v>4</v>
      </c>
      <c r="L2315" s="35">
        <v>1</v>
      </c>
      <c r="M2315" s="35">
        <v>1</v>
      </c>
      <c r="N2315" s="41">
        <v>21.459999</v>
      </c>
      <c r="O2315" s="35">
        <v>1.2999999999999999E-3</v>
      </c>
      <c r="P2315" s="35">
        <v>348000</v>
      </c>
      <c r="Q2315" s="35">
        <v>0</v>
      </c>
      <c r="R2315" s="35">
        <v>0</v>
      </c>
      <c r="S2315" s="35">
        <v>-7681</v>
      </c>
      <c r="T2315" s="42">
        <v>2000</v>
      </c>
      <c r="U2315" s="35">
        <v>2.5556608000000018</v>
      </c>
      <c r="V2315" s="35">
        <v>-32.46582700461277</v>
      </c>
      <c r="W2315" s="35">
        <v>-1.3812679999999999E-3</v>
      </c>
      <c r="X2315" s="35">
        <v>202936.30100000001</v>
      </c>
      <c r="Y2315" s="35">
        <v>760.26640399999997</v>
      </c>
      <c r="Z2315" s="35">
        <v>4.7335799999999997E-8</v>
      </c>
      <c r="AA2315" s="35">
        <v>-13583.319299999999</v>
      </c>
      <c r="AB2315" s="42">
        <v>2000</v>
      </c>
      <c r="AC2315" s="35">
        <v>2</v>
      </c>
      <c r="AD2315" s="35">
        <v>99</v>
      </c>
      <c r="AE2315" s="35">
        <v>2</v>
      </c>
      <c r="AF2315" s="35">
        <v>15</v>
      </c>
      <c r="AG2315" s="35">
        <v>1</v>
      </c>
      <c r="AH2315" s="26"/>
      <c r="AI2315" s="26"/>
      <c r="AJ2315" s="26"/>
      <c r="AK2315" s="26"/>
      <c r="AL2315" s="26"/>
      <c r="AM2315" s="26"/>
      <c r="AN2315" s="26"/>
      <c r="AO2315" s="26"/>
      <c r="AP2315" s="26"/>
      <c r="AQ2315" s="26"/>
      <c r="AR2315" s="26"/>
      <c r="AS2315" s="26"/>
      <c r="AT2315" s="26"/>
      <c r="AU2315" s="26"/>
      <c r="AV2315" s="26"/>
      <c r="AW2315" s="26"/>
      <c r="AX2315" s="26"/>
      <c r="AY2315" s="26"/>
      <c r="AZ2315" s="26"/>
      <c r="BA2315" s="26"/>
      <c r="BB2315" s="26"/>
      <c r="BC2315" s="26"/>
      <c r="BD2315" s="26"/>
      <c r="BE2315" s="26"/>
      <c r="BF2315" s="26"/>
      <c r="BG2315" s="26"/>
      <c r="BH2315" s="26"/>
      <c r="BI2315" s="26"/>
      <c r="BJ2315" s="26"/>
      <c r="BK2315" s="26"/>
      <c r="BL2315" s="26"/>
      <c r="BM2315" s="26"/>
      <c r="BN2315" s="26"/>
      <c r="BO2315" s="26"/>
      <c r="BP2315" s="26"/>
      <c r="BQ2315" s="26"/>
      <c r="BR2315" s="26"/>
      <c r="BS2315" s="26"/>
      <c r="BT2315" s="26"/>
      <c r="BU2315" s="26"/>
      <c r="BV2315" s="26"/>
      <c r="BW2315" s="26"/>
      <c r="BX2315" s="26"/>
      <c r="BY2315" s="26"/>
      <c r="BZ2315" s="26"/>
      <c r="CA2315" s="26"/>
      <c r="CB2315" s="26"/>
      <c r="CC2315" s="26"/>
      <c r="CD2315" s="26"/>
      <c r="CE2315" s="26"/>
      <c r="CF2315" s="26"/>
      <c r="CG2315" s="26"/>
      <c r="CH2315" s="26"/>
      <c r="CI2315" s="26"/>
      <c r="CJ2315" s="26"/>
      <c r="CK2315" s="26"/>
      <c r="CL2315" s="26"/>
      <c r="CM2315" s="26"/>
      <c r="CN2315" s="26"/>
      <c r="CO2315" s="26"/>
      <c r="CP2315" s="26"/>
      <c r="CQ2315" s="26"/>
      <c r="CR2315" s="26"/>
      <c r="CS2315" s="26"/>
      <c r="CT2315" s="26"/>
      <c r="CU2315" s="26"/>
      <c r="CV2315" s="26"/>
      <c r="CW2315" s="26"/>
      <c r="CX2315" s="26"/>
      <c r="CY2315" s="26"/>
      <c r="CZ2315" s="26"/>
      <c r="DA2315" s="26"/>
      <c r="DB2315" s="26"/>
      <c r="DC2315" s="26"/>
      <c r="DD2315" s="26"/>
      <c r="DE2315" s="26"/>
      <c r="DF2315" s="26"/>
      <c r="DG2315" s="26"/>
      <c r="DH2315" s="26"/>
      <c r="DI2315" s="26"/>
      <c r="DJ2315" s="26"/>
      <c r="DK2315" s="26"/>
      <c r="DL2315" s="26"/>
      <c r="DM2315" s="26"/>
      <c r="DN2315" s="26"/>
      <c r="DO2315" s="26"/>
      <c r="DP2315" s="26"/>
      <c r="DQ2315" s="26"/>
      <c r="DR2315" s="26"/>
      <c r="DS2315" s="26"/>
      <c r="DT2315" s="26"/>
      <c r="DU2315" s="26"/>
      <c r="DV2315" s="26"/>
      <c r="DW2315" s="26"/>
      <c r="DX2315" s="26"/>
      <c r="DY2315" s="26"/>
      <c r="DZ2315" s="26"/>
      <c r="EA2315" s="26"/>
      <c r="EB2315" s="26"/>
      <c r="EC2315" s="26"/>
      <c r="ED2315" s="26"/>
      <c r="EE2315" s="26"/>
      <c r="EF2315" s="26"/>
      <c r="EG2315" s="26"/>
      <c r="EH2315" s="26"/>
      <c r="EI2315" s="26"/>
      <c r="EJ2315" s="26"/>
      <c r="EK2315" s="26"/>
      <c r="EL2315" s="26"/>
      <c r="EM2315" s="26"/>
      <c r="EN2315" s="26"/>
      <c r="EO2315" s="26"/>
      <c r="EP2315" s="26"/>
      <c r="EQ2315" s="26"/>
      <c r="ER2315" s="26"/>
      <c r="ES2315" s="26"/>
      <c r="ET2315" s="26"/>
      <c r="EU2315" s="26"/>
      <c r="EV2315" s="26"/>
      <c r="EW2315" s="26"/>
      <c r="EX2315" s="26"/>
      <c r="EY2315" s="26"/>
      <c r="EZ2315" s="26"/>
      <c r="FA2315" s="26"/>
      <c r="FB2315" s="26"/>
      <c r="FC2315" s="26"/>
      <c r="FD2315" s="26"/>
      <c r="FE2315" s="26"/>
      <c r="FF2315" s="26"/>
      <c r="FG2315" s="26"/>
      <c r="FH2315" s="26"/>
      <c r="FI2315" s="26"/>
      <c r="FJ2315" s="26"/>
    </row>
    <row r="2316" spans="1:166" x14ac:dyDescent="0.2">
      <c r="A2316" s="35" t="s">
        <v>4914</v>
      </c>
      <c r="B2316" s="35" t="s">
        <v>104</v>
      </c>
      <c r="C2316" s="35" t="s">
        <v>4915</v>
      </c>
      <c r="E2316" s="36">
        <v>722.20699999999999</v>
      </c>
      <c r="F2316" s="35">
        <v>2.281E-2</v>
      </c>
      <c r="G2316" s="35">
        <v>-207600</v>
      </c>
      <c r="H2316" s="35">
        <v>170.52099999999999</v>
      </c>
      <c r="I2316" s="35">
        <v>2000</v>
      </c>
      <c r="J2316" s="35" t="s">
        <v>380</v>
      </c>
      <c r="K2316" s="35">
        <v>4</v>
      </c>
      <c r="L2316" s="35">
        <v>1</v>
      </c>
      <c r="M2316" s="35">
        <v>1</v>
      </c>
      <c r="N2316" s="41">
        <v>68.855698000000004</v>
      </c>
      <c r="O2316" s="35">
        <v>-1.26451E-4</v>
      </c>
      <c r="P2316" s="35">
        <v>322373</v>
      </c>
      <c r="Q2316" s="35">
        <v>-75.447997999999998</v>
      </c>
      <c r="R2316" s="35">
        <v>0</v>
      </c>
      <c r="S2316" s="35">
        <v>-20297</v>
      </c>
      <c r="T2316" s="42">
        <v>2000</v>
      </c>
      <c r="U2316" s="35">
        <v>-7.0712382000000034</v>
      </c>
      <c r="V2316" s="35">
        <v>149.44010516004653</v>
      </c>
      <c r="W2316" s="35">
        <v>-2.9071000000000169E-5</v>
      </c>
      <c r="X2316" s="35">
        <v>56392.551000000007</v>
      </c>
      <c r="Y2316" s="35">
        <v>348.05040800000006</v>
      </c>
      <c r="Z2316" s="35">
        <v>8.4154249999999994E-8</v>
      </c>
      <c r="AA2316" s="35">
        <v>-213090.0245</v>
      </c>
      <c r="AB2316" s="42">
        <v>2000</v>
      </c>
      <c r="AC2316" s="35">
        <v>2</v>
      </c>
      <c r="AD2316" s="35">
        <v>99</v>
      </c>
      <c r="AE2316" s="35">
        <v>2</v>
      </c>
      <c r="AF2316" s="35">
        <v>20</v>
      </c>
      <c r="AG2316" s="35">
        <v>5</v>
      </c>
      <c r="AH2316" s="26"/>
      <c r="AI2316" s="26"/>
      <c r="AJ2316" s="26"/>
      <c r="AK2316" s="26"/>
      <c r="AL2316" s="26"/>
      <c r="AM2316" s="26"/>
      <c r="AN2316" s="26"/>
      <c r="AO2316" s="26"/>
      <c r="AP2316" s="26"/>
      <c r="AQ2316" s="26"/>
      <c r="AR2316" s="26"/>
      <c r="AS2316" s="26"/>
      <c r="AT2316" s="26"/>
      <c r="AU2316" s="26"/>
      <c r="AV2316" s="26"/>
      <c r="AW2316" s="26"/>
      <c r="AX2316" s="26"/>
      <c r="AY2316" s="26"/>
      <c r="AZ2316" s="26"/>
      <c r="BA2316" s="26"/>
      <c r="BB2316" s="26"/>
      <c r="BC2316" s="26"/>
      <c r="BD2316" s="26"/>
      <c r="BE2316" s="26"/>
      <c r="BF2316" s="26"/>
      <c r="BG2316" s="26"/>
      <c r="BH2316" s="26"/>
      <c r="BI2316" s="26"/>
      <c r="BJ2316" s="26"/>
      <c r="BK2316" s="26"/>
      <c r="BL2316" s="26"/>
      <c r="BM2316" s="26"/>
      <c r="BN2316" s="26"/>
      <c r="BO2316" s="26"/>
      <c r="BP2316" s="26"/>
      <c r="BQ2316" s="26"/>
      <c r="BR2316" s="26"/>
      <c r="BS2316" s="26"/>
      <c r="BT2316" s="26"/>
      <c r="BU2316" s="26"/>
      <c r="BV2316" s="26"/>
      <c r="BW2316" s="26"/>
      <c r="BX2316" s="26"/>
      <c r="BY2316" s="26"/>
      <c r="BZ2316" s="26"/>
      <c r="CA2316" s="26"/>
      <c r="CB2316" s="26"/>
      <c r="CC2316" s="26"/>
      <c r="CD2316" s="26"/>
      <c r="CE2316" s="26"/>
      <c r="CF2316" s="26"/>
      <c r="CG2316" s="26"/>
      <c r="CH2316" s="26"/>
      <c r="CI2316" s="26"/>
      <c r="CJ2316" s="26"/>
      <c r="CK2316" s="26"/>
      <c r="CL2316" s="26"/>
      <c r="CM2316" s="26"/>
      <c r="CN2316" s="26"/>
      <c r="CO2316" s="26"/>
      <c r="CP2316" s="26"/>
      <c r="CQ2316" s="26"/>
      <c r="CR2316" s="26"/>
      <c r="CS2316" s="26"/>
      <c r="CT2316" s="26"/>
      <c r="CU2316" s="26"/>
      <c r="CV2316" s="26"/>
      <c r="CW2316" s="26"/>
      <c r="CX2316" s="26"/>
      <c r="CY2316" s="26"/>
      <c r="CZ2316" s="26"/>
      <c r="DA2316" s="26"/>
      <c r="DB2316" s="26"/>
      <c r="DC2316" s="26"/>
      <c r="DD2316" s="26"/>
      <c r="DE2316" s="26"/>
      <c r="DF2316" s="26"/>
      <c r="DG2316" s="26"/>
      <c r="DH2316" s="26"/>
      <c r="DI2316" s="26"/>
      <c r="DJ2316" s="26"/>
      <c r="DK2316" s="26"/>
      <c r="DL2316" s="26"/>
      <c r="DM2316" s="26"/>
      <c r="DN2316" s="26"/>
      <c r="DO2316" s="26"/>
      <c r="DP2316" s="26"/>
      <c r="DQ2316" s="26"/>
      <c r="DR2316" s="26"/>
      <c r="DS2316" s="26"/>
      <c r="DT2316" s="26"/>
      <c r="DU2316" s="26"/>
      <c r="DV2316" s="26"/>
      <c r="DW2316" s="26"/>
      <c r="DX2316" s="26"/>
      <c r="DY2316" s="26"/>
      <c r="DZ2316" s="26"/>
      <c r="EA2316" s="26"/>
      <c r="EB2316" s="26"/>
      <c r="EC2316" s="26"/>
      <c r="ED2316" s="26"/>
      <c r="EE2316" s="26"/>
      <c r="EF2316" s="26"/>
      <c r="EG2316" s="26"/>
      <c r="EH2316" s="26"/>
      <c r="EI2316" s="26"/>
      <c r="EJ2316" s="26"/>
      <c r="EK2316" s="26"/>
      <c r="EL2316" s="26"/>
      <c r="EM2316" s="26"/>
      <c r="EN2316" s="26"/>
      <c r="EO2316" s="26"/>
      <c r="EP2316" s="26"/>
      <c r="EQ2316" s="26"/>
      <c r="ER2316" s="26"/>
      <c r="ES2316" s="26"/>
      <c r="ET2316" s="26"/>
      <c r="EU2316" s="26"/>
      <c r="EV2316" s="26"/>
      <c r="EW2316" s="26"/>
      <c r="EX2316" s="26"/>
      <c r="EY2316" s="26"/>
      <c r="EZ2316" s="26"/>
      <c r="FA2316" s="26"/>
      <c r="FB2316" s="26"/>
      <c r="FC2316" s="26"/>
      <c r="FD2316" s="26"/>
      <c r="FE2316" s="26"/>
      <c r="FF2316" s="26"/>
      <c r="FG2316" s="26"/>
      <c r="FH2316" s="26"/>
      <c r="FI2316" s="26"/>
      <c r="FJ2316" s="26"/>
    </row>
    <row r="2317" spans="1:166" x14ac:dyDescent="0.2">
      <c r="A2317" s="35" t="s">
        <v>4916</v>
      </c>
      <c r="B2317" s="35" t="s">
        <v>104</v>
      </c>
      <c r="C2317" s="35" t="s">
        <v>4917</v>
      </c>
      <c r="E2317" s="36">
        <v>463.6764</v>
      </c>
      <c r="F2317" s="35">
        <v>1.8960000000000001E-2</v>
      </c>
      <c r="G2317" s="35">
        <v>-278200</v>
      </c>
      <c r="H2317" s="35">
        <v>99.298000000000002</v>
      </c>
      <c r="I2317" s="35">
        <v>3000</v>
      </c>
      <c r="J2317" s="35" t="s">
        <v>380</v>
      </c>
      <c r="K2317" s="35">
        <v>1</v>
      </c>
      <c r="L2317" s="35">
        <v>1</v>
      </c>
      <c r="M2317" s="35">
        <v>1</v>
      </c>
      <c r="N2317" s="41">
        <v>47.879601000000001</v>
      </c>
      <c r="O2317" s="35">
        <v>-6.3735500000000004E-4</v>
      </c>
      <c r="P2317" s="35">
        <v>395889</v>
      </c>
      <c r="Q2317" s="35">
        <v>-218.81700000000001</v>
      </c>
      <c r="R2317" s="35">
        <v>6.0784400000000005E-8</v>
      </c>
      <c r="S2317" s="35">
        <v>-11770</v>
      </c>
      <c r="T2317" s="42">
        <v>3000</v>
      </c>
      <c r="U2317" s="35">
        <v>1.3736588000000012</v>
      </c>
      <c r="V2317" s="35">
        <v>30.205899594883931</v>
      </c>
      <c r="W2317" s="35">
        <v>1.0086199999999996E-4</v>
      </c>
      <c r="X2317" s="35">
        <v>378341.30099999998</v>
      </c>
      <c r="Y2317" s="35">
        <v>970.02840399999991</v>
      </c>
      <c r="Z2317" s="35">
        <v>6.6808250000000005E-8</v>
      </c>
      <c r="AA2317" s="35">
        <v>-288690.8541</v>
      </c>
      <c r="AB2317" s="42">
        <v>3000</v>
      </c>
      <c r="AC2317" s="35">
        <v>2</v>
      </c>
      <c r="AD2317" s="35">
        <v>99</v>
      </c>
      <c r="AE2317" s="35">
        <v>2</v>
      </c>
      <c r="AF2317" s="35">
        <v>65</v>
      </c>
      <c r="AG2317" s="35">
        <v>3</v>
      </c>
      <c r="AH2317" s="26"/>
      <c r="AI2317" s="26"/>
      <c r="AJ2317" s="26"/>
      <c r="AK2317" s="26"/>
      <c r="AL2317" s="26"/>
      <c r="AM2317" s="26"/>
      <c r="AN2317" s="26"/>
      <c r="AO2317" s="26"/>
      <c r="AP2317" s="26"/>
      <c r="AQ2317" s="26"/>
      <c r="AR2317" s="26"/>
      <c r="AS2317" s="26"/>
      <c r="AT2317" s="26"/>
      <c r="AU2317" s="26"/>
      <c r="AV2317" s="26"/>
      <c r="AW2317" s="26"/>
      <c r="AX2317" s="26"/>
      <c r="AY2317" s="26"/>
      <c r="AZ2317" s="26"/>
      <c r="BA2317" s="26"/>
      <c r="BB2317" s="26"/>
      <c r="BC2317" s="26"/>
      <c r="BD2317" s="26"/>
      <c r="BE2317" s="26"/>
      <c r="BF2317" s="26"/>
      <c r="BG2317" s="26"/>
      <c r="BH2317" s="26"/>
      <c r="BI2317" s="26"/>
      <c r="BJ2317" s="26"/>
      <c r="BK2317" s="26"/>
      <c r="BL2317" s="26"/>
      <c r="BM2317" s="26"/>
      <c r="BN2317" s="26"/>
      <c r="BO2317" s="26"/>
      <c r="BP2317" s="26"/>
      <c r="BQ2317" s="26"/>
      <c r="BR2317" s="26"/>
      <c r="BS2317" s="26"/>
      <c r="BT2317" s="26"/>
      <c r="BU2317" s="26"/>
      <c r="BV2317" s="26"/>
      <c r="BW2317" s="26"/>
      <c r="BX2317" s="26"/>
      <c r="BY2317" s="26"/>
      <c r="BZ2317" s="26"/>
      <c r="CA2317" s="26"/>
      <c r="CB2317" s="26"/>
      <c r="CC2317" s="26"/>
      <c r="CD2317" s="26"/>
      <c r="CE2317" s="26"/>
      <c r="CF2317" s="26"/>
      <c r="CG2317" s="26"/>
      <c r="CH2317" s="26"/>
      <c r="CI2317" s="26"/>
      <c r="CJ2317" s="26"/>
      <c r="CK2317" s="26"/>
      <c r="CL2317" s="26"/>
      <c r="CM2317" s="26"/>
      <c r="CN2317" s="26"/>
      <c r="CO2317" s="26"/>
      <c r="CP2317" s="26"/>
      <c r="CQ2317" s="26"/>
      <c r="CR2317" s="26"/>
      <c r="CS2317" s="26"/>
      <c r="CT2317" s="26"/>
      <c r="CU2317" s="26"/>
      <c r="CV2317" s="26"/>
      <c r="CW2317" s="26"/>
      <c r="CX2317" s="26"/>
      <c r="CY2317" s="26"/>
      <c r="CZ2317" s="26"/>
      <c r="DA2317" s="26"/>
      <c r="DB2317" s="26"/>
      <c r="DC2317" s="26"/>
      <c r="DD2317" s="26"/>
      <c r="DE2317" s="26"/>
      <c r="DF2317" s="26"/>
      <c r="DG2317" s="26"/>
      <c r="DH2317" s="26"/>
      <c r="DI2317" s="26"/>
      <c r="DJ2317" s="26"/>
      <c r="DK2317" s="26"/>
      <c r="DL2317" s="26"/>
      <c r="DM2317" s="26"/>
      <c r="DN2317" s="26"/>
      <c r="DO2317" s="26"/>
      <c r="DP2317" s="26"/>
      <c r="DQ2317" s="26"/>
      <c r="DR2317" s="26"/>
      <c r="DS2317" s="26"/>
      <c r="DT2317" s="26"/>
      <c r="DU2317" s="26"/>
      <c r="DV2317" s="26"/>
      <c r="DW2317" s="26"/>
      <c r="DX2317" s="26"/>
      <c r="DY2317" s="26"/>
      <c r="DZ2317" s="26"/>
      <c r="EA2317" s="26"/>
      <c r="EB2317" s="26"/>
      <c r="EC2317" s="26"/>
      <c r="ED2317" s="26"/>
      <c r="EE2317" s="26"/>
      <c r="EF2317" s="26"/>
      <c r="EG2317" s="26"/>
      <c r="EH2317" s="26"/>
      <c r="EI2317" s="26"/>
      <c r="EJ2317" s="26"/>
      <c r="EK2317" s="26"/>
      <c r="EL2317" s="26"/>
      <c r="EM2317" s="26"/>
      <c r="EN2317" s="26"/>
      <c r="EO2317" s="26"/>
      <c r="EP2317" s="26"/>
      <c r="EQ2317" s="26"/>
      <c r="ER2317" s="26"/>
      <c r="ES2317" s="26"/>
      <c r="ET2317" s="26"/>
      <c r="EU2317" s="26"/>
      <c r="EV2317" s="26"/>
      <c r="EW2317" s="26"/>
      <c r="EX2317" s="26"/>
      <c r="EY2317" s="26"/>
      <c r="EZ2317" s="26"/>
      <c r="FA2317" s="26"/>
      <c r="FB2317" s="26"/>
      <c r="FC2317" s="26"/>
      <c r="FD2317" s="26"/>
      <c r="FE2317" s="26"/>
      <c r="FF2317" s="26"/>
      <c r="FG2317" s="26"/>
      <c r="FH2317" s="26"/>
      <c r="FI2317" s="26"/>
      <c r="FJ2317" s="26"/>
    </row>
    <row r="2318" spans="1:166" x14ac:dyDescent="0.2">
      <c r="A2318" s="35" t="s">
        <v>4918</v>
      </c>
      <c r="B2318" s="35" t="s">
        <v>104</v>
      </c>
      <c r="C2318" s="35" t="s">
        <v>4919</v>
      </c>
      <c r="E2318" s="36">
        <v>679.51519999999994</v>
      </c>
      <c r="F2318" s="35">
        <v>2.7789999999999999E-2</v>
      </c>
      <c r="G2318" s="35">
        <v>-408700</v>
      </c>
      <c r="H2318" s="35">
        <v>118.036</v>
      </c>
      <c r="I2318" s="35">
        <v>3000</v>
      </c>
      <c r="J2318" s="35" t="s">
        <v>380</v>
      </c>
      <c r="K2318" s="35">
        <v>1</v>
      </c>
      <c r="L2318" s="35">
        <v>1</v>
      </c>
      <c r="M2318" s="35">
        <v>1</v>
      </c>
      <c r="N2318" s="41">
        <v>74.639099000000002</v>
      </c>
      <c r="O2318" s="35">
        <v>-1.9908E-3</v>
      </c>
      <c r="P2318" s="35">
        <v>376752</v>
      </c>
      <c r="Q2318" s="35">
        <v>-689.41803000000004</v>
      </c>
      <c r="R2318" s="35">
        <v>1.9024399999999999E-7</v>
      </c>
      <c r="S2318" s="35">
        <v>-11441</v>
      </c>
      <c r="T2318" s="42">
        <v>3000</v>
      </c>
      <c r="U2318" s="35">
        <v>-7.1827593000000007</v>
      </c>
      <c r="V2318" s="35">
        <v>139.3860355651052</v>
      </c>
      <c r="W2318" s="35">
        <v>1.4178989999999998E-3</v>
      </c>
      <c r="X2318" s="35">
        <v>422376.70149999997</v>
      </c>
      <c r="Y2318" s="35">
        <v>483.54554599999983</v>
      </c>
      <c r="Z2318" s="35">
        <v>3.4478600000000005E-8</v>
      </c>
      <c r="AA2318" s="35">
        <v>-417721.52429999999</v>
      </c>
      <c r="AB2318" s="42">
        <v>3000</v>
      </c>
      <c r="AC2318" s="35">
        <v>2</v>
      </c>
      <c r="AD2318" s="35">
        <v>99</v>
      </c>
      <c r="AE2318" s="35">
        <v>3</v>
      </c>
      <c r="AF2318" s="35">
        <v>65</v>
      </c>
      <c r="AG2318" s="35">
        <v>4</v>
      </c>
      <c r="AH2318" s="26"/>
      <c r="AI2318" s="26"/>
      <c r="AJ2318" s="26"/>
      <c r="AK2318" s="26"/>
      <c r="AL2318" s="26"/>
      <c r="AM2318" s="26"/>
      <c r="AN2318" s="26"/>
      <c r="AO2318" s="26"/>
      <c r="AP2318" s="26"/>
      <c r="AQ2318" s="26"/>
      <c r="AR2318" s="26"/>
      <c r="AS2318" s="26"/>
      <c r="AT2318" s="26"/>
      <c r="AU2318" s="26"/>
      <c r="AV2318" s="26"/>
      <c r="AW2318" s="26"/>
      <c r="AX2318" s="26"/>
      <c r="AY2318" s="26"/>
      <c r="AZ2318" s="26"/>
      <c r="BA2318" s="26"/>
      <c r="BB2318" s="26"/>
      <c r="BC2318" s="26"/>
      <c r="BD2318" s="26"/>
      <c r="BE2318" s="26"/>
      <c r="BF2318" s="26"/>
      <c r="BG2318" s="26"/>
      <c r="BH2318" s="26"/>
      <c r="BI2318" s="26"/>
      <c r="BJ2318" s="26"/>
      <c r="BK2318" s="26"/>
      <c r="BL2318" s="26"/>
      <c r="BM2318" s="26"/>
      <c r="BN2318" s="26"/>
      <c r="BO2318" s="26"/>
      <c r="BP2318" s="26"/>
      <c r="BQ2318" s="26"/>
      <c r="BR2318" s="26"/>
      <c r="BS2318" s="26"/>
      <c r="BT2318" s="26"/>
      <c r="BU2318" s="26"/>
      <c r="BV2318" s="26"/>
      <c r="BW2318" s="26"/>
      <c r="BX2318" s="26"/>
      <c r="BY2318" s="26"/>
      <c r="BZ2318" s="26"/>
      <c r="CA2318" s="26"/>
      <c r="CB2318" s="26"/>
      <c r="CC2318" s="26"/>
      <c r="CD2318" s="26"/>
      <c r="CE2318" s="26"/>
      <c r="CF2318" s="26"/>
      <c r="CG2318" s="26"/>
      <c r="CH2318" s="26"/>
      <c r="CI2318" s="26"/>
      <c r="CJ2318" s="26"/>
      <c r="CK2318" s="26"/>
      <c r="CL2318" s="26"/>
      <c r="CM2318" s="26"/>
      <c r="CN2318" s="26"/>
      <c r="CO2318" s="26"/>
      <c r="CP2318" s="26"/>
      <c r="CQ2318" s="26"/>
      <c r="CR2318" s="26"/>
      <c r="CS2318" s="26"/>
      <c r="CT2318" s="26"/>
      <c r="CU2318" s="26"/>
      <c r="CV2318" s="26"/>
      <c r="CW2318" s="26"/>
      <c r="CX2318" s="26"/>
      <c r="CY2318" s="26"/>
      <c r="CZ2318" s="26"/>
      <c r="DA2318" s="26"/>
      <c r="DB2318" s="26"/>
      <c r="DC2318" s="26"/>
      <c r="DD2318" s="26"/>
      <c r="DE2318" s="26"/>
      <c r="DF2318" s="26"/>
      <c r="DG2318" s="26"/>
      <c r="DH2318" s="26"/>
      <c r="DI2318" s="26"/>
      <c r="DJ2318" s="26"/>
      <c r="DK2318" s="26"/>
      <c r="DL2318" s="26"/>
      <c r="DM2318" s="26"/>
      <c r="DN2318" s="26"/>
      <c r="DO2318" s="26"/>
      <c r="DP2318" s="26"/>
      <c r="DQ2318" s="26"/>
      <c r="DR2318" s="26"/>
      <c r="DS2318" s="26"/>
      <c r="DT2318" s="26"/>
      <c r="DU2318" s="26"/>
      <c r="DV2318" s="26"/>
      <c r="DW2318" s="26"/>
      <c r="DX2318" s="26"/>
      <c r="DY2318" s="26"/>
      <c r="DZ2318" s="26"/>
      <c r="EA2318" s="26"/>
      <c r="EB2318" s="26"/>
      <c r="EC2318" s="26"/>
      <c r="ED2318" s="26"/>
      <c r="EE2318" s="26"/>
      <c r="EF2318" s="26"/>
      <c r="EG2318" s="26"/>
      <c r="EH2318" s="26"/>
      <c r="EI2318" s="26"/>
      <c r="EJ2318" s="26"/>
      <c r="EK2318" s="26"/>
      <c r="EL2318" s="26"/>
      <c r="EM2318" s="26"/>
      <c r="EN2318" s="26"/>
      <c r="EO2318" s="26"/>
      <c r="EP2318" s="26"/>
      <c r="EQ2318" s="26"/>
      <c r="ER2318" s="26"/>
      <c r="ES2318" s="26"/>
      <c r="ET2318" s="26"/>
      <c r="EU2318" s="26"/>
      <c r="EV2318" s="26"/>
      <c r="EW2318" s="26"/>
      <c r="EX2318" s="26"/>
      <c r="EY2318" s="26"/>
      <c r="EZ2318" s="26"/>
      <c r="FA2318" s="26"/>
      <c r="FB2318" s="26"/>
      <c r="FC2318" s="26"/>
      <c r="FD2318" s="26"/>
      <c r="FE2318" s="26"/>
      <c r="FF2318" s="26"/>
      <c r="FG2318" s="26"/>
      <c r="FH2318" s="26"/>
      <c r="FI2318" s="26"/>
      <c r="FJ2318" s="26"/>
    </row>
    <row r="2319" spans="1:166" x14ac:dyDescent="0.2">
      <c r="A2319" s="35" t="s">
        <v>4920</v>
      </c>
      <c r="B2319" s="35" t="s">
        <v>104</v>
      </c>
      <c r="C2319" s="35" t="s">
        <v>4921</v>
      </c>
      <c r="E2319" s="36">
        <v>695.51459999999997</v>
      </c>
      <c r="F2319" s="35">
        <v>2.845E-2</v>
      </c>
      <c r="G2319" s="35">
        <v>-483600</v>
      </c>
      <c r="H2319" s="35">
        <v>120.599</v>
      </c>
      <c r="I2319" s="35">
        <v>3000</v>
      </c>
      <c r="J2319" s="35" t="s">
        <v>380</v>
      </c>
      <c r="K2319" s="35">
        <v>1</v>
      </c>
      <c r="L2319" s="35">
        <v>1</v>
      </c>
      <c r="M2319" s="35">
        <v>1</v>
      </c>
      <c r="N2319" s="41">
        <v>82.330001999999993</v>
      </c>
      <c r="O2319" s="35">
        <v>-2.3153499999999999E-3</v>
      </c>
      <c r="P2319" s="35">
        <v>481924</v>
      </c>
      <c r="Q2319" s="35">
        <v>-770.26000999999997</v>
      </c>
      <c r="R2319" s="35">
        <v>2.26389E-7</v>
      </c>
      <c r="S2319" s="35">
        <v>-12663</v>
      </c>
      <c r="T2319" s="42">
        <v>3000</v>
      </c>
      <c r="U2319" s="35">
        <v>-8.4501123000000007</v>
      </c>
      <c r="V2319" s="35">
        <v>168.2305516760814</v>
      </c>
      <c r="W2319" s="35">
        <v>1.5106104999999996E-3</v>
      </c>
      <c r="X2319" s="35">
        <v>511557.20149999997</v>
      </c>
      <c r="Y2319" s="35">
        <v>570.97358600000007</v>
      </c>
      <c r="Z2319" s="35">
        <v>3.2606175000000007E-8</v>
      </c>
      <c r="AA2319" s="35">
        <v>-494344.28115</v>
      </c>
      <c r="AB2319" s="42">
        <v>3000</v>
      </c>
      <c r="AC2319" s="35">
        <v>2</v>
      </c>
      <c r="AD2319" s="35">
        <v>99</v>
      </c>
      <c r="AE2319" s="35">
        <v>3</v>
      </c>
      <c r="AF2319" s="35">
        <v>65</v>
      </c>
      <c r="AG2319" s="35">
        <v>4.5</v>
      </c>
      <c r="AH2319" s="26"/>
      <c r="AI2319" s="26"/>
      <c r="AJ2319" s="26"/>
      <c r="AK2319" s="26"/>
      <c r="AL2319" s="26"/>
      <c r="AM2319" s="26"/>
      <c r="AN2319" s="26"/>
      <c r="AO2319" s="26"/>
      <c r="AP2319" s="26"/>
      <c r="AQ2319" s="26"/>
      <c r="AR2319" s="26"/>
      <c r="AS2319" s="26"/>
      <c r="AT2319" s="26"/>
      <c r="AU2319" s="26"/>
      <c r="AV2319" s="26"/>
      <c r="AW2319" s="26"/>
      <c r="AX2319" s="26"/>
      <c r="AY2319" s="26"/>
      <c r="AZ2319" s="26"/>
      <c r="BA2319" s="26"/>
      <c r="BB2319" s="26"/>
      <c r="BC2319" s="26"/>
      <c r="BD2319" s="26"/>
      <c r="BE2319" s="26"/>
      <c r="BF2319" s="26"/>
      <c r="BG2319" s="26"/>
      <c r="BH2319" s="26"/>
      <c r="BI2319" s="26"/>
      <c r="BJ2319" s="26"/>
      <c r="BK2319" s="26"/>
      <c r="BL2319" s="26"/>
      <c r="BM2319" s="26"/>
      <c r="BN2319" s="26"/>
      <c r="BO2319" s="26"/>
      <c r="BP2319" s="26"/>
      <c r="BQ2319" s="26"/>
      <c r="BR2319" s="26"/>
      <c r="BS2319" s="26"/>
      <c r="BT2319" s="26"/>
      <c r="BU2319" s="26"/>
      <c r="BV2319" s="26"/>
      <c r="BW2319" s="26"/>
      <c r="BX2319" s="26"/>
      <c r="BY2319" s="26"/>
      <c r="BZ2319" s="26"/>
      <c r="CA2319" s="26"/>
      <c r="CB2319" s="26"/>
      <c r="CC2319" s="26"/>
      <c r="CD2319" s="26"/>
      <c r="CE2319" s="26"/>
      <c r="CF2319" s="26"/>
      <c r="CG2319" s="26"/>
      <c r="CH2319" s="26"/>
      <c r="CI2319" s="26"/>
      <c r="CJ2319" s="26"/>
      <c r="CK2319" s="26"/>
      <c r="CL2319" s="26"/>
      <c r="CM2319" s="26"/>
      <c r="CN2319" s="26"/>
      <c r="CO2319" s="26"/>
      <c r="CP2319" s="26"/>
      <c r="CQ2319" s="26"/>
      <c r="CR2319" s="26"/>
      <c r="CS2319" s="26"/>
      <c r="CT2319" s="26"/>
      <c r="CU2319" s="26"/>
      <c r="CV2319" s="26"/>
      <c r="CW2319" s="26"/>
      <c r="CX2319" s="26"/>
      <c r="CY2319" s="26"/>
      <c r="CZ2319" s="26"/>
      <c r="DA2319" s="26"/>
      <c r="DB2319" s="26"/>
      <c r="DC2319" s="26"/>
      <c r="DD2319" s="26"/>
      <c r="DE2319" s="26"/>
      <c r="DF2319" s="26"/>
      <c r="DG2319" s="26"/>
      <c r="DH2319" s="26"/>
      <c r="DI2319" s="26"/>
      <c r="DJ2319" s="26"/>
      <c r="DK2319" s="26"/>
      <c r="DL2319" s="26"/>
      <c r="DM2319" s="26"/>
      <c r="DN2319" s="26"/>
      <c r="DO2319" s="26"/>
      <c r="DP2319" s="26"/>
      <c r="DQ2319" s="26"/>
      <c r="DR2319" s="26"/>
      <c r="DS2319" s="26"/>
      <c r="DT2319" s="26"/>
      <c r="DU2319" s="26"/>
      <c r="DV2319" s="26"/>
      <c r="DW2319" s="26"/>
      <c r="DX2319" s="26"/>
      <c r="DY2319" s="26"/>
      <c r="DZ2319" s="26"/>
      <c r="EA2319" s="26"/>
      <c r="EB2319" s="26"/>
      <c r="EC2319" s="26"/>
      <c r="ED2319" s="26"/>
      <c r="EE2319" s="26"/>
      <c r="EF2319" s="26"/>
      <c r="EG2319" s="26"/>
      <c r="EH2319" s="26"/>
      <c r="EI2319" s="26"/>
      <c r="EJ2319" s="26"/>
      <c r="EK2319" s="26"/>
      <c r="EL2319" s="26"/>
      <c r="EM2319" s="26"/>
      <c r="EN2319" s="26"/>
      <c r="EO2319" s="26"/>
      <c r="EP2319" s="26"/>
      <c r="EQ2319" s="26"/>
      <c r="ER2319" s="26"/>
      <c r="ES2319" s="26"/>
      <c r="ET2319" s="26"/>
      <c r="EU2319" s="26"/>
      <c r="EV2319" s="26"/>
      <c r="EW2319" s="26"/>
      <c r="EX2319" s="26"/>
      <c r="EY2319" s="26"/>
      <c r="EZ2319" s="26"/>
      <c r="FA2319" s="26"/>
      <c r="FB2319" s="26"/>
      <c r="FC2319" s="26"/>
      <c r="FD2319" s="26"/>
      <c r="FE2319" s="26"/>
      <c r="FF2319" s="26"/>
      <c r="FG2319" s="26"/>
      <c r="FH2319" s="26"/>
      <c r="FI2319" s="26"/>
      <c r="FJ2319" s="26"/>
    </row>
    <row r="2320" spans="1:166" x14ac:dyDescent="0.2">
      <c r="A2320" s="35" t="s">
        <v>4922</v>
      </c>
      <c r="B2320" s="35" t="s">
        <v>104</v>
      </c>
      <c r="C2320" s="35" t="s">
        <v>4923</v>
      </c>
      <c r="E2320" s="36">
        <v>927.3528</v>
      </c>
      <c r="F2320" s="35">
        <v>3.7929999999999998E-2</v>
      </c>
      <c r="G2320" s="35">
        <v>-670200</v>
      </c>
      <c r="H2320" s="35">
        <v>144.63499999999999</v>
      </c>
      <c r="I2320" s="35">
        <v>3000</v>
      </c>
      <c r="J2320" s="35" t="s">
        <v>380</v>
      </c>
      <c r="K2320" s="35">
        <v>1</v>
      </c>
      <c r="L2320" s="35">
        <v>1</v>
      </c>
      <c r="M2320" s="35">
        <v>1</v>
      </c>
      <c r="N2320" s="41">
        <v>109.619</v>
      </c>
      <c r="O2320" s="35">
        <v>-2.84052E-3</v>
      </c>
      <c r="P2320" s="35">
        <v>579138</v>
      </c>
      <c r="Q2320" s="35">
        <v>-952.79102</v>
      </c>
      <c r="R2320" s="35">
        <v>2.7661900000000002E-7</v>
      </c>
      <c r="S2320" s="35">
        <v>-17928</v>
      </c>
      <c r="T2320" s="42">
        <v>3000</v>
      </c>
      <c r="U2320" s="35">
        <v>-11.112480399999995</v>
      </c>
      <c r="V2320" s="35">
        <v>234.92581678034048</v>
      </c>
      <c r="W2320" s="35">
        <v>1.7675339999999999E-3</v>
      </c>
      <c r="X2320" s="35">
        <v>650362.60199999996</v>
      </c>
      <c r="Y2320" s="35">
        <v>909.74276799999984</v>
      </c>
      <c r="Z2320" s="35">
        <v>5.6091399999999991E-8</v>
      </c>
      <c r="AA2320" s="35">
        <v>-685569.70819999999</v>
      </c>
      <c r="AB2320" s="42">
        <v>3000</v>
      </c>
      <c r="AC2320" s="35">
        <v>2</v>
      </c>
      <c r="AD2320" s="35">
        <v>99</v>
      </c>
      <c r="AE2320" s="35">
        <v>4</v>
      </c>
      <c r="AF2320" s="35">
        <v>65</v>
      </c>
      <c r="AG2320" s="35">
        <v>6</v>
      </c>
      <c r="AH2320" s="26"/>
      <c r="AI2320" s="26"/>
      <c r="AJ2320" s="26"/>
      <c r="AK2320" s="26"/>
      <c r="AL2320" s="26"/>
      <c r="AM2320" s="26"/>
      <c r="AN2320" s="26"/>
      <c r="AO2320" s="26"/>
      <c r="AP2320" s="26"/>
      <c r="AQ2320" s="26"/>
      <c r="AR2320" s="26"/>
      <c r="AS2320" s="26"/>
      <c r="AT2320" s="26"/>
      <c r="AU2320" s="26"/>
      <c r="AV2320" s="26"/>
      <c r="AW2320" s="26"/>
      <c r="AX2320" s="26"/>
      <c r="AY2320" s="26"/>
      <c r="AZ2320" s="26"/>
      <c r="BA2320" s="26"/>
      <c r="BB2320" s="26"/>
      <c r="BC2320" s="26"/>
      <c r="BD2320" s="26"/>
      <c r="BE2320" s="26"/>
      <c r="BF2320" s="26"/>
      <c r="BG2320" s="26"/>
      <c r="BH2320" s="26"/>
      <c r="BI2320" s="26"/>
      <c r="BJ2320" s="26"/>
      <c r="BK2320" s="26"/>
      <c r="BL2320" s="26"/>
      <c r="BM2320" s="26"/>
      <c r="BN2320" s="26"/>
      <c r="BO2320" s="26"/>
      <c r="BP2320" s="26"/>
      <c r="BQ2320" s="26"/>
      <c r="BR2320" s="26"/>
      <c r="BS2320" s="26"/>
      <c r="BT2320" s="26"/>
      <c r="BU2320" s="26"/>
      <c r="BV2320" s="26"/>
      <c r="BW2320" s="26"/>
      <c r="BX2320" s="26"/>
      <c r="BY2320" s="26"/>
      <c r="BZ2320" s="26"/>
      <c r="CA2320" s="26"/>
      <c r="CB2320" s="26"/>
      <c r="CC2320" s="26"/>
      <c r="CD2320" s="26"/>
      <c r="CE2320" s="26"/>
      <c r="CF2320" s="26"/>
      <c r="CG2320" s="26"/>
      <c r="CH2320" s="26"/>
      <c r="CI2320" s="26"/>
      <c r="CJ2320" s="26"/>
      <c r="CK2320" s="26"/>
      <c r="CL2320" s="26"/>
      <c r="CM2320" s="26"/>
      <c r="CN2320" s="26"/>
      <c r="CO2320" s="26"/>
      <c r="CP2320" s="26"/>
      <c r="CQ2320" s="26"/>
      <c r="CR2320" s="26"/>
      <c r="CS2320" s="26"/>
      <c r="CT2320" s="26"/>
      <c r="CU2320" s="26"/>
      <c r="CV2320" s="26"/>
      <c r="CW2320" s="26"/>
      <c r="CX2320" s="26"/>
      <c r="CY2320" s="26"/>
      <c r="CZ2320" s="26"/>
      <c r="DA2320" s="26"/>
      <c r="DB2320" s="26"/>
      <c r="DC2320" s="26"/>
      <c r="DD2320" s="26"/>
      <c r="DE2320" s="26"/>
      <c r="DF2320" s="26"/>
      <c r="DG2320" s="26"/>
      <c r="DH2320" s="26"/>
      <c r="DI2320" s="26"/>
      <c r="DJ2320" s="26"/>
      <c r="DK2320" s="26"/>
      <c r="DL2320" s="26"/>
      <c r="DM2320" s="26"/>
      <c r="DN2320" s="26"/>
      <c r="DO2320" s="26"/>
      <c r="DP2320" s="26"/>
      <c r="DQ2320" s="26"/>
      <c r="DR2320" s="26"/>
      <c r="DS2320" s="26"/>
      <c r="DT2320" s="26"/>
      <c r="DU2320" s="26"/>
      <c r="DV2320" s="26"/>
      <c r="DW2320" s="26"/>
      <c r="DX2320" s="26"/>
      <c r="DY2320" s="26"/>
      <c r="DZ2320" s="26"/>
      <c r="EA2320" s="26"/>
      <c r="EB2320" s="26"/>
      <c r="EC2320" s="26"/>
      <c r="ED2320" s="26"/>
      <c r="EE2320" s="26"/>
      <c r="EF2320" s="26"/>
      <c r="EG2320" s="26"/>
      <c r="EH2320" s="26"/>
      <c r="EI2320" s="26"/>
      <c r="EJ2320" s="26"/>
      <c r="EK2320" s="26"/>
      <c r="EL2320" s="26"/>
      <c r="EM2320" s="26"/>
      <c r="EN2320" s="26"/>
      <c r="EO2320" s="26"/>
      <c r="EP2320" s="26"/>
      <c r="EQ2320" s="26"/>
      <c r="ER2320" s="26"/>
      <c r="ES2320" s="26"/>
      <c r="ET2320" s="26"/>
      <c r="EU2320" s="26"/>
      <c r="EV2320" s="26"/>
      <c r="EW2320" s="26"/>
      <c r="EX2320" s="26"/>
      <c r="EY2320" s="26"/>
      <c r="EZ2320" s="26"/>
      <c r="FA2320" s="26"/>
      <c r="FB2320" s="26"/>
      <c r="FC2320" s="26"/>
      <c r="FD2320" s="26"/>
      <c r="FE2320" s="26"/>
      <c r="FF2320" s="26"/>
      <c r="FG2320" s="26"/>
      <c r="FH2320" s="26"/>
      <c r="FI2320" s="26"/>
      <c r="FJ2320" s="26"/>
    </row>
    <row r="2321" spans="1:166" x14ac:dyDescent="0.2">
      <c r="A2321" s="35" t="s">
        <v>4924</v>
      </c>
      <c r="B2321" s="35" t="s">
        <v>223</v>
      </c>
      <c r="C2321" s="35" t="s">
        <v>4925</v>
      </c>
      <c r="E2321" s="36">
        <v>1003.4565</v>
      </c>
      <c r="F2321" s="35" t="s">
        <v>546</v>
      </c>
      <c r="G2321" s="35">
        <v>-32200</v>
      </c>
      <c r="H2321" s="35">
        <v>54.9</v>
      </c>
      <c r="I2321" s="35">
        <v>2200</v>
      </c>
      <c r="J2321" s="35" t="s">
        <v>4926</v>
      </c>
      <c r="K2321" s="35">
        <v>4</v>
      </c>
      <c r="L2321" s="35">
        <v>1</v>
      </c>
      <c r="M2321" s="35">
        <v>2</v>
      </c>
      <c r="N2321" s="41">
        <v>42.945</v>
      </c>
      <c r="O2321" s="35">
        <v>4.6849999999999999E-3</v>
      </c>
      <c r="P2321" s="35">
        <v>212200</v>
      </c>
      <c r="Q2321" s="35">
        <v>0</v>
      </c>
      <c r="R2321" s="35">
        <v>0</v>
      </c>
      <c r="S2321" s="35">
        <v>-13932</v>
      </c>
      <c r="T2321" s="42">
        <v>2200</v>
      </c>
      <c r="U2321" s="35">
        <v>-0.3120207999999991</v>
      </c>
      <c r="V2321" s="35">
        <v>4.9484679596903902</v>
      </c>
      <c r="W2321" s="35">
        <v>-3.2126600000000061E-4</v>
      </c>
      <c r="X2321" s="35">
        <v>-113801.59450000001</v>
      </c>
      <c r="Y2321" s="35">
        <v>-217.52399</v>
      </c>
      <c r="Z2321" s="35">
        <v>-1.8179850000000001E-7</v>
      </c>
      <c r="AA2321" s="35">
        <v>-29689.6034</v>
      </c>
      <c r="AB2321" s="35">
        <v>1687</v>
      </c>
      <c r="AC2321" s="35">
        <v>2.1348991999999996</v>
      </c>
      <c r="AD2321" s="35">
        <v>11.810570413998839</v>
      </c>
      <c r="AE2321" s="35">
        <v>-2.5486549999999999E-3</v>
      </c>
      <c r="AF2321" s="35">
        <v>8174.5025000000023</v>
      </c>
      <c r="AG2321" s="35">
        <v>-217.52399</v>
      </c>
      <c r="AH2321" s="35">
        <v>0</v>
      </c>
      <c r="AI2321" s="35">
        <v>-66545.652499999997</v>
      </c>
      <c r="AJ2321" s="42">
        <v>2200</v>
      </c>
      <c r="AK2321" s="35">
        <v>2</v>
      </c>
      <c r="AL2321" s="35">
        <v>99</v>
      </c>
      <c r="AM2321" s="35">
        <v>5</v>
      </c>
      <c r="AN2321" s="35">
        <v>85</v>
      </c>
      <c r="AO2321" s="35">
        <v>3</v>
      </c>
      <c r="AP2321" s="26"/>
      <c r="AQ2321" s="26"/>
      <c r="AR2321" s="26"/>
      <c r="AS2321" s="26"/>
      <c r="AT2321" s="26"/>
      <c r="AU2321" s="26"/>
      <c r="AV2321" s="26"/>
      <c r="AW2321" s="26"/>
      <c r="AX2321" s="26"/>
      <c r="AY2321" s="26"/>
      <c r="AZ2321" s="26"/>
      <c r="BA2321" s="26"/>
      <c r="BB2321" s="26"/>
      <c r="BC2321" s="26"/>
      <c r="BD2321" s="26"/>
      <c r="BE2321" s="26"/>
      <c r="BF2321" s="26"/>
      <c r="BG2321" s="26"/>
      <c r="BH2321" s="26"/>
      <c r="BI2321" s="26"/>
      <c r="BJ2321" s="26"/>
      <c r="BK2321" s="26"/>
      <c r="BL2321" s="26"/>
      <c r="BM2321" s="26"/>
      <c r="BN2321" s="26"/>
      <c r="BO2321" s="26"/>
      <c r="BP2321" s="26"/>
      <c r="BQ2321" s="26"/>
      <c r="BR2321" s="26"/>
      <c r="BS2321" s="26"/>
      <c r="BT2321" s="26"/>
      <c r="BU2321" s="26"/>
      <c r="BV2321" s="26"/>
      <c r="BW2321" s="26"/>
      <c r="BX2321" s="26"/>
      <c r="BY2321" s="26"/>
      <c r="BZ2321" s="26"/>
      <c r="CA2321" s="26"/>
      <c r="CB2321" s="26"/>
      <c r="CC2321" s="26"/>
      <c r="CD2321" s="26"/>
      <c r="CE2321" s="26"/>
      <c r="CF2321" s="26"/>
      <c r="CG2321" s="26"/>
      <c r="CH2321" s="26"/>
      <c r="CI2321" s="26"/>
      <c r="CJ2321" s="26"/>
      <c r="CK2321" s="26"/>
      <c r="CL2321" s="26"/>
      <c r="CM2321" s="26"/>
      <c r="CN2321" s="26"/>
      <c r="CO2321" s="26"/>
      <c r="CP2321" s="26"/>
      <c r="CQ2321" s="26"/>
      <c r="CR2321" s="26"/>
      <c r="CS2321" s="26"/>
      <c r="CT2321" s="26"/>
      <c r="CU2321" s="26"/>
      <c r="CV2321" s="26"/>
      <c r="CW2321" s="26"/>
      <c r="CX2321" s="26"/>
      <c r="CY2321" s="26"/>
      <c r="CZ2321" s="26"/>
      <c r="DA2321" s="26"/>
      <c r="DB2321" s="26"/>
      <c r="DC2321" s="26"/>
      <c r="DD2321" s="26"/>
      <c r="DE2321" s="26"/>
      <c r="DF2321" s="26"/>
      <c r="DG2321" s="26"/>
      <c r="DH2321" s="26"/>
      <c r="DI2321" s="26"/>
      <c r="DJ2321" s="26"/>
      <c r="DK2321" s="26"/>
      <c r="DL2321" s="26"/>
      <c r="DM2321" s="26"/>
      <c r="DN2321" s="26"/>
      <c r="DO2321" s="26"/>
      <c r="DP2321" s="26"/>
      <c r="DQ2321" s="26"/>
      <c r="DR2321" s="26"/>
      <c r="DS2321" s="26"/>
      <c r="DT2321" s="26"/>
      <c r="DU2321" s="26"/>
      <c r="DV2321" s="26"/>
      <c r="DW2321" s="26"/>
      <c r="DX2321" s="26"/>
      <c r="DY2321" s="26"/>
      <c r="DZ2321" s="26"/>
      <c r="EA2321" s="26"/>
      <c r="EB2321" s="26"/>
      <c r="EC2321" s="26"/>
      <c r="ED2321" s="26"/>
      <c r="EE2321" s="26"/>
      <c r="EF2321" s="26"/>
      <c r="EG2321" s="26"/>
      <c r="EH2321" s="26"/>
      <c r="EI2321" s="26"/>
      <c r="EJ2321" s="26"/>
      <c r="EK2321" s="26"/>
      <c r="EL2321" s="26"/>
      <c r="EM2321" s="26"/>
      <c r="EN2321" s="26"/>
      <c r="EO2321" s="26"/>
      <c r="EP2321" s="26"/>
      <c r="EQ2321" s="26"/>
      <c r="ER2321" s="26"/>
      <c r="ES2321" s="26"/>
      <c r="ET2321" s="26"/>
      <c r="EU2321" s="26"/>
      <c r="EV2321" s="26"/>
      <c r="EW2321" s="26"/>
      <c r="EX2321" s="26"/>
      <c r="EY2321" s="26"/>
      <c r="EZ2321" s="26"/>
      <c r="FA2321" s="26"/>
      <c r="FB2321" s="26"/>
      <c r="FC2321" s="26"/>
      <c r="FD2321" s="26"/>
      <c r="FE2321" s="26"/>
      <c r="FF2321" s="26"/>
      <c r="FG2321" s="26"/>
      <c r="FH2321" s="26"/>
      <c r="FI2321" s="26"/>
      <c r="FJ2321" s="26"/>
    </row>
    <row r="2322" spans="1:166" x14ac:dyDescent="0.2">
      <c r="A2322" s="35" t="s">
        <v>4927</v>
      </c>
      <c r="B2322" s="35" t="s">
        <v>223</v>
      </c>
      <c r="C2322" s="35" t="s">
        <v>4928</v>
      </c>
      <c r="E2322" s="36">
        <v>194.65100000000001</v>
      </c>
      <c r="F2322" s="35">
        <v>15.3</v>
      </c>
      <c r="G2322" s="35">
        <v>-15900</v>
      </c>
      <c r="H2322" s="35">
        <v>13.2</v>
      </c>
      <c r="I2322" s="35">
        <v>1500</v>
      </c>
      <c r="J2322" s="35" t="s">
        <v>4909</v>
      </c>
      <c r="K2322" s="35">
        <v>1</v>
      </c>
      <c r="L2322" s="35">
        <v>1</v>
      </c>
      <c r="M2322" s="35">
        <v>2</v>
      </c>
      <c r="N2322" s="41">
        <v>13.433999999999999</v>
      </c>
      <c r="O2322" s="35">
        <v>-1.08941E-4</v>
      </c>
      <c r="P2322" s="35">
        <v>476382</v>
      </c>
      <c r="Q2322" s="35">
        <v>0</v>
      </c>
      <c r="R2322" s="35">
        <v>0</v>
      </c>
      <c r="S2322" s="35">
        <v>-5593</v>
      </c>
      <c r="T2322" s="42">
        <v>1500</v>
      </c>
      <c r="U2322" s="35">
        <v>-11.169020199999999</v>
      </c>
      <c r="V2322" s="35">
        <v>68.545847049632414</v>
      </c>
      <c r="W2322" s="35">
        <v>1.1516209999999999E-2</v>
      </c>
      <c r="X2322" s="35">
        <v>239722.90049999999</v>
      </c>
      <c r="Y2322" s="35">
        <v>-43.504798000000001</v>
      </c>
      <c r="Z2322" s="35">
        <v>-2.4030999999999999E-6</v>
      </c>
      <c r="AA2322" s="35">
        <v>-19565.723440000002</v>
      </c>
      <c r="AB2322" s="35">
        <v>550</v>
      </c>
      <c r="AC2322" s="35">
        <v>-2.6610202999999988</v>
      </c>
      <c r="AD2322" s="35">
        <v>15.212104975464804</v>
      </c>
      <c r="AE2322" s="35">
        <v>8.9680999999999995E-4</v>
      </c>
      <c r="AF2322" s="35">
        <v>52852.400499999989</v>
      </c>
      <c r="AG2322" s="35">
        <v>-43.504798000000001</v>
      </c>
      <c r="AH2322" s="35">
        <v>2.6149999999999999E-8</v>
      </c>
      <c r="AI2322" s="35">
        <v>-16610.829900000001</v>
      </c>
      <c r="AJ2322" s="42">
        <v>1500</v>
      </c>
      <c r="AK2322" s="35">
        <v>2</v>
      </c>
      <c r="AL2322" s="35">
        <v>99</v>
      </c>
      <c r="AM2322" s="35">
        <v>1</v>
      </c>
      <c r="AN2322" s="35">
        <v>9</v>
      </c>
      <c r="AO2322" s="35">
        <v>1</v>
      </c>
      <c r="AP2322" s="26"/>
      <c r="AQ2322" s="26"/>
      <c r="AR2322" s="26"/>
      <c r="AS2322" s="26"/>
      <c r="AT2322" s="26"/>
      <c r="AU2322" s="26"/>
      <c r="AV2322" s="26"/>
      <c r="AW2322" s="26"/>
      <c r="AX2322" s="26"/>
      <c r="AY2322" s="26"/>
      <c r="AZ2322" s="26"/>
      <c r="BA2322" s="26"/>
      <c r="BB2322" s="26"/>
      <c r="BC2322" s="26"/>
      <c r="BD2322" s="26"/>
      <c r="BE2322" s="26"/>
      <c r="BF2322" s="26"/>
      <c r="BG2322" s="26"/>
      <c r="BH2322" s="26"/>
      <c r="BI2322" s="26"/>
      <c r="BJ2322" s="26"/>
      <c r="BK2322" s="26"/>
      <c r="BL2322" s="26"/>
      <c r="BM2322" s="26"/>
      <c r="BN2322" s="26"/>
      <c r="BO2322" s="26"/>
      <c r="BP2322" s="26"/>
      <c r="BQ2322" s="26"/>
      <c r="BR2322" s="26"/>
      <c r="BS2322" s="26"/>
      <c r="BT2322" s="26"/>
      <c r="BU2322" s="26"/>
      <c r="BV2322" s="26"/>
      <c r="BW2322" s="26"/>
      <c r="BX2322" s="26"/>
      <c r="BY2322" s="26"/>
      <c r="BZ2322" s="26"/>
      <c r="CA2322" s="26"/>
      <c r="CB2322" s="26"/>
      <c r="CC2322" s="26"/>
      <c r="CD2322" s="26"/>
      <c r="CE2322" s="26"/>
      <c r="CF2322" s="26"/>
      <c r="CG2322" s="26"/>
      <c r="CH2322" s="26"/>
      <c r="CI2322" s="26"/>
      <c r="CJ2322" s="26"/>
      <c r="CK2322" s="26"/>
      <c r="CL2322" s="26"/>
      <c r="CM2322" s="26"/>
      <c r="CN2322" s="26"/>
      <c r="CO2322" s="26"/>
      <c r="CP2322" s="26"/>
      <c r="CQ2322" s="26"/>
      <c r="CR2322" s="26"/>
      <c r="CS2322" s="26"/>
      <c r="CT2322" s="26"/>
      <c r="CU2322" s="26"/>
      <c r="CV2322" s="26"/>
      <c r="CW2322" s="26"/>
      <c r="CX2322" s="26"/>
      <c r="CY2322" s="26"/>
      <c r="CZ2322" s="26"/>
      <c r="DA2322" s="26"/>
      <c r="DB2322" s="26"/>
      <c r="DC2322" s="26"/>
      <c r="DD2322" s="26"/>
      <c r="DE2322" s="26"/>
      <c r="DF2322" s="26"/>
      <c r="DG2322" s="26"/>
      <c r="DH2322" s="26"/>
      <c r="DI2322" s="26"/>
      <c r="DJ2322" s="26"/>
      <c r="DK2322" s="26"/>
      <c r="DL2322" s="26"/>
      <c r="DM2322" s="26"/>
      <c r="DN2322" s="26"/>
      <c r="DO2322" s="26"/>
      <c r="DP2322" s="26"/>
      <c r="DQ2322" s="26"/>
      <c r="DR2322" s="26"/>
      <c r="DS2322" s="26"/>
      <c r="DT2322" s="26"/>
      <c r="DU2322" s="26"/>
      <c r="DV2322" s="26"/>
      <c r="DW2322" s="26"/>
      <c r="DX2322" s="26"/>
      <c r="DY2322" s="26"/>
      <c r="DZ2322" s="26"/>
      <c r="EA2322" s="26"/>
      <c r="EB2322" s="26"/>
      <c r="EC2322" s="26"/>
      <c r="ED2322" s="26"/>
      <c r="EE2322" s="26"/>
      <c r="EF2322" s="26"/>
      <c r="EG2322" s="26"/>
      <c r="EH2322" s="26"/>
      <c r="EI2322" s="26"/>
      <c r="EJ2322" s="26"/>
      <c r="EK2322" s="26"/>
      <c r="EL2322" s="26"/>
      <c r="EM2322" s="26"/>
      <c r="EN2322" s="26"/>
      <c r="EO2322" s="26"/>
      <c r="EP2322" s="26"/>
      <c r="EQ2322" s="26"/>
      <c r="ER2322" s="26"/>
      <c r="ES2322" s="26"/>
      <c r="ET2322" s="26"/>
      <c r="EU2322" s="26"/>
      <c r="EV2322" s="26"/>
      <c r="EW2322" s="26"/>
      <c r="EX2322" s="26"/>
      <c r="EY2322" s="26"/>
      <c r="EZ2322" s="26"/>
      <c r="FA2322" s="26"/>
      <c r="FB2322" s="26"/>
      <c r="FC2322" s="26"/>
      <c r="FD2322" s="26"/>
      <c r="FE2322" s="26"/>
      <c r="FF2322" s="26"/>
      <c r="FG2322" s="26"/>
      <c r="FH2322" s="26"/>
      <c r="FI2322" s="26"/>
      <c r="FJ2322" s="26"/>
    </row>
    <row r="2323" spans="1:166" x14ac:dyDescent="0.2">
      <c r="A2323" s="35" t="s">
        <v>4929</v>
      </c>
      <c r="B2323" s="35" t="s">
        <v>104</v>
      </c>
      <c r="C2323" s="35" t="s">
        <v>4930</v>
      </c>
      <c r="E2323" s="36">
        <v>263.74400000000003</v>
      </c>
      <c r="F2323" s="35">
        <v>1.0789999999999999E-2</v>
      </c>
      <c r="G2323" s="35">
        <v>140100</v>
      </c>
      <c r="H2323" s="35">
        <v>65.13</v>
      </c>
      <c r="I2323" s="35">
        <v>2000</v>
      </c>
      <c r="J2323" s="35" t="s">
        <v>4931</v>
      </c>
      <c r="K2323" s="35">
        <v>2</v>
      </c>
      <c r="L2323" s="35">
        <v>1</v>
      </c>
      <c r="M2323" s="35">
        <v>2</v>
      </c>
      <c r="N2323" s="41">
        <v>8.9133700999999999</v>
      </c>
      <c r="O2323" s="35">
        <v>5.4494300000000003E-6</v>
      </c>
      <c r="P2323" s="35">
        <v>28160.199000000001</v>
      </c>
      <c r="Q2323" s="35">
        <v>0</v>
      </c>
      <c r="R2323" s="35">
        <v>4.5631400000000002E-8</v>
      </c>
      <c r="S2323" s="35">
        <v>-2754</v>
      </c>
      <c r="T2323" s="42">
        <v>2000</v>
      </c>
      <c r="U2323" s="35">
        <v>5.4881098000000019</v>
      </c>
      <c r="V2323" s="35">
        <v>-74.915440149288429</v>
      </c>
      <c r="W2323" s="35">
        <v>3.7181956999999996E-4</v>
      </c>
      <c r="X2323" s="35">
        <v>-5505</v>
      </c>
      <c r="Y2323" s="35">
        <v>-43.504798000000001</v>
      </c>
      <c r="Z2323" s="35">
        <v>-2.2815700000000001E-8</v>
      </c>
      <c r="AA2323" s="35">
        <v>142180.31445000001</v>
      </c>
      <c r="AB2323" s="35">
        <v>332.6</v>
      </c>
      <c r="AC2323" s="35">
        <v>0.90760994999999944</v>
      </c>
      <c r="AD2323" s="35">
        <v>-33.237898888155087</v>
      </c>
      <c r="AE2323" s="35">
        <v>4.4931957E-4</v>
      </c>
      <c r="AF2323" s="35">
        <v>-13355</v>
      </c>
      <c r="AG2323" s="35">
        <v>-43.504798000000001</v>
      </c>
      <c r="AH2323" s="35">
        <v>-2.2815700000000001E-8</v>
      </c>
      <c r="AI2323" s="35">
        <v>137180.11730000001</v>
      </c>
      <c r="AJ2323" s="42">
        <v>2000</v>
      </c>
      <c r="AK2323" s="35">
        <v>2</v>
      </c>
      <c r="AL2323" s="35">
        <v>99</v>
      </c>
      <c r="AM2323" s="35">
        <v>1</v>
      </c>
      <c r="AN2323" s="35">
        <v>14</v>
      </c>
      <c r="AO2323" s="35">
        <v>0.5</v>
      </c>
      <c r="AP2323" s="26"/>
      <c r="AQ2323" s="26"/>
      <c r="AR2323" s="26"/>
      <c r="AS2323" s="26"/>
      <c r="AT2323" s="26"/>
      <c r="AU2323" s="26"/>
      <c r="AV2323" s="26"/>
      <c r="AW2323" s="26"/>
      <c r="AX2323" s="26"/>
      <c r="AY2323" s="26"/>
      <c r="AZ2323" s="26"/>
      <c r="BA2323" s="26"/>
      <c r="BB2323" s="26"/>
      <c r="BC2323" s="26"/>
      <c r="BD2323" s="26"/>
      <c r="BE2323" s="26"/>
      <c r="BF2323" s="26"/>
      <c r="BG2323" s="26"/>
      <c r="BH2323" s="26"/>
      <c r="BI2323" s="26"/>
      <c r="BJ2323" s="26"/>
      <c r="BK2323" s="26"/>
      <c r="BL2323" s="26"/>
      <c r="BM2323" s="26"/>
      <c r="BN2323" s="26"/>
      <c r="BO2323" s="26"/>
      <c r="BP2323" s="26"/>
      <c r="BQ2323" s="26"/>
      <c r="BR2323" s="26"/>
      <c r="BS2323" s="26"/>
      <c r="BT2323" s="26"/>
      <c r="BU2323" s="26"/>
      <c r="BV2323" s="26"/>
      <c r="BW2323" s="26"/>
      <c r="BX2323" s="26"/>
      <c r="BY2323" s="26"/>
      <c r="BZ2323" s="26"/>
      <c r="CA2323" s="26"/>
      <c r="CB2323" s="26"/>
      <c r="CC2323" s="26"/>
      <c r="CD2323" s="26"/>
      <c r="CE2323" s="26"/>
      <c r="CF2323" s="26"/>
      <c r="CG2323" s="26"/>
      <c r="CH2323" s="26"/>
      <c r="CI2323" s="26"/>
      <c r="CJ2323" s="26"/>
      <c r="CK2323" s="26"/>
      <c r="CL2323" s="26"/>
      <c r="CM2323" s="26"/>
      <c r="CN2323" s="26"/>
      <c r="CO2323" s="26"/>
      <c r="CP2323" s="26"/>
      <c r="CQ2323" s="26"/>
      <c r="CR2323" s="26"/>
      <c r="CS2323" s="26"/>
      <c r="CT2323" s="26"/>
      <c r="CU2323" s="26"/>
      <c r="CV2323" s="26"/>
      <c r="CW2323" s="26"/>
      <c r="CX2323" s="26"/>
      <c r="CY2323" s="26"/>
      <c r="CZ2323" s="26"/>
      <c r="DA2323" s="26"/>
      <c r="DB2323" s="26"/>
      <c r="DC2323" s="26"/>
      <c r="DD2323" s="26"/>
      <c r="DE2323" s="26"/>
      <c r="DF2323" s="26"/>
      <c r="DG2323" s="26"/>
      <c r="DH2323" s="26"/>
      <c r="DI2323" s="26"/>
      <c r="DJ2323" s="26"/>
      <c r="DK2323" s="26"/>
      <c r="DL2323" s="26"/>
      <c r="DM2323" s="26"/>
      <c r="DN2323" s="26"/>
      <c r="DO2323" s="26"/>
      <c r="DP2323" s="26"/>
      <c r="DQ2323" s="26"/>
      <c r="DR2323" s="26"/>
      <c r="DS2323" s="26"/>
      <c r="DT2323" s="26"/>
      <c r="DU2323" s="26"/>
      <c r="DV2323" s="26"/>
      <c r="DW2323" s="26"/>
      <c r="DX2323" s="26"/>
      <c r="DY2323" s="26"/>
      <c r="DZ2323" s="26"/>
      <c r="EA2323" s="26"/>
      <c r="EB2323" s="26"/>
      <c r="EC2323" s="26"/>
      <c r="ED2323" s="26"/>
      <c r="EE2323" s="26"/>
      <c r="EF2323" s="26"/>
      <c r="EG2323" s="26"/>
      <c r="EH2323" s="26"/>
      <c r="EI2323" s="26"/>
      <c r="EJ2323" s="26"/>
      <c r="EK2323" s="26"/>
      <c r="EL2323" s="26"/>
      <c r="EM2323" s="26"/>
      <c r="EN2323" s="26"/>
      <c r="EO2323" s="26"/>
      <c r="EP2323" s="26"/>
      <c r="EQ2323" s="26"/>
      <c r="ER2323" s="26"/>
      <c r="ES2323" s="26"/>
      <c r="ET2323" s="26"/>
      <c r="EU2323" s="26"/>
      <c r="EV2323" s="26"/>
      <c r="EW2323" s="26"/>
      <c r="EX2323" s="26"/>
      <c r="EY2323" s="26"/>
      <c r="EZ2323" s="26"/>
      <c r="FA2323" s="26"/>
      <c r="FB2323" s="26"/>
      <c r="FC2323" s="26"/>
      <c r="FD2323" s="26"/>
      <c r="FE2323" s="26"/>
      <c r="FF2323" s="26"/>
      <c r="FG2323" s="26"/>
      <c r="FH2323" s="26"/>
      <c r="FI2323" s="26"/>
      <c r="FJ2323" s="26"/>
    </row>
    <row r="2324" spans="1:166" x14ac:dyDescent="0.2">
      <c r="A2324" s="35" t="s">
        <v>4932</v>
      </c>
      <c r="B2324" s="35" t="s">
        <v>89</v>
      </c>
      <c r="C2324" s="35" t="s">
        <v>4933</v>
      </c>
      <c r="E2324" s="36">
        <v>583.36</v>
      </c>
      <c r="F2324" s="35" t="s">
        <v>546</v>
      </c>
      <c r="G2324" s="35">
        <v>-74500</v>
      </c>
      <c r="H2324" s="35">
        <v>65</v>
      </c>
      <c r="I2324" s="35">
        <v>2000</v>
      </c>
      <c r="J2324" s="35" t="s">
        <v>4934</v>
      </c>
      <c r="K2324" s="35">
        <v>2</v>
      </c>
      <c r="L2324" s="35">
        <v>3</v>
      </c>
      <c r="M2324" s="35">
        <v>4</v>
      </c>
      <c r="N2324" s="41">
        <v>29.616699000000001</v>
      </c>
      <c r="O2324" s="35">
        <v>1.2341700000000001E-2</v>
      </c>
      <c r="P2324" s="35">
        <v>-15995.2</v>
      </c>
      <c r="Q2324" s="35">
        <v>0</v>
      </c>
      <c r="R2324" s="35">
        <v>0</v>
      </c>
      <c r="S2324" s="35">
        <v>-9874</v>
      </c>
      <c r="T2324" s="35">
        <v>559</v>
      </c>
      <c r="U2324" s="35">
        <v>4100</v>
      </c>
      <c r="V2324" s="35" t="s">
        <v>92</v>
      </c>
      <c r="W2324" s="35">
        <v>43.500999</v>
      </c>
      <c r="X2324" s="35">
        <v>0</v>
      </c>
      <c r="Y2324" s="35">
        <v>0</v>
      </c>
      <c r="Z2324" s="35">
        <v>0</v>
      </c>
      <c r="AA2324" s="35">
        <v>0</v>
      </c>
      <c r="AB2324" s="35">
        <v>-9707.0565999999999</v>
      </c>
      <c r="AC2324" s="35">
        <v>633.5</v>
      </c>
      <c r="AD2324" s="35">
        <v>19486</v>
      </c>
      <c r="AE2324" s="26" t="s">
        <v>93</v>
      </c>
      <c r="AF2324" s="35">
        <v>32.033199000000003</v>
      </c>
      <c r="AG2324" s="35">
        <v>-2.4410799999999999E-4</v>
      </c>
      <c r="AH2324" s="35">
        <v>145101</v>
      </c>
      <c r="AI2324" s="35">
        <v>0</v>
      </c>
      <c r="AJ2324" s="35">
        <v>9.0188399999999995E-8</v>
      </c>
      <c r="AK2324" s="35">
        <v>16890</v>
      </c>
      <c r="AL2324" s="42">
        <v>2000</v>
      </c>
      <c r="AM2324" s="35">
        <v>20.966780900000007</v>
      </c>
      <c r="AN2324" s="35">
        <v>-98.476416604276025</v>
      </c>
      <c r="AO2324" s="35">
        <v>-1.2164431E-2</v>
      </c>
      <c r="AP2324" s="35">
        <v>-27582.699500000002</v>
      </c>
      <c r="AQ2324" s="35">
        <v>-43.504798000000001</v>
      </c>
      <c r="AR2324" s="35">
        <v>0</v>
      </c>
      <c r="AS2324" s="35">
        <v>-68769.801749999999</v>
      </c>
      <c r="AT2324" s="35">
        <v>332.6</v>
      </c>
      <c r="AU2324" s="35">
        <v>-1.9357183499999984</v>
      </c>
      <c r="AV2324" s="35">
        <v>109.91128970139044</v>
      </c>
      <c r="AW2324" s="35">
        <v>-1.1776931000000001E-2</v>
      </c>
      <c r="AX2324" s="35">
        <v>-66832.699500000002</v>
      </c>
      <c r="AY2324" s="35">
        <v>-43.504798000000001</v>
      </c>
      <c r="AZ2324" s="35">
        <v>0</v>
      </c>
      <c r="BA2324" s="35">
        <v>-93770.787500000006</v>
      </c>
      <c r="BB2324" s="35">
        <v>559</v>
      </c>
      <c r="BC2324" s="35">
        <v>-15.820018349999998</v>
      </c>
      <c r="BD2324" s="35">
        <v>190.52279416844834</v>
      </c>
      <c r="BE2324" s="35">
        <v>5.6476900000000001E-4</v>
      </c>
      <c r="BF2324" s="35">
        <v>-58835.099499999997</v>
      </c>
      <c r="BG2324" s="35">
        <v>-43.504798000000001</v>
      </c>
      <c r="BH2324" s="35">
        <v>0</v>
      </c>
      <c r="BI2324" s="35">
        <v>-93603.844100000002</v>
      </c>
      <c r="BJ2324" s="35">
        <v>633.5</v>
      </c>
      <c r="BK2324" s="35">
        <v>-4.3522183500000011</v>
      </c>
      <c r="BL2324" s="35">
        <v>74.239746612839198</v>
      </c>
      <c r="BM2324" s="35">
        <v>8.0887699999999995E-4</v>
      </c>
      <c r="BN2324" s="35">
        <v>13715.400500000003</v>
      </c>
      <c r="BO2324" s="35">
        <v>-43.504798000000001</v>
      </c>
      <c r="BP2324" s="35">
        <v>-4.5094199999999998E-8</v>
      </c>
      <c r="BQ2324" s="35">
        <v>-67006.787500000006</v>
      </c>
      <c r="BR2324" s="42">
        <v>2000</v>
      </c>
      <c r="BS2324" s="35">
        <v>2</v>
      </c>
      <c r="BT2324" s="35">
        <v>99</v>
      </c>
      <c r="BU2324" s="35">
        <v>1</v>
      </c>
      <c r="BV2324" s="35">
        <v>14</v>
      </c>
      <c r="BW2324" s="35">
        <v>2.5</v>
      </c>
      <c r="BX2324" s="26"/>
      <c r="BY2324" s="26"/>
      <c r="BZ2324" s="26"/>
      <c r="CA2324" s="26"/>
      <c r="CB2324" s="26"/>
      <c r="CC2324" s="26"/>
      <c r="CD2324" s="26"/>
      <c r="CE2324" s="26"/>
      <c r="CF2324" s="26"/>
      <c r="CG2324" s="26"/>
      <c r="CH2324" s="26"/>
      <c r="CI2324" s="26"/>
      <c r="CJ2324" s="26"/>
      <c r="CK2324" s="26"/>
      <c r="CL2324" s="26"/>
      <c r="CM2324" s="26"/>
      <c r="CN2324" s="26"/>
      <c r="CO2324" s="26"/>
      <c r="CP2324" s="26"/>
      <c r="CQ2324" s="26"/>
      <c r="CR2324" s="26"/>
      <c r="CS2324" s="26"/>
      <c r="CT2324" s="26"/>
      <c r="CU2324" s="26"/>
      <c r="CV2324" s="26"/>
      <c r="CW2324" s="26"/>
      <c r="CX2324" s="26"/>
      <c r="CY2324" s="26"/>
      <c r="CZ2324" s="26"/>
      <c r="DA2324" s="26"/>
      <c r="DB2324" s="26"/>
      <c r="DC2324" s="26"/>
      <c r="DD2324" s="26"/>
      <c r="DE2324" s="26"/>
      <c r="DF2324" s="26"/>
      <c r="DG2324" s="26"/>
      <c r="DH2324" s="26"/>
      <c r="DI2324" s="26"/>
      <c r="DJ2324" s="26"/>
      <c r="DK2324" s="26"/>
      <c r="DL2324" s="26"/>
      <c r="DM2324" s="26"/>
      <c r="DN2324" s="26"/>
      <c r="DO2324" s="26"/>
      <c r="DP2324" s="26"/>
      <c r="DQ2324" s="26"/>
      <c r="DR2324" s="26"/>
      <c r="DS2324" s="26"/>
      <c r="DT2324" s="26"/>
      <c r="DU2324" s="26"/>
      <c r="DV2324" s="26"/>
      <c r="DW2324" s="26"/>
      <c r="DX2324" s="26"/>
      <c r="DY2324" s="26"/>
      <c r="DZ2324" s="26"/>
      <c r="EA2324" s="26"/>
      <c r="EB2324" s="26"/>
      <c r="EC2324" s="26"/>
      <c r="ED2324" s="26"/>
      <c r="EE2324" s="26"/>
      <c r="EF2324" s="26"/>
      <c r="EG2324" s="26"/>
      <c r="EH2324" s="26"/>
      <c r="EI2324" s="26"/>
      <c r="EJ2324" s="26"/>
      <c r="EK2324" s="26"/>
      <c r="EL2324" s="26"/>
      <c r="EM2324" s="26"/>
      <c r="EN2324" s="26"/>
      <c r="EO2324" s="26"/>
      <c r="EP2324" s="26"/>
      <c r="EQ2324" s="26"/>
      <c r="ER2324" s="26"/>
      <c r="ES2324" s="26"/>
      <c r="ET2324" s="26"/>
      <c r="EU2324" s="26"/>
      <c r="EV2324" s="26"/>
      <c r="EW2324" s="26"/>
      <c r="EX2324" s="26"/>
      <c r="EY2324" s="26"/>
      <c r="EZ2324" s="26"/>
      <c r="FA2324" s="26"/>
      <c r="FB2324" s="26"/>
      <c r="FC2324" s="26"/>
      <c r="FD2324" s="26"/>
      <c r="FE2324" s="26"/>
      <c r="FF2324" s="26"/>
      <c r="FG2324" s="26"/>
      <c r="FH2324" s="26"/>
      <c r="FI2324" s="26"/>
      <c r="FJ2324" s="26"/>
    </row>
    <row r="2325" spans="1:166" x14ac:dyDescent="0.2">
      <c r="A2325" s="35" t="s">
        <v>4932</v>
      </c>
      <c r="B2325" s="35" t="s">
        <v>104</v>
      </c>
      <c r="C2325" s="35" t="s">
        <v>4933</v>
      </c>
      <c r="E2325" s="36">
        <v>583.36</v>
      </c>
      <c r="F2325" s="35">
        <v>2.3859999999999999E-2</v>
      </c>
      <c r="G2325" s="35">
        <v>-47600</v>
      </c>
      <c r="H2325" s="35">
        <v>110.252</v>
      </c>
      <c r="I2325" s="35">
        <v>2000</v>
      </c>
      <c r="J2325" s="35" t="s">
        <v>4934</v>
      </c>
      <c r="K2325" s="35">
        <v>2</v>
      </c>
      <c r="L2325" s="35">
        <v>1</v>
      </c>
      <c r="M2325" s="35">
        <v>2</v>
      </c>
      <c r="N2325" s="41">
        <v>31.880300999999999</v>
      </c>
      <c r="O2325" s="35">
        <v>-1.48777E-4</v>
      </c>
      <c r="P2325" s="35">
        <v>125006</v>
      </c>
      <c r="Q2325" s="35">
        <v>0</v>
      </c>
      <c r="R2325" s="35">
        <v>6.9870899999999999E-8</v>
      </c>
      <c r="S2325" s="35">
        <v>-9913</v>
      </c>
      <c r="T2325" s="42">
        <v>2000</v>
      </c>
      <c r="U2325" s="35">
        <v>18.703178900000008</v>
      </c>
      <c r="V2325" s="35">
        <v>-135.2133868238038</v>
      </c>
      <c r="W2325" s="35">
        <v>3.2604599999999997E-4</v>
      </c>
      <c r="X2325" s="35">
        <v>42917.900500000003</v>
      </c>
      <c r="Y2325" s="35">
        <v>-43.504798000000001</v>
      </c>
      <c r="Z2325" s="35">
        <v>-3.4935449999999999E-8</v>
      </c>
      <c r="AA2325" s="35">
        <v>-41908.801749999999</v>
      </c>
      <c r="AB2325" s="35">
        <v>332.6</v>
      </c>
      <c r="AC2325" s="35">
        <v>-4.1993203499999971</v>
      </c>
      <c r="AD2325" s="35">
        <v>73.174319481862653</v>
      </c>
      <c r="AE2325" s="35">
        <v>7.1354600000000002E-4</v>
      </c>
      <c r="AF2325" s="35">
        <v>3667.9005000000034</v>
      </c>
      <c r="AG2325" s="35">
        <v>-43.504798000000001</v>
      </c>
      <c r="AH2325" s="35">
        <v>-3.4935449999999999E-8</v>
      </c>
      <c r="AI2325" s="35">
        <v>-66909.787500000006</v>
      </c>
      <c r="AJ2325" s="42">
        <v>2000</v>
      </c>
      <c r="AK2325" s="35">
        <v>2</v>
      </c>
      <c r="AL2325" s="35">
        <v>99</v>
      </c>
      <c r="AM2325" s="35">
        <v>1</v>
      </c>
      <c r="AN2325" s="35">
        <v>14</v>
      </c>
      <c r="AO2325" s="35">
        <v>2.5</v>
      </c>
      <c r="AP2325" s="26"/>
      <c r="AQ2325" s="26"/>
      <c r="AR2325" s="26"/>
      <c r="AS2325" s="26"/>
      <c r="AT2325" s="26"/>
      <c r="AU2325" s="26"/>
      <c r="AV2325" s="26"/>
      <c r="AW2325" s="26"/>
      <c r="AX2325" s="26"/>
      <c r="AY2325" s="26"/>
      <c r="AZ2325" s="26"/>
      <c r="BA2325" s="26"/>
      <c r="BB2325" s="26"/>
      <c r="BC2325" s="26"/>
      <c r="BD2325" s="26"/>
      <c r="BE2325" s="26"/>
      <c r="BF2325" s="26"/>
      <c r="BG2325" s="26"/>
      <c r="BH2325" s="26"/>
      <c r="BI2325" s="26"/>
      <c r="BJ2325" s="26"/>
      <c r="BK2325" s="26"/>
      <c r="BL2325" s="26"/>
      <c r="BM2325" s="26"/>
      <c r="BN2325" s="26"/>
      <c r="BO2325" s="26"/>
      <c r="BP2325" s="26"/>
      <c r="BQ2325" s="26"/>
      <c r="BR2325" s="26"/>
      <c r="BS2325" s="26"/>
      <c r="BT2325" s="26"/>
      <c r="BU2325" s="26"/>
      <c r="BV2325" s="26"/>
      <c r="BW2325" s="26"/>
      <c r="BX2325" s="26"/>
      <c r="BY2325" s="26"/>
      <c r="BZ2325" s="26"/>
      <c r="CA2325" s="26"/>
      <c r="CB2325" s="26"/>
      <c r="CC2325" s="26"/>
      <c r="CD2325" s="26"/>
      <c r="CE2325" s="26"/>
      <c r="CF2325" s="26"/>
      <c r="CG2325" s="26"/>
      <c r="CH2325" s="26"/>
      <c r="CI2325" s="26"/>
      <c r="CJ2325" s="26"/>
      <c r="CK2325" s="26"/>
      <c r="CL2325" s="26"/>
      <c r="CM2325" s="26"/>
      <c r="CN2325" s="26"/>
      <c r="CO2325" s="26"/>
      <c r="CP2325" s="26"/>
      <c r="CQ2325" s="26"/>
      <c r="CR2325" s="26"/>
      <c r="CS2325" s="26"/>
      <c r="CT2325" s="26"/>
      <c r="CU2325" s="26"/>
      <c r="CV2325" s="26"/>
      <c r="CW2325" s="26"/>
      <c r="CX2325" s="26"/>
      <c r="CY2325" s="26"/>
      <c r="CZ2325" s="26"/>
      <c r="DA2325" s="26"/>
      <c r="DB2325" s="26"/>
      <c r="DC2325" s="26"/>
      <c r="DD2325" s="26"/>
      <c r="DE2325" s="26"/>
      <c r="DF2325" s="26"/>
      <c r="DG2325" s="26"/>
      <c r="DH2325" s="26"/>
      <c r="DI2325" s="26"/>
      <c r="DJ2325" s="26"/>
      <c r="DK2325" s="26"/>
      <c r="DL2325" s="26"/>
      <c r="DM2325" s="26"/>
      <c r="DN2325" s="26"/>
      <c r="DO2325" s="26"/>
      <c r="DP2325" s="26"/>
      <c r="DQ2325" s="26"/>
      <c r="DR2325" s="26"/>
      <c r="DS2325" s="26"/>
      <c r="DT2325" s="26"/>
      <c r="DU2325" s="26"/>
      <c r="DV2325" s="26"/>
      <c r="DW2325" s="26"/>
      <c r="DX2325" s="26"/>
      <c r="DY2325" s="26"/>
      <c r="DZ2325" s="26"/>
      <c r="EA2325" s="26"/>
      <c r="EB2325" s="26"/>
      <c r="EC2325" s="26"/>
      <c r="ED2325" s="26"/>
      <c r="EE2325" s="26"/>
      <c r="EF2325" s="26"/>
      <c r="EG2325" s="26"/>
      <c r="EH2325" s="26"/>
      <c r="EI2325" s="26"/>
      <c r="EJ2325" s="26"/>
      <c r="EK2325" s="26"/>
      <c r="EL2325" s="26"/>
      <c r="EM2325" s="26"/>
      <c r="EN2325" s="26"/>
      <c r="EO2325" s="26"/>
      <c r="EP2325" s="26"/>
      <c r="EQ2325" s="26"/>
      <c r="ER2325" s="26"/>
      <c r="ES2325" s="26"/>
      <c r="ET2325" s="26"/>
      <c r="EU2325" s="26"/>
      <c r="EV2325" s="26"/>
      <c r="EW2325" s="26"/>
      <c r="EX2325" s="26"/>
      <c r="EY2325" s="26"/>
      <c r="EZ2325" s="26"/>
      <c r="FA2325" s="26"/>
      <c r="FB2325" s="26"/>
      <c r="FC2325" s="26"/>
      <c r="FD2325" s="26"/>
      <c r="FE2325" s="26"/>
      <c r="FF2325" s="26"/>
      <c r="FG2325" s="26"/>
      <c r="FH2325" s="26"/>
      <c r="FI2325" s="26"/>
      <c r="FJ2325" s="26"/>
    </row>
    <row r="2326" spans="1:166" x14ac:dyDescent="0.2">
      <c r="A2326" s="35" t="s">
        <v>4935</v>
      </c>
      <c r="B2326" s="35" t="s">
        <v>223</v>
      </c>
      <c r="C2326" s="35" t="s">
        <v>4936</v>
      </c>
      <c r="E2326" s="36">
        <v>663.26400000000001</v>
      </c>
      <c r="F2326" s="35">
        <v>6.9</v>
      </c>
      <c r="G2326" s="35">
        <v>-82000</v>
      </c>
      <c r="H2326" s="35">
        <v>75</v>
      </c>
      <c r="I2326" s="35">
        <v>600</v>
      </c>
      <c r="J2326" s="35" t="s">
        <v>4934</v>
      </c>
      <c r="K2326" s="35">
        <v>2</v>
      </c>
      <c r="L2326" s="35">
        <v>1</v>
      </c>
      <c r="M2326" s="35">
        <v>2</v>
      </c>
      <c r="N2326" s="41">
        <v>35.599997999999999</v>
      </c>
      <c r="O2326" s="35">
        <v>1.2999999999999999E-2</v>
      </c>
      <c r="P2326" s="35">
        <v>0</v>
      </c>
      <c r="Q2326" s="35">
        <v>0</v>
      </c>
      <c r="R2326" s="35">
        <v>0</v>
      </c>
      <c r="S2326" s="35">
        <v>-11770</v>
      </c>
      <c r="T2326" s="42">
        <v>600</v>
      </c>
      <c r="U2326" s="35">
        <v>24.028981900000005</v>
      </c>
      <c r="V2326" s="35">
        <v>-110.2839762629586</v>
      </c>
      <c r="W2326" s="35">
        <v>-1.2872731E-2</v>
      </c>
      <c r="X2326" s="35">
        <v>-19585.0995</v>
      </c>
      <c r="Y2326" s="35">
        <v>-43.504798000000001</v>
      </c>
      <c r="Z2326" s="35">
        <v>0</v>
      </c>
      <c r="AA2326" s="35">
        <v>-75473.330799999996</v>
      </c>
      <c r="AB2326" s="35">
        <v>332.6</v>
      </c>
      <c r="AC2326" s="35">
        <v>-3.4540172000000027</v>
      </c>
      <c r="AD2326" s="35">
        <v>139.78127130384112</v>
      </c>
      <c r="AE2326" s="35">
        <v>-1.2407731E-2</v>
      </c>
      <c r="AF2326" s="35">
        <v>-66685.099499999997</v>
      </c>
      <c r="AG2326" s="35">
        <v>-43.504798000000001</v>
      </c>
      <c r="AH2326" s="35">
        <v>0</v>
      </c>
      <c r="AI2326" s="35">
        <v>-105474.5137</v>
      </c>
      <c r="AJ2326" s="42">
        <v>600</v>
      </c>
      <c r="AK2326" s="35">
        <v>2</v>
      </c>
      <c r="AL2326" s="35">
        <v>99</v>
      </c>
      <c r="AM2326" s="35">
        <v>1</v>
      </c>
      <c r="AN2326" s="35">
        <v>14</v>
      </c>
      <c r="AO2326" s="35">
        <v>3</v>
      </c>
      <c r="AP2326" s="26"/>
      <c r="AQ2326" s="26"/>
      <c r="AR2326" s="26"/>
      <c r="AS2326" s="26"/>
      <c r="AT2326" s="26"/>
      <c r="AU2326" s="26"/>
      <c r="AV2326" s="26"/>
      <c r="AW2326" s="26"/>
      <c r="AX2326" s="26"/>
      <c r="AY2326" s="26"/>
      <c r="AZ2326" s="26"/>
      <c r="BA2326" s="26"/>
      <c r="BB2326" s="26"/>
      <c r="BC2326" s="26"/>
      <c r="BD2326" s="26"/>
      <c r="BE2326" s="26"/>
      <c r="BF2326" s="26"/>
      <c r="BG2326" s="26"/>
      <c r="BH2326" s="26"/>
      <c r="BI2326" s="26"/>
      <c r="BJ2326" s="26"/>
      <c r="BK2326" s="26"/>
      <c r="BL2326" s="26"/>
      <c r="BM2326" s="26"/>
      <c r="BN2326" s="26"/>
      <c r="BO2326" s="26"/>
      <c r="BP2326" s="26"/>
      <c r="BQ2326" s="26"/>
      <c r="BR2326" s="26"/>
      <c r="BS2326" s="26"/>
      <c r="BT2326" s="26"/>
      <c r="BU2326" s="26"/>
      <c r="BV2326" s="26"/>
      <c r="BW2326" s="26"/>
      <c r="BX2326" s="26"/>
      <c r="BY2326" s="26"/>
      <c r="BZ2326" s="26"/>
      <c r="CA2326" s="26"/>
      <c r="CB2326" s="26"/>
      <c r="CC2326" s="26"/>
      <c r="CD2326" s="26"/>
      <c r="CE2326" s="26"/>
      <c r="CF2326" s="26"/>
      <c r="CG2326" s="26"/>
      <c r="CH2326" s="26"/>
      <c r="CI2326" s="26"/>
      <c r="CJ2326" s="26"/>
      <c r="CK2326" s="26"/>
      <c r="CL2326" s="26"/>
      <c r="CM2326" s="26"/>
      <c r="CN2326" s="26"/>
      <c r="CO2326" s="26"/>
      <c r="CP2326" s="26"/>
      <c r="CQ2326" s="26"/>
      <c r="CR2326" s="26"/>
      <c r="CS2326" s="26"/>
      <c r="CT2326" s="26"/>
      <c r="CU2326" s="26"/>
      <c r="CV2326" s="26"/>
      <c r="CW2326" s="26"/>
      <c r="CX2326" s="26"/>
      <c r="CY2326" s="26"/>
      <c r="CZ2326" s="26"/>
      <c r="DA2326" s="26"/>
      <c r="DB2326" s="26"/>
      <c r="DC2326" s="26"/>
      <c r="DD2326" s="26"/>
      <c r="DE2326" s="26"/>
      <c r="DF2326" s="26"/>
      <c r="DG2326" s="26"/>
      <c r="DH2326" s="26"/>
      <c r="DI2326" s="26"/>
      <c r="DJ2326" s="26"/>
      <c r="DK2326" s="26"/>
      <c r="DL2326" s="26"/>
      <c r="DM2326" s="26"/>
      <c r="DN2326" s="26"/>
      <c r="DO2326" s="26"/>
      <c r="DP2326" s="26"/>
      <c r="DQ2326" s="26"/>
      <c r="DR2326" s="26"/>
      <c r="DS2326" s="26"/>
      <c r="DT2326" s="26"/>
      <c r="DU2326" s="26"/>
      <c r="DV2326" s="26"/>
      <c r="DW2326" s="26"/>
      <c r="DX2326" s="26"/>
      <c r="DY2326" s="26"/>
      <c r="DZ2326" s="26"/>
      <c r="EA2326" s="26"/>
      <c r="EB2326" s="26"/>
      <c r="EC2326" s="26"/>
      <c r="ED2326" s="26"/>
      <c r="EE2326" s="26"/>
      <c r="EF2326" s="26"/>
      <c r="EG2326" s="26"/>
      <c r="EH2326" s="26"/>
      <c r="EI2326" s="26"/>
      <c r="EJ2326" s="26"/>
      <c r="EK2326" s="26"/>
      <c r="EL2326" s="26"/>
      <c r="EM2326" s="26"/>
      <c r="EN2326" s="26"/>
      <c r="EO2326" s="26"/>
      <c r="EP2326" s="26"/>
      <c r="EQ2326" s="26"/>
      <c r="ER2326" s="26"/>
      <c r="ES2326" s="26"/>
      <c r="ET2326" s="26"/>
      <c r="EU2326" s="26"/>
      <c r="EV2326" s="26"/>
      <c r="EW2326" s="26"/>
      <c r="EX2326" s="26"/>
      <c r="EY2326" s="26"/>
      <c r="EZ2326" s="26"/>
      <c r="FA2326" s="26"/>
      <c r="FB2326" s="26"/>
      <c r="FC2326" s="26"/>
      <c r="FD2326" s="26"/>
      <c r="FE2326" s="26"/>
      <c r="FF2326" s="26"/>
      <c r="FG2326" s="26"/>
      <c r="FH2326" s="26"/>
      <c r="FI2326" s="26"/>
      <c r="FJ2326" s="26"/>
    </row>
    <row r="2327" spans="1:166" x14ac:dyDescent="0.2">
      <c r="A2327" s="35" t="s">
        <v>4935</v>
      </c>
      <c r="B2327" s="35" t="s">
        <v>104</v>
      </c>
      <c r="C2327" s="35" t="s">
        <v>4936</v>
      </c>
      <c r="E2327" s="36">
        <v>663.26400000000001</v>
      </c>
      <c r="F2327" s="35">
        <v>2.7130000000000001E-2</v>
      </c>
      <c r="G2327" s="35">
        <v>-58100</v>
      </c>
      <c r="H2327" s="35">
        <v>115.34</v>
      </c>
      <c r="I2327" s="35">
        <v>2000</v>
      </c>
      <c r="J2327" s="35" t="s">
        <v>4934</v>
      </c>
      <c r="K2327" s="35">
        <v>2</v>
      </c>
      <c r="L2327" s="35">
        <v>1</v>
      </c>
      <c r="M2327" s="35">
        <v>2</v>
      </c>
      <c r="N2327" s="41">
        <v>37.713000999999998</v>
      </c>
      <c r="O2327" s="35">
        <v>1.4E-5</v>
      </c>
      <c r="P2327" s="35">
        <v>137200</v>
      </c>
      <c r="Q2327" s="35">
        <v>0</v>
      </c>
      <c r="R2327" s="35">
        <v>0</v>
      </c>
      <c r="S2327" s="35">
        <v>-11706</v>
      </c>
      <c r="T2327" s="42">
        <v>2000</v>
      </c>
      <c r="U2327" s="35">
        <v>21.915978900000006</v>
      </c>
      <c r="V2327" s="35">
        <v>-143.44377546982517</v>
      </c>
      <c r="W2327" s="35">
        <v>1.1326899999999995E-4</v>
      </c>
      <c r="X2327" s="35">
        <v>49014.900500000003</v>
      </c>
      <c r="Y2327" s="35">
        <v>-43.504798000000001</v>
      </c>
      <c r="Z2327" s="35">
        <v>0</v>
      </c>
      <c r="AA2327" s="35">
        <v>-51509.330799999996</v>
      </c>
      <c r="AB2327" s="35">
        <v>332.6</v>
      </c>
      <c r="AC2327" s="35">
        <v>-5.5670202000000018</v>
      </c>
      <c r="AD2327" s="35">
        <v>106.62147209697454</v>
      </c>
      <c r="AE2327" s="35">
        <v>5.7826899999999996E-4</v>
      </c>
      <c r="AF2327" s="35">
        <v>1914.9005000000034</v>
      </c>
      <c r="AG2327" s="35">
        <v>-43.504798000000001</v>
      </c>
      <c r="AH2327" s="35">
        <v>0</v>
      </c>
      <c r="AI2327" s="35">
        <v>-81510.513699999996</v>
      </c>
      <c r="AJ2327" s="42">
        <v>2000</v>
      </c>
      <c r="AK2327" s="35">
        <v>2</v>
      </c>
      <c r="AL2327" s="35">
        <v>99</v>
      </c>
      <c r="AM2327" s="35">
        <v>1</v>
      </c>
      <c r="AN2327" s="35">
        <v>14</v>
      </c>
      <c r="AO2327" s="35">
        <v>3</v>
      </c>
      <c r="AP2327" s="26"/>
      <c r="AQ2327" s="26"/>
      <c r="AR2327" s="26"/>
      <c r="AS2327" s="26"/>
      <c r="AT2327" s="26"/>
      <c r="AU2327" s="26"/>
      <c r="AV2327" s="26"/>
      <c r="AW2327" s="26"/>
      <c r="AX2327" s="26"/>
      <c r="AY2327" s="26"/>
      <c r="AZ2327" s="26"/>
      <c r="BA2327" s="26"/>
      <c r="BB2327" s="26"/>
      <c r="BC2327" s="26"/>
      <c r="BD2327" s="26"/>
      <c r="BE2327" s="26"/>
      <c r="BF2327" s="26"/>
      <c r="BG2327" s="26"/>
      <c r="BH2327" s="26"/>
      <c r="BI2327" s="26"/>
      <c r="BJ2327" s="26"/>
      <c r="BK2327" s="26"/>
      <c r="BL2327" s="26"/>
      <c r="BM2327" s="26"/>
      <c r="BN2327" s="26"/>
      <c r="BO2327" s="26"/>
      <c r="BP2327" s="26"/>
      <c r="BQ2327" s="26"/>
      <c r="BR2327" s="26"/>
      <c r="BS2327" s="26"/>
      <c r="BT2327" s="26"/>
      <c r="BU2327" s="26"/>
      <c r="BV2327" s="26"/>
      <c r="BW2327" s="26"/>
      <c r="BX2327" s="26"/>
      <c r="BY2327" s="26"/>
      <c r="BZ2327" s="26"/>
      <c r="CA2327" s="26"/>
      <c r="CB2327" s="26"/>
      <c r="CC2327" s="26"/>
      <c r="CD2327" s="26"/>
      <c r="CE2327" s="26"/>
      <c r="CF2327" s="26"/>
      <c r="CG2327" s="26"/>
      <c r="CH2327" s="26"/>
      <c r="CI2327" s="26"/>
      <c r="CJ2327" s="26"/>
      <c r="CK2327" s="26"/>
      <c r="CL2327" s="26"/>
      <c r="CM2327" s="26"/>
      <c r="CN2327" s="26"/>
      <c r="CO2327" s="26"/>
      <c r="CP2327" s="26"/>
      <c r="CQ2327" s="26"/>
      <c r="CR2327" s="26"/>
      <c r="CS2327" s="26"/>
      <c r="CT2327" s="26"/>
      <c r="CU2327" s="26"/>
      <c r="CV2327" s="26"/>
      <c r="CW2327" s="26"/>
      <c r="CX2327" s="26"/>
      <c r="CY2327" s="26"/>
      <c r="CZ2327" s="26"/>
      <c r="DA2327" s="26"/>
      <c r="DB2327" s="26"/>
      <c r="DC2327" s="26"/>
      <c r="DD2327" s="26"/>
      <c r="DE2327" s="26"/>
      <c r="DF2327" s="26"/>
      <c r="DG2327" s="26"/>
      <c r="DH2327" s="26"/>
      <c r="DI2327" s="26"/>
      <c r="DJ2327" s="26"/>
      <c r="DK2327" s="26"/>
      <c r="DL2327" s="26"/>
      <c r="DM2327" s="26"/>
      <c r="DN2327" s="26"/>
      <c r="DO2327" s="26"/>
      <c r="DP2327" s="26"/>
      <c r="DQ2327" s="26"/>
      <c r="DR2327" s="26"/>
      <c r="DS2327" s="26"/>
      <c r="DT2327" s="26"/>
      <c r="DU2327" s="26"/>
      <c r="DV2327" s="26"/>
      <c r="DW2327" s="26"/>
      <c r="DX2327" s="26"/>
      <c r="DY2327" s="26"/>
      <c r="DZ2327" s="26"/>
      <c r="EA2327" s="26"/>
      <c r="EB2327" s="26"/>
      <c r="EC2327" s="26"/>
      <c r="ED2327" s="26"/>
      <c r="EE2327" s="26"/>
      <c r="EF2327" s="26"/>
      <c r="EG2327" s="26"/>
      <c r="EH2327" s="26"/>
      <c r="EI2327" s="26"/>
      <c r="EJ2327" s="26"/>
      <c r="EK2327" s="26"/>
      <c r="EL2327" s="26"/>
      <c r="EM2327" s="26"/>
      <c r="EN2327" s="26"/>
      <c r="EO2327" s="26"/>
      <c r="EP2327" s="26"/>
      <c r="EQ2327" s="26"/>
      <c r="ER2327" s="26"/>
      <c r="ES2327" s="26"/>
      <c r="ET2327" s="26"/>
      <c r="EU2327" s="26"/>
      <c r="EV2327" s="26"/>
      <c r="EW2327" s="26"/>
      <c r="EX2327" s="26"/>
      <c r="EY2327" s="26"/>
      <c r="EZ2327" s="26"/>
      <c r="FA2327" s="26"/>
      <c r="FB2327" s="26"/>
      <c r="FC2327" s="26"/>
      <c r="FD2327" s="26"/>
      <c r="FE2327" s="26"/>
      <c r="FF2327" s="26"/>
      <c r="FG2327" s="26"/>
      <c r="FH2327" s="26"/>
      <c r="FI2327" s="26"/>
      <c r="FJ2327" s="26"/>
    </row>
    <row r="2328" spans="1:166" x14ac:dyDescent="0.2">
      <c r="A2328" s="35" t="s">
        <v>4937</v>
      </c>
      <c r="B2328" s="35" t="s">
        <v>223</v>
      </c>
      <c r="C2328" s="35" t="s">
        <v>4938</v>
      </c>
      <c r="E2328" s="36">
        <v>195.851</v>
      </c>
      <c r="F2328" s="35">
        <v>15.63</v>
      </c>
      <c r="G2328" s="35">
        <v>-9600</v>
      </c>
      <c r="H2328" s="35">
        <v>7.6719999999999997</v>
      </c>
      <c r="I2328" s="35">
        <v>2700</v>
      </c>
      <c r="J2328" s="35" t="s">
        <v>380</v>
      </c>
      <c r="K2328" s="35">
        <v>4</v>
      </c>
      <c r="L2328" s="35">
        <v>1</v>
      </c>
      <c r="M2328" s="35">
        <v>1</v>
      </c>
      <c r="N2328" s="41">
        <v>11.1234</v>
      </c>
      <c r="O2328" s="35">
        <v>3.7844899999999999E-4</v>
      </c>
      <c r="P2328" s="35">
        <v>258701</v>
      </c>
      <c r="Q2328" s="35">
        <v>0</v>
      </c>
      <c r="R2328" s="35">
        <v>7.9355699999999996E-8</v>
      </c>
      <c r="S2328" s="35">
        <v>-4220</v>
      </c>
      <c r="T2328" s="42">
        <v>2700</v>
      </c>
      <c r="U2328" s="35">
        <v>7.5362799000000003</v>
      </c>
      <c r="V2328" s="35">
        <v>-69.721889937959119</v>
      </c>
      <c r="W2328" s="35">
        <v>-8.8698599999999998E-4</v>
      </c>
      <c r="X2328" s="35">
        <v>177871.90049999999</v>
      </c>
      <c r="Y2328" s="35">
        <v>803.7712019999999</v>
      </c>
      <c r="Z2328" s="35">
        <v>7.6579499999999988E-9</v>
      </c>
      <c r="AA2328" s="35">
        <v>-15564.1628</v>
      </c>
      <c r="AB2328" s="42">
        <v>2700</v>
      </c>
      <c r="AC2328" s="35">
        <v>2</v>
      </c>
      <c r="AD2328" s="35">
        <v>99</v>
      </c>
      <c r="AE2328" s="35">
        <v>1</v>
      </c>
      <c r="AF2328" s="35">
        <v>15</v>
      </c>
      <c r="AG2328" s="35">
        <v>1</v>
      </c>
      <c r="AH2328" s="26"/>
      <c r="AI2328" s="26"/>
      <c r="AJ2328" s="26"/>
      <c r="AK2328" s="26"/>
      <c r="AL2328" s="26"/>
      <c r="AM2328" s="26"/>
      <c r="AN2328" s="26"/>
      <c r="AO2328" s="26"/>
      <c r="AP2328" s="26"/>
      <c r="AQ2328" s="26"/>
      <c r="AR2328" s="26"/>
      <c r="AS2328" s="26"/>
      <c r="AT2328" s="26"/>
      <c r="AU2328" s="26"/>
      <c r="AV2328" s="26"/>
      <c r="AW2328" s="26"/>
      <c r="AX2328" s="26"/>
      <c r="AY2328" s="26"/>
      <c r="AZ2328" s="26"/>
      <c r="BA2328" s="26"/>
      <c r="BB2328" s="26"/>
      <c r="BC2328" s="26"/>
      <c r="BD2328" s="26"/>
      <c r="BE2328" s="26"/>
      <c r="BF2328" s="26"/>
      <c r="BG2328" s="26"/>
      <c r="BH2328" s="26"/>
      <c r="BI2328" s="26"/>
      <c r="BJ2328" s="26"/>
      <c r="BK2328" s="26"/>
      <c r="BL2328" s="26"/>
      <c r="BM2328" s="26"/>
      <c r="BN2328" s="26"/>
      <c r="BO2328" s="26"/>
      <c r="BP2328" s="26"/>
      <c r="BQ2328" s="26"/>
      <c r="BR2328" s="26"/>
      <c r="BS2328" s="26"/>
      <c r="BT2328" s="26"/>
      <c r="BU2328" s="26"/>
      <c r="BV2328" s="26"/>
      <c r="BW2328" s="26"/>
      <c r="BX2328" s="26"/>
      <c r="BY2328" s="26"/>
      <c r="BZ2328" s="26"/>
      <c r="CA2328" s="26"/>
      <c r="CB2328" s="26"/>
      <c r="CC2328" s="26"/>
      <c r="CD2328" s="26"/>
      <c r="CE2328" s="26"/>
      <c r="CF2328" s="26"/>
      <c r="CG2328" s="26"/>
      <c r="CH2328" s="26"/>
      <c r="CI2328" s="26"/>
      <c r="CJ2328" s="26"/>
      <c r="CK2328" s="26"/>
      <c r="CL2328" s="26"/>
      <c r="CM2328" s="26"/>
      <c r="CN2328" s="26"/>
      <c r="CO2328" s="26"/>
      <c r="CP2328" s="26"/>
      <c r="CQ2328" s="26"/>
      <c r="CR2328" s="26"/>
      <c r="CS2328" s="26"/>
      <c r="CT2328" s="26"/>
      <c r="CU2328" s="26"/>
      <c r="CV2328" s="26"/>
      <c r="CW2328" s="26"/>
      <c r="CX2328" s="26"/>
      <c r="CY2328" s="26"/>
      <c r="CZ2328" s="26"/>
      <c r="DA2328" s="26"/>
      <c r="DB2328" s="26"/>
      <c r="DC2328" s="26"/>
      <c r="DD2328" s="26"/>
      <c r="DE2328" s="26"/>
      <c r="DF2328" s="26"/>
      <c r="DG2328" s="26"/>
      <c r="DH2328" s="26"/>
      <c r="DI2328" s="26"/>
      <c r="DJ2328" s="26"/>
      <c r="DK2328" s="26"/>
      <c r="DL2328" s="26"/>
      <c r="DM2328" s="26"/>
      <c r="DN2328" s="26"/>
      <c r="DO2328" s="26"/>
      <c r="DP2328" s="26"/>
      <c r="DQ2328" s="26"/>
      <c r="DR2328" s="26"/>
      <c r="DS2328" s="26"/>
      <c r="DT2328" s="26"/>
      <c r="DU2328" s="26"/>
      <c r="DV2328" s="26"/>
      <c r="DW2328" s="26"/>
      <c r="DX2328" s="26"/>
      <c r="DY2328" s="26"/>
      <c r="DZ2328" s="26"/>
      <c r="EA2328" s="26"/>
      <c r="EB2328" s="26"/>
      <c r="EC2328" s="26"/>
      <c r="ED2328" s="26"/>
      <c r="EE2328" s="26"/>
      <c r="EF2328" s="26"/>
      <c r="EG2328" s="26"/>
      <c r="EH2328" s="26"/>
      <c r="EI2328" s="26"/>
      <c r="EJ2328" s="26"/>
      <c r="EK2328" s="26"/>
      <c r="EL2328" s="26"/>
      <c r="EM2328" s="26"/>
      <c r="EN2328" s="26"/>
      <c r="EO2328" s="26"/>
      <c r="EP2328" s="26"/>
      <c r="EQ2328" s="26"/>
      <c r="ER2328" s="26"/>
      <c r="ES2328" s="26"/>
      <c r="ET2328" s="26"/>
      <c r="EU2328" s="26"/>
      <c r="EV2328" s="26"/>
      <c r="EW2328" s="26"/>
      <c r="EX2328" s="26"/>
      <c r="EY2328" s="26"/>
      <c r="EZ2328" s="26"/>
      <c r="FA2328" s="26"/>
      <c r="FB2328" s="26"/>
      <c r="FC2328" s="26"/>
      <c r="FD2328" s="26"/>
      <c r="FE2328" s="26"/>
      <c r="FF2328" s="26"/>
      <c r="FG2328" s="26"/>
      <c r="FH2328" s="26"/>
      <c r="FI2328" s="26"/>
      <c r="FJ2328" s="26"/>
    </row>
    <row r="2329" spans="1:166" x14ac:dyDescent="0.2">
      <c r="A2329" s="35" t="s">
        <v>4939</v>
      </c>
      <c r="B2329" s="35" t="s">
        <v>104</v>
      </c>
      <c r="C2329" s="35" t="s">
        <v>4940</v>
      </c>
      <c r="E2329" s="36">
        <v>219.2927</v>
      </c>
      <c r="F2329" s="35">
        <v>8.9700000000000005E-3</v>
      </c>
      <c r="G2329" s="35">
        <v>132300</v>
      </c>
      <c r="H2329" s="35">
        <v>62.567</v>
      </c>
      <c r="I2329" s="35">
        <v>2000</v>
      </c>
      <c r="J2329" s="35" t="s">
        <v>380</v>
      </c>
      <c r="K2329" s="35">
        <v>2</v>
      </c>
      <c r="L2329" s="35">
        <v>1</v>
      </c>
      <c r="M2329" s="35">
        <v>1</v>
      </c>
      <c r="N2329" s="41">
        <v>8.8177605000000003</v>
      </c>
      <c r="O2329" s="35">
        <v>6.0956499999999998E-5</v>
      </c>
      <c r="P2329" s="35">
        <v>47647.898000000001</v>
      </c>
      <c r="Q2329" s="35">
        <v>0</v>
      </c>
      <c r="R2329" s="35">
        <v>3.3368999999999999E-8</v>
      </c>
      <c r="S2329" s="35">
        <v>-2795</v>
      </c>
      <c r="T2329" s="42">
        <v>2000</v>
      </c>
      <c r="U2329" s="35">
        <v>1.6454693999999996</v>
      </c>
      <c r="V2329" s="35">
        <v>-39.761809223450484</v>
      </c>
      <c r="W2329" s="35">
        <v>2.6530649999999999E-4</v>
      </c>
      <c r="X2329" s="35">
        <v>-2323.5254999999997</v>
      </c>
      <c r="Y2329" s="35">
        <v>15.090801999999996</v>
      </c>
      <c r="Z2329" s="35">
        <v>-8.2690750000000002E-9</v>
      </c>
      <c r="AA2329" s="35">
        <v>132699.17235000001</v>
      </c>
      <c r="AB2329" s="42">
        <v>2000</v>
      </c>
      <c r="AC2329" s="35">
        <v>2</v>
      </c>
      <c r="AD2329" s="35">
        <v>99</v>
      </c>
      <c r="AE2329" s="35">
        <v>1</v>
      </c>
      <c r="AF2329" s="35">
        <v>20</v>
      </c>
      <c r="AG2329" s="35">
        <v>0.5</v>
      </c>
      <c r="AH2329" s="26"/>
      <c r="AI2329" s="26"/>
      <c r="AJ2329" s="26"/>
      <c r="AK2329" s="26"/>
      <c r="AL2329" s="26"/>
      <c r="AM2329" s="26"/>
      <c r="AN2329" s="26"/>
      <c r="AO2329" s="26"/>
      <c r="AP2329" s="26"/>
      <c r="AQ2329" s="26"/>
      <c r="AR2329" s="26"/>
      <c r="AS2329" s="26"/>
      <c r="AT2329" s="26"/>
      <c r="AU2329" s="26"/>
      <c r="AV2329" s="26"/>
      <c r="AW2329" s="26"/>
      <c r="AX2329" s="26"/>
      <c r="AY2329" s="26"/>
      <c r="AZ2329" s="26"/>
      <c r="BA2329" s="26"/>
      <c r="BB2329" s="26"/>
      <c r="BC2329" s="26"/>
      <c r="BD2329" s="26"/>
      <c r="BE2329" s="26"/>
      <c r="BF2329" s="26"/>
      <c r="BG2329" s="26"/>
      <c r="BH2329" s="26"/>
      <c r="BI2329" s="26"/>
      <c r="BJ2329" s="26"/>
      <c r="BK2329" s="26"/>
      <c r="BL2329" s="26"/>
      <c r="BM2329" s="26"/>
      <c r="BN2329" s="26"/>
      <c r="BO2329" s="26"/>
      <c r="BP2329" s="26"/>
      <c r="BQ2329" s="26"/>
      <c r="BR2329" s="26"/>
      <c r="BS2329" s="26"/>
      <c r="BT2329" s="26"/>
      <c r="BU2329" s="26"/>
      <c r="BV2329" s="26"/>
      <c r="BW2329" s="26"/>
      <c r="BX2329" s="26"/>
      <c r="BY2329" s="26"/>
      <c r="BZ2329" s="26"/>
      <c r="CA2329" s="26"/>
      <c r="CB2329" s="26"/>
      <c r="CC2329" s="26"/>
      <c r="CD2329" s="26"/>
      <c r="CE2329" s="26"/>
      <c r="CF2329" s="26"/>
      <c r="CG2329" s="26"/>
      <c r="CH2329" s="26"/>
      <c r="CI2329" s="26"/>
      <c r="CJ2329" s="26"/>
      <c r="CK2329" s="26"/>
      <c r="CL2329" s="26"/>
      <c r="CM2329" s="26"/>
      <c r="CN2329" s="26"/>
      <c r="CO2329" s="26"/>
      <c r="CP2329" s="26"/>
      <c r="CQ2329" s="26"/>
      <c r="CR2329" s="26"/>
      <c r="CS2329" s="26"/>
      <c r="CT2329" s="26"/>
      <c r="CU2329" s="26"/>
      <c r="CV2329" s="26"/>
      <c r="CW2329" s="26"/>
      <c r="CX2329" s="26"/>
      <c r="CY2329" s="26"/>
      <c r="CZ2329" s="26"/>
      <c r="DA2329" s="26"/>
      <c r="DB2329" s="26"/>
      <c r="DC2329" s="26"/>
      <c r="DD2329" s="26"/>
      <c r="DE2329" s="26"/>
      <c r="DF2329" s="26"/>
      <c r="DG2329" s="26"/>
      <c r="DH2329" s="26"/>
      <c r="DI2329" s="26"/>
      <c r="DJ2329" s="26"/>
      <c r="DK2329" s="26"/>
      <c r="DL2329" s="26"/>
      <c r="DM2329" s="26"/>
      <c r="DN2329" s="26"/>
      <c r="DO2329" s="26"/>
      <c r="DP2329" s="26"/>
      <c r="DQ2329" s="26"/>
      <c r="DR2329" s="26"/>
      <c r="DS2329" s="26"/>
      <c r="DT2329" s="26"/>
      <c r="DU2329" s="26"/>
      <c r="DV2329" s="26"/>
      <c r="DW2329" s="26"/>
      <c r="DX2329" s="26"/>
      <c r="DY2329" s="26"/>
      <c r="DZ2329" s="26"/>
      <c r="EA2329" s="26"/>
      <c r="EB2329" s="26"/>
      <c r="EC2329" s="26"/>
      <c r="ED2329" s="26"/>
      <c r="EE2329" s="26"/>
      <c r="EF2329" s="26"/>
      <c r="EG2329" s="26"/>
      <c r="EH2329" s="26"/>
      <c r="EI2329" s="26"/>
      <c r="EJ2329" s="26"/>
      <c r="EK2329" s="26"/>
      <c r="EL2329" s="26"/>
      <c r="EM2329" s="26"/>
      <c r="EN2329" s="26"/>
      <c r="EO2329" s="26"/>
      <c r="EP2329" s="26"/>
      <c r="EQ2329" s="26"/>
      <c r="ER2329" s="26"/>
      <c r="ES2329" s="26"/>
      <c r="ET2329" s="26"/>
      <c r="EU2329" s="26"/>
      <c r="EV2329" s="26"/>
      <c r="EW2329" s="26"/>
      <c r="EX2329" s="26"/>
      <c r="EY2329" s="26"/>
      <c r="EZ2329" s="26"/>
      <c r="FA2329" s="26"/>
      <c r="FB2329" s="26"/>
      <c r="FC2329" s="26"/>
      <c r="FD2329" s="26"/>
      <c r="FE2329" s="26"/>
      <c r="FF2329" s="26"/>
      <c r="FG2329" s="26"/>
      <c r="FH2329" s="26"/>
      <c r="FI2329" s="26"/>
      <c r="FJ2329" s="26"/>
    </row>
    <row r="2330" spans="1:166" x14ac:dyDescent="0.2">
      <c r="A2330" s="35" t="s">
        <v>4941</v>
      </c>
      <c r="B2330" s="35" t="s">
        <v>223</v>
      </c>
      <c r="C2330" s="35" t="s">
        <v>4942</v>
      </c>
      <c r="E2330" s="36">
        <v>254.74540000000002</v>
      </c>
      <c r="F2330" s="35">
        <v>5.4359999999999999</v>
      </c>
      <c r="G2330" s="35">
        <v>-61500</v>
      </c>
      <c r="H2330" s="35">
        <v>31.2</v>
      </c>
      <c r="I2330" s="35">
        <v>900</v>
      </c>
      <c r="J2330" s="35" t="s">
        <v>380</v>
      </c>
      <c r="K2330" s="35">
        <v>2</v>
      </c>
      <c r="L2330" s="35">
        <v>1</v>
      </c>
      <c r="M2330" s="35">
        <v>1</v>
      </c>
      <c r="N2330" s="41">
        <v>17.040001</v>
      </c>
      <c r="O2330" s="35">
        <v>2.6159999999999998E-3</v>
      </c>
      <c r="P2330" s="35">
        <v>0</v>
      </c>
      <c r="Q2330" s="35">
        <v>0</v>
      </c>
      <c r="R2330" s="35">
        <v>0</v>
      </c>
      <c r="S2330" s="35">
        <v>-5313</v>
      </c>
      <c r="T2330" s="42">
        <v>900</v>
      </c>
      <c r="U2330" s="35">
        <v>-1.4695211000000015</v>
      </c>
      <c r="V2330" s="35">
        <v>38.65167186500247</v>
      </c>
      <c r="W2330" s="35">
        <v>-2.3907429999999999E-3</v>
      </c>
      <c r="X2330" s="35">
        <v>-32709.8495</v>
      </c>
      <c r="Y2330" s="35">
        <v>73.686401999999987</v>
      </c>
      <c r="Z2330" s="35">
        <v>1.6830849999999999E-8</v>
      </c>
      <c r="AA2330" s="35">
        <v>-62566.498800000001</v>
      </c>
      <c r="AB2330" s="42">
        <v>900</v>
      </c>
      <c r="AC2330" s="35">
        <v>2</v>
      </c>
      <c r="AD2330" s="35">
        <v>99</v>
      </c>
      <c r="AE2330" s="35">
        <v>1</v>
      </c>
      <c r="AF2330" s="35">
        <v>20</v>
      </c>
      <c r="AG2330" s="35">
        <v>1</v>
      </c>
      <c r="AH2330" s="26"/>
      <c r="AI2330" s="26"/>
      <c r="AJ2330" s="26"/>
      <c r="AK2330" s="26"/>
      <c r="AL2330" s="26"/>
      <c r="AM2330" s="26"/>
      <c r="AN2330" s="26"/>
      <c r="AO2330" s="26"/>
      <c r="AP2330" s="26"/>
      <c r="AQ2330" s="26"/>
      <c r="AR2330" s="26"/>
      <c r="AS2330" s="26"/>
      <c r="AT2330" s="26"/>
      <c r="AU2330" s="26"/>
      <c r="AV2330" s="26"/>
      <c r="AW2330" s="26"/>
      <c r="AX2330" s="26"/>
      <c r="AY2330" s="26"/>
      <c r="AZ2330" s="26"/>
      <c r="BA2330" s="26"/>
      <c r="BB2330" s="26"/>
      <c r="BC2330" s="26"/>
      <c r="BD2330" s="26"/>
      <c r="BE2330" s="26"/>
      <c r="BF2330" s="26"/>
      <c r="BG2330" s="26"/>
      <c r="BH2330" s="26"/>
      <c r="BI2330" s="26"/>
      <c r="BJ2330" s="26"/>
      <c r="BK2330" s="26"/>
      <c r="BL2330" s="26"/>
      <c r="BM2330" s="26"/>
      <c r="BN2330" s="26"/>
      <c r="BO2330" s="26"/>
      <c r="BP2330" s="26"/>
      <c r="BQ2330" s="26"/>
      <c r="BR2330" s="26"/>
      <c r="BS2330" s="26"/>
      <c r="BT2330" s="26"/>
      <c r="BU2330" s="26"/>
      <c r="BV2330" s="26"/>
      <c r="BW2330" s="26"/>
      <c r="BX2330" s="26"/>
      <c r="BY2330" s="26"/>
      <c r="BZ2330" s="26"/>
      <c r="CA2330" s="26"/>
      <c r="CB2330" s="26"/>
      <c r="CC2330" s="26"/>
      <c r="CD2330" s="26"/>
      <c r="CE2330" s="26"/>
      <c r="CF2330" s="26"/>
      <c r="CG2330" s="26"/>
      <c r="CH2330" s="26"/>
      <c r="CI2330" s="26"/>
      <c r="CJ2330" s="26"/>
      <c r="CK2330" s="26"/>
      <c r="CL2330" s="26"/>
      <c r="CM2330" s="26"/>
      <c r="CN2330" s="26"/>
      <c r="CO2330" s="26"/>
      <c r="CP2330" s="26"/>
      <c r="CQ2330" s="26"/>
      <c r="CR2330" s="26"/>
      <c r="CS2330" s="26"/>
      <c r="CT2330" s="26"/>
      <c r="CU2330" s="26"/>
      <c r="CV2330" s="26"/>
      <c r="CW2330" s="26"/>
      <c r="CX2330" s="26"/>
      <c r="CY2330" s="26"/>
      <c r="CZ2330" s="26"/>
      <c r="DA2330" s="26"/>
      <c r="DB2330" s="26"/>
      <c r="DC2330" s="26"/>
      <c r="DD2330" s="26"/>
      <c r="DE2330" s="26"/>
      <c r="DF2330" s="26"/>
      <c r="DG2330" s="26"/>
      <c r="DH2330" s="26"/>
      <c r="DI2330" s="26"/>
      <c r="DJ2330" s="26"/>
      <c r="DK2330" s="26"/>
      <c r="DL2330" s="26"/>
      <c r="DM2330" s="26"/>
      <c r="DN2330" s="26"/>
      <c r="DO2330" s="26"/>
      <c r="DP2330" s="26"/>
      <c r="DQ2330" s="26"/>
      <c r="DR2330" s="26"/>
      <c r="DS2330" s="26"/>
      <c r="DT2330" s="26"/>
      <c r="DU2330" s="26"/>
      <c r="DV2330" s="26"/>
      <c r="DW2330" s="26"/>
      <c r="DX2330" s="26"/>
      <c r="DY2330" s="26"/>
      <c r="DZ2330" s="26"/>
      <c r="EA2330" s="26"/>
      <c r="EB2330" s="26"/>
      <c r="EC2330" s="26"/>
      <c r="ED2330" s="26"/>
      <c r="EE2330" s="26"/>
      <c r="EF2330" s="26"/>
      <c r="EG2330" s="26"/>
      <c r="EH2330" s="26"/>
      <c r="EI2330" s="26"/>
      <c r="EJ2330" s="26"/>
      <c r="EK2330" s="26"/>
      <c r="EL2330" s="26"/>
      <c r="EM2330" s="26"/>
      <c r="EN2330" s="26"/>
      <c r="EO2330" s="26"/>
      <c r="EP2330" s="26"/>
      <c r="EQ2330" s="26"/>
      <c r="ER2330" s="26"/>
      <c r="ES2330" s="26"/>
      <c r="ET2330" s="26"/>
      <c r="EU2330" s="26"/>
      <c r="EV2330" s="26"/>
      <c r="EW2330" s="26"/>
      <c r="EX2330" s="26"/>
      <c r="EY2330" s="26"/>
      <c r="EZ2330" s="26"/>
      <c r="FA2330" s="26"/>
      <c r="FB2330" s="26"/>
      <c r="FC2330" s="26"/>
      <c r="FD2330" s="26"/>
      <c r="FE2330" s="26"/>
      <c r="FF2330" s="26"/>
      <c r="FG2330" s="26"/>
      <c r="FH2330" s="26"/>
      <c r="FI2330" s="26"/>
      <c r="FJ2330" s="26"/>
    </row>
    <row r="2331" spans="1:166" x14ac:dyDescent="0.2">
      <c r="A2331" s="35" t="s">
        <v>4941</v>
      </c>
      <c r="B2331" s="35" t="s">
        <v>104</v>
      </c>
      <c r="C2331" s="35" t="s">
        <v>4942</v>
      </c>
      <c r="E2331" s="36">
        <v>254.74540000000002</v>
      </c>
      <c r="F2331" s="35">
        <v>1.042E-2</v>
      </c>
      <c r="G2331" s="35">
        <v>-3000</v>
      </c>
      <c r="H2331" s="35">
        <v>73.924999999999997</v>
      </c>
      <c r="I2331" s="35">
        <v>2000</v>
      </c>
      <c r="J2331" s="35" t="s">
        <v>380</v>
      </c>
      <c r="K2331" s="35">
        <v>2</v>
      </c>
      <c r="L2331" s="35">
        <v>1</v>
      </c>
      <c r="M2331" s="35">
        <v>1</v>
      </c>
      <c r="N2331" s="41">
        <v>14.2783</v>
      </c>
      <c r="O2331" s="35">
        <v>-1.7302100000000001E-4</v>
      </c>
      <c r="P2331" s="35">
        <v>109467</v>
      </c>
      <c r="Q2331" s="35">
        <v>30.430599000000001</v>
      </c>
      <c r="R2331" s="35">
        <v>1.9554299999999999E-7</v>
      </c>
      <c r="S2331" s="35">
        <v>-5139</v>
      </c>
      <c r="T2331" s="42">
        <v>2000</v>
      </c>
      <c r="U2331" s="35">
        <v>1.2921798999999989</v>
      </c>
      <c r="V2331" s="35">
        <v>-25.353740482985067</v>
      </c>
      <c r="W2331" s="35">
        <v>3.9827799999999996E-4</v>
      </c>
      <c r="X2331" s="35">
        <v>22023.6505</v>
      </c>
      <c r="Y2331" s="35">
        <v>134.54759999999999</v>
      </c>
      <c r="Z2331" s="35">
        <v>-8.0940649999999998E-8</v>
      </c>
      <c r="AA2331" s="35">
        <v>-3892.4987999999994</v>
      </c>
      <c r="AB2331" s="42">
        <v>2000</v>
      </c>
      <c r="AC2331" s="35">
        <v>2</v>
      </c>
      <c r="AD2331" s="35">
        <v>99</v>
      </c>
      <c r="AE2331" s="35">
        <v>1</v>
      </c>
      <c r="AF2331" s="35">
        <v>20</v>
      </c>
      <c r="AG2331" s="35">
        <v>1</v>
      </c>
      <c r="AH2331" s="26"/>
      <c r="AI2331" s="26"/>
      <c r="AJ2331" s="26"/>
      <c r="AK2331" s="26"/>
      <c r="AL2331" s="26"/>
      <c r="AM2331" s="26"/>
      <c r="AN2331" s="26"/>
      <c r="AO2331" s="26"/>
      <c r="AP2331" s="26"/>
      <c r="AQ2331" s="26"/>
      <c r="AR2331" s="26"/>
      <c r="AS2331" s="26"/>
      <c r="AT2331" s="26"/>
      <c r="AU2331" s="26"/>
      <c r="AV2331" s="26"/>
      <c r="AW2331" s="26"/>
      <c r="AX2331" s="26"/>
      <c r="AY2331" s="26"/>
      <c r="AZ2331" s="26"/>
      <c r="BA2331" s="26"/>
      <c r="BB2331" s="26"/>
      <c r="BC2331" s="26"/>
      <c r="BD2331" s="26"/>
      <c r="BE2331" s="26"/>
      <c r="BF2331" s="26"/>
      <c r="BG2331" s="26"/>
      <c r="BH2331" s="26"/>
      <c r="BI2331" s="26"/>
      <c r="BJ2331" s="26"/>
      <c r="BK2331" s="26"/>
      <c r="BL2331" s="26"/>
      <c r="BM2331" s="26"/>
      <c r="BN2331" s="26"/>
      <c r="BO2331" s="26"/>
      <c r="BP2331" s="26"/>
      <c r="BQ2331" s="26"/>
      <c r="BR2331" s="26"/>
      <c r="BS2331" s="26"/>
      <c r="BT2331" s="26"/>
      <c r="BU2331" s="26"/>
      <c r="BV2331" s="26"/>
      <c r="BW2331" s="26"/>
      <c r="BX2331" s="26"/>
      <c r="BY2331" s="26"/>
      <c r="BZ2331" s="26"/>
      <c r="CA2331" s="26"/>
      <c r="CB2331" s="26"/>
      <c r="CC2331" s="26"/>
      <c r="CD2331" s="26"/>
      <c r="CE2331" s="26"/>
      <c r="CF2331" s="26"/>
      <c r="CG2331" s="26"/>
      <c r="CH2331" s="26"/>
      <c r="CI2331" s="26"/>
      <c r="CJ2331" s="26"/>
      <c r="CK2331" s="26"/>
      <c r="CL2331" s="26"/>
      <c r="CM2331" s="26"/>
      <c r="CN2331" s="26"/>
      <c r="CO2331" s="26"/>
      <c r="CP2331" s="26"/>
      <c r="CQ2331" s="26"/>
      <c r="CR2331" s="26"/>
      <c r="CS2331" s="26"/>
      <c r="CT2331" s="26"/>
      <c r="CU2331" s="26"/>
      <c r="CV2331" s="26"/>
      <c r="CW2331" s="26"/>
      <c r="CX2331" s="26"/>
      <c r="CY2331" s="26"/>
      <c r="CZ2331" s="26"/>
      <c r="DA2331" s="26"/>
      <c r="DB2331" s="26"/>
      <c r="DC2331" s="26"/>
      <c r="DD2331" s="26"/>
      <c r="DE2331" s="26"/>
      <c r="DF2331" s="26"/>
      <c r="DG2331" s="26"/>
      <c r="DH2331" s="26"/>
      <c r="DI2331" s="26"/>
      <c r="DJ2331" s="26"/>
      <c r="DK2331" s="26"/>
      <c r="DL2331" s="26"/>
      <c r="DM2331" s="26"/>
      <c r="DN2331" s="26"/>
      <c r="DO2331" s="26"/>
      <c r="DP2331" s="26"/>
      <c r="DQ2331" s="26"/>
      <c r="DR2331" s="26"/>
      <c r="DS2331" s="26"/>
      <c r="DT2331" s="26"/>
      <c r="DU2331" s="26"/>
      <c r="DV2331" s="26"/>
      <c r="DW2331" s="26"/>
      <c r="DX2331" s="26"/>
      <c r="DY2331" s="26"/>
      <c r="DZ2331" s="26"/>
      <c r="EA2331" s="26"/>
      <c r="EB2331" s="26"/>
      <c r="EC2331" s="26"/>
      <c r="ED2331" s="26"/>
      <c r="EE2331" s="26"/>
      <c r="EF2331" s="26"/>
      <c r="EG2331" s="26"/>
      <c r="EH2331" s="26"/>
      <c r="EI2331" s="26"/>
      <c r="EJ2331" s="26"/>
      <c r="EK2331" s="26"/>
      <c r="EL2331" s="26"/>
      <c r="EM2331" s="26"/>
      <c r="EN2331" s="26"/>
      <c r="EO2331" s="26"/>
      <c r="EP2331" s="26"/>
      <c r="EQ2331" s="26"/>
      <c r="ER2331" s="26"/>
      <c r="ES2331" s="26"/>
      <c r="ET2331" s="26"/>
      <c r="EU2331" s="26"/>
      <c r="EV2331" s="26"/>
      <c r="EW2331" s="26"/>
      <c r="EX2331" s="26"/>
      <c r="EY2331" s="26"/>
      <c r="EZ2331" s="26"/>
      <c r="FA2331" s="26"/>
      <c r="FB2331" s="26"/>
      <c r="FC2331" s="26"/>
      <c r="FD2331" s="26"/>
      <c r="FE2331" s="26"/>
      <c r="FF2331" s="26"/>
      <c r="FG2331" s="26"/>
      <c r="FH2331" s="26"/>
      <c r="FI2331" s="26"/>
      <c r="FJ2331" s="26"/>
    </row>
    <row r="2332" spans="1:166" x14ac:dyDescent="0.2">
      <c r="A2332" s="35" t="s">
        <v>4943</v>
      </c>
      <c r="B2332" s="35" t="s">
        <v>223</v>
      </c>
      <c r="C2332" s="35" t="s">
        <v>4944</v>
      </c>
      <c r="E2332" s="36">
        <v>325.6508</v>
      </c>
      <c r="F2332" s="35">
        <v>4.6239999999999997</v>
      </c>
      <c r="G2332" s="35">
        <v>-105900</v>
      </c>
      <c r="H2332" s="35">
        <v>47.4</v>
      </c>
      <c r="I2332" s="35">
        <v>800</v>
      </c>
      <c r="J2332" s="35" t="s">
        <v>380</v>
      </c>
      <c r="K2332" s="35">
        <v>2</v>
      </c>
      <c r="L2332" s="35">
        <v>1</v>
      </c>
      <c r="M2332" s="35">
        <v>1</v>
      </c>
      <c r="N2332" s="41">
        <v>27.125999</v>
      </c>
      <c r="O2332" s="35">
        <v>6.5189999999999996E-3</v>
      </c>
      <c r="P2332" s="35">
        <v>1200</v>
      </c>
      <c r="Q2332" s="35">
        <v>0</v>
      </c>
      <c r="R2332" s="35">
        <v>0</v>
      </c>
      <c r="S2332" s="35">
        <v>-8671</v>
      </c>
      <c r="T2332" s="42">
        <v>800</v>
      </c>
      <c r="U2332" s="35">
        <v>-1.3410191000000005</v>
      </c>
      <c r="V2332" s="35">
        <v>73.789953230836659</v>
      </c>
      <c r="W2332" s="35">
        <v>-6.4957549999999998E-3</v>
      </c>
      <c r="X2332" s="35">
        <v>-45234.599499999997</v>
      </c>
      <c r="Y2332" s="35">
        <v>190.877602</v>
      </c>
      <c r="Z2332" s="35">
        <v>3.3661699999999998E-8</v>
      </c>
      <c r="AA2332" s="35">
        <v>-108219.84110000001</v>
      </c>
      <c r="AB2332" s="42">
        <v>800</v>
      </c>
      <c r="AC2332" s="35">
        <v>2</v>
      </c>
      <c r="AD2332" s="35">
        <v>99</v>
      </c>
      <c r="AE2332" s="35">
        <v>1</v>
      </c>
      <c r="AF2332" s="35">
        <v>20</v>
      </c>
      <c r="AG2332" s="35">
        <v>2</v>
      </c>
      <c r="AH2332" s="26"/>
      <c r="AI2332" s="26"/>
      <c r="AJ2332" s="26"/>
      <c r="AK2332" s="26"/>
      <c r="AL2332" s="26"/>
      <c r="AM2332" s="26"/>
      <c r="AN2332" s="26"/>
      <c r="AO2332" s="26"/>
      <c r="AP2332" s="26"/>
      <c r="AQ2332" s="26"/>
      <c r="AR2332" s="26"/>
      <c r="AS2332" s="26"/>
      <c r="AT2332" s="26"/>
      <c r="AU2332" s="26"/>
      <c r="AV2332" s="26"/>
      <c r="AW2332" s="26"/>
      <c r="AX2332" s="26"/>
      <c r="AY2332" s="26"/>
      <c r="AZ2332" s="26"/>
      <c r="BA2332" s="26"/>
      <c r="BB2332" s="26"/>
      <c r="BC2332" s="26"/>
      <c r="BD2332" s="26"/>
      <c r="BE2332" s="26"/>
      <c r="BF2332" s="26"/>
      <c r="BG2332" s="26"/>
      <c r="BH2332" s="26"/>
      <c r="BI2332" s="26"/>
      <c r="BJ2332" s="26"/>
      <c r="BK2332" s="26"/>
      <c r="BL2332" s="26"/>
      <c r="BM2332" s="26"/>
      <c r="BN2332" s="26"/>
      <c r="BO2332" s="26"/>
      <c r="BP2332" s="26"/>
      <c r="BQ2332" s="26"/>
      <c r="BR2332" s="26"/>
      <c r="BS2332" s="26"/>
      <c r="BT2332" s="26"/>
      <c r="BU2332" s="26"/>
      <c r="BV2332" s="26"/>
      <c r="BW2332" s="26"/>
      <c r="BX2332" s="26"/>
      <c r="BY2332" s="26"/>
      <c r="BZ2332" s="26"/>
      <c r="CA2332" s="26"/>
      <c r="CB2332" s="26"/>
      <c r="CC2332" s="26"/>
      <c r="CD2332" s="26"/>
      <c r="CE2332" s="26"/>
      <c r="CF2332" s="26"/>
      <c r="CG2332" s="26"/>
      <c r="CH2332" s="26"/>
      <c r="CI2332" s="26"/>
      <c r="CJ2332" s="26"/>
      <c r="CK2332" s="26"/>
      <c r="CL2332" s="26"/>
      <c r="CM2332" s="26"/>
      <c r="CN2332" s="26"/>
      <c r="CO2332" s="26"/>
      <c r="CP2332" s="26"/>
      <c r="CQ2332" s="26"/>
      <c r="CR2332" s="26"/>
      <c r="CS2332" s="26"/>
      <c r="CT2332" s="26"/>
      <c r="CU2332" s="26"/>
      <c r="CV2332" s="26"/>
      <c r="CW2332" s="26"/>
      <c r="CX2332" s="26"/>
      <c r="CY2332" s="26"/>
      <c r="CZ2332" s="26"/>
      <c r="DA2332" s="26"/>
      <c r="DB2332" s="26"/>
      <c r="DC2332" s="26"/>
      <c r="DD2332" s="26"/>
      <c r="DE2332" s="26"/>
      <c r="DF2332" s="26"/>
      <c r="DG2332" s="26"/>
      <c r="DH2332" s="26"/>
      <c r="DI2332" s="26"/>
      <c r="DJ2332" s="26"/>
      <c r="DK2332" s="26"/>
      <c r="DL2332" s="26"/>
      <c r="DM2332" s="26"/>
      <c r="DN2332" s="26"/>
      <c r="DO2332" s="26"/>
      <c r="DP2332" s="26"/>
      <c r="DQ2332" s="26"/>
      <c r="DR2332" s="26"/>
      <c r="DS2332" s="26"/>
      <c r="DT2332" s="26"/>
      <c r="DU2332" s="26"/>
      <c r="DV2332" s="26"/>
      <c r="DW2332" s="26"/>
      <c r="DX2332" s="26"/>
      <c r="DY2332" s="26"/>
      <c r="DZ2332" s="26"/>
      <c r="EA2332" s="26"/>
      <c r="EB2332" s="26"/>
      <c r="EC2332" s="26"/>
      <c r="ED2332" s="26"/>
      <c r="EE2332" s="26"/>
      <c r="EF2332" s="26"/>
      <c r="EG2332" s="26"/>
      <c r="EH2332" s="26"/>
      <c r="EI2332" s="26"/>
      <c r="EJ2332" s="26"/>
      <c r="EK2332" s="26"/>
      <c r="EL2332" s="26"/>
      <c r="EM2332" s="26"/>
      <c r="EN2332" s="26"/>
      <c r="EO2332" s="26"/>
      <c r="EP2332" s="26"/>
      <c r="EQ2332" s="26"/>
      <c r="ER2332" s="26"/>
      <c r="ES2332" s="26"/>
      <c r="ET2332" s="26"/>
      <c r="EU2332" s="26"/>
      <c r="EV2332" s="26"/>
      <c r="EW2332" s="26"/>
      <c r="EX2332" s="26"/>
      <c r="EY2332" s="26"/>
      <c r="EZ2332" s="26"/>
      <c r="FA2332" s="26"/>
      <c r="FB2332" s="26"/>
      <c r="FC2332" s="26"/>
      <c r="FD2332" s="26"/>
      <c r="FE2332" s="26"/>
      <c r="FF2332" s="26"/>
      <c r="FG2332" s="26"/>
      <c r="FH2332" s="26"/>
      <c r="FI2332" s="26"/>
      <c r="FJ2332" s="26"/>
    </row>
    <row r="2333" spans="1:166" x14ac:dyDescent="0.2">
      <c r="A2333" s="35" t="s">
        <v>4943</v>
      </c>
      <c r="B2333" s="35" t="s">
        <v>104</v>
      </c>
      <c r="C2333" s="35" t="s">
        <v>4944</v>
      </c>
      <c r="E2333" s="36">
        <v>325.6508</v>
      </c>
      <c r="F2333" s="35">
        <v>1.332E-2</v>
      </c>
      <c r="G2333" s="35">
        <v>-80300</v>
      </c>
      <c r="H2333" s="35">
        <v>90.623999999999995</v>
      </c>
      <c r="I2333" s="35">
        <v>2000</v>
      </c>
      <c r="J2333" s="35" t="s">
        <v>380</v>
      </c>
      <c r="K2333" s="35">
        <v>2</v>
      </c>
      <c r="L2333" s="35">
        <v>1</v>
      </c>
      <c r="M2333" s="35">
        <v>1</v>
      </c>
      <c r="N2333" s="41">
        <v>25.655999999999999</v>
      </c>
      <c r="O2333" s="35">
        <v>6.0000000000000002E-5</v>
      </c>
      <c r="P2333" s="35">
        <v>183400</v>
      </c>
      <c r="Q2333" s="35">
        <v>0</v>
      </c>
      <c r="R2333" s="35">
        <v>0</v>
      </c>
      <c r="S2333" s="35">
        <v>-8270</v>
      </c>
      <c r="T2333" s="42">
        <v>2000</v>
      </c>
      <c r="U2333" s="35">
        <v>0.12897990000000092</v>
      </c>
      <c r="V2333" s="35">
        <v>17.893813787384971</v>
      </c>
      <c r="W2333" s="35">
        <v>-3.675500000000003E-5</v>
      </c>
      <c r="X2333" s="35">
        <v>45865.400500000003</v>
      </c>
      <c r="Y2333" s="35">
        <v>190.877602</v>
      </c>
      <c r="Z2333" s="35">
        <v>3.3661699999999998E-8</v>
      </c>
      <c r="AA2333" s="35">
        <v>-82218.841100000005</v>
      </c>
      <c r="AB2333" s="42">
        <v>2000</v>
      </c>
      <c r="AC2333" s="35">
        <v>2</v>
      </c>
      <c r="AD2333" s="35">
        <v>99</v>
      </c>
      <c r="AE2333" s="35">
        <v>1</v>
      </c>
      <c r="AF2333" s="35">
        <v>20</v>
      </c>
      <c r="AG2333" s="35">
        <v>2</v>
      </c>
      <c r="AH2333" s="26"/>
      <c r="AI2333" s="26"/>
      <c r="AJ2333" s="26"/>
      <c r="AK2333" s="26"/>
      <c r="AL2333" s="26"/>
      <c r="AM2333" s="26"/>
      <c r="AN2333" s="26"/>
      <c r="AO2333" s="26"/>
      <c r="AP2333" s="26"/>
      <c r="AQ2333" s="26"/>
      <c r="AR2333" s="26"/>
      <c r="AS2333" s="26"/>
      <c r="AT2333" s="26"/>
      <c r="AU2333" s="26"/>
      <c r="AV2333" s="26"/>
      <c r="AW2333" s="26"/>
      <c r="AX2333" s="26"/>
      <c r="AY2333" s="26"/>
      <c r="AZ2333" s="26"/>
      <c r="BA2333" s="26"/>
      <c r="BB2333" s="26"/>
      <c r="BC2333" s="26"/>
      <c r="BD2333" s="26"/>
      <c r="BE2333" s="26"/>
      <c r="BF2333" s="26"/>
      <c r="BG2333" s="26"/>
      <c r="BH2333" s="26"/>
      <c r="BI2333" s="26"/>
      <c r="BJ2333" s="26"/>
      <c r="BK2333" s="26"/>
      <c r="BL2333" s="26"/>
      <c r="BM2333" s="26"/>
      <c r="BN2333" s="26"/>
      <c r="BO2333" s="26"/>
      <c r="BP2333" s="26"/>
      <c r="BQ2333" s="26"/>
      <c r="BR2333" s="26"/>
      <c r="BS2333" s="26"/>
      <c r="BT2333" s="26"/>
      <c r="BU2333" s="26"/>
      <c r="BV2333" s="26"/>
      <c r="BW2333" s="26"/>
      <c r="BX2333" s="26"/>
      <c r="BY2333" s="26"/>
      <c r="BZ2333" s="26"/>
      <c r="CA2333" s="26"/>
      <c r="CB2333" s="26"/>
      <c r="CC2333" s="26"/>
      <c r="CD2333" s="26"/>
      <c r="CE2333" s="26"/>
      <c r="CF2333" s="26"/>
      <c r="CG2333" s="26"/>
      <c r="CH2333" s="26"/>
      <c r="CI2333" s="26"/>
      <c r="CJ2333" s="26"/>
      <c r="CK2333" s="26"/>
      <c r="CL2333" s="26"/>
      <c r="CM2333" s="26"/>
      <c r="CN2333" s="26"/>
      <c r="CO2333" s="26"/>
      <c r="CP2333" s="26"/>
      <c r="CQ2333" s="26"/>
      <c r="CR2333" s="26"/>
      <c r="CS2333" s="26"/>
      <c r="CT2333" s="26"/>
      <c r="CU2333" s="26"/>
      <c r="CV2333" s="26"/>
      <c r="CW2333" s="26"/>
      <c r="CX2333" s="26"/>
      <c r="CY2333" s="26"/>
      <c r="CZ2333" s="26"/>
      <c r="DA2333" s="26"/>
      <c r="DB2333" s="26"/>
      <c r="DC2333" s="26"/>
      <c r="DD2333" s="26"/>
      <c r="DE2333" s="26"/>
      <c r="DF2333" s="26"/>
      <c r="DG2333" s="26"/>
      <c r="DH2333" s="26"/>
      <c r="DI2333" s="26"/>
      <c r="DJ2333" s="26"/>
      <c r="DK2333" s="26"/>
      <c r="DL2333" s="26"/>
      <c r="DM2333" s="26"/>
      <c r="DN2333" s="26"/>
      <c r="DO2333" s="26"/>
      <c r="DP2333" s="26"/>
      <c r="DQ2333" s="26"/>
      <c r="DR2333" s="26"/>
      <c r="DS2333" s="26"/>
      <c r="DT2333" s="26"/>
      <c r="DU2333" s="26"/>
      <c r="DV2333" s="26"/>
      <c r="DW2333" s="26"/>
      <c r="DX2333" s="26"/>
      <c r="DY2333" s="26"/>
      <c r="DZ2333" s="26"/>
      <c r="EA2333" s="26"/>
      <c r="EB2333" s="26"/>
      <c r="EC2333" s="26"/>
      <c r="ED2333" s="26"/>
      <c r="EE2333" s="26"/>
      <c r="EF2333" s="26"/>
      <c r="EG2333" s="26"/>
      <c r="EH2333" s="26"/>
      <c r="EI2333" s="26"/>
      <c r="EJ2333" s="26"/>
      <c r="EK2333" s="26"/>
      <c r="EL2333" s="26"/>
      <c r="EM2333" s="26"/>
      <c r="EN2333" s="26"/>
      <c r="EO2333" s="26"/>
      <c r="EP2333" s="26"/>
      <c r="EQ2333" s="26"/>
      <c r="ER2333" s="26"/>
      <c r="ES2333" s="26"/>
      <c r="ET2333" s="26"/>
      <c r="EU2333" s="26"/>
      <c r="EV2333" s="26"/>
      <c r="EW2333" s="26"/>
      <c r="EX2333" s="26"/>
      <c r="EY2333" s="26"/>
      <c r="EZ2333" s="26"/>
      <c r="FA2333" s="26"/>
      <c r="FB2333" s="26"/>
      <c r="FC2333" s="26"/>
      <c r="FD2333" s="26"/>
      <c r="FE2333" s="26"/>
      <c r="FF2333" s="26"/>
      <c r="FG2333" s="26"/>
      <c r="FH2333" s="26"/>
      <c r="FI2333" s="26"/>
      <c r="FJ2333" s="26"/>
    </row>
    <row r="2334" spans="1:166" x14ac:dyDescent="0.2">
      <c r="A2334" s="35" t="s">
        <v>4945</v>
      </c>
      <c r="B2334" s="35" t="s">
        <v>89</v>
      </c>
      <c r="C2334" s="35" t="s">
        <v>4946</v>
      </c>
      <c r="E2334" s="36">
        <v>361.1035</v>
      </c>
      <c r="F2334" s="35">
        <v>3.875</v>
      </c>
      <c r="G2334" s="35">
        <v>-122600</v>
      </c>
      <c r="H2334" s="35">
        <v>52</v>
      </c>
      <c r="I2334" s="35">
        <v>2000</v>
      </c>
      <c r="J2334" s="35" t="s">
        <v>380</v>
      </c>
      <c r="K2334" s="35">
        <v>2</v>
      </c>
      <c r="L2334" s="35">
        <v>3</v>
      </c>
      <c r="M2334" s="35">
        <v>3</v>
      </c>
      <c r="N2334" s="41">
        <v>29.200001</v>
      </c>
      <c r="O2334" s="35">
        <v>1.3610000000000001E-2</v>
      </c>
      <c r="P2334" s="35">
        <v>10300</v>
      </c>
      <c r="Q2334" s="35">
        <v>0</v>
      </c>
      <c r="R2334" s="35">
        <v>0</v>
      </c>
      <c r="S2334" s="35">
        <v>-9950</v>
      </c>
      <c r="T2334" s="35">
        <v>526</v>
      </c>
      <c r="U2334" s="35">
        <v>4917</v>
      </c>
      <c r="V2334" s="35" t="s">
        <v>92</v>
      </c>
      <c r="W2334" s="35">
        <v>43.5</v>
      </c>
      <c r="X2334" s="35">
        <v>0</v>
      </c>
      <c r="Y2334" s="35">
        <v>0</v>
      </c>
      <c r="Z2334" s="35">
        <v>0</v>
      </c>
      <c r="AA2334" s="35">
        <v>0</v>
      </c>
      <c r="AB2334" s="35">
        <v>-8770.0244000000002</v>
      </c>
      <c r="AC2334" s="35">
        <v>561.4</v>
      </c>
      <c r="AD2334" s="35">
        <v>16266</v>
      </c>
      <c r="AE2334" s="26" t="s">
        <v>93</v>
      </c>
      <c r="AF2334" s="35">
        <v>32.029300999999997</v>
      </c>
      <c r="AG2334" s="35">
        <v>-2.4372900000000001E-4</v>
      </c>
      <c r="AH2334" s="35">
        <v>321912</v>
      </c>
      <c r="AI2334" s="35">
        <v>0</v>
      </c>
      <c r="AJ2334" s="35">
        <v>9.0021799999999999E-8</v>
      </c>
      <c r="AK2334" s="35">
        <v>13423</v>
      </c>
      <c r="AL2334" s="42">
        <v>2000</v>
      </c>
      <c r="AM2334" s="35">
        <v>1.6922288999999999</v>
      </c>
      <c r="AN2334" s="35">
        <v>78.086443269556582</v>
      </c>
      <c r="AO2334" s="35">
        <v>-1.3687761000000001E-2</v>
      </c>
      <c r="AP2334" s="35">
        <v>-47246.974499999997</v>
      </c>
      <c r="AQ2334" s="35">
        <v>249.47320200000001</v>
      </c>
      <c r="AR2334" s="35">
        <v>4.2077124999999997E-8</v>
      </c>
      <c r="AS2334" s="35">
        <v>-125146.51225</v>
      </c>
      <c r="AT2334" s="35">
        <v>526</v>
      </c>
      <c r="AU2334" s="35">
        <v>-12.6077701</v>
      </c>
      <c r="AV2334" s="35">
        <v>158.29600077126264</v>
      </c>
      <c r="AW2334" s="35">
        <v>-7.7761000000000084E-5</v>
      </c>
      <c r="AX2334" s="35">
        <v>-52396.974499999997</v>
      </c>
      <c r="AY2334" s="35">
        <v>249.47320200000001</v>
      </c>
      <c r="AZ2334" s="35">
        <v>4.2077124999999997E-8</v>
      </c>
      <c r="BA2334" s="35">
        <v>-123966.53664999999</v>
      </c>
      <c r="BB2334" s="35">
        <v>561.4</v>
      </c>
      <c r="BC2334" s="35">
        <v>-1.1370710999999964</v>
      </c>
      <c r="BD2334" s="35">
        <v>45.516404294649959</v>
      </c>
      <c r="BE2334" s="35">
        <v>1.6596799999999993E-4</v>
      </c>
      <c r="BF2334" s="35">
        <v>108559.0255</v>
      </c>
      <c r="BG2334" s="35">
        <v>249.47320200000001</v>
      </c>
      <c r="BH2334" s="35">
        <v>-2.9337750000000027E-9</v>
      </c>
      <c r="BI2334" s="35">
        <v>-101773.51225</v>
      </c>
      <c r="BJ2334" s="42">
        <v>2000</v>
      </c>
      <c r="BK2334" s="35">
        <v>2</v>
      </c>
      <c r="BL2334" s="35">
        <v>99</v>
      </c>
      <c r="BM2334" s="35">
        <v>1</v>
      </c>
      <c r="BN2334" s="35">
        <v>20</v>
      </c>
      <c r="BO2334" s="35">
        <v>2.5</v>
      </c>
      <c r="BP2334" s="26"/>
      <c r="BQ2334" s="26"/>
      <c r="BR2334" s="26"/>
      <c r="BS2334" s="26"/>
      <c r="BT2334" s="26"/>
      <c r="BU2334" s="26"/>
      <c r="BV2334" s="26"/>
      <c r="BW2334" s="26"/>
      <c r="BX2334" s="26"/>
      <c r="BY2334" s="26"/>
      <c r="BZ2334" s="26"/>
      <c r="CA2334" s="26"/>
      <c r="CB2334" s="26"/>
      <c r="CC2334" s="26"/>
      <c r="CD2334" s="26"/>
      <c r="CE2334" s="26"/>
      <c r="CF2334" s="26"/>
      <c r="CG2334" s="26"/>
      <c r="CH2334" s="26"/>
      <c r="CI2334" s="26"/>
      <c r="CJ2334" s="26"/>
      <c r="CK2334" s="26"/>
      <c r="CL2334" s="26"/>
      <c r="CM2334" s="26"/>
      <c r="CN2334" s="26"/>
      <c r="CO2334" s="26"/>
      <c r="CP2334" s="26"/>
      <c r="CQ2334" s="26"/>
      <c r="CR2334" s="26"/>
      <c r="CS2334" s="26"/>
      <c r="CT2334" s="26"/>
      <c r="CU2334" s="26"/>
      <c r="CV2334" s="26"/>
      <c r="CW2334" s="26"/>
      <c r="CX2334" s="26"/>
      <c r="CY2334" s="26"/>
      <c r="CZ2334" s="26"/>
      <c r="DA2334" s="26"/>
      <c r="DB2334" s="26"/>
      <c r="DC2334" s="26"/>
      <c r="DD2334" s="26"/>
      <c r="DE2334" s="26"/>
      <c r="DF2334" s="26"/>
      <c r="DG2334" s="26"/>
      <c r="DH2334" s="26"/>
      <c r="DI2334" s="26"/>
      <c r="DJ2334" s="26"/>
      <c r="DK2334" s="26"/>
      <c r="DL2334" s="26"/>
      <c r="DM2334" s="26"/>
      <c r="DN2334" s="26"/>
      <c r="DO2334" s="26"/>
      <c r="DP2334" s="26"/>
      <c r="DQ2334" s="26"/>
      <c r="DR2334" s="26"/>
      <c r="DS2334" s="26"/>
      <c r="DT2334" s="26"/>
      <c r="DU2334" s="26"/>
      <c r="DV2334" s="26"/>
      <c r="DW2334" s="26"/>
      <c r="DX2334" s="26"/>
      <c r="DY2334" s="26"/>
      <c r="DZ2334" s="26"/>
      <c r="EA2334" s="26"/>
      <c r="EB2334" s="26"/>
      <c r="EC2334" s="26"/>
      <c r="ED2334" s="26"/>
      <c r="EE2334" s="26"/>
      <c r="EF2334" s="26"/>
      <c r="EG2334" s="26"/>
      <c r="EH2334" s="26"/>
      <c r="EI2334" s="26"/>
      <c r="EJ2334" s="26"/>
      <c r="EK2334" s="26"/>
      <c r="EL2334" s="26"/>
      <c r="EM2334" s="26"/>
      <c r="EN2334" s="26"/>
      <c r="EO2334" s="26"/>
      <c r="EP2334" s="26"/>
      <c r="EQ2334" s="26"/>
      <c r="ER2334" s="26"/>
      <c r="ES2334" s="26"/>
      <c r="ET2334" s="26"/>
      <c r="EU2334" s="26"/>
      <c r="EV2334" s="26"/>
      <c r="EW2334" s="26"/>
      <c r="EX2334" s="26"/>
      <c r="EY2334" s="26"/>
      <c r="EZ2334" s="26"/>
      <c r="FA2334" s="26"/>
      <c r="FB2334" s="26"/>
      <c r="FC2334" s="26"/>
      <c r="FD2334" s="26"/>
      <c r="FE2334" s="26"/>
      <c r="FF2334" s="26"/>
      <c r="FG2334" s="26"/>
      <c r="FH2334" s="26"/>
      <c r="FI2334" s="26"/>
      <c r="FJ2334" s="26"/>
    </row>
    <row r="2335" spans="1:166" x14ac:dyDescent="0.2">
      <c r="A2335" s="35" t="s">
        <v>4945</v>
      </c>
      <c r="B2335" s="35" t="s">
        <v>104</v>
      </c>
      <c r="C2335" s="35" t="s">
        <v>4946</v>
      </c>
      <c r="E2335" s="36">
        <v>361.1035</v>
      </c>
      <c r="F2335" s="35">
        <v>1.4760000000000001E-2</v>
      </c>
      <c r="G2335" s="35">
        <v>-98600</v>
      </c>
      <c r="H2335" s="35">
        <v>96.935000000000002</v>
      </c>
      <c r="I2335" s="35">
        <v>2000</v>
      </c>
      <c r="J2335" s="35" t="s">
        <v>380</v>
      </c>
      <c r="K2335" s="35">
        <v>2</v>
      </c>
      <c r="L2335" s="35">
        <v>1</v>
      </c>
      <c r="M2335" s="35">
        <v>1</v>
      </c>
      <c r="N2335" s="41">
        <v>34.560200000000002</v>
      </c>
      <c r="O2335" s="35">
        <v>-7.6066199999999995E-4</v>
      </c>
      <c r="P2335" s="35">
        <v>182311</v>
      </c>
      <c r="Q2335" s="35">
        <v>-116.093</v>
      </c>
      <c r="R2335" s="35">
        <v>1.5730699999999999E-7</v>
      </c>
      <c r="S2335" s="35">
        <v>-8848</v>
      </c>
      <c r="T2335" s="42">
        <v>2000</v>
      </c>
      <c r="U2335" s="35">
        <v>-3.6679701000000016</v>
      </c>
      <c r="V2335" s="35">
        <v>68.194551607844971</v>
      </c>
      <c r="W2335" s="35">
        <v>6.8290099999999986E-4</v>
      </c>
      <c r="X2335" s="35">
        <v>38758.525500000003</v>
      </c>
      <c r="Y2335" s="35">
        <v>17.287202000000008</v>
      </c>
      <c r="Z2335" s="35">
        <v>-3.6576375E-8</v>
      </c>
      <c r="AA2335" s="35">
        <v>-100044.51225</v>
      </c>
      <c r="AB2335" s="42">
        <v>2000</v>
      </c>
      <c r="AC2335" s="35">
        <v>2</v>
      </c>
      <c r="AD2335" s="35">
        <v>99</v>
      </c>
      <c r="AE2335" s="35">
        <v>1</v>
      </c>
      <c r="AF2335" s="35">
        <v>20</v>
      </c>
      <c r="AG2335" s="35">
        <v>2.5</v>
      </c>
      <c r="AH2335" s="26"/>
      <c r="AI2335" s="26"/>
      <c r="AJ2335" s="26"/>
      <c r="AK2335" s="26"/>
      <c r="AL2335" s="26"/>
      <c r="AM2335" s="26"/>
      <c r="AN2335" s="26"/>
      <c r="AO2335" s="26"/>
      <c r="AP2335" s="26"/>
      <c r="AQ2335" s="26"/>
      <c r="AR2335" s="26"/>
      <c r="AS2335" s="26"/>
      <c r="AT2335" s="26"/>
      <c r="AU2335" s="26"/>
      <c r="AV2335" s="26"/>
      <c r="AW2335" s="26"/>
      <c r="AX2335" s="26"/>
      <c r="AY2335" s="26"/>
      <c r="AZ2335" s="26"/>
      <c r="BA2335" s="26"/>
      <c r="BB2335" s="26"/>
      <c r="BC2335" s="26"/>
      <c r="BD2335" s="26"/>
      <c r="BE2335" s="26"/>
      <c r="BF2335" s="26"/>
      <c r="BG2335" s="26"/>
      <c r="BH2335" s="26"/>
      <c r="BI2335" s="26"/>
      <c r="BJ2335" s="26"/>
      <c r="BK2335" s="26"/>
      <c r="BL2335" s="26"/>
      <c r="BM2335" s="26"/>
      <c r="BN2335" s="26"/>
      <c r="BO2335" s="26"/>
      <c r="BP2335" s="26"/>
      <c r="BQ2335" s="26"/>
      <c r="BR2335" s="26"/>
      <c r="BS2335" s="26"/>
      <c r="BT2335" s="26"/>
      <c r="BU2335" s="26"/>
      <c r="BV2335" s="26"/>
      <c r="BW2335" s="26"/>
      <c r="BX2335" s="26"/>
      <c r="BY2335" s="26"/>
      <c r="BZ2335" s="26"/>
      <c r="CA2335" s="26"/>
      <c r="CB2335" s="26"/>
      <c r="CC2335" s="26"/>
      <c r="CD2335" s="26"/>
      <c r="CE2335" s="26"/>
      <c r="CF2335" s="26"/>
      <c r="CG2335" s="26"/>
      <c r="CH2335" s="26"/>
      <c r="CI2335" s="26"/>
      <c r="CJ2335" s="26"/>
      <c r="CK2335" s="26"/>
      <c r="CL2335" s="26"/>
      <c r="CM2335" s="26"/>
      <c r="CN2335" s="26"/>
      <c r="CO2335" s="26"/>
      <c r="CP2335" s="26"/>
      <c r="CQ2335" s="26"/>
      <c r="CR2335" s="26"/>
      <c r="CS2335" s="26"/>
      <c r="CT2335" s="26"/>
      <c r="CU2335" s="26"/>
      <c r="CV2335" s="26"/>
      <c r="CW2335" s="26"/>
      <c r="CX2335" s="26"/>
      <c r="CY2335" s="26"/>
      <c r="CZ2335" s="26"/>
      <c r="DA2335" s="26"/>
      <c r="DB2335" s="26"/>
      <c r="DC2335" s="26"/>
      <c r="DD2335" s="26"/>
      <c r="DE2335" s="26"/>
      <c r="DF2335" s="26"/>
      <c r="DG2335" s="26"/>
      <c r="DH2335" s="26"/>
      <c r="DI2335" s="26"/>
      <c r="DJ2335" s="26"/>
      <c r="DK2335" s="26"/>
      <c r="DL2335" s="26"/>
      <c r="DM2335" s="26"/>
      <c r="DN2335" s="26"/>
      <c r="DO2335" s="26"/>
      <c r="DP2335" s="26"/>
      <c r="DQ2335" s="26"/>
      <c r="DR2335" s="26"/>
      <c r="DS2335" s="26"/>
      <c r="DT2335" s="26"/>
      <c r="DU2335" s="26"/>
      <c r="DV2335" s="26"/>
      <c r="DW2335" s="26"/>
      <c r="DX2335" s="26"/>
      <c r="DY2335" s="26"/>
      <c r="DZ2335" s="26"/>
      <c r="EA2335" s="26"/>
      <c r="EB2335" s="26"/>
      <c r="EC2335" s="26"/>
      <c r="ED2335" s="26"/>
      <c r="EE2335" s="26"/>
      <c r="EF2335" s="26"/>
      <c r="EG2335" s="26"/>
      <c r="EH2335" s="26"/>
      <c r="EI2335" s="26"/>
      <c r="EJ2335" s="26"/>
      <c r="EK2335" s="26"/>
      <c r="EL2335" s="26"/>
      <c r="EM2335" s="26"/>
      <c r="EN2335" s="26"/>
      <c r="EO2335" s="26"/>
      <c r="EP2335" s="26"/>
      <c r="EQ2335" s="26"/>
      <c r="ER2335" s="26"/>
      <c r="ES2335" s="26"/>
      <c r="ET2335" s="26"/>
      <c r="EU2335" s="26"/>
      <c r="EV2335" s="26"/>
      <c r="EW2335" s="26"/>
      <c r="EX2335" s="26"/>
      <c r="EY2335" s="26"/>
      <c r="EZ2335" s="26"/>
      <c r="FA2335" s="26"/>
      <c r="FB2335" s="26"/>
      <c r="FC2335" s="26"/>
      <c r="FD2335" s="26"/>
      <c r="FE2335" s="26"/>
      <c r="FF2335" s="26"/>
      <c r="FG2335" s="26"/>
      <c r="FH2335" s="26"/>
      <c r="FI2335" s="26"/>
      <c r="FJ2335" s="26"/>
    </row>
    <row r="2336" spans="1:166" x14ac:dyDescent="0.2">
      <c r="A2336" s="35" t="s">
        <v>4947</v>
      </c>
      <c r="B2336" s="35" t="s">
        <v>89</v>
      </c>
      <c r="C2336" s="35" t="s">
        <v>4948</v>
      </c>
      <c r="E2336" s="36">
        <v>396.55619999999999</v>
      </c>
      <c r="F2336" s="35">
        <v>3.52</v>
      </c>
      <c r="G2336" s="35">
        <v>-141900</v>
      </c>
      <c r="H2336" s="35">
        <v>57</v>
      </c>
      <c r="I2336" s="35">
        <v>2000</v>
      </c>
      <c r="J2336" s="35" t="s">
        <v>380</v>
      </c>
      <c r="K2336" s="35">
        <v>2</v>
      </c>
      <c r="L2336" s="35">
        <v>5</v>
      </c>
      <c r="M2336" s="35">
        <v>5</v>
      </c>
      <c r="N2336" s="41">
        <v>49.597999999999999</v>
      </c>
      <c r="O2336" s="35">
        <v>3.4400000000000001E-4</v>
      </c>
      <c r="P2336" s="35">
        <v>700200</v>
      </c>
      <c r="Q2336" s="35">
        <v>0</v>
      </c>
      <c r="R2336" s="35">
        <v>0</v>
      </c>
      <c r="S2336" s="35">
        <v>-17167</v>
      </c>
      <c r="T2336" s="35">
        <v>450</v>
      </c>
      <c r="U2336" s="35">
        <v>1000</v>
      </c>
      <c r="V2336" s="35" t="s">
        <v>92</v>
      </c>
      <c r="W2336" s="35">
        <v>50</v>
      </c>
      <c r="X2336" s="35">
        <v>0</v>
      </c>
      <c r="Y2336" s="35">
        <v>0</v>
      </c>
      <c r="Z2336" s="35">
        <v>0</v>
      </c>
      <c r="AA2336" s="35">
        <v>0</v>
      </c>
      <c r="AB2336" s="35">
        <v>-14721.945</v>
      </c>
      <c r="AC2336" s="35">
        <v>503</v>
      </c>
      <c r="AD2336" s="35">
        <v>3770</v>
      </c>
      <c r="AE2336" s="26" t="s">
        <v>93</v>
      </c>
      <c r="AF2336" s="35">
        <v>45</v>
      </c>
      <c r="AG2336" s="35">
        <v>0</v>
      </c>
      <c r="AH2336" s="35">
        <v>0</v>
      </c>
      <c r="AI2336" s="35">
        <v>0</v>
      </c>
      <c r="AJ2336" s="35">
        <v>0</v>
      </c>
      <c r="AK2336" s="35">
        <v>-8437</v>
      </c>
      <c r="AL2336" s="35">
        <v>555</v>
      </c>
      <c r="AM2336" s="35">
        <v>1600</v>
      </c>
      <c r="AO2336" s="35">
        <v>48</v>
      </c>
      <c r="AP2336" s="35">
        <v>0</v>
      </c>
      <c r="AQ2336" s="35">
        <v>0</v>
      </c>
      <c r="AR2336" s="35">
        <v>0</v>
      </c>
      <c r="AS2336" s="35">
        <v>0</v>
      </c>
      <c r="AT2336" s="35">
        <v>-8502</v>
      </c>
      <c r="AU2336" s="35">
        <v>613.6</v>
      </c>
      <c r="AV2336" s="35">
        <v>14319</v>
      </c>
      <c r="AX2336" s="35">
        <v>37.75</v>
      </c>
      <c r="AY2336" s="35">
        <v>0</v>
      </c>
      <c r="AZ2336" s="35">
        <v>325300</v>
      </c>
      <c r="BA2336" s="35">
        <v>0</v>
      </c>
      <c r="BB2336" s="35">
        <v>0</v>
      </c>
      <c r="BC2336" s="35">
        <v>11576.305</v>
      </c>
      <c r="BD2336" s="42">
        <v>2000</v>
      </c>
      <c r="BE2336" s="35">
        <v>-13.598520100000002</v>
      </c>
      <c r="BF2336" s="35">
        <v>196.40010102506903</v>
      </c>
      <c r="BG2336" s="35">
        <v>-5.2276700000000005E-4</v>
      </c>
      <c r="BH2336" s="35">
        <v>291140.65049999999</v>
      </c>
      <c r="BI2336" s="35">
        <v>308.06880200000001</v>
      </c>
      <c r="BJ2336" s="35">
        <v>5.0492549999999996E-8</v>
      </c>
      <c r="BK2336" s="35">
        <v>-150611.18340000001</v>
      </c>
      <c r="BL2336" s="35">
        <v>450</v>
      </c>
      <c r="BM2336" s="35">
        <v>-14.000520100000003</v>
      </c>
      <c r="BN2336" s="35">
        <v>194.99730744222916</v>
      </c>
      <c r="BO2336" s="35">
        <v>-1.7876700000000003E-4</v>
      </c>
      <c r="BP2336" s="35">
        <v>-58959.349499999997</v>
      </c>
      <c r="BQ2336" s="35">
        <v>308.06880200000001</v>
      </c>
      <c r="BR2336" s="35">
        <v>5.0492549999999996E-8</v>
      </c>
      <c r="BS2336" s="35">
        <v>-148166.12839999999</v>
      </c>
      <c r="BT2336" s="35">
        <v>503</v>
      </c>
      <c r="BU2336" s="35">
        <v>-9.0005201000000028</v>
      </c>
      <c r="BV2336" s="35">
        <v>151.39932677065681</v>
      </c>
      <c r="BW2336" s="35">
        <v>-1.7876700000000003E-4</v>
      </c>
      <c r="BX2336" s="35">
        <v>-58959.349499999997</v>
      </c>
      <c r="BY2336" s="35">
        <v>308.06880200000001</v>
      </c>
      <c r="BZ2336" s="35">
        <v>5.0492549999999996E-8</v>
      </c>
      <c r="CA2336" s="35">
        <v>-141881.18340000001</v>
      </c>
      <c r="CB2336" s="35">
        <v>555</v>
      </c>
      <c r="CC2336" s="35">
        <v>-12.000520100000003</v>
      </c>
      <c r="CD2336" s="35">
        <v>170.47334822901328</v>
      </c>
      <c r="CE2336" s="35">
        <v>-1.7876700000000003E-4</v>
      </c>
      <c r="CF2336" s="35">
        <v>-58959.349499999997</v>
      </c>
      <c r="CG2336" s="35">
        <v>308.06880200000001</v>
      </c>
      <c r="CH2336" s="35">
        <v>5.0492549999999996E-8</v>
      </c>
      <c r="CI2336" s="35">
        <v>-141946.18340000001</v>
      </c>
      <c r="CJ2336" s="35">
        <v>613.6</v>
      </c>
      <c r="CK2336" s="35">
        <v>-1.7505201000000028</v>
      </c>
      <c r="CL2336" s="35">
        <v>71.521029993227458</v>
      </c>
      <c r="CM2336" s="35">
        <v>-1.7876700000000003E-4</v>
      </c>
      <c r="CN2336" s="35">
        <v>103690.6505</v>
      </c>
      <c r="CO2336" s="35">
        <v>308.06880200000001</v>
      </c>
      <c r="CP2336" s="35">
        <v>5.0492549999999996E-8</v>
      </c>
      <c r="CQ2336" s="35">
        <v>-121867.8784</v>
      </c>
      <c r="CR2336" s="42">
        <v>2000</v>
      </c>
      <c r="CS2336" s="35">
        <v>2</v>
      </c>
      <c r="CT2336" s="35">
        <v>99</v>
      </c>
      <c r="CU2336" s="35">
        <v>1</v>
      </c>
      <c r="CV2336" s="35">
        <v>20</v>
      </c>
      <c r="CW2336" s="35">
        <v>3</v>
      </c>
      <c r="CX2336" s="26"/>
      <c r="CY2336" s="26"/>
      <c r="CZ2336" s="26"/>
      <c r="DA2336" s="26"/>
      <c r="DB2336" s="26"/>
      <c r="DC2336" s="26"/>
      <c r="DD2336" s="26"/>
      <c r="DE2336" s="26"/>
      <c r="DF2336" s="26"/>
      <c r="DG2336" s="26"/>
      <c r="DH2336" s="26"/>
      <c r="DI2336" s="26"/>
      <c r="DJ2336" s="26"/>
      <c r="DK2336" s="26"/>
      <c r="DL2336" s="26"/>
      <c r="DM2336" s="26"/>
      <c r="DN2336" s="26"/>
      <c r="DO2336" s="26"/>
      <c r="DP2336" s="26"/>
      <c r="DQ2336" s="26"/>
      <c r="DR2336" s="26"/>
      <c r="DS2336" s="26"/>
      <c r="DT2336" s="26"/>
      <c r="DU2336" s="26"/>
      <c r="DV2336" s="26"/>
      <c r="DW2336" s="26"/>
      <c r="DX2336" s="26"/>
      <c r="DY2336" s="26"/>
      <c r="DZ2336" s="26"/>
      <c r="EA2336" s="26"/>
      <c r="EB2336" s="26"/>
      <c r="EC2336" s="26"/>
      <c r="ED2336" s="26"/>
      <c r="EE2336" s="26"/>
      <c r="EF2336" s="26"/>
      <c r="EG2336" s="26"/>
      <c r="EH2336" s="26"/>
      <c r="EI2336" s="26"/>
      <c r="EJ2336" s="26"/>
      <c r="EK2336" s="26"/>
      <c r="EL2336" s="26"/>
      <c r="EM2336" s="26"/>
      <c r="EN2336" s="26"/>
      <c r="EO2336" s="26"/>
      <c r="EP2336" s="26"/>
      <c r="EQ2336" s="26"/>
      <c r="ER2336" s="26"/>
      <c r="ES2336" s="26"/>
      <c r="ET2336" s="26"/>
      <c r="EU2336" s="26"/>
      <c r="EV2336" s="26"/>
      <c r="EW2336" s="26"/>
      <c r="EX2336" s="26"/>
      <c r="EY2336" s="26"/>
      <c r="EZ2336" s="26"/>
      <c r="FA2336" s="26"/>
      <c r="FB2336" s="26"/>
      <c r="FC2336" s="26"/>
      <c r="FD2336" s="26"/>
      <c r="FE2336" s="26"/>
      <c r="FF2336" s="26"/>
      <c r="FG2336" s="26"/>
      <c r="FH2336" s="26"/>
      <c r="FI2336" s="26"/>
      <c r="FJ2336" s="26"/>
    </row>
    <row r="2337" spans="1:166" x14ac:dyDescent="0.2">
      <c r="A2337" s="35" t="s">
        <v>4947</v>
      </c>
      <c r="B2337" s="35" t="s">
        <v>104</v>
      </c>
      <c r="C2337" s="35" t="s">
        <v>4948</v>
      </c>
      <c r="E2337" s="36">
        <v>396.55619999999999</v>
      </c>
      <c r="F2337" s="35">
        <v>1.6219999999999998E-2</v>
      </c>
      <c r="G2337" s="35">
        <v>-118000</v>
      </c>
      <c r="H2337" s="35">
        <v>100.155</v>
      </c>
      <c r="I2337" s="35">
        <v>2000</v>
      </c>
      <c r="J2337" s="35" t="s">
        <v>380</v>
      </c>
      <c r="K2337" s="35">
        <v>2</v>
      </c>
      <c r="L2337" s="35">
        <v>1</v>
      </c>
      <c r="M2337" s="35">
        <v>1</v>
      </c>
      <c r="N2337" s="41">
        <v>38.486598999999998</v>
      </c>
      <c r="O2337" s="35">
        <v>-7.2598899999999994E-5</v>
      </c>
      <c r="P2337" s="35">
        <v>250415</v>
      </c>
      <c r="Q2337" s="35">
        <v>-42.277999999999999</v>
      </c>
      <c r="R2337" s="35">
        <v>0</v>
      </c>
      <c r="S2337" s="35">
        <v>-11578</v>
      </c>
      <c r="T2337" s="42">
        <v>2000</v>
      </c>
      <c r="U2337" s="35">
        <v>-2.487119100000001</v>
      </c>
      <c r="V2337" s="35">
        <v>78.4955712974363</v>
      </c>
      <c r="W2337" s="35">
        <v>-1.0616810000000004E-4</v>
      </c>
      <c r="X2337" s="35">
        <v>66248.150500000003</v>
      </c>
      <c r="Y2337" s="35">
        <v>223.51280200000002</v>
      </c>
      <c r="Z2337" s="35">
        <v>5.0492549999999996E-8</v>
      </c>
      <c r="AA2337" s="35">
        <v>-121122.18339999999</v>
      </c>
      <c r="AB2337" s="42">
        <v>2000</v>
      </c>
      <c r="AC2337" s="35">
        <v>2</v>
      </c>
      <c r="AD2337" s="35">
        <v>99</v>
      </c>
      <c r="AE2337" s="35">
        <v>1</v>
      </c>
      <c r="AF2337" s="35">
        <v>20</v>
      </c>
      <c r="AG2337" s="35">
        <v>3</v>
      </c>
      <c r="AH2337" s="26"/>
      <c r="AI2337" s="26"/>
      <c r="AJ2337" s="26"/>
      <c r="AK2337" s="26"/>
      <c r="AL2337" s="26"/>
      <c r="AM2337" s="26"/>
      <c r="AN2337" s="26"/>
      <c r="AO2337" s="26"/>
      <c r="AP2337" s="26"/>
      <c r="AQ2337" s="26"/>
      <c r="AR2337" s="26"/>
      <c r="AS2337" s="26"/>
      <c r="AT2337" s="26"/>
      <c r="AU2337" s="26"/>
      <c r="AV2337" s="26"/>
      <c r="AW2337" s="26"/>
      <c r="AX2337" s="26"/>
      <c r="AY2337" s="26"/>
      <c r="AZ2337" s="26"/>
      <c r="BA2337" s="26"/>
      <c r="BB2337" s="26"/>
      <c r="BC2337" s="26"/>
      <c r="BD2337" s="26"/>
      <c r="BE2337" s="26"/>
      <c r="BF2337" s="26"/>
      <c r="BG2337" s="26"/>
      <c r="BH2337" s="26"/>
      <c r="BI2337" s="26"/>
      <c r="BJ2337" s="26"/>
      <c r="BK2337" s="26"/>
      <c r="BL2337" s="26"/>
      <c r="BM2337" s="26"/>
      <c r="BN2337" s="26"/>
      <c r="BO2337" s="26"/>
      <c r="BP2337" s="26"/>
      <c r="BQ2337" s="26"/>
      <c r="BR2337" s="26"/>
      <c r="BS2337" s="26"/>
      <c r="BT2337" s="26"/>
      <c r="BU2337" s="26"/>
      <c r="BV2337" s="26"/>
      <c r="BW2337" s="26"/>
      <c r="BX2337" s="26"/>
      <c r="BY2337" s="26"/>
      <c r="BZ2337" s="26"/>
      <c r="CA2337" s="26"/>
      <c r="CB2337" s="26"/>
      <c r="CC2337" s="26"/>
      <c r="CD2337" s="26"/>
      <c r="CE2337" s="26"/>
      <c r="CF2337" s="26"/>
      <c r="CG2337" s="26"/>
      <c r="CH2337" s="26"/>
      <c r="CI2337" s="26"/>
      <c r="CJ2337" s="26"/>
      <c r="CK2337" s="26"/>
      <c r="CL2337" s="26"/>
      <c r="CM2337" s="26"/>
      <c r="CN2337" s="26"/>
      <c r="CO2337" s="26"/>
      <c r="CP2337" s="26"/>
      <c r="CQ2337" s="26"/>
      <c r="CR2337" s="26"/>
      <c r="CS2337" s="26"/>
      <c r="CT2337" s="26"/>
      <c r="CU2337" s="26"/>
      <c r="CV2337" s="26"/>
      <c r="CW2337" s="26"/>
      <c r="CX2337" s="26"/>
      <c r="CY2337" s="26"/>
      <c r="CZ2337" s="26"/>
      <c r="DA2337" s="26"/>
      <c r="DB2337" s="26"/>
      <c r="DC2337" s="26"/>
      <c r="DD2337" s="26"/>
      <c r="DE2337" s="26"/>
      <c r="DF2337" s="26"/>
      <c r="DG2337" s="26"/>
      <c r="DH2337" s="26"/>
      <c r="DI2337" s="26"/>
      <c r="DJ2337" s="26"/>
      <c r="DK2337" s="26"/>
      <c r="DL2337" s="26"/>
      <c r="DM2337" s="26"/>
      <c r="DN2337" s="26"/>
      <c r="DO2337" s="26"/>
      <c r="DP2337" s="26"/>
      <c r="DQ2337" s="26"/>
      <c r="DR2337" s="26"/>
      <c r="DS2337" s="26"/>
      <c r="DT2337" s="26"/>
      <c r="DU2337" s="26"/>
      <c r="DV2337" s="26"/>
      <c r="DW2337" s="26"/>
      <c r="DX2337" s="26"/>
      <c r="DY2337" s="26"/>
      <c r="DZ2337" s="26"/>
      <c r="EA2337" s="26"/>
      <c r="EB2337" s="26"/>
      <c r="EC2337" s="26"/>
      <c r="ED2337" s="26"/>
      <c r="EE2337" s="26"/>
      <c r="EF2337" s="26"/>
      <c r="EG2337" s="26"/>
      <c r="EH2337" s="26"/>
      <c r="EI2337" s="26"/>
      <c r="EJ2337" s="26"/>
      <c r="EK2337" s="26"/>
      <c r="EL2337" s="26"/>
      <c r="EM2337" s="26"/>
      <c r="EN2337" s="26"/>
      <c r="EO2337" s="26"/>
      <c r="EP2337" s="26"/>
      <c r="EQ2337" s="26"/>
      <c r="ER2337" s="26"/>
      <c r="ES2337" s="26"/>
      <c r="ET2337" s="26"/>
      <c r="EU2337" s="26"/>
      <c r="EV2337" s="26"/>
      <c r="EW2337" s="26"/>
      <c r="EX2337" s="26"/>
      <c r="EY2337" s="26"/>
      <c r="EZ2337" s="26"/>
      <c r="FA2337" s="26"/>
      <c r="FB2337" s="26"/>
      <c r="FC2337" s="26"/>
      <c r="FD2337" s="26"/>
      <c r="FE2337" s="26"/>
      <c r="FF2337" s="26"/>
      <c r="FG2337" s="26"/>
      <c r="FH2337" s="26"/>
      <c r="FI2337" s="26"/>
      <c r="FJ2337" s="26"/>
    </row>
    <row r="2338" spans="1:166" x14ac:dyDescent="0.2">
      <c r="A2338" s="35" t="s">
        <v>4949</v>
      </c>
      <c r="B2338" s="35" t="s">
        <v>104</v>
      </c>
      <c r="C2338" s="35" t="s">
        <v>4950</v>
      </c>
      <c r="E2338" s="36">
        <v>202.83840000000001</v>
      </c>
      <c r="F2338" s="35">
        <v>8.3000000000000001E-3</v>
      </c>
      <c r="G2338" s="35">
        <v>92300</v>
      </c>
      <c r="H2338" s="35">
        <v>59.902999999999999</v>
      </c>
      <c r="I2338" s="35">
        <v>2000</v>
      </c>
      <c r="J2338" s="35" t="s">
        <v>380</v>
      </c>
      <c r="K2338" s="35">
        <v>2</v>
      </c>
      <c r="L2338" s="35">
        <v>1</v>
      </c>
      <c r="M2338" s="35">
        <v>1</v>
      </c>
      <c r="N2338" s="41">
        <v>8.4530001000000006</v>
      </c>
      <c r="O2338" s="35">
        <v>2.42E-4</v>
      </c>
      <c r="P2338" s="35">
        <v>74800</v>
      </c>
      <c r="Q2338" s="35">
        <v>0</v>
      </c>
      <c r="R2338" s="35">
        <v>0</v>
      </c>
      <c r="S2338" s="35">
        <v>-2793</v>
      </c>
      <c r="T2338" s="42">
        <v>2000</v>
      </c>
      <c r="U2338" s="35">
        <v>2.6422297999999991</v>
      </c>
      <c r="V2338" s="35">
        <v>-48.086386785322532</v>
      </c>
      <c r="W2338" s="35">
        <v>3.6411000000000001E-5</v>
      </c>
      <c r="X2338" s="35">
        <v>21229.175499999998</v>
      </c>
      <c r="Y2338" s="35">
        <v>94.039211999999992</v>
      </c>
      <c r="Z2338" s="35">
        <v>8.6767999999999997E-9</v>
      </c>
      <c r="AA2338" s="35">
        <v>92136.837700000004</v>
      </c>
      <c r="AB2338" s="42">
        <v>2000</v>
      </c>
      <c r="AC2338" s="35">
        <v>2</v>
      </c>
      <c r="AD2338" s="35">
        <v>99</v>
      </c>
      <c r="AE2338" s="35">
        <v>1</v>
      </c>
      <c r="AF2338" s="35">
        <v>31</v>
      </c>
      <c r="AG2338" s="35">
        <v>0.5</v>
      </c>
      <c r="AH2338" s="26"/>
      <c r="AI2338" s="26"/>
      <c r="AJ2338" s="26"/>
      <c r="AK2338" s="26"/>
      <c r="AL2338" s="26"/>
      <c r="AM2338" s="26"/>
      <c r="AN2338" s="26"/>
      <c r="AO2338" s="26"/>
      <c r="AP2338" s="26"/>
      <c r="AQ2338" s="26"/>
      <c r="AR2338" s="26"/>
      <c r="AS2338" s="26"/>
      <c r="AT2338" s="26"/>
      <c r="AU2338" s="26"/>
      <c r="AV2338" s="26"/>
      <c r="AW2338" s="26"/>
      <c r="AX2338" s="26"/>
      <c r="AY2338" s="26"/>
      <c r="AZ2338" s="26"/>
      <c r="BA2338" s="26"/>
      <c r="BB2338" s="26"/>
      <c r="BC2338" s="26"/>
      <c r="BD2338" s="26"/>
      <c r="BE2338" s="26"/>
      <c r="BF2338" s="26"/>
      <c r="BG2338" s="26"/>
      <c r="BH2338" s="26"/>
      <c r="BI2338" s="26"/>
      <c r="BJ2338" s="26"/>
      <c r="BK2338" s="26"/>
      <c r="BL2338" s="26"/>
      <c r="BM2338" s="26"/>
      <c r="BN2338" s="26"/>
      <c r="BO2338" s="26"/>
      <c r="BP2338" s="26"/>
      <c r="BQ2338" s="26"/>
      <c r="BR2338" s="26"/>
      <c r="BS2338" s="26"/>
      <c r="BT2338" s="26"/>
      <c r="BU2338" s="26"/>
      <c r="BV2338" s="26"/>
      <c r="BW2338" s="26"/>
      <c r="BX2338" s="26"/>
      <c r="BY2338" s="26"/>
      <c r="BZ2338" s="26"/>
      <c r="CA2338" s="26"/>
      <c r="CB2338" s="26"/>
      <c r="CC2338" s="26"/>
      <c r="CD2338" s="26"/>
      <c r="CE2338" s="26"/>
      <c r="CF2338" s="26"/>
      <c r="CG2338" s="26"/>
      <c r="CH2338" s="26"/>
      <c r="CI2338" s="26"/>
      <c r="CJ2338" s="26"/>
      <c r="CK2338" s="26"/>
      <c r="CL2338" s="26"/>
      <c r="CM2338" s="26"/>
      <c r="CN2338" s="26"/>
      <c r="CO2338" s="26"/>
      <c r="CP2338" s="26"/>
      <c r="CQ2338" s="26"/>
      <c r="CR2338" s="26"/>
      <c r="CS2338" s="26"/>
      <c r="CT2338" s="26"/>
      <c r="CU2338" s="26"/>
      <c r="CV2338" s="26"/>
      <c r="CW2338" s="26"/>
      <c r="CX2338" s="26"/>
      <c r="CY2338" s="26"/>
      <c r="CZ2338" s="26"/>
      <c r="DA2338" s="26"/>
      <c r="DB2338" s="26"/>
      <c r="DC2338" s="26"/>
      <c r="DD2338" s="26"/>
      <c r="DE2338" s="26"/>
      <c r="DF2338" s="26"/>
      <c r="DG2338" s="26"/>
      <c r="DH2338" s="26"/>
      <c r="DI2338" s="26"/>
      <c r="DJ2338" s="26"/>
      <c r="DK2338" s="26"/>
      <c r="DL2338" s="26"/>
      <c r="DM2338" s="26"/>
      <c r="DN2338" s="26"/>
      <c r="DO2338" s="26"/>
      <c r="DP2338" s="26"/>
      <c r="DQ2338" s="26"/>
      <c r="DR2338" s="26"/>
      <c r="DS2338" s="26"/>
      <c r="DT2338" s="26"/>
      <c r="DU2338" s="26"/>
      <c r="DV2338" s="26"/>
      <c r="DW2338" s="26"/>
      <c r="DX2338" s="26"/>
      <c r="DY2338" s="26"/>
      <c r="DZ2338" s="26"/>
      <c r="EA2338" s="26"/>
      <c r="EB2338" s="26"/>
      <c r="EC2338" s="26"/>
      <c r="ED2338" s="26"/>
      <c r="EE2338" s="26"/>
      <c r="EF2338" s="26"/>
      <c r="EG2338" s="26"/>
      <c r="EH2338" s="26"/>
      <c r="EI2338" s="26"/>
      <c r="EJ2338" s="26"/>
      <c r="EK2338" s="26"/>
      <c r="EL2338" s="26"/>
      <c r="EM2338" s="26"/>
      <c r="EN2338" s="26"/>
      <c r="EO2338" s="26"/>
      <c r="EP2338" s="26"/>
      <c r="EQ2338" s="26"/>
      <c r="ER2338" s="26"/>
      <c r="ES2338" s="26"/>
      <c r="ET2338" s="26"/>
      <c r="EU2338" s="26"/>
      <c r="EV2338" s="26"/>
      <c r="EW2338" s="26"/>
      <c r="EX2338" s="26"/>
      <c r="EY2338" s="26"/>
      <c r="EZ2338" s="26"/>
      <c r="FA2338" s="26"/>
      <c r="FB2338" s="26"/>
      <c r="FC2338" s="26"/>
      <c r="FD2338" s="26"/>
      <c r="FE2338" s="26"/>
      <c r="FF2338" s="26"/>
      <c r="FG2338" s="26"/>
      <c r="FH2338" s="26"/>
      <c r="FI2338" s="26"/>
      <c r="FJ2338" s="26"/>
    </row>
    <row r="2339" spans="1:166" x14ac:dyDescent="0.2">
      <c r="A2339" s="35" t="s">
        <v>4951</v>
      </c>
      <c r="B2339" s="35" t="s">
        <v>104</v>
      </c>
      <c r="C2339" s="35" t="s">
        <v>4952</v>
      </c>
      <c r="E2339" s="36">
        <v>297.8304</v>
      </c>
      <c r="F2339" s="35">
        <v>1.218E-2</v>
      </c>
      <c r="G2339" s="35">
        <v>-411500</v>
      </c>
      <c r="H2339" s="35">
        <v>81.504000000000005</v>
      </c>
      <c r="I2339" s="35">
        <v>2000</v>
      </c>
      <c r="J2339" s="35" t="s">
        <v>380</v>
      </c>
      <c r="K2339" s="35">
        <v>2</v>
      </c>
      <c r="L2339" s="35">
        <v>1</v>
      </c>
      <c r="M2339" s="35">
        <v>1</v>
      </c>
      <c r="N2339" s="41">
        <v>52.1982</v>
      </c>
      <c r="O2339" s="35">
        <v>-2.8300000000000001E-3</v>
      </c>
      <c r="P2339" s="35">
        <v>204533</v>
      </c>
      <c r="Q2339" s="35">
        <v>-685.77301</v>
      </c>
      <c r="R2339" s="35">
        <v>3.6046500000000002E-7</v>
      </c>
      <c r="S2339" s="35">
        <v>-4166</v>
      </c>
      <c r="T2339" s="42">
        <v>2000</v>
      </c>
      <c r="U2339" s="35">
        <v>-12.406720099999994</v>
      </c>
      <c r="V2339" s="35">
        <v>171.58365048956148</v>
      </c>
      <c r="W2339" s="35">
        <v>2.3641209999999998E-3</v>
      </c>
      <c r="X2339" s="35">
        <v>103167.0505</v>
      </c>
      <c r="Y2339" s="35">
        <v>-589.78675800000008</v>
      </c>
      <c r="Z2339" s="35">
        <v>-1.2817170000000001E-7</v>
      </c>
      <c r="AA2339" s="35">
        <v>-410596.19130000001</v>
      </c>
      <c r="AB2339" s="42">
        <v>2000</v>
      </c>
      <c r="AC2339" s="35">
        <v>2</v>
      </c>
      <c r="AD2339" s="35">
        <v>99</v>
      </c>
      <c r="AE2339" s="35">
        <v>1</v>
      </c>
      <c r="AF2339" s="35">
        <v>31</v>
      </c>
      <c r="AG2339" s="35">
        <v>3</v>
      </c>
      <c r="AH2339" s="26"/>
      <c r="AI2339" s="26"/>
      <c r="AJ2339" s="26"/>
      <c r="AK2339" s="26"/>
      <c r="AL2339" s="26"/>
      <c r="AM2339" s="26"/>
      <c r="AN2339" s="26"/>
      <c r="AO2339" s="26"/>
      <c r="AP2339" s="26"/>
      <c r="AQ2339" s="26"/>
      <c r="AR2339" s="26"/>
      <c r="AS2339" s="26"/>
      <c r="AT2339" s="26"/>
      <c r="AU2339" s="26"/>
      <c r="AV2339" s="26"/>
      <c r="AW2339" s="26"/>
      <c r="AX2339" s="26"/>
      <c r="AY2339" s="26"/>
      <c r="AZ2339" s="26"/>
      <c r="BA2339" s="26"/>
      <c r="BB2339" s="26"/>
      <c r="BC2339" s="26"/>
      <c r="BD2339" s="26"/>
      <c r="BE2339" s="26"/>
      <c r="BF2339" s="26"/>
      <c r="BG2339" s="26"/>
      <c r="BH2339" s="26"/>
      <c r="BI2339" s="26"/>
      <c r="BJ2339" s="26"/>
      <c r="BK2339" s="26"/>
      <c r="BL2339" s="26"/>
      <c r="BM2339" s="26"/>
      <c r="BN2339" s="26"/>
      <c r="BO2339" s="26"/>
      <c r="BP2339" s="26"/>
      <c r="BQ2339" s="26"/>
      <c r="BR2339" s="26"/>
      <c r="BS2339" s="26"/>
      <c r="BT2339" s="26"/>
      <c r="BU2339" s="26"/>
      <c r="BV2339" s="26"/>
      <c r="BW2339" s="26"/>
      <c r="BX2339" s="26"/>
      <c r="BY2339" s="26"/>
      <c r="BZ2339" s="26"/>
      <c r="CA2339" s="26"/>
      <c r="CB2339" s="26"/>
      <c r="CC2339" s="26"/>
      <c r="CD2339" s="26"/>
      <c r="CE2339" s="26"/>
      <c r="CF2339" s="26"/>
      <c r="CG2339" s="26"/>
      <c r="CH2339" s="26"/>
      <c r="CI2339" s="26"/>
      <c r="CJ2339" s="26"/>
      <c r="CK2339" s="26"/>
      <c r="CL2339" s="26"/>
      <c r="CM2339" s="26"/>
      <c r="CN2339" s="26"/>
      <c r="CO2339" s="26"/>
      <c r="CP2339" s="26"/>
      <c r="CQ2339" s="26"/>
      <c r="CR2339" s="26"/>
      <c r="CS2339" s="26"/>
      <c r="CT2339" s="26"/>
      <c r="CU2339" s="26"/>
      <c r="CV2339" s="26"/>
      <c r="CW2339" s="26"/>
      <c r="CX2339" s="26"/>
      <c r="CY2339" s="26"/>
      <c r="CZ2339" s="26"/>
      <c r="DA2339" s="26"/>
      <c r="DB2339" s="26"/>
      <c r="DC2339" s="26"/>
      <c r="DD2339" s="26"/>
      <c r="DE2339" s="26"/>
      <c r="DF2339" s="26"/>
      <c r="DG2339" s="26"/>
      <c r="DH2339" s="26"/>
      <c r="DI2339" s="26"/>
      <c r="DJ2339" s="26"/>
      <c r="DK2339" s="26"/>
      <c r="DL2339" s="26"/>
      <c r="DM2339" s="26"/>
      <c r="DN2339" s="26"/>
      <c r="DO2339" s="26"/>
      <c r="DP2339" s="26"/>
      <c r="DQ2339" s="26"/>
      <c r="DR2339" s="26"/>
      <c r="DS2339" s="26"/>
      <c r="DT2339" s="26"/>
      <c r="DU2339" s="26"/>
      <c r="DV2339" s="26"/>
      <c r="DW2339" s="26"/>
      <c r="DX2339" s="26"/>
      <c r="DY2339" s="26"/>
      <c r="DZ2339" s="26"/>
      <c r="EA2339" s="26"/>
      <c r="EB2339" s="26"/>
      <c r="EC2339" s="26"/>
      <c r="ED2339" s="26"/>
      <c r="EE2339" s="26"/>
      <c r="EF2339" s="26"/>
      <c r="EG2339" s="26"/>
      <c r="EH2339" s="26"/>
      <c r="EI2339" s="26"/>
      <c r="EJ2339" s="26"/>
      <c r="EK2339" s="26"/>
      <c r="EL2339" s="26"/>
      <c r="EM2339" s="26"/>
      <c r="EN2339" s="26"/>
      <c r="EO2339" s="26"/>
      <c r="EP2339" s="26"/>
      <c r="EQ2339" s="26"/>
      <c r="ER2339" s="26"/>
      <c r="ES2339" s="26"/>
      <c r="ET2339" s="26"/>
      <c r="EU2339" s="26"/>
      <c r="EV2339" s="26"/>
      <c r="EW2339" s="26"/>
      <c r="EX2339" s="26"/>
      <c r="EY2339" s="26"/>
      <c r="EZ2339" s="26"/>
      <c r="FA2339" s="26"/>
      <c r="FB2339" s="26"/>
      <c r="FC2339" s="26"/>
      <c r="FD2339" s="26"/>
      <c r="FE2339" s="26"/>
      <c r="FF2339" s="26"/>
      <c r="FG2339" s="26"/>
      <c r="FH2339" s="26"/>
      <c r="FI2339" s="26"/>
      <c r="FJ2339" s="26"/>
    </row>
    <row r="2340" spans="1:166" x14ac:dyDescent="0.2">
      <c r="A2340" s="35" t="s">
        <v>4953</v>
      </c>
      <c r="B2340" s="35" t="s">
        <v>104</v>
      </c>
      <c r="C2340" s="35" t="s">
        <v>4954</v>
      </c>
      <c r="E2340" s="36">
        <v>199.83940000000001</v>
      </c>
      <c r="F2340" s="35">
        <v>8.1700000000000002E-3</v>
      </c>
      <c r="G2340" s="35">
        <v>108000</v>
      </c>
      <c r="H2340" s="35">
        <v>58.722000000000001</v>
      </c>
      <c r="I2340" s="35">
        <v>2000</v>
      </c>
      <c r="J2340" s="35" t="s">
        <v>380</v>
      </c>
      <c r="K2340" s="35">
        <v>1</v>
      </c>
      <c r="L2340" s="35">
        <v>1</v>
      </c>
      <c r="M2340" s="35">
        <v>1</v>
      </c>
      <c r="N2340" s="41">
        <v>13.5252</v>
      </c>
      <c r="O2340" s="35">
        <v>-7.9382300000000003E-4</v>
      </c>
      <c r="P2340" s="35">
        <v>-82284.797000000006</v>
      </c>
      <c r="Q2340" s="35">
        <v>-231.94</v>
      </c>
      <c r="R2340" s="35">
        <v>9.6536300000000001E-8</v>
      </c>
      <c r="S2340" s="35">
        <v>316</v>
      </c>
      <c r="T2340" s="42">
        <v>2000</v>
      </c>
      <c r="U2340" s="35">
        <v>-1.7456700999999999</v>
      </c>
      <c r="V2340" s="35">
        <v>-8.1017392607306533</v>
      </c>
      <c r="W2340" s="35">
        <v>9.892535E-4</v>
      </c>
      <c r="X2340" s="35">
        <v>-24132.998000000003</v>
      </c>
      <c r="Y2340" s="35">
        <v>-258.27279799999997</v>
      </c>
      <c r="Z2340" s="35">
        <v>-3.2068075E-8</v>
      </c>
      <c r="AA2340" s="35">
        <v>109957.08665</v>
      </c>
      <c r="AB2340" s="42">
        <v>2000</v>
      </c>
      <c r="AC2340" s="35">
        <v>2</v>
      </c>
      <c r="AD2340" s="35">
        <v>99</v>
      </c>
      <c r="AE2340" s="35">
        <v>1</v>
      </c>
      <c r="AF2340" s="35">
        <v>65</v>
      </c>
      <c r="AG2340" s="35">
        <v>0.5</v>
      </c>
      <c r="AH2340" s="26"/>
      <c r="AI2340" s="26"/>
      <c r="AJ2340" s="26"/>
      <c r="AK2340" s="26"/>
      <c r="AL2340" s="26"/>
      <c r="AM2340" s="26"/>
      <c r="AN2340" s="26"/>
      <c r="AO2340" s="26"/>
      <c r="AP2340" s="26"/>
      <c r="AQ2340" s="26"/>
      <c r="AR2340" s="26"/>
      <c r="AS2340" s="26"/>
      <c r="AT2340" s="26"/>
      <c r="AU2340" s="26"/>
      <c r="AV2340" s="26"/>
      <c r="AW2340" s="26"/>
      <c r="AX2340" s="26"/>
      <c r="AY2340" s="26"/>
      <c r="AZ2340" s="26"/>
      <c r="BA2340" s="26"/>
      <c r="BB2340" s="26"/>
      <c r="BC2340" s="26"/>
      <c r="BD2340" s="26"/>
      <c r="BE2340" s="26"/>
      <c r="BF2340" s="26"/>
      <c r="BG2340" s="26"/>
      <c r="BH2340" s="26"/>
      <c r="BI2340" s="26"/>
      <c r="BJ2340" s="26"/>
      <c r="BK2340" s="26"/>
      <c r="BL2340" s="26"/>
      <c r="BM2340" s="26"/>
      <c r="BN2340" s="26"/>
      <c r="BO2340" s="26"/>
      <c r="BP2340" s="26"/>
      <c r="BQ2340" s="26"/>
      <c r="BR2340" s="26"/>
      <c r="BS2340" s="26"/>
      <c r="BT2340" s="26"/>
      <c r="BU2340" s="26"/>
      <c r="BV2340" s="26"/>
      <c r="BW2340" s="26"/>
      <c r="BX2340" s="26"/>
      <c r="BY2340" s="26"/>
      <c r="BZ2340" s="26"/>
      <c r="CA2340" s="26"/>
      <c r="CB2340" s="26"/>
      <c r="CC2340" s="26"/>
      <c r="CD2340" s="26"/>
      <c r="CE2340" s="26"/>
      <c r="CF2340" s="26"/>
      <c r="CG2340" s="26"/>
      <c r="CH2340" s="26"/>
      <c r="CI2340" s="26"/>
      <c r="CJ2340" s="26"/>
      <c r="CK2340" s="26"/>
      <c r="CL2340" s="26"/>
      <c r="CM2340" s="26"/>
      <c r="CN2340" s="26"/>
      <c r="CO2340" s="26"/>
      <c r="CP2340" s="26"/>
      <c r="CQ2340" s="26"/>
      <c r="CR2340" s="26"/>
      <c r="CS2340" s="26"/>
      <c r="CT2340" s="26"/>
      <c r="CU2340" s="26"/>
      <c r="CV2340" s="26"/>
      <c r="CW2340" s="26"/>
      <c r="CX2340" s="26"/>
      <c r="CY2340" s="26"/>
      <c r="CZ2340" s="26"/>
      <c r="DA2340" s="26"/>
      <c r="DB2340" s="26"/>
      <c r="DC2340" s="26"/>
      <c r="DD2340" s="26"/>
      <c r="DE2340" s="26"/>
      <c r="DF2340" s="26"/>
      <c r="DG2340" s="26"/>
      <c r="DH2340" s="26"/>
      <c r="DI2340" s="26"/>
      <c r="DJ2340" s="26"/>
      <c r="DK2340" s="26"/>
      <c r="DL2340" s="26"/>
      <c r="DM2340" s="26"/>
      <c r="DN2340" s="26"/>
      <c r="DO2340" s="26"/>
      <c r="DP2340" s="26"/>
      <c r="DQ2340" s="26"/>
      <c r="DR2340" s="26"/>
      <c r="DS2340" s="26"/>
      <c r="DT2340" s="26"/>
      <c r="DU2340" s="26"/>
      <c r="DV2340" s="26"/>
      <c r="DW2340" s="26"/>
      <c r="DX2340" s="26"/>
      <c r="DY2340" s="26"/>
      <c r="DZ2340" s="26"/>
      <c r="EA2340" s="26"/>
      <c r="EB2340" s="26"/>
      <c r="EC2340" s="26"/>
      <c r="ED2340" s="26"/>
      <c r="EE2340" s="26"/>
      <c r="EF2340" s="26"/>
      <c r="EG2340" s="26"/>
      <c r="EH2340" s="26"/>
      <c r="EI2340" s="26"/>
      <c r="EJ2340" s="26"/>
      <c r="EK2340" s="26"/>
      <c r="EL2340" s="26"/>
      <c r="EM2340" s="26"/>
      <c r="EN2340" s="26"/>
      <c r="EO2340" s="26"/>
      <c r="EP2340" s="26"/>
      <c r="EQ2340" s="26"/>
      <c r="ER2340" s="26"/>
      <c r="ES2340" s="26"/>
      <c r="ET2340" s="26"/>
      <c r="EU2340" s="26"/>
      <c r="EV2340" s="26"/>
      <c r="EW2340" s="26"/>
      <c r="EX2340" s="26"/>
      <c r="EY2340" s="26"/>
      <c r="EZ2340" s="26"/>
      <c r="FA2340" s="26"/>
      <c r="FB2340" s="26"/>
      <c r="FC2340" s="26"/>
      <c r="FD2340" s="26"/>
      <c r="FE2340" s="26"/>
      <c r="FF2340" s="26"/>
      <c r="FG2340" s="26"/>
      <c r="FH2340" s="26"/>
      <c r="FI2340" s="26"/>
      <c r="FJ2340" s="26"/>
    </row>
    <row r="2341" spans="1:166" x14ac:dyDescent="0.2">
      <c r="A2341" s="35" t="s">
        <v>4955</v>
      </c>
      <c r="B2341" s="35" t="s">
        <v>223</v>
      </c>
      <c r="C2341" s="35" t="s">
        <v>4956</v>
      </c>
      <c r="E2341" s="36">
        <v>215.83879999999999</v>
      </c>
      <c r="F2341" s="35">
        <v>12.11</v>
      </c>
      <c r="G2341" s="35">
        <v>-140940</v>
      </c>
      <c r="H2341" s="35">
        <v>12.08</v>
      </c>
      <c r="I2341" s="35">
        <v>1800</v>
      </c>
      <c r="J2341" s="35" t="s">
        <v>380</v>
      </c>
      <c r="K2341" s="35">
        <v>1</v>
      </c>
      <c r="L2341" s="35">
        <v>1</v>
      </c>
      <c r="M2341" s="35">
        <v>1</v>
      </c>
      <c r="N2341" s="41">
        <v>70.037002999999999</v>
      </c>
      <c r="O2341" s="35">
        <v>-1.61151E-2</v>
      </c>
      <c r="P2341" s="35">
        <v>-658461</v>
      </c>
      <c r="Q2341" s="35">
        <v>-1914.3199</v>
      </c>
      <c r="R2341" s="35">
        <v>3.4416799999999999E-6</v>
      </c>
      <c r="S2341" s="35">
        <v>15723</v>
      </c>
      <c r="T2341" s="42">
        <v>1800</v>
      </c>
      <c r="U2341" s="35">
        <v>-51.8339231</v>
      </c>
      <c r="V2341" s="35">
        <v>477.34802241293914</v>
      </c>
      <c r="W2341" s="35">
        <v>1.6078691999999999E-2</v>
      </c>
      <c r="X2341" s="35">
        <v>-275626.59950000001</v>
      </c>
      <c r="Y2341" s="35">
        <v>-3373.9205979999997</v>
      </c>
      <c r="Z2341" s="35">
        <v>-1.6884398499999999E-6</v>
      </c>
      <c r="AA2341" s="35">
        <v>-124076.67019999999</v>
      </c>
      <c r="AB2341" s="42">
        <v>1800</v>
      </c>
      <c r="AC2341" s="35">
        <v>2</v>
      </c>
      <c r="AD2341" s="35">
        <v>99</v>
      </c>
      <c r="AE2341" s="35">
        <v>1</v>
      </c>
      <c r="AF2341" s="35">
        <v>65</v>
      </c>
      <c r="AG2341" s="35">
        <v>1</v>
      </c>
      <c r="AH2341" s="26"/>
      <c r="AI2341" s="26"/>
      <c r="AJ2341" s="26"/>
      <c r="AK2341" s="26"/>
      <c r="AL2341" s="26"/>
      <c r="AM2341" s="26"/>
      <c r="AN2341" s="26"/>
      <c r="AO2341" s="26"/>
      <c r="AP2341" s="26"/>
      <c r="AQ2341" s="26"/>
      <c r="AR2341" s="26"/>
      <c r="AS2341" s="26"/>
      <c r="AT2341" s="26"/>
      <c r="AU2341" s="26"/>
      <c r="AV2341" s="26"/>
      <c r="AW2341" s="26"/>
      <c r="AX2341" s="26"/>
      <c r="AY2341" s="26"/>
      <c r="AZ2341" s="26"/>
      <c r="BA2341" s="26"/>
      <c r="BB2341" s="26"/>
      <c r="BC2341" s="26"/>
      <c r="BD2341" s="26"/>
      <c r="BE2341" s="26"/>
      <c r="BF2341" s="26"/>
      <c r="BG2341" s="26"/>
      <c r="BH2341" s="26"/>
      <c r="BI2341" s="26"/>
      <c r="BJ2341" s="26"/>
      <c r="BK2341" s="26"/>
      <c r="BL2341" s="26"/>
      <c r="BM2341" s="26"/>
      <c r="BN2341" s="26"/>
      <c r="BO2341" s="26"/>
      <c r="BP2341" s="26"/>
      <c r="BQ2341" s="26"/>
      <c r="BR2341" s="26"/>
      <c r="BS2341" s="26"/>
      <c r="BT2341" s="26"/>
      <c r="BU2341" s="26"/>
      <c r="BV2341" s="26"/>
      <c r="BW2341" s="26"/>
      <c r="BX2341" s="26"/>
      <c r="BY2341" s="26"/>
      <c r="BZ2341" s="26"/>
      <c r="CA2341" s="26"/>
      <c r="CB2341" s="26"/>
      <c r="CC2341" s="26"/>
      <c r="CD2341" s="26"/>
      <c r="CE2341" s="26"/>
      <c r="CF2341" s="26"/>
      <c r="CG2341" s="26"/>
      <c r="CH2341" s="26"/>
      <c r="CI2341" s="26"/>
      <c r="CJ2341" s="26"/>
      <c r="CK2341" s="26"/>
      <c r="CL2341" s="26"/>
      <c r="CM2341" s="26"/>
      <c r="CN2341" s="26"/>
      <c r="CO2341" s="26"/>
      <c r="CP2341" s="26"/>
      <c r="CQ2341" s="26"/>
      <c r="CR2341" s="26"/>
      <c r="CS2341" s="26"/>
      <c r="CT2341" s="26"/>
      <c r="CU2341" s="26"/>
      <c r="CV2341" s="26"/>
      <c r="CW2341" s="26"/>
      <c r="CX2341" s="26"/>
      <c r="CY2341" s="26"/>
      <c r="CZ2341" s="26"/>
      <c r="DA2341" s="26"/>
      <c r="DB2341" s="26"/>
      <c r="DC2341" s="26"/>
      <c r="DD2341" s="26"/>
      <c r="DE2341" s="26"/>
      <c r="DF2341" s="26"/>
      <c r="DG2341" s="26"/>
      <c r="DH2341" s="26"/>
      <c r="DI2341" s="26"/>
      <c r="DJ2341" s="26"/>
      <c r="DK2341" s="26"/>
      <c r="DL2341" s="26"/>
      <c r="DM2341" s="26"/>
      <c r="DN2341" s="26"/>
      <c r="DO2341" s="26"/>
      <c r="DP2341" s="26"/>
      <c r="DQ2341" s="26"/>
      <c r="DR2341" s="26"/>
      <c r="DS2341" s="26"/>
      <c r="DT2341" s="26"/>
      <c r="DU2341" s="26"/>
      <c r="DV2341" s="26"/>
      <c r="DW2341" s="26"/>
      <c r="DX2341" s="26"/>
      <c r="DY2341" s="26"/>
      <c r="DZ2341" s="26"/>
      <c r="EA2341" s="26"/>
      <c r="EB2341" s="26"/>
      <c r="EC2341" s="26"/>
      <c r="ED2341" s="26"/>
      <c r="EE2341" s="26"/>
      <c r="EF2341" s="26"/>
      <c r="EG2341" s="26"/>
      <c r="EH2341" s="26"/>
      <c r="EI2341" s="26"/>
      <c r="EJ2341" s="26"/>
      <c r="EK2341" s="26"/>
      <c r="EL2341" s="26"/>
      <c r="EM2341" s="26"/>
      <c r="EN2341" s="26"/>
      <c r="EO2341" s="26"/>
      <c r="EP2341" s="26"/>
      <c r="EQ2341" s="26"/>
      <c r="ER2341" s="26"/>
      <c r="ES2341" s="26"/>
      <c r="ET2341" s="26"/>
      <c r="EU2341" s="26"/>
      <c r="EV2341" s="26"/>
      <c r="EW2341" s="26"/>
      <c r="EX2341" s="26"/>
      <c r="EY2341" s="26"/>
      <c r="EZ2341" s="26"/>
      <c r="FA2341" s="26"/>
      <c r="FB2341" s="26"/>
      <c r="FC2341" s="26"/>
      <c r="FD2341" s="26"/>
      <c r="FE2341" s="26"/>
      <c r="FF2341" s="26"/>
      <c r="FG2341" s="26"/>
      <c r="FH2341" s="26"/>
      <c r="FI2341" s="26"/>
      <c r="FJ2341" s="26"/>
    </row>
    <row r="2342" spans="1:166" x14ac:dyDescent="0.2">
      <c r="A2342" s="35" t="s">
        <v>4955</v>
      </c>
      <c r="B2342" s="35" t="s">
        <v>104</v>
      </c>
      <c r="C2342" s="35" t="s">
        <v>4956</v>
      </c>
      <c r="E2342" s="36">
        <v>215.83879999999999</v>
      </c>
      <c r="F2342" s="35">
        <v>8.8299999999999993E-3</v>
      </c>
      <c r="G2342" s="35">
        <v>11000</v>
      </c>
      <c r="H2342" s="35">
        <v>68.209000000000003</v>
      </c>
      <c r="I2342" s="35">
        <v>2000</v>
      </c>
      <c r="J2342" s="35" t="s">
        <v>380</v>
      </c>
      <c r="K2342" s="35">
        <v>1</v>
      </c>
      <c r="L2342" s="35">
        <v>1</v>
      </c>
      <c r="M2342" s="35">
        <v>1</v>
      </c>
      <c r="N2342" s="41">
        <v>22.304701000000001</v>
      </c>
      <c r="O2342" s="35">
        <v>-1.5450100000000001E-3</v>
      </c>
      <c r="P2342" s="35">
        <v>-94129.797000000006</v>
      </c>
      <c r="Q2342" s="35">
        <v>-415.15201000000002</v>
      </c>
      <c r="R2342" s="35">
        <v>1.8818200000000001E-7</v>
      </c>
      <c r="S2342" s="35">
        <v>966</v>
      </c>
      <c r="T2342" s="42">
        <v>2000</v>
      </c>
      <c r="U2342" s="35">
        <v>-4.1016211000000027</v>
      </c>
      <c r="V2342" s="35">
        <v>26.133221706309026</v>
      </c>
      <c r="W2342" s="35">
        <v>1.5086019999999999E-3</v>
      </c>
      <c r="X2342" s="35">
        <v>6539.0020000000004</v>
      </c>
      <c r="Y2342" s="35">
        <v>-375.58481800000004</v>
      </c>
      <c r="Z2342" s="35">
        <v>-6.1690850000000005E-8</v>
      </c>
      <c r="AA2342" s="35">
        <v>13106.3298</v>
      </c>
      <c r="AB2342" s="42">
        <v>2000</v>
      </c>
      <c r="AC2342" s="35">
        <v>2</v>
      </c>
      <c r="AD2342" s="35">
        <v>99</v>
      </c>
      <c r="AE2342" s="35">
        <v>1</v>
      </c>
      <c r="AF2342" s="35">
        <v>65</v>
      </c>
      <c r="AG2342" s="35">
        <v>1</v>
      </c>
      <c r="AH2342" s="26"/>
      <c r="AI2342" s="26"/>
      <c r="AJ2342" s="26"/>
      <c r="AK2342" s="26"/>
      <c r="AL2342" s="26"/>
      <c r="AM2342" s="26"/>
      <c r="AN2342" s="26"/>
      <c r="AO2342" s="26"/>
      <c r="AP2342" s="26"/>
      <c r="AQ2342" s="26"/>
      <c r="AR2342" s="26"/>
      <c r="AS2342" s="26"/>
      <c r="AT2342" s="26"/>
      <c r="AU2342" s="26"/>
      <c r="AV2342" s="26"/>
      <c r="AW2342" s="26"/>
      <c r="AX2342" s="26"/>
      <c r="AY2342" s="26"/>
      <c r="AZ2342" s="26"/>
      <c r="BA2342" s="26"/>
      <c r="BB2342" s="26"/>
      <c r="BC2342" s="26"/>
      <c r="BD2342" s="26"/>
      <c r="BE2342" s="26"/>
      <c r="BF2342" s="26"/>
      <c r="BG2342" s="26"/>
      <c r="BH2342" s="26"/>
      <c r="BI2342" s="26"/>
      <c r="BJ2342" s="26"/>
      <c r="BK2342" s="26"/>
      <c r="BL2342" s="26"/>
      <c r="BM2342" s="26"/>
      <c r="BN2342" s="26"/>
      <c r="BO2342" s="26"/>
      <c r="BP2342" s="26"/>
      <c r="BQ2342" s="26"/>
      <c r="BR2342" s="26"/>
      <c r="BS2342" s="26"/>
      <c r="BT2342" s="26"/>
      <c r="BU2342" s="26"/>
      <c r="BV2342" s="26"/>
      <c r="BW2342" s="26"/>
      <c r="BX2342" s="26"/>
      <c r="BY2342" s="26"/>
      <c r="BZ2342" s="26"/>
      <c r="CA2342" s="26"/>
      <c r="CB2342" s="26"/>
      <c r="CC2342" s="26"/>
      <c r="CD2342" s="26"/>
      <c r="CE2342" s="26"/>
      <c r="CF2342" s="26"/>
      <c r="CG2342" s="26"/>
      <c r="CH2342" s="26"/>
      <c r="CI2342" s="26"/>
      <c r="CJ2342" s="26"/>
      <c r="CK2342" s="26"/>
      <c r="CL2342" s="26"/>
      <c r="CM2342" s="26"/>
      <c r="CN2342" s="26"/>
      <c r="CO2342" s="26"/>
      <c r="CP2342" s="26"/>
      <c r="CQ2342" s="26"/>
      <c r="CR2342" s="26"/>
      <c r="CS2342" s="26"/>
      <c r="CT2342" s="26"/>
      <c r="CU2342" s="26"/>
      <c r="CV2342" s="26"/>
      <c r="CW2342" s="26"/>
      <c r="CX2342" s="26"/>
      <c r="CY2342" s="26"/>
      <c r="CZ2342" s="26"/>
      <c r="DA2342" s="26"/>
      <c r="DB2342" s="26"/>
      <c r="DC2342" s="26"/>
      <c r="DD2342" s="26"/>
      <c r="DE2342" s="26"/>
      <c r="DF2342" s="26"/>
      <c r="DG2342" s="26"/>
      <c r="DH2342" s="26"/>
      <c r="DI2342" s="26"/>
      <c r="DJ2342" s="26"/>
      <c r="DK2342" s="26"/>
      <c r="DL2342" s="26"/>
      <c r="DM2342" s="26"/>
      <c r="DN2342" s="26"/>
      <c r="DO2342" s="26"/>
      <c r="DP2342" s="26"/>
      <c r="DQ2342" s="26"/>
      <c r="DR2342" s="26"/>
      <c r="DS2342" s="26"/>
      <c r="DT2342" s="26"/>
      <c r="DU2342" s="26"/>
      <c r="DV2342" s="26"/>
      <c r="DW2342" s="26"/>
      <c r="DX2342" s="26"/>
      <c r="DY2342" s="26"/>
      <c r="DZ2342" s="26"/>
      <c r="EA2342" s="26"/>
      <c r="EB2342" s="26"/>
      <c r="EC2342" s="26"/>
      <c r="ED2342" s="26"/>
      <c r="EE2342" s="26"/>
      <c r="EF2342" s="26"/>
      <c r="EG2342" s="26"/>
      <c r="EH2342" s="26"/>
      <c r="EI2342" s="26"/>
      <c r="EJ2342" s="26"/>
      <c r="EK2342" s="26"/>
      <c r="EL2342" s="26"/>
      <c r="EM2342" s="26"/>
      <c r="EN2342" s="26"/>
      <c r="EO2342" s="26"/>
      <c r="EP2342" s="26"/>
      <c r="EQ2342" s="26"/>
      <c r="ER2342" s="26"/>
      <c r="ES2342" s="26"/>
      <c r="ET2342" s="26"/>
      <c r="EU2342" s="26"/>
      <c r="EV2342" s="26"/>
      <c r="EW2342" s="26"/>
      <c r="EX2342" s="26"/>
      <c r="EY2342" s="26"/>
      <c r="EZ2342" s="26"/>
      <c r="FA2342" s="26"/>
      <c r="FB2342" s="26"/>
      <c r="FC2342" s="26"/>
      <c r="FD2342" s="26"/>
      <c r="FE2342" s="26"/>
      <c r="FF2342" s="26"/>
      <c r="FG2342" s="26"/>
      <c r="FH2342" s="26"/>
      <c r="FI2342" s="26"/>
      <c r="FJ2342" s="26"/>
    </row>
    <row r="2343" spans="1:166" x14ac:dyDescent="0.2">
      <c r="A2343" s="35" t="s">
        <v>4957</v>
      </c>
      <c r="B2343" s="35" t="s">
        <v>99</v>
      </c>
      <c r="C2343" s="35" t="s">
        <v>4958</v>
      </c>
      <c r="E2343" s="36">
        <v>231.8382</v>
      </c>
      <c r="F2343" s="35">
        <v>7.16</v>
      </c>
      <c r="G2343" s="35">
        <v>-201480</v>
      </c>
      <c r="H2343" s="35">
        <v>18.149999999999999</v>
      </c>
      <c r="I2343" s="35">
        <v>2000</v>
      </c>
      <c r="J2343" s="35" t="s">
        <v>380</v>
      </c>
      <c r="K2343" s="35">
        <v>1</v>
      </c>
      <c r="L2343" s="35">
        <v>3</v>
      </c>
      <c r="M2343" s="35">
        <v>3</v>
      </c>
      <c r="N2343" s="41">
        <v>81.814102000000005</v>
      </c>
      <c r="O2343" s="35">
        <v>-1.8561500000000002E-2</v>
      </c>
      <c r="P2343" s="35">
        <v>-682829</v>
      </c>
      <c r="Q2343" s="35">
        <v>-2138.4499999999998</v>
      </c>
      <c r="R2343" s="35">
        <v>4.1085200000000003E-6</v>
      </c>
      <c r="S2343" s="35">
        <v>16363</v>
      </c>
      <c r="T2343" s="35">
        <v>1051</v>
      </c>
      <c r="U2343" s="35">
        <v>410</v>
      </c>
      <c r="V2343" s="35" t="s">
        <v>102</v>
      </c>
      <c r="W2343" s="35">
        <v>18.823399999999999</v>
      </c>
      <c r="X2343" s="35">
        <v>1.83636E-3</v>
      </c>
      <c r="Y2343" s="35">
        <v>-1194360</v>
      </c>
      <c r="Z2343" s="35">
        <v>0</v>
      </c>
      <c r="AA2343" s="35">
        <v>0</v>
      </c>
      <c r="AB2343" s="35">
        <v>-3625.4097000000002</v>
      </c>
      <c r="AC2343" s="35">
        <v>1747</v>
      </c>
      <c r="AD2343" s="35">
        <v>17550</v>
      </c>
      <c r="AE2343" s="35" t="s">
        <v>92</v>
      </c>
      <c r="AF2343" s="35">
        <v>31.4</v>
      </c>
      <c r="AG2343" s="35">
        <v>0</v>
      </c>
      <c r="AH2343" s="35">
        <v>0</v>
      </c>
      <c r="AI2343" s="35">
        <v>0</v>
      </c>
      <c r="AJ2343" s="35">
        <v>0</v>
      </c>
      <c r="AK2343" s="35">
        <v>-3126</v>
      </c>
      <c r="AL2343" s="42">
        <v>2000</v>
      </c>
      <c r="AM2343" s="35">
        <v>-57.187472100000008</v>
      </c>
      <c r="AN2343" s="35">
        <v>536.44181356887145</v>
      </c>
      <c r="AO2343" s="35">
        <v>1.8293253500000002E-2</v>
      </c>
      <c r="AP2343" s="35">
        <v>-251216.09950000001</v>
      </c>
      <c r="AQ2343" s="35">
        <v>-3573.0687979999998</v>
      </c>
      <c r="AR2343" s="35">
        <v>-2.005659775E-6</v>
      </c>
      <c r="AS2343" s="35">
        <v>-184477.42705</v>
      </c>
      <c r="AT2343" s="35">
        <v>1051</v>
      </c>
      <c r="AU2343" s="35">
        <v>5.8032299000000016</v>
      </c>
      <c r="AV2343" s="35">
        <v>4.6781100620920881</v>
      </c>
      <c r="AW2343" s="35">
        <v>-2.1046064999999999E-3</v>
      </c>
      <c r="AX2343" s="35">
        <v>-506981.59950000001</v>
      </c>
      <c r="AY2343" s="35">
        <v>703.83120199999996</v>
      </c>
      <c r="AZ2343" s="35">
        <v>4.8600225000000001E-8</v>
      </c>
      <c r="BA2343" s="35">
        <v>-204465.83674999999</v>
      </c>
      <c r="BB2343" s="35">
        <v>1747</v>
      </c>
      <c r="BC2343" s="35">
        <v>-6.7733700999999975</v>
      </c>
      <c r="BD2343" s="35">
        <v>94.880903845040635</v>
      </c>
      <c r="BE2343" s="35">
        <v>-2.6824650000000004E-4</v>
      </c>
      <c r="BF2343" s="35">
        <v>90198.400500000003</v>
      </c>
      <c r="BG2343" s="35">
        <v>703.83120199999996</v>
      </c>
      <c r="BH2343" s="35">
        <v>4.8600225000000001E-8</v>
      </c>
      <c r="BI2343" s="35">
        <v>-203966.42705</v>
      </c>
      <c r="BJ2343" s="42">
        <v>2000</v>
      </c>
      <c r="BK2343" s="35">
        <v>2</v>
      </c>
      <c r="BL2343" s="35">
        <v>99</v>
      </c>
      <c r="BM2343" s="35">
        <v>1</v>
      </c>
      <c r="BN2343" s="35">
        <v>65</v>
      </c>
      <c r="BO2343" s="35">
        <v>1.5</v>
      </c>
      <c r="BP2343" s="26"/>
      <c r="BQ2343" s="26"/>
      <c r="BR2343" s="26"/>
      <c r="BS2343" s="26"/>
      <c r="BT2343" s="26"/>
      <c r="BU2343" s="26"/>
      <c r="BV2343" s="26"/>
      <c r="BW2343" s="26"/>
      <c r="BX2343" s="26"/>
      <c r="BY2343" s="26"/>
      <c r="BZ2343" s="26"/>
      <c r="CA2343" s="26"/>
      <c r="CB2343" s="26"/>
      <c r="CC2343" s="26"/>
      <c r="CD2343" s="26"/>
      <c r="CE2343" s="26"/>
      <c r="CF2343" s="26"/>
      <c r="CG2343" s="26"/>
      <c r="CH2343" s="26"/>
      <c r="CI2343" s="26"/>
      <c r="CJ2343" s="26"/>
      <c r="CK2343" s="26"/>
      <c r="CL2343" s="26"/>
      <c r="CM2343" s="26"/>
      <c r="CN2343" s="26"/>
      <c r="CO2343" s="26"/>
      <c r="CP2343" s="26"/>
      <c r="CQ2343" s="26"/>
      <c r="CR2343" s="26"/>
      <c r="CS2343" s="26"/>
      <c r="CT2343" s="26"/>
      <c r="CU2343" s="26"/>
      <c r="CV2343" s="26"/>
      <c r="CW2343" s="26"/>
      <c r="CX2343" s="26"/>
      <c r="CY2343" s="26"/>
      <c r="CZ2343" s="26"/>
      <c r="DA2343" s="26"/>
      <c r="DB2343" s="26"/>
      <c r="DC2343" s="26"/>
      <c r="DD2343" s="26"/>
      <c r="DE2343" s="26"/>
      <c r="DF2343" s="26"/>
      <c r="DG2343" s="26"/>
      <c r="DH2343" s="26"/>
      <c r="DI2343" s="26"/>
      <c r="DJ2343" s="26"/>
      <c r="DK2343" s="26"/>
      <c r="DL2343" s="26"/>
      <c r="DM2343" s="26"/>
      <c r="DN2343" s="26"/>
      <c r="DO2343" s="26"/>
      <c r="DP2343" s="26"/>
      <c r="DQ2343" s="26"/>
      <c r="DR2343" s="26"/>
      <c r="DS2343" s="26"/>
      <c r="DT2343" s="26"/>
      <c r="DU2343" s="26"/>
      <c r="DV2343" s="26"/>
      <c r="DW2343" s="26"/>
      <c r="DX2343" s="26"/>
      <c r="DY2343" s="26"/>
      <c r="DZ2343" s="26"/>
      <c r="EA2343" s="26"/>
      <c r="EB2343" s="26"/>
      <c r="EC2343" s="26"/>
      <c r="ED2343" s="26"/>
      <c r="EE2343" s="26"/>
      <c r="EF2343" s="26"/>
      <c r="EG2343" s="26"/>
      <c r="EH2343" s="26"/>
      <c r="EI2343" s="26"/>
      <c r="EJ2343" s="26"/>
      <c r="EK2343" s="26"/>
      <c r="EL2343" s="26"/>
      <c r="EM2343" s="26"/>
      <c r="EN2343" s="26"/>
      <c r="EO2343" s="26"/>
      <c r="EP2343" s="26"/>
      <c r="EQ2343" s="26"/>
      <c r="ER2343" s="26"/>
      <c r="ES2343" s="26"/>
      <c r="ET2343" s="26"/>
      <c r="EU2343" s="26"/>
      <c r="EV2343" s="26"/>
      <c r="EW2343" s="26"/>
      <c r="EX2343" s="26"/>
      <c r="EY2343" s="26"/>
      <c r="EZ2343" s="26"/>
      <c r="FA2343" s="26"/>
      <c r="FB2343" s="26"/>
      <c r="FC2343" s="26"/>
      <c r="FD2343" s="26"/>
      <c r="FE2343" s="26"/>
      <c r="FF2343" s="26"/>
      <c r="FG2343" s="26"/>
      <c r="FH2343" s="26"/>
      <c r="FI2343" s="26"/>
      <c r="FJ2343" s="26"/>
    </row>
    <row r="2344" spans="1:166" x14ac:dyDescent="0.2">
      <c r="A2344" s="35" t="s">
        <v>4957</v>
      </c>
      <c r="B2344" s="35" t="s">
        <v>104</v>
      </c>
      <c r="C2344" s="35" t="s">
        <v>4958</v>
      </c>
      <c r="E2344" s="36">
        <v>231.8382</v>
      </c>
      <c r="F2344" s="35">
        <v>9.4800000000000006E-3</v>
      </c>
      <c r="G2344" s="35">
        <v>-70000</v>
      </c>
      <c r="H2344" s="35">
        <v>68.433999999999997</v>
      </c>
      <c r="I2344" s="35">
        <v>3000</v>
      </c>
      <c r="J2344" s="35" t="s">
        <v>380</v>
      </c>
      <c r="K2344" s="35">
        <v>1</v>
      </c>
      <c r="L2344" s="35">
        <v>1</v>
      </c>
      <c r="M2344" s="35">
        <v>1</v>
      </c>
      <c r="N2344" s="41">
        <v>27.302600999999999</v>
      </c>
      <c r="O2344" s="35">
        <v>-1.06555E-3</v>
      </c>
      <c r="P2344" s="35">
        <v>25365.4</v>
      </c>
      <c r="Q2344" s="35">
        <v>-408.46100000000001</v>
      </c>
      <c r="R2344" s="35">
        <v>9.7082499999999996E-8</v>
      </c>
      <c r="S2344" s="35">
        <v>-1080</v>
      </c>
      <c r="T2344" s="42">
        <v>3000</v>
      </c>
      <c r="U2344" s="35">
        <v>-2.6759710999999982</v>
      </c>
      <c r="V2344" s="35">
        <v>34.752743731584559</v>
      </c>
      <c r="W2344" s="35">
        <v>7.9730349999999992E-4</v>
      </c>
      <c r="X2344" s="35">
        <v>102881.1005</v>
      </c>
      <c r="Y2344" s="35">
        <v>-113.09079800000006</v>
      </c>
      <c r="Z2344" s="35">
        <v>5.8975000000002684E-11</v>
      </c>
      <c r="AA2344" s="35">
        <v>-70440.427049999998</v>
      </c>
      <c r="AB2344" s="42">
        <v>3000</v>
      </c>
      <c r="AC2344" s="35">
        <v>2</v>
      </c>
      <c r="AD2344" s="35">
        <v>99</v>
      </c>
      <c r="AE2344" s="35">
        <v>1</v>
      </c>
      <c r="AF2344" s="35">
        <v>65</v>
      </c>
      <c r="AG2344" s="35">
        <v>1.5</v>
      </c>
      <c r="AH2344" s="26"/>
      <c r="AI2344" s="26"/>
      <c r="AJ2344" s="26"/>
      <c r="AK2344" s="26"/>
      <c r="AL2344" s="26"/>
      <c r="AM2344" s="26"/>
      <c r="AN2344" s="26"/>
      <c r="AO2344" s="26"/>
      <c r="AP2344" s="26"/>
      <c r="AQ2344" s="26"/>
      <c r="AR2344" s="26"/>
      <c r="AS2344" s="26"/>
      <c r="AT2344" s="26"/>
      <c r="AU2344" s="26"/>
      <c r="AV2344" s="26"/>
      <c r="AW2344" s="26"/>
      <c r="AX2344" s="26"/>
      <c r="AY2344" s="26"/>
      <c r="AZ2344" s="26"/>
      <c r="BA2344" s="26"/>
      <c r="BB2344" s="26"/>
      <c r="BC2344" s="26"/>
      <c r="BD2344" s="26"/>
      <c r="BE2344" s="26"/>
      <c r="BF2344" s="26"/>
      <c r="BG2344" s="26"/>
      <c r="BH2344" s="26"/>
      <c r="BI2344" s="26"/>
      <c r="BJ2344" s="26"/>
      <c r="BK2344" s="26"/>
      <c r="BL2344" s="26"/>
      <c r="BM2344" s="26"/>
      <c r="BN2344" s="26"/>
      <c r="BO2344" s="26"/>
      <c r="BP2344" s="26"/>
      <c r="BQ2344" s="26"/>
      <c r="BR2344" s="26"/>
      <c r="BS2344" s="26"/>
      <c r="BT2344" s="26"/>
      <c r="BU2344" s="26"/>
      <c r="BV2344" s="26"/>
      <c r="BW2344" s="26"/>
      <c r="BX2344" s="26"/>
      <c r="BY2344" s="26"/>
      <c r="BZ2344" s="26"/>
      <c r="CA2344" s="26"/>
      <c r="CB2344" s="26"/>
      <c r="CC2344" s="26"/>
      <c r="CD2344" s="26"/>
      <c r="CE2344" s="26"/>
      <c r="CF2344" s="26"/>
      <c r="CG2344" s="26"/>
      <c r="CH2344" s="26"/>
      <c r="CI2344" s="26"/>
      <c r="CJ2344" s="26"/>
      <c r="CK2344" s="26"/>
      <c r="CL2344" s="26"/>
      <c r="CM2344" s="26"/>
      <c r="CN2344" s="26"/>
      <c r="CO2344" s="26"/>
      <c r="CP2344" s="26"/>
      <c r="CQ2344" s="26"/>
      <c r="CR2344" s="26"/>
      <c r="CS2344" s="26"/>
      <c r="CT2344" s="26"/>
      <c r="CU2344" s="26"/>
      <c r="CV2344" s="26"/>
      <c r="CW2344" s="26"/>
      <c r="CX2344" s="26"/>
      <c r="CY2344" s="26"/>
      <c r="CZ2344" s="26"/>
      <c r="DA2344" s="26"/>
      <c r="DB2344" s="26"/>
      <c r="DC2344" s="26"/>
      <c r="DD2344" s="26"/>
      <c r="DE2344" s="26"/>
      <c r="DF2344" s="26"/>
      <c r="DG2344" s="26"/>
      <c r="DH2344" s="26"/>
      <c r="DI2344" s="26"/>
      <c r="DJ2344" s="26"/>
      <c r="DK2344" s="26"/>
      <c r="DL2344" s="26"/>
      <c r="DM2344" s="26"/>
      <c r="DN2344" s="26"/>
      <c r="DO2344" s="26"/>
      <c r="DP2344" s="26"/>
      <c r="DQ2344" s="26"/>
      <c r="DR2344" s="26"/>
      <c r="DS2344" s="26"/>
      <c r="DT2344" s="26"/>
      <c r="DU2344" s="26"/>
      <c r="DV2344" s="26"/>
      <c r="DW2344" s="26"/>
      <c r="DX2344" s="26"/>
      <c r="DY2344" s="26"/>
      <c r="DZ2344" s="26"/>
      <c r="EA2344" s="26"/>
      <c r="EB2344" s="26"/>
      <c r="EC2344" s="26"/>
      <c r="ED2344" s="26"/>
      <c r="EE2344" s="26"/>
      <c r="EF2344" s="26"/>
      <c r="EG2344" s="26"/>
      <c r="EH2344" s="26"/>
      <c r="EI2344" s="26"/>
      <c r="EJ2344" s="26"/>
      <c r="EK2344" s="26"/>
      <c r="EL2344" s="26"/>
      <c r="EM2344" s="26"/>
      <c r="EN2344" s="26"/>
      <c r="EO2344" s="26"/>
      <c r="EP2344" s="26"/>
      <c r="EQ2344" s="26"/>
      <c r="ER2344" s="26"/>
      <c r="ES2344" s="26"/>
      <c r="ET2344" s="26"/>
      <c r="EU2344" s="26"/>
      <c r="EV2344" s="26"/>
      <c r="EW2344" s="26"/>
      <c r="EX2344" s="26"/>
      <c r="EY2344" s="26"/>
      <c r="EZ2344" s="26"/>
      <c r="FA2344" s="26"/>
      <c r="FB2344" s="26"/>
      <c r="FC2344" s="26"/>
      <c r="FD2344" s="26"/>
      <c r="FE2344" s="26"/>
      <c r="FF2344" s="26"/>
      <c r="FG2344" s="26"/>
      <c r="FH2344" s="26"/>
      <c r="FI2344" s="26"/>
      <c r="FJ2344" s="26"/>
    </row>
    <row r="2345" spans="1:166" x14ac:dyDescent="0.2">
      <c r="A2345" s="35" t="s">
        <v>4959</v>
      </c>
      <c r="B2345" s="35" t="s">
        <v>89</v>
      </c>
      <c r="C2345" s="35" t="s">
        <v>4960</v>
      </c>
      <c r="E2345" s="36">
        <v>275.83300000000003</v>
      </c>
      <c r="F2345" s="35" t="s">
        <v>546</v>
      </c>
      <c r="G2345" s="35">
        <v>-336260</v>
      </c>
      <c r="H2345" s="35">
        <v>42</v>
      </c>
      <c r="I2345" s="35">
        <v>2000</v>
      </c>
      <c r="J2345" s="35" t="s">
        <v>380</v>
      </c>
      <c r="K2345" s="35">
        <v>4</v>
      </c>
      <c r="L2345" s="35">
        <v>3</v>
      </c>
      <c r="M2345" s="35">
        <v>3</v>
      </c>
      <c r="N2345" s="41">
        <v>17.624001</v>
      </c>
      <c r="O2345" s="35">
        <v>2.3984999999999999E-2</v>
      </c>
      <c r="P2345" s="35">
        <v>0</v>
      </c>
      <c r="Q2345" s="35">
        <v>0</v>
      </c>
      <c r="R2345" s="35">
        <v>0</v>
      </c>
      <c r="S2345" s="35">
        <v>-7387</v>
      </c>
      <c r="T2345" s="35">
        <v>379</v>
      </c>
      <c r="U2345" s="35">
        <v>1200</v>
      </c>
      <c r="V2345" s="35" t="s">
        <v>92</v>
      </c>
      <c r="W2345" s="35">
        <v>43.5</v>
      </c>
      <c r="X2345" s="35">
        <v>0</v>
      </c>
      <c r="Y2345" s="35">
        <v>0</v>
      </c>
      <c r="Z2345" s="35">
        <v>0</v>
      </c>
      <c r="AA2345" s="35">
        <v>0</v>
      </c>
      <c r="AB2345" s="35">
        <v>-12548.478999999999</v>
      </c>
      <c r="AC2345" s="35">
        <v>460</v>
      </c>
      <c r="AD2345" s="35">
        <v>13412</v>
      </c>
      <c r="AE2345" s="26" t="s">
        <v>93</v>
      </c>
      <c r="AF2345" s="35">
        <v>30.641300000000001</v>
      </c>
      <c r="AG2345" s="35">
        <v>5.4216400000000004E-4</v>
      </c>
      <c r="AH2345" s="35">
        <v>916860</v>
      </c>
      <c r="AI2345" s="35">
        <v>0</v>
      </c>
      <c r="AJ2345" s="35">
        <v>-9.4633899999999994E-8</v>
      </c>
      <c r="AK2345" s="35">
        <v>4680</v>
      </c>
      <c r="AL2345" s="42">
        <v>2000</v>
      </c>
      <c r="AM2345" s="35">
        <v>17.112528900000001</v>
      </c>
      <c r="AN2345" s="35">
        <v>-34.437302918323667</v>
      </c>
      <c r="AO2345" s="35">
        <v>-2.43850015E-2</v>
      </c>
      <c r="AP2345" s="35">
        <v>30666.500500000002</v>
      </c>
      <c r="AQ2345" s="35">
        <v>755.78324199999997</v>
      </c>
      <c r="AR2345" s="35">
        <v>5.0907274999999999E-8</v>
      </c>
      <c r="AS2345" s="35">
        <v>-340053.93654999998</v>
      </c>
      <c r="AT2345" s="35">
        <v>379</v>
      </c>
      <c r="AU2345" s="35">
        <v>-8.7634700999999993</v>
      </c>
      <c r="AV2345" s="35">
        <v>123.73152007392434</v>
      </c>
      <c r="AW2345" s="35">
        <v>-4.0000150000000004E-4</v>
      </c>
      <c r="AX2345" s="35">
        <v>30666.500500000002</v>
      </c>
      <c r="AY2345" s="35">
        <v>755.78324199999997</v>
      </c>
      <c r="AZ2345" s="35">
        <v>5.0907274999999999E-8</v>
      </c>
      <c r="BA2345" s="35">
        <v>-345215.41554999998</v>
      </c>
      <c r="BB2345" s="35">
        <v>460</v>
      </c>
      <c r="BC2345" s="35">
        <v>4.0952298999999996</v>
      </c>
      <c r="BD2345" s="35">
        <v>5.5119437383599461</v>
      </c>
      <c r="BE2345" s="35">
        <v>-9.4216550000000008E-4</v>
      </c>
      <c r="BF2345" s="35">
        <v>489096.50050000002</v>
      </c>
      <c r="BG2345" s="35">
        <v>755.78324199999997</v>
      </c>
      <c r="BH2345" s="35">
        <v>9.8224224999999989E-8</v>
      </c>
      <c r="BI2345" s="35">
        <v>-327986.93654999998</v>
      </c>
      <c r="BJ2345" s="42">
        <v>2000</v>
      </c>
      <c r="BK2345" s="35">
        <v>3</v>
      </c>
      <c r="BL2345" s="35">
        <v>99</v>
      </c>
      <c r="BM2345" s="35">
        <v>1</v>
      </c>
      <c r="BN2345" s="35">
        <v>65</v>
      </c>
      <c r="BO2345" s="35">
        <v>0.5</v>
      </c>
      <c r="BP2345" s="35">
        <v>31</v>
      </c>
      <c r="BQ2345" s="35">
        <v>2</v>
      </c>
      <c r="BR2345" s="26"/>
      <c r="BS2345" s="26"/>
      <c r="BT2345" s="26"/>
      <c r="BU2345" s="26"/>
      <c r="BV2345" s="26"/>
      <c r="BW2345" s="26"/>
      <c r="BX2345" s="26"/>
      <c r="BY2345" s="26"/>
      <c r="BZ2345" s="26"/>
      <c r="CA2345" s="26"/>
      <c r="CB2345" s="26"/>
      <c r="CC2345" s="26"/>
      <c r="CD2345" s="26"/>
      <c r="CE2345" s="26"/>
      <c r="CF2345" s="26"/>
      <c r="CG2345" s="26"/>
      <c r="CH2345" s="26"/>
      <c r="CI2345" s="26"/>
      <c r="CJ2345" s="26"/>
      <c r="CK2345" s="26"/>
      <c r="CL2345" s="26"/>
      <c r="CM2345" s="26"/>
      <c r="CN2345" s="26"/>
      <c r="CO2345" s="26"/>
      <c r="CP2345" s="26"/>
      <c r="CQ2345" s="26"/>
      <c r="CR2345" s="26"/>
      <c r="CS2345" s="26"/>
      <c r="CT2345" s="26"/>
      <c r="CU2345" s="26"/>
      <c r="CV2345" s="26"/>
      <c r="CW2345" s="26"/>
      <c r="CX2345" s="26"/>
      <c r="CY2345" s="26"/>
      <c r="CZ2345" s="26"/>
      <c r="DA2345" s="26"/>
      <c r="DB2345" s="26"/>
      <c r="DC2345" s="26"/>
      <c r="DD2345" s="26"/>
      <c r="DE2345" s="26"/>
      <c r="DF2345" s="26"/>
      <c r="DG2345" s="26"/>
      <c r="DH2345" s="26"/>
      <c r="DI2345" s="26"/>
      <c r="DJ2345" s="26"/>
      <c r="DK2345" s="26"/>
      <c r="DL2345" s="26"/>
      <c r="DM2345" s="26"/>
      <c r="DN2345" s="26"/>
      <c r="DO2345" s="26"/>
      <c r="DP2345" s="26"/>
      <c r="DQ2345" s="26"/>
      <c r="DR2345" s="26"/>
      <c r="DS2345" s="26"/>
      <c r="DT2345" s="26"/>
      <c r="DU2345" s="26"/>
      <c r="DV2345" s="26"/>
      <c r="DW2345" s="26"/>
      <c r="DX2345" s="26"/>
      <c r="DY2345" s="26"/>
      <c r="DZ2345" s="26"/>
      <c r="EA2345" s="26"/>
      <c r="EB2345" s="26"/>
      <c r="EC2345" s="26"/>
      <c r="ED2345" s="26"/>
      <c r="EE2345" s="26"/>
      <c r="EF2345" s="26"/>
      <c r="EG2345" s="26"/>
      <c r="EH2345" s="26"/>
      <c r="EI2345" s="26"/>
      <c r="EJ2345" s="26"/>
      <c r="EK2345" s="26"/>
      <c r="EL2345" s="26"/>
      <c r="EM2345" s="26"/>
      <c r="EN2345" s="26"/>
      <c r="EO2345" s="26"/>
      <c r="EP2345" s="26"/>
      <c r="EQ2345" s="26"/>
      <c r="ER2345" s="26"/>
      <c r="ES2345" s="26"/>
      <c r="ET2345" s="26"/>
      <c r="EU2345" s="26"/>
      <c r="EV2345" s="26"/>
      <c r="EW2345" s="26"/>
      <c r="EX2345" s="26"/>
      <c r="EY2345" s="26"/>
      <c r="EZ2345" s="26"/>
      <c r="FA2345" s="26"/>
      <c r="FB2345" s="26"/>
      <c r="FC2345" s="26"/>
      <c r="FD2345" s="26"/>
      <c r="FE2345" s="26"/>
      <c r="FF2345" s="26"/>
      <c r="FG2345" s="26"/>
      <c r="FH2345" s="26"/>
      <c r="FI2345" s="26"/>
      <c r="FJ2345" s="26"/>
    </row>
    <row r="2346" spans="1:166" x14ac:dyDescent="0.2">
      <c r="A2346" s="35" t="s">
        <v>4959</v>
      </c>
      <c r="B2346" s="35" t="s">
        <v>104</v>
      </c>
      <c r="C2346" s="35" t="s">
        <v>4960</v>
      </c>
      <c r="E2346" s="36">
        <v>275.83300000000003</v>
      </c>
      <c r="F2346" s="35">
        <v>1.128E-2</v>
      </c>
      <c r="G2346" s="35">
        <v>-319460</v>
      </c>
      <c r="H2346" s="35">
        <v>79.968999999999994</v>
      </c>
      <c r="I2346" s="35">
        <v>2000</v>
      </c>
      <c r="J2346" s="35" t="s">
        <v>380</v>
      </c>
      <c r="K2346" s="35">
        <v>4</v>
      </c>
      <c r="L2346" s="35">
        <v>1</v>
      </c>
      <c r="M2346" s="35">
        <v>1</v>
      </c>
      <c r="N2346" s="41">
        <v>47.678100999999998</v>
      </c>
      <c r="O2346" s="35">
        <v>-3.0456200000000002E-3</v>
      </c>
      <c r="P2346" s="35">
        <v>78583.101999999999</v>
      </c>
      <c r="Q2346" s="35">
        <v>-765.65197999999998</v>
      </c>
      <c r="R2346" s="35">
        <v>3.8233000000000001E-7</v>
      </c>
      <c r="S2346" s="35">
        <v>-998</v>
      </c>
      <c r="T2346" s="42">
        <v>2000</v>
      </c>
      <c r="U2346" s="35">
        <v>-12.941571099999997</v>
      </c>
      <c r="V2346" s="35">
        <v>157.600437034945</v>
      </c>
      <c r="W2346" s="35">
        <v>2.6456185000000004E-3</v>
      </c>
      <c r="X2346" s="35">
        <v>69958.051500000001</v>
      </c>
      <c r="Y2346" s="35">
        <v>-775.52071799999999</v>
      </c>
      <c r="Z2346" s="35">
        <v>-1.4025772500000002E-7</v>
      </c>
      <c r="AA2346" s="35">
        <v>-316864.93654999998</v>
      </c>
      <c r="AB2346" s="42">
        <v>2000</v>
      </c>
      <c r="AC2346" s="35">
        <v>3</v>
      </c>
      <c r="AD2346" s="35">
        <v>99</v>
      </c>
      <c r="AE2346" s="35">
        <v>1</v>
      </c>
      <c r="AF2346" s="35">
        <v>65</v>
      </c>
      <c r="AG2346" s="35">
        <v>0.5</v>
      </c>
      <c r="AH2346" s="35">
        <v>31</v>
      </c>
      <c r="AI2346" s="35">
        <v>2</v>
      </c>
      <c r="AJ2346" s="26"/>
      <c r="AK2346" s="26"/>
      <c r="AL2346" s="26"/>
      <c r="AM2346" s="26"/>
      <c r="AN2346" s="26"/>
      <c r="AO2346" s="26"/>
      <c r="AP2346" s="26"/>
      <c r="AQ2346" s="26"/>
      <c r="AR2346" s="26"/>
      <c r="AS2346" s="26"/>
      <c r="AT2346" s="26"/>
      <c r="AU2346" s="26"/>
      <c r="AV2346" s="26"/>
      <c r="AW2346" s="26"/>
      <c r="AX2346" s="26"/>
      <c r="AY2346" s="26"/>
      <c r="AZ2346" s="26"/>
      <c r="BA2346" s="26"/>
      <c r="BB2346" s="26"/>
      <c r="BC2346" s="26"/>
      <c r="BD2346" s="26"/>
      <c r="BE2346" s="26"/>
      <c r="BF2346" s="26"/>
      <c r="BG2346" s="26"/>
      <c r="BH2346" s="26"/>
      <c r="BI2346" s="26"/>
      <c r="BJ2346" s="26"/>
      <c r="BK2346" s="26"/>
      <c r="BL2346" s="26"/>
      <c r="BM2346" s="26"/>
      <c r="BN2346" s="26"/>
      <c r="BO2346" s="26"/>
      <c r="BP2346" s="26"/>
      <c r="BQ2346" s="26"/>
      <c r="BR2346" s="26"/>
      <c r="BS2346" s="26"/>
      <c r="BT2346" s="26"/>
      <c r="BU2346" s="26"/>
      <c r="BV2346" s="26"/>
      <c r="BW2346" s="26"/>
      <c r="BX2346" s="26"/>
      <c r="BY2346" s="26"/>
      <c r="BZ2346" s="26"/>
      <c r="CA2346" s="26"/>
      <c r="CB2346" s="26"/>
      <c r="CC2346" s="26"/>
      <c r="CD2346" s="26"/>
      <c r="CE2346" s="26"/>
      <c r="CF2346" s="26"/>
      <c r="CG2346" s="26"/>
      <c r="CH2346" s="26"/>
      <c r="CI2346" s="26"/>
      <c r="CJ2346" s="26"/>
      <c r="CK2346" s="26"/>
      <c r="CL2346" s="26"/>
      <c r="CM2346" s="26"/>
      <c r="CN2346" s="26"/>
      <c r="CO2346" s="26"/>
      <c r="CP2346" s="26"/>
      <c r="CQ2346" s="26"/>
      <c r="CR2346" s="26"/>
      <c r="CS2346" s="26"/>
      <c r="CT2346" s="26"/>
      <c r="CU2346" s="26"/>
      <c r="CV2346" s="26"/>
      <c r="CW2346" s="26"/>
      <c r="CX2346" s="26"/>
      <c r="CY2346" s="26"/>
      <c r="CZ2346" s="26"/>
      <c r="DA2346" s="26"/>
      <c r="DB2346" s="26"/>
      <c r="DC2346" s="26"/>
      <c r="DD2346" s="26"/>
      <c r="DE2346" s="26"/>
      <c r="DF2346" s="26"/>
      <c r="DG2346" s="26"/>
      <c r="DH2346" s="26"/>
      <c r="DI2346" s="26"/>
      <c r="DJ2346" s="26"/>
      <c r="DK2346" s="26"/>
      <c r="DL2346" s="26"/>
      <c r="DM2346" s="26"/>
      <c r="DN2346" s="26"/>
      <c r="DO2346" s="26"/>
      <c r="DP2346" s="26"/>
      <c r="DQ2346" s="26"/>
      <c r="DR2346" s="26"/>
      <c r="DS2346" s="26"/>
      <c r="DT2346" s="26"/>
      <c r="DU2346" s="26"/>
      <c r="DV2346" s="26"/>
      <c r="DW2346" s="26"/>
      <c r="DX2346" s="26"/>
      <c r="DY2346" s="26"/>
      <c r="DZ2346" s="26"/>
      <c r="EA2346" s="26"/>
      <c r="EB2346" s="26"/>
      <c r="EC2346" s="26"/>
      <c r="ED2346" s="26"/>
      <c r="EE2346" s="26"/>
      <c r="EF2346" s="26"/>
      <c r="EG2346" s="26"/>
      <c r="EH2346" s="26"/>
      <c r="EI2346" s="26"/>
      <c r="EJ2346" s="26"/>
      <c r="EK2346" s="26"/>
      <c r="EL2346" s="26"/>
      <c r="EM2346" s="26"/>
      <c r="EN2346" s="26"/>
      <c r="EO2346" s="26"/>
      <c r="EP2346" s="26"/>
      <c r="EQ2346" s="26"/>
      <c r="ER2346" s="26"/>
      <c r="ES2346" s="26"/>
      <c r="ET2346" s="26"/>
      <c r="EU2346" s="26"/>
      <c r="EV2346" s="26"/>
      <c r="EW2346" s="26"/>
      <c r="EX2346" s="26"/>
      <c r="EY2346" s="26"/>
      <c r="EZ2346" s="26"/>
      <c r="FA2346" s="26"/>
      <c r="FB2346" s="26"/>
      <c r="FC2346" s="26"/>
      <c r="FD2346" s="26"/>
      <c r="FE2346" s="26"/>
      <c r="FF2346" s="26"/>
      <c r="FG2346" s="26"/>
      <c r="FH2346" s="26"/>
      <c r="FI2346" s="26"/>
      <c r="FJ2346" s="26"/>
    </row>
    <row r="2347" spans="1:166" x14ac:dyDescent="0.2">
      <c r="A2347" s="35" t="s">
        <v>4961</v>
      </c>
      <c r="B2347" s="35" t="s">
        <v>223</v>
      </c>
      <c r="C2347" s="35" t="s">
        <v>4962</v>
      </c>
      <c r="D2347" s="35" t="s">
        <v>4963</v>
      </c>
      <c r="E2347" s="36">
        <v>247.97200000000001</v>
      </c>
      <c r="F2347" s="35">
        <v>7.5</v>
      </c>
      <c r="G2347" s="35">
        <v>-57550</v>
      </c>
      <c r="H2347" s="35">
        <v>16.2</v>
      </c>
      <c r="I2347" s="35">
        <v>1500</v>
      </c>
      <c r="J2347" s="35" t="s">
        <v>4964</v>
      </c>
      <c r="K2347" s="35">
        <v>3</v>
      </c>
      <c r="L2347" s="35">
        <v>1</v>
      </c>
      <c r="M2347" s="35">
        <v>5</v>
      </c>
      <c r="N2347" s="41">
        <v>18.218299999999999</v>
      </c>
      <c r="O2347" s="35">
        <v>9.2707000000000005E-5</v>
      </c>
      <c r="P2347" s="35">
        <v>270936</v>
      </c>
      <c r="Q2347" s="35">
        <v>0</v>
      </c>
      <c r="R2347" s="35">
        <v>1.0247E-7</v>
      </c>
      <c r="S2347" s="35">
        <v>-6351</v>
      </c>
      <c r="T2347" s="42">
        <v>1500</v>
      </c>
      <c r="U2347" s="35">
        <v>3.4856795000000034</v>
      </c>
      <c r="V2347" s="35">
        <v>-13.748846283316425</v>
      </c>
      <c r="W2347" s="35">
        <v>-3.0994379999999999E-3</v>
      </c>
      <c r="X2347" s="35">
        <v>-39717.099500000011</v>
      </c>
      <c r="Y2347" s="35">
        <v>-43.504798000000001</v>
      </c>
      <c r="Z2347" s="35">
        <v>-5.1235000000000002E-8</v>
      </c>
      <c r="AA2347" s="35">
        <v>-56146.4905</v>
      </c>
      <c r="AB2347" s="35">
        <v>368.3</v>
      </c>
      <c r="AC2347" s="35">
        <v>-1.0403205</v>
      </c>
      <c r="AD2347" s="35">
        <v>16.617045088564879</v>
      </c>
      <c r="AE2347" s="35">
        <v>3.9256199999999995E-4</v>
      </c>
      <c r="AF2347" s="35">
        <v>115882.9005</v>
      </c>
      <c r="AG2347" s="35">
        <v>-43.504798000000001</v>
      </c>
      <c r="AH2347" s="35">
        <v>-5.1235000000000002E-8</v>
      </c>
      <c r="AI2347" s="35">
        <v>-58376.707699999999</v>
      </c>
      <c r="AJ2347" s="35">
        <v>388.36</v>
      </c>
      <c r="AK2347" s="35">
        <v>-17.294320299999999</v>
      </c>
      <c r="AL2347" s="35">
        <v>112.46810325921348</v>
      </c>
      <c r="AM2347" s="35">
        <v>2.5414562000000002E-2</v>
      </c>
      <c r="AN2347" s="35">
        <v>115882.9005</v>
      </c>
      <c r="AO2347" s="35">
        <v>-43.504798000000001</v>
      </c>
      <c r="AP2347" s="35">
        <v>-5.1235000000000002E-8</v>
      </c>
      <c r="AQ2347" s="35">
        <v>-61741.206060600001</v>
      </c>
      <c r="AR2347" s="35">
        <v>432</v>
      </c>
      <c r="AS2347" s="35">
        <v>-6.4463203</v>
      </c>
      <c r="AT2347" s="35">
        <v>60.412075191247226</v>
      </c>
      <c r="AU2347" s="35">
        <v>3.676562E-3</v>
      </c>
      <c r="AV2347" s="35">
        <v>1205882.9005</v>
      </c>
      <c r="AW2347" s="35">
        <v>-43.504798000000001</v>
      </c>
      <c r="AX2347" s="35">
        <v>-5.1235000000000002E-8</v>
      </c>
      <c r="AY2347" s="35">
        <v>-66157.998699999996</v>
      </c>
      <c r="AZ2347" s="35">
        <v>881.8</v>
      </c>
      <c r="BA2347" s="35">
        <v>-4.694720499999999</v>
      </c>
      <c r="BB2347" s="35">
        <v>79.327760617785032</v>
      </c>
      <c r="BC2347" s="35">
        <v>7.9942199999999994E-4</v>
      </c>
      <c r="BD2347" s="35">
        <v>87919.900500000003</v>
      </c>
      <c r="BE2347" s="35">
        <v>-43.504798000000001</v>
      </c>
      <c r="BF2347" s="35">
        <v>-6.9234999999999998E-8</v>
      </c>
      <c r="BG2347" s="35">
        <v>-89797.234500000006</v>
      </c>
      <c r="BH2347" s="42">
        <v>1500</v>
      </c>
      <c r="BI2347" s="35">
        <v>2</v>
      </c>
      <c r="BJ2347" s="35">
        <v>99</v>
      </c>
      <c r="BK2347" s="35">
        <v>1</v>
      </c>
      <c r="BL2347" s="35">
        <v>81</v>
      </c>
      <c r="BM2347" s="35">
        <v>2</v>
      </c>
      <c r="BN2347" s="26"/>
      <c r="BO2347" s="26"/>
      <c r="BP2347" s="26"/>
      <c r="BQ2347" s="26"/>
      <c r="BR2347" s="26"/>
      <c r="BS2347" s="26"/>
      <c r="BT2347" s="26"/>
      <c r="BU2347" s="26"/>
      <c r="BV2347" s="26"/>
      <c r="BW2347" s="26"/>
      <c r="BX2347" s="26"/>
      <c r="BY2347" s="26"/>
      <c r="BZ2347" s="26"/>
      <c r="CA2347" s="26"/>
      <c r="CB2347" s="26"/>
      <c r="CC2347" s="26"/>
      <c r="CD2347" s="26"/>
      <c r="CE2347" s="26"/>
      <c r="CF2347" s="26"/>
      <c r="CG2347" s="26"/>
      <c r="CH2347" s="26"/>
      <c r="CI2347" s="26"/>
      <c r="CJ2347" s="26"/>
      <c r="CK2347" s="26"/>
      <c r="CL2347" s="26"/>
      <c r="CM2347" s="26"/>
      <c r="CN2347" s="26"/>
      <c r="CO2347" s="26"/>
      <c r="CP2347" s="26"/>
      <c r="CQ2347" s="26"/>
      <c r="CR2347" s="26"/>
      <c r="CS2347" s="26"/>
      <c r="CT2347" s="26"/>
      <c r="CU2347" s="26"/>
      <c r="CV2347" s="26"/>
      <c r="CW2347" s="26"/>
      <c r="CX2347" s="26"/>
      <c r="CY2347" s="26"/>
      <c r="CZ2347" s="26"/>
      <c r="DA2347" s="26"/>
      <c r="DB2347" s="26"/>
      <c r="DC2347" s="26"/>
      <c r="DD2347" s="26"/>
      <c r="DE2347" s="26"/>
      <c r="DF2347" s="26"/>
      <c r="DG2347" s="26"/>
      <c r="DH2347" s="26"/>
      <c r="DI2347" s="26"/>
      <c r="DJ2347" s="26"/>
      <c r="DK2347" s="26"/>
      <c r="DL2347" s="26"/>
      <c r="DM2347" s="26"/>
      <c r="DN2347" s="26"/>
      <c r="DO2347" s="26"/>
      <c r="DP2347" s="26"/>
      <c r="DQ2347" s="26"/>
      <c r="DR2347" s="26"/>
      <c r="DS2347" s="26"/>
      <c r="DT2347" s="26"/>
      <c r="DU2347" s="26"/>
      <c r="DV2347" s="26"/>
      <c r="DW2347" s="26"/>
      <c r="DX2347" s="26"/>
      <c r="DY2347" s="26"/>
      <c r="DZ2347" s="26"/>
      <c r="EA2347" s="26"/>
      <c r="EB2347" s="26"/>
      <c r="EC2347" s="26"/>
      <c r="ED2347" s="26"/>
      <c r="EE2347" s="26"/>
      <c r="EF2347" s="26"/>
      <c r="EG2347" s="26"/>
      <c r="EH2347" s="26"/>
      <c r="EI2347" s="26"/>
      <c r="EJ2347" s="26"/>
      <c r="EK2347" s="26"/>
      <c r="EL2347" s="26"/>
      <c r="EM2347" s="26"/>
      <c r="EN2347" s="26"/>
      <c r="EO2347" s="26"/>
      <c r="EP2347" s="26"/>
      <c r="EQ2347" s="26"/>
      <c r="ER2347" s="26"/>
      <c r="ES2347" s="26"/>
      <c r="ET2347" s="26"/>
      <c r="EU2347" s="26"/>
      <c r="EV2347" s="26"/>
      <c r="EW2347" s="26"/>
      <c r="EX2347" s="26"/>
      <c r="EY2347" s="26"/>
      <c r="EZ2347" s="26"/>
      <c r="FA2347" s="26"/>
      <c r="FB2347" s="26"/>
      <c r="FC2347" s="26"/>
      <c r="FD2347" s="26"/>
      <c r="FE2347" s="26"/>
      <c r="FF2347" s="26"/>
      <c r="FG2347" s="26"/>
      <c r="FH2347" s="26"/>
      <c r="FI2347" s="26"/>
      <c r="FJ2347" s="26"/>
    </row>
    <row r="2348" spans="1:166" x14ac:dyDescent="0.2">
      <c r="A2348" s="35" t="s">
        <v>4965</v>
      </c>
      <c r="B2348" s="35" t="s">
        <v>223</v>
      </c>
      <c r="C2348" s="35" t="s">
        <v>4966</v>
      </c>
      <c r="E2348" s="36">
        <v>240.011</v>
      </c>
      <c r="F2348" s="35">
        <v>9.4</v>
      </c>
      <c r="G2348" s="35">
        <v>-22200</v>
      </c>
      <c r="H2348" s="35">
        <v>15.3</v>
      </c>
      <c r="I2348" s="35">
        <v>2200</v>
      </c>
      <c r="J2348" s="35" t="s">
        <v>4926</v>
      </c>
      <c r="K2348" s="35">
        <v>4</v>
      </c>
      <c r="L2348" s="35">
        <v>1</v>
      </c>
      <c r="M2348" s="35">
        <v>2</v>
      </c>
      <c r="N2348" s="41">
        <v>16.212</v>
      </c>
      <c r="O2348" s="35">
        <v>1.3190000000000001E-3</v>
      </c>
      <c r="P2348" s="35">
        <v>145600</v>
      </c>
      <c r="Q2348" s="35">
        <v>0</v>
      </c>
      <c r="R2348" s="35">
        <v>0</v>
      </c>
      <c r="S2348" s="35">
        <v>-5439</v>
      </c>
      <c r="T2348" s="42">
        <v>2200</v>
      </c>
      <c r="U2348" s="35">
        <v>-0.28730029999999829</v>
      </c>
      <c r="V2348" s="35">
        <v>4.046449401961226</v>
      </c>
      <c r="W2348" s="35">
        <v>5.931949999999997E-4</v>
      </c>
      <c r="X2348" s="35">
        <v>-28102.497499999998</v>
      </c>
      <c r="Y2348" s="35">
        <v>-43.504798000000001</v>
      </c>
      <c r="Z2348" s="35">
        <v>-1.21199E-7</v>
      </c>
      <c r="AA2348" s="35">
        <v>-21675.037100000001</v>
      </c>
      <c r="AB2348" s="35">
        <v>1687</v>
      </c>
      <c r="AC2348" s="35">
        <v>1.343979700000002</v>
      </c>
      <c r="AD2348" s="35">
        <v>8.6211843715001546</v>
      </c>
      <c r="AE2348" s="35">
        <v>-8.917310000000001E-4</v>
      </c>
      <c r="AF2348" s="35">
        <v>53214.900500000003</v>
      </c>
      <c r="AG2348" s="35">
        <v>-43.504798000000001</v>
      </c>
      <c r="AH2348" s="35">
        <v>0</v>
      </c>
      <c r="AI2348" s="35">
        <v>-46245.736499999999</v>
      </c>
      <c r="AJ2348" s="42">
        <v>2200</v>
      </c>
      <c r="AK2348" s="35">
        <v>2</v>
      </c>
      <c r="AL2348" s="35">
        <v>99</v>
      </c>
      <c r="AM2348" s="35">
        <v>1</v>
      </c>
      <c r="AN2348" s="35">
        <v>85</v>
      </c>
      <c r="AO2348" s="35">
        <v>2</v>
      </c>
      <c r="AP2348" s="26"/>
      <c r="AQ2348" s="26"/>
      <c r="AR2348" s="26"/>
      <c r="AS2348" s="26"/>
      <c r="AT2348" s="26"/>
      <c r="AU2348" s="26"/>
      <c r="AV2348" s="26"/>
      <c r="AW2348" s="26"/>
      <c r="AX2348" s="26"/>
      <c r="AY2348" s="26"/>
      <c r="AZ2348" s="26"/>
      <c r="BA2348" s="26"/>
      <c r="BB2348" s="26"/>
      <c r="BC2348" s="26"/>
      <c r="BD2348" s="26"/>
      <c r="BE2348" s="26"/>
      <c r="BF2348" s="26"/>
      <c r="BG2348" s="26"/>
      <c r="BH2348" s="26"/>
      <c r="BI2348" s="26"/>
      <c r="BJ2348" s="26"/>
      <c r="BK2348" s="26"/>
      <c r="BL2348" s="26"/>
      <c r="BM2348" s="26"/>
      <c r="BN2348" s="26"/>
      <c r="BO2348" s="26"/>
      <c r="BP2348" s="26"/>
      <c r="BQ2348" s="26"/>
      <c r="BR2348" s="26"/>
      <c r="BS2348" s="26"/>
      <c r="BT2348" s="26"/>
      <c r="BU2348" s="26"/>
      <c r="BV2348" s="26"/>
      <c r="BW2348" s="26"/>
      <c r="BX2348" s="26"/>
      <c r="BY2348" s="26"/>
      <c r="BZ2348" s="26"/>
      <c r="CA2348" s="26"/>
      <c r="CB2348" s="26"/>
      <c r="CC2348" s="26"/>
      <c r="CD2348" s="26"/>
      <c r="CE2348" s="26"/>
      <c r="CF2348" s="26"/>
      <c r="CG2348" s="26"/>
      <c r="CH2348" s="26"/>
      <c r="CI2348" s="26"/>
      <c r="CJ2348" s="26"/>
      <c r="CK2348" s="26"/>
      <c r="CL2348" s="26"/>
      <c r="CM2348" s="26"/>
      <c r="CN2348" s="26"/>
      <c r="CO2348" s="26"/>
      <c r="CP2348" s="26"/>
      <c r="CQ2348" s="26"/>
      <c r="CR2348" s="26"/>
      <c r="CS2348" s="26"/>
      <c r="CT2348" s="26"/>
      <c r="CU2348" s="26"/>
      <c r="CV2348" s="26"/>
      <c r="CW2348" s="26"/>
      <c r="CX2348" s="26"/>
      <c r="CY2348" s="26"/>
      <c r="CZ2348" s="26"/>
      <c r="DA2348" s="26"/>
      <c r="DB2348" s="26"/>
      <c r="DC2348" s="26"/>
      <c r="DD2348" s="26"/>
      <c r="DE2348" s="26"/>
      <c r="DF2348" s="26"/>
      <c r="DG2348" s="26"/>
      <c r="DH2348" s="26"/>
      <c r="DI2348" s="26"/>
      <c r="DJ2348" s="26"/>
      <c r="DK2348" s="26"/>
      <c r="DL2348" s="26"/>
      <c r="DM2348" s="26"/>
      <c r="DN2348" s="26"/>
      <c r="DO2348" s="26"/>
      <c r="DP2348" s="26"/>
      <c r="DQ2348" s="26"/>
      <c r="DR2348" s="26"/>
      <c r="DS2348" s="26"/>
      <c r="DT2348" s="26"/>
      <c r="DU2348" s="26"/>
      <c r="DV2348" s="26"/>
      <c r="DW2348" s="26"/>
      <c r="DX2348" s="26"/>
      <c r="DY2348" s="26"/>
      <c r="DZ2348" s="26"/>
      <c r="EA2348" s="26"/>
      <c r="EB2348" s="26"/>
      <c r="EC2348" s="26"/>
      <c r="ED2348" s="26"/>
      <c r="EE2348" s="26"/>
      <c r="EF2348" s="26"/>
      <c r="EG2348" s="26"/>
      <c r="EH2348" s="26"/>
      <c r="EI2348" s="26"/>
      <c r="EJ2348" s="26"/>
      <c r="EK2348" s="26"/>
      <c r="EL2348" s="26"/>
      <c r="EM2348" s="26"/>
      <c r="EN2348" s="26"/>
      <c r="EO2348" s="26"/>
      <c r="EP2348" s="26"/>
      <c r="EQ2348" s="26"/>
      <c r="ER2348" s="26"/>
      <c r="ES2348" s="26"/>
      <c r="ET2348" s="26"/>
      <c r="EU2348" s="26"/>
      <c r="EV2348" s="26"/>
      <c r="EW2348" s="26"/>
      <c r="EX2348" s="26"/>
      <c r="EY2348" s="26"/>
      <c r="EZ2348" s="26"/>
      <c r="FA2348" s="26"/>
      <c r="FB2348" s="26"/>
      <c r="FC2348" s="26"/>
      <c r="FD2348" s="26"/>
      <c r="FE2348" s="26"/>
      <c r="FF2348" s="26"/>
      <c r="FG2348" s="26"/>
      <c r="FH2348" s="26"/>
      <c r="FI2348" s="26"/>
      <c r="FJ2348" s="26"/>
    </row>
    <row r="2349" spans="1:166" x14ac:dyDescent="0.2">
      <c r="A2349" s="34" t="s">
        <v>381</v>
      </c>
      <c r="B2349" s="26" t="s">
        <v>104</v>
      </c>
      <c r="C2349" s="26" t="s">
        <v>382</v>
      </c>
      <c r="D2349" s="26"/>
      <c r="E2349" s="36">
        <v>131.29</v>
      </c>
      <c r="F2349" s="26">
        <v>5.3699999999999998E-3</v>
      </c>
      <c r="G2349" s="26">
        <v>0</v>
      </c>
      <c r="H2349" s="26">
        <v>40.53</v>
      </c>
      <c r="I2349" s="37">
        <v>5000</v>
      </c>
      <c r="J2349" s="26"/>
      <c r="K2349" s="26">
        <v>1</v>
      </c>
      <c r="L2349" s="26">
        <v>1</v>
      </c>
      <c r="M2349" s="26">
        <v>0</v>
      </c>
      <c r="N2349" s="26">
        <v>4.9679998999999997</v>
      </c>
      <c r="O2349" s="26">
        <v>0</v>
      </c>
      <c r="P2349" s="26">
        <v>0</v>
      </c>
      <c r="Q2349" s="26">
        <v>0</v>
      </c>
      <c r="R2349" s="26">
        <v>0</v>
      </c>
      <c r="S2349" s="26">
        <v>-1481</v>
      </c>
      <c r="T2349" s="38">
        <v>5000</v>
      </c>
      <c r="U2349" s="35">
        <v>1</v>
      </c>
      <c r="V2349" s="35">
        <v>100</v>
      </c>
      <c r="W2349" s="35">
        <v>1</v>
      </c>
      <c r="X2349" s="26"/>
      <c r="Y2349" s="26"/>
      <c r="Z2349" s="26"/>
      <c r="AA2349" s="26"/>
      <c r="AB2349" s="26"/>
      <c r="AC2349" s="26"/>
      <c r="AD2349" s="26"/>
      <c r="AE2349" s="26"/>
      <c r="AF2349" s="26"/>
      <c r="AG2349" s="26"/>
      <c r="AH2349" s="26"/>
      <c r="AI2349" s="26"/>
      <c r="AJ2349" s="26"/>
      <c r="AK2349" s="26"/>
      <c r="AL2349" s="26"/>
      <c r="AM2349" s="26"/>
      <c r="AN2349" s="26"/>
      <c r="AO2349" s="26"/>
      <c r="AP2349" s="26"/>
      <c r="AQ2349" s="26"/>
      <c r="AR2349" s="26"/>
      <c r="AS2349" s="26"/>
      <c r="AT2349" s="26"/>
      <c r="AU2349" s="26"/>
      <c r="AV2349" s="26"/>
      <c r="AW2349" s="26"/>
      <c r="AX2349" s="26"/>
      <c r="AY2349" s="26"/>
      <c r="AZ2349" s="26"/>
      <c r="BA2349" s="26"/>
      <c r="BB2349" s="26"/>
      <c r="BC2349" s="26"/>
      <c r="BD2349" s="26"/>
      <c r="BE2349" s="26"/>
      <c r="BF2349" s="26"/>
      <c r="BG2349" s="26"/>
      <c r="BH2349" s="26"/>
      <c r="BI2349" s="26"/>
      <c r="BJ2349" s="26"/>
      <c r="BK2349" s="26"/>
      <c r="BL2349" s="26"/>
      <c r="BM2349" s="26"/>
      <c r="BN2349" s="26"/>
      <c r="BO2349" s="26"/>
      <c r="BP2349" s="26"/>
      <c r="BQ2349" s="26"/>
      <c r="BR2349" s="26"/>
      <c r="BS2349" s="26"/>
      <c r="BT2349" s="26"/>
      <c r="BU2349" s="26"/>
      <c r="BV2349" s="26"/>
      <c r="BW2349" s="26"/>
      <c r="BX2349" s="26"/>
      <c r="BY2349" s="26"/>
      <c r="BZ2349" s="26"/>
      <c r="CA2349" s="26"/>
      <c r="CB2349" s="26"/>
      <c r="CC2349" s="26"/>
      <c r="CD2349" s="26"/>
      <c r="CE2349" s="26"/>
      <c r="CF2349" s="26"/>
      <c r="CG2349" s="26"/>
      <c r="CH2349" s="26"/>
      <c r="CI2349" s="26"/>
      <c r="CJ2349" s="26"/>
      <c r="CK2349" s="26"/>
      <c r="CL2349" s="26"/>
      <c r="CM2349" s="26"/>
      <c r="CN2349" s="26"/>
      <c r="CO2349" s="26"/>
      <c r="CP2349" s="26"/>
      <c r="CQ2349" s="26"/>
      <c r="CR2349" s="26"/>
      <c r="CS2349" s="26"/>
      <c r="CT2349" s="26"/>
      <c r="CU2349" s="26"/>
      <c r="CV2349" s="26"/>
      <c r="CW2349" s="26"/>
      <c r="CX2349" s="26"/>
      <c r="CY2349" s="26"/>
      <c r="CZ2349" s="26"/>
      <c r="DA2349" s="26"/>
      <c r="DB2349" s="26"/>
      <c r="DC2349" s="26"/>
      <c r="DD2349" s="26"/>
      <c r="DE2349" s="26"/>
      <c r="DF2349" s="26"/>
      <c r="DG2349" s="26"/>
      <c r="DH2349" s="26"/>
      <c r="DI2349" s="26"/>
      <c r="DJ2349" s="26"/>
      <c r="DK2349" s="26"/>
      <c r="DL2349" s="26"/>
      <c r="DM2349" s="26"/>
      <c r="DN2349" s="26"/>
      <c r="DO2349" s="26"/>
      <c r="DP2349" s="26"/>
      <c r="DQ2349" s="26"/>
      <c r="DR2349" s="26"/>
      <c r="DS2349" s="26"/>
      <c r="DT2349" s="26"/>
      <c r="DU2349" s="26"/>
      <c r="DV2349" s="26"/>
      <c r="DW2349" s="26"/>
      <c r="DX2349" s="26"/>
      <c r="DY2349" s="26"/>
      <c r="DZ2349" s="26"/>
      <c r="EA2349" s="26"/>
      <c r="EB2349" s="26"/>
      <c r="EC2349" s="26"/>
      <c r="ED2349" s="26"/>
      <c r="EE2349" s="26"/>
      <c r="EF2349" s="26"/>
      <c r="EG2349" s="26"/>
      <c r="EH2349" s="26"/>
      <c r="EI2349" s="26"/>
      <c r="EJ2349" s="26"/>
      <c r="EK2349" s="26"/>
      <c r="EL2349" s="26"/>
      <c r="EM2349" s="26"/>
      <c r="EN2349" s="26"/>
      <c r="EO2349" s="26"/>
      <c r="EP2349" s="26"/>
      <c r="EQ2349" s="26"/>
      <c r="ER2349" s="26"/>
      <c r="ES2349" s="26"/>
      <c r="ET2349" s="26"/>
      <c r="EU2349" s="26"/>
      <c r="EV2349" s="26"/>
      <c r="EW2349" s="26"/>
      <c r="EX2349" s="26"/>
      <c r="EY2349" s="26"/>
      <c r="EZ2349" s="26"/>
      <c r="FA2349" s="26"/>
      <c r="FB2349" s="26"/>
      <c r="FC2349" s="26"/>
      <c r="FD2349" s="26"/>
      <c r="FE2349" s="26"/>
      <c r="FF2349" s="26"/>
      <c r="FG2349" s="26"/>
      <c r="FH2349" s="26"/>
      <c r="FI2349" s="26"/>
      <c r="FJ2349" s="26"/>
    </row>
    <row r="2350" spans="1:166" x14ac:dyDescent="0.2">
      <c r="A2350" s="35" t="s">
        <v>4967</v>
      </c>
      <c r="B2350" s="35" t="s">
        <v>104</v>
      </c>
      <c r="C2350" s="35" t="s">
        <v>4968</v>
      </c>
      <c r="E2350" s="36">
        <v>169.2868</v>
      </c>
      <c r="F2350" s="35">
        <v>6.9199999999999999E-3</v>
      </c>
      <c r="G2350" s="35">
        <v>-25580</v>
      </c>
      <c r="H2350" s="35">
        <v>61.997999999999998</v>
      </c>
      <c r="I2350" s="35">
        <v>1000</v>
      </c>
      <c r="K2350" s="35">
        <v>2</v>
      </c>
      <c r="L2350" s="35">
        <v>1</v>
      </c>
      <c r="M2350" s="35">
        <v>1</v>
      </c>
      <c r="N2350" s="41">
        <v>14.388999999999999</v>
      </c>
      <c r="O2350" s="35">
        <v>2.43E-4</v>
      </c>
      <c r="P2350" s="35">
        <v>142300</v>
      </c>
      <c r="Q2350" s="35">
        <v>0</v>
      </c>
      <c r="R2350" s="35">
        <v>0</v>
      </c>
      <c r="S2350" s="35">
        <v>-4789</v>
      </c>
      <c r="T2350" s="42">
        <v>1000</v>
      </c>
      <c r="U2350" s="35">
        <v>2.0574998999999998</v>
      </c>
      <c r="V2350" s="35">
        <v>6.4240044336554902</v>
      </c>
      <c r="W2350" s="35">
        <v>-5.40716E-4</v>
      </c>
      <c r="X2350" s="35">
        <v>77978.55</v>
      </c>
      <c r="Y2350" s="35">
        <v>275.08801999999997</v>
      </c>
      <c r="Z2350" s="35">
        <v>1.7353599999999999E-8</v>
      </c>
      <c r="AA2350" s="35">
        <v>-27911.802499999998</v>
      </c>
      <c r="AB2350" s="42">
        <v>1000</v>
      </c>
      <c r="AC2350" s="35">
        <v>2</v>
      </c>
      <c r="AD2350" s="35">
        <v>100</v>
      </c>
      <c r="AE2350" s="35">
        <v>1</v>
      </c>
      <c r="AF2350" s="35">
        <v>31</v>
      </c>
      <c r="AG2350" s="35">
        <v>1</v>
      </c>
      <c r="AH2350" s="26"/>
      <c r="AI2350" s="26"/>
      <c r="AJ2350" s="26"/>
      <c r="AK2350" s="26"/>
      <c r="AL2350" s="26"/>
      <c r="AM2350" s="26"/>
      <c r="AN2350" s="26"/>
      <c r="AO2350" s="26"/>
      <c r="AP2350" s="26"/>
      <c r="AQ2350" s="26"/>
      <c r="AR2350" s="26"/>
      <c r="AS2350" s="26"/>
      <c r="AT2350" s="26"/>
      <c r="AU2350" s="26"/>
      <c r="AV2350" s="26"/>
      <c r="AW2350" s="26"/>
      <c r="AX2350" s="26"/>
      <c r="AY2350" s="26"/>
      <c r="AZ2350" s="26"/>
      <c r="BA2350" s="26"/>
      <c r="BB2350" s="26"/>
      <c r="BC2350" s="26"/>
      <c r="BD2350" s="26"/>
      <c r="BE2350" s="26"/>
      <c r="BF2350" s="26"/>
      <c r="BG2350" s="26"/>
      <c r="BH2350" s="26"/>
      <c r="BI2350" s="26"/>
      <c r="BJ2350" s="26"/>
      <c r="BK2350" s="26"/>
      <c r="BL2350" s="26"/>
      <c r="BM2350" s="26"/>
      <c r="BN2350" s="26"/>
      <c r="BO2350" s="26"/>
      <c r="BP2350" s="26"/>
      <c r="BQ2350" s="26"/>
      <c r="BR2350" s="26"/>
      <c r="BS2350" s="26"/>
      <c r="BT2350" s="26"/>
      <c r="BU2350" s="26"/>
      <c r="BV2350" s="26"/>
      <c r="BW2350" s="26"/>
      <c r="BX2350" s="26"/>
      <c r="BY2350" s="26"/>
      <c r="BZ2350" s="26"/>
      <c r="CA2350" s="26"/>
      <c r="CB2350" s="26"/>
      <c r="CC2350" s="26"/>
      <c r="CD2350" s="26"/>
      <c r="CE2350" s="26"/>
      <c r="CF2350" s="26"/>
      <c r="CG2350" s="26"/>
      <c r="CH2350" s="26"/>
      <c r="CI2350" s="26"/>
      <c r="CJ2350" s="26"/>
      <c r="CK2350" s="26"/>
      <c r="CL2350" s="26"/>
      <c r="CM2350" s="26"/>
      <c r="CN2350" s="26"/>
      <c r="CO2350" s="26"/>
      <c r="CP2350" s="26"/>
      <c r="CQ2350" s="26"/>
      <c r="CR2350" s="26"/>
      <c r="CS2350" s="26"/>
      <c r="CT2350" s="26"/>
      <c r="CU2350" s="26"/>
      <c r="CV2350" s="26"/>
      <c r="CW2350" s="26"/>
      <c r="CX2350" s="26"/>
      <c r="CY2350" s="26"/>
      <c r="CZ2350" s="26"/>
      <c r="DA2350" s="26"/>
      <c r="DB2350" s="26"/>
      <c r="DC2350" s="26"/>
      <c r="DD2350" s="26"/>
      <c r="DE2350" s="26"/>
      <c r="DF2350" s="26"/>
      <c r="DG2350" s="26"/>
      <c r="DH2350" s="26"/>
      <c r="DI2350" s="26"/>
      <c r="DJ2350" s="26"/>
      <c r="DK2350" s="26"/>
      <c r="DL2350" s="26"/>
      <c r="DM2350" s="26"/>
      <c r="DN2350" s="26"/>
      <c r="DO2350" s="26"/>
      <c r="DP2350" s="26"/>
      <c r="DQ2350" s="26"/>
      <c r="DR2350" s="26"/>
      <c r="DS2350" s="26"/>
      <c r="DT2350" s="26"/>
      <c r="DU2350" s="26"/>
      <c r="DV2350" s="26"/>
      <c r="DW2350" s="26"/>
      <c r="DX2350" s="26"/>
      <c r="DY2350" s="26"/>
      <c r="DZ2350" s="26"/>
      <c r="EA2350" s="26"/>
      <c r="EB2350" s="26"/>
      <c r="EC2350" s="26"/>
      <c r="ED2350" s="26"/>
      <c r="EE2350" s="26"/>
      <c r="EF2350" s="26"/>
      <c r="EG2350" s="26"/>
      <c r="EH2350" s="26"/>
      <c r="EI2350" s="26"/>
      <c r="EJ2350" s="26"/>
      <c r="EK2350" s="26"/>
      <c r="EL2350" s="26"/>
      <c r="EM2350" s="26"/>
      <c r="EN2350" s="26"/>
      <c r="EO2350" s="26"/>
      <c r="EP2350" s="26"/>
      <c r="EQ2350" s="26"/>
      <c r="ER2350" s="26"/>
      <c r="ES2350" s="26"/>
      <c r="ET2350" s="26"/>
      <c r="EU2350" s="26"/>
      <c r="EV2350" s="26"/>
      <c r="EW2350" s="26"/>
      <c r="EX2350" s="26"/>
      <c r="EY2350" s="26"/>
      <c r="EZ2350" s="26"/>
      <c r="FA2350" s="26"/>
      <c r="FB2350" s="26"/>
      <c r="FC2350" s="26"/>
      <c r="FD2350" s="26"/>
      <c r="FE2350" s="26"/>
      <c r="FF2350" s="26"/>
      <c r="FG2350" s="26"/>
      <c r="FH2350" s="26"/>
      <c r="FI2350" s="26"/>
      <c r="FJ2350" s="26"/>
    </row>
    <row r="2351" spans="1:166" x14ac:dyDescent="0.2">
      <c r="A2351" s="35" t="s">
        <v>4969</v>
      </c>
      <c r="B2351" s="35" t="s">
        <v>99</v>
      </c>
      <c r="C2351" s="35" t="s">
        <v>4970</v>
      </c>
      <c r="E2351" s="36">
        <v>245.28039999999999</v>
      </c>
      <c r="F2351" s="35" t="s">
        <v>546</v>
      </c>
      <c r="G2351" s="35">
        <v>-80820</v>
      </c>
      <c r="H2351" s="35">
        <v>50.281999999999996</v>
      </c>
      <c r="I2351" s="35">
        <v>350</v>
      </c>
      <c r="K2351" s="35">
        <v>2</v>
      </c>
      <c r="L2351" s="35">
        <v>2</v>
      </c>
      <c r="M2351" s="35">
        <v>2</v>
      </c>
      <c r="N2351" s="41">
        <v>16.547001000000002</v>
      </c>
      <c r="O2351" s="35">
        <v>4.1056000000000002E-2</v>
      </c>
      <c r="P2351" s="35">
        <v>0</v>
      </c>
      <c r="Q2351" s="35">
        <v>0</v>
      </c>
      <c r="R2351" s="35">
        <v>0</v>
      </c>
      <c r="S2351" s="35">
        <v>-8583</v>
      </c>
      <c r="T2351" s="35">
        <v>322.63</v>
      </c>
      <c r="U2351" s="35">
        <v>1373</v>
      </c>
      <c r="V2351" s="35" t="s">
        <v>92</v>
      </c>
      <c r="W2351" s="35">
        <v>121.533</v>
      </c>
      <c r="X2351" s="35">
        <v>0.173294</v>
      </c>
      <c r="Y2351" s="35">
        <v>16208600</v>
      </c>
      <c r="Z2351" s="35">
        <v>0</v>
      </c>
      <c r="AA2351" s="35">
        <v>0</v>
      </c>
      <c r="AB2351" s="35">
        <v>-105085.37</v>
      </c>
      <c r="AC2351" s="42">
        <v>350</v>
      </c>
      <c r="AD2351" s="35">
        <v>22.856498900000005</v>
      </c>
      <c r="AE2351" s="35">
        <v>-16.172884875315972</v>
      </c>
      <c r="AF2351" s="35">
        <v>-4.1949148000000006E-2</v>
      </c>
      <c r="AG2351" s="35">
        <v>20485.650000000001</v>
      </c>
      <c r="AH2351" s="35">
        <v>825.26405999999997</v>
      </c>
      <c r="AI2351" s="35">
        <v>5.2060799999999995E-8</v>
      </c>
      <c r="AJ2351" s="35">
        <v>-84993.825700000001</v>
      </c>
      <c r="AK2351" s="35">
        <v>322.63</v>
      </c>
      <c r="AL2351" s="35">
        <v>-82.129500100000001</v>
      </c>
      <c r="AM2351" s="35">
        <v>854.19612309147624</v>
      </c>
      <c r="AN2351" s="35">
        <v>-0.17418714800000001</v>
      </c>
      <c r="AO2351" s="35">
        <v>8124785.6500000004</v>
      </c>
      <c r="AP2351" s="35">
        <v>825.26405999999997</v>
      </c>
      <c r="AQ2351" s="35">
        <v>5.2060799999999995E-8</v>
      </c>
      <c r="AR2351" s="35">
        <v>-181496.19569999998</v>
      </c>
      <c r="AS2351" s="42">
        <v>350</v>
      </c>
      <c r="AT2351" s="35">
        <v>2</v>
      </c>
      <c r="AU2351" s="35">
        <v>100</v>
      </c>
      <c r="AV2351" s="35">
        <v>1</v>
      </c>
      <c r="AW2351" s="35">
        <v>31</v>
      </c>
      <c r="AX2351" s="35">
        <v>3</v>
      </c>
      <c r="AY2351" s="26"/>
      <c r="AZ2351" s="26"/>
      <c r="BA2351" s="26"/>
      <c r="BB2351" s="26"/>
      <c r="BC2351" s="26"/>
      <c r="BD2351" s="26"/>
      <c r="BE2351" s="26"/>
      <c r="BF2351" s="26"/>
      <c r="BG2351" s="26"/>
      <c r="BH2351" s="26"/>
      <c r="BI2351" s="26"/>
      <c r="BJ2351" s="26"/>
      <c r="BK2351" s="26"/>
      <c r="BL2351" s="26"/>
      <c r="BM2351" s="26"/>
      <c r="BN2351" s="26"/>
      <c r="BO2351" s="26"/>
      <c r="BP2351" s="26"/>
      <c r="BQ2351" s="26"/>
      <c r="BR2351" s="26"/>
      <c r="BS2351" s="26"/>
      <c r="BT2351" s="26"/>
      <c r="BU2351" s="26"/>
      <c r="BV2351" s="26"/>
      <c r="BW2351" s="26"/>
      <c r="BX2351" s="26"/>
      <c r="BY2351" s="26"/>
      <c r="BZ2351" s="26"/>
      <c r="CA2351" s="26"/>
      <c r="CB2351" s="26"/>
      <c r="CC2351" s="26"/>
      <c r="CD2351" s="26"/>
      <c r="CE2351" s="26"/>
      <c r="CF2351" s="26"/>
      <c r="CG2351" s="26"/>
      <c r="CH2351" s="26"/>
      <c r="CI2351" s="26"/>
      <c r="CJ2351" s="26"/>
      <c r="CK2351" s="26"/>
      <c r="CL2351" s="26"/>
      <c r="CM2351" s="26"/>
      <c r="CN2351" s="26"/>
      <c r="CO2351" s="26"/>
      <c r="CP2351" s="26"/>
      <c r="CQ2351" s="26"/>
      <c r="CR2351" s="26"/>
      <c r="CS2351" s="26"/>
      <c r="CT2351" s="26"/>
      <c r="CU2351" s="26"/>
      <c r="CV2351" s="26"/>
      <c r="CW2351" s="26"/>
      <c r="CX2351" s="26"/>
      <c r="CY2351" s="26"/>
      <c r="CZ2351" s="26"/>
      <c r="DA2351" s="26"/>
      <c r="DB2351" s="26"/>
      <c r="DC2351" s="26"/>
      <c r="DD2351" s="26"/>
      <c r="DE2351" s="26"/>
      <c r="DF2351" s="26"/>
      <c r="DG2351" s="26"/>
      <c r="DH2351" s="26"/>
      <c r="DI2351" s="26"/>
      <c r="DJ2351" s="26"/>
      <c r="DK2351" s="26"/>
      <c r="DL2351" s="26"/>
      <c r="DM2351" s="26"/>
      <c r="DN2351" s="26"/>
      <c r="DO2351" s="26"/>
      <c r="DP2351" s="26"/>
      <c r="DQ2351" s="26"/>
      <c r="DR2351" s="26"/>
      <c r="DS2351" s="26"/>
      <c r="DT2351" s="26"/>
      <c r="DU2351" s="26"/>
      <c r="DV2351" s="26"/>
      <c r="DW2351" s="26"/>
      <c r="DX2351" s="26"/>
      <c r="DY2351" s="26"/>
      <c r="DZ2351" s="26"/>
      <c r="EA2351" s="26"/>
      <c r="EB2351" s="26"/>
      <c r="EC2351" s="26"/>
      <c r="ED2351" s="26"/>
      <c r="EE2351" s="26"/>
      <c r="EF2351" s="26"/>
      <c r="EG2351" s="26"/>
      <c r="EH2351" s="26"/>
      <c r="EI2351" s="26"/>
      <c r="EJ2351" s="26"/>
      <c r="EK2351" s="26"/>
      <c r="EL2351" s="26"/>
      <c r="EM2351" s="26"/>
      <c r="EN2351" s="26"/>
      <c r="EO2351" s="26"/>
      <c r="EP2351" s="26"/>
      <c r="EQ2351" s="26"/>
      <c r="ER2351" s="26"/>
      <c r="ES2351" s="26"/>
      <c r="ET2351" s="26"/>
      <c r="EU2351" s="26"/>
      <c r="EV2351" s="26"/>
      <c r="EW2351" s="26"/>
      <c r="EX2351" s="26"/>
      <c r="EY2351" s="26"/>
      <c r="EZ2351" s="26"/>
      <c r="FA2351" s="26"/>
      <c r="FB2351" s="26"/>
      <c r="FC2351" s="26"/>
      <c r="FD2351" s="26"/>
      <c r="FE2351" s="26"/>
      <c r="FF2351" s="26"/>
      <c r="FG2351" s="26"/>
      <c r="FH2351" s="26"/>
      <c r="FI2351" s="26"/>
      <c r="FJ2351" s="26"/>
    </row>
    <row r="2352" spans="1:166" x14ac:dyDescent="0.2">
      <c r="A2352" s="34" t="s">
        <v>383</v>
      </c>
      <c r="B2352" s="26" t="s">
        <v>99</v>
      </c>
      <c r="C2352" s="26" t="s">
        <v>384</v>
      </c>
      <c r="D2352" s="26"/>
      <c r="E2352" s="36">
        <v>88.905850000000001</v>
      </c>
      <c r="F2352" s="26">
        <v>4.4688999999999997</v>
      </c>
      <c r="G2352" s="26">
        <v>0</v>
      </c>
      <c r="H2352" s="26">
        <v>10.62</v>
      </c>
      <c r="I2352" s="26">
        <v>2500</v>
      </c>
      <c r="J2352" s="35" t="s">
        <v>385</v>
      </c>
      <c r="K2352" s="26">
        <v>1</v>
      </c>
      <c r="L2352" s="26">
        <v>3</v>
      </c>
      <c r="M2352" s="26">
        <v>0</v>
      </c>
      <c r="N2352" s="26">
        <v>5.7179998999999997</v>
      </c>
      <c r="O2352" s="26">
        <v>9.0499999999999999E-4</v>
      </c>
      <c r="P2352" s="26">
        <v>-7300</v>
      </c>
      <c r="Q2352" s="26">
        <v>0</v>
      </c>
      <c r="R2352" s="26">
        <v>0</v>
      </c>
      <c r="S2352" s="26">
        <v>-1761</v>
      </c>
      <c r="T2352" s="26">
        <v>1752</v>
      </c>
      <c r="U2352" s="26">
        <v>1193</v>
      </c>
      <c r="V2352" s="26" t="s">
        <v>102</v>
      </c>
      <c r="W2352" s="26">
        <v>8.3599996999999995</v>
      </c>
      <c r="X2352" s="26">
        <v>0</v>
      </c>
      <c r="Y2352" s="26">
        <v>0</v>
      </c>
      <c r="Z2352" s="26">
        <v>0</v>
      </c>
      <c r="AA2352" s="26">
        <v>0</v>
      </c>
      <c r="AB2352" s="26">
        <v>-2422.8357000000001</v>
      </c>
      <c r="AC2352" s="26">
        <v>1799</v>
      </c>
      <c r="AD2352" s="26">
        <v>2724</v>
      </c>
      <c r="AE2352" s="26" t="s">
        <v>92</v>
      </c>
      <c r="AF2352" s="26">
        <v>10.3</v>
      </c>
      <c r="AG2352" s="26">
        <v>0</v>
      </c>
      <c r="AH2352" s="26">
        <v>0</v>
      </c>
      <c r="AI2352" s="26">
        <v>0</v>
      </c>
      <c r="AJ2352" s="26">
        <v>0</v>
      </c>
      <c r="AK2352" s="26">
        <v>-3188.8971999999999</v>
      </c>
      <c r="AL2352" s="38">
        <v>2500</v>
      </c>
      <c r="AM2352" s="35">
        <v>1</v>
      </c>
      <c r="AN2352" s="35">
        <v>101</v>
      </c>
      <c r="AO2352" s="35">
        <v>1</v>
      </c>
      <c r="AP2352" s="26"/>
      <c r="AQ2352" s="26"/>
      <c r="AR2352" s="26"/>
      <c r="AS2352" s="26"/>
      <c r="AT2352" s="26"/>
      <c r="AU2352" s="26"/>
      <c r="AV2352" s="26"/>
      <c r="AW2352" s="26"/>
      <c r="AX2352" s="26"/>
      <c r="AY2352" s="26"/>
      <c r="AZ2352" s="26"/>
      <c r="BA2352" s="26"/>
      <c r="BB2352" s="26"/>
      <c r="BC2352" s="26"/>
      <c r="BD2352" s="26"/>
      <c r="BE2352" s="26"/>
      <c r="BF2352" s="26"/>
      <c r="BG2352" s="26"/>
      <c r="BH2352" s="26"/>
      <c r="BI2352" s="26"/>
      <c r="BJ2352" s="26"/>
      <c r="BK2352" s="26"/>
      <c r="BL2352" s="26"/>
      <c r="BM2352" s="26"/>
      <c r="BN2352" s="26"/>
      <c r="BO2352" s="26"/>
      <c r="BP2352" s="26"/>
      <c r="BQ2352" s="26"/>
      <c r="BR2352" s="26"/>
      <c r="BS2352" s="26"/>
      <c r="BT2352" s="26"/>
      <c r="BU2352" s="26"/>
      <c r="BV2352" s="26"/>
      <c r="BW2352" s="26"/>
      <c r="BX2352" s="26"/>
      <c r="BY2352" s="26"/>
      <c r="BZ2352" s="26"/>
      <c r="CA2352" s="26"/>
      <c r="CB2352" s="26"/>
      <c r="CC2352" s="26"/>
      <c r="CD2352" s="26"/>
      <c r="CE2352" s="26"/>
      <c r="CF2352" s="26"/>
      <c r="CG2352" s="26"/>
      <c r="CH2352" s="26"/>
      <c r="CI2352" s="26"/>
      <c r="CJ2352" s="26"/>
      <c r="CK2352" s="26"/>
      <c r="CL2352" s="26"/>
      <c r="CM2352" s="26"/>
      <c r="CN2352" s="26"/>
      <c r="CO2352" s="26"/>
      <c r="CP2352" s="26"/>
      <c r="CQ2352" s="26"/>
      <c r="CR2352" s="26"/>
      <c r="CS2352" s="26"/>
      <c r="CT2352" s="26"/>
      <c r="CU2352" s="26"/>
      <c r="CV2352" s="26"/>
      <c r="CW2352" s="26"/>
      <c r="CX2352" s="26"/>
      <c r="CY2352" s="26"/>
      <c r="CZ2352" s="26"/>
      <c r="DA2352" s="26"/>
      <c r="DB2352" s="26"/>
      <c r="DC2352" s="26"/>
      <c r="DD2352" s="26"/>
      <c r="DE2352" s="26"/>
      <c r="DF2352" s="26"/>
      <c r="DG2352" s="26"/>
      <c r="DH2352" s="26"/>
      <c r="DI2352" s="26"/>
      <c r="DJ2352" s="26"/>
      <c r="DK2352" s="26"/>
      <c r="DL2352" s="26"/>
      <c r="DM2352" s="26"/>
      <c r="DN2352" s="26"/>
      <c r="DO2352" s="26"/>
      <c r="DP2352" s="26"/>
      <c r="DQ2352" s="26"/>
      <c r="DR2352" s="26"/>
      <c r="DS2352" s="26"/>
      <c r="DT2352" s="26"/>
      <c r="DU2352" s="26"/>
      <c r="DV2352" s="26"/>
      <c r="DW2352" s="26"/>
      <c r="DX2352" s="26"/>
      <c r="DY2352" s="26"/>
      <c r="DZ2352" s="26"/>
      <c r="EA2352" s="26"/>
      <c r="EB2352" s="26"/>
      <c r="EC2352" s="26"/>
      <c r="ED2352" s="26"/>
      <c r="EE2352" s="26"/>
      <c r="EF2352" s="26"/>
      <c r="EG2352" s="26"/>
      <c r="EH2352" s="26"/>
      <c r="EI2352" s="26"/>
      <c r="EJ2352" s="26"/>
      <c r="EK2352" s="26"/>
      <c r="EL2352" s="26"/>
      <c r="EM2352" s="26"/>
      <c r="EN2352" s="26"/>
      <c r="EO2352" s="26"/>
      <c r="EP2352" s="26"/>
      <c r="EQ2352" s="26"/>
      <c r="ER2352" s="26"/>
      <c r="ES2352" s="26"/>
      <c r="ET2352" s="26"/>
      <c r="EU2352" s="26"/>
      <c r="EV2352" s="26"/>
      <c r="EW2352" s="26"/>
      <c r="EX2352" s="26"/>
      <c r="EY2352" s="26"/>
      <c r="EZ2352" s="26"/>
      <c r="FA2352" s="26"/>
      <c r="FB2352" s="26"/>
      <c r="FC2352" s="26"/>
      <c r="FD2352" s="26"/>
      <c r="FE2352" s="26"/>
      <c r="FF2352" s="26"/>
      <c r="FG2352" s="26"/>
      <c r="FH2352" s="26"/>
      <c r="FI2352" s="26"/>
      <c r="FJ2352" s="26"/>
    </row>
    <row r="2353" spans="1:166" x14ac:dyDescent="0.2">
      <c r="A2353" s="35" t="s">
        <v>383</v>
      </c>
      <c r="B2353" s="35" t="s">
        <v>104</v>
      </c>
      <c r="C2353" s="35" t="s">
        <v>384</v>
      </c>
      <c r="E2353" s="36">
        <v>88.905850000000001</v>
      </c>
      <c r="F2353" s="35">
        <v>3.64E-3</v>
      </c>
      <c r="G2353" s="35">
        <v>100700</v>
      </c>
      <c r="H2353" s="35">
        <v>42.869</v>
      </c>
      <c r="I2353" s="35">
        <v>2500</v>
      </c>
      <c r="J2353" s="35" t="s">
        <v>385</v>
      </c>
      <c r="K2353" s="35">
        <v>1</v>
      </c>
      <c r="L2353" s="35">
        <v>1</v>
      </c>
      <c r="M2353" s="35">
        <v>3</v>
      </c>
      <c r="N2353" s="41">
        <v>4.2133398</v>
      </c>
      <c r="O2353" s="35">
        <v>-4.0854500000000001E-4</v>
      </c>
      <c r="P2353" s="35">
        <v>50243.398000000001</v>
      </c>
      <c r="Q2353" s="35">
        <v>94.630600000000001</v>
      </c>
      <c r="R2353" s="35">
        <v>1.3602800000000001E-7</v>
      </c>
      <c r="S2353" s="35">
        <v>-3026</v>
      </c>
      <c r="T2353" s="42">
        <v>2500</v>
      </c>
      <c r="U2353" s="35">
        <v>1.5046600999999997</v>
      </c>
      <c r="V2353" s="35">
        <v>-48.24849467487752</v>
      </c>
      <c r="W2353" s="35">
        <v>1.3135449999999999E-3</v>
      </c>
      <c r="X2353" s="35">
        <v>28771.699000000001</v>
      </c>
      <c r="Y2353" s="35">
        <v>189.2612</v>
      </c>
      <c r="Z2353" s="35">
        <v>-6.8014000000000003E-8</v>
      </c>
      <c r="AA2353" s="35">
        <v>99434.785900000003</v>
      </c>
      <c r="AB2353" s="35">
        <v>1752</v>
      </c>
      <c r="AC2353" s="35">
        <v>4.1466598999999995</v>
      </c>
      <c r="AD2353" s="35">
        <v>-66.771438088608193</v>
      </c>
      <c r="AE2353" s="35">
        <v>4.0854500000000001E-4</v>
      </c>
      <c r="AF2353" s="35">
        <v>25121.699000000001</v>
      </c>
      <c r="AG2353" s="35">
        <v>189.2612</v>
      </c>
      <c r="AH2353" s="35">
        <v>-6.8014000000000003E-8</v>
      </c>
      <c r="AI2353" s="35">
        <v>100096.8357</v>
      </c>
      <c r="AJ2353" s="35">
        <v>1799</v>
      </c>
      <c r="AK2353" s="35">
        <v>6.0866602000000007</v>
      </c>
      <c r="AL2353" s="35">
        <v>-81.737539389556247</v>
      </c>
      <c r="AM2353" s="35">
        <v>4.0854500000000001E-4</v>
      </c>
      <c r="AN2353" s="35">
        <v>25121.699000000001</v>
      </c>
      <c r="AO2353" s="35">
        <v>189.2612</v>
      </c>
      <c r="AP2353" s="35">
        <v>-6.8014000000000003E-8</v>
      </c>
      <c r="AQ2353" s="35">
        <v>100862.89720000001</v>
      </c>
      <c r="AR2353" s="42">
        <v>2500</v>
      </c>
      <c r="AS2353" s="35">
        <v>1</v>
      </c>
      <c r="AT2353" s="35">
        <v>101</v>
      </c>
      <c r="AU2353" s="35">
        <v>1</v>
      </c>
      <c r="AV2353" s="26"/>
      <c r="AW2353" s="26"/>
      <c r="AX2353" s="26"/>
      <c r="AY2353" s="26"/>
      <c r="AZ2353" s="26"/>
      <c r="BA2353" s="26"/>
      <c r="BB2353" s="26"/>
      <c r="BC2353" s="26"/>
      <c r="BD2353" s="26"/>
      <c r="BE2353" s="26"/>
      <c r="BF2353" s="26"/>
      <c r="BG2353" s="26"/>
      <c r="BH2353" s="26"/>
      <c r="BI2353" s="26"/>
      <c r="BJ2353" s="26"/>
      <c r="BK2353" s="26"/>
      <c r="BL2353" s="26"/>
      <c r="BM2353" s="26"/>
      <c r="BN2353" s="26"/>
      <c r="BO2353" s="26"/>
      <c r="BP2353" s="26"/>
      <c r="BQ2353" s="26"/>
      <c r="BR2353" s="26"/>
      <c r="BS2353" s="26"/>
      <c r="BT2353" s="26"/>
      <c r="BU2353" s="26"/>
      <c r="BV2353" s="26"/>
      <c r="BW2353" s="26"/>
      <c r="BX2353" s="26"/>
      <c r="BY2353" s="26"/>
      <c r="BZ2353" s="26"/>
      <c r="CA2353" s="26"/>
      <c r="CB2353" s="26"/>
      <c r="CC2353" s="26"/>
      <c r="CD2353" s="26"/>
      <c r="CE2353" s="26"/>
      <c r="CF2353" s="26"/>
      <c r="CG2353" s="26"/>
      <c r="CH2353" s="26"/>
      <c r="CI2353" s="26"/>
      <c r="CJ2353" s="26"/>
      <c r="CK2353" s="26"/>
      <c r="CL2353" s="26"/>
      <c r="CM2353" s="26"/>
      <c r="CN2353" s="26"/>
      <c r="CO2353" s="26"/>
      <c r="CP2353" s="26"/>
      <c r="CQ2353" s="26"/>
      <c r="CR2353" s="26"/>
      <c r="CS2353" s="26"/>
      <c r="CT2353" s="26"/>
      <c r="CU2353" s="26"/>
      <c r="CV2353" s="26"/>
      <c r="CW2353" s="26"/>
      <c r="CX2353" s="26"/>
      <c r="CY2353" s="26"/>
      <c r="CZ2353" s="26"/>
      <c r="DA2353" s="26"/>
      <c r="DB2353" s="26"/>
      <c r="DC2353" s="26"/>
      <c r="DD2353" s="26"/>
      <c r="DE2353" s="26"/>
      <c r="DF2353" s="26"/>
      <c r="DG2353" s="26"/>
      <c r="DH2353" s="26"/>
      <c r="DI2353" s="26"/>
      <c r="DJ2353" s="26"/>
      <c r="DK2353" s="26"/>
      <c r="DL2353" s="26"/>
      <c r="DM2353" s="26"/>
      <c r="DN2353" s="26"/>
      <c r="DO2353" s="26"/>
      <c r="DP2353" s="26"/>
      <c r="DQ2353" s="26"/>
      <c r="DR2353" s="26"/>
      <c r="DS2353" s="26"/>
      <c r="DT2353" s="26"/>
      <c r="DU2353" s="26"/>
      <c r="DV2353" s="26"/>
      <c r="DW2353" s="26"/>
      <c r="DX2353" s="26"/>
      <c r="DY2353" s="26"/>
      <c r="DZ2353" s="26"/>
      <c r="EA2353" s="26"/>
      <c r="EB2353" s="26"/>
      <c r="EC2353" s="26"/>
      <c r="ED2353" s="26"/>
      <c r="EE2353" s="26"/>
      <c r="EF2353" s="26"/>
      <c r="EG2353" s="26"/>
      <c r="EH2353" s="26"/>
      <c r="EI2353" s="26"/>
      <c r="EJ2353" s="26"/>
      <c r="EK2353" s="26"/>
      <c r="EL2353" s="26"/>
      <c r="EM2353" s="26"/>
      <c r="EN2353" s="26"/>
      <c r="EO2353" s="26"/>
      <c r="EP2353" s="26"/>
      <c r="EQ2353" s="26"/>
      <c r="ER2353" s="26"/>
      <c r="ES2353" s="26"/>
      <c r="ET2353" s="26"/>
      <c r="EU2353" s="26"/>
      <c r="EV2353" s="26"/>
      <c r="EW2353" s="26"/>
      <c r="EX2353" s="26"/>
      <c r="EY2353" s="26"/>
      <c r="EZ2353" s="26"/>
      <c r="FA2353" s="26"/>
      <c r="FB2353" s="26"/>
      <c r="FC2353" s="26"/>
      <c r="FD2353" s="26"/>
      <c r="FE2353" s="26"/>
      <c r="FF2353" s="26"/>
      <c r="FG2353" s="26"/>
      <c r="FH2353" s="26"/>
      <c r="FI2353" s="26"/>
      <c r="FJ2353" s="26"/>
    </row>
    <row r="2354" spans="1:166" x14ac:dyDescent="0.2">
      <c r="A2354" s="35" t="s">
        <v>4971</v>
      </c>
      <c r="B2354" s="35" t="s">
        <v>223</v>
      </c>
      <c r="C2354" s="35" t="s">
        <v>4972</v>
      </c>
      <c r="E2354" s="36">
        <v>1592.7258999999999</v>
      </c>
      <c r="F2354" s="35" t="s">
        <v>546</v>
      </c>
      <c r="G2354" s="35">
        <v>-2750300</v>
      </c>
      <c r="H2354" s="35">
        <v>155.86000000000001</v>
      </c>
      <c r="I2354" s="35">
        <v>1600</v>
      </c>
      <c r="J2354" s="35" t="s">
        <v>4973</v>
      </c>
      <c r="K2354" s="35">
        <v>4</v>
      </c>
      <c r="L2354" s="35">
        <v>1</v>
      </c>
      <c r="M2354" s="35">
        <v>1</v>
      </c>
      <c r="N2354" s="41">
        <v>211.161</v>
      </c>
      <c r="O2354" s="35">
        <v>-1.5699999999999999E-4</v>
      </c>
      <c r="P2354" s="35">
        <v>6574500</v>
      </c>
      <c r="Q2354" s="35">
        <v>0</v>
      </c>
      <c r="R2354" s="35">
        <v>0</v>
      </c>
      <c r="S2354" s="35">
        <v>-84995</v>
      </c>
      <c r="T2354" s="42">
        <v>1600</v>
      </c>
      <c r="U2354" s="35">
        <v>-8.3744912000000227</v>
      </c>
      <c r="V2354" s="35">
        <v>430.02445301555781</v>
      </c>
      <c r="W2354" s="35">
        <v>5.1929294999999995E-3</v>
      </c>
      <c r="X2354" s="35">
        <v>4053064.301</v>
      </c>
      <c r="Y2354" s="35">
        <v>5144.342404</v>
      </c>
      <c r="Z2354" s="35">
        <v>3.4020157499999998E-7</v>
      </c>
      <c r="AA2354" s="35">
        <v>-2823919.34785</v>
      </c>
      <c r="AB2354" s="42">
        <v>1600</v>
      </c>
      <c r="AC2354" s="35">
        <v>3</v>
      </c>
      <c r="AD2354" s="35">
        <v>101</v>
      </c>
      <c r="AE2354" s="35">
        <v>10</v>
      </c>
      <c r="AF2354" s="35">
        <v>99</v>
      </c>
      <c r="AG2354" s="35">
        <v>2</v>
      </c>
      <c r="AH2354" s="35">
        <v>65</v>
      </c>
      <c r="AI2354" s="35">
        <v>10.5</v>
      </c>
      <c r="AJ2354" s="26"/>
      <c r="AK2354" s="26"/>
      <c r="AL2354" s="26"/>
      <c r="AM2354" s="26"/>
      <c r="AN2354" s="26"/>
      <c r="AO2354" s="26"/>
      <c r="AP2354" s="26"/>
      <c r="AQ2354" s="26"/>
      <c r="AR2354" s="26"/>
      <c r="AS2354" s="26"/>
      <c r="AT2354" s="26"/>
      <c r="AU2354" s="26"/>
      <c r="AV2354" s="26"/>
      <c r="AW2354" s="26"/>
      <c r="AX2354" s="26"/>
      <c r="AY2354" s="26"/>
      <c r="AZ2354" s="26"/>
      <c r="BA2354" s="26"/>
      <c r="BB2354" s="26"/>
      <c r="BC2354" s="26"/>
      <c r="BD2354" s="26"/>
      <c r="BE2354" s="26"/>
      <c r="BF2354" s="26"/>
      <c r="BG2354" s="26"/>
      <c r="BH2354" s="26"/>
      <c r="BI2354" s="26"/>
      <c r="BJ2354" s="26"/>
      <c r="BK2354" s="26"/>
      <c r="BL2354" s="26"/>
      <c r="BM2354" s="26"/>
      <c r="BN2354" s="26"/>
      <c r="BO2354" s="26"/>
      <c r="BP2354" s="26"/>
      <c r="BQ2354" s="26"/>
      <c r="BR2354" s="26"/>
      <c r="BS2354" s="26"/>
      <c r="BT2354" s="26"/>
      <c r="BU2354" s="26"/>
      <c r="BV2354" s="26"/>
      <c r="BW2354" s="26"/>
      <c r="BX2354" s="26"/>
      <c r="BY2354" s="26"/>
      <c r="BZ2354" s="26"/>
      <c r="CA2354" s="26"/>
      <c r="CB2354" s="26"/>
      <c r="CC2354" s="26"/>
      <c r="CD2354" s="26"/>
      <c r="CE2354" s="26"/>
      <c r="CF2354" s="26"/>
      <c r="CG2354" s="26"/>
      <c r="CH2354" s="26"/>
      <c r="CI2354" s="26"/>
      <c r="CJ2354" s="26"/>
      <c r="CK2354" s="26"/>
      <c r="CL2354" s="26"/>
      <c r="CM2354" s="26"/>
      <c r="CN2354" s="26"/>
      <c r="CO2354" s="26"/>
      <c r="CP2354" s="26"/>
      <c r="CQ2354" s="26"/>
      <c r="CR2354" s="26"/>
      <c r="CS2354" s="26"/>
      <c r="CT2354" s="26"/>
      <c r="CU2354" s="26"/>
      <c r="CV2354" s="26"/>
      <c r="CW2354" s="26"/>
      <c r="CX2354" s="26"/>
      <c r="CY2354" s="26"/>
      <c r="CZ2354" s="26"/>
      <c r="DA2354" s="26"/>
      <c r="DB2354" s="26"/>
      <c r="DC2354" s="26"/>
      <c r="DD2354" s="26"/>
      <c r="DE2354" s="26"/>
      <c r="DF2354" s="26"/>
      <c r="DG2354" s="26"/>
      <c r="DH2354" s="26"/>
      <c r="DI2354" s="26"/>
      <c r="DJ2354" s="26"/>
      <c r="DK2354" s="26"/>
      <c r="DL2354" s="26"/>
      <c r="DM2354" s="26"/>
      <c r="DN2354" s="26"/>
      <c r="DO2354" s="26"/>
      <c r="DP2354" s="26"/>
      <c r="DQ2354" s="26"/>
      <c r="DR2354" s="26"/>
      <c r="DS2354" s="26"/>
      <c r="DT2354" s="26"/>
      <c r="DU2354" s="26"/>
      <c r="DV2354" s="26"/>
      <c r="DW2354" s="26"/>
      <c r="DX2354" s="26"/>
      <c r="DY2354" s="26"/>
      <c r="DZ2354" s="26"/>
      <c r="EA2354" s="26"/>
      <c r="EB2354" s="26"/>
      <c r="EC2354" s="26"/>
      <c r="ED2354" s="26"/>
      <c r="EE2354" s="26"/>
      <c r="EF2354" s="26"/>
      <c r="EG2354" s="26"/>
      <c r="EH2354" s="26"/>
      <c r="EI2354" s="26"/>
      <c r="EJ2354" s="26"/>
      <c r="EK2354" s="26"/>
      <c r="EL2354" s="26"/>
      <c r="EM2354" s="26"/>
      <c r="EN2354" s="26"/>
      <c r="EO2354" s="26"/>
      <c r="EP2354" s="26"/>
      <c r="EQ2354" s="26"/>
      <c r="ER2354" s="26"/>
      <c r="ES2354" s="26"/>
      <c r="ET2354" s="26"/>
      <c r="EU2354" s="26"/>
      <c r="EV2354" s="26"/>
      <c r="EW2354" s="26"/>
      <c r="EX2354" s="26"/>
      <c r="EY2354" s="26"/>
      <c r="EZ2354" s="26"/>
      <c r="FA2354" s="26"/>
      <c r="FB2354" s="26"/>
      <c r="FC2354" s="26"/>
      <c r="FD2354" s="26"/>
      <c r="FE2354" s="26"/>
      <c r="FF2354" s="26"/>
      <c r="FG2354" s="26"/>
      <c r="FH2354" s="26"/>
      <c r="FI2354" s="26"/>
      <c r="FJ2354" s="26"/>
    </row>
    <row r="2355" spans="1:166" x14ac:dyDescent="0.2">
      <c r="A2355" s="35" t="s">
        <v>4974</v>
      </c>
      <c r="B2355" s="35" t="s">
        <v>223</v>
      </c>
      <c r="C2355" s="35" t="s">
        <v>4975</v>
      </c>
      <c r="E2355" s="36">
        <v>2508.0221000000001</v>
      </c>
      <c r="F2355" s="35" t="s">
        <v>546</v>
      </c>
      <c r="G2355" s="35">
        <v>-4133000</v>
      </c>
      <c r="H2355" s="35">
        <v>232.64</v>
      </c>
      <c r="I2355" s="35">
        <v>1500</v>
      </c>
      <c r="J2355" s="35" t="s">
        <v>4976</v>
      </c>
      <c r="K2355" s="35">
        <v>4</v>
      </c>
      <c r="L2355" s="35">
        <v>1</v>
      </c>
      <c r="M2355" s="35">
        <v>1</v>
      </c>
      <c r="N2355" s="41">
        <v>297.72899999999998</v>
      </c>
      <c r="O2355" s="35">
        <v>1.1488E-2</v>
      </c>
      <c r="P2355" s="35">
        <v>7117900</v>
      </c>
      <c r="Q2355" s="35">
        <v>0</v>
      </c>
      <c r="R2355" s="35">
        <v>0</v>
      </c>
      <c r="S2355" s="35">
        <v>-113663</v>
      </c>
      <c r="T2355" s="42">
        <v>1500</v>
      </c>
      <c r="U2355" s="35">
        <v>15.724068199999977</v>
      </c>
      <c r="V2355" s="35">
        <v>473.51223202725487</v>
      </c>
      <c r="W2355" s="35">
        <v>-4.7595944999999987E-3</v>
      </c>
      <c r="X2355" s="35">
        <v>4739328.102</v>
      </c>
      <c r="Y2355" s="35">
        <v>8046.6768080000002</v>
      </c>
      <c r="Z2355" s="35">
        <v>5.3460247500000001E-7</v>
      </c>
      <c r="AA2355" s="35">
        <v>-4229969.5994499996</v>
      </c>
      <c r="AB2355" s="42">
        <v>1500</v>
      </c>
      <c r="AC2355" s="35">
        <v>3</v>
      </c>
      <c r="AD2355" s="35">
        <v>101</v>
      </c>
      <c r="AE2355" s="35">
        <v>14</v>
      </c>
      <c r="AF2355" s="35">
        <v>99</v>
      </c>
      <c r="AG2355" s="35">
        <v>4</v>
      </c>
      <c r="AH2355" s="35">
        <v>65</v>
      </c>
      <c r="AI2355" s="35">
        <v>16.5</v>
      </c>
      <c r="AJ2355" s="26"/>
      <c r="AK2355" s="26"/>
      <c r="AL2355" s="26"/>
      <c r="AM2355" s="26"/>
      <c r="AN2355" s="26"/>
      <c r="AO2355" s="26"/>
      <c r="AP2355" s="26"/>
      <c r="AQ2355" s="26"/>
      <c r="AR2355" s="26"/>
      <c r="AS2355" s="26"/>
      <c r="AT2355" s="26"/>
      <c r="AU2355" s="26"/>
      <c r="AV2355" s="26"/>
      <c r="AW2355" s="26"/>
      <c r="AX2355" s="26"/>
      <c r="AY2355" s="26"/>
      <c r="AZ2355" s="26"/>
      <c r="BA2355" s="26"/>
      <c r="BB2355" s="26"/>
      <c r="BC2355" s="26"/>
      <c r="BD2355" s="26"/>
      <c r="BE2355" s="26"/>
      <c r="BF2355" s="26"/>
      <c r="BG2355" s="26"/>
      <c r="BH2355" s="26"/>
      <c r="BI2355" s="26"/>
      <c r="BJ2355" s="26"/>
      <c r="BK2355" s="26"/>
      <c r="BL2355" s="26"/>
      <c r="BM2355" s="26"/>
      <c r="BN2355" s="26"/>
      <c r="BO2355" s="26"/>
      <c r="BP2355" s="26"/>
      <c r="BQ2355" s="26"/>
      <c r="BR2355" s="26"/>
      <c r="BS2355" s="26"/>
      <c r="BT2355" s="26"/>
      <c r="BU2355" s="26"/>
      <c r="BV2355" s="26"/>
      <c r="BW2355" s="26"/>
      <c r="BX2355" s="26"/>
      <c r="BY2355" s="26"/>
      <c r="BZ2355" s="26"/>
      <c r="CA2355" s="26"/>
      <c r="CB2355" s="26"/>
      <c r="CC2355" s="26"/>
      <c r="CD2355" s="26"/>
      <c r="CE2355" s="26"/>
      <c r="CF2355" s="26"/>
      <c r="CG2355" s="26"/>
      <c r="CH2355" s="26"/>
      <c r="CI2355" s="26"/>
      <c r="CJ2355" s="26"/>
      <c r="CK2355" s="26"/>
      <c r="CL2355" s="26"/>
      <c r="CM2355" s="26"/>
      <c r="CN2355" s="26"/>
      <c r="CO2355" s="26"/>
      <c r="CP2355" s="26"/>
      <c r="CQ2355" s="26"/>
      <c r="CR2355" s="26"/>
      <c r="CS2355" s="26"/>
      <c r="CT2355" s="26"/>
      <c r="CU2355" s="26"/>
      <c r="CV2355" s="26"/>
      <c r="CW2355" s="26"/>
      <c r="CX2355" s="26"/>
      <c r="CY2355" s="26"/>
      <c r="CZ2355" s="26"/>
      <c r="DA2355" s="26"/>
      <c r="DB2355" s="26"/>
      <c r="DC2355" s="26"/>
      <c r="DD2355" s="26"/>
      <c r="DE2355" s="26"/>
      <c r="DF2355" s="26"/>
      <c r="DG2355" s="26"/>
      <c r="DH2355" s="26"/>
      <c r="DI2355" s="26"/>
      <c r="DJ2355" s="26"/>
      <c r="DK2355" s="26"/>
      <c r="DL2355" s="26"/>
      <c r="DM2355" s="26"/>
      <c r="DN2355" s="26"/>
      <c r="DO2355" s="26"/>
      <c r="DP2355" s="26"/>
      <c r="DQ2355" s="26"/>
      <c r="DR2355" s="26"/>
      <c r="DS2355" s="26"/>
      <c r="DT2355" s="26"/>
      <c r="DU2355" s="26"/>
      <c r="DV2355" s="26"/>
      <c r="DW2355" s="26"/>
      <c r="DX2355" s="26"/>
      <c r="DY2355" s="26"/>
      <c r="DZ2355" s="26"/>
      <c r="EA2355" s="26"/>
      <c r="EB2355" s="26"/>
      <c r="EC2355" s="26"/>
      <c r="ED2355" s="26"/>
      <c r="EE2355" s="26"/>
      <c r="EF2355" s="26"/>
      <c r="EG2355" s="26"/>
      <c r="EH2355" s="26"/>
      <c r="EI2355" s="26"/>
      <c r="EJ2355" s="26"/>
      <c r="EK2355" s="26"/>
      <c r="EL2355" s="26"/>
      <c r="EM2355" s="26"/>
      <c r="EN2355" s="26"/>
      <c r="EO2355" s="26"/>
      <c r="EP2355" s="26"/>
      <c r="EQ2355" s="26"/>
      <c r="ER2355" s="26"/>
      <c r="ES2355" s="26"/>
      <c r="ET2355" s="26"/>
      <c r="EU2355" s="26"/>
      <c r="EV2355" s="26"/>
      <c r="EW2355" s="26"/>
      <c r="EX2355" s="26"/>
      <c r="EY2355" s="26"/>
      <c r="EZ2355" s="26"/>
      <c r="FA2355" s="26"/>
      <c r="FB2355" s="26"/>
      <c r="FC2355" s="26"/>
      <c r="FD2355" s="26"/>
      <c r="FE2355" s="26"/>
      <c r="FF2355" s="26"/>
      <c r="FG2355" s="26"/>
      <c r="FH2355" s="26"/>
      <c r="FI2355" s="26"/>
      <c r="FJ2355" s="26"/>
    </row>
    <row r="2356" spans="1:166" x14ac:dyDescent="0.2">
      <c r="A2356" s="35" t="s">
        <v>4977</v>
      </c>
      <c r="B2356" s="35" t="s">
        <v>104</v>
      </c>
      <c r="C2356" s="35" t="s">
        <v>4978</v>
      </c>
      <c r="E2356" s="36">
        <v>193.81110000000001</v>
      </c>
      <c r="F2356" s="35">
        <v>7.9299999999999995E-3</v>
      </c>
      <c r="G2356" s="35">
        <v>-515</v>
      </c>
      <c r="H2356" s="35">
        <v>68.915000000000006</v>
      </c>
      <c r="I2356" s="35">
        <v>2000</v>
      </c>
      <c r="J2356" s="35" t="s">
        <v>385</v>
      </c>
      <c r="K2356" s="35">
        <v>1</v>
      </c>
      <c r="L2356" s="35">
        <v>1</v>
      </c>
      <c r="M2356" s="35">
        <v>3</v>
      </c>
      <c r="N2356" s="41">
        <v>18.676200999999999</v>
      </c>
      <c r="O2356" s="35">
        <v>-9.1870299999999999E-4</v>
      </c>
      <c r="P2356" s="35">
        <v>-2086.7399999999998</v>
      </c>
      <c r="Q2356" s="35">
        <v>-229.44099</v>
      </c>
      <c r="R2356" s="35">
        <v>1.16282E-7</v>
      </c>
      <c r="S2356" s="35">
        <v>-1521</v>
      </c>
      <c r="T2356" s="42">
        <v>2000</v>
      </c>
      <c r="U2356" s="35">
        <v>-0.81665119999999902</v>
      </c>
      <c r="V2356" s="35">
        <v>-12.624248699937867</v>
      </c>
      <c r="W2356" s="35">
        <v>2.4968644999999999E-3</v>
      </c>
      <c r="X2356" s="35">
        <v>42851.13</v>
      </c>
      <c r="Y2356" s="35">
        <v>-209.76998</v>
      </c>
      <c r="Z2356" s="35">
        <v>-4.1940924999999997E-8</v>
      </c>
      <c r="AA2356" s="35">
        <v>984.81494999999995</v>
      </c>
      <c r="AB2356" s="35">
        <v>1752</v>
      </c>
      <c r="AC2356" s="35">
        <v>4.4673483999999988</v>
      </c>
      <c r="AD2356" s="35">
        <v>-49.670135527399239</v>
      </c>
      <c r="AE2356" s="35">
        <v>6.8686449999999998E-4</v>
      </c>
      <c r="AF2356" s="35">
        <v>35551.129999999997</v>
      </c>
      <c r="AG2356" s="35">
        <v>-209.76998</v>
      </c>
      <c r="AH2356" s="35">
        <v>-4.1940924999999997E-8</v>
      </c>
      <c r="AI2356" s="35">
        <v>2308.9145500000004</v>
      </c>
      <c r="AJ2356" s="35">
        <v>1799</v>
      </c>
      <c r="AK2356" s="35">
        <v>8.3473490000000012</v>
      </c>
      <c r="AL2356" s="35">
        <v>-79.602338129295305</v>
      </c>
      <c r="AM2356" s="35">
        <v>6.8686449999999998E-4</v>
      </c>
      <c r="AN2356" s="35">
        <v>35551.129999999997</v>
      </c>
      <c r="AO2356" s="35">
        <v>-209.76998</v>
      </c>
      <c r="AP2356" s="35">
        <v>-4.1940924999999997E-8</v>
      </c>
      <c r="AQ2356" s="35">
        <v>3841.03755</v>
      </c>
      <c r="AR2356" s="42">
        <v>2000</v>
      </c>
      <c r="AS2356" s="35">
        <v>2</v>
      </c>
      <c r="AT2356" s="35">
        <v>101</v>
      </c>
      <c r="AU2356" s="35">
        <v>2</v>
      </c>
      <c r="AV2356" s="35">
        <v>65</v>
      </c>
      <c r="AW2356" s="35">
        <v>0.5</v>
      </c>
      <c r="AX2356" s="26"/>
      <c r="AY2356" s="26"/>
      <c r="AZ2356" s="26"/>
      <c r="BA2356" s="26"/>
      <c r="BB2356" s="26"/>
      <c r="BC2356" s="26"/>
      <c r="BD2356" s="26"/>
      <c r="BE2356" s="26"/>
      <c r="BF2356" s="26"/>
      <c r="BG2356" s="26"/>
      <c r="BH2356" s="26"/>
      <c r="BI2356" s="26"/>
      <c r="BJ2356" s="26"/>
      <c r="BK2356" s="26"/>
      <c r="BL2356" s="26"/>
      <c r="BM2356" s="26"/>
      <c r="BN2356" s="26"/>
      <c r="BO2356" s="26"/>
      <c r="BP2356" s="26"/>
      <c r="BQ2356" s="26"/>
      <c r="BR2356" s="26"/>
      <c r="BS2356" s="26"/>
      <c r="BT2356" s="26"/>
      <c r="BU2356" s="26"/>
      <c r="BV2356" s="26"/>
      <c r="BW2356" s="26"/>
      <c r="BX2356" s="26"/>
      <c r="BY2356" s="26"/>
      <c r="BZ2356" s="26"/>
      <c r="CA2356" s="26"/>
      <c r="CB2356" s="26"/>
      <c r="CC2356" s="26"/>
      <c r="CD2356" s="26"/>
      <c r="CE2356" s="26"/>
      <c r="CF2356" s="26"/>
      <c r="CG2356" s="26"/>
      <c r="CH2356" s="26"/>
      <c r="CI2356" s="26"/>
      <c r="CJ2356" s="26"/>
      <c r="CK2356" s="26"/>
      <c r="CL2356" s="26"/>
      <c r="CM2356" s="26"/>
      <c r="CN2356" s="26"/>
      <c r="CO2356" s="26"/>
      <c r="CP2356" s="26"/>
      <c r="CQ2356" s="26"/>
      <c r="CR2356" s="26"/>
      <c r="CS2356" s="26"/>
      <c r="CT2356" s="26"/>
      <c r="CU2356" s="26"/>
      <c r="CV2356" s="26"/>
      <c r="CW2356" s="26"/>
      <c r="CX2356" s="26"/>
      <c r="CY2356" s="26"/>
      <c r="CZ2356" s="26"/>
      <c r="DA2356" s="26"/>
      <c r="DB2356" s="26"/>
      <c r="DC2356" s="26"/>
      <c r="DD2356" s="26"/>
      <c r="DE2356" s="26"/>
      <c r="DF2356" s="26"/>
      <c r="DG2356" s="26"/>
      <c r="DH2356" s="26"/>
      <c r="DI2356" s="26"/>
      <c r="DJ2356" s="26"/>
      <c r="DK2356" s="26"/>
      <c r="DL2356" s="26"/>
      <c r="DM2356" s="26"/>
      <c r="DN2356" s="26"/>
      <c r="DO2356" s="26"/>
      <c r="DP2356" s="26"/>
      <c r="DQ2356" s="26"/>
      <c r="DR2356" s="26"/>
      <c r="DS2356" s="26"/>
      <c r="DT2356" s="26"/>
      <c r="DU2356" s="26"/>
      <c r="DV2356" s="26"/>
      <c r="DW2356" s="26"/>
      <c r="DX2356" s="26"/>
      <c r="DY2356" s="26"/>
      <c r="DZ2356" s="26"/>
      <c r="EA2356" s="26"/>
      <c r="EB2356" s="26"/>
      <c r="EC2356" s="26"/>
      <c r="ED2356" s="26"/>
      <c r="EE2356" s="26"/>
      <c r="EF2356" s="26"/>
      <c r="EG2356" s="26"/>
      <c r="EH2356" s="26"/>
      <c r="EI2356" s="26"/>
      <c r="EJ2356" s="26"/>
      <c r="EK2356" s="26"/>
      <c r="EL2356" s="26"/>
      <c r="EM2356" s="26"/>
      <c r="EN2356" s="26"/>
      <c r="EO2356" s="26"/>
      <c r="EP2356" s="26"/>
      <c r="EQ2356" s="26"/>
      <c r="ER2356" s="26"/>
      <c r="ES2356" s="26"/>
      <c r="ET2356" s="26"/>
      <c r="EU2356" s="26"/>
      <c r="EV2356" s="26"/>
      <c r="EW2356" s="26"/>
      <c r="EX2356" s="26"/>
      <c r="EY2356" s="26"/>
      <c r="EZ2356" s="26"/>
      <c r="FA2356" s="26"/>
      <c r="FB2356" s="26"/>
      <c r="FC2356" s="26"/>
      <c r="FD2356" s="26"/>
      <c r="FE2356" s="26"/>
      <c r="FF2356" s="26"/>
      <c r="FG2356" s="26"/>
      <c r="FH2356" s="26"/>
      <c r="FI2356" s="26"/>
      <c r="FJ2356" s="26"/>
    </row>
    <row r="2357" spans="1:166" x14ac:dyDescent="0.2">
      <c r="A2357" s="35" t="s">
        <v>4979</v>
      </c>
      <c r="B2357" s="35" t="s">
        <v>104</v>
      </c>
      <c r="C2357" s="35" t="s">
        <v>4980</v>
      </c>
      <c r="E2357" s="36">
        <v>209.81049999999999</v>
      </c>
      <c r="F2357" s="35">
        <v>8.5800000000000008E-3</v>
      </c>
      <c r="G2357" s="35">
        <v>-133089</v>
      </c>
      <c r="H2357" s="35">
        <v>71.671000000000006</v>
      </c>
      <c r="I2357" s="35">
        <v>2000</v>
      </c>
      <c r="J2357" s="35" t="s">
        <v>385</v>
      </c>
      <c r="K2357" s="35">
        <v>1</v>
      </c>
      <c r="L2357" s="35">
        <v>1</v>
      </c>
      <c r="M2357" s="35">
        <v>3</v>
      </c>
      <c r="N2357" s="41">
        <v>33.485999999999997</v>
      </c>
      <c r="O2357" s="35">
        <v>-2.5077200000000002E-3</v>
      </c>
      <c r="P2357" s="35">
        <v>-136109</v>
      </c>
      <c r="Q2357" s="35">
        <v>-673.28698999999995</v>
      </c>
      <c r="R2357" s="35">
        <v>3.0576600000000001E-7</v>
      </c>
      <c r="S2357" s="35">
        <v>2313</v>
      </c>
      <c r="T2357" s="42">
        <v>2000</v>
      </c>
      <c r="U2357" s="35">
        <v>-9.2029001999999984</v>
      </c>
      <c r="V2357" s="35">
        <v>82.650775282416646</v>
      </c>
      <c r="W2357" s="35">
        <v>3.8540430000000001E-3</v>
      </c>
      <c r="X2357" s="35">
        <v>12434.5</v>
      </c>
      <c r="Y2357" s="35">
        <v>-848.34997999999996</v>
      </c>
      <c r="Z2357" s="35">
        <v>-1.2048284999999999E-7</v>
      </c>
      <c r="AA2357" s="35">
        <v>-128255.94190000001</v>
      </c>
      <c r="AB2357" s="35">
        <v>1752</v>
      </c>
      <c r="AC2357" s="35">
        <v>-3.9189006000000006</v>
      </c>
      <c r="AD2357" s="35">
        <v>45.604888454955145</v>
      </c>
      <c r="AE2357" s="35">
        <v>2.0440430000000002E-3</v>
      </c>
      <c r="AF2357" s="35">
        <v>5134.5</v>
      </c>
      <c r="AG2357" s="35">
        <v>-848.34997999999996</v>
      </c>
      <c r="AH2357" s="35">
        <v>-1.2048284999999999E-7</v>
      </c>
      <c r="AI2357" s="35">
        <v>-126931.8423</v>
      </c>
      <c r="AJ2357" s="35">
        <v>1799</v>
      </c>
      <c r="AK2357" s="35">
        <v>-3.8899999999998158E-2</v>
      </c>
      <c r="AL2357" s="35">
        <v>15.672685853059107</v>
      </c>
      <c r="AM2357" s="35">
        <v>2.0440430000000002E-3</v>
      </c>
      <c r="AN2357" s="35">
        <v>5134.5</v>
      </c>
      <c r="AO2357" s="35">
        <v>-848.34997999999996</v>
      </c>
      <c r="AP2357" s="35">
        <v>-1.2048284999999999E-7</v>
      </c>
      <c r="AQ2357" s="35">
        <v>-125399.7193</v>
      </c>
      <c r="AR2357" s="42">
        <v>2000</v>
      </c>
      <c r="AS2357" s="35">
        <v>2</v>
      </c>
      <c r="AT2357" s="35">
        <v>101</v>
      </c>
      <c r="AU2357" s="35">
        <v>2</v>
      </c>
      <c r="AV2357" s="35">
        <v>65</v>
      </c>
      <c r="AW2357" s="35">
        <v>1</v>
      </c>
      <c r="AX2357" s="26"/>
      <c r="AY2357" s="26"/>
      <c r="AZ2357" s="26"/>
      <c r="BA2357" s="26"/>
      <c r="BB2357" s="26"/>
      <c r="BC2357" s="26"/>
      <c r="BD2357" s="26"/>
      <c r="BE2357" s="26"/>
      <c r="BF2357" s="26"/>
      <c r="BG2357" s="26"/>
      <c r="BH2357" s="26"/>
      <c r="BI2357" s="26"/>
      <c r="BJ2357" s="26"/>
      <c r="BK2357" s="26"/>
      <c r="BL2357" s="26"/>
      <c r="BM2357" s="26"/>
      <c r="BN2357" s="26"/>
      <c r="BO2357" s="26"/>
      <c r="BP2357" s="26"/>
      <c r="BQ2357" s="26"/>
      <c r="BR2357" s="26"/>
      <c r="BS2357" s="26"/>
      <c r="BT2357" s="26"/>
      <c r="BU2357" s="26"/>
      <c r="BV2357" s="26"/>
      <c r="BW2357" s="26"/>
      <c r="BX2357" s="26"/>
      <c r="BY2357" s="26"/>
      <c r="BZ2357" s="26"/>
      <c r="CA2357" s="26"/>
      <c r="CB2357" s="26"/>
      <c r="CC2357" s="26"/>
      <c r="CD2357" s="26"/>
      <c r="CE2357" s="26"/>
      <c r="CF2357" s="26"/>
      <c r="CG2357" s="26"/>
      <c r="CH2357" s="26"/>
      <c r="CI2357" s="26"/>
      <c r="CJ2357" s="26"/>
      <c r="CK2357" s="26"/>
      <c r="CL2357" s="26"/>
      <c r="CM2357" s="26"/>
      <c r="CN2357" s="26"/>
      <c r="CO2357" s="26"/>
      <c r="CP2357" s="26"/>
      <c r="CQ2357" s="26"/>
      <c r="CR2357" s="26"/>
      <c r="CS2357" s="26"/>
      <c r="CT2357" s="26"/>
      <c r="CU2357" s="26"/>
      <c r="CV2357" s="26"/>
      <c r="CW2357" s="26"/>
      <c r="CX2357" s="26"/>
      <c r="CY2357" s="26"/>
      <c r="CZ2357" s="26"/>
      <c r="DA2357" s="26"/>
      <c r="DB2357" s="26"/>
      <c r="DC2357" s="26"/>
      <c r="DD2357" s="26"/>
      <c r="DE2357" s="26"/>
      <c r="DF2357" s="26"/>
      <c r="DG2357" s="26"/>
      <c r="DH2357" s="26"/>
      <c r="DI2357" s="26"/>
      <c r="DJ2357" s="26"/>
      <c r="DK2357" s="26"/>
      <c r="DL2357" s="26"/>
      <c r="DM2357" s="26"/>
      <c r="DN2357" s="26"/>
      <c r="DO2357" s="26"/>
      <c r="DP2357" s="26"/>
      <c r="DQ2357" s="26"/>
      <c r="DR2357" s="26"/>
      <c r="DS2357" s="26"/>
      <c r="DT2357" s="26"/>
      <c r="DU2357" s="26"/>
      <c r="DV2357" s="26"/>
      <c r="DW2357" s="26"/>
      <c r="DX2357" s="26"/>
      <c r="DY2357" s="26"/>
      <c r="DZ2357" s="26"/>
      <c r="EA2357" s="26"/>
      <c r="EB2357" s="26"/>
      <c r="EC2357" s="26"/>
      <c r="ED2357" s="26"/>
      <c r="EE2357" s="26"/>
      <c r="EF2357" s="26"/>
      <c r="EG2357" s="26"/>
      <c r="EH2357" s="26"/>
      <c r="EI2357" s="26"/>
      <c r="EJ2357" s="26"/>
      <c r="EK2357" s="26"/>
      <c r="EL2357" s="26"/>
      <c r="EM2357" s="26"/>
      <c r="EN2357" s="26"/>
      <c r="EO2357" s="26"/>
      <c r="EP2357" s="26"/>
      <c r="EQ2357" s="26"/>
      <c r="ER2357" s="26"/>
      <c r="ES2357" s="26"/>
      <c r="ET2357" s="26"/>
      <c r="EU2357" s="26"/>
      <c r="EV2357" s="26"/>
      <c r="EW2357" s="26"/>
      <c r="EX2357" s="26"/>
      <c r="EY2357" s="26"/>
      <c r="EZ2357" s="26"/>
      <c r="FA2357" s="26"/>
      <c r="FB2357" s="26"/>
      <c r="FC2357" s="26"/>
      <c r="FD2357" s="26"/>
      <c r="FE2357" s="26"/>
      <c r="FF2357" s="26"/>
      <c r="FG2357" s="26"/>
      <c r="FH2357" s="26"/>
      <c r="FI2357" s="26"/>
      <c r="FJ2357" s="26"/>
    </row>
    <row r="2358" spans="1:166" x14ac:dyDescent="0.2">
      <c r="A2358" s="35" t="s">
        <v>4981</v>
      </c>
      <c r="B2358" s="35" t="s">
        <v>223</v>
      </c>
      <c r="C2358" s="35" t="s">
        <v>4982</v>
      </c>
      <c r="D2358" s="35" t="s">
        <v>4983</v>
      </c>
      <c r="E2358" s="36">
        <v>225.8099</v>
      </c>
      <c r="F2358" s="35">
        <v>5.01</v>
      </c>
      <c r="G2358" s="35">
        <v>-455380</v>
      </c>
      <c r="H2358" s="35">
        <v>23.69</v>
      </c>
      <c r="I2358" s="35">
        <v>2000</v>
      </c>
      <c r="J2358" s="35" t="s">
        <v>385</v>
      </c>
      <c r="K2358" s="35">
        <v>1</v>
      </c>
      <c r="L2358" s="35">
        <v>2</v>
      </c>
      <c r="M2358" s="35">
        <v>4</v>
      </c>
      <c r="N2358" s="41">
        <v>45.123401999999999</v>
      </c>
      <c r="O2358" s="35">
        <v>-2.8618099999999998E-3</v>
      </c>
      <c r="P2358" s="35">
        <v>83360.898000000001</v>
      </c>
      <c r="Q2358" s="35">
        <v>-623.87598000000003</v>
      </c>
      <c r="R2358" s="35">
        <v>3.2414300000000002E-7</v>
      </c>
      <c r="S2358" s="35">
        <v>-2715</v>
      </c>
      <c r="T2358" s="35">
        <v>1330</v>
      </c>
      <c r="U2358" s="35">
        <v>310</v>
      </c>
      <c r="V2358" s="35" t="s">
        <v>102</v>
      </c>
      <c r="W2358" s="35">
        <v>31.5</v>
      </c>
      <c r="X2358" s="35">
        <v>0</v>
      </c>
      <c r="Y2358" s="35">
        <v>0</v>
      </c>
      <c r="Z2358" s="35">
        <v>0</v>
      </c>
      <c r="AA2358" s="35">
        <v>0</v>
      </c>
      <c r="AB2358" s="35">
        <v>-11274.949000000001</v>
      </c>
      <c r="AC2358" s="42">
        <v>2000</v>
      </c>
      <c r="AD2358" s="35">
        <v>-14.416752199999998</v>
      </c>
      <c r="AE2358" s="35">
        <v>181.55080429272812</v>
      </c>
      <c r="AF2358" s="35">
        <v>3.9762944999999997E-3</v>
      </c>
      <c r="AG2358" s="35">
        <v>158763.94899999999</v>
      </c>
      <c r="AH2358" s="35">
        <v>-500.41596000000004</v>
      </c>
      <c r="AI2358" s="35">
        <v>-1.1347127500000002E-7</v>
      </c>
      <c r="AJ2358" s="35">
        <v>-456075.69874999998</v>
      </c>
      <c r="AK2358" s="35">
        <v>1330</v>
      </c>
      <c r="AL2358" s="35">
        <v>-0.79335019999999901</v>
      </c>
      <c r="AM2358" s="35">
        <v>59.323927553187332</v>
      </c>
      <c r="AN2358" s="35">
        <v>1.1144845E-3</v>
      </c>
      <c r="AO2358" s="35">
        <v>117083.5</v>
      </c>
      <c r="AP2358" s="35">
        <v>747.33600000000001</v>
      </c>
      <c r="AQ2358" s="35">
        <v>4.8600225000000001E-8</v>
      </c>
      <c r="AR2358" s="35">
        <v>-464635.64775</v>
      </c>
      <c r="AS2358" s="35">
        <v>1752</v>
      </c>
      <c r="AT2358" s="35">
        <v>4.4906493999999952</v>
      </c>
      <c r="AU2358" s="35">
        <v>22.278040725726015</v>
      </c>
      <c r="AV2358" s="35">
        <v>-6.9551550000000002E-4</v>
      </c>
      <c r="AW2358" s="35">
        <v>109783.5</v>
      </c>
      <c r="AX2358" s="35">
        <v>747.33600000000001</v>
      </c>
      <c r="AY2358" s="35">
        <v>4.8600225000000001E-8</v>
      </c>
      <c r="AZ2358" s="35">
        <v>-463311.54814999999</v>
      </c>
      <c r="BA2358" s="35">
        <v>1799</v>
      </c>
      <c r="BB2358" s="35">
        <v>8.3706499999999977</v>
      </c>
      <c r="BC2358" s="35">
        <v>-7.6541618761699795</v>
      </c>
      <c r="BD2358" s="35">
        <v>-6.9551550000000002E-4</v>
      </c>
      <c r="BE2358" s="35">
        <v>109783.5</v>
      </c>
      <c r="BF2358" s="35">
        <v>747.33600000000001</v>
      </c>
      <c r="BG2358" s="35">
        <v>4.8600225000000001E-8</v>
      </c>
      <c r="BH2358" s="35">
        <v>-461779.42515000002</v>
      </c>
      <c r="BI2358" s="42">
        <v>2000</v>
      </c>
      <c r="BJ2358" s="35">
        <v>2</v>
      </c>
      <c r="BK2358" s="35">
        <v>101</v>
      </c>
      <c r="BL2358" s="35">
        <v>2</v>
      </c>
      <c r="BM2358" s="35">
        <v>65</v>
      </c>
      <c r="BN2358" s="35">
        <v>1.5</v>
      </c>
      <c r="BO2358" s="26"/>
      <c r="BP2358" s="26"/>
      <c r="BQ2358" s="26"/>
      <c r="BR2358" s="26"/>
      <c r="BS2358" s="26"/>
      <c r="BT2358" s="26"/>
      <c r="BU2358" s="26"/>
      <c r="BV2358" s="26"/>
      <c r="BW2358" s="26"/>
      <c r="BX2358" s="26"/>
      <c r="BY2358" s="26"/>
      <c r="BZ2358" s="26"/>
      <c r="CA2358" s="26"/>
      <c r="CB2358" s="26"/>
      <c r="CC2358" s="26"/>
      <c r="CD2358" s="26"/>
      <c r="CE2358" s="26"/>
      <c r="CF2358" s="26"/>
      <c r="CG2358" s="26"/>
      <c r="CH2358" s="26"/>
      <c r="CI2358" s="26"/>
      <c r="CJ2358" s="26"/>
      <c r="CK2358" s="26"/>
      <c r="CL2358" s="26"/>
      <c r="CM2358" s="26"/>
      <c r="CN2358" s="26"/>
      <c r="CO2358" s="26"/>
      <c r="CP2358" s="26"/>
      <c r="CQ2358" s="26"/>
      <c r="CR2358" s="26"/>
      <c r="CS2358" s="26"/>
      <c r="CT2358" s="26"/>
      <c r="CU2358" s="26"/>
      <c r="CV2358" s="26"/>
      <c r="CW2358" s="26"/>
      <c r="CX2358" s="26"/>
      <c r="CY2358" s="26"/>
      <c r="CZ2358" s="26"/>
      <c r="DA2358" s="26"/>
      <c r="DB2358" s="26"/>
      <c r="DC2358" s="26"/>
      <c r="DD2358" s="26"/>
      <c r="DE2358" s="26"/>
      <c r="DF2358" s="26"/>
      <c r="DG2358" s="26"/>
      <c r="DH2358" s="26"/>
      <c r="DI2358" s="26"/>
      <c r="DJ2358" s="26"/>
      <c r="DK2358" s="26"/>
      <c r="DL2358" s="26"/>
      <c r="DM2358" s="26"/>
      <c r="DN2358" s="26"/>
      <c r="DO2358" s="26"/>
      <c r="DP2358" s="26"/>
      <c r="DQ2358" s="26"/>
      <c r="DR2358" s="26"/>
      <c r="DS2358" s="26"/>
      <c r="DT2358" s="26"/>
      <c r="DU2358" s="26"/>
      <c r="DV2358" s="26"/>
      <c r="DW2358" s="26"/>
      <c r="DX2358" s="26"/>
      <c r="DY2358" s="26"/>
      <c r="DZ2358" s="26"/>
      <c r="EA2358" s="26"/>
      <c r="EB2358" s="26"/>
      <c r="EC2358" s="26"/>
      <c r="ED2358" s="26"/>
      <c r="EE2358" s="26"/>
      <c r="EF2358" s="26"/>
      <c r="EG2358" s="26"/>
      <c r="EH2358" s="26"/>
      <c r="EI2358" s="26"/>
      <c r="EJ2358" s="26"/>
      <c r="EK2358" s="26"/>
      <c r="EL2358" s="26"/>
      <c r="EM2358" s="26"/>
      <c r="EN2358" s="26"/>
      <c r="EO2358" s="26"/>
      <c r="EP2358" s="26"/>
      <c r="EQ2358" s="26"/>
      <c r="ER2358" s="26"/>
      <c r="ES2358" s="26"/>
      <c r="ET2358" s="26"/>
      <c r="EU2358" s="26"/>
      <c r="EV2358" s="26"/>
      <c r="EW2358" s="26"/>
      <c r="EX2358" s="26"/>
      <c r="EY2358" s="26"/>
      <c r="EZ2358" s="26"/>
      <c r="FA2358" s="26"/>
      <c r="FB2358" s="26"/>
      <c r="FC2358" s="26"/>
      <c r="FD2358" s="26"/>
      <c r="FE2358" s="26"/>
      <c r="FF2358" s="26"/>
      <c r="FG2358" s="26"/>
      <c r="FH2358" s="26"/>
      <c r="FI2358" s="26"/>
      <c r="FJ2358" s="26"/>
    </row>
    <row r="2359" spans="1:166" x14ac:dyDescent="0.2">
      <c r="A2359" s="35" t="s">
        <v>4984</v>
      </c>
      <c r="B2359" s="35" t="s">
        <v>223</v>
      </c>
      <c r="C2359" s="35" t="s">
        <v>4985</v>
      </c>
      <c r="E2359" s="36">
        <v>921.32449999999994</v>
      </c>
      <c r="F2359" s="35" t="s">
        <v>546</v>
      </c>
      <c r="G2359" s="35">
        <v>-1100800</v>
      </c>
      <c r="H2359" s="35">
        <v>83.69</v>
      </c>
      <c r="I2359" s="35">
        <v>1500</v>
      </c>
      <c r="J2359" s="35" t="s">
        <v>4973</v>
      </c>
      <c r="K2359" s="35">
        <v>4</v>
      </c>
      <c r="L2359" s="35">
        <v>1</v>
      </c>
      <c r="M2359" s="35">
        <v>1</v>
      </c>
      <c r="N2359" s="41">
        <v>96.720000999999996</v>
      </c>
      <c r="O2359" s="35">
        <v>6.2199999999999998E-3</v>
      </c>
      <c r="P2359" s="35">
        <v>2548000</v>
      </c>
      <c r="Q2359" s="35">
        <v>0</v>
      </c>
      <c r="R2359" s="35">
        <v>0</v>
      </c>
      <c r="S2359" s="35">
        <v>-37936</v>
      </c>
      <c r="T2359" s="42">
        <v>1500</v>
      </c>
      <c r="U2359" s="35">
        <v>7.8665385000000043</v>
      </c>
      <c r="V2359" s="35">
        <v>141.67552748042726</v>
      </c>
      <c r="W2359" s="35">
        <v>-5.9102549999999997E-3</v>
      </c>
      <c r="X2359" s="35">
        <v>1661678.7015</v>
      </c>
      <c r="Y2359" s="35">
        <v>2858.8296060000002</v>
      </c>
      <c r="Z2359" s="35">
        <v>1.944009E-7</v>
      </c>
      <c r="AA2359" s="35">
        <v>-1134797.9798999999</v>
      </c>
      <c r="AB2359" s="42">
        <v>1500</v>
      </c>
      <c r="AC2359" s="35">
        <v>3</v>
      </c>
      <c r="AD2359" s="35">
        <v>101</v>
      </c>
      <c r="AE2359" s="35">
        <v>2</v>
      </c>
      <c r="AF2359" s="35">
        <v>99</v>
      </c>
      <c r="AG2359" s="35">
        <v>3</v>
      </c>
      <c r="AH2359" s="35">
        <v>65</v>
      </c>
      <c r="AI2359" s="35">
        <v>6</v>
      </c>
      <c r="AJ2359" s="26"/>
      <c r="AK2359" s="26"/>
      <c r="AL2359" s="26"/>
      <c r="AM2359" s="26"/>
      <c r="AN2359" s="26"/>
      <c r="AO2359" s="26"/>
      <c r="AP2359" s="26"/>
      <c r="AQ2359" s="26"/>
      <c r="AR2359" s="26"/>
      <c r="AS2359" s="26"/>
      <c r="AT2359" s="26"/>
      <c r="AU2359" s="26"/>
      <c r="AV2359" s="26"/>
      <c r="AW2359" s="26"/>
      <c r="AX2359" s="26"/>
      <c r="AY2359" s="26"/>
      <c r="AZ2359" s="26"/>
      <c r="BA2359" s="26"/>
      <c r="BB2359" s="26"/>
      <c r="BC2359" s="26"/>
      <c r="BD2359" s="26"/>
      <c r="BE2359" s="26"/>
      <c r="BF2359" s="26"/>
      <c r="BG2359" s="26"/>
      <c r="BH2359" s="26"/>
      <c r="BI2359" s="26"/>
      <c r="BJ2359" s="26"/>
      <c r="BK2359" s="26"/>
      <c r="BL2359" s="26"/>
      <c r="BM2359" s="26"/>
      <c r="BN2359" s="26"/>
      <c r="BO2359" s="26"/>
      <c r="BP2359" s="26"/>
      <c r="BQ2359" s="26"/>
      <c r="BR2359" s="26"/>
      <c r="BS2359" s="26"/>
      <c r="BT2359" s="26"/>
      <c r="BU2359" s="26"/>
      <c r="BV2359" s="26"/>
      <c r="BW2359" s="26"/>
      <c r="BX2359" s="26"/>
      <c r="BY2359" s="26"/>
      <c r="BZ2359" s="26"/>
      <c r="CA2359" s="26"/>
      <c r="CB2359" s="26"/>
      <c r="CC2359" s="26"/>
      <c r="CD2359" s="26"/>
      <c r="CE2359" s="26"/>
      <c r="CF2359" s="26"/>
      <c r="CG2359" s="26"/>
      <c r="CH2359" s="26"/>
      <c r="CI2359" s="26"/>
      <c r="CJ2359" s="26"/>
      <c r="CK2359" s="26"/>
      <c r="CL2359" s="26"/>
      <c r="CM2359" s="26"/>
      <c r="CN2359" s="26"/>
      <c r="CO2359" s="26"/>
      <c r="CP2359" s="26"/>
      <c r="CQ2359" s="26"/>
      <c r="CR2359" s="26"/>
      <c r="CS2359" s="26"/>
      <c r="CT2359" s="26"/>
      <c r="CU2359" s="26"/>
      <c r="CV2359" s="26"/>
      <c r="CW2359" s="26"/>
      <c r="CX2359" s="26"/>
      <c r="CY2359" s="26"/>
      <c r="CZ2359" s="26"/>
      <c r="DA2359" s="26"/>
      <c r="DB2359" s="26"/>
      <c r="DC2359" s="26"/>
      <c r="DD2359" s="26"/>
      <c r="DE2359" s="26"/>
      <c r="DF2359" s="26"/>
      <c r="DG2359" s="26"/>
      <c r="DH2359" s="26"/>
      <c r="DI2359" s="26"/>
      <c r="DJ2359" s="26"/>
      <c r="DK2359" s="26"/>
      <c r="DL2359" s="26"/>
      <c r="DM2359" s="26"/>
      <c r="DN2359" s="26"/>
      <c r="DO2359" s="26"/>
      <c r="DP2359" s="26"/>
      <c r="DQ2359" s="26"/>
      <c r="DR2359" s="26"/>
      <c r="DS2359" s="26"/>
      <c r="DT2359" s="26"/>
      <c r="DU2359" s="26"/>
      <c r="DV2359" s="26"/>
      <c r="DW2359" s="26"/>
      <c r="DX2359" s="26"/>
      <c r="DY2359" s="26"/>
      <c r="DZ2359" s="26"/>
      <c r="EA2359" s="26"/>
      <c r="EB2359" s="26"/>
      <c r="EC2359" s="26"/>
      <c r="ED2359" s="26"/>
      <c r="EE2359" s="26"/>
      <c r="EF2359" s="26"/>
      <c r="EG2359" s="26"/>
      <c r="EH2359" s="26"/>
      <c r="EI2359" s="26"/>
      <c r="EJ2359" s="26"/>
      <c r="EK2359" s="26"/>
      <c r="EL2359" s="26"/>
      <c r="EM2359" s="26"/>
      <c r="EN2359" s="26"/>
      <c r="EO2359" s="26"/>
      <c r="EP2359" s="26"/>
      <c r="EQ2359" s="26"/>
      <c r="ER2359" s="26"/>
      <c r="ES2359" s="26"/>
      <c r="ET2359" s="26"/>
      <c r="EU2359" s="26"/>
      <c r="EV2359" s="26"/>
      <c r="EW2359" s="26"/>
      <c r="EX2359" s="26"/>
      <c r="EY2359" s="26"/>
      <c r="EZ2359" s="26"/>
      <c r="FA2359" s="26"/>
      <c r="FB2359" s="26"/>
      <c r="FC2359" s="26"/>
      <c r="FD2359" s="26"/>
      <c r="FE2359" s="26"/>
      <c r="FF2359" s="26"/>
      <c r="FG2359" s="26"/>
      <c r="FH2359" s="26"/>
      <c r="FI2359" s="26"/>
      <c r="FJ2359" s="26"/>
    </row>
    <row r="2360" spans="1:166" x14ac:dyDescent="0.2">
      <c r="A2360" s="35" t="s">
        <v>4986</v>
      </c>
      <c r="B2360" s="35" t="s">
        <v>223</v>
      </c>
      <c r="C2360" s="35" t="s">
        <v>4987</v>
      </c>
      <c r="E2360" s="36">
        <v>457.6481</v>
      </c>
      <c r="F2360" s="35" t="s">
        <v>546</v>
      </c>
      <c r="G2360" s="35">
        <v>-693100</v>
      </c>
      <c r="H2360" s="35">
        <v>36.729999999999997</v>
      </c>
      <c r="I2360" s="35">
        <v>1500</v>
      </c>
      <c r="J2360" s="35" t="s">
        <v>4973</v>
      </c>
      <c r="K2360" s="35">
        <v>4</v>
      </c>
      <c r="L2360" s="35">
        <v>1</v>
      </c>
      <c r="M2360" s="35">
        <v>1</v>
      </c>
      <c r="N2360" s="41">
        <v>50.592098</v>
      </c>
      <c r="O2360" s="35">
        <v>4.8933800000000001E-3</v>
      </c>
      <c r="P2360" s="35">
        <v>1086280</v>
      </c>
      <c r="Q2360" s="35">
        <v>0</v>
      </c>
      <c r="R2360" s="35">
        <v>0</v>
      </c>
      <c r="S2360" s="35">
        <v>-19162</v>
      </c>
      <c r="T2360" s="42">
        <v>1500</v>
      </c>
      <c r="U2360" s="35">
        <v>4.7411816999999985</v>
      </c>
      <c r="V2360" s="35">
        <v>76.378327226670081</v>
      </c>
      <c r="W2360" s="35">
        <v>-4.0471420000000001E-3</v>
      </c>
      <c r="X2360" s="35">
        <v>750421.90049999999</v>
      </c>
      <c r="Y2360" s="35">
        <v>1451.1672020000001</v>
      </c>
      <c r="Z2360" s="35">
        <v>9.7200450000000001E-8</v>
      </c>
      <c r="AA2360" s="35">
        <v>-709603.12580000004</v>
      </c>
      <c r="AB2360" s="42">
        <v>1500</v>
      </c>
      <c r="AC2360" s="35">
        <v>3</v>
      </c>
      <c r="AD2360" s="35">
        <v>101</v>
      </c>
      <c r="AE2360" s="35">
        <v>2</v>
      </c>
      <c r="AF2360" s="35">
        <v>99</v>
      </c>
      <c r="AG2360" s="35">
        <v>1</v>
      </c>
      <c r="AH2360" s="35">
        <v>65</v>
      </c>
      <c r="AI2360" s="35">
        <v>3</v>
      </c>
      <c r="AJ2360" s="26"/>
      <c r="AK2360" s="26"/>
      <c r="AL2360" s="26"/>
      <c r="AM2360" s="26"/>
      <c r="AN2360" s="26"/>
      <c r="AO2360" s="26"/>
      <c r="AP2360" s="26"/>
      <c r="AQ2360" s="26"/>
      <c r="AR2360" s="26"/>
      <c r="AS2360" s="26"/>
      <c r="AT2360" s="26"/>
      <c r="AU2360" s="26"/>
      <c r="AV2360" s="26"/>
      <c r="AW2360" s="26"/>
      <c r="AX2360" s="26"/>
      <c r="AY2360" s="26"/>
      <c r="AZ2360" s="26"/>
      <c r="BA2360" s="26"/>
      <c r="BB2360" s="26"/>
      <c r="BC2360" s="26"/>
      <c r="BD2360" s="26"/>
      <c r="BE2360" s="26"/>
      <c r="BF2360" s="26"/>
      <c r="BG2360" s="26"/>
      <c r="BH2360" s="26"/>
      <c r="BI2360" s="26"/>
      <c r="BJ2360" s="26"/>
      <c r="BK2360" s="26"/>
      <c r="BL2360" s="26"/>
      <c r="BM2360" s="26"/>
      <c r="BN2360" s="26"/>
      <c r="BO2360" s="26"/>
      <c r="BP2360" s="26"/>
      <c r="BQ2360" s="26"/>
      <c r="BR2360" s="26"/>
      <c r="BS2360" s="26"/>
      <c r="BT2360" s="26"/>
      <c r="BU2360" s="26"/>
      <c r="BV2360" s="26"/>
      <c r="BW2360" s="26"/>
      <c r="BX2360" s="26"/>
      <c r="BY2360" s="26"/>
      <c r="BZ2360" s="26"/>
      <c r="CA2360" s="26"/>
      <c r="CB2360" s="26"/>
      <c r="CC2360" s="26"/>
      <c r="CD2360" s="26"/>
      <c r="CE2360" s="26"/>
      <c r="CF2360" s="26"/>
      <c r="CG2360" s="26"/>
      <c r="CH2360" s="26"/>
      <c r="CI2360" s="26"/>
      <c r="CJ2360" s="26"/>
      <c r="CK2360" s="26"/>
      <c r="CL2360" s="26"/>
      <c r="CM2360" s="26"/>
      <c r="CN2360" s="26"/>
      <c r="CO2360" s="26"/>
      <c r="CP2360" s="26"/>
      <c r="CQ2360" s="26"/>
      <c r="CR2360" s="26"/>
      <c r="CS2360" s="26"/>
      <c r="CT2360" s="26"/>
      <c r="CU2360" s="26"/>
      <c r="CV2360" s="26"/>
      <c r="CW2360" s="26"/>
      <c r="CX2360" s="26"/>
      <c r="CY2360" s="26"/>
      <c r="CZ2360" s="26"/>
      <c r="DA2360" s="26"/>
      <c r="DB2360" s="26"/>
      <c r="DC2360" s="26"/>
      <c r="DD2360" s="26"/>
      <c r="DE2360" s="26"/>
      <c r="DF2360" s="26"/>
      <c r="DG2360" s="26"/>
      <c r="DH2360" s="26"/>
      <c r="DI2360" s="26"/>
      <c r="DJ2360" s="26"/>
      <c r="DK2360" s="26"/>
      <c r="DL2360" s="26"/>
      <c r="DM2360" s="26"/>
      <c r="DN2360" s="26"/>
      <c r="DO2360" s="26"/>
      <c r="DP2360" s="26"/>
      <c r="DQ2360" s="26"/>
      <c r="DR2360" s="26"/>
      <c r="DS2360" s="26"/>
      <c r="DT2360" s="26"/>
      <c r="DU2360" s="26"/>
      <c r="DV2360" s="26"/>
      <c r="DW2360" s="26"/>
      <c r="DX2360" s="26"/>
      <c r="DY2360" s="26"/>
      <c r="DZ2360" s="26"/>
      <c r="EA2360" s="26"/>
      <c r="EB2360" s="26"/>
      <c r="EC2360" s="26"/>
      <c r="ED2360" s="26"/>
      <c r="EE2360" s="26"/>
      <c r="EF2360" s="26"/>
      <c r="EG2360" s="26"/>
      <c r="EH2360" s="26"/>
      <c r="EI2360" s="26"/>
      <c r="EJ2360" s="26"/>
      <c r="EK2360" s="26"/>
      <c r="EL2360" s="26"/>
      <c r="EM2360" s="26"/>
      <c r="EN2360" s="26"/>
      <c r="EO2360" s="26"/>
      <c r="EP2360" s="26"/>
      <c r="EQ2360" s="26"/>
      <c r="ER2360" s="26"/>
      <c r="ES2360" s="26"/>
      <c r="ET2360" s="26"/>
      <c r="EU2360" s="26"/>
      <c r="EV2360" s="26"/>
      <c r="EW2360" s="26"/>
      <c r="EX2360" s="26"/>
      <c r="EY2360" s="26"/>
      <c r="EZ2360" s="26"/>
      <c r="FA2360" s="26"/>
      <c r="FB2360" s="26"/>
      <c r="FC2360" s="26"/>
      <c r="FD2360" s="26"/>
      <c r="FE2360" s="26"/>
      <c r="FF2360" s="26"/>
      <c r="FG2360" s="26"/>
      <c r="FH2360" s="26"/>
      <c r="FI2360" s="26"/>
      <c r="FJ2360" s="26"/>
    </row>
    <row r="2361" spans="1:166" x14ac:dyDescent="0.2">
      <c r="A2361" s="35" t="s">
        <v>4988</v>
      </c>
      <c r="B2361" s="35" t="s">
        <v>223</v>
      </c>
      <c r="C2361" s="35" t="s">
        <v>4989</v>
      </c>
      <c r="E2361" s="36">
        <v>737.94534999999996</v>
      </c>
      <c r="F2361" s="35" t="s">
        <v>546</v>
      </c>
      <c r="G2361" s="35">
        <v>-1190000</v>
      </c>
      <c r="H2361" s="35">
        <v>96</v>
      </c>
      <c r="I2361" s="35">
        <v>700</v>
      </c>
      <c r="J2361" s="35" t="s">
        <v>4990</v>
      </c>
      <c r="K2361" s="35">
        <v>4</v>
      </c>
      <c r="L2361" s="35">
        <v>2</v>
      </c>
      <c r="M2361" s="35">
        <v>2</v>
      </c>
      <c r="N2361" s="41">
        <v>225.26900000000001</v>
      </c>
      <c r="O2361" s="35">
        <v>-0.18124599999999999</v>
      </c>
      <c r="P2361" s="35">
        <v>4370210</v>
      </c>
      <c r="Q2361" s="35">
        <v>0</v>
      </c>
      <c r="R2361" s="35">
        <v>1.2738300000000001E-4</v>
      </c>
      <c r="S2361" s="35">
        <v>-69086</v>
      </c>
      <c r="T2361" s="35">
        <v>560</v>
      </c>
      <c r="U2361" s="35">
        <v>0</v>
      </c>
      <c r="V2361" s="35" t="s">
        <v>164</v>
      </c>
      <c r="W2361" s="35">
        <v>158.14301</v>
      </c>
      <c r="X2361" s="35">
        <v>-2.85714E-2</v>
      </c>
      <c r="Y2361" s="35">
        <v>0</v>
      </c>
      <c r="Z2361" s="35">
        <v>0</v>
      </c>
      <c r="AA2361" s="35">
        <v>0</v>
      </c>
      <c r="AB2361" s="35">
        <v>-49200</v>
      </c>
      <c r="AC2361" s="42">
        <v>700</v>
      </c>
      <c r="AD2361" s="35">
        <v>-95.937399800000009</v>
      </c>
      <c r="AE2361" s="35">
        <v>757.38528415244673</v>
      </c>
      <c r="AF2361" s="35">
        <v>0.174491438</v>
      </c>
      <c r="AG2361" s="35">
        <v>2446314</v>
      </c>
      <c r="AH2361" s="35">
        <v>2989.3440000000001</v>
      </c>
      <c r="AI2361" s="35">
        <v>-5.7886274100000002E-5</v>
      </c>
      <c r="AJ2361" s="35">
        <v>-1248379.2309999999</v>
      </c>
      <c r="AK2361" s="35">
        <v>560</v>
      </c>
      <c r="AL2361" s="35">
        <v>-28.811409800000007</v>
      </c>
      <c r="AM2361" s="35">
        <v>369.59705237598359</v>
      </c>
      <c r="AN2361" s="35">
        <v>2.1816837999999998E-2</v>
      </c>
      <c r="AO2361" s="35">
        <v>261209</v>
      </c>
      <c r="AP2361" s="35">
        <v>2989.3440000000001</v>
      </c>
      <c r="AQ2361" s="35">
        <v>5.8052258999999994E-6</v>
      </c>
      <c r="AR2361" s="35">
        <v>-1228493.223</v>
      </c>
      <c r="AS2361" s="42">
        <v>700</v>
      </c>
      <c r="AT2361" s="35">
        <v>3</v>
      </c>
      <c r="AU2361" s="35">
        <v>101</v>
      </c>
      <c r="AV2361" s="35">
        <v>3</v>
      </c>
      <c r="AW2361" s="35">
        <v>32</v>
      </c>
      <c r="AX2361" s="35">
        <v>5</v>
      </c>
      <c r="AY2361" s="35">
        <v>65</v>
      </c>
      <c r="AZ2361" s="35">
        <v>6</v>
      </c>
      <c r="BA2361" s="26"/>
      <c r="BB2361" s="26"/>
      <c r="BC2361" s="26"/>
      <c r="BD2361" s="26"/>
      <c r="BE2361" s="26"/>
      <c r="BF2361" s="26"/>
      <c r="BG2361" s="26"/>
      <c r="BH2361" s="26"/>
      <c r="BI2361" s="26"/>
      <c r="BJ2361" s="26"/>
      <c r="BK2361" s="26"/>
      <c r="BL2361" s="26"/>
      <c r="BM2361" s="26"/>
      <c r="BN2361" s="26"/>
      <c r="BO2361" s="26"/>
      <c r="BP2361" s="26"/>
      <c r="BQ2361" s="26"/>
      <c r="BR2361" s="26"/>
      <c r="BS2361" s="26"/>
      <c r="BT2361" s="26"/>
      <c r="BU2361" s="26"/>
      <c r="BV2361" s="26"/>
      <c r="BW2361" s="26"/>
      <c r="BX2361" s="26"/>
      <c r="BY2361" s="26"/>
      <c r="BZ2361" s="26"/>
      <c r="CA2361" s="26"/>
      <c r="CB2361" s="26"/>
      <c r="CC2361" s="26"/>
      <c r="CD2361" s="26"/>
      <c r="CE2361" s="26"/>
      <c r="CF2361" s="26"/>
      <c r="CG2361" s="26"/>
      <c r="CH2361" s="26"/>
      <c r="CI2361" s="26"/>
      <c r="CJ2361" s="26"/>
      <c r="CK2361" s="26"/>
      <c r="CL2361" s="26"/>
      <c r="CM2361" s="26"/>
      <c r="CN2361" s="26"/>
      <c r="CO2361" s="26"/>
      <c r="CP2361" s="26"/>
      <c r="CQ2361" s="26"/>
      <c r="CR2361" s="26"/>
      <c r="CS2361" s="26"/>
      <c r="CT2361" s="26"/>
      <c r="CU2361" s="26"/>
      <c r="CV2361" s="26"/>
      <c r="CW2361" s="26"/>
      <c r="CX2361" s="26"/>
      <c r="CY2361" s="26"/>
      <c r="CZ2361" s="26"/>
      <c r="DA2361" s="26"/>
      <c r="DB2361" s="26"/>
      <c r="DC2361" s="26"/>
      <c r="DD2361" s="26"/>
      <c r="DE2361" s="26"/>
      <c r="DF2361" s="26"/>
      <c r="DG2361" s="26"/>
      <c r="DH2361" s="26"/>
      <c r="DI2361" s="26"/>
      <c r="DJ2361" s="26"/>
      <c r="DK2361" s="26"/>
      <c r="DL2361" s="26"/>
      <c r="DM2361" s="26"/>
      <c r="DN2361" s="26"/>
      <c r="DO2361" s="26"/>
      <c r="DP2361" s="26"/>
      <c r="DQ2361" s="26"/>
      <c r="DR2361" s="26"/>
      <c r="DS2361" s="26"/>
      <c r="DT2361" s="26"/>
      <c r="DU2361" s="26"/>
      <c r="DV2361" s="26"/>
      <c r="DW2361" s="26"/>
      <c r="DX2361" s="26"/>
      <c r="DY2361" s="26"/>
      <c r="DZ2361" s="26"/>
      <c r="EA2361" s="26"/>
      <c r="EB2361" s="26"/>
      <c r="EC2361" s="26"/>
      <c r="ED2361" s="26"/>
      <c r="EE2361" s="26"/>
      <c r="EF2361" s="26"/>
      <c r="EG2361" s="26"/>
      <c r="EH2361" s="26"/>
      <c r="EI2361" s="26"/>
      <c r="EJ2361" s="26"/>
      <c r="EK2361" s="26"/>
      <c r="EL2361" s="26"/>
      <c r="EM2361" s="26"/>
      <c r="EN2361" s="26"/>
      <c r="EO2361" s="26"/>
      <c r="EP2361" s="26"/>
      <c r="EQ2361" s="26"/>
      <c r="ER2361" s="26"/>
      <c r="ES2361" s="26"/>
      <c r="ET2361" s="26"/>
      <c r="EU2361" s="26"/>
      <c r="EV2361" s="26"/>
      <c r="EW2361" s="26"/>
      <c r="EX2361" s="26"/>
      <c r="EY2361" s="26"/>
      <c r="EZ2361" s="26"/>
      <c r="FA2361" s="26"/>
      <c r="FB2361" s="26"/>
      <c r="FC2361" s="26"/>
      <c r="FD2361" s="26"/>
      <c r="FE2361" s="26"/>
      <c r="FF2361" s="26"/>
      <c r="FG2361" s="26"/>
      <c r="FH2361" s="26"/>
      <c r="FI2361" s="26"/>
      <c r="FJ2361" s="26"/>
    </row>
    <row r="2362" spans="1:166" x14ac:dyDescent="0.2">
      <c r="A2362" s="35" t="s">
        <v>4991</v>
      </c>
      <c r="B2362" s="35" t="s">
        <v>223</v>
      </c>
      <c r="C2362" s="35" t="s">
        <v>4992</v>
      </c>
      <c r="E2362" s="36">
        <v>909.26790000000005</v>
      </c>
      <c r="F2362" s="35" t="s">
        <v>546</v>
      </c>
      <c r="G2362" s="35">
        <v>-1600800</v>
      </c>
      <c r="H2362" s="35">
        <v>92.58</v>
      </c>
      <c r="I2362" s="35">
        <v>1500</v>
      </c>
      <c r="J2362" s="35" t="s">
        <v>4973</v>
      </c>
      <c r="K2362" s="35">
        <v>4</v>
      </c>
      <c r="L2362" s="35">
        <v>1</v>
      </c>
      <c r="M2362" s="35">
        <v>1</v>
      </c>
      <c r="N2362" s="41">
        <v>103.923</v>
      </c>
      <c r="O2362" s="35">
        <v>7.6270000000000001E-3</v>
      </c>
      <c r="P2362" s="35">
        <v>1967500</v>
      </c>
      <c r="Q2362" s="35">
        <v>0</v>
      </c>
      <c r="R2362" s="35">
        <v>0</v>
      </c>
      <c r="S2362" s="35">
        <v>-38262</v>
      </c>
      <c r="T2362" s="42">
        <v>1500</v>
      </c>
      <c r="U2362" s="35">
        <v>12.823579300000006</v>
      </c>
      <c r="V2362" s="35">
        <v>120.47542307731419</v>
      </c>
      <c r="W2362" s="35">
        <v>-4.5517930000000002E-3</v>
      </c>
      <c r="X2362" s="35">
        <v>1425198.9005</v>
      </c>
      <c r="Y2362" s="35">
        <v>2945.8392020000001</v>
      </c>
      <c r="Z2362" s="35">
        <v>1.944009E-7</v>
      </c>
      <c r="AA2362" s="35">
        <v>-1632364.5233</v>
      </c>
      <c r="AB2362" s="42">
        <v>1500</v>
      </c>
      <c r="AC2362" s="35">
        <v>3</v>
      </c>
      <c r="AD2362" s="35">
        <v>101</v>
      </c>
      <c r="AE2362" s="35">
        <v>6</v>
      </c>
      <c r="AF2362" s="35">
        <v>99</v>
      </c>
      <c r="AG2362" s="35">
        <v>1</v>
      </c>
      <c r="AH2362" s="35">
        <v>65</v>
      </c>
      <c r="AI2362" s="35">
        <v>6</v>
      </c>
      <c r="AJ2362" s="26"/>
      <c r="AK2362" s="26"/>
      <c r="AL2362" s="26"/>
      <c r="AM2362" s="26"/>
      <c r="AN2362" s="26"/>
      <c r="AO2362" s="26"/>
      <c r="AP2362" s="26"/>
      <c r="AQ2362" s="26"/>
      <c r="AR2362" s="26"/>
      <c r="AS2362" s="26"/>
      <c r="AT2362" s="26"/>
      <c r="AU2362" s="26"/>
      <c r="AV2362" s="26"/>
      <c r="AW2362" s="26"/>
      <c r="AX2362" s="26"/>
      <c r="AY2362" s="26"/>
      <c r="AZ2362" s="26"/>
      <c r="BA2362" s="26"/>
      <c r="BB2362" s="26"/>
      <c r="BC2362" s="26"/>
      <c r="BD2362" s="26"/>
      <c r="BE2362" s="26"/>
      <c r="BF2362" s="26"/>
      <c r="BG2362" s="26"/>
      <c r="BH2362" s="26"/>
      <c r="BI2362" s="26"/>
      <c r="BJ2362" s="26"/>
      <c r="BK2362" s="26"/>
      <c r="BL2362" s="26"/>
      <c r="BM2362" s="26"/>
      <c r="BN2362" s="26"/>
      <c r="BO2362" s="26"/>
      <c r="BP2362" s="26"/>
      <c r="BQ2362" s="26"/>
      <c r="BR2362" s="26"/>
      <c r="BS2362" s="26"/>
      <c r="BT2362" s="26"/>
      <c r="BU2362" s="26"/>
      <c r="BV2362" s="26"/>
      <c r="BW2362" s="26"/>
      <c r="BX2362" s="26"/>
      <c r="BY2362" s="26"/>
      <c r="BZ2362" s="26"/>
      <c r="CA2362" s="26"/>
      <c r="CB2362" s="26"/>
      <c r="CC2362" s="26"/>
      <c r="CD2362" s="26"/>
      <c r="CE2362" s="26"/>
      <c r="CF2362" s="26"/>
      <c r="CG2362" s="26"/>
      <c r="CH2362" s="26"/>
      <c r="CI2362" s="26"/>
      <c r="CJ2362" s="26"/>
      <c r="CK2362" s="26"/>
      <c r="CL2362" s="26"/>
      <c r="CM2362" s="26"/>
      <c r="CN2362" s="26"/>
      <c r="CO2362" s="26"/>
      <c r="CP2362" s="26"/>
      <c r="CQ2362" s="26"/>
      <c r="CR2362" s="26"/>
      <c r="CS2362" s="26"/>
      <c r="CT2362" s="26"/>
      <c r="CU2362" s="26"/>
      <c r="CV2362" s="26"/>
      <c r="CW2362" s="26"/>
      <c r="CX2362" s="26"/>
      <c r="CY2362" s="26"/>
      <c r="CZ2362" s="26"/>
      <c r="DA2362" s="26"/>
      <c r="DB2362" s="26"/>
      <c r="DC2362" s="26"/>
      <c r="DD2362" s="26"/>
      <c r="DE2362" s="26"/>
      <c r="DF2362" s="26"/>
      <c r="DG2362" s="26"/>
      <c r="DH2362" s="26"/>
      <c r="DI2362" s="26"/>
      <c r="DJ2362" s="26"/>
      <c r="DK2362" s="26"/>
      <c r="DL2362" s="26"/>
      <c r="DM2362" s="26"/>
      <c r="DN2362" s="26"/>
      <c r="DO2362" s="26"/>
      <c r="DP2362" s="26"/>
      <c r="DQ2362" s="26"/>
      <c r="DR2362" s="26"/>
      <c r="DS2362" s="26"/>
      <c r="DT2362" s="26"/>
      <c r="DU2362" s="26"/>
      <c r="DV2362" s="26"/>
      <c r="DW2362" s="26"/>
      <c r="DX2362" s="26"/>
      <c r="DY2362" s="26"/>
      <c r="DZ2362" s="26"/>
      <c r="EA2362" s="26"/>
      <c r="EB2362" s="26"/>
      <c r="EC2362" s="26"/>
      <c r="ED2362" s="26"/>
      <c r="EE2362" s="26"/>
      <c r="EF2362" s="26"/>
      <c r="EG2362" s="26"/>
      <c r="EH2362" s="26"/>
      <c r="EI2362" s="26"/>
      <c r="EJ2362" s="26"/>
      <c r="EK2362" s="26"/>
      <c r="EL2362" s="26"/>
      <c r="EM2362" s="26"/>
      <c r="EN2362" s="26"/>
      <c r="EO2362" s="26"/>
      <c r="EP2362" s="26"/>
      <c r="EQ2362" s="26"/>
      <c r="ER2362" s="26"/>
      <c r="ES2362" s="26"/>
      <c r="ET2362" s="26"/>
      <c r="EU2362" s="26"/>
      <c r="EV2362" s="26"/>
      <c r="EW2362" s="26"/>
      <c r="EX2362" s="26"/>
      <c r="EY2362" s="26"/>
      <c r="EZ2362" s="26"/>
      <c r="FA2362" s="26"/>
      <c r="FB2362" s="26"/>
      <c r="FC2362" s="26"/>
      <c r="FD2362" s="26"/>
      <c r="FE2362" s="26"/>
      <c r="FF2362" s="26"/>
      <c r="FG2362" s="26"/>
      <c r="FH2362" s="26"/>
      <c r="FI2362" s="26"/>
      <c r="FJ2362" s="26"/>
    </row>
    <row r="2363" spans="1:166" x14ac:dyDescent="0.2">
      <c r="A2363" s="35" t="s">
        <v>4993</v>
      </c>
      <c r="B2363" s="35" t="s">
        <v>99</v>
      </c>
      <c r="C2363" s="35" t="s">
        <v>4994</v>
      </c>
      <c r="E2363" s="36">
        <v>195.26395000000002</v>
      </c>
      <c r="F2363" s="35">
        <v>2.67</v>
      </c>
      <c r="G2363" s="35">
        <v>-239000</v>
      </c>
      <c r="H2363" s="35">
        <v>32.700000000000003</v>
      </c>
      <c r="I2363" s="35">
        <v>1300</v>
      </c>
      <c r="J2363" s="35" t="s">
        <v>385</v>
      </c>
      <c r="K2363" s="35">
        <v>2</v>
      </c>
      <c r="L2363" s="35">
        <v>2</v>
      </c>
      <c r="M2363" s="35">
        <v>2</v>
      </c>
      <c r="N2363" s="41">
        <v>24.316998999999999</v>
      </c>
      <c r="O2363" s="35">
        <v>8.5499999999999997E-4</v>
      </c>
      <c r="P2363" s="35">
        <v>251300</v>
      </c>
      <c r="Q2363" s="35">
        <v>0</v>
      </c>
      <c r="R2363" s="35">
        <v>0</v>
      </c>
      <c r="S2363" s="35">
        <v>-8169</v>
      </c>
      <c r="T2363" s="35">
        <v>994</v>
      </c>
      <c r="U2363" s="35">
        <v>7520</v>
      </c>
      <c r="V2363" s="35" t="s">
        <v>92</v>
      </c>
      <c r="W2363" s="35">
        <v>32.400002000000001</v>
      </c>
      <c r="X2363" s="35">
        <v>0</v>
      </c>
      <c r="Y2363" s="35">
        <v>0</v>
      </c>
      <c r="Z2363" s="35">
        <v>0</v>
      </c>
      <c r="AA2363" s="35">
        <v>0</v>
      </c>
      <c r="AB2363" s="35">
        <v>-7585.8975</v>
      </c>
      <c r="AC2363" s="42">
        <v>1300</v>
      </c>
      <c r="AD2363" s="35">
        <v>-3.2772491000000024</v>
      </c>
      <c r="AE2363" s="35">
        <v>76.091669696472536</v>
      </c>
      <c r="AF2363" s="35">
        <v>-2.5301799999999993E-4</v>
      </c>
      <c r="AG2363" s="35">
        <v>109612.875</v>
      </c>
      <c r="AH2363" s="35">
        <v>175.7868</v>
      </c>
      <c r="AI2363" s="35">
        <v>2.5246274999999998E-8</v>
      </c>
      <c r="AJ2363" s="35">
        <v>-242251.22755000001</v>
      </c>
      <c r="AK2363" s="35">
        <v>994</v>
      </c>
      <c r="AL2363" s="35">
        <v>-11.360252100000004</v>
      </c>
      <c r="AM2363" s="35">
        <v>130.56913140938283</v>
      </c>
      <c r="AN2363" s="35">
        <v>6.0198200000000004E-4</v>
      </c>
      <c r="AO2363" s="35">
        <v>-16037.125</v>
      </c>
      <c r="AP2363" s="35">
        <v>175.7868</v>
      </c>
      <c r="AQ2363" s="35">
        <v>2.5246274999999998E-8</v>
      </c>
      <c r="AR2363" s="35">
        <v>-241668.12505</v>
      </c>
      <c r="AS2363" s="42">
        <v>1300</v>
      </c>
      <c r="AT2363" s="35">
        <v>2</v>
      </c>
      <c r="AU2363" s="35">
        <v>101</v>
      </c>
      <c r="AV2363" s="35">
        <v>1</v>
      </c>
      <c r="AW2363" s="35">
        <v>20</v>
      </c>
      <c r="AX2363" s="35">
        <v>1.5</v>
      </c>
      <c r="AY2363" s="26"/>
      <c r="AZ2363" s="26"/>
      <c r="BA2363" s="26"/>
      <c r="BB2363" s="26"/>
      <c r="BC2363" s="26"/>
      <c r="BD2363" s="26"/>
      <c r="BE2363" s="26"/>
      <c r="BF2363" s="26"/>
      <c r="BG2363" s="26"/>
      <c r="BH2363" s="26"/>
      <c r="BI2363" s="26"/>
      <c r="BJ2363" s="26"/>
      <c r="BK2363" s="26"/>
      <c r="BL2363" s="26"/>
      <c r="BM2363" s="26"/>
      <c r="BN2363" s="26"/>
      <c r="BO2363" s="26"/>
      <c r="BP2363" s="26"/>
      <c r="BQ2363" s="26"/>
      <c r="BR2363" s="26"/>
      <c r="BS2363" s="26"/>
      <c r="BT2363" s="26"/>
      <c r="BU2363" s="26"/>
      <c r="BV2363" s="26"/>
      <c r="BW2363" s="26"/>
      <c r="BX2363" s="26"/>
      <c r="BY2363" s="26"/>
      <c r="BZ2363" s="26"/>
      <c r="CA2363" s="26"/>
      <c r="CB2363" s="26"/>
      <c r="CC2363" s="26"/>
      <c r="CD2363" s="26"/>
      <c r="CE2363" s="26"/>
      <c r="CF2363" s="26"/>
      <c r="CG2363" s="26"/>
      <c r="CH2363" s="26"/>
      <c r="CI2363" s="26"/>
      <c r="CJ2363" s="26"/>
      <c r="CK2363" s="26"/>
      <c r="CL2363" s="26"/>
      <c r="CM2363" s="26"/>
      <c r="CN2363" s="26"/>
      <c r="CO2363" s="26"/>
      <c r="CP2363" s="26"/>
      <c r="CQ2363" s="26"/>
      <c r="CR2363" s="26"/>
      <c r="CS2363" s="26"/>
      <c r="CT2363" s="26"/>
      <c r="CU2363" s="26"/>
      <c r="CV2363" s="26"/>
      <c r="CW2363" s="26"/>
      <c r="CX2363" s="26"/>
      <c r="CY2363" s="26"/>
      <c r="CZ2363" s="26"/>
      <c r="DA2363" s="26"/>
      <c r="DB2363" s="26"/>
      <c r="DC2363" s="26"/>
      <c r="DD2363" s="26"/>
      <c r="DE2363" s="26"/>
      <c r="DF2363" s="26"/>
      <c r="DG2363" s="26"/>
      <c r="DH2363" s="26"/>
      <c r="DI2363" s="26"/>
      <c r="DJ2363" s="26"/>
      <c r="DK2363" s="26"/>
      <c r="DL2363" s="26"/>
      <c r="DM2363" s="26"/>
      <c r="DN2363" s="26"/>
      <c r="DO2363" s="26"/>
      <c r="DP2363" s="26"/>
      <c r="DQ2363" s="26"/>
      <c r="DR2363" s="26"/>
      <c r="DS2363" s="26"/>
      <c r="DT2363" s="26"/>
      <c r="DU2363" s="26"/>
      <c r="DV2363" s="26"/>
      <c r="DW2363" s="26"/>
      <c r="DX2363" s="26"/>
      <c r="DY2363" s="26"/>
      <c r="DZ2363" s="26"/>
      <c r="EA2363" s="26"/>
      <c r="EB2363" s="26"/>
      <c r="EC2363" s="26"/>
      <c r="ED2363" s="26"/>
      <c r="EE2363" s="26"/>
      <c r="EF2363" s="26"/>
      <c r="EG2363" s="26"/>
      <c r="EH2363" s="26"/>
      <c r="EI2363" s="26"/>
      <c r="EJ2363" s="26"/>
      <c r="EK2363" s="26"/>
      <c r="EL2363" s="26"/>
      <c r="EM2363" s="26"/>
      <c r="EN2363" s="26"/>
      <c r="EO2363" s="26"/>
      <c r="EP2363" s="26"/>
      <c r="EQ2363" s="26"/>
      <c r="ER2363" s="26"/>
      <c r="ES2363" s="26"/>
      <c r="ET2363" s="26"/>
      <c r="EU2363" s="26"/>
      <c r="EV2363" s="26"/>
      <c r="EW2363" s="26"/>
      <c r="EX2363" s="26"/>
      <c r="EY2363" s="26"/>
      <c r="EZ2363" s="26"/>
      <c r="FA2363" s="26"/>
      <c r="FB2363" s="26"/>
      <c r="FC2363" s="26"/>
      <c r="FD2363" s="26"/>
      <c r="FE2363" s="26"/>
      <c r="FF2363" s="26"/>
      <c r="FG2363" s="26"/>
      <c r="FH2363" s="26"/>
      <c r="FI2363" s="26"/>
      <c r="FJ2363" s="26"/>
    </row>
    <row r="2364" spans="1:166" x14ac:dyDescent="0.2">
      <c r="A2364" s="35" t="s">
        <v>4995</v>
      </c>
      <c r="B2364" s="35" t="s">
        <v>99</v>
      </c>
      <c r="C2364" s="35" t="s">
        <v>4996</v>
      </c>
      <c r="E2364" s="36">
        <v>145.90105</v>
      </c>
      <c r="F2364" s="35">
        <v>4.01</v>
      </c>
      <c r="G2364" s="35">
        <v>-410700</v>
      </c>
      <c r="H2364" s="35">
        <v>21.2</v>
      </c>
      <c r="I2364" s="35">
        <v>1800</v>
      </c>
      <c r="J2364" s="35" t="s">
        <v>385</v>
      </c>
      <c r="K2364" s="35">
        <v>2</v>
      </c>
      <c r="L2364" s="35">
        <v>3</v>
      </c>
      <c r="M2364" s="35">
        <v>5</v>
      </c>
      <c r="N2364" s="41">
        <v>22.065100000000001</v>
      </c>
      <c r="O2364" s="35">
        <v>7.7682999999999995E-4</v>
      </c>
      <c r="P2364" s="35">
        <v>543950</v>
      </c>
      <c r="Q2364" s="35">
        <v>150.73399000000001</v>
      </c>
      <c r="R2364" s="35">
        <v>0</v>
      </c>
      <c r="S2364" s="35">
        <v>-11075</v>
      </c>
      <c r="T2364" s="35">
        <v>1350</v>
      </c>
      <c r="U2364" s="35">
        <v>7760</v>
      </c>
      <c r="V2364" s="35" t="s">
        <v>102</v>
      </c>
      <c r="W2364" s="35">
        <v>29.231000999999999</v>
      </c>
      <c r="X2364" s="35">
        <v>0</v>
      </c>
      <c r="Y2364" s="35">
        <v>0</v>
      </c>
      <c r="Z2364" s="35">
        <v>0</v>
      </c>
      <c r="AA2364" s="35">
        <v>0</v>
      </c>
      <c r="AB2364" s="35">
        <v>-5631.8573999999999</v>
      </c>
      <c r="AC2364" s="35">
        <v>1428</v>
      </c>
      <c r="AD2364" s="35">
        <v>6685</v>
      </c>
      <c r="AE2364" s="35" t="s">
        <v>92</v>
      </c>
      <c r="AF2364" s="35">
        <v>31.951000000000001</v>
      </c>
      <c r="AG2364" s="35">
        <v>0</v>
      </c>
      <c r="AH2364" s="35">
        <v>0</v>
      </c>
      <c r="AI2364" s="35">
        <v>0</v>
      </c>
      <c r="AJ2364" s="35">
        <v>0</v>
      </c>
      <c r="AK2364" s="35">
        <v>-2831</v>
      </c>
      <c r="AL2364" s="42">
        <v>1800</v>
      </c>
      <c r="AM2364" s="35">
        <v>0.87064990000000009</v>
      </c>
      <c r="AN2364" s="35">
        <v>38.973861743480484</v>
      </c>
      <c r="AO2364" s="35">
        <v>-3.18404E-4</v>
      </c>
      <c r="AP2364" s="35">
        <v>285867.82500000001</v>
      </c>
      <c r="AQ2364" s="35">
        <v>714.10001</v>
      </c>
      <c r="AR2364" s="35">
        <v>2.6030399999999997E-8</v>
      </c>
      <c r="AS2364" s="35">
        <v>-418550.23149999999</v>
      </c>
      <c r="AT2364" s="35">
        <v>1350</v>
      </c>
      <c r="AU2364" s="35">
        <v>-6.295251099999998</v>
      </c>
      <c r="AV2364" s="35">
        <v>93.898211613626472</v>
      </c>
      <c r="AW2364" s="35">
        <v>4.5842599999999995E-4</v>
      </c>
      <c r="AX2364" s="35">
        <v>13892.825000000001</v>
      </c>
      <c r="AY2364" s="35">
        <v>412.63202999999999</v>
      </c>
      <c r="AZ2364" s="35">
        <v>2.6030399999999997E-8</v>
      </c>
      <c r="BA2364" s="35">
        <v>-413107.08889999997</v>
      </c>
      <c r="BB2364" s="35">
        <v>1428</v>
      </c>
      <c r="BC2364" s="35">
        <v>-9.0152500999999994</v>
      </c>
      <c r="BD2364" s="35">
        <v>111.69499278926344</v>
      </c>
      <c r="BE2364" s="35">
        <v>4.5842599999999995E-4</v>
      </c>
      <c r="BF2364" s="35">
        <v>13892.825000000001</v>
      </c>
      <c r="BG2364" s="35">
        <v>412.63202999999999</v>
      </c>
      <c r="BH2364" s="35">
        <v>2.6030399999999997E-8</v>
      </c>
      <c r="BI2364" s="35">
        <v>-410306.23149999999</v>
      </c>
      <c r="BJ2364" s="35">
        <v>1752</v>
      </c>
      <c r="BK2364" s="35">
        <v>-6.3732502999999987</v>
      </c>
      <c r="BL2364" s="35">
        <v>93.172049375532822</v>
      </c>
      <c r="BM2364" s="35">
        <v>-4.4657400000000004E-4</v>
      </c>
      <c r="BN2364" s="35">
        <v>10242.825000000001</v>
      </c>
      <c r="BO2364" s="35">
        <v>412.63202999999999</v>
      </c>
      <c r="BP2364" s="35">
        <v>2.6030399999999997E-8</v>
      </c>
      <c r="BQ2364" s="35">
        <v>-409644.18170000002</v>
      </c>
      <c r="BR2364" s="35">
        <v>1799</v>
      </c>
      <c r="BS2364" s="35">
        <v>-4.4332499999999975</v>
      </c>
      <c r="BT2364" s="35">
        <v>78.205948074584711</v>
      </c>
      <c r="BU2364" s="35">
        <v>-4.4657400000000004E-4</v>
      </c>
      <c r="BV2364" s="35">
        <v>10242.825000000001</v>
      </c>
      <c r="BW2364" s="35">
        <v>412.63202999999999</v>
      </c>
      <c r="BX2364" s="35">
        <v>2.6030399999999997E-8</v>
      </c>
      <c r="BY2364" s="35">
        <v>-408878.1202</v>
      </c>
      <c r="BZ2364" s="42">
        <v>1800</v>
      </c>
      <c r="CA2364" s="35">
        <v>2</v>
      </c>
      <c r="CB2364" s="35">
        <v>101</v>
      </c>
      <c r="CC2364" s="35">
        <v>1</v>
      </c>
      <c r="CD2364" s="35">
        <v>31</v>
      </c>
      <c r="CE2364" s="35">
        <v>1.5</v>
      </c>
      <c r="CF2364" s="26"/>
      <c r="CG2364" s="26"/>
      <c r="CH2364" s="26"/>
      <c r="CI2364" s="26"/>
      <c r="CJ2364" s="26"/>
      <c r="CK2364" s="26"/>
      <c r="CL2364" s="26"/>
      <c r="CM2364" s="26"/>
      <c r="CN2364" s="26"/>
      <c r="CO2364" s="26"/>
      <c r="CP2364" s="26"/>
      <c r="CQ2364" s="26"/>
      <c r="CR2364" s="26"/>
      <c r="CS2364" s="26"/>
      <c r="CT2364" s="26"/>
      <c r="CU2364" s="26"/>
      <c r="CV2364" s="26"/>
      <c r="CW2364" s="26"/>
      <c r="CX2364" s="26"/>
      <c r="CY2364" s="26"/>
      <c r="CZ2364" s="26"/>
      <c r="DA2364" s="26"/>
      <c r="DB2364" s="26"/>
      <c r="DC2364" s="26"/>
      <c r="DD2364" s="26"/>
      <c r="DE2364" s="26"/>
      <c r="DF2364" s="26"/>
      <c r="DG2364" s="26"/>
      <c r="DH2364" s="26"/>
      <c r="DI2364" s="26"/>
      <c r="DJ2364" s="26"/>
      <c r="DK2364" s="26"/>
      <c r="DL2364" s="26"/>
      <c r="DM2364" s="26"/>
      <c r="DN2364" s="26"/>
      <c r="DO2364" s="26"/>
      <c r="DP2364" s="26"/>
      <c r="DQ2364" s="26"/>
      <c r="DR2364" s="26"/>
      <c r="DS2364" s="26"/>
      <c r="DT2364" s="26"/>
      <c r="DU2364" s="26"/>
      <c r="DV2364" s="26"/>
      <c r="DW2364" s="26"/>
      <c r="DX2364" s="26"/>
      <c r="DY2364" s="26"/>
      <c r="DZ2364" s="26"/>
      <c r="EA2364" s="26"/>
      <c r="EB2364" s="26"/>
      <c r="EC2364" s="26"/>
      <c r="ED2364" s="26"/>
      <c r="EE2364" s="26"/>
      <c r="EF2364" s="26"/>
      <c r="EG2364" s="26"/>
      <c r="EH2364" s="26"/>
      <c r="EI2364" s="26"/>
      <c r="EJ2364" s="26"/>
      <c r="EK2364" s="26"/>
      <c r="EL2364" s="26"/>
      <c r="EM2364" s="26"/>
      <c r="EN2364" s="26"/>
      <c r="EO2364" s="26"/>
      <c r="EP2364" s="26"/>
      <c r="EQ2364" s="26"/>
      <c r="ER2364" s="26"/>
      <c r="ES2364" s="26"/>
      <c r="ET2364" s="26"/>
      <c r="EU2364" s="26"/>
      <c r="EV2364" s="26"/>
      <c r="EW2364" s="26"/>
      <c r="EX2364" s="26"/>
      <c r="EY2364" s="26"/>
      <c r="EZ2364" s="26"/>
      <c r="FA2364" s="26"/>
      <c r="FB2364" s="26"/>
      <c r="FC2364" s="26"/>
      <c r="FD2364" s="26"/>
      <c r="FE2364" s="26"/>
      <c r="FF2364" s="26"/>
      <c r="FG2364" s="26"/>
      <c r="FH2364" s="26"/>
      <c r="FI2364" s="26"/>
      <c r="FJ2364" s="26"/>
    </row>
    <row r="2365" spans="1:166" x14ac:dyDescent="0.2">
      <c r="A2365" s="35" t="s">
        <v>4997</v>
      </c>
      <c r="B2365" s="35" t="s">
        <v>223</v>
      </c>
      <c r="C2365" s="35" t="s">
        <v>4998</v>
      </c>
      <c r="E2365" s="36">
        <v>192.75104999999999</v>
      </c>
      <c r="F2365" s="35" t="s">
        <v>546</v>
      </c>
      <c r="G2365" s="35">
        <v>-331500</v>
      </c>
      <c r="H2365" s="35">
        <v>21</v>
      </c>
      <c r="I2365" s="35">
        <v>1000</v>
      </c>
      <c r="J2365" s="35" t="s">
        <v>4999</v>
      </c>
      <c r="K2365" s="35">
        <v>4</v>
      </c>
      <c r="L2365" s="35">
        <v>1</v>
      </c>
      <c r="M2365" s="35">
        <v>2</v>
      </c>
      <c r="N2365" s="41">
        <v>20.389999</v>
      </c>
      <c r="O2365" s="35">
        <v>7.5700000000000003E-3</v>
      </c>
      <c r="P2365" s="35">
        <v>-129000</v>
      </c>
      <c r="Q2365" s="35">
        <v>0</v>
      </c>
      <c r="R2365" s="35">
        <v>0</v>
      </c>
      <c r="S2365" s="35">
        <v>-6320</v>
      </c>
      <c r="T2365" s="42">
        <v>1000</v>
      </c>
      <c r="U2365" s="35">
        <v>11.617650999999999</v>
      </c>
      <c r="V2365" s="35">
        <v>-24.803468084057954</v>
      </c>
      <c r="W2365" s="35">
        <v>-8.6980154999999997E-3</v>
      </c>
      <c r="X2365" s="35">
        <v>11158.5</v>
      </c>
      <c r="Y2365" s="35">
        <v>747.33600000000001</v>
      </c>
      <c r="Z2365" s="35">
        <v>1.1707652249999998E-6</v>
      </c>
      <c r="AA2365" s="35">
        <v>-335274.78594999999</v>
      </c>
      <c r="AB2365" s="35">
        <v>800</v>
      </c>
      <c r="AC2365" s="35">
        <v>-65.291348100000008</v>
      </c>
      <c r="AD2365" s="35">
        <v>526.32590860050414</v>
      </c>
      <c r="AE2365" s="35">
        <v>2.57394845E-2</v>
      </c>
      <c r="AF2365" s="35">
        <v>8368933.5</v>
      </c>
      <c r="AG2365" s="35">
        <v>747.33600000000001</v>
      </c>
      <c r="AH2365" s="35">
        <v>4.8600225000000001E-8</v>
      </c>
      <c r="AI2365" s="35">
        <v>-396805.52265</v>
      </c>
      <c r="AJ2365" s="42">
        <v>1000</v>
      </c>
      <c r="AK2365" s="35">
        <v>3</v>
      </c>
      <c r="AL2365" s="35">
        <v>101</v>
      </c>
      <c r="AM2365" s="35">
        <v>1</v>
      </c>
      <c r="AN2365" s="35">
        <v>32</v>
      </c>
      <c r="AO2365" s="35">
        <v>1</v>
      </c>
      <c r="AP2365" s="35">
        <v>65</v>
      </c>
      <c r="AQ2365" s="35">
        <v>1.5</v>
      </c>
      <c r="AR2365" s="26"/>
      <c r="AS2365" s="26"/>
      <c r="AT2365" s="26"/>
      <c r="AU2365" s="26"/>
      <c r="AV2365" s="26"/>
      <c r="AW2365" s="26"/>
      <c r="AX2365" s="26"/>
      <c r="AY2365" s="26"/>
      <c r="AZ2365" s="26"/>
      <c r="BA2365" s="26"/>
      <c r="BB2365" s="26"/>
      <c r="BC2365" s="26"/>
      <c r="BD2365" s="26"/>
      <c r="BE2365" s="26"/>
      <c r="BF2365" s="26"/>
      <c r="BG2365" s="26"/>
      <c r="BH2365" s="26"/>
      <c r="BI2365" s="26"/>
      <c r="BJ2365" s="26"/>
      <c r="BK2365" s="26"/>
      <c r="BL2365" s="26"/>
      <c r="BM2365" s="26"/>
      <c r="BN2365" s="26"/>
      <c r="BO2365" s="26"/>
      <c r="BP2365" s="26"/>
      <c r="BQ2365" s="26"/>
      <c r="BR2365" s="26"/>
      <c r="BS2365" s="26"/>
      <c r="BT2365" s="26"/>
      <c r="BU2365" s="26"/>
      <c r="BV2365" s="26"/>
      <c r="BW2365" s="26"/>
      <c r="BX2365" s="26"/>
      <c r="BY2365" s="26"/>
      <c r="BZ2365" s="26"/>
      <c r="CA2365" s="26"/>
      <c r="CB2365" s="26"/>
      <c r="CC2365" s="26"/>
      <c r="CD2365" s="26"/>
      <c r="CE2365" s="26"/>
      <c r="CF2365" s="26"/>
      <c r="CG2365" s="26"/>
      <c r="CH2365" s="26"/>
      <c r="CI2365" s="26"/>
      <c r="CJ2365" s="26"/>
      <c r="CK2365" s="26"/>
      <c r="CL2365" s="26"/>
      <c r="CM2365" s="26"/>
      <c r="CN2365" s="26"/>
      <c r="CO2365" s="26"/>
      <c r="CP2365" s="26"/>
      <c r="CQ2365" s="26"/>
      <c r="CR2365" s="26"/>
      <c r="CS2365" s="26"/>
      <c r="CT2365" s="26"/>
      <c r="CU2365" s="26"/>
      <c r="CV2365" s="26"/>
      <c r="CW2365" s="26"/>
      <c r="CX2365" s="26"/>
      <c r="CY2365" s="26"/>
      <c r="CZ2365" s="26"/>
      <c r="DA2365" s="26"/>
      <c r="DB2365" s="26"/>
      <c r="DC2365" s="26"/>
      <c r="DD2365" s="26"/>
      <c r="DE2365" s="26"/>
      <c r="DF2365" s="26"/>
      <c r="DG2365" s="26"/>
      <c r="DH2365" s="26"/>
      <c r="DI2365" s="26"/>
      <c r="DJ2365" s="26"/>
      <c r="DK2365" s="26"/>
      <c r="DL2365" s="26"/>
      <c r="DM2365" s="26"/>
      <c r="DN2365" s="26"/>
      <c r="DO2365" s="26"/>
      <c r="DP2365" s="26"/>
      <c r="DQ2365" s="26"/>
      <c r="DR2365" s="26"/>
      <c r="DS2365" s="26"/>
      <c r="DT2365" s="26"/>
      <c r="DU2365" s="26"/>
      <c r="DV2365" s="26"/>
      <c r="DW2365" s="26"/>
      <c r="DX2365" s="26"/>
      <c r="DY2365" s="26"/>
      <c r="DZ2365" s="26"/>
      <c r="EA2365" s="26"/>
      <c r="EB2365" s="26"/>
      <c r="EC2365" s="26"/>
      <c r="ED2365" s="26"/>
      <c r="EE2365" s="26"/>
      <c r="EF2365" s="26"/>
      <c r="EG2365" s="26"/>
      <c r="EH2365" s="26"/>
      <c r="EI2365" s="26"/>
      <c r="EJ2365" s="26"/>
      <c r="EK2365" s="26"/>
      <c r="EL2365" s="26"/>
      <c r="EM2365" s="26"/>
      <c r="EN2365" s="26"/>
      <c r="EO2365" s="26"/>
      <c r="EP2365" s="26"/>
      <c r="EQ2365" s="26"/>
      <c r="ER2365" s="26"/>
      <c r="ES2365" s="26"/>
      <c r="ET2365" s="26"/>
      <c r="EU2365" s="26"/>
      <c r="EV2365" s="26"/>
      <c r="EW2365" s="26"/>
      <c r="EX2365" s="26"/>
      <c r="EY2365" s="26"/>
      <c r="EZ2365" s="26"/>
      <c r="FA2365" s="26"/>
      <c r="FB2365" s="26"/>
      <c r="FC2365" s="26"/>
      <c r="FD2365" s="26"/>
      <c r="FE2365" s="26"/>
      <c r="FF2365" s="26"/>
      <c r="FG2365" s="26"/>
      <c r="FH2365" s="26"/>
      <c r="FI2365" s="26"/>
      <c r="FJ2365" s="26"/>
    </row>
    <row r="2366" spans="1:166" x14ac:dyDescent="0.2">
      <c r="A2366" s="35" t="s">
        <v>5000</v>
      </c>
      <c r="B2366" s="35" t="s">
        <v>223</v>
      </c>
      <c r="C2366" s="35" t="s">
        <v>5001</v>
      </c>
      <c r="E2366" s="36">
        <v>102.91258999999999</v>
      </c>
      <c r="F2366" s="35" t="s">
        <v>546</v>
      </c>
      <c r="G2366" s="35">
        <v>-71500</v>
      </c>
      <c r="H2366" s="35">
        <v>9</v>
      </c>
      <c r="I2366" s="35">
        <v>2000</v>
      </c>
      <c r="J2366" s="35" t="s">
        <v>385</v>
      </c>
      <c r="K2366" s="35">
        <v>4</v>
      </c>
      <c r="L2366" s="35">
        <v>1</v>
      </c>
      <c r="M2366" s="35">
        <v>3</v>
      </c>
      <c r="N2366" s="41">
        <v>10.9</v>
      </c>
      <c r="O2366" s="35">
        <v>7.7499999999999997E-4</v>
      </c>
      <c r="P2366" s="35">
        <v>175000</v>
      </c>
      <c r="Q2366" s="35">
        <v>0</v>
      </c>
      <c r="R2366" s="35">
        <v>0</v>
      </c>
      <c r="S2366" s="35">
        <v>-3906</v>
      </c>
      <c r="T2366" s="42">
        <v>2000</v>
      </c>
      <c r="U2366" s="35">
        <v>-0.62090010000000184</v>
      </c>
      <c r="V2366" s="35">
        <v>26.093980021827122</v>
      </c>
      <c r="W2366" s="35">
        <v>3.2668300000000003E-4</v>
      </c>
      <c r="X2366" s="35">
        <v>121463.75</v>
      </c>
      <c r="Y2366" s="35">
        <v>129.32599999999999</v>
      </c>
      <c r="Z2366" s="35">
        <v>-1.3985875E-8</v>
      </c>
      <c r="AA2366" s="35">
        <v>-73588.462700000004</v>
      </c>
      <c r="AB2366" s="35">
        <v>1752</v>
      </c>
      <c r="AC2366" s="35">
        <v>2.0210996999999988</v>
      </c>
      <c r="AD2366" s="35">
        <v>7.5710366080964455</v>
      </c>
      <c r="AE2366" s="35">
        <v>-5.7831699999999996E-4</v>
      </c>
      <c r="AF2366" s="35">
        <v>117813.75</v>
      </c>
      <c r="AG2366" s="35">
        <v>129.32599999999999</v>
      </c>
      <c r="AH2366" s="35">
        <v>-1.3985875E-8</v>
      </c>
      <c r="AI2366" s="35">
        <v>-72926.412899999996</v>
      </c>
      <c r="AJ2366" s="35">
        <v>1799</v>
      </c>
      <c r="AK2366" s="35">
        <v>3.9611000000000001</v>
      </c>
      <c r="AL2366" s="35">
        <v>-7.3950646928515766</v>
      </c>
      <c r="AM2366" s="35">
        <v>-5.7831699999999996E-4</v>
      </c>
      <c r="AN2366" s="35">
        <v>117813.75</v>
      </c>
      <c r="AO2366" s="35">
        <v>129.32599999999999</v>
      </c>
      <c r="AP2366" s="35">
        <v>-1.3985875E-8</v>
      </c>
      <c r="AQ2366" s="35">
        <v>-72160.3514</v>
      </c>
      <c r="AR2366" s="42">
        <v>2000</v>
      </c>
      <c r="AS2366" s="35">
        <v>2</v>
      </c>
      <c r="AT2366" s="35">
        <v>101</v>
      </c>
      <c r="AU2366" s="35">
        <v>1</v>
      </c>
      <c r="AV2366" s="35">
        <v>57</v>
      </c>
      <c r="AW2366" s="35">
        <v>0.5</v>
      </c>
      <c r="AX2366" s="26"/>
      <c r="AY2366" s="26"/>
      <c r="AZ2366" s="26"/>
      <c r="BA2366" s="26"/>
      <c r="BB2366" s="26"/>
      <c r="BC2366" s="26"/>
      <c r="BD2366" s="26"/>
      <c r="BE2366" s="26"/>
      <c r="BF2366" s="26"/>
      <c r="BG2366" s="26"/>
      <c r="BH2366" s="26"/>
      <c r="BI2366" s="26"/>
      <c r="BJ2366" s="26"/>
      <c r="BK2366" s="26"/>
      <c r="BL2366" s="26"/>
      <c r="BM2366" s="26"/>
      <c r="BN2366" s="26"/>
      <c r="BO2366" s="26"/>
      <c r="BP2366" s="26"/>
      <c r="BQ2366" s="26"/>
      <c r="BR2366" s="26"/>
      <c r="BS2366" s="26"/>
      <c r="BT2366" s="26"/>
      <c r="BU2366" s="26"/>
      <c r="BV2366" s="26"/>
      <c r="BW2366" s="26"/>
      <c r="BX2366" s="26"/>
      <c r="BY2366" s="26"/>
      <c r="BZ2366" s="26"/>
      <c r="CA2366" s="26"/>
      <c r="CB2366" s="26"/>
      <c r="CC2366" s="26"/>
      <c r="CD2366" s="26"/>
      <c r="CE2366" s="26"/>
      <c r="CF2366" s="26"/>
      <c r="CG2366" s="26"/>
      <c r="CH2366" s="26"/>
      <c r="CI2366" s="26"/>
      <c r="CJ2366" s="26"/>
      <c r="CK2366" s="26"/>
      <c r="CL2366" s="26"/>
      <c r="CM2366" s="26"/>
      <c r="CN2366" s="26"/>
      <c r="CO2366" s="26"/>
      <c r="CP2366" s="26"/>
      <c r="CQ2366" s="26"/>
      <c r="CR2366" s="26"/>
      <c r="CS2366" s="26"/>
      <c r="CT2366" s="26"/>
      <c r="CU2366" s="26"/>
      <c r="CV2366" s="26"/>
      <c r="CW2366" s="26"/>
      <c r="CX2366" s="26"/>
      <c r="CY2366" s="26"/>
      <c r="CZ2366" s="26"/>
      <c r="DA2366" s="26"/>
      <c r="DB2366" s="26"/>
      <c r="DC2366" s="26"/>
      <c r="DD2366" s="26"/>
      <c r="DE2366" s="26"/>
      <c r="DF2366" s="26"/>
      <c r="DG2366" s="26"/>
      <c r="DH2366" s="26"/>
      <c r="DI2366" s="26"/>
      <c r="DJ2366" s="26"/>
      <c r="DK2366" s="26"/>
      <c r="DL2366" s="26"/>
      <c r="DM2366" s="26"/>
      <c r="DN2366" s="26"/>
      <c r="DO2366" s="26"/>
      <c r="DP2366" s="26"/>
      <c r="DQ2366" s="26"/>
      <c r="DR2366" s="26"/>
      <c r="DS2366" s="26"/>
      <c r="DT2366" s="26"/>
      <c r="DU2366" s="26"/>
      <c r="DV2366" s="26"/>
      <c r="DW2366" s="26"/>
      <c r="DX2366" s="26"/>
      <c r="DY2366" s="26"/>
      <c r="DZ2366" s="26"/>
      <c r="EA2366" s="26"/>
      <c r="EB2366" s="26"/>
      <c r="EC2366" s="26"/>
      <c r="ED2366" s="26"/>
      <c r="EE2366" s="26"/>
      <c r="EF2366" s="26"/>
      <c r="EG2366" s="26"/>
      <c r="EH2366" s="26"/>
      <c r="EI2366" s="26"/>
      <c r="EJ2366" s="26"/>
      <c r="EK2366" s="26"/>
      <c r="EL2366" s="26"/>
      <c r="EM2366" s="26"/>
      <c r="EN2366" s="26"/>
      <c r="EO2366" s="26"/>
      <c r="EP2366" s="26"/>
      <c r="EQ2366" s="26"/>
      <c r="ER2366" s="26"/>
      <c r="ES2366" s="26"/>
      <c r="ET2366" s="26"/>
      <c r="EU2366" s="26"/>
      <c r="EV2366" s="26"/>
      <c r="EW2366" s="26"/>
      <c r="EX2366" s="26"/>
      <c r="EY2366" s="26"/>
      <c r="EZ2366" s="26"/>
      <c r="FA2366" s="26"/>
      <c r="FB2366" s="26"/>
      <c r="FC2366" s="26"/>
      <c r="FD2366" s="26"/>
      <c r="FE2366" s="26"/>
      <c r="FF2366" s="26"/>
      <c r="FG2366" s="26"/>
      <c r="FH2366" s="26"/>
      <c r="FI2366" s="26"/>
      <c r="FJ2366" s="26"/>
    </row>
    <row r="2367" spans="1:166" x14ac:dyDescent="0.2">
      <c r="A2367" s="35" t="s">
        <v>5002</v>
      </c>
      <c r="B2367" s="35" t="s">
        <v>104</v>
      </c>
      <c r="C2367" s="35" t="s">
        <v>5003</v>
      </c>
      <c r="E2367" s="36">
        <v>104.90525</v>
      </c>
      <c r="F2367" s="35">
        <v>4.2900000000000004E-3</v>
      </c>
      <c r="G2367" s="35">
        <v>-11000</v>
      </c>
      <c r="H2367" s="35">
        <v>55.875</v>
      </c>
      <c r="I2367" s="35">
        <v>2000</v>
      </c>
      <c r="J2367" s="35" t="s">
        <v>385</v>
      </c>
      <c r="K2367" s="35">
        <v>1</v>
      </c>
      <c r="L2367" s="35">
        <v>1</v>
      </c>
      <c r="M2367" s="35">
        <v>3</v>
      </c>
      <c r="N2367" s="41">
        <v>12.7537</v>
      </c>
      <c r="O2367" s="35">
        <v>-7.1711599999999996E-4</v>
      </c>
      <c r="P2367" s="35">
        <v>-43484.601999999999</v>
      </c>
      <c r="Q2367" s="35">
        <v>-183.03299999999999</v>
      </c>
      <c r="R2367" s="35">
        <v>9.3163300000000001E-8</v>
      </c>
      <c r="S2367" s="35">
        <v>-435</v>
      </c>
      <c r="T2367" s="42">
        <v>2000</v>
      </c>
      <c r="U2367" s="35">
        <v>-0.61215010000000092</v>
      </c>
      <c r="V2367" s="35">
        <v>-13.878717259892312</v>
      </c>
      <c r="W2367" s="35">
        <v>1.3902774999999998E-3</v>
      </c>
      <c r="X2367" s="35">
        <v>18502.199000000001</v>
      </c>
      <c r="Y2367" s="35">
        <v>-116.95399999999998</v>
      </c>
      <c r="Z2367" s="35">
        <v>-3.0381575000000001E-8</v>
      </c>
      <c r="AA2367" s="35">
        <v>-10174.970949999999</v>
      </c>
      <c r="AB2367" s="35">
        <v>1752</v>
      </c>
      <c r="AC2367" s="35">
        <v>2.029849699999998</v>
      </c>
      <c r="AD2367" s="35">
        <v>-32.401660673622999</v>
      </c>
      <c r="AE2367" s="35">
        <v>4.8527749999999995E-4</v>
      </c>
      <c r="AF2367" s="35">
        <v>14852.199000000001</v>
      </c>
      <c r="AG2367" s="35">
        <v>-116.95399999999998</v>
      </c>
      <c r="AH2367" s="35">
        <v>-3.0381575000000001E-8</v>
      </c>
      <c r="AI2367" s="35">
        <v>-9512.9211500000001</v>
      </c>
      <c r="AJ2367" s="35">
        <v>1799</v>
      </c>
      <c r="AK2367" s="35">
        <v>3.9698499999999992</v>
      </c>
      <c r="AL2367" s="35">
        <v>-47.367761974570996</v>
      </c>
      <c r="AM2367" s="35">
        <v>4.8527749999999995E-4</v>
      </c>
      <c r="AN2367" s="35">
        <v>14852.199000000001</v>
      </c>
      <c r="AO2367" s="35">
        <v>-116.95399999999998</v>
      </c>
      <c r="AP2367" s="35">
        <v>-3.0381575000000001E-8</v>
      </c>
      <c r="AQ2367" s="35">
        <v>-8746.8596500000003</v>
      </c>
      <c r="AR2367" s="42">
        <v>2000</v>
      </c>
      <c r="AS2367" s="35">
        <v>2</v>
      </c>
      <c r="AT2367" s="35">
        <v>101</v>
      </c>
      <c r="AU2367" s="35">
        <v>1</v>
      </c>
      <c r="AV2367" s="35">
        <v>65</v>
      </c>
      <c r="AW2367" s="35">
        <v>0.5</v>
      </c>
      <c r="AX2367" s="26"/>
      <c r="AY2367" s="26"/>
      <c r="AZ2367" s="26"/>
      <c r="BA2367" s="26"/>
      <c r="BB2367" s="26"/>
      <c r="BC2367" s="26"/>
      <c r="BD2367" s="26"/>
      <c r="BE2367" s="26"/>
      <c r="BF2367" s="26"/>
      <c r="BG2367" s="26"/>
      <c r="BH2367" s="26"/>
      <c r="BI2367" s="26"/>
      <c r="BJ2367" s="26"/>
      <c r="BK2367" s="26"/>
      <c r="BL2367" s="26"/>
      <c r="BM2367" s="26"/>
      <c r="BN2367" s="26"/>
      <c r="BO2367" s="26"/>
      <c r="BP2367" s="26"/>
      <c r="BQ2367" s="26"/>
      <c r="BR2367" s="26"/>
      <c r="BS2367" s="26"/>
      <c r="BT2367" s="26"/>
      <c r="BU2367" s="26"/>
      <c r="BV2367" s="26"/>
      <c r="BW2367" s="26"/>
      <c r="BX2367" s="26"/>
      <c r="BY2367" s="26"/>
      <c r="BZ2367" s="26"/>
      <c r="CA2367" s="26"/>
      <c r="CB2367" s="26"/>
      <c r="CC2367" s="26"/>
      <c r="CD2367" s="26"/>
      <c r="CE2367" s="26"/>
      <c r="CF2367" s="26"/>
      <c r="CG2367" s="26"/>
      <c r="CH2367" s="26"/>
      <c r="CI2367" s="26"/>
      <c r="CJ2367" s="26"/>
      <c r="CK2367" s="26"/>
      <c r="CL2367" s="26"/>
      <c r="CM2367" s="26"/>
      <c r="CN2367" s="26"/>
      <c r="CO2367" s="26"/>
      <c r="CP2367" s="26"/>
      <c r="CQ2367" s="26"/>
      <c r="CR2367" s="26"/>
      <c r="CS2367" s="26"/>
      <c r="CT2367" s="26"/>
      <c r="CU2367" s="26"/>
      <c r="CV2367" s="26"/>
      <c r="CW2367" s="26"/>
      <c r="CX2367" s="26"/>
      <c r="CY2367" s="26"/>
      <c r="CZ2367" s="26"/>
      <c r="DA2367" s="26"/>
      <c r="DB2367" s="26"/>
      <c r="DC2367" s="26"/>
      <c r="DD2367" s="26"/>
      <c r="DE2367" s="26"/>
      <c r="DF2367" s="26"/>
      <c r="DG2367" s="26"/>
      <c r="DH2367" s="26"/>
      <c r="DI2367" s="26"/>
      <c r="DJ2367" s="26"/>
      <c r="DK2367" s="26"/>
      <c r="DL2367" s="26"/>
      <c r="DM2367" s="26"/>
      <c r="DN2367" s="26"/>
      <c r="DO2367" s="26"/>
      <c r="DP2367" s="26"/>
      <c r="DQ2367" s="26"/>
      <c r="DR2367" s="26"/>
      <c r="DS2367" s="26"/>
      <c r="DT2367" s="26"/>
      <c r="DU2367" s="26"/>
      <c r="DV2367" s="26"/>
      <c r="DW2367" s="26"/>
      <c r="DX2367" s="26"/>
      <c r="DY2367" s="26"/>
      <c r="DZ2367" s="26"/>
      <c r="EA2367" s="26"/>
      <c r="EB2367" s="26"/>
      <c r="EC2367" s="26"/>
      <c r="ED2367" s="26"/>
      <c r="EE2367" s="26"/>
      <c r="EF2367" s="26"/>
      <c r="EG2367" s="26"/>
      <c r="EH2367" s="26"/>
      <c r="EI2367" s="26"/>
      <c r="EJ2367" s="26"/>
      <c r="EK2367" s="26"/>
      <c r="EL2367" s="26"/>
      <c r="EM2367" s="26"/>
      <c r="EN2367" s="26"/>
      <c r="EO2367" s="26"/>
      <c r="EP2367" s="26"/>
      <c r="EQ2367" s="26"/>
      <c r="ER2367" s="26"/>
      <c r="ES2367" s="26"/>
      <c r="ET2367" s="26"/>
      <c r="EU2367" s="26"/>
      <c r="EV2367" s="26"/>
      <c r="EW2367" s="26"/>
      <c r="EX2367" s="26"/>
      <c r="EY2367" s="26"/>
      <c r="EZ2367" s="26"/>
      <c r="FA2367" s="26"/>
      <c r="FB2367" s="26"/>
      <c r="FC2367" s="26"/>
      <c r="FD2367" s="26"/>
      <c r="FE2367" s="26"/>
      <c r="FF2367" s="26"/>
      <c r="FG2367" s="26"/>
      <c r="FH2367" s="26"/>
      <c r="FI2367" s="26"/>
      <c r="FJ2367" s="26"/>
    </row>
    <row r="2368" spans="1:166" x14ac:dyDescent="0.2">
      <c r="A2368" s="35" t="s">
        <v>5004</v>
      </c>
      <c r="B2368" s="35" t="s">
        <v>104</v>
      </c>
      <c r="C2368" s="35" t="s">
        <v>5005</v>
      </c>
      <c r="E2368" s="36">
        <v>120.90465</v>
      </c>
      <c r="F2368" s="35">
        <v>4.9399999999999999E-3</v>
      </c>
      <c r="G2368" s="35">
        <v>-104478</v>
      </c>
      <c r="H2368" s="35">
        <v>65.037000000000006</v>
      </c>
      <c r="I2368" s="35">
        <v>2000</v>
      </c>
      <c r="J2368" s="35" t="s">
        <v>385</v>
      </c>
      <c r="K2368" s="35">
        <v>1</v>
      </c>
      <c r="L2368" s="35">
        <v>1</v>
      </c>
      <c r="M2368" s="35">
        <v>3</v>
      </c>
      <c r="N2368" s="41">
        <v>20.378900999999999</v>
      </c>
      <c r="O2368" s="35">
        <v>-1.2520000000000001E-3</v>
      </c>
      <c r="P2368" s="35">
        <v>5769.8798999999999</v>
      </c>
      <c r="Q2368" s="35">
        <v>-309.58199999999999</v>
      </c>
      <c r="R2368" s="35">
        <v>1.5785700000000001E-7</v>
      </c>
      <c r="S2368" s="35">
        <v>-643</v>
      </c>
      <c r="T2368" s="42">
        <v>2000</v>
      </c>
      <c r="U2368" s="35">
        <v>-1.8138010999999992</v>
      </c>
      <c r="V2368" s="35">
        <v>10.137688329514162</v>
      </c>
      <c r="W2368" s="35">
        <v>1.6933230000000001E-3</v>
      </c>
      <c r="X2368" s="35">
        <v>79723.93995</v>
      </c>
      <c r="Y2368" s="35">
        <v>-120.94</v>
      </c>
      <c r="Z2368" s="35">
        <v>-4.6528350000000004E-8</v>
      </c>
      <c r="AA2368" s="35">
        <v>-104361.72779999999</v>
      </c>
      <c r="AB2368" s="35">
        <v>1752</v>
      </c>
      <c r="AC2368" s="35">
        <v>0.82819870000000151</v>
      </c>
      <c r="AD2368" s="35">
        <v>-8.3852550842165172</v>
      </c>
      <c r="AE2368" s="35">
        <v>7.8832300000000006E-4</v>
      </c>
      <c r="AF2368" s="35">
        <v>76073.93995</v>
      </c>
      <c r="AG2368" s="35">
        <v>-120.94</v>
      </c>
      <c r="AH2368" s="35">
        <v>-4.6528350000000004E-8</v>
      </c>
      <c r="AI2368" s="35">
        <v>-103699.678</v>
      </c>
      <c r="AJ2368" s="35">
        <v>1799</v>
      </c>
      <c r="AK2368" s="35">
        <v>2.7681990000000027</v>
      </c>
      <c r="AL2368" s="35">
        <v>-23.351356385164557</v>
      </c>
      <c r="AM2368" s="35">
        <v>7.8832300000000006E-4</v>
      </c>
      <c r="AN2368" s="35">
        <v>76073.93995</v>
      </c>
      <c r="AO2368" s="35">
        <v>-120.94</v>
      </c>
      <c r="AP2368" s="35">
        <v>-4.6528350000000004E-8</v>
      </c>
      <c r="AQ2368" s="35">
        <v>-102933.6165</v>
      </c>
      <c r="AR2368" s="42">
        <v>2000</v>
      </c>
      <c r="AS2368" s="35">
        <v>2</v>
      </c>
      <c r="AT2368" s="35">
        <v>101</v>
      </c>
      <c r="AU2368" s="35">
        <v>1</v>
      </c>
      <c r="AV2368" s="35">
        <v>65</v>
      </c>
      <c r="AW2368" s="35">
        <v>1</v>
      </c>
      <c r="AX2368" s="26"/>
      <c r="AY2368" s="26"/>
      <c r="AZ2368" s="26"/>
      <c r="BA2368" s="26"/>
      <c r="BB2368" s="26"/>
      <c r="BC2368" s="26"/>
      <c r="BD2368" s="26"/>
      <c r="BE2368" s="26"/>
      <c r="BF2368" s="26"/>
      <c r="BG2368" s="26"/>
      <c r="BH2368" s="26"/>
      <c r="BI2368" s="26"/>
      <c r="BJ2368" s="26"/>
      <c r="BK2368" s="26"/>
      <c r="BL2368" s="26"/>
      <c r="BM2368" s="26"/>
      <c r="BN2368" s="26"/>
      <c r="BO2368" s="26"/>
      <c r="BP2368" s="26"/>
      <c r="BQ2368" s="26"/>
      <c r="BR2368" s="26"/>
      <c r="BS2368" s="26"/>
      <c r="BT2368" s="26"/>
      <c r="BU2368" s="26"/>
      <c r="BV2368" s="26"/>
      <c r="BW2368" s="26"/>
      <c r="BX2368" s="26"/>
      <c r="BY2368" s="26"/>
      <c r="BZ2368" s="26"/>
      <c r="CA2368" s="26"/>
      <c r="CB2368" s="26"/>
      <c r="CC2368" s="26"/>
      <c r="CD2368" s="26"/>
      <c r="CE2368" s="26"/>
      <c r="CF2368" s="26"/>
      <c r="CG2368" s="26"/>
      <c r="CH2368" s="26"/>
      <c r="CI2368" s="26"/>
      <c r="CJ2368" s="26"/>
      <c r="CK2368" s="26"/>
      <c r="CL2368" s="26"/>
      <c r="CM2368" s="26"/>
      <c r="CN2368" s="26"/>
      <c r="CO2368" s="26"/>
      <c r="CP2368" s="26"/>
      <c r="CQ2368" s="26"/>
      <c r="CR2368" s="26"/>
      <c r="CS2368" s="26"/>
      <c r="CT2368" s="26"/>
      <c r="CU2368" s="26"/>
      <c r="CV2368" s="26"/>
      <c r="CW2368" s="26"/>
      <c r="CX2368" s="26"/>
      <c r="CY2368" s="26"/>
      <c r="CZ2368" s="26"/>
      <c r="DA2368" s="26"/>
      <c r="DB2368" s="26"/>
      <c r="DC2368" s="26"/>
      <c r="DD2368" s="26"/>
      <c r="DE2368" s="26"/>
      <c r="DF2368" s="26"/>
      <c r="DG2368" s="26"/>
      <c r="DH2368" s="26"/>
      <c r="DI2368" s="26"/>
      <c r="DJ2368" s="26"/>
      <c r="DK2368" s="26"/>
      <c r="DL2368" s="26"/>
      <c r="DM2368" s="26"/>
      <c r="DN2368" s="26"/>
      <c r="DO2368" s="26"/>
      <c r="DP2368" s="26"/>
      <c r="DQ2368" s="26"/>
      <c r="DR2368" s="26"/>
      <c r="DS2368" s="26"/>
      <c r="DT2368" s="26"/>
      <c r="DU2368" s="26"/>
      <c r="DV2368" s="26"/>
      <c r="DW2368" s="26"/>
      <c r="DX2368" s="26"/>
      <c r="DY2368" s="26"/>
      <c r="DZ2368" s="26"/>
      <c r="EA2368" s="26"/>
      <c r="EB2368" s="26"/>
      <c r="EC2368" s="26"/>
      <c r="ED2368" s="26"/>
      <c r="EE2368" s="26"/>
      <c r="EF2368" s="26"/>
      <c r="EG2368" s="26"/>
      <c r="EH2368" s="26"/>
      <c r="EI2368" s="26"/>
      <c r="EJ2368" s="26"/>
      <c r="EK2368" s="26"/>
      <c r="EL2368" s="26"/>
      <c r="EM2368" s="26"/>
      <c r="EN2368" s="26"/>
      <c r="EO2368" s="26"/>
      <c r="EP2368" s="26"/>
      <c r="EQ2368" s="26"/>
      <c r="ER2368" s="26"/>
      <c r="ES2368" s="26"/>
      <c r="ET2368" s="26"/>
      <c r="EU2368" s="26"/>
      <c r="EV2368" s="26"/>
      <c r="EW2368" s="26"/>
      <c r="EX2368" s="26"/>
      <c r="EY2368" s="26"/>
      <c r="EZ2368" s="26"/>
      <c r="FA2368" s="26"/>
      <c r="FB2368" s="26"/>
      <c r="FC2368" s="26"/>
      <c r="FD2368" s="26"/>
      <c r="FE2368" s="26"/>
      <c r="FF2368" s="26"/>
      <c r="FG2368" s="26"/>
      <c r="FH2368" s="26"/>
      <c r="FI2368" s="26"/>
      <c r="FJ2368" s="26"/>
    </row>
    <row r="2369" spans="1:166" x14ac:dyDescent="0.2">
      <c r="A2369" s="35" t="s">
        <v>5006</v>
      </c>
      <c r="B2369" s="35" t="s">
        <v>104</v>
      </c>
      <c r="C2369" s="35" t="s">
        <v>5007</v>
      </c>
      <c r="E2369" s="36">
        <v>120.97185</v>
      </c>
      <c r="F2369" s="35">
        <v>4.9500000000000004E-3</v>
      </c>
      <c r="G2369" s="35">
        <v>41200</v>
      </c>
      <c r="H2369" s="35">
        <v>58.53</v>
      </c>
      <c r="I2369" s="35">
        <v>2000</v>
      </c>
      <c r="J2369" s="35" t="s">
        <v>5008</v>
      </c>
      <c r="K2369" s="35">
        <v>3</v>
      </c>
      <c r="L2369" s="35">
        <v>1</v>
      </c>
      <c r="M2369" s="35">
        <v>7</v>
      </c>
      <c r="N2369" s="41">
        <v>8.8660002000000002</v>
      </c>
      <c r="O2369" s="35">
        <v>2.0000000000000002E-5</v>
      </c>
      <c r="P2369" s="35">
        <v>64000</v>
      </c>
      <c r="Q2369" s="35">
        <v>0</v>
      </c>
      <c r="R2369" s="35">
        <v>0</v>
      </c>
      <c r="S2369" s="35">
        <v>-2860</v>
      </c>
      <c r="T2369" s="42">
        <v>2000</v>
      </c>
      <c r="U2369" s="35">
        <v>5.0259994999999993</v>
      </c>
      <c r="V2369" s="35">
        <v>-73.889159459841125</v>
      </c>
      <c r="W2369" s="35">
        <v>-8.3200000000000006E-4</v>
      </c>
      <c r="X2369" s="35">
        <v>-42150</v>
      </c>
      <c r="Y2369" s="35">
        <v>0</v>
      </c>
      <c r="Z2369" s="35">
        <v>0</v>
      </c>
      <c r="AA2369" s="35">
        <v>42907.118900000001</v>
      </c>
      <c r="AB2369" s="35">
        <v>368.3</v>
      </c>
      <c r="AC2369" s="35">
        <v>2.7629994999999994</v>
      </c>
      <c r="AD2369" s="35">
        <v>-58.706213773900444</v>
      </c>
      <c r="AE2369" s="35">
        <v>9.1399999999999988E-4</v>
      </c>
      <c r="AF2369" s="35">
        <v>35650</v>
      </c>
      <c r="AG2369" s="35">
        <v>0</v>
      </c>
      <c r="AH2369" s="35">
        <v>0</v>
      </c>
      <c r="AI2369" s="35">
        <v>41792.010300000002</v>
      </c>
      <c r="AJ2369" s="35">
        <v>388.36</v>
      </c>
      <c r="AK2369" s="35">
        <v>-5.3640004000000001</v>
      </c>
      <c r="AL2369" s="35">
        <v>-10.780684688576173</v>
      </c>
      <c r="AM2369" s="35">
        <v>1.3425000000000001E-2</v>
      </c>
      <c r="AN2369" s="35">
        <v>35650</v>
      </c>
      <c r="AO2369" s="35">
        <v>0</v>
      </c>
      <c r="AP2369" s="35">
        <v>0</v>
      </c>
      <c r="AQ2369" s="35">
        <v>40109.761119700001</v>
      </c>
      <c r="AR2369" s="35">
        <v>432</v>
      </c>
      <c r="AS2369" s="35">
        <v>5.9999599999999376E-2</v>
      </c>
      <c r="AT2369" s="35">
        <v>-36.808698722559271</v>
      </c>
      <c r="AU2369" s="35">
        <v>2.5560000000000001E-3</v>
      </c>
      <c r="AV2369" s="35">
        <v>580650</v>
      </c>
      <c r="AW2369" s="35">
        <v>0</v>
      </c>
      <c r="AX2369" s="35">
        <v>0</v>
      </c>
      <c r="AY2369" s="35">
        <v>37901.364800000003</v>
      </c>
      <c r="AZ2369" s="35">
        <v>881.8</v>
      </c>
      <c r="BA2369" s="35">
        <v>0.9357994999999999</v>
      </c>
      <c r="BB2369" s="35">
        <v>-27.350856009290382</v>
      </c>
      <c r="BC2369" s="35">
        <v>1.11743E-3</v>
      </c>
      <c r="BD2369" s="35">
        <v>21668.5</v>
      </c>
      <c r="BE2369" s="35">
        <v>0</v>
      </c>
      <c r="BF2369" s="35">
        <v>-8.9999999999999995E-9</v>
      </c>
      <c r="BG2369" s="35">
        <v>26081.746899999998</v>
      </c>
      <c r="BH2369" s="35">
        <v>1752</v>
      </c>
      <c r="BI2369" s="35">
        <v>3.5777993000000006</v>
      </c>
      <c r="BJ2369" s="35">
        <v>-45.87379942302109</v>
      </c>
      <c r="BK2369" s="35">
        <v>2.1243E-4</v>
      </c>
      <c r="BL2369" s="35">
        <v>18018.5</v>
      </c>
      <c r="BM2369" s="35">
        <v>0</v>
      </c>
      <c r="BN2369" s="35">
        <v>-8.9999999999999995E-9</v>
      </c>
      <c r="BO2369" s="35">
        <v>26743.796699999999</v>
      </c>
      <c r="BP2369" s="35">
        <v>1799</v>
      </c>
      <c r="BQ2369" s="35">
        <v>5.5177996000000018</v>
      </c>
      <c r="BR2369" s="35">
        <v>-60.839900723969123</v>
      </c>
      <c r="BS2369" s="35">
        <v>2.1243E-4</v>
      </c>
      <c r="BT2369" s="35">
        <v>18018.5</v>
      </c>
      <c r="BU2369" s="35">
        <v>0</v>
      </c>
      <c r="BV2369" s="35">
        <v>-8.9999999999999995E-9</v>
      </c>
      <c r="BW2369" s="35">
        <v>27509.858199999999</v>
      </c>
      <c r="BX2369" s="42">
        <v>2000</v>
      </c>
      <c r="BY2369" s="35">
        <v>2</v>
      </c>
      <c r="BZ2369" s="35">
        <v>101</v>
      </c>
      <c r="CA2369" s="35">
        <v>1</v>
      </c>
      <c r="CB2369" s="35">
        <v>81</v>
      </c>
      <c r="CC2369" s="35">
        <v>1</v>
      </c>
      <c r="CD2369" s="26"/>
      <c r="CE2369" s="26"/>
      <c r="CF2369" s="26"/>
      <c r="CG2369" s="26"/>
      <c r="CH2369" s="26"/>
      <c r="CI2369" s="26"/>
      <c r="CJ2369" s="26"/>
      <c r="CK2369" s="26"/>
      <c r="CL2369" s="26"/>
      <c r="CM2369" s="26"/>
      <c r="CN2369" s="26"/>
      <c r="CO2369" s="26"/>
      <c r="CP2369" s="26"/>
      <c r="CQ2369" s="26"/>
      <c r="CR2369" s="26"/>
      <c r="CS2369" s="26"/>
      <c r="CT2369" s="26"/>
      <c r="CU2369" s="26"/>
      <c r="CV2369" s="26"/>
      <c r="CW2369" s="26"/>
      <c r="CX2369" s="26"/>
      <c r="CY2369" s="26"/>
      <c r="CZ2369" s="26"/>
      <c r="DA2369" s="26"/>
      <c r="DB2369" s="26"/>
      <c r="DC2369" s="26"/>
      <c r="DD2369" s="26"/>
      <c r="DE2369" s="26"/>
      <c r="DF2369" s="26"/>
      <c r="DG2369" s="26"/>
      <c r="DH2369" s="26"/>
      <c r="DI2369" s="26"/>
      <c r="DJ2369" s="26"/>
      <c r="DK2369" s="26"/>
      <c r="DL2369" s="26"/>
      <c r="DM2369" s="26"/>
      <c r="DN2369" s="26"/>
      <c r="DO2369" s="26"/>
      <c r="DP2369" s="26"/>
      <c r="DQ2369" s="26"/>
      <c r="DR2369" s="26"/>
      <c r="DS2369" s="26"/>
      <c r="DT2369" s="26"/>
      <c r="DU2369" s="26"/>
      <c r="DV2369" s="26"/>
      <c r="DW2369" s="26"/>
      <c r="DX2369" s="26"/>
      <c r="DY2369" s="26"/>
      <c r="DZ2369" s="26"/>
      <c r="EA2369" s="26"/>
      <c r="EB2369" s="26"/>
      <c r="EC2369" s="26"/>
      <c r="ED2369" s="26"/>
      <c r="EE2369" s="26"/>
      <c r="EF2369" s="26"/>
      <c r="EG2369" s="26"/>
      <c r="EH2369" s="26"/>
      <c r="EI2369" s="26"/>
      <c r="EJ2369" s="26"/>
      <c r="EK2369" s="26"/>
      <c r="EL2369" s="26"/>
      <c r="EM2369" s="26"/>
      <c r="EN2369" s="26"/>
      <c r="EO2369" s="26"/>
      <c r="EP2369" s="26"/>
      <c r="EQ2369" s="26"/>
      <c r="ER2369" s="26"/>
      <c r="ES2369" s="26"/>
      <c r="ET2369" s="26"/>
      <c r="EU2369" s="26"/>
      <c r="EV2369" s="26"/>
      <c r="EW2369" s="26"/>
      <c r="EX2369" s="26"/>
      <c r="EY2369" s="26"/>
      <c r="EZ2369" s="26"/>
      <c r="FA2369" s="26"/>
      <c r="FB2369" s="26"/>
      <c r="FC2369" s="26"/>
      <c r="FD2369" s="26"/>
      <c r="FE2369" s="26"/>
      <c r="FF2369" s="26"/>
      <c r="FG2369" s="26"/>
      <c r="FH2369" s="26"/>
      <c r="FI2369" s="26"/>
      <c r="FJ2369" s="26"/>
    </row>
    <row r="2370" spans="1:166" x14ac:dyDescent="0.2">
      <c r="A2370" s="34" t="s">
        <v>386</v>
      </c>
      <c r="B2370" s="26" t="s">
        <v>89</v>
      </c>
      <c r="C2370" s="26" t="s">
        <v>387</v>
      </c>
      <c r="D2370" s="26"/>
      <c r="E2370" s="36">
        <v>173.04</v>
      </c>
      <c r="F2370" s="26">
        <v>6.98</v>
      </c>
      <c r="G2370" s="26">
        <v>0</v>
      </c>
      <c r="H2370" s="26">
        <v>14.3</v>
      </c>
      <c r="I2370" s="26">
        <v>2000</v>
      </c>
      <c r="J2370" s="35" t="s">
        <v>388</v>
      </c>
      <c r="K2370" s="26">
        <v>1</v>
      </c>
      <c r="L2370" s="26">
        <v>5</v>
      </c>
      <c r="M2370" s="26">
        <v>0</v>
      </c>
      <c r="N2370" s="26">
        <v>21.336399</v>
      </c>
      <c r="O2370" s="26">
        <v>-3.0125200000000001E-2</v>
      </c>
      <c r="P2370" s="26">
        <v>279985</v>
      </c>
      <c r="Q2370" s="26">
        <v>0</v>
      </c>
      <c r="R2370" s="26">
        <v>2.3125E-5</v>
      </c>
      <c r="S2370" s="26">
        <v>-5235</v>
      </c>
      <c r="T2370" s="26">
        <v>553</v>
      </c>
      <c r="U2370" s="26">
        <v>0</v>
      </c>
      <c r="V2370" s="26" t="s">
        <v>164</v>
      </c>
      <c r="W2370" s="26">
        <v>6.2280002000000003</v>
      </c>
      <c r="X2370" s="26">
        <v>6.9399999999999996E-4</v>
      </c>
      <c r="Y2370" s="26">
        <v>-22700</v>
      </c>
      <c r="Z2370" s="26">
        <v>0</v>
      </c>
      <c r="AA2370" s="26">
        <v>0</v>
      </c>
      <c r="AB2370" s="26">
        <v>-1847.2544</v>
      </c>
      <c r="AC2370" s="26">
        <v>1033</v>
      </c>
      <c r="AD2370" s="26">
        <v>418</v>
      </c>
      <c r="AE2370" s="26" t="s">
        <v>102</v>
      </c>
      <c r="AF2370" s="26">
        <v>8.6400003000000005</v>
      </c>
      <c r="AG2370" s="26">
        <v>0</v>
      </c>
      <c r="AH2370" s="26">
        <v>0</v>
      </c>
      <c r="AI2370" s="26">
        <v>0</v>
      </c>
      <c r="AJ2370" s="26">
        <v>0</v>
      </c>
      <c r="AK2370" s="26">
        <v>-3202.2656000000002</v>
      </c>
      <c r="AL2370" s="26">
        <v>1097</v>
      </c>
      <c r="AM2370" s="26">
        <v>1830</v>
      </c>
      <c r="AN2370" s="26" t="s">
        <v>92</v>
      </c>
      <c r="AO2370" s="26">
        <v>8.7899999999999991</v>
      </c>
      <c r="AP2370" s="26">
        <v>0</v>
      </c>
      <c r="AQ2370" s="26">
        <v>0</v>
      </c>
      <c r="AR2370" s="26">
        <v>0</v>
      </c>
      <c r="AS2370" s="26">
        <v>0</v>
      </c>
      <c r="AT2370" s="26">
        <v>-1536.8154</v>
      </c>
      <c r="AU2370" s="26">
        <v>1467</v>
      </c>
      <c r="AV2370" s="26">
        <v>30800</v>
      </c>
      <c r="AW2370" s="26" t="s">
        <v>93</v>
      </c>
      <c r="AX2370" s="26">
        <v>4.9679998999999997</v>
      </c>
      <c r="AY2370" s="26">
        <v>0</v>
      </c>
      <c r="AZ2370" s="26">
        <v>0</v>
      </c>
      <c r="BA2370" s="26">
        <v>0</v>
      </c>
      <c r="BB2370" s="26">
        <v>0</v>
      </c>
      <c r="BC2370" s="26">
        <v>34870.059000000001</v>
      </c>
      <c r="BD2370" s="38">
        <v>2000</v>
      </c>
      <c r="BE2370" s="35">
        <v>1</v>
      </c>
      <c r="BF2370" s="35">
        <v>102</v>
      </c>
      <c r="BG2370" s="35">
        <v>1</v>
      </c>
      <c r="BH2370" s="26"/>
      <c r="BI2370" s="26"/>
      <c r="BJ2370" s="26"/>
      <c r="BK2370" s="26"/>
      <c r="BL2370" s="26"/>
      <c r="BM2370" s="26"/>
      <c r="BN2370" s="26"/>
      <c r="BO2370" s="26"/>
      <c r="BP2370" s="26"/>
      <c r="BQ2370" s="26"/>
      <c r="BR2370" s="26"/>
      <c r="BS2370" s="26"/>
      <c r="BT2370" s="26"/>
      <c r="BU2370" s="26"/>
      <c r="BV2370" s="26"/>
      <c r="BW2370" s="26"/>
      <c r="BX2370" s="26"/>
      <c r="BY2370" s="26"/>
      <c r="BZ2370" s="26"/>
      <c r="CA2370" s="26"/>
      <c r="CB2370" s="26"/>
      <c r="CC2370" s="26"/>
      <c r="CD2370" s="26"/>
      <c r="CE2370" s="26"/>
      <c r="CF2370" s="26"/>
      <c r="CG2370" s="26"/>
      <c r="CH2370" s="26"/>
      <c r="CI2370" s="26"/>
      <c r="CJ2370" s="26"/>
      <c r="CK2370" s="26"/>
      <c r="CL2370" s="26"/>
      <c r="CM2370" s="26"/>
      <c r="CN2370" s="26"/>
      <c r="CO2370" s="26"/>
      <c r="CP2370" s="26"/>
      <c r="CQ2370" s="26"/>
      <c r="CR2370" s="26"/>
      <c r="CS2370" s="26"/>
      <c r="CT2370" s="26"/>
      <c r="CU2370" s="26"/>
      <c r="CV2370" s="26"/>
      <c r="CW2370" s="26"/>
      <c r="CX2370" s="26"/>
      <c r="CY2370" s="26"/>
      <c r="CZ2370" s="26"/>
      <c r="DA2370" s="26"/>
      <c r="DB2370" s="26"/>
      <c r="DC2370" s="26"/>
      <c r="DD2370" s="26"/>
      <c r="DE2370" s="26"/>
      <c r="DF2370" s="26"/>
      <c r="DG2370" s="26"/>
      <c r="DH2370" s="26"/>
      <c r="DI2370" s="26"/>
      <c r="DJ2370" s="26"/>
      <c r="DK2370" s="26"/>
      <c r="DL2370" s="26"/>
      <c r="DM2370" s="26"/>
      <c r="DN2370" s="26"/>
      <c r="DO2370" s="26"/>
      <c r="DP2370" s="26"/>
      <c r="DQ2370" s="26"/>
      <c r="DR2370" s="26"/>
      <c r="DS2370" s="26"/>
      <c r="DT2370" s="26"/>
      <c r="DU2370" s="26"/>
      <c r="DV2370" s="26"/>
      <c r="DW2370" s="26"/>
      <c r="DX2370" s="26"/>
      <c r="DY2370" s="26"/>
      <c r="DZ2370" s="26"/>
      <c r="EA2370" s="26"/>
      <c r="EB2370" s="26"/>
      <c r="EC2370" s="26"/>
      <c r="ED2370" s="26"/>
      <c r="EE2370" s="26"/>
      <c r="EF2370" s="26"/>
      <c r="EG2370" s="26"/>
      <c r="EH2370" s="26"/>
      <c r="EI2370" s="26"/>
      <c r="EJ2370" s="26"/>
      <c r="EK2370" s="26"/>
      <c r="EL2370" s="26"/>
      <c r="EM2370" s="26"/>
      <c r="EN2370" s="26"/>
      <c r="EO2370" s="26"/>
      <c r="EP2370" s="26"/>
      <c r="EQ2370" s="26"/>
      <c r="ER2370" s="26"/>
      <c r="ES2370" s="26"/>
      <c r="ET2370" s="26"/>
      <c r="EU2370" s="26"/>
      <c r="EV2370" s="26"/>
      <c r="EW2370" s="26"/>
      <c r="EX2370" s="26"/>
      <c r="EY2370" s="26"/>
      <c r="EZ2370" s="26"/>
      <c r="FA2370" s="26"/>
      <c r="FB2370" s="26"/>
      <c r="FC2370" s="26"/>
      <c r="FD2370" s="26"/>
      <c r="FE2370" s="26"/>
      <c r="FF2370" s="26"/>
      <c r="FG2370" s="26"/>
      <c r="FH2370" s="26"/>
      <c r="FI2370" s="26"/>
      <c r="FJ2370" s="26"/>
    </row>
    <row r="2371" spans="1:166" x14ac:dyDescent="0.2">
      <c r="A2371" s="35" t="s">
        <v>386</v>
      </c>
      <c r="B2371" s="35" t="s">
        <v>104</v>
      </c>
      <c r="C2371" s="35" t="s">
        <v>387</v>
      </c>
      <c r="E2371" s="36">
        <v>173.04</v>
      </c>
      <c r="F2371" s="35">
        <v>7.0800000000000004E-3</v>
      </c>
      <c r="G2371" s="35">
        <v>36350</v>
      </c>
      <c r="H2371" s="35">
        <v>41.351999999999997</v>
      </c>
      <c r="I2371" s="35">
        <v>2000</v>
      </c>
      <c r="J2371" s="35" t="s">
        <v>388</v>
      </c>
      <c r="K2371" s="35">
        <v>1</v>
      </c>
      <c r="L2371" s="35">
        <v>1</v>
      </c>
      <c r="M2371" s="35">
        <v>5</v>
      </c>
      <c r="N2371" s="41">
        <v>4.9679998999999997</v>
      </c>
      <c r="O2371" s="35">
        <v>0</v>
      </c>
      <c r="P2371" s="35">
        <v>0</v>
      </c>
      <c r="Q2371" s="35">
        <v>0</v>
      </c>
      <c r="R2371" s="35">
        <v>0</v>
      </c>
      <c r="S2371" s="35">
        <v>-1481</v>
      </c>
      <c r="T2371" s="42">
        <v>2000</v>
      </c>
      <c r="U2371" s="35">
        <v>16.368399100000001</v>
      </c>
      <c r="V2371" s="35">
        <v>-123.3756051877314</v>
      </c>
      <c r="W2371" s="35">
        <v>-3.0125200000000001E-2</v>
      </c>
      <c r="X2371" s="35">
        <v>-139992.5</v>
      </c>
      <c r="Y2371" s="35">
        <v>0</v>
      </c>
      <c r="Z2371" s="35">
        <v>1.15625E-5</v>
      </c>
      <c r="AA2371" s="35">
        <v>40104.484400000001</v>
      </c>
      <c r="AB2371" s="35">
        <v>553</v>
      </c>
      <c r="AC2371" s="35">
        <v>1.2600003000000006</v>
      </c>
      <c r="AD2371" s="35">
        <v>-35.835652411803409</v>
      </c>
      <c r="AE2371" s="35">
        <v>6.9399999999999996E-4</v>
      </c>
      <c r="AF2371" s="35">
        <v>11350</v>
      </c>
      <c r="AG2371" s="35">
        <v>0</v>
      </c>
      <c r="AH2371" s="35">
        <v>0</v>
      </c>
      <c r="AI2371" s="35">
        <v>36716.254399999998</v>
      </c>
      <c r="AJ2371" s="35">
        <v>1033</v>
      </c>
      <c r="AK2371" s="35">
        <v>3.6720004000000008</v>
      </c>
      <c r="AL2371" s="35">
        <v>-53.159655554774218</v>
      </c>
      <c r="AM2371" s="35">
        <v>0</v>
      </c>
      <c r="AN2371" s="35">
        <v>0</v>
      </c>
      <c r="AO2371" s="35">
        <v>0</v>
      </c>
      <c r="AP2371" s="35">
        <v>0</v>
      </c>
      <c r="AQ2371" s="35">
        <v>38071.265599999999</v>
      </c>
      <c r="AR2371" s="35">
        <v>1097</v>
      </c>
      <c r="AS2371" s="35">
        <v>3.8220000999999995</v>
      </c>
      <c r="AT2371" s="35">
        <v>-52.691517362001385</v>
      </c>
      <c r="AU2371" s="35">
        <v>0</v>
      </c>
      <c r="AV2371" s="35">
        <v>0</v>
      </c>
      <c r="AW2371" s="35">
        <v>0</v>
      </c>
      <c r="AX2371" s="35">
        <v>0</v>
      </c>
      <c r="AY2371" s="35">
        <v>36405.815399999999</v>
      </c>
      <c r="AZ2371" s="35">
        <v>1467</v>
      </c>
      <c r="BA2371" s="35">
        <v>0</v>
      </c>
      <c r="BB2371" s="35">
        <v>-8.1825736499010603E-3</v>
      </c>
      <c r="BC2371" s="35">
        <v>0</v>
      </c>
      <c r="BD2371" s="35">
        <v>0</v>
      </c>
      <c r="BE2371" s="35">
        <v>0</v>
      </c>
      <c r="BF2371" s="35">
        <v>0</v>
      </c>
      <c r="BG2371" s="35">
        <v>-1.0590000000011059</v>
      </c>
      <c r="BH2371" s="42">
        <v>2000</v>
      </c>
      <c r="BI2371" s="35">
        <v>1</v>
      </c>
      <c r="BJ2371" s="35">
        <v>102</v>
      </c>
      <c r="BK2371" s="35">
        <v>1</v>
      </c>
      <c r="BL2371" s="26"/>
      <c r="BM2371" s="26"/>
      <c r="BN2371" s="26"/>
      <c r="BO2371" s="26"/>
      <c r="BP2371" s="26"/>
      <c r="BQ2371" s="26"/>
      <c r="BR2371" s="26"/>
      <c r="BS2371" s="26"/>
      <c r="BT2371" s="26"/>
      <c r="BU2371" s="26"/>
      <c r="BV2371" s="26"/>
      <c r="BW2371" s="26"/>
      <c r="BX2371" s="26"/>
      <c r="BY2371" s="26"/>
      <c r="BZ2371" s="26"/>
      <c r="CA2371" s="26"/>
      <c r="CB2371" s="26"/>
      <c r="CC2371" s="26"/>
      <c r="CD2371" s="26"/>
      <c r="CE2371" s="26"/>
      <c r="CF2371" s="26"/>
      <c r="CG2371" s="26"/>
      <c r="CH2371" s="26"/>
      <c r="CI2371" s="26"/>
      <c r="CJ2371" s="26"/>
      <c r="CK2371" s="26"/>
      <c r="CL2371" s="26"/>
      <c r="CM2371" s="26"/>
      <c r="CN2371" s="26"/>
      <c r="CO2371" s="26"/>
      <c r="CP2371" s="26"/>
      <c r="CQ2371" s="26"/>
      <c r="CR2371" s="26"/>
      <c r="CS2371" s="26"/>
      <c r="CT2371" s="26"/>
      <c r="CU2371" s="26"/>
      <c r="CV2371" s="26"/>
      <c r="CW2371" s="26"/>
      <c r="CX2371" s="26"/>
      <c r="CY2371" s="26"/>
      <c r="CZ2371" s="26"/>
      <c r="DA2371" s="26"/>
      <c r="DB2371" s="26"/>
      <c r="DC2371" s="26"/>
      <c r="DD2371" s="26"/>
      <c r="DE2371" s="26"/>
      <c r="DF2371" s="26"/>
      <c r="DG2371" s="26"/>
      <c r="DH2371" s="26"/>
      <c r="DI2371" s="26"/>
      <c r="DJ2371" s="26"/>
      <c r="DK2371" s="26"/>
      <c r="DL2371" s="26"/>
      <c r="DM2371" s="26"/>
      <c r="DN2371" s="26"/>
      <c r="DO2371" s="26"/>
      <c r="DP2371" s="26"/>
      <c r="DQ2371" s="26"/>
      <c r="DR2371" s="26"/>
      <c r="DS2371" s="26"/>
      <c r="DT2371" s="26"/>
      <c r="DU2371" s="26"/>
      <c r="DV2371" s="26"/>
      <c r="DW2371" s="26"/>
      <c r="DX2371" s="26"/>
      <c r="DY2371" s="26"/>
      <c r="DZ2371" s="26"/>
      <c r="EA2371" s="26"/>
      <c r="EB2371" s="26"/>
      <c r="EC2371" s="26"/>
      <c r="ED2371" s="26"/>
      <c r="EE2371" s="26"/>
      <c r="EF2371" s="26"/>
      <c r="EG2371" s="26"/>
      <c r="EH2371" s="26"/>
      <c r="EI2371" s="26"/>
      <c r="EJ2371" s="26"/>
      <c r="EK2371" s="26"/>
      <c r="EL2371" s="26"/>
      <c r="EM2371" s="26"/>
      <c r="EN2371" s="26"/>
      <c r="EO2371" s="26"/>
      <c r="EP2371" s="26"/>
      <c r="EQ2371" s="26"/>
      <c r="ER2371" s="26"/>
      <c r="ES2371" s="26"/>
      <c r="ET2371" s="26"/>
      <c r="EU2371" s="26"/>
      <c r="EV2371" s="26"/>
      <c r="EW2371" s="26"/>
      <c r="EX2371" s="26"/>
      <c r="EY2371" s="26"/>
      <c r="EZ2371" s="26"/>
      <c r="FA2371" s="26"/>
      <c r="FB2371" s="26"/>
      <c r="FC2371" s="26"/>
      <c r="FD2371" s="26"/>
      <c r="FE2371" s="26"/>
      <c r="FF2371" s="26"/>
      <c r="FG2371" s="26"/>
      <c r="FH2371" s="26"/>
      <c r="FI2371" s="26"/>
      <c r="FJ2371" s="26"/>
    </row>
    <row r="2372" spans="1:166" x14ac:dyDescent="0.2">
      <c r="A2372" s="35" t="s">
        <v>5009</v>
      </c>
      <c r="B2372" s="35" t="s">
        <v>223</v>
      </c>
      <c r="C2372" s="35" t="s">
        <v>5010</v>
      </c>
      <c r="E2372" s="36">
        <v>394.07819999999998</v>
      </c>
      <c r="F2372" s="35">
        <v>9.17</v>
      </c>
      <c r="G2372" s="35">
        <v>-433680</v>
      </c>
      <c r="H2372" s="35">
        <v>31.8</v>
      </c>
      <c r="I2372" s="35">
        <v>2000</v>
      </c>
      <c r="J2372" s="35" t="s">
        <v>388</v>
      </c>
      <c r="K2372" s="35">
        <v>1</v>
      </c>
      <c r="L2372" s="35">
        <v>2</v>
      </c>
      <c r="M2372" s="35">
        <v>6</v>
      </c>
      <c r="N2372" s="41">
        <v>51.664101000000002</v>
      </c>
      <c r="O2372" s="35">
        <v>-5.8913400000000001E-3</v>
      </c>
      <c r="P2372" s="35">
        <v>-24884.5</v>
      </c>
      <c r="Q2372" s="35">
        <v>-730.08398</v>
      </c>
      <c r="R2372" s="35">
        <v>1.0499000000000001E-6</v>
      </c>
      <c r="S2372" s="35">
        <v>-2218</v>
      </c>
      <c r="T2372" s="35">
        <v>1365</v>
      </c>
      <c r="U2372" s="35">
        <v>150</v>
      </c>
      <c r="V2372" s="35" t="s">
        <v>102</v>
      </c>
      <c r="W2372" s="35">
        <v>32.150002000000001</v>
      </c>
      <c r="X2372" s="35">
        <v>0</v>
      </c>
      <c r="Y2372" s="35">
        <v>0</v>
      </c>
      <c r="Z2372" s="35">
        <v>0</v>
      </c>
      <c r="AA2372" s="35">
        <v>0</v>
      </c>
      <c r="AB2372" s="35">
        <v>-10729.718999999999</v>
      </c>
      <c r="AC2372" s="42">
        <v>2000</v>
      </c>
      <c r="AD2372" s="35">
        <v>10.279347000000001</v>
      </c>
      <c r="AE2372" s="35">
        <v>46.836466198146127</v>
      </c>
      <c r="AF2372" s="35">
        <v>-5.5054575500000001E-2</v>
      </c>
      <c r="AG2372" s="35">
        <v>-182643.75</v>
      </c>
      <c r="AH2372" s="35">
        <v>-712.83195999999998</v>
      </c>
      <c r="AI2372" s="35">
        <v>2.2648650225E-5</v>
      </c>
      <c r="AJ2372" s="35">
        <v>-426929.30174999998</v>
      </c>
      <c r="AK2372" s="35">
        <v>553</v>
      </c>
      <c r="AL2372" s="35">
        <v>-19.937450600000002</v>
      </c>
      <c r="AM2372" s="35">
        <v>221.9163717500021</v>
      </c>
      <c r="AN2372" s="35">
        <v>6.5838245E-3</v>
      </c>
      <c r="AO2372" s="35">
        <v>120041.25</v>
      </c>
      <c r="AP2372" s="35">
        <v>-712.83195999999998</v>
      </c>
      <c r="AQ2372" s="35">
        <v>-4.7634977500000003E-7</v>
      </c>
      <c r="AR2372" s="35">
        <v>-433705.76175000001</v>
      </c>
      <c r="AS2372" s="35">
        <v>1033</v>
      </c>
      <c r="AT2372" s="35">
        <v>-15.113450400000005</v>
      </c>
      <c r="AU2372" s="35">
        <v>187.26836546406048</v>
      </c>
      <c r="AV2372" s="35">
        <v>5.1958244999999997E-3</v>
      </c>
      <c r="AW2372" s="35">
        <v>97341.25</v>
      </c>
      <c r="AX2372" s="35">
        <v>-712.83195999999998</v>
      </c>
      <c r="AY2372" s="35">
        <v>-4.7634977500000003E-7</v>
      </c>
      <c r="AZ2372" s="35">
        <v>-430995.73934999999</v>
      </c>
      <c r="BA2372" s="35">
        <v>1097</v>
      </c>
      <c r="BB2372" s="35">
        <v>-14.813451000000001</v>
      </c>
      <c r="BC2372" s="35">
        <v>188.20464184960611</v>
      </c>
      <c r="BD2372" s="35">
        <v>5.1958244999999997E-3</v>
      </c>
      <c r="BE2372" s="35">
        <v>97341.25</v>
      </c>
      <c r="BF2372" s="35">
        <v>-712.83195999999998</v>
      </c>
      <c r="BG2372" s="35">
        <v>-4.7634977500000003E-7</v>
      </c>
      <c r="BH2372" s="35">
        <v>-434326.63974999997</v>
      </c>
      <c r="BI2372" s="35">
        <v>1365</v>
      </c>
      <c r="BJ2372" s="35">
        <v>4.700648000000001</v>
      </c>
      <c r="BK2372" s="35">
        <v>21.104980480721593</v>
      </c>
      <c r="BL2372" s="35">
        <v>-6.9551550000000002E-4</v>
      </c>
      <c r="BM2372" s="35">
        <v>109783.5</v>
      </c>
      <c r="BN2372" s="35">
        <v>747.33600000000001</v>
      </c>
      <c r="BO2372" s="35">
        <v>4.8600225000000001E-8</v>
      </c>
      <c r="BP2372" s="35">
        <v>-442838.35875000001</v>
      </c>
      <c r="BQ2372" s="35">
        <v>1467</v>
      </c>
      <c r="BR2372" s="35">
        <v>-2.9433521999999996</v>
      </c>
      <c r="BS2372" s="35">
        <v>126.4716500574246</v>
      </c>
      <c r="BT2372" s="35">
        <v>-6.9551550000000002E-4</v>
      </c>
      <c r="BU2372" s="35">
        <v>109783.5</v>
      </c>
      <c r="BV2372" s="35">
        <v>747.33600000000001</v>
      </c>
      <c r="BW2372" s="35">
        <v>4.8600225000000001E-8</v>
      </c>
      <c r="BX2372" s="35">
        <v>-515652.10755000002</v>
      </c>
      <c r="BY2372" s="42">
        <v>2000</v>
      </c>
      <c r="BZ2372" s="35">
        <v>2</v>
      </c>
      <c r="CA2372" s="35">
        <v>102</v>
      </c>
      <c r="CB2372" s="35">
        <v>2</v>
      </c>
      <c r="CC2372" s="35">
        <v>65</v>
      </c>
      <c r="CD2372" s="35">
        <v>1.5</v>
      </c>
      <c r="CE2372" s="26"/>
      <c r="CF2372" s="26"/>
      <c r="CG2372" s="26"/>
      <c r="CH2372" s="26"/>
      <c r="CI2372" s="26"/>
      <c r="CJ2372" s="26"/>
      <c r="CK2372" s="26"/>
      <c r="CL2372" s="26"/>
      <c r="CM2372" s="26"/>
      <c r="CN2372" s="26"/>
      <c r="CO2372" s="26"/>
      <c r="CP2372" s="26"/>
      <c r="CQ2372" s="26"/>
      <c r="CR2372" s="26"/>
      <c r="CS2372" s="26"/>
      <c r="CT2372" s="26"/>
      <c r="CU2372" s="26"/>
      <c r="CV2372" s="26"/>
      <c r="CW2372" s="26"/>
      <c r="CX2372" s="26"/>
      <c r="CY2372" s="26"/>
      <c r="CZ2372" s="26"/>
      <c r="DA2372" s="26"/>
      <c r="DB2372" s="26"/>
      <c r="DC2372" s="26"/>
      <c r="DD2372" s="26"/>
      <c r="DE2372" s="26"/>
      <c r="DF2372" s="26"/>
      <c r="DG2372" s="26"/>
      <c r="DH2372" s="26"/>
      <c r="DI2372" s="26"/>
      <c r="DJ2372" s="26"/>
      <c r="DK2372" s="26"/>
      <c r="DL2372" s="26"/>
      <c r="DM2372" s="26"/>
      <c r="DN2372" s="26"/>
      <c r="DO2372" s="26"/>
      <c r="DP2372" s="26"/>
      <c r="DQ2372" s="26"/>
      <c r="DR2372" s="26"/>
      <c r="DS2372" s="26"/>
      <c r="DT2372" s="26"/>
      <c r="DU2372" s="26"/>
      <c r="DV2372" s="26"/>
      <c r="DW2372" s="26"/>
      <c r="DX2372" s="26"/>
      <c r="DY2372" s="26"/>
      <c r="DZ2372" s="26"/>
      <c r="EA2372" s="26"/>
      <c r="EB2372" s="26"/>
      <c r="EC2372" s="26"/>
      <c r="ED2372" s="26"/>
      <c r="EE2372" s="26"/>
      <c r="EF2372" s="26"/>
      <c r="EG2372" s="26"/>
      <c r="EH2372" s="26"/>
      <c r="EI2372" s="26"/>
      <c r="EJ2372" s="26"/>
      <c r="EK2372" s="26"/>
      <c r="EL2372" s="26"/>
      <c r="EM2372" s="26"/>
      <c r="EN2372" s="26"/>
      <c r="EO2372" s="26"/>
      <c r="EP2372" s="26"/>
      <c r="EQ2372" s="26"/>
      <c r="ER2372" s="26"/>
      <c r="ES2372" s="26"/>
      <c r="ET2372" s="26"/>
      <c r="EU2372" s="26"/>
      <c r="EV2372" s="26"/>
      <c r="EW2372" s="26"/>
      <c r="EX2372" s="26"/>
      <c r="EY2372" s="26"/>
      <c r="EZ2372" s="26"/>
      <c r="FA2372" s="26"/>
      <c r="FB2372" s="26"/>
      <c r="FC2372" s="26"/>
      <c r="FD2372" s="26"/>
      <c r="FE2372" s="26"/>
      <c r="FF2372" s="26"/>
      <c r="FG2372" s="26"/>
      <c r="FH2372" s="26"/>
      <c r="FI2372" s="26"/>
      <c r="FJ2372" s="26"/>
    </row>
    <row r="2373" spans="1:166" x14ac:dyDescent="0.2">
      <c r="A2373" s="35" t="s">
        <v>5011</v>
      </c>
      <c r="B2373" s="35" t="s">
        <v>104</v>
      </c>
      <c r="C2373" s="35" t="s">
        <v>5012</v>
      </c>
      <c r="E2373" s="36">
        <v>279.3981</v>
      </c>
      <c r="F2373" s="35">
        <v>1.1429999999999999E-2</v>
      </c>
      <c r="G2373" s="35">
        <v>-152700</v>
      </c>
      <c r="H2373" s="35">
        <v>88.403000000000006</v>
      </c>
      <c r="I2373" s="35">
        <v>2000</v>
      </c>
      <c r="J2373" s="35" t="s">
        <v>388</v>
      </c>
      <c r="K2373" s="35">
        <v>2</v>
      </c>
      <c r="L2373" s="35">
        <v>1</v>
      </c>
      <c r="M2373" s="35">
        <v>5</v>
      </c>
      <c r="N2373" s="41">
        <v>19.809999000000001</v>
      </c>
      <c r="O2373" s="35">
        <v>1.8E-5</v>
      </c>
      <c r="P2373" s="35">
        <v>103300</v>
      </c>
      <c r="Q2373" s="35">
        <v>0</v>
      </c>
      <c r="R2373" s="35">
        <v>0</v>
      </c>
      <c r="S2373" s="35">
        <v>-6254</v>
      </c>
      <c r="T2373" s="42">
        <v>2000</v>
      </c>
      <c r="U2373" s="35">
        <v>16.848149999999993</v>
      </c>
      <c r="V2373" s="35">
        <v>-98.250775899506777</v>
      </c>
      <c r="W2373" s="35">
        <v>-3.0446218000000001E-2</v>
      </c>
      <c r="X2373" s="35">
        <v>-108029.625</v>
      </c>
      <c r="Y2373" s="35">
        <v>175.7868</v>
      </c>
      <c r="Z2373" s="35">
        <v>1.1587746275E-5</v>
      </c>
      <c r="AA2373" s="35">
        <v>-150561.52905000001</v>
      </c>
      <c r="AB2373" s="35">
        <v>553</v>
      </c>
      <c r="AC2373" s="35">
        <v>1.7397511999999971</v>
      </c>
      <c r="AD2373" s="35">
        <v>-10.710823123578905</v>
      </c>
      <c r="AE2373" s="35">
        <v>3.7298199999999995E-4</v>
      </c>
      <c r="AF2373" s="35">
        <v>43312.875</v>
      </c>
      <c r="AG2373" s="35">
        <v>175.7868</v>
      </c>
      <c r="AH2373" s="35">
        <v>2.5246274999999998E-8</v>
      </c>
      <c r="AI2373" s="35">
        <v>-153949.75904999999</v>
      </c>
      <c r="AJ2373" s="35">
        <v>1033</v>
      </c>
      <c r="AK2373" s="35">
        <v>4.1517512999999973</v>
      </c>
      <c r="AL2373" s="35">
        <v>-28.034826266549743</v>
      </c>
      <c r="AM2373" s="35">
        <v>-3.2101800000000001E-4</v>
      </c>
      <c r="AN2373" s="35">
        <v>31962.875</v>
      </c>
      <c r="AO2373" s="35">
        <v>175.7868</v>
      </c>
      <c r="AP2373" s="35">
        <v>2.5246274999999998E-8</v>
      </c>
      <c r="AQ2373" s="35">
        <v>-152594.74784999999</v>
      </c>
      <c r="AR2373" s="35">
        <v>1097</v>
      </c>
      <c r="AS2373" s="35">
        <v>4.3017509999999959</v>
      </c>
      <c r="AT2373" s="35">
        <v>-27.566688073776874</v>
      </c>
      <c r="AU2373" s="35">
        <v>-3.2101800000000001E-4</v>
      </c>
      <c r="AV2373" s="35">
        <v>31962.875</v>
      </c>
      <c r="AW2373" s="35">
        <v>175.7868</v>
      </c>
      <c r="AX2373" s="35">
        <v>2.5246274999999998E-8</v>
      </c>
      <c r="AY2373" s="35">
        <v>-154260.19805000001</v>
      </c>
      <c r="AZ2373" s="35">
        <v>1467</v>
      </c>
      <c r="BA2373" s="35">
        <v>0.47975089999999554</v>
      </c>
      <c r="BB2373" s="35">
        <v>25.116646714574628</v>
      </c>
      <c r="BC2373" s="35">
        <v>-3.2101800000000001E-4</v>
      </c>
      <c r="BD2373" s="35">
        <v>31962.875</v>
      </c>
      <c r="BE2373" s="35">
        <v>175.7868</v>
      </c>
      <c r="BF2373" s="35">
        <v>2.5246274999999998E-8</v>
      </c>
      <c r="BG2373" s="35">
        <v>-190667.07245000001</v>
      </c>
      <c r="BH2373" s="42">
        <v>2000</v>
      </c>
      <c r="BI2373" s="35">
        <v>2</v>
      </c>
      <c r="BJ2373" s="35">
        <v>102</v>
      </c>
      <c r="BK2373" s="35">
        <v>1</v>
      </c>
      <c r="BL2373" s="35">
        <v>20</v>
      </c>
      <c r="BM2373" s="35">
        <v>1.5</v>
      </c>
      <c r="BN2373" s="26"/>
      <c r="BO2373" s="26"/>
      <c r="BP2373" s="26"/>
      <c r="BQ2373" s="26"/>
      <c r="BR2373" s="26"/>
      <c r="BS2373" s="26"/>
      <c r="BT2373" s="26"/>
      <c r="BU2373" s="26"/>
      <c r="BV2373" s="26"/>
      <c r="BW2373" s="26"/>
      <c r="BX2373" s="26"/>
      <c r="BY2373" s="26"/>
      <c r="BZ2373" s="26"/>
      <c r="CA2373" s="26"/>
      <c r="CB2373" s="26"/>
      <c r="CC2373" s="26"/>
      <c r="CD2373" s="26"/>
      <c r="CE2373" s="26"/>
      <c r="CF2373" s="26"/>
      <c r="CG2373" s="26"/>
      <c r="CH2373" s="26"/>
      <c r="CI2373" s="26"/>
      <c r="CJ2373" s="26"/>
      <c r="CK2373" s="26"/>
      <c r="CL2373" s="26"/>
      <c r="CM2373" s="26"/>
      <c r="CN2373" s="26"/>
      <c r="CO2373" s="26"/>
      <c r="CP2373" s="26"/>
      <c r="CQ2373" s="26"/>
      <c r="CR2373" s="26"/>
      <c r="CS2373" s="26"/>
      <c r="CT2373" s="26"/>
      <c r="CU2373" s="26"/>
      <c r="CV2373" s="26"/>
      <c r="CW2373" s="26"/>
      <c r="CX2373" s="26"/>
      <c r="CY2373" s="26"/>
      <c r="CZ2373" s="26"/>
      <c r="DA2373" s="26"/>
      <c r="DB2373" s="26"/>
      <c r="DC2373" s="26"/>
      <c r="DD2373" s="26"/>
      <c r="DE2373" s="26"/>
      <c r="DF2373" s="26"/>
      <c r="DG2373" s="26"/>
      <c r="DH2373" s="26"/>
      <c r="DI2373" s="26"/>
      <c r="DJ2373" s="26"/>
      <c r="DK2373" s="26"/>
      <c r="DL2373" s="26"/>
      <c r="DM2373" s="26"/>
      <c r="DN2373" s="26"/>
      <c r="DO2373" s="26"/>
      <c r="DP2373" s="26"/>
      <c r="DQ2373" s="26"/>
      <c r="DR2373" s="26"/>
      <c r="DS2373" s="26"/>
      <c r="DT2373" s="26"/>
      <c r="DU2373" s="26"/>
      <c r="DV2373" s="26"/>
      <c r="DW2373" s="26"/>
      <c r="DX2373" s="26"/>
      <c r="DY2373" s="26"/>
      <c r="DZ2373" s="26"/>
      <c r="EA2373" s="26"/>
      <c r="EB2373" s="26"/>
      <c r="EC2373" s="26"/>
      <c r="ED2373" s="26"/>
      <c r="EE2373" s="26"/>
      <c r="EF2373" s="26"/>
      <c r="EG2373" s="26"/>
      <c r="EH2373" s="26"/>
      <c r="EI2373" s="26"/>
      <c r="EJ2373" s="26"/>
      <c r="EK2373" s="26"/>
      <c r="EL2373" s="26"/>
      <c r="EM2373" s="26"/>
      <c r="EN2373" s="26"/>
      <c r="EO2373" s="26"/>
      <c r="EP2373" s="26"/>
      <c r="EQ2373" s="26"/>
      <c r="ER2373" s="26"/>
      <c r="ES2373" s="26"/>
      <c r="ET2373" s="26"/>
      <c r="EU2373" s="26"/>
      <c r="EV2373" s="26"/>
      <c r="EW2373" s="26"/>
      <c r="EX2373" s="26"/>
      <c r="EY2373" s="26"/>
      <c r="EZ2373" s="26"/>
      <c r="FA2373" s="26"/>
      <c r="FB2373" s="26"/>
      <c r="FC2373" s="26"/>
      <c r="FD2373" s="26"/>
      <c r="FE2373" s="26"/>
      <c r="FF2373" s="26"/>
      <c r="FG2373" s="26"/>
      <c r="FH2373" s="26"/>
      <c r="FI2373" s="26"/>
      <c r="FJ2373" s="26"/>
    </row>
    <row r="2374" spans="1:166" x14ac:dyDescent="0.2">
      <c r="A2374" s="35" t="s">
        <v>5013</v>
      </c>
      <c r="B2374" s="35" t="s">
        <v>99</v>
      </c>
      <c r="C2374" s="35" t="s">
        <v>5014</v>
      </c>
      <c r="E2374" s="36">
        <v>230.03519999999997</v>
      </c>
      <c r="F2374" s="35">
        <v>8.1679999999999993</v>
      </c>
      <c r="G2374" s="35">
        <v>-375200</v>
      </c>
      <c r="H2374" s="35">
        <v>26.5</v>
      </c>
      <c r="I2374" s="35">
        <v>1800</v>
      </c>
      <c r="J2374" s="35" t="s">
        <v>388</v>
      </c>
      <c r="K2374" s="35">
        <v>2</v>
      </c>
      <c r="L2374" s="35">
        <v>3</v>
      </c>
      <c r="M2374" s="35">
        <v>7</v>
      </c>
      <c r="N2374" s="41">
        <v>48.537300000000002</v>
      </c>
      <c r="O2374" s="35">
        <v>-8.2405199999999994E-3</v>
      </c>
      <c r="P2374" s="35">
        <v>-235463</v>
      </c>
      <c r="Q2374" s="35">
        <v>-840.35699</v>
      </c>
      <c r="R2374" s="35">
        <v>2.4818199999999998E-6</v>
      </c>
      <c r="S2374" s="35">
        <v>1496</v>
      </c>
      <c r="T2374" s="35">
        <v>1259</v>
      </c>
      <c r="U2374" s="35">
        <v>5890</v>
      </c>
      <c r="V2374" s="35" t="s">
        <v>102</v>
      </c>
      <c r="W2374" s="35">
        <v>28.58</v>
      </c>
      <c r="X2374" s="35">
        <v>0</v>
      </c>
      <c r="Y2374" s="35">
        <v>0</v>
      </c>
      <c r="Z2374" s="35">
        <v>0</v>
      </c>
      <c r="AA2374" s="35">
        <v>0</v>
      </c>
      <c r="AB2374" s="35">
        <v>-5602.2218000000003</v>
      </c>
      <c r="AC2374" s="35">
        <v>1435</v>
      </c>
      <c r="AD2374" s="35">
        <v>7105</v>
      </c>
      <c r="AE2374" s="35" t="s">
        <v>92</v>
      </c>
      <c r="AF2374" s="35">
        <v>29.08</v>
      </c>
      <c r="AG2374" s="35">
        <v>0</v>
      </c>
      <c r="AH2374" s="35">
        <v>0</v>
      </c>
      <c r="AI2374" s="35">
        <v>0</v>
      </c>
      <c r="AJ2374" s="35">
        <v>0</v>
      </c>
      <c r="AK2374" s="35">
        <v>785</v>
      </c>
      <c r="AL2374" s="42">
        <v>1800</v>
      </c>
      <c r="AM2374" s="35">
        <v>-9.9831509999999994</v>
      </c>
      <c r="AN2374" s="35">
        <v>171.81998583559175</v>
      </c>
      <c r="AO2374" s="35">
        <v>-2.2331254000000002E-2</v>
      </c>
      <c r="AP2374" s="35">
        <v>-247481.17499999999</v>
      </c>
      <c r="AQ2374" s="35">
        <v>-1268.08195</v>
      </c>
      <c r="AR2374" s="35">
        <v>1.03476204E-5</v>
      </c>
      <c r="AS2374" s="35">
        <v>-367004.533</v>
      </c>
      <c r="AT2374" s="35">
        <v>553</v>
      </c>
      <c r="AU2374" s="35">
        <v>-25.091549799999999</v>
      </c>
      <c r="AV2374" s="35">
        <v>259.35993861151985</v>
      </c>
      <c r="AW2374" s="35">
        <v>8.4879459999999997E-3</v>
      </c>
      <c r="AX2374" s="35">
        <v>-96138.675000000003</v>
      </c>
      <c r="AY2374" s="35">
        <v>-1268.08195</v>
      </c>
      <c r="AZ2374" s="35">
        <v>-1.2148795999999999E-6</v>
      </c>
      <c r="BA2374" s="35">
        <v>-370392.76299999998</v>
      </c>
      <c r="BB2374" s="35">
        <v>1033</v>
      </c>
      <c r="BC2374" s="35">
        <v>-22.679549699999999</v>
      </c>
      <c r="BD2374" s="35">
        <v>242.0359354685491</v>
      </c>
      <c r="BE2374" s="35">
        <v>7.7939459999999995E-3</v>
      </c>
      <c r="BF2374" s="35">
        <v>-107488.675</v>
      </c>
      <c r="BG2374" s="35">
        <v>-1268.08195</v>
      </c>
      <c r="BH2374" s="35">
        <v>-1.2148795999999999E-6</v>
      </c>
      <c r="BI2374" s="35">
        <v>-369037.75180000003</v>
      </c>
      <c r="BJ2374" s="35">
        <v>1097</v>
      </c>
      <c r="BK2374" s="35">
        <v>-22.52955</v>
      </c>
      <c r="BL2374" s="35">
        <v>242.50407366132191</v>
      </c>
      <c r="BM2374" s="35">
        <v>7.7939459999999995E-3</v>
      </c>
      <c r="BN2374" s="35">
        <v>-107488.675</v>
      </c>
      <c r="BO2374" s="35">
        <v>-1268.08195</v>
      </c>
      <c r="BP2374" s="35">
        <v>-1.2148795999999999E-6</v>
      </c>
      <c r="BQ2374" s="35">
        <v>-370703.20199999999</v>
      </c>
      <c r="BR2374" s="35">
        <v>1259</v>
      </c>
      <c r="BS2374" s="35">
        <v>-2.5722499999999968</v>
      </c>
      <c r="BT2374" s="35">
        <v>66.65109172134467</v>
      </c>
      <c r="BU2374" s="35">
        <v>-4.4657400000000004E-4</v>
      </c>
      <c r="BV2374" s="35">
        <v>10242.825000000001</v>
      </c>
      <c r="BW2374" s="35">
        <v>412.63202999999999</v>
      </c>
      <c r="BX2374" s="35">
        <v>2.6030399999999997E-8</v>
      </c>
      <c r="BY2374" s="35">
        <v>-377801.42379999999</v>
      </c>
      <c r="BZ2374" s="35">
        <v>1435</v>
      </c>
      <c r="CA2374" s="35">
        <v>-3.0722499999999968</v>
      </c>
      <c r="CB2374" s="35">
        <v>65.834332273246446</v>
      </c>
      <c r="CC2374" s="35">
        <v>-4.4657400000000004E-4</v>
      </c>
      <c r="CD2374" s="35">
        <v>10242.825000000001</v>
      </c>
      <c r="CE2374" s="35">
        <v>412.63202999999999</v>
      </c>
      <c r="CF2374" s="35">
        <v>2.6030399999999997E-8</v>
      </c>
      <c r="CG2374" s="35">
        <v>-371414.20199999999</v>
      </c>
      <c r="CH2374" s="35">
        <v>1467</v>
      </c>
      <c r="CI2374" s="35">
        <v>-6.8942500999999972</v>
      </c>
      <c r="CJ2374" s="35">
        <v>118.51766706159793</v>
      </c>
      <c r="CK2374" s="35">
        <v>-4.4657400000000004E-4</v>
      </c>
      <c r="CL2374" s="35">
        <v>10242.825000000001</v>
      </c>
      <c r="CM2374" s="35">
        <v>412.63202999999999</v>
      </c>
      <c r="CN2374" s="35">
        <v>2.6030399999999997E-8</v>
      </c>
      <c r="CO2374" s="35">
        <v>-407821.07640000002</v>
      </c>
      <c r="CP2374" s="42">
        <v>1800</v>
      </c>
      <c r="CQ2374" s="35">
        <v>2</v>
      </c>
      <c r="CR2374" s="35">
        <v>102</v>
      </c>
      <c r="CS2374" s="35">
        <v>1</v>
      </c>
      <c r="CT2374" s="35">
        <v>31</v>
      </c>
      <c r="CU2374" s="35">
        <v>1.5</v>
      </c>
      <c r="CV2374" s="26"/>
      <c r="CW2374" s="26"/>
      <c r="CX2374" s="26"/>
      <c r="CY2374" s="26"/>
      <c r="CZ2374" s="26"/>
      <c r="DA2374" s="26"/>
      <c r="DB2374" s="26"/>
      <c r="DC2374" s="26"/>
      <c r="DD2374" s="26"/>
      <c r="DE2374" s="26"/>
      <c r="DF2374" s="26"/>
      <c r="DG2374" s="26"/>
      <c r="DH2374" s="26"/>
      <c r="DI2374" s="26"/>
      <c r="DJ2374" s="26"/>
      <c r="DK2374" s="26"/>
      <c r="DL2374" s="26"/>
      <c r="DM2374" s="26"/>
      <c r="DN2374" s="26"/>
      <c r="DO2374" s="26"/>
      <c r="DP2374" s="26"/>
      <c r="DQ2374" s="26"/>
      <c r="DR2374" s="26"/>
      <c r="DS2374" s="26"/>
      <c r="DT2374" s="26"/>
      <c r="DU2374" s="26"/>
      <c r="DV2374" s="26"/>
      <c r="DW2374" s="26"/>
      <c r="DX2374" s="26"/>
      <c r="DY2374" s="26"/>
      <c r="DZ2374" s="26"/>
      <c r="EA2374" s="26"/>
      <c r="EB2374" s="26"/>
      <c r="EC2374" s="26"/>
      <c r="ED2374" s="26"/>
      <c r="EE2374" s="26"/>
      <c r="EF2374" s="26"/>
      <c r="EG2374" s="26"/>
      <c r="EH2374" s="26"/>
      <c r="EI2374" s="26"/>
      <c r="EJ2374" s="26"/>
      <c r="EK2374" s="26"/>
      <c r="EL2374" s="26"/>
      <c r="EM2374" s="26"/>
      <c r="EN2374" s="26"/>
      <c r="EO2374" s="26"/>
      <c r="EP2374" s="26"/>
      <c r="EQ2374" s="26"/>
      <c r="ER2374" s="26"/>
      <c r="ES2374" s="26"/>
      <c r="ET2374" s="26"/>
      <c r="EU2374" s="26"/>
      <c r="EV2374" s="26"/>
      <c r="EW2374" s="26"/>
      <c r="EX2374" s="26"/>
      <c r="EY2374" s="26"/>
      <c r="EZ2374" s="26"/>
      <c r="FA2374" s="26"/>
      <c r="FB2374" s="26"/>
      <c r="FC2374" s="26"/>
      <c r="FD2374" s="26"/>
      <c r="FE2374" s="26"/>
      <c r="FF2374" s="26"/>
      <c r="FG2374" s="26"/>
      <c r="FH2374" s="26"/>
      <c r="FI2374" s="26"/>
      <c r="FJ2374" s="26"/>
    </row>
    <row r="2375" spans="1:166" x14ac:dyDescent="0.2">
      <c r="A2375" s="35" t="s">
        <v>5013</v>
      </c>
      <c r="B2375" s="35" t="s">
        <v>104</v>
      </c>
      <c r="C2375" s="35" t="s">
        <v>5014</v>
      </c>
      <c r="E2375" s="36">
        <v>230.03519999999997</v>
      </c>
      <c r="F2375" s="35">
        <v>9.41E-3</v>
      </c>
      <c r="G2375" s="35">
        <v>-269100</v>
      </c>
      <c r="H2375" s="35">
        <v>79.677000000000007</v>
      </c>
      <c r="I2375" s="35">
        <v>2000</v>
      </c>
      <c r="J2375" s="35" t="s">
        <v>388</v>
      </c>
      <c r="K2375" s="35">
        <v>2</v>
      </c>
      <c r="L2375" s="35">
        <v>1</v>
      </c>
      <c r="M2375" s="35">
        <v>5</v>
      </c>
      <c r="N2375" s="41">
        <v>21.570101000000001</v>
      </c>
      <c r="O2375" s="35">
        <v>-1.6322099999999999E-4</v>
      </c>
      <c r="P2375" s="35">
        <v>147626</v>
      </c>
      <c r="Q2375" s="35">
        <v>-100.289</v>
      </c>
      <c r="R2375" s="35">
        <v>0</v>
      </c>
      <c r="S2375" s="35">
        <v>-5180</v>
      </c>
      <c r="T2375" s="42">
        <v>2000</v>
      </c>
      <c r="U2375" s="35">
        <v>16.984048000000001</v>
      </c>
      <c r="V2375" s="35">
        <v>-98.192306686078041</v>
      </c>
      <c r="W2375" s="35">
        <v>-3.0408553000000001E-2</v>
      </c>
      <c r="X2375" s="35">
        <v>-55936.675000000003</v>
      </c>
      <c r="Y2375" s="35">
        <v>212.05402999999998</v>
      </c>
      <c r="Z2375" s="35">
        <v>1.1588530399999999E-5</v>
      </c>
      <c r="AA2375" s="35">
        <v>-267580.533</v>
      </c>
      <c r="AB2375" s="35">
        <v>553</v>
      </c>
      <c r="AC2375" s="35">
        <v>1.8756492000000016</v>
      </c>
      <c r="AD2375" s="35">
        <v>-10.652353910150225</v>
      </c>
      <c r="AE2375" s="35">
        <v>4.1064699999999988E-4</v>
      </c>
      <c r="AF2375" s="35">
        <v>95405.824999999997</v>
      </c>
      <c r="AG2375" s="35">
        <v>212.05402999999998</v>
      </c>
      <c r="AH2375" s="35">
        <v>2.6030399999999997E-8</v>
      </c>
      <c r="AI2375" s="35">
        <v>-270968.76299999998</v>
      </c>
      <c r="AJ2375" s="35">
        <v>1033</v>
      </c>
      <c r="AK2375" s="35">
        <v>4.2876493000000018</v>
      </c>
      <c r="AL2375" s="35">
        <v>-27.976357053120978</v>
      </c>
      <c r="AM2375" s="35">
        <v>-2.8335300000000008E-4</v>
      </c>
      <c r="AN2375" s="35">
        <v>84055.824999999997</v>
      </c>
      <c r="AO2375" s="35">
        <v>212.05402999999998</v>
      </c>
      <c r="AP2375" s="35">
        <v>2.6030399999999997E-8</v>
      </c>
      <c r="AQ2375" s="35">
        <v>-269613.75180000003</v>
      </c>
      <c r="AR2375" s="35">
        <v>1097</v>
      </c>
      <c r="AS2375" s="35">
        <v>4.4376490000000004</v>
      </c>
      <c r="AT2375" s="35">
        <v>-27.508218860348222</v>
      </c>
      <c r="AU2375" s="35">
        <v>-2.8335300000000008E-4</v>
      </c>
      <c r="AV2375" s="35">
        <v>84055.824999999997</v>
      </c>
      <c r="AW2375" s="35">
        <v>212.05402999999998</v>
      </c>
      <c r="AX2375" s="35">
        <v>2.6030399999999997E-8</v>
      </c>
      <c r="AY2375" s="35">
        <v>-271279.20199999999</v>
      </c>
      <c r="AZ2375" s="35">
        <v>1467</v>
      </c>
      <c r="BA2375" s="35">
        <v>0.61564890000000005</v>
      </c>
      <c r="BB2375" s="35">
        <v>25.175115928003322</v>
      </c>
      <c r="BC2375" s="35">
        <v>-2.8335300000000008E-4</v>
      </c>
      <c r="BD2375" s="35">
        <v>84055.824999999997</v>
      </c>
      <c r="BE2375" s="35">
        <v>212.05402999999998</v>
      </c>
      <c r="BF2375" s="35">
        <v>2.6030399999999997E-8</v>
      </c>
      <c r="BG2375" s="35">
        <v>-307686.07640000002</v>
      </c>
      <c r="BH2375" s="42">
        <v>2000</v>
      </c>
      <c r="BI2375" s="35">
        <v>2</v>
      </c>
      <c r="BJ2375" s="35">
        <v>102</v>
      </c>
      <c r="BK2375" s="35">
        <v>1</v>
      </c>
      <c r="BL2375" s="35">
        <v>31</v>
      </c>
      <c r="BM2375" s="35">
        <v>1.5</v>
      </c>
      <c r="BN2375" s="26"/>
      <c r="BO2375" s="26"/>
      <c r="BP2375" s="26"/>
      <c r="BQ2375" s="26"/>
      <c r="BR2375" s="26"/>
      <c r="BS2375" s="26"/>
      <c r="BT2375" s="26"/>
      <c r="BU2375" s="26"/>
      <c r="BV2375" s="26"/>
      <c r="BW2375" s="26"/>
      <c r="BX2375" s="26"/>
      <c r="BY2375" s="26"/>
      <c r="BZ2375" s="26"/>
      <c r="CA2375" s="26"/>
      <c r="CB2375" s="26"/>
      <c r="CC2375" s="26"/>
      <c r="CD2375" s="26"/>
      <c r="CE2375" s="26"/>
      <c r="CF2375" s="26"/>
      <c r="CG2375" s="26"/>
      <c r="CH2375" s="26"/>
      <c r="CI2375" s="26"/>
      <c r="CJ2375" s="26"/>
      <c r="CK2375" s="26"/>
      <c r="CL2375" s="26"/>
      <c r="CM2375" s="26"/>
      <c r="CN2375" s="26"/>
      <c r="CO2375" s="26"/>
      <c r="CP2375" s="26"/>
      <c r="CQ2375" s="26"/>
      <c r="CR2375" s="26"/>
      <c r="CS2375" s="26"/>
      <c r="CT2375" s="26"/>
      <c r="CU2375" s="26"/>
      <c r="CV2375" s="26"/>
      <c r="CW2375" s="26"/>
      <c r="CX2375" s="26"/>
      <c r="CY2375" s="26"/>
      <c r="CZ2375" s="26"/>
      <c r="DA2375" s="26"/>
      <c r="DB2375" s="26"/>
      <c r="DC2375" s="26"/>
      <c r="DD2375" s="26"/>
      <c r="DE2375" s="26"/>
      <c r="DF2375" s="26"/>
      <c r="DG2375" s="26"/>
      <c r="DH2375" s="26"/>
      <c r="DI2375" s="26"/>
      <c r="DJ2375" s="26"/>
      <c r="DK2375" s="26"/>
      <c r="DL2375" s="26"/>
      <c r="DM2375" s="26"/>
      <c r="DN2375" s="26"/>
      <c r="DO2375" s="26"/>
      <c r="DP2375" s="26"/>
      <c r="DQ2375" s="26"/>
      <c r="DR2375" s="26"/>
      <c r="DS2375" s="26"/>
      <c r="DT2375" s="26"/>
      <c r="DU2375" s="26"/>
      <c r="DV2375" s="26"/>
      <c r="DW2375" s="26"/>
      <c r="DX2375" s="26"/>
      <c r="DY2375" s="26"/>
      <c r="DZ2375" s="26"/>
      <c r="EA2375" s="26"/>
      <c r="EB2375" s="26"/>
      <c r="EC2375" s="26"/>
      <c r="ED2375" s="26"/>
      <c r="EE2375" s="26"/>
      <c r="EF2375" s="26"/>
      <c r="EG2375" s="26"/>
      <c r="EH2375" s="26"/>
      <c r="EI2375" s="26"/>
      <c r="EJ2375" s="26"/>
      <c r="EK2375" s="26"/>
      <c r="EL2375" s="26"/>
      <c r="EM2375" s="26"/>
      <c r="EN2375" s="26"/>
      <c r="EO2375" s="26"/>
      <c r="EP2375" s="26"/>
      <c r="EQ2375" s="26"/>
      <c r="ER2375" s="26"/>
      <c r="ES2375" s="26"/>
      <c r="ET2375" s="26"/>
      <c r="EU2375" s="26"/>
      <c r="EV2375" s="26"/>
      <c r="EW2375" s="26"/>
      <c r="EX2375" s="26"/>
      <c r="EY2375" s="26"/>
      <c r="EZ2375" s="26"/>
      <c r="FA2375" s="26"/>
      <c r="FB2375" s="26"/>
      <c r="FC2375" s="26"/>
      <c r="FD2375" s="26"/>
      <c r="FE2375" s="26"/>
      <c r="FF2375" s="26"/>
      <c r="FG2375" s="26"/>
      <c r="FH2375" s="26"/>
      <c r="FI2375" s="26"/>
      <c r="FJ2375" s="26"/>
    </row>
    <row r="2376" spans="1:166" x14ac:dyDescent="0.2">
      <c r="A2376" s="35" t="s">
        <v>5013</v>
      </c>
      <c r="B2376" s="35" t="s">
        <v>104</v>
      </c>
      <c r="C2376" s="35" t="s">
        <v>5014</v>
      </c>
      <c r="E2376" s="36">
        <v>230.03519999999997</v>
      </c>
      <c r="F2376" s="35">
        <v>9.41E-3</v>
      </c>
      <c r="G2376" s="35">
        <v>-269100</v>
      </c>
      <c r="H2376" s="35">
        <v>79.677000000000007</v>
      </c>
      <c r="I2376" s="35">
        <v>2000</v>
      </c>
      <c r="J2376" s="35" t="s">
        <v>388</v>
      </c>
      <c r="K2376" s="35">
        <v>2</v>
      </c>
      <c r="L2376" s="35">
        <v>1</v>
      </c>
      <c r="M2376" s="35">
        <v>5</v>
      </c>
      <c r="N2376" s="41">
        <v>23.823399999999999</v>
      </c>
      <c r="O2376" s="35">
        <v>-7.8215299999999995E-4</v>
      </c>
      <c r="P2376" s="35">
        <v>96199.202999999994</v>
      </c>
      <c r="Q2376" s="35">
        <v>-186.261</v>
      </c>
      <c r="R2376" s="35">
        <v>1.00265E-7</v>
      </c>
      <c r="S2376" s="35">
        <v>-4143</v>
      </c>
      <c r="T2376" s="42">
        <v>2000</v>
      </c>
      <c r="U2376" s="35">
        <v>14.730749000000003</v>
      </c>
      <c r="V2376" s="35">
        <v>-78.766608184363349</v>
      </c>
      <c r="W2376" s="35">
        <v>-2.9789621000000002E-2</v>
      </c>
      <c r="X2376" s="35">
        <v>-81650.073499999999</v>
      </c>
      <c r="Y2376" s="35">
        <v>40.110029999999995</v>
      </c>
      <c r="Z2376" s="35">
        <v>1.1538397899999999E-5</v>
      </c>
      <c r="AA2376" s="35">
        <v>-266543.533</v>
      </c>
      <c r="AB2376" s="35">
        <v>553</v>
      </c>
      <c r="AC2376" s="35">
        <v>-0.37764979999999682</v>
      </c>
      <c r="AD2376" s="35">
        <v>8.7733445915646939</v>
      </c>
      <c r="AE2376" s="35">
        <v>1.0295789999999999E-3</v>
      </c>
      <c r="AF2376" s="35">
        <v>69692.426500000001</v>
      </c>
      <c r="AG2376" s="35">
        <v>40.110029999999995</v>
      </c>
      <c r="AH2376" s="35">
        <v>-2.4102100000000005E-8</v>
      </c>
      <c r="AI2376" s="35">
        <v>-269931.76299999998</v>
      </c>
      <c r="AJ2376" s="35">
        <v>1033</v>
      </c>
      <c r="AK2376" s="35">
        <v>2.0343503000000034</v>
      </c>
      <c r="AL2376" s="35">
        <v>-8.5506585514060021</v>
      </c>
      <c r="AM2376" s="35">
        <v>3.3557899999999991E-4</v>
      </c>
      <c r="AN2376" s="35">
        <v>58342.426500000001</v>
      </c>
      <c r="AO2376" s="35">
        <v>40.110029999999995</v>
      </c>
      <c r="AP2376" s="35">
        <v>-2.4102100000000005E-8</v>
      </c>
      <c r="AQ2376" s="35">
        <v>-268576.75180000003</v>
      </c>
      <c r="AR2376" s="35">
        <v>1097</v>
      </c>
      <c r="AS2376" s="35">
        <v>2.184350000000002</v>
      </c>
      <c r="AT2376" s="35">
        <v>-8.0825203586332748</v>
      </c>
      <c r="AU2376" s="35">
        <v>3.3557899999999991E-4</v>
      </c>
      <c r="AV2376" s="35">
        <v>58342.426500000001</v>
      </c>
      <c r="AW2376" s="35">
        <v>40.110029999999995</v>
      </c>
      <c r="AX2376" s="35">
        <v>-2.4102100000000005E-8</v>
      </c>
      <c r="AY2376" s="35">
        <v>-270242.20199999999</v>
      </c>
      <c r="AZ2376" s="35">
        <v>1467</v>
      </c>
      <c r="BA2376" s="35">
        <v>-1.6376500999999983</v>
      </c>
      <c r="BB2376" s="35">
        <v>44.60081442971827</v>
      </c>
      <c r="BC2376" s="35">
        <v>3.3557899999999991E-4</v>
      </c>
      <c r="BD2376" s="35">
        <v>58342.426500000001</v>
      </c>
      <c r="BE2376" s="35">
        <v>40.110029999999995</v>
      </c>
      <c r="BF2376" s="35">
        <v>-2.4102100000000005E-8</v>
      </c>
      <c r="BG2376" s="35">
        <v>-306649.07640000002</v>
      </c>
      <c r="BH2376" s="42">
        <v>2000</v>
      </c>
      <c r="BI2376" s="35">
        <v>2</v>
      </c>
      <c r="BJ2376" s="35">
        <v>111</v>
      </c>
      <c r="BK2376" s="35">
        <v>1</v>
      </c>
      <c r="BL2376" s="35">
        <v>34</v>
      </c>
      <c r="BM2376" s="35">
        <v>3</v>
      </c>
      <c r="BN2376" s="26"/>
      <c r="BO2376" s="26"/>
      <c r="BP2376" s="26"/>
      <c r="BQ2376" s="26"/>
      <c r="BR2376" s="26"/>
      <c r="BS2376" s="26"/>
      <c r="BT2376" s="26"/>
      <c r="BU2376" s="26"/>
      <c r="BV2376" s="26"/>
      <c r="BW2376" s="26"/>
      <c r="BX2376" s="26"/>
      <c r="BY2376" s="26"/>
      <c r="BZ2376" s="26"/>
      <c r="CA2376" s="26"/>
      <c r="CB2376" s="26"/>
      <c r="CC2376" s="26"/>
      <c r="CD2376" s="26"/>
      <c r="CE2376" s="26"/>
      <c r="CF2376" s="26"/>
      <c r="CG2376" s="26"/>
      <c r="CH2376" s="26"/>
      <c r="CI2376" s="26"/>
      <c r="CJ2376" s="26"/>
      <c r="CK2376" s="26"/>
      <c r="CL2376" s="26"/>
      <c r="CM2376" s="26"/>
      <c r="CN2376" s="26"/>
      <c r="CO2376" s="26"/>
      <c r="CP2376" s="26"/>
      <c r="CQ2376" s="26"/>
      <c r="CR2376" s="26"/>
      <c r="CS2376" s="26"/>
      <c r="CT2376" s="26"/>
      <c r="CU2376" s="26"/>
      <c r="CV2376" s="26"/>
      <c r="CW2376" s="26"/>
      <c r="CX2376" s="26"/>
      <c r="CY2376" s="26"/>
      <c r="CZ2376" s="26"/>
      <c r="DA2376" s="26"/>
      <c r="DB2376" s="26"/>
      <c r="DC2376" s="26"/>
      <c r="DD2376" s="26"/>
      <c r="DE2376" s="26"/>
      <c r="DF2376" s="26"/>
      <c r="DG2376" s="26"/>
      <c r="DH2376" s="26"/>
      <c r="DI2376" s="26"/>
      <c r="DJ2376" s="26"/>
      <c r="DK2376" s="26"/>
      <c r="DL2376" s="26"/>
      <c r="DM2376" s="26"/>
      <c r="DN2376" s="26"/>
      <c r="DO2376" s="26"/>
      <c r="DP2376" s="26"/>
      <c r="DQ2376" s="26"/>
      <c r="DR2376" s="26"/>
      <c r="DS2376" s="26"/>
      <c r="DT2376" s="26"/>
      <c r="DU2376" s="26"/>
      <c r="DV2376" s="26"/>
      <c r="DW2376" s="26"/>
      <c r="DX2376" s="26"/>
      <c r="DY2376" s="26"/>
      <c r="DZ2376" s="26"/>
      <c r="EA2376" s="26"/>
      <c r="EB2376" s="26"/>
      <c r="EC2376" s="26"/>
      <c r="ED2376" s="26"/>
      <c r="EE2376" s="26"/>
      <c r="EF2376" s="26"/>
      <c r="EG2376" s="26"/>
      <c r="EH2376" s="26"/>
      <c r="EI2376" s="26"/>
      <c r="EJ2376" s="26"/>
      <c r="EK2376" s="26"/>
      <c r="EL2376" s="26"/>
      <c r="EM2376" s="26"/>
      <c r="EN2376" s="26"/>
      <c r="EO2376" s="26"/>
      <c r="EP2376" s="26"/>
      <c r="EQ2376" s="26"/>
      <c r="ER2376" s="26"/>
      <c r="ES2376" s="26"/>
      <c r="ET2376" s="26"/>
      <c r="EU2376" s="26"/>
      <c r="EV2376" s="26"/>
      <c r="EW2376" s="26"/>
      <c r="EX2376" s="26"/>
      <c r="EY2376" s="26"/>
      <c r="EZ2376" s="26"/>
      <c r="FA2376" s="26"/>
      <c r="FB2376" s="26"/>
      <c r="FC2376" s="26"/>
      <c r="FD2376" s="26"/>
      <c r="FE2376" s="26"/>
      <c r="FF2376" s="26"/>
      <c r="FG2376" s="26"/>
      <c r="FH2376" s="26"/>
      <c r="FI2376" s="26"/>
      <c r="FJ2376" s="26"/>
    </row>
    <row r="2377" spans="1:166" x14ac:dyDescent="0.2">
      <c r="A2377" s="35" t="s">
        <v>5015</v>
      </c>
      <c r="B2377" s="35" t="s">
        <v>223</v>
      </c>
      <c r="C2377" s="35" t="s">
        <v>5016</v>
      </c>
      <c r="E2377" s="36">
        <v>187.04674</v>
      </c>
      <c r="F2377" s="35">
        <v>11.33</v>
      </c>
      <c r="G2377" s="35">
        <v>-86900</v>
      </c>
      <c r="H2377" s="35">
        <v>16</v>
      </c>
      <c r="I2377" s="35">
        <v>2000</v>
      </c>
      <c r="J2377" s="35" t="s">
        <v>388</v>
      </c>
      <c r="K2377" s="35">
        <v>4</v>
      </c>
      <c r="L2377" s="35">
        <v>1</v>
      </c>
      <c r="M2377" s="35">
        <v>5</v>
      </c>
      <c r="N2377" s="41">
        <v>13.6</v>
      </c>
      <c r="O2377" s="35">
        <v>6.7500000000000004E-4</v>
      </c>
      <c r="P2377" s="35">
        <v>0</v>
      </c>
      <c r="Q2377" s="35">
        <v>0</v>
      </c>
      <c r="R2377" s="35">
        <v>0</v>
      </c>
      <c r="S2377" s="35">
        <v>-4115</v>
      </c>
      <c r="T2377" s="42">
        <v>2000</v>
      </c>
      <c r="U2377" s="35">
        <v>12.297499</v>
      </c>
      <c r="V2377" s="35">
        <v>-50.988280199341119</v>
      </c>
      <c r="W2377" s="35">
        <v>-3.0603517E-2</v>
      </c>
      <c r="X2377" s="35">
        <v>-109678.75</v>
      </c>
      <c r="Y2377" s="35">
        <v>129.32599999999999</v>
      </c>
      <c r="Z2377" s="35">
        <v>1.1548514124999999E-5</v>
      </c>
      <c r="AA2377" s="35">
        <v>-85722.764200000005</v>
      </c>
      <c r="AB2377" s="35">
        <v>553</v>
      </c>
      <c r="AC2377" s="35">
        <v>-2.8108997999999996</v>
      </c>
      <c r="AD2377" s="35">
        <v>36.551672576586839</v>
      </c>
      <c r="AE2377" s="35">
        <v>2.1568299999999993E-4</v>
      </c>
      <c r="AF2377" s="35">
        <v>41663.75</v>
      </c>
      <c r="AG2377" s="35">
        <v>129.32599999999999</v>
      </c>
      <c r="AH2377" s="35">
        <v>-1.3985875E-8</v>
      </c>
      <c r="AI2377" s="35">
        <v>-89110.994200000001</v>
      </c>
      <c r="AJ2377" s="35">
        <v>1033</v>
      </c>
      <c r="AK2377" s="35">
        <v>-0.39889969999999941</v>
      </c>
      <c r="AL2377" s="35">
        <v>19.227669433615972</v>
      </c>
      <c r="AM2377" s="35">
        <v>-4.7831700000000002E-4</v>
      </c>
      <c r="AN2377" s="35">
        <v>30313.75</v>
      </c>
      <c r="AO2377" s="35">
        <v>129.32599999999999</v>
      </c>
      <c r="AP2377" s="35">
        <v>-1.3985875E-8</v>
      </c>
      <c r="AQ2377" s="35">
        <v>-87755.982999999993</v>
      </c>
      <c r="AR2377" s="35">
        <v>1097</v>
      </c>
      <c r="AS2377" s="35">
        <v>-0.24890000000000079</v>
      </c>
      <c r="AT2377" s="35">
        <v>19.695807626388813</v>
      </c>
      <c r="AU2377" s="35">
        <v>-4.7831700000000002E-4</v>
      </c>
      <c r="AV2377" s="35">
        <v>30313.75</v>
      </c>
      <c r="AW2377" s="35">
        <v>129.32599999999999</v>
      </c>
      <c r="AX2377" s="35">
        <v>-1.3985875E-8</v>
      </c>
      <c r="AY2377" s="35">
        <v>-89421.433199999999</v>
      </c>
      <c r="AZ2377" s="35">
        <v>1467</v>
      </c>
      <c r="BA2377" s="35">
        <v>-4.0709001000000011</v>
      </c>
      <c r="BB2377" s="35">
        <v>72.379142414740301</v>
      </c>
      <c r="BC2377" s="35">
        <v>-4.7831700000000002E-4</v>
      </c>
      <c r="BD2377" s="35">
        <v>30313.75</v>
      </c>
      <c r="BE2377" s="35">
        <v>129.32599999999999</v>
      </c>
      <c r="BF2377" s="35">
        <v>-1.3985875E-8</v>
      </c>
      <c r="BG2377" s="35">
        <v>-125828.3076</v>
      </c>
      <c r="BH2377" s="42">
        <v>2000</v>
      </c>
      <c r="BI2377" s="35">
        <v>2</v>
      </c>
      <c r="BJ2377" s="35">
        <v>102</v>
      </c>
      <c r="BK2377" s="35">
        <v>1</v>
      </c>
      <c r="BL2377" s="35">
        <v>57</v>
      </c>
      <c r="BM2377" s="35">
        <v>0.5</v>
      </c>
      <c r="BN2377" s="26"/>
      <c r="BO2377" s="26"/>
      <c r="BP2377" s="26"/>
      <c r="BQ2377" s="26"/>
      <c r="BR2377" s="26"/>
      <c r="BS2377" s="26"/>
      <c r="BT2377" s="26"/>
      <c r="BU2377" s="26"/>
      <c r="BV2377" s="26"/>
      <c r="BW2377" s="26"/>
      <c r="BX2377" s="26"/>
      <c r="BY2377" s="26"/>
      <c r="BZ2377" s="26"/>
      <c r="CA2377" s="26"/>
      <c r="CB2377" s="26"/>
      <c r="CC2377" s="26"/>
      <c r="CD2377" s="26"/>
      <c r="CE2377" s="26"/>
      <c r="CF2377" s="26"/>
      <c r="CG2377" s="26"/>
      <c r="CH2377" s="26"/>
      <c r="CI2377" s="26"/>
      <c r="CJ2377" s="26"/>
      <c r="CK2377" s="26"/>
      <c r="CL2377" s="26"/>
      <c r="CM2377" s="26"/>
      <c r="CN2377" s="26"/>
      <c r="CO2377" s="26"/>
      <c r="CP2377" s="26"/>
      <c r="CQ2377" s="26"/>
      <c r="CR2377" s="26"/>
      <c r="CS2377" s="26"/>
      <c r="CT2377" s="26"/>
      <c r="CU2377" s="26"/>
      <c r="CV2377" s="26"/>
      <c r="CW2377" s="26"/>
      <c r="CX2377" s="26"/>
      <c r="CY2377" s="26"/>
      <c r="CZ2377" s="26"/>
      <c r="DA2377" s="26"/>
      <c r="DB2377" s="26"/>
      <c r="DC2377" s="26"/>
      <c r="DD2377" s="26"/>
      <c r="DE2377" s="26"/>
      <c r="DF2377" s="26"/>
      <c r="DG2377" s="26"/>
      <c r="DH2377" s="26"/>
      <c r="DI2377" s="26"/>
      <c r="DJ2377" s="26"/>
      <c r="DK2377" s="26"/>
      <c r="DL2377" s="26"/>
      <c r="DM2377" s="26"/>
      <c r="DN2377" s="26"/>
      <c r="DO2377" s="26"/>
      <c r="DP2377" s="26"/>
      <c r="DQ2377" s="26"/>
      <c r="DR2377" s="26"/>
      <c r="DS2377" s="26"/>
      <c r="DT2377" s="26"/>
      <c r="DU2377" s="26"/>
      <c r="DV2377" s="26"/>
      <c r="DW2377" s="26"/>
      <c r="DX2377" s="26"/>
      <c r="DY2377" s="26"/>
      <c r="DZ2377" s="26"/>
      <c r="EA2377" s="26"/>
      <c r="EB2377" s="26"/>
      <c r="EC2377" s="26"/>
      <c r="ED2377" s="26"/>
      <c r="EE2377" s="26"/>
      <c r="EF2377" s="26"/>
      <c r="EG2377" s="26"/>
      <c r="EH2377" s="26"/>
      <c r="EI2377" s="26"/>
      <c r="EJ2377" s="26"/>
      <c r="EK2377" s="26"/>
      <c r="EL2377" s="26"/>
      <c r="EM2377" s="26"/>
      <c r="EN2377" s="26"/>
      <c r="EO2377" s="26"/>
      <c r="EP2377" s="26"/>
      <c r="EQ2377" s="26"/>
      <c r="ER2377" s="26"/>
      <c r="ES2377" s="26"/>
      <c r="ET2377" s="26"/>
      <c r="EU2377" s="26"/>
      <c r="EV2377" s="26"/>
      <c r="EW2377" s="26"/>
      <c r="EX2377" s="26"/>
      <c r="EY2377" s="26"/>
      <c r="EZ2377" s="26"/>
      <c r="FA2377" s="26"/>
      <c r="FB2377" s="26"/>
      <c r="FC2377" s="26"/>
      <c r="FD2377" s="26"/>
      <c r="FE2377" s="26"/>
      <c r="FF2377" s="26"/>
      <c r="FG2377" s="26"/>
      <c r="FH2377" s="26"/>
      <c r="FI2377" s="26"/>
      <c r="FJ2377" s="26"/>
    </row>
    <row r="2378" spans="1:166" x14ac:dyDescent="0.2">
      <c r="A2378" s="35" t="s">
        <v>5017</v>
      </c>
      <c r="B2378" s="35" t="s">
        <v>104</v>
      </c>
      <c r="C2378" s="35" t="s">
        <v>5018</v>
      </c>
      <c r="E2378" s="36">
        <v>189.0394</v>
      </c>
      <c r="F2378" s="35">
        <v>7.7299999999999999E-3</v>
      </c>
      <c r="G2378" s="35">
        <v>-17000</v>
      </c>
      <c r="H2378" s="35">
        <v>60.023000000000003</v>
      </c>
      <c r="I2378" s="35">
        <v>2000</v>
      </c>
      <c r="J2378" s="35" t="s">
        <v>388</v>
      </c>
      <c r="K2378" s="35">
        <v>1</v>
      </c>
      <c r="L2378" s="35">
        <v>1</v>
      </c>
      <c r="M2378" s="35">
        <v>5</v>
      </c>
      <c r="N2378" s="41">
        <v>12.2484</v>
      </c>
      <c r="O2378" s="35">
        <v>-6.2782400000000003E-4</v>
      </c>
      <c r="P2378" s="35">
        <v>-25413.1</v>
      </c>
      <c r="Q2378" s="35">
        <v>-160.26401000000001</v>
      </c>
      <c r="R2378" s="35">
        <v>7.8128699999999995E-8</v>
      </c>
      <c r="S2378" s="35">
        <v>-746</v>
      </c>
      <c r="T2378" s="42">
        <v>2000</v>
      </c>
      <c r="U2378" s="35">
        <v>15.511548999999999</v>
      </c>
      <c r="V2378" s="35">
        <v>-109.6985826644775</v>
      </c>
      <c r="W2378" s="35">
        <v>-2.9729214500000004E-2</v>
      </c>
      <c r="X2378" s="35">
        <v>-116104.55</v>
      </c>
      <c r="Y2378" s="35">
        <v>-71.416020000000032</v>
      </c>
      <c r="Z2378" s="35">
        <v>1.1539635725E-5</v>
      </c>
      <c r="AA2378" s="35">
        <v>-13011.27245</v>
      </c>
      <c r="AB2378" s="35">
        <v>553</v>
      </c>
      <c r="AC2378" s="35">
        <v>0.4031501999999989</v>
      </c>
      <c r="AD2378" s="35">
        <v>-22.158629888549541</v>
      </c>
      <c r="AE2378" s="35">
        <v>1.0899855000000001E-3</v>
      </c>
      <c r="AF2378" s="35">
        <v>35237.949999999997</v>
      </c>
      <c r="AG2378" s="35">
        <v>-71.416020000000032</v>
      </c>
      <c r="AH2378" s="35">
        <v>-2.2864274999999997E-8</v>
      </c>
      <c r="AI2378" s="35">
        <v>-16399.50245</v>
      </c>
      <c r="AJ2378" s="35">
        <v>1033</v>
      </c>
      <c r="AK2378" s="35">
        <v>2.8151502999999991</v>
      </c>
      <c r="AL2378" s="35">
        <v>-39.482633031520351</v>
      </c>
      <c r="AM2378" s="35">
        <v>3.9598550000000002E-4</v>
      </c>
      <c r="AN2378" s="35">
        <v>23887.95</v>
      </c>
      <c r="AO2378" s="35">
        <v>-71.416020000000032</v>
      </c>
      <c r="AP2378" s="35">
        <v>-2.2864274999999997E-8</v>
      </c>
      <c r="AQ2378" s="35">
        <v>-15044.491249999999</v>
      </c>
      <c r="AR2378" s="35">
        <v>1097</v>
      </c>
      <c r="AS2378" s="35">
        <v>2.9651499999999977</v>
      </c>
      <c r="AT2378" s="35">
        <v>-39.014494838747531</v>
      </c>
      <c r="AU2378" s="35">
        <v>3.9598550000000002E-4</v>
      </c>
      <c r="AV2378" s="35">
        <v>23887.95</v>
      </c>
      <c r="AW2378" s="35">
        <v>-71.416020000000032</v>
      </c>
      <c r="AX2378" s="35">
        <v>-2.2864274999999997E-8</v>
      </c>
      <c r="AY2378" s="35">
        <v>-16709.941449999998</v>
      </c>
      <c r="AZ2378" s="35">
        <v>1467</v>
      </c>
      <c r="BA2378" s="35">
        <v>-0.85685010000000084</v>
      </c>
      <c r="BB2378" s="35">
        <v>13.668839949603967</v>
      </c>
      <c r="BC2378" s="35">
        <v>3.9598550000000002E-4</v>
      </c>
      <c r="BD2378" s="35">
        <v>23887.95</v>
      </c>
      <c r="BE2378" s="35">
        <v>-71.416020000000032</v>
      </c>
      <c r="BF2378" s="35">
        <v>-2.2864274999999997E-8</v>
      </c>
      <c r="BG2378" s="35">
        <v>-53116.815849999999</v>
      </c>
      <c r="BH2378" s="42">
        <v>2000</v>
      </c>
      <c r="BI2378" s="35">
        <v>2</v>
      </c>
      <c r="BJ2378" s="35">
        <v>102</v>
      </c>
      <c r="BK2378" s="35">
        <v>1</v>
      </c>
      <c r="BL2378" s="35">
        <v>65</v>
      </c>
      <c r="BM2378" s="35">
        <v>0.5</v>
      </c>
      <c r="BN2378" s="26"/>
      <c r="BO2378" s="26"/>
      <c r="BP2378" s="26"/>
      <c r="BQ2378" s="26"/>
      <c r="BR2378" s="26"/>
      <c r="BS2378" s="26"/>
      <c r="BT2378" s="26"/>
      <c r="BU2378" s="26"/>
      <c r="BV2378" s="26"/>
      <c r="BW2378" s="26"/>
      <c r="BX2378" s="26"/>
      <c r="BY2378" s="26"/>
      <c r="BZ2378" s="26"/>
      <c r="CA2378" s="26"/>
      <c r="CB2378" s="26"/>
      <c r="CC2378" s="26"/>
      <c r="CD2378" s="26"/>
      <c r="CE2378" s="26"/>
      <c r="CF2378" s="26"/>
      <c r="CG2378" s="26"/>
      <c r="CH2378" s="26"/>
      <c r="CI2378" s="26"/>
      <c r="CJ2378" s="26"/>
      <c r="CK2378" s="26"/>
      <c r="CL2378" s="26"/>
      <c r="CM2378" s="26"/>
      <c r="CN2378" s="26"/>
      <c r="CO2378" s="26"/>
      <c r="CP2378" s="26"/>
      <c r="CQ2378" s="26"/>
      <c r="CR2378" s="26"/>
      <c r="CS2378" s="26"/>
      <c r="CT2378" s="26"/>
      <c r="CU2378" s="26"/>
      <c r="CV2378" s="26"/>
      <c r="CW2378" s="26"/>
      <c r="CX2378" s="26"/>
      <c r="CY2378" s="26"/>
      <c r="CZ2378" s="26"/>
      <c r="DA2378" s="26"/>
      <c r="DB2378" s="26"/>
      <c r="DC2378" s="26"/>
      <c r="DD2378" s="26"/>
      <c r="DE2378" s="26"/>
      <c r="DF2378" s="26"/>
      <c r="DG2378" s="26"/>
      <c r="DH2378" s="26"/>
      <c r="DI2378" s="26"/>
      <c r="DJ2378" s="26"/>
      <c r="DK2378" s="26"/>
      <c r="DL2378" s="26"/>
      <c r="DM2378" s="26"/>
      <c r="DN2378" s="26"/>
      <c r="DO2378" s="26"/>
      <c r="DP2378" s="26"/>
      <c r="DQ2378" s="26"/>
      <c r="DR2378" s="26"/>
      <c r="DS2378" s="26"/>
      <c r="DT2378" s="26"/>
      <c r="DU2378" s="26"/>
      <c r="DV2378" s="26"/>
      <c r="DW2378" s="26"/>
      <c r="DX2378" s="26"/>
      <c r="DY2378" s="26"/>
      <c r="DZ2378" s="26"/>
      <c r="EA2378" s="26"/>
      <c r="EB2378" s="26"/>
      <c r="EC2378" s="26"/>
      <c r="ED2378" s="26"/>
      <c r="EE2378" s="26"/>
      <c r="EF2378" s="26"/>
      <c r="EG2378" s="26"/>
      <c r="EH2378" s="26"/>
      <c r="EI2378" s="26"/>
      <c r="EJ2378" s="26"/>
      <c r="EK2378" s="26"/>
      <c r="EL2378" s="26"/>
      <c r="EM2378" s="26"/>
      <c r="EN2378" s="26"/>
      <c r="EO2378" s="26"/>
      <c r="EP2378" s="26"/>
      <c r="EQ2378" s="26"/>
      <c r="ER2378" s="26"/>
      <c r="ES2378" s="26"/>
      <c r="ET2378" s="26"/>
      <c r="EU2378" s="26"/>
      <c r="EV2378" s="26"/>
      <c r="EW2378" s="26"/>
      <c r="EX2378" s="26"/>
      <c r="EY2378" s="26"/>
      <c r="EZ2378" s="26"/>
      <c r="FA2378" s="26"/>
      <c r="FB2378" s="26"/>
      <c r="FC2378" s="26"/>
      <c r="FD2378" s="26"/>
      <c r="FE2378" s="26"/>
      <c r="FF2378" s="26"/>
      <c r="FG2378" s="26"/>
      <c r="FH2378" s="26"/>
      <c r="FI2378" s="26"/>
      <c r="FJ2378" s="26"/>
    </row>
    <row r="2379" spans="1:166" x14ac:dyDescent="0.2">
      <c r="A2379" s="35" t="s">
        <v>5019</v>
      </c>
      <c r="B2379" s="35" t="s">
        <v>104</v>
      </c>
      <c r="C2379" s="35" t="s">
        <v>5020</v>
      </c>
      <c r="E2379" s="36">
        <v>205.10599999999999</v>
      </c>
      <c r="F2379" s="35">
        <v>8.3899999999999999E-3</v>
      </c>
      <c r="G2379" s="35">
        <v>63000</v>
      </c>
      <c r="H2379" s="35">
        <v>61.49</v>
      </c>
      <c r="I2379" s="35">
        <v>2000</v>
      </c>
      <c r="J2379" s="35" t="s">
        <v>5021</v>
      </c>
      <c r="K2379" s="35">
        <v>3</v>
      </c>
      <c r="L2379" s="35">
        <v>1</v>
      </c>
      <c r="M2379" s="35">
        <v>9</v>
      </c>
      <c r="N2379" s="41">
        <v>8.9099997999999996</v>
      </c>
      <c r="O2379" s="35">
        <v>9.0000000000000002E-6</v>
      </c>
      <c r="P2379" s="35">
        <v>45400</v>
      </c>
      <c r="Q2379" s="35">
        <v>0</v>
      </c>
      <c r="R2379" s="35">
        <v>0</v>
      </c>
      <c r="S2379" s="35">
        <v>-2810</v>
      </c>
      <c r="T2379" s="42">
        <v>2000</v>
      </c>
      <c r="U2379" s="35">
        <v>20.600399000000003</v>
      </c>
      <c r="V2379" s="35">
        <v>-163.78746340431053</v>
      </c>
      <c r="W2379" s="35">
        <v>-3.1851200000000003E-2</v>
      </c>
      <c r="X2379" s="35">
        <v>-195092.5</v>
      </c>
      <c r="Y2379" s="35">
        <v>0</v>
      </c>
      <c r="Z2379" s="35">
        <v>1.15625E-5</v>
      </c>
      <c r="AA2379" s="35">
        <v>68231.8174</v>
      </c>
      <c r="AB2379" s="35">
        <v>368.3</v>
      </c>
      <c r="AC2379" s="35">
        <v>18.337398999999998</v>
      </c>
      <c r="AD2379" s="35">
        <v>-148.60451771836981</v>
      </c>
      <c r="AE2379" s="35">
        <v>-3.0105199999999999E-2</v>
      </c>
      <c r="AF2379" s="35">
        <v>-117292.5</v>
      </c>
      <c r="AG2379" s="35">
        <v>0</v>
      </c>
      <c r="AH2379" s="35">
        <v>1.15625E-5</v>
      </c>
      <c r="AI2379" s="35">
        <v>67116.708799999993</v>
      </c>
      <c r="AJ2379" s="35">
        <v>388.36</v>
      </c>
      <c r="AK2379" s="35">
        <v>10.210399100000002</v>
      </c>
      <c r="AL2379" s="35">
        <v>-100.67898863304556</v>
      </c>
      <c r="AM2379" s="35">
        <v>-1.7594200000000001E-2</v>
      </c>
      <c r="AN2379" s="35">
        <v>-117292.5</v>
      </c>
      <c r="AO2379" s="35">
        <v>0</v>
      </c>
      <c r="AP2379" s="35">
        <v>1.15625E-5</v>
      </c>
      <c r="AQ2379" s="35">
        <v>65434.459619699999</v>
      </c>
      <c r="AR2379" s="35">
        <v>432</v>
      </c>
      <c r="AS2379" s="35">
        <v>15.634399100000001</v>
      </c>
      <c r="AT2379" s="35">
        <v>-126.70700266702865</v>
      </c>
      <c r="AU2379" s="35">
        <v>-2.8463200000000001E-2</v>
      </c>
      <c r="AV2379" s="35">
        <v>427707.5</v>
      </c>
      <c r="AW2379" s="35">
        <v>0</v>
      </c>
      <c r="AX2379" s="35">
        <v>1.15625E-5</v>
      </c>
      <c r="AY2379" s="35">
        <v>63226.063300000002</v>
      </c>
      <c r="AZ2379" s="35">
        <v>553</v>
      </c>
      <c r="BA2379" s="35">
        <v>0.52600030000000153</v>
      </c>
      <c r="BB2379" s="35">
        <v>-39.167049891100689</v>
      </c>
      <c r="BC2379" s="35">
        <v>2.356E-3</v>
      </c>
      <c r="BD2379" s="35">
        <v>579050</v>
      </c>
      <c r="BE2379" s="35">
        <v>0</v>
      </c>
      <c r="BF2379" s="35">
        <v>0</v>
      </c>
      <c r="BG2379" s="35">
        <v>59837.833299999998</v>
      </c>
      <c r="BH2379" s="35">
        <v>881.8</v>
      </c>
      <c r="BI2379" s="35">
        <v>1.4018002000000021</v>
      </c>
      <c r="BJ2379" s="35">
        <v>-29.709207177831807</v>
      </c>
      <c r="BK2379" s="35">
        <v>9.1743E-4</v>
      </c>
      <c r="BL2379" s="35">
        <v>20068.5</v>
      </c>
      <c r="BM2379" s="35">
        <v>0</v>
      </c>
      <c r="BN2379" s="35">
        <v>-8.9999999999999995E-9</v>
      </c>
      <c r="BO2379" s="35">
        <v>48018.215400000001</v>
      </c>
      <c r="BP2379" s="35">
        <v>1033</v>
      </c>
      <c r="BQ2379" s="35">
        <v>3.8138003000000023</v>
      </c>
      <c r="BR2379" s="35">
        <v>-47.033210320802638</v>
      </c>
      <c r="BS2379" s="35">
        <v>2.2342999999999999E-4</v>
      </c>
      <c r="BT2379" s="35">
        <v>8718.5</v>
      </c>
      <c r="BU2379" s="35">
        <v>0</v>
      </c>
      <c r="BV2379" s="35">
        <v>-8.9999999999999995E-9</v>
      </c>
      <c r="BW2379" s="35">
        <v>49373.226600000002</v>
      </c>
      <c r="BX2379" s="35">
        <v>1097</v>
      </c>
      <c r="BY2379" s="35">
        <v>3.9638000000000009</v>
      </c>
      <c r="BZ2379" s="35">
        <v>-46.565072128029776</v>
      </c>
      <c r="CA2379" s="35">
        <v>2.2342999999999999E-4</v>
      </c>
      <c r="CB2379" s="35">
        <v>8718.5</v>
      </c>
      <c r="CC2379" s="35">
        <v>0</v>
      </c>
      <c r="CD2379" s="35">
        <v>-8.9999999999999995E-9</v>
      </c>
      <c r="CE2379" s="35">
        <v>47707.776400000002</v>
      </c>
      <c r="CF2379" s="35">
        <v>1467</v>
      </c>
      <c r="CG2379" s="35">
        <v>0.14179990000000053</v>
      </c>
      <c r="CH2379" s="35">
        <v>6.1182626603216992</v>
      </c>
      <c r="CI2379" s="35">
        <v>2.2342999999999999E-4</v>
      </c>
      <c r="CJ2379" s="35">
        <v>8718.5</v>
      </c>
      <c r="CK2379" s="35">
        <v>0</v>
      </c>
      <c r="CL2379" s="35">
        <v>-8.9999999999999995E-9</v>
      </c>
      <c r="CM2379" s="35">
        <v>11300.902000000002</v>
      </c>
      <c r="CN2379" s="42">
        <v>2000</v>
      </c>
      <c r="CO2379" s="35">
        <v>2</v>
      </c>
      <c r="CP2379" s="35">
        <v>102</v>
      </c>
      <c r="CQ2379" s="35">
        <v>1</v>
      </c>
      <c r="CR2379" s="35">
        <v>81</v>
      </c>
      <c r="CS2379" s="35">
        <v>1</v>
      </c>
      <c r="CT2379" s="26"/>
      <c r="CU2379" s="26"/>
      <c r="CV2379" s="26"/>
      <c r="CW2379" s="26"/>
      <c r="CX2379" s="26"/>
      <c r="CY2379" s="26"/>
      <c r="CZ2379" s="26"/>
      <c r="DA2379" s="26"/>
      <c r="DB2379" s="26"/>
      <c r="DC2379" s="26"/>
      <c r="DD2379" s="26"/>
      <c r="DE2379" s="26"/>
      <c r="DF2379" s="26"/>
      <c r="DG2379" s="26"/>
      <c r="DH2379" s="26"/>
      <c r="DI2379" s="26"/>
      <c r="DJ2379" s="26"/>
      <c r="DK2379" s="26"/>
      <c r="DL2379" s="26"/>
      <c r="DM2379" s="26"/>
      <c r="DN2379" s="26"/>
      <c r="DO2379" s="26"/>
      <c r="DP2379" s="26"/>
      <c r="DQ2379" s="26"/>
      <c r="DR2379" s="26"/>
      <c r="DS2379" s="26"/>
      <c r="DT2379" s="26"/>
      <c r="DU2379" s="26"/>
      <c r="DV2379" s="26"/>
      <c r="DW2379" s="26"/>
      <c r="DX2379" s="26"/>
      <c r="DY2379" s="26"/>
      <c r="DZ2379" s="26"/>
      <c r="EA2379" s="26"/>
      <c r="EB2379" s="26"/>
      <c r="EC2379" s="26"/>
      <c r="ED2379" s="26"/>
      <c r="EE2379" s="26"/>
      <c r="EF2379" s="26"/>
      <c r="EG2379" s="26"/>
      <c r="EH2379" s="26"/>
      <c r="EI2379" s="26"/>
      <c r="EJ2379" s="26"/>
      <c r="EK2379" s="26"/>
      <c r="EL2379" s="26"/>
      <c r="EM2379" s="26"/>
      <c r="EN2379" s="26"/>
      <c r="EO2379" s="26"/>
      <c r="EP2379" s="26"/>
      <c r="EQ2379" s="26"/>
      <c r="ER2379" s="26"/>
      <c r="ES2379" s="26"/>
      <c r="ET2379" s="26"/>
      <c r="EU2379" s="26"/>
      <c r="EV2379" s="26"/>
      <c r="EW2379" s="26"/>
      <c r="EX2379" s="26"/>
      <c r="EY2379" s="26"/>
      <c r="EZ2379" s="26"/>
      <c r="FA2379" s="26"/>
      <c r="FB2379" s="26"/>
      <c r="FC2379" s="26"/>
      <c r="FD2379" s="26"/>
      <c r="FE2379" s="26"/>
      <c r="FF2379" s="26"/>
      <c r="FG2379" s="26"/>
      <c r="FH2379" s="26"/>
      <c r="FI2379" s="26"/>
      <c r="FJ2379" s="26"/>
    </row>
    <row r="2380" spans="1:166" x14ac:dyDescent="0.2">
      <c r="A2380" s="34" t="s">
        <v>389</v>
      </c>
      <c r="B2380" s="26" t="s">
        <v>89</v>
      </c>
      <c r="C2380" s="40" t="s">
        <v>390</v>
      </c>
      <c r="D2380" s="26"/>
      <c r="E2380" s="36">
        <v>65.39</v>
      </c>
      <c r="F2380" s="26">
        <v>7.14</v>
      </c>
      <c r="G2380" s="26">
        <v>0</v>
      </c>
      <c r="H2380" s="26">
        <v>9.9499999999999993</v>
      </c>
      <c r="I2380" s="37">
        <v>5000</v>
      </c>
      <c r="J2380" s="35" t="s">
        <v>391</v>
      </c>
      <c r="K2380" s="45" t="s">
        <v>97</v>
      </c>
      <c r="L2380" s="26">
        <v>3</v>
      </c>
      <c r="M2380" s="26">
        <v>0</v>
      </c>
      <c r="N2380" s="26">
        <v>5.0990000000000002</v>
      </c>
      <c r="O2380" s="26">
        <v>1.392E-3</v>
      </c>
      <c r="P2380" s="26">
        <v>-12600</v>
      </c>
      <c r="Q2380" s="26">
        <v>0</v>
      </c>
      <c r="R2380" s="26">
        <v>0</v>
      </c>
      <c r="S2380" s="26">
        <v>-1602</v>
      </c>
      <c r="T2380" s="26">
        <v>692.73</v>
      </c>
      <c r="U2380" s="26">
        <v>1750</v>
      </c>
      <c r="V2380" s="26" t="s">
        <v>92</v>
      </c>
      <c r="W2380" s="26">
        <v>7.5</v>
      </c>
      <c r="X2380" s="26">
        <v>0</v>
      </c>
      <c r="Y2380" s="26">
        <v>0</v>
      </c>
      <c r="Z2380" s="26">
        <v>0</v>
      </c>
      <c r="AA2380" s="26">
        <v>0</v>
      </c>
      <c r="AB2380" s="26">
        <v>-865.19359999999995</v>
      </c>
      <c r="AC2380" s="26">
        <v>1180</v>
      </c>
      <c r="AD2380" s="26">
        <v>27565</v>
      </c>
      <c r="AE2380" s="26" t="s">
        <v>93</v>
      </c>
      <c r="AF2380" s="26">
        <v>4.9679998999999997</v>
      </c>
      <c r="AG2380" s="26">
        <v>0</v>
      </c>
      <c r="AH2380" s="26">
        <v>0</v>
      </c>
      <c r="AI2380" s="26">
        <v>0</v>
      </c>
      <c r="AJ2380" s="26">
        <v>0</v>
      </c>
      <c r="AK2380" s="26">
        <v>29687.566999999999</v>
      </c>
      <c r="AL2380" s="38">
        <v>5000</v>
      </c>
      <c r="AM2380" s="35">
        <v>1</v>
      </c>
      <c r="AN2380" s="35">
        <v>103</v>
      </c>
      <c r="AO2380" s="35">
        <v>1</v>
      </c>
      <c r="AP2380" s="26"/>
      <c r="AQ2380" s="26"/>
      <c r="AR2380" s="26"/>
      <c r="AS2380" s="26"/>
      <c r="AT2380" s="26"/>
      <c r="AU2380" s="26"/>
      <c r="AV2380" s="26"/>
      <c r="AW2380" s="26"/>
      <c r="AX2380" s="26"/>
      <c r="AY2380" s="26"/>
      <c r="AZ2380" s="26"/>
      <c r="BA2380" s="26"/>
      <c r="BB2380" s="26"/>
      <c r="BC2380" s="26"/>
      <c r="BD2380" s="26"/>
      <c r="BE2380" s="26"/>
      <c r="BF2380" s="26"/>
      <c r="BG2380" s="26"/>
      <c r="BH2380" s="26"/>
      <c r="BI2380" s="26"/>
      <c r="BJ2380" s="26"/>
      <c r="BK2380" s="26"/>
      <c r="BL2380" s="26"/>
      <c r="BM2380" s="26"/>
      <c r="BN2380" s="26"/>
      <c r="BO2380" s="26"/>
      <c r="BP2380" s="26"/>
      <c r="BQ2380" s="26"/>
      <c r="BR2380" s="26"/>
      <c r="BS2380" s="26"/>
      <c r="BT2380" s="26"/>
      <c r="BU2380" s="26"/>
      <c r="BV2380" s="26"/>
      <c r="BW2380" s="26"/>
      <c r="BX2380" s="26"/>
      <c r="BY2380" s="26"/>
      <c r="BZ2380" s="26"/>
      <c r="CA2380" s="26"/>
      <c r="CB2380" s="26"/>
      <c r="CC2380" s="26"/>
      <c r="CD2380" s="26"/>
      <c r="CE2380" s="26"/>
      <c r="CF2380" s="26"/>
      <c r="CG2380" s="26"/>
      <c r="CH2380" s="26"/>
      <c r="CI2380" s="26"/>
      <c r="CJ2380" s="26"/>
      <c r="CK2380" s="26"/>
      <c r="CL2380" s="26"/>
      <c r="CM2380" s="26"/>
      <c r="CN2380" s="26"/>
      <c r="CO2380" s="26"/>
      <c r="CP2380" s="26"/>
      <c r="CQ2380" s="26"/>
      <c r="CR2380" s="26"/>
      <c r="CS2380" s="26"/>
      <c r="CT2380" s="26"/>
      <c r="CU2380" s="26"/>
      <c r="CV2380" s="26"/>
      <c r="CW2380" s="26"/>
      <c r="CX2380" s="26"/>
      <c r="CY2380" s="26"/>
      <c r="CZ2380" s="26"/>
      <c r="DA2380" s="26"/>
      <c r="DB2380" s="26"/>
      <c r="DC2380" s="26"/>
      <c r="DD2380" s="26"/>
      <c r="DE2380" s="26"/>
      <c r="DF2380" s="26"/>
      <c r="DG2380" s="26"/>
      <c r="DH2380" s="26"/>
      <c r="DI2380" s="26"/>
      <c r="DJ2380" s="26"/>
      <c r="DK2380" s="26"/>
      <c r="DL2380" s="26"/>
      <c r="DM2380" s="26"/>
      <c r="DN2380" s="26"/>
      <c r="DO2380" s="26"/>
      <c r="DP2380" s="26"/>
      <c r="DQ2380" s="26"/>
      <c r="DR2380" s="26"/>
      <c r="DS2380" s="26"/>
      <c r="DT2380" s="26"/>
      <c r="DU2380" s="26"/>
      <c r="DV2380" s="26"/>
      <c r="DW2380" s="26"/>
      <c r="DX2380" s="26"/>
      <c r="DY2380" s="26"/>
      <c r="DZ2380" s="26"/>
      <c r="EA2380" s="26"/>
      <c r="EB2380" s="26"/>
      <c r="EC2380" s="26"/>
      <c r="ED2380" s="26"/>
      <c r="EE2380" s="26"/>
      <c r="EF2380" s="26"/>
      <c r="EG2380" s="26"/>
      <c r="EH2380" s="26"/>
      <c r="EI2380" s="26"/>
      <c r="EJ2380" s="26"/>
      <c r="EK2380" s="26"/>
      <c r="EL2380" s="26"/>
      <c r="EM2380" s="26"/>
      <c r="EN2380" s="26"/>
      <c r="EO2380" s="26"/>
      <c r="EP2380" s="26"/>
      <c r="EQ2380" s="26"/>
      <c r="ER2380" s="26"/>
      <c r="ES2380" s="26"/>
      <c r="ET2380" s="26"/>
      <c r="EU2380" s="26"/>
      <c r="EV2380" s="26"/>
      <c r="EW2380" s="26"/>
      <c r="EX2380" s="26"/>
      <c r="EY2380" s="26"/>
      <c r="EZ2380" s="26"/>
      <c r="FA2380" s="26"/>
      <c r="FB2380" s="26"/>
      <c r="FC2380" s="26"/>
      <c r="FD2380" s="26"/>
      <c r="FE2380" s="26"/>
      <c r="FF2380" s="26"/>
      <c r="FG2380" s="26"/>
      <c r="FH2380" s="26"/>
      <c r="FI2380" s="26"/>
      <c r="FJ2380" s="26"/>
    </row>
    <row r="2381" spans="1:166" x14ac:dyDescent="0.2">
      <c r="A2381" s="39" t="s">
        <v>389</v>
      </c>
      <c r="B2381" s="26" t="s">
        <v>414</v>
      </c>
      <c r="C2381" s="35" t="s">
        <v>390</v>
      </c>
      <c r="D2381" s="26" t="s">
        <v>1057</v>
      </c>
      <c r="E2381" s="36">
        <v>65.39</v>
      </c>
      <c r="F2381" s="35" t="s">
        <v>416</v>
      </c>
      <c r="G2381" s="35">
        <v>1371</v>
      </c>
      <c r="H2381" s="35">
        <v>11.608000000000001</v>
      </c>
      <c r="I2381" s="37">
        <v>1600</v>
      </c>
      <c r="J2381" s="35" t="s">
        <v>417</v>
      </c>
      <c r="K2381" s="35">
        <v>1</v>
      </c>
      <c r="L2381" s="35">
        <v>1</v>
      </c>
      <c r="M2381" s="35">
        <v>3</v>
      </c>
      <c r="N2381" s="41">
        <v>7.5</v>
      </c>
      <c r="O2381" s="35">
        <v>0</v>
      </c>
      <c r="P2381" s="35">
        <v>0</v>
      </c>
      <c r="Q2381" s="35">
        <v>0</v>
      </c>
      <c r="R2381" s="35">
        <v>0</v>
      </c>
      <c r="S2381" s="35">
        <v>-2236</v>
      </c>
      <c r="T2381" s="42">
        <v>1600</v>
      </c>
      <c r="U2381" s="35">
        <v>-2.4009999999999998</v>
      </c>
      <c r="V2381" s="35">
        <v>13.66375149941932</v>
      </c>
      <c r="W2381" s="35">
        <v>1.392E-3</v>
      </c>
      <c r="X2381" s="35">
        <v>6300</v>
      </c>
      <c r="Y2381" s="35">
        <v>0</v>
      </c>
      <c r="Z2381" s="35">
        <v>0</v>
      </c>
      <c r="AA2381" s="35">
        <v>736.74579999999992</v>
      </c>
      <c r="AB2381" s="35">
        <v>692.73</v>
      </c>
      <c r="AC2381" s="35">
        <v>0</v>
      </c>
      <c r="AD2381" s="35">
        <v>0</v>
      </c>
      <c r="AE2381" s="35">
        <v>0</v>
      </c>
      <c r="AF2381" s="35">
        <v>0</v>
      </c>
      <c r="AG2381" s="35">
        <v>0</v>
      </c>
      <c r="AH2381" s="35">
        <v>0</v>
      </c>
      <c r="AI2381" s="35">
        <v>0</v>
      </c>
      <c r="AJ2381" s="35">
        <v>1180</v>
      </c>
      <c r="AK2381" s="35">
        <v>-2.5320001000000003</v>
      </c>
      <c r="AL2381" s="35">
        <v>43.802032002111538</v>
      </c>
      <c r="AM2381" s="35">
        <v>0</v>
      </c>
      <c r="AN2381" s="35">
        <v>0</v>
      </c>
      <c r="AO2381" s="35">
        <v>0</v>
      </c>
      <c r="AP2381" s="35">
        <v>0</v>
      </c>
      <c r="AQ2381" s="35">
        <v>-30552.566999999999</v>
      </c>
      <c r="AR2381" s="42">
        <v>1600</v>
      </c>
      <c r="AS2381" s="35">
        <v>1</v>
      </c>
      <c r="AT2381" s="35">
        <v>103</v>
      </c>
      <c r="AU2381" s="35">
        <v>1</v>
      </c>
      <c r="AV2381" s="26"/>
      <c r="AW2381" s="26"/>
      <c r="AX2381" s="26"/>
      <c r="AY2381" s="26"/>
      <c r="AZ2381" s="26"/>
      <c r="BA2381" s="26"/>
      <c r="BB2381" s="26"/>
      <c r="BC2381" s="26"/>
      <c r="BD2381" s="26"/>
      <c r="BE2381" s="26"/>
      <c r="BF2381" s="26"/>
      <c r="BG2381" s="26"/>
      <c r="BH2381" s="26"/>
      <c r="BI2381" s="26"/>
      <c r="BJ2381" s="26"/>
      <c r="BK2381" s="26"/>
      <c r="BL2381" s="26"/>
      <c r="BM2381" s="26"/>
      <c r="BN2381" s="26"/>
      <c r="BO2381" s="26"/>
      <c r="BP2381" s="26"/>
      <c r="BQ2381" s="26"/>
      <c r="BR2381" s="26"/>
      <c r="BS2381" s="26"/>
      <c r="BT2381" s="26"/>
      <c r="BU2381" s="26"/>
      <c r="BV2381" s="26"/>
      <c r="BW2381" s="26"/>
      <c r="BX2381" s="26"/>
      <c r="BY2381" s="26"/>
      <c r="BZ2381" s="26"/>
      <c r="CA2381" s="26"/>
      <c r="CB2381" s="26"/>
      <c r="CC2381" s="26"/>
      <c r="CD2381" s="26"/>
      <c r="CE2381" s="26"/>
      <c r="CF2381" s="26"/>
      <c r="CG2381" s="26"/>
      <c r="CH2381" s="26"/>
      <c r="CI2381" s="26"/>
      <c r="CJ2381" s="26"/>
      <c r="CK2381" s="26"/>
      <c r="CL2381" s="26"/>
      <c r="CM2381" s="26"/>
      <c r="CN2381" s="26"/>
      <c r="CO2381" s="26"/>
      <c r="CP2381" s="26"/>
      <c r="CQ2381" s="26"/>
      <c r="CR2381" s="26"/>
      <c r="CS2381" s="26"/>
      <c r="CT2381" s="26"/>
      <c r="CU2381" s="26"/>
      <c r="CV2381" s="26"/>
      <c r="CW2381" s="26"/>
      <c r="CX2381" s="26"/>
      <c r="CY2381" s="26"/>
      <c r="CZ2381" s="26"/>
      <c r="DA2381" s="26"/>
      <c r="DB2381" s="26"/>
      <c r="DC2381" s="26"/>
      <c r="DD2381" s="26"/>
      <c r="DE2381" s="26"/>
      <c r="DF2381" s="26"/>
      <c r="DG2381" s="26"/>
      <c r="DH2381" s="26"/>
      <c r="DI2381" s="26"/>
      <c r="DJ2381" s="26"/>
      <c r="DK2381" s="26"/>
      <c r="DL2381" s="26"/>
      <c r="DM2381" s="26"/>
      <c r="DN2381" s="26"/>
      <c r="DO2381" s="26"/>
      <c r="DP2381" s="26"/>
      <c r="DQ2381" s="26"/>
      <c r="DR2381" s="26"/>
      <c r="DS2381" s="26"/>
      <c r="DT2381" s="26"/>
      <c r="DU2381" s="26"/>
      <c r="DV2381" s="26"/>
      <c r="DW2381" s="26"/>
      <c r="DX2381" s="26"/>
      <c r="DY2381" s="26"/>
      <c r="DZ2381" s="26"/>
      <c r="EA2381" s="26"/>
      <c r="EB2381" s="26"/>
      <c r="EC2381" s="26"/>
      <c r="ED2381" s="26"/>
      <c r="EE2381" s="26"/>
      <c r="EF2381" s="26"/>
      <c r="EG2381" s="26"/>
      <c r="EH2381" s="26"/>
      <c r="EI2381" s="26"/>
      <c r="EJ2381" s="26"/>
      <c r="EK2381" s="26"/>
      <c r="EL2381" s="26"/>
      <c r="EM2381" s="26"/>
      <c r="EN2381" s="26"/>
      <c r="EO2381" s="26"/>
      <c r="EP2381" s="26"/>
      <c r="EQ2381" s="26"/>
      <c r="ER2381" s="26"/>
      <c r="ES2381" s="26"/>
      <c r="ET2381" s="26"/>
      <c r="EU2381" s="26"/>
      <c r="EV2381" s="26"/>
      <c r="EW2381" s="26"/>
      <c r="EX2381" s="26"/>
      <c r="EY2381" s="26"/>
      <c r="EZ2381" s="26"/>
      <c r="FA2381" s="26"/>
      <c r="FB2381" s="26"/>
      <c r="FC2381" s="26"/>
      <c r="FD2381" s="26"/>
      <c r="FE2381" s="26"/>
      <c r="FF2381" s="26"/>
      <c r="FG2381" s="26"/>
      <c r="FH2381" s="26"/>
      <c r="FI2381" s="26"/>
      <c r="FJ2381" s="26"/>
    </row>
    <row r="2382" spans="1:166" x14ac:dyDescent="0.2">
      <c r="A2382" s="43" t="s">
        <v>389</v>
      </c>
      <c r="B2382" s="35" t="s">
        <v>418</v>
      </c>
      <c r="C2382" s="35" t="s">
        <v>390</v>
      </c>
      <c r="D2382" s="35" t="s">
        <v>419</v>
      </c>
      <c r="E2382" s="36">
        <v>65.39</v>
      </c>
      <c r="F2382" s="35" t="s">
        <v>416</v>
      </c>
      <c r="G2382" s="35">
        <v>1371</v>
      </c>
      <c r="H2382" s="35">
        <v>11.608000000000001</v>
      </c>
      <c r="I2382" s="37">
        <v>1600</v>
      </c>
      <c r="J2382" s="35" t="s">
        <v>420</v>
      </c>
      <c r="K2382" s="35">
        <v>1</v>
      </c>
      <c r="L2382" s="35">
        <v>1</v>
      </c>
      <c r="M2382" s="35">
        <v>3</v>
      </c>
      <c r="N2382" s="41">
        <v>7.5</v>
      </c>
      <c r="O2382" s="35">
        <v>0</v>
      </c>
      <c r="P2382" s="35">
        <v>0</v>
      </c>
      <c r="Q2382" s="35">
        <v>0</v>
      </c>
      <c r="R2382" s="35">
        <v>0</v>
      </c>
      <c r="S2382" s="35">
        <v>-2236</v>
      </c>
      <c r="T2382" s="42">
        <v>1600</v>
      </c>
      <c r="U2382" s="35">
        <v>-2.4009999999999998</v>
      </c>
      <c r="V2382" s="35">
        <v>13.66375149941932</v>
      </c>
      <c r="W2382" s="35">
        <v>1.392E-3</v>
      </c>
      <c r="X2382" s="35">
        <v>6300</v>
      </c>
      <c r="Y2382" s="35">
        <v>0</v>
      </c>
      <c r="Z2382" s="35">
        <v>0</v>
      </c>
      <c r="AA2382" s="35">
        <v>736.74579999999992</v>
      </c>
      <c r="AB2382" s="35">
        <v>692.73</v>
      </c>
      <c r="AC2382" s="35">
        <v>0</v>
      </c>
      <c r="AD2382" s="35">
        <v>0</v>
      </c>
      <c r="AE2382" s="35">
        <v>0</v>
      </c>
      <c r="AF2382" s="35">
        <v>0</v>
      </c>
      <c r="AG2382" s="35">
        <v>0</v>
      </c>
      <c r="AH2382" s="35">
        <v>0</v>
      </c>
      <c r="AI2382" s="35">
        <v>0</v>
      </c>
      <c r="AJ2382" s="35">
        <v>1180</v>
      </c>
      <c r="AK2382" s="35">
        <v>-2.5320001000000003</v>
      </c>
      <c r="AL2382" s="35">
        <v>43.802032002111538</v>
      </c>
      <c r="AM2382" s="35">
        <v>0</v>
      </c>
      <c r="AN2382" s="35">
        <v>0</v>
      </c>
      <c r="AO2382" s="35">
        <v>0</v>
      </c>
      <c r="AP2382" s="35">
        <v>0</v>
      </c>
      <c r="AQ2382" s="35">
        <v>-30552.566999999999</v>
      </c>
      <c r="AR2382" s="42">
        <v>1600</v>
      </c>
      <c r="AS2382" s="35">
        <v>1</v>
      </c>
      <c r="AT2382" s="35">
        <v>103</v>
      </c>
      <c r="AU2382" s="35">
        <v>1</v>
      </c>
      <c r="AV2382" s="26"/>
      <c r="AW2382" s="26"/>
      <c r="AX2382" s="26"/>
      <c r="AY2382" s="26"/>
      <c r="AZ2382" s="26"/>
      <c r="BA2382" s="26"/>
      <c r="BB2382" s="26"/>
      <c r="BC2382" s="26"/>
      <c r="BD2382" s="26"/>
      <c r="BE2382" s="26"/>
      <c r="BF2382" s="26"/>
      <c r="BG2382" s="26"/>
      <c r="BH2382" s="26"/>
      <c r="BI2382" s="26"/>
      <c r="BJ2382" s="26"/>
      <c r="BK2382" s="26"/>
      <c r="BL2382" s="26"/>
      <c r="BM2382" s="26"/>
      <c r="BN2382" s="26"/>
      <c r="BO2382" s="26"/>
      <c r="BP2382" s="26"/>
      <c r="BQ2382" s="26"/>
      <c r="BR2382" s="26"/>
      <c r="BS2382" s="26"/>
      <c r="BT2382" s="26"/>
      <c r="BU2382" s="26"/>
      <c r="BV2382" s="26"/>
      <c r="BW2382" s="26"/>
      <c r="BX2382" s="26"/>
      <c r="BY2382" s="26"/>
      <c r="BZ2382" s="26"/>
      <c r="CA2382" s="26"/>
      <c r="CB2382" s="26"/>
      <c r="CC2382" s="26"/>
      <c r="CD2382" s="26"/>
      <c r="CE2382" s="26"/>
      <c r="CF2382" s="26"/>
      <c r="CG2382" s="26"/>
      <c r="CH2382" s="26"/>
      <c r="CI2382" s="26"/>
      <c r="CJ2382" s="26"/>
      <c r="CK2382" s="26"/>
      <c r="CL2382" s="26"/>
      <c r="CM2382" s="26"/>
      <c r="CN2382" s="26"/>
      <c r="CO2382" s="26"/>
      <c r="CP2382" s="26"/>
      <c r="CQ2382" s="26"/>
      <c r="CR2382" s="26"/>
      <c r="CS2382" s="26"/>
      <c r="CT2382" s="26"/>
      <c r="CU2382" s="26"/>
      <c r="CV2382" s="26"/>
      <c r="CW2382" s="26"/>
      <c r="CX2382" s="26"/>
      <c r="CY2382" s="26"/>
      <c r="CZ2382" s="26"/>
      <c r="DA2382" s="26"/>
      <c r="DB2382" s="26"/>
      <c r="DC2382" s="26"/>
      <c r="DD2382" s="26"/>
      <c r="DE2382" s="26"/>
      <c r="DF2382" s="26"/>
      <c r="DG2382" s="26"/>
      <c r="DH2382" s="26"/>
      <c r="DI2382" s="26"/>
      <c r="DJ2382" s="26"/>
      <c r="DK2382" s="26"/>
      <c r="DL2382" s="26"/>
      <c r="DM2382" s="26"/>
      <c r="DN2382" s="26"/>
      <c r="DO2382" s="26"/>
      <c r="DP2382" s="26"/>
      <c r="DQ2382" s="26"/>
      <c r="DR2382" s="26"/>
      <c r="DS2382" s="26"/>
      <c r="DT2382" s="26"/>
      <c r="DU2382" s="26"/>
      <c r="DV2382" s="26"/>
      <c r="DW2382" s="26"/>
      <c r="DX2382" s="26"/>
      <c r="DY2382" s="26"/>
      <c r="DZ2382" s="26"/>
      <c r="EA2382" s="26"/>
      <c r="EB2382" s="26"/>
      <c r="EC2382" s="26"/>
      <c r="ED2382" s="26"/>
      <c r="EE2382" s="26"/>
      <c r="EF2382" s="26"/>
      <c r="EG2382" s="26"/>
      <c r="EH2382" s="26"/>
      <c r="EI2382" s="26"/>
      <c r="EJ2382" s="26"/>
      <c r="EK2382" s="26"/>
      <c r="EL2382" s="26"/>
      <c r="EM2382" s="26"/>
      <c r="EN2382" s="26"/>
      <c r="EO2382" s="26"/>
      <c r="EP2382" s="26"/>
      <c r="EQ2382" s="26"/>
      <c r="ER2382" s="26"/>
      <c r="ES2382" s="26"/>
      <c r="ET2382" s="26"/>
      <c r="EU2382" s="26"/>
      <c r="EV2382" s="26"/>
      <c r="EW2382" s="26"/>
      <c r="EX2382" s="26"/>
      <c r="EY2382" s="26"/>
      <c r="EZ2382" s="26"/>
      <c r="FA2382" s="26"/>
      <c r="FB2382" s="26"/>
      <c r="FC2382" s="26"/>
      <c r="FD2382" s="26"/>
      <c r="FE2382" s="26"/>
      <c r="FF2382" s="26"/>
      <c r="FG2382" s="26"/>
      <c r="FH2382" s="26"/>
      <c r="FI2382" s="26"/>
      <c r="FJ2382" s="26"/>
    </row>
    <row r="2383" spans="1:166" x14ac:dyDescent="0.2">
      <c r="A2383" s="46" t="s">
        <v>389</v>
      </c>
      <c r="B2383" s="35" t="s">
        <v>104</v>
      </c>
      <c r="C2383" s="35" t="s">
        <v>390</v>
      </c>
      <c r="E2383" s="36">
        <v>65.39</v>
      </c>
      <c r="F2383" s="35">
        <v>2.6700000000000001E-3</v>
      </c>
      <c r="G2383" s="35">
        <v>31170</v>
      </c>
      <c r="H2383" s="35">
        <v>38.451000000000001</v>
      </c>
      <c r="I2383" s="37">
        <v>5000</v>
      </c>
      <c r="J2383" s="35" t="s">
        <v>5022</v>
      </c>
      <c r="K2383" s="35">
        <v>1</v>
      </c>
      <c r="L2383" s="35">
        <v>1</v>
      </c>
      <c r="M2383" s="35">
        <v>3</v>
      </c>
      <c r="N2383" s="41">
        <v>4.9679998999999997</v>
      </c>
      <c r="O2383" s="35">
        <v>0</v>
      </c>
      <c r="P2383" s="35">
        <v>0</v>
      </c>
      <c r="Q2383" s="35">
        <v>0</v>
      </c>
      <c r="R2383" s="35">
        <v>0</v>
      </c>
      <c r="S2383" s="35">
        <v>-1481</v>
      </c>
      <c r="T2383" s="42">
        <v>5000</v>
      </c>
      <c r="U2383" s="35">
        <v>0.13100010000000051</v>
      </c>
      <c r="V2383" s="35">
        <v>-30.137564054161359</v>
      </c>
      <c r="W2383" s="35">
        <v>1.392E-3</v>
      </c>
      <c r="X2383" s="35">
        <v>6300</v>
      </c>
      <c r="Y2383" s="35">
        <v>0</v>
      </c>
      <c r="Z2383" s="35">
        <v>0</v>
      </c>
      <c r="AA2383" s="35">
        <v>31290.745800000001</v>
      </c>
      <c r="AB2383" s="35">
        <v>692.73</v>
      </c>
      <c r="AC2383" s="35">
        <v>2.5320001000000003</v>
      </c>
      <c r="AD2383" s="35">
        <v>-43.800972774929505</v>
      </c>
      <c r="AE2383" s="35">
        <v>0</v>
      </c>
      <c r="AF2383" s="35">
        <v>0</v>
      </c>
      <c r="AG2383" s="35">
        <v>0</v>
      </c>
      <c r="AH2383" s="35">
        <v>0</v>
      </c>
      <c r="AI2383" s="35">
        <v>30554.193599999999</v>
      </c>
      <c r="AJ2383" s="35">
        <v>1180</v>
      </c>
      <c r="AK2383" s="35">
        <v>0</v>
      </c>
      <c r="AL2383" s="35">
        <v>0</v>
      </c>
      <c r="AM2383" s="35">
        <v>0</v>
      </c>
      <c r="AN2383" s="35">
        <v>0</v>
      </c>
      <c r="AO2383" s="35">
        <v>0</v>
      </c>
      <c r="AP2383" s="35">
        <v>0</v>
      </c>
      <c r="AQ2383" s="35">
        <v>0</v>
      </c>
      <c r="AR2383" s="42">
        <v>5000</v>
      </c>
      <c r="AS2383" s="35">
        <v>1</v>
      </c>
      <c r="AT2383" s="35">
        <v>103</v>
      </c>
      <c r="AU2383" s="35">
        <v>1</v>
      </c>
      <c r="AV2383" s="26"/>
      <c r="AW2383" s="26"/>
      <c r="AX2383" s="26"/>
      <c r="AY2383" s="26"/>
      <c r="AZ2383" s="26"/>
      <c r="BA2383" s="26"/>
      <c r="BB2383" s="26"/>
      <c r="BC2383" s="26"/>
      <c r="BD2383" s="26"/>
      <c r="BE2383" s="26"/>
      <c r="BF2383" s="26"/>
      <c r="BG2383" s="26"/>
      <c r="BH2383" s="26"/>
      <c r="BI2383" s="26"/>
      <c r="BJ2383" s="26"/>
      <c r="BK2383" s="26"/>
      <c r="BL2383" s="26"/>
      <c r="BM2383" s="26"/>
      <c r="BN2383" s="26"/>
      <c r="BO2383" s="26"/>
      <c r="BP2383" s="26"/>
      <c r="BQ2383" s="26"/>
      <c r="BR2383" s="26"/>
      <c r="BS2383" s="26"/>
      <c r="BT2383" s="26"/>
      <c r="BU2383" s="26"/>
      <c r="BV2383" s="26"/>
      <c r="BW2383" s="26"/>
      <c r="BX2383" s="26"/>
      <c r="BY2383" s="26"/>
      <c r="BZ2383" s="26"/>
      <c r="CA2383" s="26"/>
      <c r="CB2383" s="26"/>
      <c r="CC2383" s="26"/>
      <c r="CD2383" s="26"/>
      <c r="CE2383" s="26"/>
      <c r="CF2383" s="26"/>
      <c r="CG2383" s="26"/>
      <c r="CH2383" s="26"/>
      <c r="CI2383" s="26"/>
      <c r="CJ2383" s="26"/>
      <c r="CK2383" s="26"/>
      <c r="CL2383" s="26"/>
      <c r="CM2383" s="26"/>
      <c r="CN2383" s="26"/>
      <c r="CO2383" s="26"/>
      <c r="CP2383" s="26"/>
      <c r="CQ2383" s="26"/>
      <c r="CR2383" s="26"/>
      <c r="CS2383" s="26"/>
      <c r="CT2383" s="26"/>
      <c r="CU2383" s="26"/>
      <c r="CV2383" s="26"/>
      <c r="CW2383" s="26"/>
      <c r="CX2383" s="26"/>
      <c r="CY2383" s="26"/>
      <c r="CZ2383" s="26"/>
      <c r="DA2383" s="26"/>
      <c r="DB2383" s="26"/>
      <c r="DC2383" s="26"/>
      <c r="DD2383" s="26"/>
      <c r="DE2383" s="26"/>
      <c r="DF2383" s="26"/>
      <c r="DG2383" s="26"/>
      <c r="DH2383" s="26"/>
      <c r="DI2383" s="26"/>
      <c r="DJ2383" s="26"/>
      <c r="DK2383" s="26"/>
      <c r="DL2383" s="26"/>
      <c r="DM2383" s="26"/>
      <c r="DN2383" s="26"/>
      <c r="DO2383" s="26"/>
      <c r="DP2383" s="26"/>
      <c r="DQ2383" s="26"/>
      <c r="DR2383" s="26"/>
      <c r="DS2383" s="26"/>
      <c r="DT2383" s="26"/>
      <c r="DU2383" s="26"/>
      <c r="DV2383" s="26"/>
      <c r="DW2383" s="26"/>
      <c r="DX2383" s="26"/>
      <c r="DY2383" s="26"/>
      <c r="DZ2383" s="26"/>
      <c r="EA2383" s="26"/>
      <c r="EB2383" s="26"/>
      <c r="EC2383" s="26"/>
      <c r="ED2383" s="26"/>
      <c r="EE2383" s="26"/>
      <c r="EF2383" s="26"/>
      <c r="EG2383" s="26"/>
      <c r="EH2383" s="26"/>
      <c r="EI2383" s="26"/>
      <c r="EJ2383" s="26"/>
      <c r="EK2383" s="26"/>
      <c r="EL2383" s="26"/>
      <c r="EM2383" s="26"/>
      <c r="EN2383" s="26"/>
      <c r="EO2383" s="26"/>
      <c r="EP2383" s="26"/>
      <c r="EQ2383" s="26"/>
      <c r="ER2383" s="26"/>
      <c r="ES2383" s="26"/>
      <c r="ET2383" s="26"/>
      <c r="EU2383" s="26"/>
      <c r="EV2383" s="26"/>
      <c r="EW2383" s="26"/>
      <c r="EX2383" s="26"/>
      <c r="EY2383" s="26"/>
      <c r="EZ2383" s="26"/>
      <c r="FA2383" s="26"/>
      <c r="FB2383" s="26"/>
      <c r="FC2383" s="26"/>
      <c r="FD2383" s="26"/>
      <c r="FE2383" s="26"/>
      <c r="FF2383" s="26"/>
      <c r="FG2383" s="26"/>
      <c r="FH2383" s="26"/>
      <c r="FI2383" s="26"/>
      <c r="FJ2383" s="26"/>
    </row>
    <row r="2384" spans="1:166" x14ac:dyDescent="0.2">
      <c r="A2384" s="35" t="s">
        <v>5023</v>
      </c>
      <c r="B2384" s="35" t="s">
        <v>223</v>
      </c>
      <c r="C2384" s="35" t="s">
        <v>5024</v>
      </c>
      <c r="D2384" s="35" t="s">
        <v>5025</v>
      </c>
      <c r="E2384" s="36">
        <v>222.8631</v>
      </c>
      <c r="F2384" s="35">
        <v>4.1029999999999998</v>
      </c>
      <c r="G2384" s="35">
        <v>-391190</v>
      </c>
      <c r="H2384" s="35">
        <v>31.4</v>
      </c>
      <c r="I2384" s="35">
        <v>1600</v>
      </c>
      <c r="J2384" s="35" t="s">
        <v>5026</v>
      </c>
      <c r="K2384" s="35">
        <v>4</v>
      </c>
      <c r="L2384" s="35">
        <v>1</v>
      </c>
      <c r="M2384" s="35">
        <v>3</v>
      </c>
      <c r="N2384" s="41">
        <v>30.184799000000002</v>
      </c>
      <c r="O2384" s="35">
        <v>9.5907400000000004E-3</v>
      </c>
      <c r="P2384" s="35">
        <v>916767</v>
      </c>
      <c r="Q2384" s="35">
        <v>150.46200999999999</v>
      </c>
      <c r="R2384" s="35">
        <v>-1.75313E-6</v>
      </c>
      <c r="S2384" s="35">
        <v>-15479</v>
      </c>
      <c r="T2384" s="42">
        <v>1600</v>
      </c>
      <c r="U2384" s="35">
        <v>10.991760899999999</v>
      </c>
      <c r="V2384" s="35">
        <v>-9.7544971646916565</v>
      </c>
      <c r="W2384" s="35">
        <v>-6.9916309999999999E-3</v>
      </c>
      <c r="X2384" s="35">
        <v>576702.80099999998</v>
      </c>
      <c r="Y2384" s="35">
        <v>1297.37202</v>
      </c>
      <c r="Z2384" s="35">
        <v>8.8076580000000003E-7</v>
      </c>
      <c r="AA2384" s="35">
        <v>-403557.47609999997</v>
      </c>
      <c r="AB2384" s="35">
        <v>692.73</v>
      </c>
      <c r="AC2384" s="35">
        <v>15.793760899999992</v>
      </c>
      <c r="AD2384" s="35">
        <v>-37.08131460622792</v>
      </c>
      <c r="AE2384" s="35">
        <v>-9.7756309999999999E-3</v>
      </c>
      <c r="AF2384" s="35">
        <v>564102.80099999998</v>
      </c>
      <c r="AG2384" s="35">
        <v>1297.37202</v>
      </c>
      <c r="AH2384" s="35">
        <v>8.8076580000000003E-7</v>
      </c>
      <c r="AI2384" s="35">
        <v>-405030.58049999998</v>
      </c>
      <c r="AJ2384" s="35">
        <v>1180</v>
      </c>
      <c r="AK2384" s="35">
        <v>10.729760699999996</v>
      </c>
      <c r="AL2384" s="35">
        <v>50.522063840692823</v>
      </c>
      <c r="AM2384" s="35">
        <v>-9.7756309999999999E-3</v>
      </c>
      <c r="AN2384" s="35">
        <v>564102.80099999998</v>
      </c>
      <c r="AO2384" s="35">
        <v>1297.37202</v>
      </c>
      <c r="AP2384" s="35">
        <v>8.8076580000000003E-7</v>
      </c>
      <c r="AQ2384" s="35">
        <v>-466136.1017</v>
      </c>
      <c r="AR2384" s="42">
        <v>1600</v>
      </c>
      <c r="AS2384" s="35">
        <v>3</v>
      </c>
      <c r="AT2384" s="35">
        <v>103</v>
      </c>
      <c r="AU2384" s="35">
        <v>2</v>
      </c>
      <c r="AV2384" s="35">
        <v>85</v>
      </c>
      <c r="AW2384" s="35">
        <v>1</v>
      </c>
      <c r="AX2384" s="35">
        <v>65</v>
      </c>
      <c r="AY2384" s="35">
        <v>2</v>
      </c>
      <c r="AZ2384" s="26"/>
      <c r="BA2384" s="26"/>
      <c r="BB2384" s="26"/>
      <c r="BC2384" s="26"/>
      <c r="BD2384" s="26"/>
      <c r="BE2384" s="26"/>
      <c r="BF2384" s="26"/>
      <c r="BG2384" s="26"/>
      <c r="BH2384" s="26"/>
      <c r="BI2384" s="26"/>
      <c r="BJ2384" s="26"/>
      <c r="BK2384" s="26"/>
      <c r="BL2384" s="26"/>
      <c r="BM2384" s="26"/>
      <c r="BN2384" s="26"/>
      <c r="BO2384" s="26"/>
      <c r="BP2384" s="26"/>
      <c r="BQ2384" s="26"/>
      <c r="BR2384" s="26"/>
      <c r="BS2384" s="26"/>
      <c r="BT2384" s="26"/>
      <c r="BU2384" s="26"/>
      <c r="BV2384" s="26"/>
      <c r="BW2384" s="26"/>
      <c r="BX2384" s="26"/>
      <c r="BY2384" s="26"/>
      <c r="BZ2384" s="26"/>
      <c r="CA2384" s="26"/>
      <c r="CB2384" s="26"/>
      <c r="CC2384" s="26"/>
      <c r="CD2384" s="26"/>
      <c r="CE2384" s="26"/>
      <c r="CF2384" s="26"/>
      <c r="CG2384" s="26"/>
      <c r="CH2384" s="26"/>
      <c r="CI2384" s="26"/>
      <c r="CJ2384" s="26"/>
      <c r="CK2384" s="26"/>
      <c r="CL2384" s="26"/>
      <c r="CM2384" s="26"/>
      <c r="CN2384" s="26"/>
      <c r="CO2384" s="26"/>
      <c r="CP2384" s="26"/>
      <c r="CQ2384" s="26"/>
      <c r="CR2384" s="26"/>
      <c r="CS2384" s="26"/>
      <c r="CT2384" s="26"/>
      <c r="CU2384" s="26"/>
      <c r="CV2384" s="26"/>
      <c r="CW2384" s="26"/>
      <c r="CX2384" s="26"/>
      <c r="CY2384" s="26"/>
      <c r="CZ2384" s="26"/>
      <c r="DA2384" s="26"/>
      <c r="DB2384" s="26"/>
      <c r="DC2384" s="26"/>
      <c r="DD2384" s="26"/>
      <c r="DE2384" s="26"/>
      <c r="DF2384" s="26"/>
      <c r="DG2384" s="26"/>
      <c r="DH2384" s="26"/>
      <c r="DI2384" s="26"/>
      <c r="DJ2384" s="26"/>
      <c r="DK2384" s="26"/>
      <c r="DL2384" s="26"/>
      <c r="DM2384" s="26"/>
      <c r="DN2384" s="26"/>
      <c r="DO2384" s="26"/>
      <c r="DP2384" s="26"/>
      <c r="DQ2384" s="26"/>
      <c r="DR2384" s="26"/>
      <c r="DS2384" s="26"/>
      <c r="DT2384" s="26"/>
      <c r="DU2384" s="26"/>
      <c r="DV2384" s="26"/>
      <c r="DW2384" s="26"/>
      <c r="DX2384" s="26"/>
      <c r="DY2384" s="26"/>
      <c r="DZ2384" s="26"/>
      <c r="EA2384" s="26"/>
      <c r="EB2384" s="26"/>
      <c r="EC2384" s="26"/>
      <c r="ED2384" s="26"/>
      <c r="EE2384" s="26"/>
      <c r="EF2384" s="26"/>
      <c r="EG2384" s="26"/>
      <c r="EH2384" s="26"/>
      <c r="EI2384" s="26"/>
      <c r="EJ2384" s="26"/>
      <c r="EK2384" s="26"/>
      <c r="EL2384" s="26"/>
      <c r="EM2384" s="26"/>
      <c r="EN2384" s="26"/>
      <c r="EO2384" s="26"/>
      <c r="EP2384" s="26"/>
      <c r="EQ2384" s="26"/>
      <c r="ER2384" s="26"/>
      <c r="ES2384" s="26"/>
      <c r="ET2384" s="26"/>
      <c r="EU2384" s="26"/>
      <c r="EV2384" s="26"/>
      <c r="EW2384" s="26"/>
      <c r="EX2384" s="26"/>
      <c r="EY2384" s="26"/>
      <c r="EZ2384" s="26"/>
      <c r="FA2384" s="26"/>
      <c r="FB2384" s="26"/>
      <c r="FC2384" s="26"/>
      <c r="FD2384" s="26"/>
      <c r="FE2384" s="26"/>
      <c r="FF2384" s="26"/>
      <c r="FG2384" s="26"/>
      <c r="FH2384" s="26"/>
      <c r="FI2384" s="26"/>
      <c r="FJ2384" s="26"/>
    </row>
    <row r="2385" spans="1:166" x14ac:dyDescent="0.2">
      <c r="A2385" s="35" t="s">
        <v>5027</v>
      </c>
      <c r="B2385" s="35" t="s">
        <v>223</v>
      </c>
      <c r="C2385" s="35" t="s">
        <v>5028</v>
      </c>
      <c r="D2385" s="35" t="s">
        <v>5029</v>
      </c>
      <c r="E2385" s="36">
        <v>242.6576</v>
      </c>
      <c r="F2385" s="35">
        <v>5.3230000000000004</v>
      </c>
      <c r="G2385" s="35">
        <v>-393800</v>
      </c>
      <c r="H2385" s="35">
        <v>34.200000000000003</v>
      </c>
      <c r="I2385" s="35">
        <v>1800</v>
      </c>
      <c r="J2385" s="35" t="s">
        <v>5030</v>
      </c>
      <c r="K2385" s="35">
        <v>4</v>
      </c>
      <c r="L2385" s="35">
        <v>1</v>
      </c>
      <c r="M2385" s="35">
        <v>4</v>
      </c>
      <c r="N2385" s="41">
        <v>34.532699999999998</v>
      </c>
      <c r="O2385" s="35">
        <v>7.6193600000000004E-3</v>
      </c>
      <c r="P2385" s="35">
        <v>523355</v>
      </c>
      <c r="Q2385" s="35">
        <v>0</v>
      </c>
      <c r="R2385" s="35">
        <v>-1.38262E-6</v>
      </c>
      <c r="S2385" s="35">
        <v>-12692</v>
      </c>
      <c r="T2385" s="42">
        <v>1800</v>
      </c>
      <c r="U2385" s="35">
        <v>6.8365001999999961</v>
      </c>
      <c r="V2385" s="35">
        <v>23.601707361727904</v>
      </c>
      <c r="W2385" s="35">
        <v>-4.6397140000000005E-3</v>
      </c>
      <c r="X2385" s="35">
        <v>413255.5</v>
      </c>
      <c r="Y2385" s="35">
        <v>996.44799999999998</v>
      </c>
      <c r="Z2385" s="35">
        <v>7.5611030000000004E-7</v>
      </c>
      <c r="AA2385" s="35">
        <v>-403509.10149999999</v>
      </c>
      <c r="AB2385" s="35">
        <v>692.73</v>
      </c>
      <c r="AC2385" s="35">
        <v>11.638500200000003</v>
      </c>
      <c r="AD2385" s="35">
        <v>-3.7251100798084167</v>
      </c>
      <c r="AE2385" s="35">
        <v>-7.4237140000000005E-3</v>
      </c>
      <c r="AF2385" s="35">
        <v>400655.5</v>
      </c>
      <c r="AG2385" s="35">
        <v>996.44799999999998</v>
      </c>
      <c r="AH2385" s="35">
        <v>7.5611030000000004E-7</v>
      </c>
      <c r="AI2385" s="35">
        <v>-404982.2059</v>
      </c>
      <c r="AJ2385" s="35">
        <v>1156</v>
      </c>
      <c r="AK2385" s="35">
        <v>6.3940759999999983</v>
      </c>
      <c r="AL2385" s="35">
        <v>38.249110444751608</v>
      </c>
      <c r="AM2385" s="35">
        <v>-6.4755540000000006E-3</v>
      </c>
      <c r="AN2385" s="35">
        <v>1810120.5</v>
      </c>
      <c r="AO2385" s="35">
        <v>996.44799999999998</v>
      </c>
      <c r="AP2385" s="35">
        <v>7.5611030000000004E-7</v>
      </c>
      <c r="AQ2385" s="35">
        <v>-413233.22090000001</v>
      </c>
      <c r="AR2385" s="35">
        <v>1180</v>
      </c>
      <c r="AS2385" s="35">
        <v>1.3300757999999959</v>
      </c>
      <c r="AT2385" s="35">
        <v>125.85248889167235</v>
      </c>
      <c r="AU2385" s="35">
        <v>-6.4755540000000006E-3</v>
      </c>
      <c r="AV2385" s="35">
        <v>1810120.5</v>
      </c>
      <c r="AW2385" s="35">
        <v>996.44799999999998</v>
      </c>
      <c r="AX2385" s="35">
        <v>7.5611030000000004E-7</v>
      </c>
      <c r="AY2385" s="35">
        <v>-474338.74210000003</v>
      </c>
      <c r="AZ2385" s="42">
        <v>1800</v>
      </c>
      <c r="BA2385" s="35">
        <v>3</v>
      </c>
      <c r="BB2385" s="35">
        <v>103</v>
      </c>
      <c r="BC2385" s="35">
        <v>2</v>
      </c>
      <c r="BD2385" s="35">
        <v>94</v>
      </c>
      <c r="BE2385" s="35">
        <v>1</v>
      </c>
      <c r="BF2385" s="35">
        <v>65</v>
      </c>
      <c r="BG2385" s="35">
        <v>2</v>
      </c>
      <c r="BH2385" s="26"/>
      <c r="BI2385" s="26"/>
      <c r="BJ2385" s="26"/>
      <c r="BK2385" s="26"/>
      <c r="BL2385" s="26"/>
      <c r="BM2385" s="26"/>
      <c r="BN2385" s="26"/>
      <c r="BO2385" s="26"/>
      <c r="BP2385" s="26"/>
      <c r="BQ2385" s="26"/>
      <c r="BR2385" s="26"/>
      <c r="BS2385" s="26"/>
      <c r="BT2385" s="26"/>
      <c r="BU2385" s="26"/>
      <c r="BV2385" s="26"/>
      <c r="BW2385" s="26"/>
      <c r="BX2385" s="26"/>
      <c r="BY2385" s="26"/>
      <c r="BZ2385" s="26"/>
      <c r="CA2385" s="26"/>
      <c r="CB2385" s="26"/>
      <c r="CC2385" s="26"/>
      <c r="CD2385" s="26"/>
      <c r="CE2385" s="26"/>
      <c r="CF2385" s="26"/>
      <c r="CG2385" s="26"/>
      <c r="CH2385" s="26"/>
      <c r="CI2385" s="26"/>
      <c r="CJ2385" s="26"/>
      <c r="CK2385" s="26"/>
      <c r="CL2385" s="26"/>
      <c r="CM2385" s="26"/>
      <c r="CN2385" s="26"/>
      <c r="CO2385" s="26"/>
      <c r="CP2385" s="26"/>
      <c r="CQ2385" s="26"/>
      <c r="CR2385" s="26"/>
      <c r="CS2385" s="26"/>
      <c r="CT2385" s="26"/>
      <c r="CU2385" s="26"/>
      <c r="CV2385" s="26"/>
      <c r="CW2385" s="26"/>
      <c r="CX2385" s="26"/>
      <c r="CY2385" s="26"/>
      <c r="CZ2385" s="26"/>
      <c r="DA2385" s="26"/>
      <c r="DB2385" s="26"/>
      <c r="DC2385" s="26"/>
      <c r="DD2385" s="26"/>
      <c r="DE2385" s="26"/>
      <c r="DF2385" s="26"/>
      <c r="DG2385" s="26"/>
      <c r="DH2385" s="26"/>
      <c r="DI2385" s="26"/>
      <c r="DJ2385" s="26"/>
      <c r="DK2385" s="26"/>
      <c r="DL2385" s="26"/>
      <c r="DM2385" s="26"/>
      <c r="DN2385" s="26"/>
      <c r="DO2385" s="26"/>
      <c r="DP2385" s="26"/>
      <c r="DQ2385" s="26"/>
      <c r="DR2385" s="26"/>
      <c r="DS2385" s="26"/>
      <c r="DT2385" s="26"/>
      <c r="DU2385" s="26"/>
      <c r="DV2385" s="26"/>
      <c r="DW2385" s="26"/>
      <c r="DX2385" s="26"/>
      <c r="DY2385" s="26"/>
      <c r="DZ2385" s="26"/>
      <c r="EA2385" s="26"/>
      <c r="EB2385" s="26"/>
      <c r="EC2385" s="26"/>
      <c r="ED2385" s="26"/>
      <c r="EE2385" s="26"/>
      <c r="EF2385" s="26"/>
      <c r="EG2385" s="26"/>
      <c r="EH2385" s="26"/>
      <c r="EI2385" s="26"/>
      <c r="EJ2385" s="26"/>
      <c r="EK2385" s="26"/>
      <c r="EL2385" s="26"/>
      <c r="EM2385" s="26"/>
      <c r="EN2385" s="26"/>
      <c r="EO2385" s="26"/>
      <c r="EP2385" s="26"/>
      <c r="EQ2385" s="26"/>
      <c r="ER2385" s="26"/>
      <c r="ES2385" s="26"/>
      <c r="ET2385" s="26"/>
      <c r="EU2385" s="26"/>
      <c r="EV2385" s="26"/>
      <c r="EW2385" s="26"/>
      <c r="EX2385" s="26"/>
      <c r="EY2385" s="26"/>
      <c r="EZ2385" s="26"/>
      <c r="FA2385" s="26"/>
      <c r="FB2385" s="26"/>
      <c r="FC2385" s="26"/>
      <c r="FD2385" s="26"/>
      <c r="FE2385" s="26"/>
      <c r="FF2385" s="26"/>
      <c r="FG2385" s="26"/>
      <c r="FH2385" s="26"/>
      <c r="FI2385" s="26"/>
      <c r="FJ2385" s="26"/>
    </row>
    <row r="2386" spans="1:166" x14ac:dyDescent="0.2">
      <c r="A2386" s="35" t="s">
        <v>5031</v>
      </c>
      <c r="B2386" s="35" t="s">
        <v>223</v>
      </c>
      <c r="C2386" s="35" t="s">
        <v>5032</v>
      </c>
      <c r="E2386" s="36">
        <v>224.18348000000003</v>
      </c>
      <c r="F2386" s="35">
        <v>6.22</v>
      </c>
      <c r="G2386" s="35">
        <v>-5400</v>
      </c>
      <c r="H2386" s="35">
        <v>26</v>
      </c>
      <c r="I2386" s="35">
        <v>700</v>
      </c>
      <c r="J2386" s="35" t="s">
        <v>5033</v>
      </c>
      <c r="K2386" s="35">
        <v>4</v>
      </c>
      <c r="L2386" s="35">
        <v>1</v>
      </c>
      <c r="M2386" s="35">
        <v>2</v>
      </c>
      <c r="N2386" s="41">
        <v>152.62899999999999</v>
      </c>
      <c r="O2386" s="35">
        <v>-5.9334600000000001E-2</v>
      </c>
      <c r="P2386" s="35">
        <v>-1213590</v>
      </c>
      <c r="Q2386" s="35">
        <v>-3839.04</v>
      </c>
      <c r="R2386" s="35">
        <v>2.39856E-5</v>
      </c>
      <c r="S2386" s="35">
        <v>29492</v>
      </c>
      <c r="T2386" s="42">
        <v>700</v>
      </c>
      <c r="U2386" s="35">
        <v>-128.2098</v>
      </c>
      <c r="V2386" s="35">
        <v>1082.3297436492335</v>
      </c>
      <c r="W2386" s="35">
        <v>6.3903966000000006E-2</v>
      </c>
      <c r="X2386" s="35">
        <v>-527267.5</v>
      </c>
      <c r="Y2386" s="35">
        <v>-7419.4279999999999</v>
      </c>
      <c r="Z2386" s="35">
        <v>-1.202077175E-5</v>
      </c>
      <c r="AA2386" s="35">
        <v>29010.7402</v>
      </c>
      <c r="AB2386" s="35">
        <v>692.73</v>
      </c>
      <c r="AC2386" s="35">
        <v>-121.0068</v>
      </c>
      <c r="AD2386" s="35">
        <v>1041.339517486929</v>
      </c>
      <c r="AE2386" s="35">
        <v>5.9727966E-2</v>
      </c>
      <c r="AF2386" s="35">
        <v>-546167.5</v>
      </c>
      <c r="AG2386" s="35">
        <v>-7419.4279999999999</v>
      </c>
      <c r="AH2386" s="35">
        <v>-1.202077175E-5</v>
      </c>
      <c r="AI2386" s="35">
        <v>26801.083599999998</v>
      </c>
      <c r="AJ2386" s="42">
        <v>700</v>
      </c>
      <c r="AK2386" s="35">
        <v>2</v>
      </c>
      <c r="AL2386" s="35">
        <v>103</v>
      </c>
      <c r="AM2386" s="35">
        <v>3</v>
      </c>
      <c r="AN2386" s="35">
        <v>57</v>
      </c>
      <c r="AO2386" s="35">
        <v>1</v>
      </c>
      <c r="AP2386" s="26"/>
      <c r="AQ2386" s="26"/>
      <c r="AR2386" s="26"/>
      <c r="AS2386" s="26"/>
      <c r="AT2386" s="26"/>
      <c r="AU2386" s="26"/>
      <c r="AV2386" s="26"/>
      <c r="AW2386" s="26"/>
      <c r="AX2386" s="26"/>
      <c r="AY2386" s="26"/>
      <c r="AZ2386" s="26"/>
      <c r="BA2386" s="26"/>
      <c r="BB2386" s="26"/>
      <c r="BC2386" s="26"/>
      <c r="BD2386" s="26"/>
      <c r="BE2386" s="26"/>
      <c r="BF2386" s="26"/>
      <c r="BG2386" s="26"/>
      <c r="BH2386" s="26"/>
      <c r="BI2386" s="26"/>
      <c r="BJ2386" s="26"/>
      <c r="BK2386" s="26"/>
      <c r="BL2386" s="26"/>
      <c r="BM2386" s="26"/>
      <c r="BN2386" s="26"/>
      <c r="BO2386" s="26"/>
      <c r="BP2386" s="26"/>
      <c r="BQ2386" s="26"/>
      <c r="BR2386" s="26"/>
      <c r="BS2386" s="26"/>
      <c r="BT2386" s="26"/>
      <c r="BU2386" s="26"/>
      <c r="BV2386" s="26"/>
      <c r="BW2386" s="26"/>
      <c r="BX2386" s="26"/>
      <c r="BY2386" s="26"/>
      <c r="BZ2386" s="26"/>
      <c r="CA2386" s="26"/>
      <c r="CB2386" s="26"/>
      <c r="CC2386" s="26"/>
      <c r="CD2386" s="26"/>
      <c r="CE2386" s="26"/>
      <c r="CF2386" s="26"/>
      <c r="CG2386" s="26"/>
      <c r="CH2386" s="26"/>
      <c r="CI2386" s="26"/>
      <c r="CJ2386" s="26"/>
      <c r="CK2386" s="26"/>
      <c r="CL2386" s="26"/>
      <c r="CM2386" s="26"/>
      <c r="CN2386" s="26"/>
      <c r="CO2386" s="26"/>
      <c r="CP2386" s="26"/>
      <c r="CQ2386" s="26"/>
      <c r="CR2386" s="26"/>
      <c r="CS2386" s="26"/>
      <c r="CT2386" s="26"/>
      <c r="CU2386" s="26"/>
      <c r="CV2386" s="26"/>
      <c r="CW2386" s="26"/>
      <c r="CX2386" s="26"/>
      <c r="CY2386" s="26"/>
      <c r="CZ2386" s="26"/>
      <c r="DA2386" s="26"/>
      <c r="DB2386" s="26"/>
      <c r="DC2386" s="26"/>
      <c r="DD2386" s="26"/>
      <c r="DE2386" s="26"/>
      <c r="DF2386" s="26"/>
      <c r="DG2386" s="26"/>
      <c r="DH2386" s="26"/>
      <c r="DI2386" s="26"/>
      <c r="DJ2386" s="26"/>
      <c r="DK2386" s="26"/>
      <c r="DL2386" s="26"/>
      <c r="DM2386" s="26"/>
      <c r="DN2386" s="26"/>
      <c r="DO2386" s="26"/>
      <c r="DP2386" s="26"/>
      <c r="DQ2386" s="26"/>
      <c r="DR2386" s="26"/>
      <c r="DS2386" s="26"/>
      <c r="DT2386" s="26"/>
      <c r="DU2386" s="26"/>
      <c r="DV2386" s="26"/>
      <c r="DW2386" s="26"/>
      <c r="DX2386" s="26"/>
      <c r="DY2386" s="26"/>
      <c r="DZ2386" s="26"/>
      <c r="EA2386" s="26"/>
      <c r="EB2386" s="26"/>
      <c r="EC2386" s="26"/>
      <c r="ED2386" s="26"/>
      <c r="EE2386" s="26"/>
      <c r="EF2386" s="26"/>
      <c r="EG2386" s="26"/>
      <c r="EH2386" s="26"/>
      <c r="EI2386" s="26"/>
      <c r="EJ2386" s="26"/>
      <c r="EK2386" s="26"/>
      <c r="EL2386" s="26"/>
      <c r="EM2386" s="26"/>
      <c r="EN2386" s="26"/>
      <c r="EO2386" s="26"/>
      <c r="EP2386" s="26"/>
      <c r="EQ2386" s="26"/>
      <c r="ER2386" s="26"/>
      <c r="ES2386" s="26"/>
      <c r="ET2386" s="26"/>
      <c r="EU2386" s="26"/>
      <c r="EV2386" s="26"/>
      <c r="EW2386" s="26"/>
      <c r="EX2386" s="26"/>
      <c r="EY2386" s="26"/>
      <c r="EZ2386" s="26"/>
      <c r="FA2386" s="26"/>
      <c r="FB2386" s="26"/>
      <c r="FC2386" s="26"/>
      <c r="FD2386" s="26"/>
      <c r="FE2386" s="26"/>
      <c r="FF2386" s="26"/>
      <c r="FG2386" s="26"/>
      <c r="FH2386" s="26"/>
      <c r="FI2386" s="26"/>
      <c r="FJ2386" s="26"/>
    </row>
    <row r="2387" spans="1:166" x14ac:dyDescent="0.2">
      <c r="A2387" s="35" t="s">
        <v>5034</v>
      </c>
      <c r="B2387" s="35" t="s">
        <v>223</v>
      </c>
      <c r="C2387" s="35" t="s">
        <v>5035</v>
      </c>
      <c r="E2387" s="36">
        <v>404.29660000000001</v>
      </c>
      <c r="F2387" s="35" t="s">
        <v>546</v>
      </c>
      <c r="G2387" s="35">
        <v>-550310</v>
      </c>
      <c r="H2387" s="35">
        <v>69.45</v>
      </c>
      <c r="I2387" s="47">
        <v>1300</v>
      </c>
      <c r="J2387" s="35" t="s">
        <v>5036</v>
      </c>
      <c r="K2387" s="35">
        <v>4</v>
      </c>
      <c r="L2387" s="35">
        <v>2</v>
      </c>
      <c r="M2387" s="35">
        <v>8</v>
      </c>
      <c r="N2387" s="41">
        <v>269.642</v>
      </c>
      <c r="O2387" s="35">
        <v>-4.0049000000000001E-2</v>
      </c>
      <c r="P2387" s="35">
        <v>-2967130</v>
      </c>
      <c r="Q2387" s="35">
        <v>-7602.2997999999998</v>
      </c>
      <c r="R2387" s="35">
        <v>0</v>
      </c>
      <c r="S2387" s="35">
        <v>64387</v>
      </c>
      <c r="T2387" s="35">
        <v>600</v>
      </c>
      <c r="U2387" s="35">
        <v>0</v>
      </c>
      <c r="V2387" s="26" t="s">
        <v>118</v>
      </c>
      <c r="W2387" s="35">
        <v>71.344596999999993</v>
      </c>
      <c r="X2387" s="35">
        <v>6.4394999999999999E-3</v>
      </c>
      <c r="Y2387" s="35">
        <v>1594070</v>
      </c>
      <c r="Z2387" s="35">
        <v>0</v>
      </c>
      <c r="AA2387" s="35">
        <v>0</v>
      </c>
      <c r="AB2387" s="35">
        <v>-27189.77</v>
      </c>
      <c r="AC2387" s="42">
        <v>1300</v>
      </c>
      <c r="AD2387" s="35">
        <v>-180.18505039999999</v>
      </c>
      <c r="AE2387" s="35">
        <v>1740.76783429498</v>
      </c>
      <c r="AF2387" s="35">
        <v>3.87044535E-2</v>
      </c>
      <c r="AG2387" s="35">
        <v>-1290914.5</v>
      </c>
      <c r="AH2387" s="35">
        <v>-12962.5916</v>
      </c>
      <c r="AI2387" s="35">
        <v>1.4580067500000001E-7</v>
      </c>
      <c r="AJ2387" s="35">
        <v>-480011.90824999998</v>
      </c>
      <c r="AK2387" s="35">
        <v>368.3</v>
      </c>
      <c r="AL2387" s="35">
        <v>-184.7110504</v>
      </c>
      <c r="AM2387" s="35">
        <v>1771.1337256668617</v>
      </c>
      <c r="AN2387" s="35">
        <v>4.2196453500000002E-2</v>
      </c>
      <c r="AO2387" s="35">
        <v>-1135314.5</v>
      </c>
      <c r="AP2387" s="35">
        <v>-12962.5916</v>
      </c>
      <c r="AQ2387" s="35">
        <v>1.4580067500000001E-7</v>
      </c>
      <c r="AR2387" s="35">
        <v>-482242.12544999999</v>
      </c>
      <c r="AS2387" s="35">
        <v>388.36</v>
      </c>
      <c r="AT2387" s="35">
        <v>-200.96505020000001</v>
      </c>
      <c r="AU2387" s="35">
        <v>1866.9847838375101</v>
      </c>
      <c r="AV2387" s="35">
        <v>6.7218453499999997E-2</v>
      </c>
      <c r="AW2387" s="35">
        <v>-1135314.5</v>
      </c>
      <c r="AX2387" s="35">
        <v>-12962.5916</v>
      </c>
      <c r="AY2387" s="35">
        <v>1.4580067500000001E-7</v>
      </c>
      <c r="AZ2387" s="35">
        <v>-485606.62381060002</v>
      </c>
      <c r="BA2387" s="35">
        <v>432</v>
      </c>
      <c r="BB2387" s="35">
        <v>-190.11705019999999</v>
      </c>
      <c r="BC2387" s="35">
        <v>1814.9287557695438</v>
      </c>
      <c r="BD2387" s="35">
        <v>4.5480453500000004E-2</v>
      </c>
      <c r="BE2387" s="35">
        <v>-45314.5</v>
      </c>
      <c r="BF2387" s="35">
        <v>-12962.5916</v>
      </c>
      <c r="BG2387" s="35">
        <v>1.4580067500000001E-7</v>
      </c>
      <c r="BH2387" s="35">
        <v>-490023.41645000002</v>
      </c>
      <c r="BI2387" s="35">
        <v>600</v>
      </c>
      <c r="BJ2387" s="35">
        <v>8.1803528000000085</v>
      </c>
      <c r="BK2387" s="35">
        <v>99.895425272120065</v>
      </c>
      <c r="BL2387" s="35">
        <v>-1.0080464999999992E-3</v>
      </c>
      <c r="BM2387" s="35">
        <v>2235285.5</v>
      </c>
      <c r="BN2387" s="35">
        <v>2242.0079999999998</v>
      </c>
      <c r="BO2387" s="35">
        <v>1.4580067500000001E-7</v>
      </c>
      <c r="BP2387" s="35">
        <v>-581600.18645000004</v>
      </c>
      <c r="BQ2387" s="35">
        <v>692.73</v>
      </c>
      <c r="BR2387" s="35">
        <v>15.383352800000011</v>
      </c>
      <c r="BS2387" s="35">
        <v>58.905199109815612</v>
      </c>
      <c r="BT2387" s="35">
        <v>-5.1840465000000001E-3</v>
      </c>
      <c r="BU2387" s="35">
        <v>2216385.5</v>
      </c>
      <c r="BV2387" s="35">
        <v>2242.0079999999998</v>
      </c>
      <c r="BW2387" s="35">
        <v>1.4580067500000001E-7</v>
      </c>
      <c r="BX2387" s="35">
        <v>-583809.84305000002</v>
      </c>
      <c r="BY2387" s="35">
        <v>881.8</v>
      </c>
      <c r="BZ2387" s="35">
        <v>17.134952600000005</v>
      </c>
      <c r="CA2387" s="35">
        <v>77.82088453635339</v>
      </c>
      <c r="CB2387" s="35">
        <v>-8.0611864999999994E-3</v>
      </c>
      <c r="CC2387" s="35">
        <v>1098422.5</v>
      </c>
      <c r="CD2387" s="35">
        <v>2242.0079999999998</v>
      </c>
      <c r="CE2387" s="35">
        <v>1.2780067500000001E-7</v>
      </c>
      <c r="CF2387" s="35">
        <v>-607449.07885000005</v>
      </c>
      <c r="CG2387" s="35">
        <v>1180</v>
      </c>
      <c r="CH2387" s="35">
        <v>9.5389523000000054</v>
      </c>
      <c r="CI2387" s="35">
        <v>209.22595220673441</v>
      </c>
      <c r="CJ2387" s="35">
        <v>-8.0611864999999994E-3</v>
      </c>
      <c r="CK2387" s="35">
        <v>1098422.5</v>
      </c>
      <c r="CL2387" s="35">
        <v>2242.0079999999998</v>
      </c>
      <c r="CM2387" s="35">
        <v>1.2780067500000001E-7</v>
      </c>
      <c r="CN2387" s="35">
        <v>-699107.36065000005</v>
      </c>
      <c r="CO2387" s="42">
        <v>1300</v>
      </c>
      <c r="CP2387" s="35">
        <v>3</v>
      </c>
      <c r="CQ2387" s="35">
        <v>103</v>
      </c>
      <c r="CR2387" s="35">
        <v>3</v>
      </c>
      <c r="CS2387" s="35">
        <v>81</v>
      </c>
      <c r="CT2387" s="35">
        <v>2</v>
      </c>
      <c r="CU2387" s="35">
        <v>65</v>
      </c>
      <c r="CV2387" s="35">
        <v>4.5</v>
      </c>
      <c r="CW2387" s="26"/>
      <c r="CX2387" s="26"/>
      <c r="CY2387" s="26"/>
      <c r="CZ2387" s="26"/>
      <c r="DA2387" s="26"/>
      <c r="DB2387" s="26"/>
      <c r="DC2387" s="26"/>
      <c r="DD2387" s="26"/>
      <c r="DE2387" s="26"/>
      <c r="DF2387" s="26"/>
      <c r="DG2387" s="26"/>
      <c r="DH2387" s="26"/>
      <c r="DI2387" s="26"/>
      <c r="DJ2387" s="26"/>
      <c r="DK2387" s="26"/>
      <c r="DL2387" s="26"/>
      <c r="DM2387" s="26"/>
      <c r="DN2387" s="26"/>
      <c r="DO2387" s="26"/>
      <c r="DP2387" s="26"/>
      <c r="DQ2387" s="26"/>
      <c r="DR2387" s="26"/>
      <c r="DS2387" s="26"/>
      <c r="DT2387" s="26"/>
      <c r="DU2387" s="26"/>
      <c r="DV2387" s="26"/>
      <c r="DW2387" s="26"/>
      <c r="DX2387" s="26"/>
      <c r="DY2387" s="26"/>
      <c r="DZ2387" s="26"/>
      <c r="EA2387" s="26"/>
      <c r="EB2387" s="26"/>
      <c r="EC2387" s="26"/>
      <c r="ED2387" s="26"/>
      <c r="EE2387" s="26"/>
      <c r="EF2387" s="26"/>
      <c r="EG2387" s="26"/>
      <c r="EH2387" s="26"/>
      <c r="EI2387" s="26"/>
      <c r="EJ2387" s="26"/>
      <c r="EK2387" s="26"/>
      <c r="EL2387" s="26"/>
      <c r="EM2387" s="26"/>
      <c r="EN2387" s="26"/>
      <c r="EO2387" s="26"/>
      <c r="EP2387" s="26"/>
      <c r="EQ2387" s="26"/>
      <c r="ER2387" s="26"/>
      <c r="ES2387" s="26"/>
      <c r="ET2387" s="26"/>
      <c r="EU2387" s="26"/>
      <c r="EV2387" s="26"/>
      <c r="EW2387" s="26"/>
      <c r="EX2387" s="26"/>
      <c r="EY2387" s="26"/>
      <c r="EZ2387" s="26"/>
      <c r="FA2387" s="26"/>
      <c r="FB2387" s="26"/>
      <c r="FC2387" s="26"/>
      <c r="FD2387" s="26"/>
      <c r="FE2387" s="26"/>
      <c r="FF2387" s="26"/>
      <c r="FG2387" s="26"/>
      <c r="FH2387" s="26"/>
      <c r="FI2387" s="26"/>
      <c r="FJ2387" s="26"/>
    </row>
    <row r="2388" spans="1:166" x14ac:dyDescent="0.2">
      <c r="A2388" s="35" t="s">
        <v>5037</v>
      </c>
      <c r="B2388" s="35" t="s">
        <v>99</v>
      </c>
      <c r="C2388" s="35" t="s">
        <v>5038</v>
      </c>
      <c r="E2388" s="36">
        <v>225.19799999999998</v>
      </c>
      <c r="F2388" s="35">
        <v>4.2009999999999996</v>
      </c>
      <c r="G2388" s="35">
        <v>-78550</v>
      </c>
      <c r="H2388" s="35">
        <v>33.1</v>
      </c>
      <c r="I2388" s="35">
        <v>1000</v>
      </c>
      <c r="J2388" s="35" t="s">
        <v>5039</v>
      </c>
      <c r="K2388" s="35">
        <v>2</v>
      </c>
      <c r="L2388" s="35">
        <v>2</v>
      </c>
      <c r="M2388" s="35">
        <v>4</v>
      </c>
      <c r="N2388" s="41">
        <v>12.6</v>
      </c>
      <c r="O2388" s="35">
        <v>5.1999999999999998E-3</v>
      </c>
      <c r="P2388" s="35">
        <v>0</v>
      </c>
      <c r="Q2388" s="35">
        <v>0</v>
      </c>
      <c r="R2388" s="35">
        <v>0</v>
      </c>
      <c r="S2388" s="35">
        <v>-4219</v>
      </c>
      <c r="T2388" s="35">
        <v>675</v>
      </c>
      <c r="U2388" s="35">
        <v>3740</v>
      </c>
      <c r="V2388" s="35" t="s">
        <v>92</v>
      </c>
      <c r="W2388" s="35">
        <v>27.200001</v>
      </c>
      <c r="X2388" s="35">
        <v>0</v>
      </c>
      <c r="Y2388" s="35">
        <v>0</v>
      </c>
      <c r="Z2388" s="35">
        <v>0</v>
      </c>
      <c r="AA2388" s="35">
        <v>0</v>
      </c>
      <c r="AB2388" s="35">
        <v>-7964.6859999999997</v>
      </c>
      <c r="AC2388" s="42">
        <v>1000</v>
      </c>
      <c r="AD2388" s="35">
        <v>10.59</v>
      </c>
      <c r="AE2388" s="35">
        <v>-55.297337432539081</v>
      </c>
      <c r="AF2388" s="35">
        <v>-3.908E-3</v>
      </c>
      <c r="AG2388" s="35">
        <v>6300</v>
      </c>
      <c r="AH2388" s="35">
        <v>0</v>
      </c>
      <c r="AI2388" s="35">
        <v>0</v>
      </c>
      <c r="AJ2388" s="35">
        <v>-75782.312300000005</v>
      </c>
      <c r="AK2388" s="35">
        <v>332.6</v>
      </c>
      <c r="AL2388" s="35">
        <v>1.4290003000000002</v>
      </c>
      <c r="AM2388" s="35">
        <v>28.05774508972749</v>
      </c>
      <c r="AN2388" s="35">
        <v>-3.7529999999999998E-3</v>
      </c>
      <c r="AO2388" s="35">
        <v>-9400</v>
      </c>
      <c r="AP2388" s="35">
        <v>0</v>
      </c>
      <c r="AQ2388" s="35">
        <v>0</v>
      </c>
      <c r="AR2388" s="35">
        <v>-85782.706600000005</v>
      </c>
      <c r="AS2388" s="35">
        <v>675</v>
      </c>
      <c r="AT2388" s="35">
        <v>-13.1710007</v>
      </c>
      <c r="AU2388" s="35">
        <v>125.21181715043841</v>
      </c>
      <c r="AV2388" s="35">
        <v>1.4469999999999999E-3</v>
      </c>
      <c r="AW2388" s="35">
        <v>-9400</v>
      </c>
      <c r="AX2388" s="35">
        <v>0</v>
      </c>
      <c r="AY2388" s="35">
        <v>0</v>
      </c>
      <c r="AZ2388" s="35">
        <v>-89528.392599999992</v>
      </c>
      <c r="BA2388" s="35">
        <v>692.73</v>
      </c>
      <c r="BB2388" s="35">
        <v>-10.770000700000001</v>
      </c>
      <c r="BC2388" s="35">
        <v>111.54840842967026</v>
      </c>
      <c r="BD2388" s="35">
        <v>5.5000000000000002E-5</v>
      </c>
      <c r="BE2388" s="35">
        <v>-15700</v>
      </c>
      <c r="BF2388" s="35">
        <v>0</v>
      </c>
      <c r="BG2388" s="35">
        <v>0</v>
      </c>
      <c r="BH2388" s="35">
        <v>-90264.944799999997</v>
      </c>
      <c r="BI2388" s="42">
        <v>1000</v>
      </c>
      <c r="BJ2388" s="35">
        <v>2</v>
      </c>
      <c r="BK2388" s="35">
        <v>103</v>
      </c>
      <c r="BL2388" s="35">
        <v>1</v>
      </c>
      <c r="BM2388" s="35">
        <v>14</v>
      </c>
      <c r="BN2388" s="35">
        <v>1</v>
      </c>
      <c r="BO2388" s="26"/>
      <c r="BP2388" s="26"/>
      <c r="BQ2388" s="26"/>
      <c r="BR2388" s="26"/>
      <c r="BS2388" s="26"/>
      <c r="BT2388" s="26"/>
      <c r="BU2388" s="26"/>
      <c r="BV2388" s="26"/>
      <c r="BW2388" s="26"/>
      <c r="BX2388" s="26"/>
      <c r="BY2388" s="26"/>
      <c r="BZ2388" s="26"/>
      <c r="CA2388" s="26"/>
      <c r="CB2388" s="26"/>
      <c r="CC2388" s="26"/>
      <c r="CD2388" s="26"/>
      <c r="CE2388" s="26"/>
      <c r="CF2388" s="26"/>
      <c r="CG2388" s="26"/>
      <c r="CH2388" s="26"/>
      <c r="CI2388" s="26"/>
      <c r="CJ2388" s="26"/>
      <c r="CK2388" s="26"/>
      <c r="CL2388" s="26"/>
      <c r="CM2388" s="26"/>
      <c r="CN2388" s="26"/>
      <c r="CO2388" s="26"/>
      <c r="CP2388" s="26"/>
      <c r="CQ2388" s="26"/>
      <c r="CR2388" s="26"/>
      <c r="CS2388" s="26"/>
      <c r="CT2388" s="26"/>
      <c r="CU2388" s="26"/>
      <c r="CV2388" s="26"/>
      <c r="CW2388" s="26"/>
      <c r="CX2388" s="26"/>
      <c r="CY2388" s="26"/>
      <c r="CZ2388" s="26"/>
      <c r="DA2388" s="26"/>
      <c r="DB2388" s="26"/>
      <c r="DC2388" s="26"/>
      <c r="DD2388" s="26"/>
      <c r="DE2388" s="26"/>
      <c r="DF2388" s="26"/>
      <c r="DG2388" s="26"/>
      <c r="DH2388" s="26"/>
      <c r="DI2388" s="26"/>
      <c r="DJ2388" s="26"/>
      <c r="DK2388" s="26"/>
      <c r="DL2388" s="26"/>
      <c r="DM2388" s="26"/>
      <c r="DN2388" s="26"/>
      <c r="DO2388" s="26"/>
      <c r="DP2388" s="26"/>
      <c r="DQ2388" s="26"/>
      <c r="DR2388" s="26"/>
      <c r="DS2388" s="26"/>
      <c r="DT2388" s="26"/>
      <c r="DU2388" s="26"/>
      <c r="DV2388" s="26"/>
      <c r="DW2388" s="26"/>
      <c r="DX2388" s="26"/>
      <c r="DY2388" s="26"/>
      <c r="DZ2388" s="26"/>
      <c r="EA2388" s="26"/>
      <c r="EB2388" s="26"/>
      <c r="EC2388" s="26"/>
      <c r="ED2388" s="26"/>
      <c r="EE2388" s="26"/>
      <c r="EF2388" s="26"/>
      <c r="EG2388" s="26"/>
      <c r="EH2388" s="26"/>
      <c r="EI2388" s="26"/>
      <c r="EJ2388" s="26"/>
      <c r="EK2388" s="26"/>
      <c r="EL2388" s="26"/>
      <c r="EM2388" s="26"/>
      <c r="EN2388" s="26"/>
      <c r="EO2388" s="26"/>
      <c r="EP2388" s="26"/>
      <c r="EQ2388" s="26"/>
      <c r="ER2388" s="26"/>
      <c r="ES2388" s="26"/>
      <c r="ET2388" s="26"/>
      <c r="EU2388" s="26"/>
      <c r="EV2388" s="26"/>
      <c r="EW2388" s="26"/>
      <c r="EX2388" s="26"/>
      <c r="EY2388" s="26"/>
      <c r="EZ2388" s="26"/>
      <c r="FA2388" s="26"/>
      <c r="FB2388" s="26"/>
      <c r="FC2388" s="26"/>
      <c r="FD2388" s="26"/>
      <c r="FE2388" s="26"/>
      <c r="FF2388" s="26"/>
      <c r="FG2388" s="26"/>
      <c r="FH2388" s="26"/>
      <c r="FI2388" s="26"/>
      <c r="FJ2388" s="26"/>
    </row>
    <row r="2389" spans="1:166" x14ac:dyDescent="0.2">
      <c r="A2389" s="35" t="s">
        <v>5037</v>
      </c>
      <c r="B2389" s="35" t="s">
        <v>99</v>
      </c>
      <c r="C2389" s="35" t="s">
        <v>5038</v>
      </c>
      <c r="E2389" s="36">
        <v>225.19799999999998</v>
      </c>
      <c r="F2389" s="35">
        <v>4.2009999999999996</v>
      </c>
      <c r="G2389" s="35">
        <v>-78550</v>
      </c>
      <c r="H2389" s="35">
        <v>33.1</v>
      </c>
      <c r="I2389" s="35">
        <v>1000</v>
      </c>
      <c r="J2389" s="35" t="s">
        <v>5039</v>
      </c>
      <c r="K2389" s="35">
        <v>2</v>
      </c>
      <c r="L2389" s="35">
        <v>2</v>
      </c>
      <c r="M2389" s="35">
        <v>4</v>
      </c>
      <c r="N2389" s="41">
        <v>159.58000000000001</v>
      </c>
      <c r="O2389" s="35">
        <v>-6.8660700000000005E-2</v>
      </c>
      <c r="P2389" s="35">
        <v>-1478250</v>
      </c>
      <c r="Q2389" s="35">
        <v>-4354.3301000000001</v>
      </c>
      <c r="R2389" s="35">
        <v>2.4450199999999998E-5</v>
      </c>
      <c r="S2389" s="35">
        <v>38021</v>
      </c>
      <c r="T2389" s="35">
        <v>675</v>
      </c>
      <c r="U2389" s="35">
        <v>3740</v>
      </c>
      <c r="V2389" s="35" t="s">
        <v>92</v>
      </c>
      <c r="W2389" s="35">
        <v>27.200001</v>
      </c>
      <c r="X2389" s="35">
        <v>0</v>
      </c>
      <c r="Y2389" s="35">
        <v>0</v>
      </c>
      <c r="Z2389" s="35">
        <v>0</v>
      </c>
      <c r="AA2389" s="35">
        <v>0</v>
      </c>
      <c r="AB2389" s="35">
        <v>-7965.1913999999997</v>
      </c>
      <c r="AC2389" s="42">
        <v>1000</v>
      </c>
      <c r="AD2389" s="35">
        <v>-136.38999999999999</v>
      </c>
      <c r="AE2389" s="35">
        <v>1132.1938641461925</v>
      </c>
      <c r="AF2389" s="35">
        <v>6.9952700000000007E-2</v>
      </c>
      <c r="AG2389" s="35">
        <v>-732825</v>
      </c>
      <c r="AH2389" s="35">
        <v>-8708.6602000000003</v>
      </c>
      <c r="AI2389" s="35">
        <v>-1.2225099999999999E-5</v>
      </c>
      <c r="AJ2389" s="35">
        <v>-33542.312299999998</v>
      </c>
      <c r="AK2389" s="35">
        <v>332.6</v>
      </c>
      <c r="AL2389" s="35">
        <v>-145.55099970000001</v>
      </c>
      <c r="AM2389" s="35">
        <v>1215.5489466684592</v>
      </c>
      <c r="AN2389" s="35">
        <v>7.0107700000000009E-2</v>
      </c>
      <c r="AO2389" s="35">
        <v>-748525</v>
      </c>
      <c r="AP2389" s="35">
        <v>-8708.6602000000003</v>
      </c>
      <c r="AQ2389" s="35">
        <v>-1.2225099999999999E-5</v>
      </c>
      <c r="AR2389" s="35">
        <v>-43542.706599999998</v>
      </c>
      <c r="AS2389" s="35">
        <v>675</v>
      </c>
      <c r="AT2389" s="35">
        <v>-13.1710007</v>
      </c>
      <c r="AU2389" s="35">
        <v>125.21628739274819</v>
      </c>
      <c r="AV2389" s="35">
        <v>1.4469999999999999E-3</v>
      </c>
      <c r="AW2389" s="35">
        <v>-9400</v>
      </c>
      <c r="AX2389" s="35">
        <v>0</v>
      </c>
      <c r="AY2389" s="35">
        <v>0</v>
      </c>
      <c r="AZ2389" s="35">
        <v>-89528.898000000001</v>
      </c>
      <c r="BA2389" s="35">
        <v>692.73</v>
      </c>
      <c r="BB2389" s="35">
        <v>-10.770000700000001</v>
      </c>
      <c r="BC2389" s="35">
        <v>111.55287867198001</v>
      </c>
      <c r="BD2389" s="35">
        <v>5.5000000000000002E-5</v>
      </c>
      <c r="BE2389" s="35">
        <v>-15700</v>
      </c>
      <c r="BF2389" s="35">
        <v>0</v>
      </c>
      <c r="BG2389" s="35">
        <v>0</v>
      </c>
      <c r="BH2389" s="35">
        <v>-90265.450199999992</v>
      </c>
      <c r="BI2389" s="42">
        <v>1000</v>
      </c>
      <c r="BJ2389" s="35">
        <v>2</v>
      </c>
      <c r="BK2389" s="35">
        <v>112</v>
      </c>
      <c r="BL2389" s="35">
        <v>1</v>
      </c>
      <c r="BM2389" s="35">
        <v>14</v>
      </c>
      <c r="BN2389" s="35">
        <v>2</v>
      </c>
      <c r="BO2389" s="26"/>
      <c r="BP2389" s="26"/>
      <c r="BQ2389" s="26"/>
      <c r="BR2389" s="26"/>
      <c r="BS2389" s="26"/>
      <c r="BT2389" s="26"/>
      <c r="BU2389" s="26"/>
      <c r="BV2389" s="26"/>
      <c r="BW2389" s="26"/>
      <c r="BX2389" s="26"/>
      <c r="BY2389" s="26"/>
      <c r="BZ2389" s="26"/>
      <c r="CA2389" s="26"/>
      <c r="CB2389" s="26"/>
      <c r="CC2389" s="26"/>
      <c r="CD2389" s="26"/>
      <c r="CE2389" s="26"/>
      <c r="CF2389" s="26"/>
      <c r="CG2389" s="26"/>
      <c r="CH2389" s="26"/>
      <c r="CI2389" s="26"/>
      <c r="CJ2389" s="26"/>
      <c r="CK2389" s="26"/>
      <c r="CL2389" s="26"/>
      <c r="CM2389" s="26"/>
      <c r="CN2389" s="26"/>
      <c r="CO2389" s="26"/>
      <c r="CP2389" s="26"/>
      <c r="CQ2389" s="26"/>
      <c r="CR2389" s="26"/>
      <c r="CS2389" s="26"/>
      <c r="CT2389" s="26"/>
      <c r="CU2389" s="26"/>
      <c r="CV2389" s="26"/>
      <c r="CW2389" s="26"/>
      <c r="CX2389" s="26"/>
      <c r="CY2389" s="26"/>
      <c r="CZ2389" s="26"/>
      <c r="DA2389" s="26"/>
      <c r="DB2389" s="26"/>
      <c r="DC2389" s="26"/>
      <c r="DD2389" s="26"/>
      <c r="DE2389" s="26"/>
      <c r="DF2389" s="26"/>
      <c r="DG2389" s="26"/>
      <c r="DH2389" s="26"/>
      <c r="DI2389" s="26"/>
      <c r="DJ2389" s="26"/>
      <c r="DK2389" s="26"/>
      <c r="DL2389" s="26"/>
      <c r="DM2389" s="26"/>
      <c r="DN2389" s="26"/>
      <c r="DO2389" s="26"/>
      <c r="DP2389" s="26"/>
      <c r="DQ2389" s="26"/>
      <c r="DR2389" s="26"/>
      <c r="DS2389" s="26"/>
      <c r="DT2389" s="26"/>
      <c r="DU2389" s="26"/>
      <c r="DV2389" s="26"/>
      <c r="DW2389" s="26"/>
      <c r="DX2389" s="26"/>
      <c r="DY2389" s="26"/>
      <c r="DZ2389" s="26"/>
      <c r="EA2389" s="26"/>
      <c r="EB2389" s="26"/>
      <c r="EC2389" s="26"/>
      <c r="ED2389" s="26"/>
      <c r="EE2389" s="26"/>
      <c r="EF2389" s="26"/>
      <c r="EG2389" s="26"/>
      <c r="EH2389" s="26"/>
      <c r="EI2389" s="26"/>
      <c r="EJ2389" s="26"/>
      <c r="EK2389" s="26"/>
      <c r="EL2389" s="26"/>
      <c r="EM2389" s="26"/>
      <c r="EN2389" s="26"/>
      <c r="EO2389" s="26"/>
      <c r="EP2389" s="26"/>
      <c r="EQ2389" s="26"/>
      <c r="ER2389" s="26"/>
      <c r="ES2389" s="26"/>
      <c r="ET2389" s="26"/>
      <c r="EU2389" s="26"/>
      <c r="EV2389" s="26"/>
      <c r="EW2389" s="26"/>
      <c r="EX2389" s="26"/>
      <c r="EY2389" s="26"/>
      <c r="EZ2389" s="26"/>
      <c r="FA2389" s="26"/>
      <c r="FB2389" s="26"/>
      <c r="FC2389" s="26"/>
      <c r="FD2389" s="26"/>
      <c r="FE2389" s="26"/>
      <c r="FF2389" s="26"/>
      <c r="FG2389" s="26"/>
      <c r="FH2389" s="26"/>
      <c r="FI2389" s="26"/>
      <c r="FJ2389" s="26"/>
    </row>
    <row r="2390" spans="1:166" x14ac:dyDescent="0.2">
      <c r="A2390" s="35" t="s">
        <v>5040</v>
      </c>
      <c r="B2390" s="35" t="s">
        <v>223</v>
      </c>
      <c r="C2390" s="35" t="s">
        <v>5041</v>
      </c>
      <c r="D2390" s="35" t="s">
        <v>5042</v>
      </c>
      <c r="E2390" s="36">
        <v>125.39919999999999</v>
      </c>
      <c r="F2390" s="35">
        <v>4.3890000000000002</v>
      </c>
      <c r="G2390" s="35">
        <v>-194810</v>
      </c>
      <c r="H2390" s="35">
        <v>19.7</v>
      </c>
      <c r="I2390" s="35">
        <v>500</v>
      </c>
      <c r="J2390" s="35" t="s">
        <v>5033</v>
      </c>
      <c r="K2390" s="35">
        <v>4</v>
      </c>
      <c r="L2390" s="35">
        <v>1</v>
      </c>
      <c r="M2390" s="35">
        <v>1</v>
      </c>
      <c r="N2390" s="41">
        <v>10.19</v>
      </c>
      <c r="O2390" s="35">
        <v>1.5755000000000002E-2</v>
      </c>
      <c r="P2390" s="35">
        <v>44200</v>
      </c>
      <c r="Q2390" s="35">
        <v>0</v>
      </c>
      <c r="R2390" s="35">
        <v>0</v>
      </c>
      <c r="S2390" s="35">
        <v>-4587</v>
      </c>
      <c r="T2390" s="42">
        <v>500</v>
      </c>
      <c r="U2390" s="35">
        <v>27.483350000000002</v>
      </c>
      <c r="V2390" s="35">
        <v>-153.28549758443035</v>
      </c>
      <c r="W2390" s="35">
        <v>-1.5994321500000002E-2</v>
      </c>
      <c r="X2390" s="35">
        <v>206290</v>
      </c>
      <c r="Y2390" s="35">
        <v>1594.6120000000001</v>
      </c>
      <c r="Z2390" s="35">
        <v>9.5936025000000004E-8</v>
      </c>
      <c r="AA2390" s="35">
        <v>-203183.53104999999</v>
      </c>
      <c r="AB2390" s="42">
        <v>500</v>
      </c>
      <c r="AC2390" s="35">
        <v>3</v>
      </c>
      <c r="AD2390" s="35">
        <v>103</v>
      </c>
      <c r="AE2390" s="35">
        <v>1</v>
      </c>
      <c r="AF2390" s="35">
        <v>15</v>
      </c>
      <c r="AG2390" s="35">
        <v>1</v>
      </c>
      <c r="AH2390" s="35">
        <v>65</v>
      </c>
      <c r="AI2390" s="35">
        <v>1.5</v>
      </c>
      <c r="AJ2390" s="26"/>
      <c r="AK2390" s="26"/>
      <c r="AL2390" s="26"/>
      <c r="AM2390" s="26"/>
      <c r="AN2390" s="26"/>
      <c r="AO2390" s="26"/>
      <c r="AP2390" s="26"/>
      <c r="AQ2390" s="26"/>
      <c r="AR2390" s="26"/>
      <c r="AS2390" s="26"/>
      <c r="AT2390" s="26"/>
      <c r="AU2390" s="26"/>
      <c r="AV2390" s="26"/>
      <c r="AW2390" s="26"/>
      <c r="AX2390" s="26"/>
      <c r="AY2390" s="26"/>
      <c r="AZ2390" s="26"/>
      <c r="BA2390" s="26"/>
      <c r="BB2390" s="26"/>
      <c r="BC2390" s="26"/>
      <c r="BD2390" s="26"/>
      <c r="BE2390" s="26"/>
      <c r="BF2390" s="26"/>
      <c r="BG2390" s="26"/>
      <c r="BH2390" s="26"/>
      <c r="BI2390" s="26"/>
      <c r="BJ2390" s="26"/>
      <c r="BK2390" s="26"/>
      <c r="BL2390" s="26"/>
      <c r="BM2390" s="26"/>
      <c r="BN2390" s="26"/>
      <c r="BO2390" s="26"/>
      <c r="BP2390" s="26"/>
      <c r="BQ2390" s="26"/>
      <c r="BR2390" s="26"/>
      <c r="BS2390" s="26"/>
      <c r="BT2390" s="26"/>
      <c r="BU2390" s="26"/>
      <c r="BV2390" s="26"/>
      <c r="BW2390" s="26"/>
      <c r="BX2390" s="26"/>
      <c r="BY2390" s="26"/>
      <c r="BZ2390" s="26"/>
      <c r="CA2390" s="26"/>
      <c r="CB2390" s="26"/>
      <c r="CC2390" s="26"/>
      <c r="CD2390" s="26"/>
      <c r="CE2390" s="26"/>
      <c r="CF2390" s="26"/>
      <c r="CG2390" s="26"/>
      <c r="CH2390" s="26"/>
      <c r="CI2390" s="26"/>
      <c r="CJ2390" s="26"/>
      <c r="CK2390" s="26"/>
      <c r="CL2390" s="26"/>
      <c r="CM2390" s="26"/>
      <c r="CN2390" s="26"/>
      <c r="CO2390" s="26"/>
      <c r="CP2390" s="26"/>
      <c r="CQ2390" s="26"/>
      <c r="CR2390" s="26"/>
      <c r="CS2390" s="26"/>
      <c r="CT2390" s="26"/>
      <c r="CU2390" s="26"/>
      <c r="CV2390" s="26"/>
      <c r="CW2390" s="26"/>
      <c r="CX2390" s="26"/>
      <c r="CY2390" s="26"/>
      <c r="CZ2390" s="26"/>
      <c r="DA2390" s="26"/>
      <c r="DB2390" s="26"/>
      <c r="DC2390" s="26"/>
      <c r="DD2390" s="26"/>
      <c r="DE2390" s="26"/>
      <c r="DF2390" s="26"/>
      <c r="DG2390" s="26"/>
      <c r="DH2390" s="26"/>
      <c r="DI2390" s="26"/>
      <c r="DJ2390" s="26"/>
      <c r="DK2390" s="26"/>
      <c r="DL2390" s="26"/>
      <c r="DM2390" s="26"/>
      <c r="DN2390" s="26"/>
      <c r="DO2390" s="26"/>
      <c r="DP2390" s="26"/>
      <c r="DQ2390" s="26"/>
      <c r="DR2390" s="26"/>
      <c r="DS2390" s="26"/>
      <c r="DT2390" s="26"/>
      <c r="DU2390" s="26"/>
      <c r="DV2390" s="26"/>
      <c r="DW2390" s="26"/>
      <c r="DX2390" s="26"/>
      <c r="DY2390" s="26"/>
      <c r="DZ2390" s="26"/>
      <c r="EA2390" s="26"/>
      <c r="EB2390" s="26"/>
      <c r="EC2390" s="26"/>
      <c r="ED2390" s="26"/>
      <c r="EE2390" s="26"/>
      <c r="EF2390" s="26"/>
      <c r="EG2390" s="26"/>
      <c r="EH2390" s="26"/>
      <c r="EI2390" s="26"/>
      <c r="EJ2390" s="26"/>
      <c r="EK2390" s="26"/>
      <c r="EL2390" s="26"/>
      <c r="EM2390" s="26"/>
      <c r="EN2390" s="26"/>
      <c r="EO2390" s="26"/>
      <c r="EP2390" s="26"/>
      <c r="EQ2390" s="26"/>
      <c r="ER2390" s="26"/>
      <c r="ES2390" s="26"/>
      <c r="ET2390" s="26"/>
      <c r="EU2390" s="26"/>
      <c r="EV2390" s="26"/>
      <c r="EW2390" s="26"/>
      <c r="EX2390" s="26"/>
      <c r="EY2390" s="26"/>
      <c r="EZ2390" s="26"/>
      <c r="FA2390" s="26"/>
      <c r="FB2390" s="26"/>
      <c r="FC2390" s="26"/>
      <c r="FD2390" s="26"/>
      <c r="FE2390" s="26"/>
      <c r="FF2390" s="26"/>
      <c r="FG2390" s="26"/>
      <c r="FH2390" s="26"/>
      <c r="FI2390" s="26"/>
      <c r="FJ2390" s="26"/>
    </row>
    <row r="2391" spans="1:166" x14ac:dyDescent="0.2">
      <c r="A2391" s="35" t="s">
        <v>5043</v>
      </c>
      <c r="B2391" s="35" t="s">
        <v>99</v>
      </c>
      <c r="C2391" s="35" t="s">
        <v>5044</v>
      </c>
      <c r="E2391" s="36">
        <v>136.2954</v>
      </c>
      <c r="F2391" s="35">
        <v>2.91</v>
      </c>
      <c r="G2391" s="35">
        <v>-99200</v>
      </c>
      <c r="H2391" s="35">
        <v>26.645</v>
      </c>
      <c r="I2391" s="35">
        <v>700</v>
      </c>
      <c r="J2391" s="35" t="s">
        <v>5033</v>
      </c>
      <c r="K2391" s="35">
        <v>2</v>
      </c>
      <c r="L2391" s="35">
        <v>2</v>
      </c>
      <c r="M2391" s="35">
        <v>3</v>
      </c>
      <c r="N2391" s="41">
        <v>16.236000000000001</v>
      </c>
      <c r="O2391" s="35">
        <v>2.516E-3</v>
      </c>
      <c r="P2391" s="35">
        <v>61000</v>
      </c>
      <c r="Q2391" s="35">
        <v>0</v>
      </c>
      <c r="R2391" s="35">
        <v>0</v>
      </c>
      <c r="S2391" s="35">
        <v>-5269</v>
      </c>
      <c r="T2391" s="35">
        <v>570</v>
      </c>
      <c r="U2391" s="35">
        <v>2330</v>
      </c>
      <c r="V2391" s="35" t="s">
        <v>92</v>
      </c>
      <c r="W2391" s="35">
        <v>15.734999999999999</v>
      </c>
      <c r="X2391" s="35">
        <v>2.764E-3</v>
      </c>
      <c r="Y2391" s="35">
        <v>0</v>
      </c>
      <c r="Z2391" s="35">
        <v>0</v>
      </c>
      <c r="AA2391" s="35">
        <v>0</v>
      </c>
      <c r="AB2391" s="35">
        <v>-2627.0014999999999</v>
      </c>
      <c r="AC2391" s="42">
        <v>700</v>
      </c>
      <c r="AD2391" s="35">
        <v>-0.92250000000000121</v>
      </c>
      <c r="AE2391" s="35">
        <v>40.432580439127491</v>
      </c>
      <c r="AF2391" s="35">
        <v>-1.3260120000000001E-3</v>
      </c>
      <c r="AG2391" s="35">
        <v>23675.25</v>
      </c>
      <c r="AH2391" s="35">
        <v>117.19119999999999</v>
      </c>
      <c r="AI2391" s="35">
        <v>1.6830849999999999E-8</v>
      </c>
      <c r="AJ2391" s="35">
        <v>-100762.5965</v>
      </c>
      <c r="AK2391" s="35">
        <v>570</v>
      </c>
      <c r="AL2391" s="35">
        <v>-0.42149999999999999</v>
      </c>
      <c r="AM2391" s="35">
        <v>32.853542285633267</v>
      </c>
      <c r="AN2391" s="35">
        <v>-1.5740120000000001E-3</v>
      </c>
      <c r="AO2391" s="35">
        <v>-6824.75</v>
      </c>
      <c r="AP2391" s="35">
        <v>117.19119999999999</v>
      </c>
      <c r="AQ2391" s="35">
        <v>1.6830849999999999E-8</v>
      </c>
      <c r="AR2391" s="35">
        <v>-98120.597999999998</v>
      </c>
      <c r="AS2391" s="35">
        <v>692.73</v>
      </c>
      <c r="AT2391" s="35">
        <v>1.9795000000000016</v>
      </c>
      <c r="AU2391" s="35">
        <v>19.190133564865164</v>
      </c>
      <c r="AV2391" s="35">
        <v>-2.9660120000000001E-3</v>
      </c>
      <c r="AW2391" s="35">
        <v>-13124.75</v>
      </c>
      <c r="AX2391" s="35">
        <v>117.19119999999999</v>
      </c>
      <c r="AY2391" s="35">
        <v>1.6830849999999999E-8</v>
      </c>
      <c r="AZ2391" s="35">
        <v>-98857.150200000004</v>
      </c>
      <c r="BA2391" s="42">
        <v>700</v>
      </c>
      <c r="BB2391" s="35">
        <v>2</v>
      </c>
      <c r="BC2391" s="35">
        <v>103</v>
      </c>
      <c r="BD2391" s="35">
        <v>1</v>
      </c>
      <c r="BE2391" s="35">
        <v>20</v>
      </c>
      <c r="BF2391" s="35">
        <v>1</v>
      </c>
      <c r="BG2391" s="26"/>
      <c r="BH2391" s="26"/>
      <c r="BI2391" s="26"/>
      <c r="BJ2391" s="26"/>
      <c r="BK2391" s="26"/>
      <c r="BL2391" s="26"/>
      <c r="BM2391" s="26"/>
      <c r="BN2391" s="26"/>
      <c r="BO2391" s="26"/>
      <c r="BP2391" s="26"/>
      <c r="BQ2391" s="26"/>
      <c r="BR2391" s="26"/>
      <c r="BS2391" s="26"/>
      <c r="BT2391" s="26"/>
      <c r="BU2391" s="26"/>
      <c r="BV2391" s="26"/>
      <c r="BW2391" s="26"/>
      <c r="BX2391" s="26"/>
      <c r="BY2391" s="26"/>
      <c r="BZ2391" s="26"/>
      <c r="CA2391" s="26"/>
      <c r="CB2391" s="26"/>
      <c r="CC2391" s="26"/>
      <c r="CD2391" s="26"/>
      <c r="CE2391" s="26"/>
      <c r="CF2391" s="26"/>
      <c r="CG2391" s="26"/>
      <c r="CH2391" s="26"/>
      <c r="CI2391" s="26"/>
      <c r="CJ2391" s="26"/>
      <c r="CK2391" s="26"/>
      <c r="CL2391" s="26"/>
      <c r="CM2391" s="26"/>
      <c r="CN2391" s="26"/>
      <c r="CO2391" s="26"/>
      <c r="CP2391" s="26"/>
      <c r="CQ2391" s="26"/>
      <c r="CR2391" s="26"/>
      <c r="CS2391" s="26"/>
      <c r="CT2391" s="26"/>
      <c r="CU2391" s="26"/>
      <c r="CV2391" s="26"/>
      <c r="CW2391" s="26"/>
      <c r="CX2391" s="26"/>
      <c r="CY2391" s="26"/>
      <c r="CZ2391" s="26"/>
      <c r="DA2391" s="26"/>
      <c r="DB2391" s="26"/>
      <c r="DC2391" s="26"/>
      <c r="DD2391" s="26"/>
      <c r="DE2391" s="26"/>
      <c r="DF2391" s="26"/>
      <c r="DG2391" s="26"/>
      <c r="DH2391" s="26"/>
      <c r="DI2391" s="26"/>
      <c r="DJ2391" s="26"/>
      <c r="DK2391" s="26"/>
      <c r="DL2391" s="26"/>
      <c r="DM2391" s="26"/>
      <c r="DN2391" s="26"/>
      <c r="DO2391" s="26"/>
      <c r="DP2391" s="26"/>
      <c r="DQ2391" s="26"/>
      <c r="DR2391" s="26"/>
      <c r="DS2391" s="26"/>
      <c r="DT2391" s="26"/>
      <c r="DU2391" s="26"/>
      <c r="DV2391" s="26"/>
      <c r="DW2391" s="26"/>
      <c r="DX2391" s="26"/>
      <c r="DY2391" s="26"/>
      <c r="DZ2391" s="26"/>
      <c r="EA2391" s="26"/>
      <c r="EB2391" s="26"/>
      <c r="EC2391" s="26"/>
      <c r="ED2391" s="26"/>
      <c r="EE2391" s="26"/>
      <c r="EF2391" s="26"/>
      <c r="EG2391" s="26"/>
      <c r="EH2391" s="26"/>
      <c r="EI2391" s="26"/>
      <c r="EJ2391" s="26"/>
      <c r="EK2391" s="26"/>
      <c r="EL2391" s="26"/>
      <c r="EM2391" s="26"/>
      <c r="EN2391" s="26"/>
      <c r="EO2391" s="26"/>
      <c r="EP2391" s="26"/>
      <c r="EQ2391" s="26"/>
      <c r="ER2391" s="26"/>
      <c r="ES2391" s="26"/>
      <c r="ET2391" s="26"/>
      <c r="EU2391" s="26"/>
      <c r="EV2391" s="26"/>
      <c r="EW2391" s="26"/>
      <c r="EX2391" s="26"/>
      <c r="EY2391" s="26"/>
      <c r="EZ2391" s="26"/>
      <c r="FA2391" s="26"/>
      <c r="FB2391" s="26"/>
      <c r="FC2391" s="26"/>
      <c r="FD2391" s="26"/>
      <c r="FE2391" s="26"/>
      <c r="FF2391" s="26"/>
      <c r="FG2391" s="26"/>
      <c r="FH2391" s="26"/>
      <c r="FI2391" s="26"/>
      <c r="FJ2391" s="26"/>
    </row>
    <row r="2392" spans="1:166" x14ac:dyDescent="0.2">
      <c r="A2392" s="35" t="s">
        <v>5045</v>
      </c>
      <c r="B2392" s="35" t="s">
        <v>99</v>
      </c>
      <c r="C2392" s="35" t="s">
        <v>5046</v>
      </c>
      <c r="E2392" s="36">
        <v>103.38679999999999</v>
      </c>
      <c r="F2392" s="35">
        <v>4.95</v>
      </c>
      <c r="G2392" s="35">
        <v>-182700</v>
      </c>
      <c r="H2392" s="35">
        <v>17.61</v>
      </c>
      <c r="I2392" s="35">
        <v>1500</v>
      </c>
      <c r="J2392" s="35" t="s">
        <v>5033</v>
      </c>
      <c r="K2392" s="35">
        <v>2</v>
      </c>
      <c r="L2392" s="35">
        <v>3</v>
      </c>
      <c r="M2392" s="35">
        <v>5</v>
      </c>
      <c r="N2392" s="41">
        <v>15.659000000000001</v>
      </c>
      <c r="O2392" s="35">
        <v>2.797E-3</v>
      </c>
      <c r="P2392" s="35">
        <v>145500</v>
      </c>
      <c r="Q2392" s="35">
        <v>0</v>
      </c>
      <c r="R2392" s="35">
        <v>0</v>
      </c>
      <c r="S2392" s="35">
        <v>-5405</v>
      </c>
      <c r="T2392" s="35">
        <v>1090</v>
      </c>
      <c r="U2392" s="35">
        <v>750</v>
      </c>
      <c r="V2392" s="35" t="s">
        <v>102</v>
      </c>
      <c r="W2392" s="35">
        <v>14.73</v>
      </c>
      <c r="X2392" s="35">
        <v>3.1970000000000002E-3</v>
      </c>
      <c r="Y2392" s="35">
        <v>0</v>
      </c>
      <c r="Z2392" s="35">
        <v>0</v>
      </c>
      <c r="AA2392" s="35">
        <v>0</v>
      </c>
      <c r="AB2392" s="35">
        <v>-3984.5176000000001</v>
      </c>
      <c r="AC2392" s="35">
        <v>1220</v>
      </c>
      <c r="AD2392" s="35">
        <v>9540</v>
      </c>
      <c r="AE2392" s="35" t="s">
        <v>92</v>
      </c>
      <c r="AF2392" s="35">
        <v>24</v>
      </c>
      <c r="AG2392" s="35">
        <v>0</v>
      </c>
      <c r="AH2392" s="35">
        <v>0</v>
      </c>
      <c r="AI2392" s="35">
        <v>0</v>
      </c>
      <c r="AJ2392" s="35">
        <v>0</v>
      </c>
      <c r="AK2392" s="35">
        <v>-996</v>
      </c>
      <c r="AL2392" s="42">
        <v>1500</v>
      </c>
      <c r="AM2392" s="35">
        <v>0.91849999999999987</v>
      </c>
      <c r="AN2392" s="35">
        <v>28.642337490257432</v>
      </c>
      <c r="AO2392" s="35">
        <v>-1.702716E-3</v>
      </c>
      <c r="AP2392" s="35">
        <v>85878.55</v>
      </c>
      <c r="AQ2392" s="35">
        <v>275.08801999999997</v>
      </c>
      <c r="AR2392" s="35">
        <v>1.7353599999999999E-8</v>
      </c>
      <c r="AS2392" s="35">
        <v>-185527.26579999999</v>
      </c>
      <c r="AT2392" s="35">
        <v>692.73</v>
      </c>
      <c r="AU2392" s="35">
        <v>3.3194999999999997</v>
      </c>
      <c r="AV2392" s="35">
        <v>14.978928769489329</v>
      </c>
      <c r="AW2392" s="35">
        <v>-3.094716E-3</v>
      </c>
      <c r="AX2392" s="35">
        <v>79578.55</v>
      </c>
      <c r="AY2392" s="35">
        <v>275.08801999999997</v>
      </c>
      <c r="AZ2392" s="35">
        <v>1.7353599999999999E-8</v>
      </c>
      <c r="BA2392" s="35">
        <v>-186263.818</v>
      </c>
      <c r="BB2392" s="35">
        <v>1090</v>
      </c>
      <c r="BC2392" s="35">
        <v>4.2484999999999999</v>
      </c>
      <c r="BD2392" s="35">
        <v>7.6752594215013801</v>
      </c>
      <c r="BE2392" s="35">
        <v>-3.4947160000000001E-3</v>
      </c>
      <c r="BF2392" s="35">
        <v>6828.55</v>
      </c>
      <c r="BG2392" s="35">
        <v>275.08801999999997</v>
      </c>
      <c r="BH2392" s="35">
        <v>1.7353599999999999E-8</v>
      </c>
      <c r="BI2392" s="35">
        <v>-184843.33559999999</v>
      </c>
      <c r="BJ2392" s="35">
        <v>1180</v>
      </c>
      <c r="BK2392" s="35">
        <v>1.7164998999999987</v>
      </c>
      <c r="BL2392" s="35">
        <v>51.476948644961809</v>
      </c>
      <c r="BM2392" s="35">
        <v>-3.4947160000000001E-3</v>
      </c>
      <c r="BN2392" s="35">
        <v>6828.55</v>
      </c>
      <c r="BO2392" s="35">
        <v>275.08801999999997</v>
      </c>
      <c r="BP2392" s="35">
        <v>1.7353599999999999E-8</v>
      </c>
      <c r="BQ2392" s="35">
        <v>-215396.0962</v>
      </c>
      <c r="BR2392" s="35">
        <v>1220</v>
      </c>
      <c r="BS2392" s="35">
        <v>-7.5535001000000008</v>
      </c>
      <c r="BT2392" s="35">
        <v>111.00483541054638</v>
      </c>
      <c r="BU2392" s="35">
        <v>-2.9771600000000001E-4</v>
      </c>
      <c r="BV2392" s="35">
        <v>6828.55</v>
      </c>
      <c r="BW2392" s="35">
        <v>275.08801999999997</v>
      </c>
      <c r="BX2392" s="35">
        <v>1.7353599999999999E-8</v>
      </c>
      <c r="BY2392" s="35">
        <v>-212407.57860000001</v>
      </c>
      <c r="BZ2392" s="42">
        <v>1500</v>
      </c>
      <c r="CA2392" s="35">
        <v>2</v>
      </c>
      <c r="CB2392" s="35">
        <v>103</v>
      </c>
      <c r="CC2392" s="35">
        <v>1</v>
      </c>
      <c r="CD2392" s="35">
        <v>31</v>
      </c>
      <c r="CE2392" s="35">
        <v>1</v>
      </c>
      <c r="CF2392" s="26"/>
      <c r="CG2392" s="26"/>
      <c r="CH2392" s="26"/>
      <c r="CI2392" s="26"/>
      <c r="CJ2392" s="26"/>
      <c r="CK2392" s="26"/>
      <c r="CL2392" s="26"/>
      <c r="CM2392" s="26"/>
      <c r="CN2392" s="26"/>
      <c r="CO2392" s="26"/>
      <c r="CP2392" s="26"/>
      <c r="CQ2392" s="26"/>
      <c r="CR2392" s="26"/>
      <c r="CS2392" s="26"/>
      <c r="CT2392" s="26"/>
      <c r="CU2392" s="26"/>
      <c r="CV2392" s="26"/>
      <c r="CW2392" s="26"/>
      <c r="CX2392" s="26"/>
      <c r="CY2392" s="26"/>
      <c r="CZ2392" s="26"/>
      <c r="DA2392" s="26"/>
      <c r="DB2392" s="26"/>
      <c r="DC2392" s="26"/>
      <c r="DD2392" s="26"/>
      <c r="DE2392" s="26"/>
      <c r="DF2392" s="26"/>
      <c r="DG2392" s="26"/>
      <c r="DH2392" s="26"/>
      <c r="DI2392" s="26"/>
      <c r="DJ2392" s="26"/>
      <c r="DK2392" s="26"/>
      <c r="DL2392" s="26"/>
      <c r="DM2392" s="26"/>
      <c r="DN2392" s="26"/>
      <c r="DO2392" s="26"/>
      <c r="DP2392" s="26"/>
      <c r="DQ2392" s="26"/>
      <c r="DR2392" s="26"/>
      <c r="DS2392" s="26"/>
      <c r="DT2392" s="26"/>
      <c r="DU2392" s="26"/>
      <c r="DV2392" s="26"/>
      <c r="DW2392" s="26"/>
      <c r="DX2392" s="26"/>
      <c r="DY2392" s="26"/>
      <c r="DZ2392" s="26"/>
      <c r="EA2392" s="26"/>
      <c r="EB2392" s="26"/>
      <c r="EC2392" s="26"/>
      <c r="ED2392" s="26"/>
      <c r="EE2392" s="26"/>
      <c r="EF2392" s="26"/>
      <c r="EG2392" s="26"/>
      <c r="EH2392" s="26"/>
      <c r="EI2392" s="26"/>
      <c r="EJ2392" s="26"/>
      <c r="EK2392" s="26"/>
      <c r="EL2392" s="26"/>
      <c r="EM2392" s="26"/>
      <c r="EN2392" s="26"/>
      <c r="EO2392" s="26"/>
      <c r="EP2392" s="26"/>
      <c r="EQ2392" s="26"/>
      <c r="ER2392" s="26"/>
      <c r="ES2392" s="26"/>
      <c r="ET2392" s="26"/>
      <c r="EU2392" s="26"/>
      <c r="EV2392" s="26"/>
      <c r="EW2392" s="26"/>
      <c r="EX2392" s="26"/>
      <c r="EY2392" s="26"/>
      <c r="EZ2392" s="26"/>
      <c r="FA2392" s="26"/>
      <c r="FB2392" s="26"/>
      <c r="FC2392" s="26"/>
      <c r="FD2392" s="26"/>
      <c r="FE2392" s="26"/>
      <c r="FF2392" s="26"/>
      <c r="FG2392" s="26"/>
      <c r="FH2392" s="26"/>
      <c r="FI2392" s="26"/>
      <c r="FJ2392" s="26"/>
    </row>
    <row r="2393" spans="1:166" x14ac:dyDescent="0.2">
      <c r="A2393" s="35" t="s">
        <v>5047</v>
      </c>
      <c r="B2393" s="35" t="s">
        <v>223</v>
      </c>
      <c r="C2393" s="35" t="s">
        <v>5048</v>
      </c>
      <c r="D2393" s="35" t="s">
        <v>5049</v>
      </c>
      <c r="E2393" s="36">
        <v>241.08160000000001</v>
      </c>
      <c r="F2393" s="35">
        <v>5.33</v>
      </c>
      <c r="G2393" s="35">
        <v>-277600</v>
      </c>
      <c r="H2393" s="35">
        <v>36.01</v>
      </c>
      <c r="I2393" s="35">
        <v>1000</v>
      </c>
      <c r="J2393" s="35" t="s">
        <v>5050</v>
      </c>
      <c r="K2393" s="35">
        <v>4</v>
      </c>
      <c r="L2393" s="35">
        <v>1</v>
      </c>
      <c r="M2393" s="35">
        <v>3</v>
      </c>
      <c r="N2393" s="41">
        <v>40.777500000000003</v>
      </c>
      <c r="O2393" s="35">
        <v>4.4811800000000001E-4</v>
      </c>
      <c r="P2393" s="35">
        <v>752035</v>
      </c>
      <c r="Q2393" s="35">
        <v>0</v>
      </c>
      <c r="R2393" s="35">
        <v>1.5196E-6</v>
      </c>
      <c r="S2393" s="35">
        <v>-14760</v>
      </c>
      <c r="T2393" s="42">
        <v>1000</v>
      </c>
      <c r="U2393" s="35">
        <v>4.0537001999999944</v>
      </c>
      <c r="V2393" s="35">
        <v>35.255568388304823</v>
      </c>
      <c r="W2393" s="35">
        <v>-2.6584719999999998E-3</v>
      </c>
      <c r="X2393" s="35">
        <v>453145.5</v>
      </c>
      <c r="Y2393" s="35">
        <v>996.44799999999998</v>
      </c>
      <c r="Z2393" s="35">
        <v>1.5493302999999999E-6</v>
      </c>
      <c r="AA2393" s="35">
        <v>-288187.88419999997</v>
      </c>
      <c r="AB2393" s="35">
        <v>692.73</v>
      </c>
      <c r="AC2393" s="35">
        <v>6.4547001999999907</v>
      </c>
      <c r="AD2393" s="35">
        <v>21.592159667536748</v>
      </c>
      <c r="AE2393" s="35">
        <v>-4.0504720000000003E-3</v>
      </c>
      <c r="AF2393" s="35">
        <v>446845.5</v>
      </c>
      <c r="AG2393" s="35">
        <v>996.44799999999998</v>
      </c>
      <c r="AH2393" s="35">
        <v>1.5493302999999999E-6</v>
      </c>
      <c r="AI2393" s="35">
        <v>-288924.43640000001</v>
      </c>
      <c r="AJ2393" s="35">
        <v>800</v>
      </c>
      <c r="AK2393" s="35">
        <v>-147.36329800000001</v>
      </c>
      <c r="AL2393" s="35">
        <v>1123.8509130366608</v>
      </c>
      <c r="AM2393" s="35">
        <v>6.4824527999999992E-2</v>
      </c>
      <c r="AN2393" s="35">
        <v>17162395.5</v>
      </c>
      <c r="AO2393" s="35">
        <v>996.44799999999998</v>
      </c>
      <c r="AP2393" s="35">
        <v>-6.9499969999999999E-7</v>
      </c>
      <c r="AQ2393" s="35">
        <v>-411985.90980000002</v>
      </c>
      <c r="AR2393" s="42">
        <v>1000</v>
      </c>
      <c r="AS2393" s="35">
        <v>3</v>
      </c>
      <c r="AT2393" s="35">
        <v>103</v>
      </c>
      <c r="AU2393" s="35">
        <v>1</v>
      </c>
      <c r="AV2393" s="35">
        <v>32</v>
      </c>
      <c r="AW2393" s="35">
        <v>2</v>
      </c>
      <c r="AX2393" s="35">
        <v>65</v>
      </c>
      <c r="AY2393" s="35">
        <v>2</v>
      </c>
      <c r="AZ2393" s="26"/>
      <c r="BA2393" s="26"/>
      <c r="BB2393" s="26"/>
      <c r="BC2393" s="26"/>
      <c r="BD2393" s="26"/>
      <c r="BE2393" s="26"/>
      <c r="BF2393" s="26"/>
      <c r="BG2393" s="26"/>
      <c r="BH2393" s="26"/>
      <c r="BI2393" s="26"/>
      <c r="BJ2393" s="26"/>
      <c r="BK2393" s="26"/>
      <c r="BL2393" s="26"/>
      <c r="BM2393" s="26"/>
      <c r="BN2393" s="26"/>
      <c r="BO2393" s="26"/>
      <c r="BP2393" s="26"/>
      <c r="BQ2393" s="26"/>
      <c r="BR2393" s="26"/>
      <c r="BS2393" s="26"/>
      <c r="BT2393" s="26"/>
      <c r="BU2393" s="26"/>
      <c r="BV2393" s="26"/>
      <c r="BW2393" s="26"/>
      <c r="BX2393" s="26"/>
      <c r="BY2393" s="26"/>
      <c r="BZ2393" s="26"/>
      <c r="CA2393" s="26"/>
      <c r="CB2393" s="26"/>
      <c r="CC2393" s="26"/>
      <c r="CD2393" s="26"/>
      <c r="CE2393" s="26"/>
      <c r="CF2393" s="26"/>
      <c r="CG2393" s="26"/>
      <c r="CH2393" s="26"/>
      <c r="CI2393" s="26"/>
      <c r="CJ2393" s="26"/>
      <c r="CK2393" s="26"/>
      <c r="CL2393" s="26"/>
      <c r="CM2393" s="26"/>
      <c r="CN2393" s="26"/>
      <c r="CO2393" s="26"/>
      <c r="CP2393" s="26"/>
      <c r="CQ2393" s="26"/>
      <c r="CR2393" s="26"/>
      <c r="CS2393" s="26"/>
      <c r="CT2393" s="26"/>
      <c r="CU2393" s="26"/>
      <c r="CV2393" s="26"/>
      <c r="CW2393" s="26"/>
      <c r="CX2393" s="26"/>
      <c r="CY2393" s="26"/>
      <c r="CZ2393" s="26"/>
      <c r="DA2393" s="26"/>
      <c r="DB2393" s="26"/>
      <c r="DC2393" s="26"/>
      <c r="DD2393" s="26"/>
      <c r="DE2393" s="26"/>
      <c r="DF2393" s="26"/>
      <c r="DG2393" s="26"/>
      <c r="DH2393" s="26"/>
      <c r="DI2393" s="26"/>
      <c r="DJ2393" s="26"/>
      <c r="DK2393" s="26"/>
      <c r="DL2393" s="26"/>
      <c r="DM2393" s="26"/>
      <c r="DN2393" s="26"/>
      <c r="DO2393" s="26"/>
      <c r="DP2393" s="26"/>
      <c r="DQ2393" s="26"/>
      <c r="DR2393" s="26"/>
      <c r="DS2393" s="26"/>
      <c r="DT2393" s="26"/>
      <c r="DU2393" s="26"/>
      <c r="DV2393" s="26"/>
      <c r="DW2393" s="26"/>
      <c r="DX2393" s="26"/>
      <c r="DY2393" s="26"/>
      <c r="DZ2393" s="26"/>
      <c r="EA2393" s="26"/>
      <c r="EB2393" s="26"/>
      <c r="EC2393" s="26"/>
      <c r="ED2393" s="26"/>
      <c r="EE2393" s="26"/>
      <c r="EF2393" s="26"/>
      <c r="EG2393" s="26"/>
      <c r="EH2393" s="26"/>
      <c r="EI2393" s="26"/>
      <c r="EJ2393" s="26"/>
      <c r="EK2393" s="26"/>
      <c r="EL2393" s="26"/>
      <c r="EM2393" s="26"/>
      <c r="EN2393" s="26"/>
      <c r="EO2393" s="26"/>
      <c r="EP2393" s="26"/>
      <c r="EQ2393" s="26"/>
      <c r="ER2393" s="26"/>
      <c r="ES2393" s="26"/>
      <c r="ET2393" s="26"/>
      <c r="EU2393" s="26"/>
      <c r="EV2393" s="26"/>
      <c r="EW2393" s="26"/>
      <c r="EX2393" s="26"/>
      <c r="EY2393" s="26"/>
      <c r="EZ2393" s="26"/>
      <c r="FA2393" s="26"/>
      <c r="FB2393" s="26"/>
      <c r="FC2393" s="26"/>
      <c r="FD2393" s="26"/>
      <c r="FE2393" s="26"/>
      <c r="FF2393" s="26"/>
      <c r="FG2393" s="26"/>
      <c r="FH2393" s="26"/>
      <c r="FI2393" s="26"/>
      <c r="FJ2393" s="26"/>
    </row>
    <row r="2394" spans="1:166" x14ac:dyDescent="0.2">
      <c r="A2394" s="35" t="s">
        <v>5047</v>
      </c>
      <c r="B2394" s="35" t="s">
        <v>1102</v>
      </c>
      <c r="C2394" s="35" t="s">
        <v>5048</v>
      </c>
      <c r="D2394" s="35" t="s">
        <v>5049</v>
      </c>
      <c r="E2394" s="36">
        <v>241.08160000000001</v>
      </c>
      <c r="F2394" s="35">
        <v>5.33</v>
      </c>
      <c r="G2394" s="35">
        <v>-281800</v>
      </c>
      <c r="H2394" s="35">
        <v>36.64</v>
      </c>
      <c r="I2394" s="35">
        <v>1400</v>
      </c>
      <c r="J2394" s="35" t="s">
        <v>5051</v>
      </c>
      <c r="K2394" s="51" t="s">
        <v>5052</v>
      </c>
      <c r="L2394" s="35">
        <v>1</v>
      </c>
      <c r="M2394" s="35">
        <v>8</v>
      </c>
      <c r="N2394" s="41">
        <v>45.35</v>
      </c>
      <c r="O2394" s="35">
        <v>8.7500000000000002E-4</v>
      </c>
      <c r="P2394" s="35">
        <v>1160000</v>
      </c>
      <c r="Q2394" s="35">
        <v>0</v>
      </c>
      <c r="R2394" s="35">
        <v>0</v>
      </c>
      <c r="S2394" s="35">
        <v>-17490</v>
      </c>
      <c r="T2394" s="42">
        <v>1400</v>
      </c>
      <c r="U2394" s="35">
        <v>-0.51880000000000592</v>
      </c>
      <c r="V2394" s="35">
        <v>67.596942867955818</v>
      </c>
      <c r="W2394" s="35">
        <v>-3.0853539999999998E-3</v>
      </c>
      <c r="X2394" s="35">
        <v>657128</v>
      </c>
      <c r="Y2394" s="35">
        <v>996.44799999999998</v>
      </c>
      <c r="Z2394" s="35">
        <v>2.3091302999999998E-6</v>
      </c>
      <c r="AA2394" s="35">
        <v>-295117.88419999997</v>
      </c>
      <c r="AB2394" s="35">
        <v>692.73</v>
      </c>
      <c r="AC2394" s="35">
        <v>1.8821999999999974</v>
      </c>
      <c r="AD2394" s="35">
        <v>53.9335341471878</v>
      </c>
      <c r="AE2394" s="35">
        <v>-4.4773540000000002E-3</v>
      </c>
      <c r="AF2394" s="35">
        <v>650828</v>
      </c>
      <c r="AG2394" s="35">
        <v>996.44799999999998</v>
      </c>
      <c r="AH2394" s="35">
        <v>2.3091302999999998E-6</v>
      </c>
      <c r="AI2394" s="35">
        <v>-295854.43640000001</v>
      </c>
      <c r="AJ2394" s="35">
        <v>800</v>
      </c>
      <c r="AK2394" s="35">
        <v>-151.93579800000001</v>
      </c>
      <c r="AL2394" s="44">
        <v>1156.1922859793899</v>
      </c>
      <c r="AM2394" s="35">
        <v>6.4397645999999989E-2</v>
      </c>
      <c r="AN2394" s="35">
        <v>17366378</v>
      </c>
      <c r="AO2394" s="35">
        <v>996.44799999999998</v>
      </c>
      <c r="AP2394" s="35">
        <v>6.4800300000000001E-8</v>
      </c>
      <c r="AQ2394" s="35">
        <v>-418915.90980000002</v>
      </c>
      <c r="AR2394" s="35">
        <v>1000</v>
      </c>
      <c r="AS2394" s="35">
        <v>-160.675804</v>
      </c>
      <c r="AT2394" s="35">
        <v>1166.6461145642249</v>
      </c>
      <c r="AU2394" s="35">
        <v>8.540764599999999E-2</v>
      </c>
      <c r="AV2394" s="35">
        <v>726378</v>
      </c>
      <c r="AW2394" s="35">
        <v>996.44799999999998</v>
      </c>
      <c r="AX2394" s="35">
        <v>6.4800300000000001E-8</v>
      </c>
      <c r="AY2394" s="35">
        <v>-373365.91980000003</v>
      </c>
      <c r="AZ2394" s="35">
        <v>1043</v>
      </c>
      <c r="BA2394" s="35">
        <v>647.04422</v>
      </c>
      <c r="BB2394" s="35">
        <v>-4446.8920720655533</v>
      </c>
      <c r="BC2394" s="35">
        <v>-0.30180235399999999</v>
      </c>
      <c r="BD2394" s="35">
        <v>726378</v>
      </c>
      <c r="BE2394" s="35">
        <v>996.44799999999998</v>
      </c>
      <c r="BF2394" s="35">
        <v>6.4800300000000001E-8</v>
      </c>
      <c r="BG2394" s="35">
        <v>47860.046199999982</v>
      </c>
      <c r="BH2394" s="35">
        <v>1060</v>
      </c>
      <c r="BI2394" s="35">
        <v>39.876201999999999</v>
      </c>
      <c r="BJ2394" s="35">
        <v>-217.34495504027399</v>
      </c>
      <c r="BK2394" s="35">
        <v>-1.5402354E-2</v>
      </c>
      <c r="BL2394" s="35">
        <v>726378</v>
      </c>
      <c r="BM2394" s="35">
        <v>996.44799999999998</v>
      </c>
      <c r="BN2394" s="35">
        <v>6.4800300000000001E-8</v>
      </c>
      <c r="BO2394" s="35">
        <v>-273938.99979999999</v>
      </c>
      <c r="BP2394" s="35">
        <v>1180</v>
      </c>
      <c r="BQ2394" s="35">
        <v>37.344201899999995</v>
      </c>
      <c r="BR2394" s="35">
        <v>-173.54326581681357</v>
      </c>
      <c r="BS2394" s="35">
        <v>-1.5402354E-2</v>
      </c>
      <c r="BT2394" s="35">
        <v>726378</v>
      </c>
      <c r="BU2394" s="35">
        <v>996.44799999999998</v>
      </c>
      <c r="BV2394" s="35">
        <v>6.4800300000000001E-8</v>
      </c>
      <c r="BW2394" s="35">
        <v>-304491.76040000003</v>
      </c>
      <c r="BX2394" s="35">
        <v>1185</v>
      </c>
      <c r="BY2394" s="35">
        <v>-3.6917998999999995</v>
      </c>
      <c r="BZ2394" s="44">
        <v>121.15411224103443</v>
      </c>
      <c r="CA2394" s="35">
        <v>3.0164599999999992E-4</v>
      </c>
      <c r="CB2394" s="35">
        <v>845406</v>
      </c>
      <c r="CC2394" s="35">
        <v>996.44799999999998</v>
      </c>
      <c r="CD2394" s="35">
        <v>6.4800300000000001E-8</v>
      </c>
      <c r="CE2394" s="35">
        <v>-331698.36197999999</v>
      </c>
      <c r="CF2394" s="38">
        <v>1400</v>
      </c>
      <c r="CG2394" s="26">
        <v>3</v>
      </c>
      <c r="CH2394" s="26">
        <v>103</v>
      </c>
      <c r="CI2394" s="26">
        <v>1</v>
      </c>
      <c r="CJ2394" s="26">
        <v>32</v>
      </c>
      <c r="CK2394" s="26">
        <v>2</v>
      </c>
      <c r="CL2394" s="26">
        <v>65</v>
      </c>
      <c r="CM2394" s="26">
        <v>2</v>
      </c>
      <c r="CN2394" s="26"/>
      <c r="CO2394" s="26"/>
      <c r="CP2394" s="26"/>
      <c r="CQ2394" s="26"/>
      <c r="CR2394" s="26"/>
      <c r="CS2394" s="26"/>
      <c r="CT2394" s="26"/>
      <c r="CU2394" s="26"/>
      <c r="CV2394" s="26"/>
      <c r="CW2394" s="26"/>
      <c r="CX2394" s="26"/>
      <c r="CY2394" s="26"/>
      <c r="CZ2394" s="26"/>
      <c r="DA2394" s="26"/>
      <c r="DB2394" s="26"/>
      <c r="DC2394" s="26"/>
      <c r="DD2394" s="26"/>
      <c r="DE2394" s="26"/>
      <c r="DF2394" s="26"/>
      <c r="DG2394" s="26"/>
      <c r="DH2394" s="26"/>
      <c r="DI2394" s="26"/>
      <c r="DJ2394" s="26"/>
      <c r="DK2394" s="26"/>
      <c r="DL2394" s="26"/>
      <c r="DM2394" s="26"/>
      <c r="DN2394" s="26"/>
      <c r="DO2394" s="26"/>
      <c r="DP2394" s="26"/>
      <c r="DQ2394" s="26"/>
      <c r="DR2394" s="26"/>
      <c r="DS2394" s="26"/>
      <c r="DT2394" s="26"/>
      <c r="DU2394" s="26"/>
      <c r="DV2394" s="26"/>
      <c r="DW2394" s="26"/>
      <c r="DX2394" s="26"/>
      <c r="DY2394" s="26"/>
      <c r="DZ2394" s="26"/>
      <c r="EA2394" s="26"/>
      <c r="EB2394" s="26"/>
      <c r="EC2394" s="26"/>
      <c r="ED2394" s="26"/>
      <c r="EE2394" s="26"/>
      <c r="EF2394" s="26"/>
      <c r="EG2394" s="26"/>
      <c r="EH2394" s="26"/>
      <c r="EI2394" s="26"/>
      <c r="EJ2394" s="26"/>
      <c r="EK2394" s="26"/>
      <c r="EL2394" s="26"/>
      <c r="EM2394" s="26"/>
      <c r="EN2394" s="26"/>
      <c r="EO2394" s="26"/>
      <c r="EP2394" s="26"/>
      <c r="EQ2394" s="26"/>
      <c r="ER2394" s="26"/>
      <c r="ES2394" s="26"/>
      <c r="ET2394" s="26"/>
      <c r="EU2394" s="26"/>
      <c r="EV2394" s="26"/>
      <c r="EW2394" s="26"/>
      <c r="EX2394" s="26"/>
      <c r="EY2394" s="26"/>
      <c r="EZ2394" s="26"/>
      <c r="FA2394" s="26"/>
      <c r="FB2394" s="26"/>
      <c r="FC2394" s="26"/>
      <c r="FD2394" s="26"/>
      <c r="FE2394" s="26"/>
      <c r="FF2394" s="26"/>
      <c r="FG2394" s="26"/>
      <c r="FH2394" s="26"/>
      <c r="FI2394" s="26"/>
      <c r="FJ2394" s="26"/>
    </row>
    <row r="2395" spans="1:166" x14ac:dyDescent="0.2">
      <c r="A2395" s="35" t="s">
        <v>5053</v>
      </c>
      <c r="B2395" s="35" t="s">
        <v>223</v>
      </c>
      <c r="C2395" s="35" t="s">
        <v>5054</v>
      </c>
      <c r="D2395" s="35" t="s">
        <v>5055</v>
      </c>
      <c r="E2395" s="36">
        <v>81.389399999999995</v>
      </c>
      <c r="F2395" s="35">
        <v>5.6059999999999999</v>
      </c>
      <c r="G2395" s="35">
        <v>-83762</v>
      </c>
      <c r="H2395" s="35">
        <v>10.43</v>
      </c>
      <c r="I2395" s="47">
        <v>2500</v>
      </c>
      <c r="J2395" s="35" t="s">
        <v>5033</v>
      </c>
      <c r="K2395" s="51" t="s">
        <v>5056</v>
      </c>
      <c r="L2395" s="35">
        <v>2</v>
      </c>
      <c r="M2395" s="35">
        <v>4</v>
      </c>
      <c r="N2395" s="41">
        <v>10.836</v>
      </c>
      <c r="O2395" s="35">
        <v>8.7100000000000003E-4</v>
      </c>
      <c r="P2395" s="35">
        <v>136500</v>
      </c>
      <c r="Q2395" s="35">
        <v>0</v>
      </c>
      <c r="R2395" s="35">
        <v>0</v>
      </c>
      <c r="S2395" s="35">
        <v>-3766</v>
      </c>
      <c r="T2395" s="44">
        <v>2248</v>
      </c>
      <c r="U2395" s="35">
        <v>13000</v>
      </c>
      <c r="V2395" s="35" t="s">
        <v>92</v>
      </c>
      <c r="W2395" s="35">
        <v>14.5</v>
      </c>
      <c r="X2395" s="35">
        <v>0</v>
      </c>
      <c r="Y2395" s="35">
        <v>0</v>
      </c>
      <c r="Z2395" s="35">
        <v>0</v>
      </c>
      <c r="AA2395" s="35">
        <v>0</v>
      </c>
      <c r="AB2395" s="35">
        <v>5460</v>
      </c>
      <c r="AC2395" s="42">
        <v>2500</v>
      </c>
      <c r="AD2395" s="35">
        <v>0.68654999999999866</v>
      </c>
      <c r="AE2395" s="35">
        <v>13.284309492049033</v>
      </c>
      <c r="AF2395" s="35">
        <v>2.8916149999999997E-4</v>
      </c>
      <c r="AG2395" s="35">
        <v>111144.5</v>
      </c>
      <c r="AH2395" s="35">
        <v>249.11199999999999</v>
      </c>
      <c r="AI2395" s="35">
        <v>1.6200075E-8</v>
      </c>
      <c r="AJ2395" s="35">
        <v>-86427.011050000001</v>
      </c>
      <c r="AK2395" s="35">
        <v>692.73</v>
      </c>
      <c r="AL2395" s="35">
        <v>3.0875499999999985</v>
      </c>
      <c r="AM2395" s="35">
        <v>-0.37909922871912727</v>
      </c>
      <c r="AN2395" s="35">
        <v>-1.1028385E-3</v>
      </c>
      <c r="AO2395" s="35">
        <v>104844.5</v>
      </c>
      <c r="AP2395" s="35">
        <v>249.11199999999999</v>
      </c>
      <c r="AQ2395" s="35">
        <v>1.6200075E-8</v>
      </c>
      <c r="AR2395" s="42">
        <v>-87163.563250000007</v>
      </c>
      <c r="AS2395" s="35">
        <v>1180</v>
      </c>
      <c r="AT2395" s="35">
        <v>0.55554989999999904</v>
      </c>
      <c r="AU2395" s="35">
        <v>43.422589994741244</v>
      </c>
      <c r="AV2395" s="35">
        <v>-1.1028385E-3</v>
      </c>
      <c r="AW2395" s="35">
        <v>104844.5</v>
      </c>
      <c r="AX2395" s="26">
        <v>249.11199999999999</v>
      </c>
      <c r="AY2395" s="26">
        <v>1.6200075E-8</v>
      </c>
      <c r="AZ2395" s="26">
        <v>-117716.32385</v>
      </c>
      <c r="BA2395" s="26">
        <v>2248</v>
      </c>
      <c r="BB2395" s="26">
        <v>-3.1084501000000007</v>
      </c>
      <c r="BC2395" s="26">
        <v>65.652155681875144</v>
      </c>
      <c r="BD2395" s="26">
        <v>-2.3183850000000001E-4</v>
      </c>
      <c r="BE2395" s="26">
        <v>36594.5</v>
      </c>
      <c r="BF2395" s="26">
        <v>249.11199999999999</v>
      </c>
      <c r="BG2395" s="26">
        <v>1.6200075E-8</v>
      </c>
      <c r="BH2395" s="26">
        <v>-108490.32385</v>
      </c>
      <c r="BI2395" s="38">
        <v>2500</v>
      </c>
      <c r="BJ2395" s="26">
        <v>2</v>
      </c>
      <c r="BK2395" s="26">
        <v>103</v>
      </c>
      <c r="BL2395" s="26">
        <v>1</v>
      </c>
      <c r="BM2395" s="26">
        <v>65</v>
      </c>
      <c r="BN2395" s="26">
        <v>0.5</v>
      </c>
      <c r="BO2395" s="26"/>
      <c r="BP2395" s="26"/>
      <c r="BQ2395" s="26"/>
      <c r="BR2395" s="26"/>
      <c r="BS2395" s="26"/>
      <c r="BT2395" s="26"/>
      <c r="BU2395" s="26"/>
      <c r="BV2395" s="26"/>
      <c r="BW2395" s="26"/>
      <c r="BX2395" s="26"/>
      <c r="BY2395" s="26"/>
      <c r="BZ2395" s="26"/>
      <c r="CA2395" s="26"/>
      <c r="CB2395" s="26"/>
      <c r="CC2395" s="26"/>
      <c r="CD2395" s="26"/>
      <c r="CE2395" s="26"/>
      <c r="CF2395" s="26"/>
      <c r="CG2395" s="26"/>
      <c r="CH2395" s="26"/>
      <c r="CI2395" s="26"/>
      <c r="CJ2395" s="26"/>
      <c r="CK2395" s="26"/>
      <c r="CL2395" s="26"/>
      <c r="CM2395" s="26"/>
      <c r="CN2395" s="26"/>
      <c r="CO2395" s="26"/>
      <c r="CP2395" s="26"/>
      <c r="CQ2395" s="26"/>
      <c r="CR2395" s="26"/>
      <c r="CS2395" s="26"/>
      <c r="CT2395" s="26"/>
      <c r="CU2395" s="26"/>
      <c r="CV2395" s="26"/>
      <c r="CW2395" s="26"/>
      <c r="CX2395" s="26"/>
      <c r="CY2395" s="26"/>
      <c r="CZ2395" s="26"/>
      <c r="DA2395" s="26"/>
      <c r="DB2395" s="26"/>
      <c r="DC2395" s="26"/>
      <c r="DD2395" s="26"/>
      <c r="DE2395" s="26"/>
      <c r="DF2395" s="26"/>
      <c r="DG2395" s="26"/>
      <c r="DH2395" s="26"/>
      <c r="DI2395" s="26"/>
      <c r="DJ2395" s="26"/>
      <c r="DK2395" s="26"/>
      <c r="DL2395" s="26"/>
      <c r="DM2395" s="26"/>
      <c r="DN2395" s="26"/>
      <c r="DO2395" s="26"/>
      <c r="DP2395" s="26"/>
      <c r="DQ2395" s="26"/>
      <c r="DR2395" s="26"/>
      <c r="DS2395" s="26"/>
      <c r="DT2395" s="26"/>
      <c r="DU2395" s="26"/>
      <c r="DV2395" s="26"/>
      <c r="DW2395" s="26"/>
      <c r="DX2395" s="26"/>
      <c r="DY2395" s="26"/>
      <c r="DZ2395" s="26"/>
      <c r="EA2395" s="26"/>
      <c r="EB2395" s="26"/>
      <c r="EC2395" s="26"/>
      <c r="ED2395" s="26"/>
      <c r="EE2395" s="26"/>
      <c r="EF2395" s="26"/>
      <c r="EG2395" s="26"/>
      <c r="EH2395" s="26"/>
      <c r="EI2395" s="26"/>
      <c r="EJ2395" s="26"/>
      <c r="EK2395" s="26"/>
      <c r="EL2395" s="26"/>
      <c r="EM2395" s="26"/>
      <c r="EN2395" s="26"/>
      <c r="EO2395" s="26"/>
      <c r="EP2395" s="26"/>
      <c r="EQ2395" s="26"/>
      <c r="ER2395" s="26"/>
      <c r="ES2395" s="26"/>
      <c r="ET2395" s="26"/>
      <c r="EU2395" s="26"/>
      <c r="EV2395" s="26"/>
      <c r="EW2395" s="26"/>
      <c r="EX2395" s="26"/>
      <c r="EY2395" s="26"/>
      <c r="EZ2395" s="26"/>
      <c r="FA2395" s="26"/>
      <c r="FB2395" s="26"/>
      <c r="FC2395" s="26"/>
      <c r="FD2395" s="26"/>
      <c r="FE2395" s="26"/>
      <c r="FF2395" s="26"/>
      <c r="FG2395" s="26"/>
      <c r="FH2395" s="26"/>
      <c r="FI2395" s="26"/>
      <c r="FJ2395" s="26"/>
    </row>
    <row r="2396" spans="1:166" x14ac:dyDescent="0.2">
      <c r="A2396" s="35" t="s">
        <v>5053</v>
      </c>
      <c r="B2396" s="35" t="s">
        <v>104</v>
      </c>
      <c r="C2396" s="35" t="s">
        <v>5054</v>
      </c>
      <c r="E2396" s="36">
        <v>81.389399999999995</v>
      </c>
      <c r="F2396" s="35">
        <v>3.3300000000000001E-3</v>
      </c>
      <c r="G2396" s="35">
        <v>26000</v>
      </c>
      <c r="H2396" s="35">
        <v>53.680999999999997</v>
      </c>
      <c r="I2396" s="35">
        <v>2000</v>
      </c>
      <c r="J2396" s="35" t="s">
        <v>5033</v>
      </c>
      <c r="K2396" s="35">
        <v>1</v>
      </c>
      <c r="L2396" s="35">
        <v>1</v>
      </c>
      <c r="M2396" s="35">
        <v>3</v>
      </c>
      <c r="N2396" s="41">
        <v>9.7918301000000003</v>
      </c>
      <c r="O2396" s="35">
        <v>-8.0186900000000003E-5</v>
      </c>
      <c r="P2396" s="35">
        <v>40141.398000000001</v>
      </c>
      <c r="Q2396" s="35">
        <v>-50.849400000000003</v>
      </c>
      <c r="R2396" s="35">
        <v>0</v>
      </c>
      <c r="S2396" s="35">
        <v>-2169</v>
      </c>
      <c r="T2396" s="42">
        <v>2000</v>
      </c>
      <c r="U2396" s="35">
        <v>1.7307198999999986</v>
      </c>
      <c r="V2396" s="35">
        <v>-35.124416058793088</v>
      </c>
      <c r="W2396" s="35">
        <v>1.2403484E-3</v>
      </c>
      <c r="X2396" s="35">
        <v>62965.199000000001</v>
      </c>
      <c r="Y2396" s="35">
        <v>147.41319999999999</v>
      </c>
      <c r="Z2396" s="35">
        <v>1.6200075E-8</v>
      </c>
      <c r="AA2396" s="35">
        <v>24931.988949999999</v>
      </c>
      <c r="AB2396" s="35">
        <v>692.73</v>
      </c>
      <c r="AC2396" s="35">
        <v>4.1317198999999984</v>
      </c>
      <c r="AD2396" s="35">
        <v>-48.787824779561234</v>
      </c>
      <c r="AE2396" s="35">
        <v>-1.516516E-4</v>
      </c>
      <c r="AF2396" s="35">
        <v>56665.199000000001</v>
      </c>
      <c r="AG2396" s="35">
        <v>147.41319999999999</v>
      </c>
      <c r="AH2396" s="35">
        <v>1.6200075E-8</v>
      </c>
      <c r="AI2396" s="35">
        <v>24195.436750000001</v>
      </c>
      <c r="AJ2396" s="35">
        <v>1180</v>
      </c>
      <c r="AK2396" s="35">
        <v>1.599719799999999</v>
      </c>
      <c r="AL2396" s="35">
        <v>-4.9861355561008835</v>
      </c>
      <c r="AM2396" s="35">
        <v>-1.516516E-4</v>
      </c>
      <c r="AN2396" s="35">
        <v>56665.199000000001</v>
      </c>
      <c r="AO2396" s="35">
        <v>147.41319999999999</v>
      </c>
      <c r="AP2396" s="35">
        <v>1.6200075E-8</v>
      </c>
      <c r="AQ2396" s="35">
        <v>-6357.3238500000007</v>
      </c>
      <c r="AR2396" s="42">
        <v>2000</v>
      </c>
      <c r="AS2396" s="35">
        <v>2</v>
      </c>
      <c r="AT2396" s="35">
        <v>103</v>
      </c>
      <c r="AU2396" s="35">
        <v>1</v>
      </c>
      <c r="AV2396" s="35">
        <v>65</v>
      </c>
      <c r="AW2396" s="35">
        <v>0.5</v>
      </c>
      <c r="AX2396" s="26"/>
      <c r="AY2396" s="26"/>
      <c r="AZ2396" s="26"/>
      <c r="BA2396" s="26"/>
      <c r="BB2396" s="26"/>
      <c r="BC2396" s="26"/>
      <c r="BD2396" s="26"/>
      <c r="BE2396" s="26"/>
      <c r="BF2396" s="26"/>
      <c r="BG2396" s="26"/>
      <c r="BH2396" s="26"/>
      <c r="BI2396" s="26"/>
      <c r="BJ2396" s="26"/>
      <c r="BK2396" s="26"/>
      <c r="BL2396" s="26"/>
      <c r="BM2396" s="26"/>
      <c r="BN2396" s="26"/>
      <c r="BO2396" s="26"/>
      <c r="BP2396" s="26"/>
      <c r="BQ2396" s="26"/>
      <c r="BR2396" s="26"/>
      <c r="BS2396" s="26"/>
      <c r="BT2396" s="26"/>
      <c r="BU2396" s="26"/>
      <c r="BV2396" s="26"/>
      <c r="BW2396" s="26"/>
      <c r="BX2396" s="26"/>
      <c r="BY2396" s="26"/>
      <c r="BZ2396" s="26"/>
      <c r="CA2396" s="26"/>
      <c r="CB2396" s="26"/>
      <c r="CC2396" s="26"/>
      <c r="CD2396" s="26"/>
      <c r="CE2396" s="26"/>
      <c r="CF2396" s="26"/>
      <c r="CG2396" s="26"/>
      <c r="CH2396" s="26"/>
      <c r="CI2396" s="26"/>
      <c r="CJ2396" s="26"/>
      <c r="CK2396" s="26"/>
      <c r="CL2396" s="26"/>
      <c r="CM2396" s="26"/>
      <c r="CN2396" s="26"/>
      <c r="CO2396" s="26"/>
      <c r="CP2396" s="26"/>
      <c r="CQ2396" s="26"/>
      <c r="CR2396" s="26"/>
      <c r="CS2396" s="26"/>
      <c r="CT2396" s="26"/>
      <c r="CU2396" s="26"/>
      <c r="CV2396" s="26"/>
      <c r="CW2396" s="26"/>
      <c r="CX2396" s="26"/>
      <c r="CY2396" s="26"/>
      <c r="CZ2396" s="26"/>
      <c r="DA2396" s="26"/>
      <c r="DB2396" s="26"/>
      <c r="DC2396" s="26"/>
      <c r="DD2396" s="26"/>
      <c r="DE2396" s="26"/>
      <c r="DF2396" s="26"/>
      <c r="DG2396" s="26"/>
      <c r="DH2396" s="26"/>
      <c r="DI2396" s="26"/>
      <c r="DJ2396" s="26"/>
      <c r="DK2396" s="26"/>
      <c r="DL2396" s="26"/>
      <c r="DM2396" s="26"/>
      <c r="DN2396" s="26"/>
      <c r="DO2396" s="26"/>
      <c r="DP2396" s="26"/>
      <c r="DQ2396" s="26"/>
      <c r="DR2396" s="26"/>
      <c r="DS2396" s="26"/>
      <c r="DT2396" s="26"/>
      <c r="DU2396" s="26"/>
      <c r="DV2396" s="26"/>
      <c r="DW2396" s="26"/>
      <c r="DX2396" s="26"/>
      <c r="DY2396" s="26"/>
      <c r="DZ2396" s="26"/>
      <c r="EA2396" s="26"/>
      <c r="EB2396" s="26"/>
      <c r="EC2396" s="26"/>
      <c r="ED2396" s="26"/>
      <c r="EE2396" s="26"/>
      <c r="EF2396" s="26"/>
      <c r="EG2396" s="26"/>
      <c r="EH2396" s="26"/>
      <c r="EI2396" s="26"/>
      <c r="EJ2396" s="26"/>
      <c r="EK2396" s="26"/>
      <c r="EL2396" s="26"/>
      <c r="EM2396" s="26"/>
      <c r="EN2396" s="26"/>
      <c r="EO2396" s="26"/>
      <c r="EP2396" s="26"/>
      <c r="EQ2396" s="26"/>
      <c r="ER2396" s="26"/>
      <c r="ES2396" s="26"/>
      <c r="ET2396" s="26"/>
      <c r="EU2396" s="26"/>
      <c r="EV2396" s="26"/>
      <c r="EW2396" s="26"/>
      <c r="EX2396" s="26"/>
      <c r="EY2396" s="26"/>
      <c r="EZ2396" s="26"/>
      <c r="FA2396" s="26"/>
      <c r="FB2396" s="26"/>
      <c r="FC2396" s="26"/>
      <c r="FD2396" s="26"/>
      <c r="FE2396" s="26"/>
      <c r="FF2396" s="26"/>
      <c r="FG2396" s="26"/>
      <c r="FH2396" s="26"/>
      <c r="FI2396" s="26"/>
      <c r="FJ2396" s="26"/>
    </row>
    <row r="2397" spans="1:166" x14ac:dyDescent="0.2">
      <c r="A2397" s="35" t="s">
        <v>5057</v>
      </c>
      <c r="B2397" s="35" t="s">
        <v>5058</v>
      </c>
      <c r="C2397" s="35" t="s">
        <v>5059</v>
      </c>
      <c r="D2397" s="35" t="s">
        <v>5060</v>
      </c>
      <c r="E2397" s="36">
        <v>97.456000000000003</v>
      </c>
      <c r="F2397" s="35" t="s">
        <v>546</v>
      </c>
      <c r="G2397" s="35">
        <v>-48790</v>
      </c>
      <c r="H2397" s="35">
        <v>14.019</v>
      </c>
      <c r="I2397" s="47">
        <v>1800</v>
      </c>
      <c r="J2397" s="35" t="s">
        <v>5061</v>
      </c>
      <c r="K2397" s="35">
        <v>3</v>
      </c>
      <c r="L2397" s="35">
        <v>1</v>
      </c>
      <c r="M2397" s="35">
        <v>7</v>
      </c>
      <c r="N2397" s="41">
        <v>11.7</v>
      </c>
      <c r="O2397" s="35">
        <v>6.4899999999999995E-4</v>
      </c>
      <c r="P2397" s="35">
        <v>102300</v>
      </c>
      <c r="Q2397" s="35">
        <v>0</v>
      </c>
      <c r="R2397" s="35">
        <v>0</v>
      </c>
      <c r="S2397" s="35">
        <v>-3889</v>
      </c>
      <c r="T2397" s="42">
        <v>1800</v>
      </c>
      <c r="U2397" s="35">
        <v>1.5729998000000016</v>
      </c>
      <c r="V2397" s="35">
        <v>-6.5914479181384706</v>
      </c>
      <c r="W2397" s="35">
        <v>-9.7399999999999993E-4</v>
      </c>
      <c r="X2397" s="35">
        <v>-20350</v>
      </c>
      <c r="Y2397" s="35">
        <v>0</v>
      </c>
      <c r="Z2397" s="35">
        <v>0</v>
      </c>
      <c r="AA2397" s="35">
        <v>-48270.921199999997</v>
      </c>
      <c r="AB2397" s="35">
        <v>368.3</v>
      </c>
      <c r="AC2397" s="35">
        <v>-0.69000020000000006</v>
      </c>
      <c r="AD2397" s="35">
        <v>8.591497767802224</v>
      </c>
      <c r="AE2397" s="35">
        <v>7.7200000000000001E-4</v>
      </c>
      <c r="AF2397" s="35">
        <v>57450</v>
      </c>
      <c r="AG2397" s="35">
        <v>0</v>
      </c>
      <c r="AH2397" s="35">
        <v>0</v>
      </c>
      <c r="AI2397" s="35">
        <v>-49386.029800000004</v>
      </c>
      <c r="AJ2397" s="35">
        <v>388.36</v>
      </c>
      <c r="AK2397" s="35">
        <v>-8.8170000999999996</v>
      </c>
      <c r="AL2397" s="35">
        <v>56.517026853126481</v>
      </c>
      <c r="AM2397" s="35">
        <v>1.3283E-2</v>
      </c>
      <c r="AN2397" s="35">
        <v>57450</v>
      </c>
      <c r="AO2397" s="35">
        <v>0</v>
      </c>
      <c r="AP2397" s="35">
        <v>0</v>
      </c>
      <c r="AQ2397" s="35">
        <v>-51068.278980299998</v>
      </c>
      <c r="AR2397" s="35">
        <v>432</v>
      </c>
      <c r="AS2397" s="35">
        <v>-3.3930000999999983</v>
      </c>
      <c r="AT2397" s="35">
        <v>30.489012819143397</v>
      </c>
      <c r="AU2397" s="35">
        <v>2.4139999999999999E-3</v>
      </c>
      <c r="AV2397" s="35">
        <v>602450</v>
      </c>
      <c r="AW2397" s="35">
        <v>0</v>
      </c>
      <c r="AX2397" s="35">
        <v>0</v>
      </c>
      <c r="AY2397" s="35">
        <v>-53276.675300000003</v>
      </c>
      <c r="AZ2397" s="35">
        <v>692.73</v>
      </c>
      <c r="BA2397" s="35">
        <v>-0.9920000999999985</v>
      </c>
      <c r="BB2397" s="35">
        <v>16.825604098375237</v>
      </c>
      <c r="BC2397" s="35">
        <v>1.0219999999999999E-3</v>
      </c>
      <c r="BD2397" s="35">
        <v>596150</v>
      </c>
      <c r="BE2397" s="35">
        <v>0</v>
      </c>
      <c r="BF2397" s="35">
        <v>0</v>
      </c>
      <c r="BG2397" s="35">
        <v>-54013.227500000001</v>
      </c>
      <c r="BH2397" s="35">
        <v>881.8</v>
      </c>
      <c r="BI2397" s="35">
        <v>-0.11620019999999798</v>
      </c>
      <c r="BJ2397" s="35">
        <v>26.283446811644083</v>
      </c>
      <c r="BK2397" s="35">
        <v>-4.1656999999999995E-4</v>
      </c>
      <c r="BL2397" s="35">
        <v>37168.5</v>
      </c>
      <c r="BM2397" s="35">
        <v>0</v>
      </c>
      <c r="BN2397" s="35">
        <v>-8.9999999999999995E-9</v>
      </c>
      <c r="BO2397" s="35">
        <v>-65832.845399999991</v>
      </c>
      <c r="BP2397" s="35">
        <v>1180</v>
      </c>
      <c r="BQ2397" s="35">
        <v>-2.6482002999999992</v>
      </c>
      <c r="BR2397" s="35">
        <v>70.085136035104497</v>
      </c>
      <c r="BS2397" s="35">
        <v>-4.1656999999999995E-4</v>
      </c>
      <c r="BT2397" s="35">
        <v>37168.5</v>
      </c>
      <c r="BU2397" s="35">
        <v>0</v>
      </c>
      <c r="BV2397" s="35">
        <v>-8.9999999999999995E-9</v>
      </c>
      <c r="BW2397" s="35">
        <v>-96385.606</v>
      </c>
      <c r="BX2397" s="42">
        <v>1800</v>
      </c>
      <c r="BY2397" s="35">
        <v>2</v>
      </c>
      <c r="BZ2397" s="35">
        <v>103</v>
      </c>
      <c r="CA2397" s="35">
        <v>1</v>
      </c>
      <c r="CB2397" s="35">
        <v>81</v>
      </c>
      <c r="CC2397" s="35">
        <v>1</v>
      </c>
      <c r="CD2397" s="26"/>
      <c r="CE2397" s="26"/>
      <c r="CF2397" s="26"/>
      <c r="CG2397" s="26"/>
      <c r="CH2397" s="26"/>
      <c r="CI2397" s="26"/>
      <c r="CJ2397" s="26"/>
      <c r="CK2397" s="26"/>
      <c r="CL2397" s="26"/>
      <c r="CM2397" s="26"/>
      <c r="CN2397" s="26"/>
      <c r="CO2397" s="26"/>
      <c r="CP2397" s="26"/>
      <c r="CQ2397" s="26"/>
      <c r="CR2397" s="26"/>
      <c r="CS2397" s="26"/>
      <c r="CT2397" s="26"/>
      <c r="CU2397" s="26"/>
      <c r="CV2397" s="26"/>
      <c r="CW2397" s="26"/>
      <c r="CX2397" s="26"/>
      <c r="CY2397" s="26"/>
      <c r="CZ2397" s="26"/>
      <c r="DA2397" s="26"/>
      <c r="DB2397" s="26"/>
      <c r="DC2397" s="26"/>
      <c r="DD2397" s="26"/>
      <c r="DE2397" s="26"/>
      <c r="DF2397" s="26"/>
      <c r="DG2397" s="26"/>
      <c r="DH2397" s="26"/>
      <c r="DI2397" s="26"/>
      <c r="DJ2397" s="26"/>
      <c r="DK2397" s="26"/>
      <c r="DL2397" s="26"/>
      <c r="DM2397" s="26"/>
      <c r="DN2397" s="26"/>
      <c r="DO2397" s="26"/>
      <c r="DP2397" s="26"/>
      <c r="DQ2397" s="26"/>
      <c r="DR2397" s="26"/>
      <c r="DS2397" s="26"/>
      <c r="DT2397" s="26"/>
      <c r="DU2397" s="26"/>
      <c r="DV2397" s="26"/>
      <c r="DW2397" s="26"/>
      <c r="DX2397" s="26"/>
      <c r="DY2397" s="26"/>
      <c r="DZ2397" s="26"/>
      <c r="EA2397" s="26"/>
      <c r="EB2397" s="26"/>
      <c r="EC2397" s="26"/>
      <c r="ED2397" s="26"/>
      <c r="EE2397" s="26"/>
      <c r="EF2397" s="26"/>
      <c r="EG2397" s="26"/>
      <c r="EH2397" s="26"/>
      <c r="EI2397" s="26"/>
      <c r="EJ2397" s="26"/>
      <c r="EK2397" s="26"/>
      <c r="EL2397" s="26"/>
      <c r="EM2397" s="26"/>
      <c r="EN2397" s="26"/>
      <c r="EO2397" s="26"/>
      <c r="EP2397" s="26"/>
      <c r="EQ2397" s="26"/>
      <c r="ER2397" s="26"/>
      <c r="ES2397" s="26"/>
      <c r="ET2397" s="26"/>
      <c r="EU2397" s="26"/>
      <c r="EV2397" s="26"/>
      <c r="EW2397" s="26"/>
      <c r="EX2397" s="26"/>
      <c r="EY2397" s="26"/>
      <c r="EZ2397" s="26"/>
      <c r="FA2397" s="26"/>
      <c r="FB2397" s="26"/>
      <c r="FC2397" s="26"/>
      <c r="FD2397" s="26"/>
      <c r="FE2397" s="26"/>
      <c r="FF2397" s="26"/>
      <c r="FG2397" s="26"/>
      <c r="FH2397" s="26"/>
      <c r="FI2397" s="26"/>
      <c r="FJ2397" s="26"/>
    </row>
    <row r="2398" spans="1:166" x14ac:dyDescent="0.2">
      <c r="A2398" s="35" t="s">
        <v>5057</v>
      </c>
      <c r="B2398" s="35" t="s">
        <v>104</v>
      </c>
      <c r="C2398" s="35" t="s">
        <v>5059</v>
      </c>
      <c r="E2398" s="36">
        <v>97.456000000000003</v>
      </c>
      <c r="F2398" s="35" t="s">
        <v>546</v>
      </c>
      <c r="G2398" s="35">
        <v>48600</v>
      </c>
      <c r="H2398" s="35">
        <v>56.835000000000001</v>
      </c>
      <c r="I2398" s="35">
        <v>3000</v>
      </c>
      <c r="J2398" s="35" t="s">
        <v>5062</v>
      </c>
      <c r="K2398" s="35">
        <v>3</v>
      </c>
      <c r="L2398" s="35">
        <v>1</v>
      </c>
      <c r="M2398" s="35">
        <v>7</v>
      </c>
      <c r="N2398" s="41">
        <v>8.9090004</v>
      </c>
      <c r="O2398" s="35">
        <v>6.0000000000000002E-5</v>
      </c>
      <c r="P2398" s="35">
        <v>43400</v>
      </c>
      <c r="Q2398" s="35">
        <v>0</v>
      </c>
      <c r="R2398" s="35">
        <v>0</v>
      </c>
      <c r="S2398" s="35">
        <v>-2807</v>
      </c>
      <c r="T2398" s="42">
        <v>3000</v>
      </c>
      <c r="U2398" s="35">
        <v>4.3639994000000009</v>
      </c>
      <c r="V2398" s="35">
        <v>-68.782953975142121</v>
      </c>
      <c r="W2398" s="35">
        <v>-3.8499999999999998E-4</v>
      </c>
      <c r="X2398" s="35">
        <v>-49800</v>
      </c>
      <c r="Y2398" s="35">
        <v>0</v>
      </c>
      <c r="Z2398" s="35">
        <v>0</v>
      </c>
      <c r="AA2398" s="35">
        <v>50201.078800000003</v>
      </c>
      <c r="AB2398" s="35">
        <v>368.3</v>
      </c>
      <c r="AC2398" s="35">
        <v>2.1009993999999992</v>
      </c>
      <c r="AD2398" s="35">
        <v>-53.600008289201426</v>
      </c>
      <c r="AE2398" s="35">
        <v>1.361E-3</v>
      </c>
      <c r="AF2398" s="35">
        <v>28000</v>
      </c>
      <c r="AG2398" s="35">
        <v>0</v>
      </c>
      <c r="AH2398" s="35">
        <v>0</v>
      </c>
      <c r="AI2398" s="35">
        <v>49085.970199999996</v>
      </c>
      <c r="AJ2398" s="35">
        <v>388.36</v>
      </c>
      <c r="AK2398" s="35">
        <v>-6.0260005000000003</v>
      </c>
      <c r="AL2398" s="35">
        <v>-5.6744792038771692</v>
      </c>
      <c r="AM2398" s="35">
        <v>1.3872000000000001E-2</v>
      </c>
      <c r="AN2398" s="35">
        <v>28000</v>
      </c>
      <c r="AO2398" s="35">
        <v>0</v>
      </c>
      <c r="AP2398" s="35">
        <v>0</v>
      </c>
      <c r="AQ2398" s="35">
        <v>47403.721019700002</v>
      </c>
      <c r="AR2398" s="35">
        <v>432</v>
      </c>
      <c r="AS2398" s="35">
        <v>-0.60200049999999905</v>
      </c>
      <c r="AT2398" s="35">
        <v>-31.702493237860281</v>
      </c>
      <c r="AU2398" s="35">
        <v>3.0029999999999996E-3</v>
      </c>
      <c r="AV2398" s="35">
        <v>573000</v>
      </c>
      <c r="AW2398" s="35">
        <v>0</v>
      </c>
      <c r="AX2398" s="35">
        <v>0</v>
      </c>
      <c r="AY2398" s="35">
        <v>45195.324699999997</v>
      </c>
      <c r="AZ2398" s="35">
        <v>692.73</v>
      </c>
      <c r="BA2398" s="35">
        <v>1.7989995000000008</v>
      </c>
      <c r="BB2398" s="35">
        <v>-45.36590195862842</v>
      </c>
      <c r="BC2398" s="35">
        <v>1.611E-3</v>
      </c>
      <c r="BD2398" s="35">
        <v>566700</v>
      </c>
      <c r="BE2398" s="35">
        <v>0</v>
      </c>
      <c r="BF2398" s="35">
        <v>0</v>
      </c>
      <c r="BG2398" s="35">
        <v>44458.772499999999</v>
      </c>
      <c r="BH2398" s="35">
        <v>881.8</v>
      </c>
      <c r="BI2398" s="35">
        <v>2.6747994000000013</v>
      </c>
      <c r="BJ2398" s="35">
        <v>-35.908059245359567</v>
      </c>
      <c r="BK2398" s="35">
        <v>1.7243E-4</v>
      </c>
      <c r="BL2398" s="35">
        <v>7718.5</v>
      </c>
      <c r="BM2398" s="35">
        <v>0</v>
      </c>
      <c r="BN2398" s="35">
        <v>-8.9999999999999995E-9</v>
      </c>
      <c r="BO2398" s="35">
        <v>32639.154600000002</v>
      </c>
      <c r="BP2398" s="35">
        <v>1180</v>
      </c>
      <c r="BQ2398" s="35">
        <v>0.14279930000000007</v>
      </c>
      <c r="BR2398" s="35">
        <v>7.8936299781008454</v>
      </c>
      <c r="BS2398" s="35">
        <v>1.7243E-4</v>
      </c>
      <c r="BT2398" s="35">
        <v>7718.5</v>
      </c>
      <c r="BU2398" s="35">
        <v>0</v>
      </c>
      <c r="BV2398" s="35">
        <v>-8.9999999999999995E-9</v>
      </c>
      <c r="BW2398" s="35">
        <v>2086.3940000000002</v>
      </c>
      <c r="BX2398" s="42">
        <v>3000</v>
      </c>
      <c r="BY2398" s="35">
        <v>2</v>
      </c>
      <c r="BZ2398" s="35">
        <v>103</v>
      </c>
      <c r="CA2398" s="35">
        <v>1</v>
      </c>
      <c r="CB2398" s="35">
        <v>81</v>
      </c>
      <c r="CC2398" s="35">
        <v>1</v>
      </c>
      <c r="CD2398" s="26"/>
      <c r="CE2398" s="26"/>
      <c r="CF2398" s="26"/>
      <c r="CG2398" s="26"/>
      <c r="CH2398" s="26"/>
      <c r="CI2398" s="26"/>
      <c r="CJ2398" s="26"/>
      <c r="CK2398" s="26"/>
      <c r="CL2398" s="26"/>
      <c r="CM2398" s="26"/>
      <c r="CN2398" s="26"/>
      <c r="CO2398" s="26"/>
      <c r="CP2398" s="26"/>
      <c r="CQ2398" s="26"/>
      <c r="CR2398" s="26"/>
      <c r="CS2398" s="26"/>
      <c r="CT2398" s="26"/>
      <c r="CU2398" s="26"/>
      <c r="CV2398" s="26"/>
      <c r="CW2398" s="26"/>
      <c r="CX2398" s="26"/>
      <c r="CY2398" s="26"/>
      <c r="CZ2398" s="26"/>
      <c r="DA2398" s="26"/>
      <c r="DB2398" s="26"/>
      <c r="DC2398" s="26"/>
      <c r="DD2398" s="26"/>
      <c r="DE2398" s="26"/>
      <c r="DF2398" s="26"/>
      <c r="DG2398" s="26"/>
      <c r="DH2398" s="26"/>
      <c r="DI2398" s="26"/>
      <c r="DJ2398" s="26"/>
      <c r="DK2398" s="26"/>
      <c r="DL2398" s="26"/>
      <c r="DM2398" s="26"/>
      <c r="DN2398" s="26"/>
      <c r="DO2398" s="26"/>
      <c r="DP2398" s="26"/>
      <c r="DQ2398" s="26"/>
      <c r="DR2398" s="26"/>
      <c r="DS2398" s="26"/>
      <c r="DT2398" s="26"/>
      <c r="DU2398" s="26"/>
      <c r="DV2398" s="26"/>
      <c r="DW2398" s="26"/>
      <c r="DX2398" s="26"/>
      <c r="DY2398" s="26"/>
      <c r="DZ2398" s="26"/>
      <c r="EA2398" s="26"/>
      <c r="EB2398" s="26"/>
      <c r="EC2398" s="26"/>
      <c r="ED2398" s="26"/>
      <c r="EE2398" s="26"/>
      <c r="EF2398" s="26"/>
      <c r="EG2398" s="26"/>
      <c r="EH2398" s="26"/>
      <c r="EI2398" s="26"/>
      <c r="EJ2398" s="26"/>
      <c r="EK2398" s="26"/>
      <c r="EL2398" s="26"/>
      <c r="EM2398" s="26"/>
      <c r="EN2398" s="26"/>
      <c r="EO2398" s="26"/>
      <c r="EP2398" s="26"/>
      <c r="EQ2398" s="26"/>
      <c r="ER2398" s="26"/>
      <c r="ES2398" s="26"/>
      <c r="ET2398" s="26"/>
      <c r="EU2398" s="26"/>
      <c r="EV2398" s="26"/>
      <c r="EW2398" s="26"/>
      <c r="EX2398" s="26"/>
      <c r="EY2398" s="26"/>
      <c r="EZ2398" s="26"/>
      <c r="FA2398" s="26"/>
      <c r="FB2398" s="26"/>
      <c r="FC2398" s="26"/>
      <c r="FD2398" s="26"/>
      <c r="FE2398" s="26"/>
      <c r="FF2398" s="26"/>
      <c r="FG2398" s="26"/>
      <c r="FH2398" s="26"/>
      <c r="FI2398" s="26"/>
      <c r="FJ2398" s="26"/>
    </row>
    <row r="2399" spans="1:166" x14ac:dyDescent="0.2">
      <c r="A2399" s="35" t="s">
        <v>5057</v>
      </c>
      <c r="B2399" s="35" t="s">
        <v>5063</v>
      </c>
      <c r="C2399" s="35" t="s">
        <v>5059</v>
      </c>
      <c r="D2399" s="35" t="s">
        <v>5064</v>
      </c>
      <c r="E2399" s="36">
        <v>97.456000000000003</v>
      </c>
      <c r="F2399" s="35" t="s">
        <v>546</v>
      </c>
      <c r="G2399" s="35">
        <v>-46570</v>
      </c>
      <c r="H2399" s="35">
        <v>14.064</v>
      </c>
      <c r="I2399" s="47">
        <v>1800</v>
      </c>
      <c r="J2399" s="35" t="s">
        <v>5065</v>
      </c>
      <c r="K2399" s="35">
        <v>3</v>
      </c>
      <c r="L2399" s="35">
        <v>1</v>
      </c>
      <c r="M2399" s="35">
        <v>7</v>
      </c>
      <c r="N2399" s="41">
        <v>11.819000000000001</v>
      </c>
      <c r="O2399" s="35">
        <v>5.8299999999999997E-4</v>
      </c>
      <c r="P2399" s="35">
        <v>106700</v>
      </c>
      <c r="Q2399" s="35">
        <v>0</v>
      </c>
      <c r="R2399" s="35">
        <v>0</v>
      </c>
      <c r="S2399" s="35">
        <v>-3934</v>
      </c>
      <c r="T2399" s="42">
        <v>1800</v>
      </c>
      <c r="U2399" s="35">
        <v>1.4539998000000001</v>
      </c>
      <c r="V2399" s="35">
        <v>-5.8540409712486792</v>
      </c>
      <c r="W2399" s="35">
        <v>-9.0799999999999995E-4</v>
      </c>
      <c r="X2399" s="35">
        <v>-18150</v>
      </c>
      <c r="Y2399" s="35">
        <v>0</v>
      </c>
      <c r="Z2399" s="35">
        <v>0</v>
      </c>
      <c r="AA2399" s="35">
        <v>-46095.921199999997</v>
      </c>
      <c r="AB2399" s="35">
        <v>368.3</v>
      </c>
      <c r="AC2399" s="35">
        <v>-0.80900020000000161</v>
      </c>
      <c r="AD2399" s="35">
        <v>9.3289047146920012</v>
      </c>
      <c r="AE2399" s="35">
        <v>8.3799999999999999E-4</v>
      </c>
      <c r="AF2399" s="35">
        <v>59650</v>
      </c>
      <c r="AG2399" s="35">
        <v>0</v>
      </c>
      <c r="AH2399" s="35">
        <v>0</v>
      </c>
      <c r="AI2399" s="35">
        <v>-47211.029800000004</v>
      </c>
      <c r="AJ2399" s="35">
        <v>388.36</v>
      </c>
      <c r="AK2399" s="35">
        <v>-8.9360001000000011</v>
      </c>
      <c r="AL2399" s="35">
        <v>57.254433800016258</v>
      </c>
      <c r="AM2399" s="35">
        <v>1.3349E-2</v>
      </c>
      <c r="AN2399" s="35">
        <v>59650</v>
      </c>
      <c r="AO2399" s="35">
        <v>0</v>
      </c>
      <c r="AP2399" s="35">
        <v>0</v>
      </c>
      <c r="AQ2399" s="35">
        <v>-48893.278980299998</v>
      </c>
      <c r="AR2399" s="35">
        <v>432</v>
      </c>
      <c r="AS2399" s="35">
        <v>-3.5120000999999998</v>
      </c>
      <c r="AT2399" s="35">
        <v>31.22641976603316</v>
      </c>
      <c r="AU2399" s="35">
        <v>2.4799999999999996E-3</v>
      </c>
      <c r="AV2399" s="35">
        <v>604650</v>
      </c>
      <c r="AW2399" s="35">
        <v>0</v>
      </c>
      <c r="AX2399" s="35">
        <v>0</v>
      </c>
      <c r="AY2399" s="35">
        <v>-51101.675300000003</v>
      </c>
      <c r="AZ2399" s="35">
        <v>692.73</v>
      </c>
      <c r="BA2399" s="35">
        <v>-1.1110001</v>
      </c>
      <c r="BB2399" s="35">
        <v>17.563011045265014</v>
      </c>
      <c r="BC2399" s="35">
        <v>1.088E-3</v>
      </c>
      <c r="BD2399" s="35">
        <v>598350</v>
      </c>
      <c r="BE2399" s="35">
        <v>0</v>
      </c>
      <c r="BF2399" s="35">
        <v>0</v>
      </c>
      <c r="BG2399" s="35">
        <v>-51838.227500000001</v>
      </c>
      <c r="BH2399" s="35">
        <v>881.8</v>
      </c>
      <c r="BI2399" s="35">
        <v>-0.23520019999999953</v>
      </c>
      <c r="BJ2399" s="35">
        <v>27.020853758533868</v>
      </c>
      <c r="BK2399" s="35">
        <v>-3.5056999999999997E-4</v>
      </c>
      <c r="BL2399" s="35">
        <v>39368.5</v>
      </c>
      <c r="BM2399" s="35">
        <v>0</v>
      </c>
      <c r="BN2399" s="35">
        <v>-8.9999999999999995E-9</v>
      </c>
      <c r="BO2399" s="35">
        <v>-63657.845399999998</v>
      </c>
      <c r="BP2399" s="35">
        <v>1180</v>
      </c>
      <c r="BQ2399" s="35">
        <v>-2.7672003000000007</v>
      </c>
      <c r="BR2399" s="35">
        <v>70.822542981994275</v>
      </c>
      <c r="BS2399" s="35">
        <v>-3.5056999999999997E-4</v>
      </c>
      <c r="BT2399" s="35">
        <v>39368.5</v>
      </c>
      <c r="BU2399" s="35">
        <v>0</v>
      </c>
      <c r="BV2399" s="35">
        <v>-8.9999999999999995E-9</v>
      </c>
      <c r="BW2399" s="35">
        <v>-94210.606</v>
      </c>
      <c r="BX2399" s="42">
        <v>1800</v>
      </c>
      <c r="BY2399" s="35">
        <v>2</v>
      </c>
      <c r="BZ2399" s="35">
        <v>103</v>
      </c>
      <c r="CA2399" s="35">
        <v>1</v>
      </c>
      <c r="CB2399" s="35">
        <v>81</v>
      </c>
      <c r="CC2399" s="35">
        <v>1</v>
      </c>
      <c r="CD2399" s="26"/>
      <c r="CE2399" s="26"/>
      <c r="CF2399" s="26"/>
      <c r="CG2399" s="26"/>
      <c r="CH2399" s="26"/>
      <c r="CI2399" s="26"/>
      <c r="CJ2399" s="26"/>
      <c r="CK2399" s="26"/>
      <c r="CL2399" s="26"/>
      <c r="CM2399" s="26"/>
      <c r="CN2399" s="26"/>
      <c r="CO2399" s="26"/>
      <c r="CP2399" s="26"/>
      <c r="CQ2399" s="26"/>
      <c r="CR2399" s="26"/>
      <c r="CS2399" s="26"/>
      <c r="CT2399" s="26"/>
      <c r="CU2399" s="26"/>
      <c r="CV2399" s="26"/>
      <c r="CW2399" s="26"/>
      <c r="CX2399" s="26"/>
      <c r="CY2399" s="26"/>
      <c r="CZ2399" s="26"/>
      <c r="DA2399" s="26"/>
      <c r="DB2399" s="26"/>
      <c r="DC2399" s="26"/>
      <c r="DD2399" s="26"/>
      <c r="DE2399" s="26"/>
      <c r="DF2399" s="26"/>
      <c r="DG2399" s="26"/>
      <c r="DH2399" s="26"/>
      <c r="DI2399" s="26"/>
      <c r="DJ2399" s="26"/>
      <c r="DK2399" s="26"/>
      <c r="DL2399" s="26"/>
      <c r="DM2399" s="26"/>
      <c r="DN2399" s="26"/>
      <c r="DO2399" s="26"/>
      <c r="DP2399" s="26"/>
      <c r="DQ2399" s="26"/>
      <c r="DR2399" s="26"/>
      <c r="DS2399" s="26"/>
      <c r="DT2399" s="26"/>
      <c r="DU2399" s="26"/>
      <c r="DV2399" s="26"/>
      <c r="DW2399" s="26"/>
      <c r="DX2399" s="26"/>
      <c r="DY2399" s="26"/>
      <c r="DZ2399" s="26"/>
      <c r="EA2399" s="26"/>
      <c r="EB2399" s="26"/>
      <c r="EC2399" s="26"/>
      <c r="ED2399" s="26"/>
      <c r="EE2399" s="26"/>
      <c r="EF2399" s="26"/>
      <c r="EG2399" s="26"/>
      <c r="EH2399" s="26"/>
      <c r="EI2399" s="26"/>
      <c r="EJ2399" s="26"/>
      <c r="EK2399" s="26"/>
      <c r="EL2399" s="26"/>
      <c r="EM2399" s="26"/>
      <c r="EN2399" s="26"/>
      <c r="EO2399" s="26"/>
      <c r="EP2399" s="26"/>
      <c r="EQ2399" s="26"/>
      <c r="ER2399" s="26"/>
      <c r="ES2399" s="26"/>
      <c r="ET2399" s="26"/>
      <c r="EU2399" s="26"/>
      <c r="EV2399" s="26"/>
      <c r="EW2399" s="26"/>
      <c r="EX2399" s="26"/>
      <c r="EY2399" s="26"/>
      <c r="EZ2399" s="26"/>
      <c r="FA2399" s="26"/>
      <c r="FB2399" s="26"/>
      <c r="FC2399" s="26"/>
      <c r="FD2399" s="26"/>
      <c r="FE2399" s="26"/>
      <c r="FF2399" s="26"/>
      <c r="FG2399" s="26"/>
      <c r="FH2399" s="26"/>
      <c r="FI2399" s="26"/>
      <c r="FJ2399" s="26"/>
    </row>
    <row r="2400" spans="1:166" x14ac:dyDescent="0.2">
      <c r="A2400" s="35" t="s">
        <v>5066</v>
      </c>
      <c r="B2400" s="35" t="s">
        <v>223</v>
      </c>
      <c r="C2400" s="35" t="s">
        <v>5067</v>
      </c>
      <c r="D2400" s="35" t="s">
        <v>5068</v>
      </c>
      <c r="E2400" s="36">
        <v>161.45359999999999</v>
      </c>
      <c r="F2400" s="35">
        <v>3.54</v>
      </c>
      <c r="G2400" s="35">
        <v>-234260</v>
      </c>
      <c r="H2400" s="35">
        <v>26.43</v>
      </c>
      <c r="I2400" s="35">
        <v>1200</v>
      </c>
      <c r="J2400" s="35" t="s">
        <v>5069</v>
      </c>
      <c r="K2400" s="35">
        <v>4</v>
      </c>
      <c r="L2400" s="35">
        <v>2</v>
      </c>
      <c r="M2400" s="35">
        <v>8</v>
      </c>
      <c r="N2400" s="41">
        <v>19.202998999999998</v>
      </c>
      <c r="O2400" s="35">
        <v>1.106E-2</v>
      </c>
      <c r="P2400" s="35">
        <v>188220</v>
      </c>
      <c r="Q2400" s="35">
        <v>0</v>
      </c>
      <c r="R2400" s="35">
        <v>0</v>
      </c>
      <c r="S2400" s="35">
        <v>-7340</v>
      </c>
      <c r="T2400" s="35">
        <v>1015</v>
      </c>
      <c r="U2400" s="35">
        <v>4870</v>
      </c>
      <c r="V2400" s="35" t="s">
        <v>102</v>
      </c>
      <c r="W2400" s="35">
        <v>34.700001</v>
      </c>
      <c r="X2400" s="35">
        <v>0</v>
      </c>
      <c r="Y2400" s="35">
        <v>0</v>
      </c>
      <c r="Z2400" s="35">
        <v>0</v>
      </c>
      <c r="AA2400" s="35">
        <v>0</v>
      </c>
      <c r="AB2400" s="35">
        <v>-6619.5565999999999</v>
      </c>
      <c r="AC2400" s="42">
        <v>1200</v>
      </c>
      <c r="AD2400" s="35">
        <v>19.764200800000005</v>
      </c>
      <c r="AE2400" s="35">
        <v>-62.810132974049907</v>
      </c>
      <c r="AF2400" s="35">
        <v>-1.2312354000000001E-2</v>
      </c>
      <c r="AG2400" s="35">
        <v>168988</v>
      </c>
      <c r="AH2400" s="35">
        <v>996.44799999999998</v>
      </c>
      <c r="AI2400" s="35">
        <v>6.4800300000000001E-8</v>
      </c>
      <c r="AJ2400" s="35">
        <v>-239194.9486</v>
      </c>
      <c r="AK2400" s="35">
        <v>368.3</v>
      </c>
      <c r="AL2400" s="35">
        <v>17.501200799999999</v>
      </c>
      <c r="AM2400" s="35">
        <v>-47.627187288109212</v>
      </c>
      <c r="AN2400" s="35">
        <v>-1.0566354E-2</v>
      </c>
      <c r="AO2400" s="35">
        <v>246788</v>
      </c>
      <c r="AP2400" s="35">
        <v>996.44799999999998</v>
      </c>
      <c r="AQ2400" s="35">
        <v>6.4800300000000001E-8</v>
      </c>
      <c r="AR2400" s="35">
        <v>-240310.05720000001</v>
      </c>
      <c r="AS2400" s="35">
        <v>388.36</v>
      </c>
      <c r="AT2400" s="35">
        <v>9.3742009000000017</v>
      </c>
      <c r="AU2400" s="35">
        <v>0.29834179721490273</v>
      </c>
      <c r="AV2400" s="35">
        <v>1.9446459999999995E-3</v>
      </c>
      <c r="AW2400" s="35">
        <v>246788</v>
      </c>
      <c r="AX2400" s="35">
        <v>996.44799999999998</v>
      </c>
      <c r="AY2400" s="35">
        <v>6.4800300000000001E-8</v>
      </c>
      <c r="AZ2400" s="35">
        <v>-241992.3063803</v>
      </c>
      <c r="BA2400" s="35">
        <v>432</v>
      </c>
      <c r="BB2400" s="35">
        <v>14.798200900000005</v>
      </c>
      <c r="BC2400" s="35">
        <v>-25.729672236768181</v>
      </c>
      <c r="BD2400" s="35">
        <v>-8.9243540000000007E-3</v>
      </c>
      <c r="BE2400" s="35">
        <v>791788</v>
      </c>
      <c r="BF2400" s="35">
        <v>996.44799999999998</v>
      </c>
      <c r="BG2400" s="35">
        <v>6.4800300000000001E-8</v>
      </c>
      <c r="BH2400" s="35">
        <v>-244200.70269999999</v>
      </c>
      <c r="BI2400" s="35">
        <v>692.73</v>
      </c>
      <c r="BJ2400" s="35">
        <v>17.199200900000001</v>
      </c>
      <c r="BK2400" s="35">
        <v>-39.393080957536313</v>
      </c>
      <c r="BL2400" s="35">
        <v>-1.0316354E-2</v>
      </c>
      <c r="BM2400" s="35">
        <v>785488</v>
      </c>
      <c r="BN2400" s="35">
        <v>996.44799999999998</v>
      </c>
      <c r="BO2400" s="35">
        <v>6.4800300000000001E-8</v>
      </c>
      <c r="BP2400" s="35">
        <v>-244937.2549</v>
      </c>
      <c r="BQ2400" s="35">
        <v>881.8</v>
      </c>
      <c r="BR2400" s="35">
        <v>18.075000800000005</v>
      </c>
      <c r="BS2400" s="35">
        <v>-29.935238244267396</v>
      </c>
      <c r="BT2400" s="35">
        <v>-1.1754924E-2</v>
      </c>
      <c r="BU2400" s="35">
        <v>226506.5</v>
      </c>
      <c r="BV2400" s="35">
        <v>996.44799999999998</v>
      </c>
      <c r="BW2400" s="35">
        <v>5.58003E-8</v>
      </c>
      <c r="BX2400" s="35">
        <v>-256756.87280000001</v>
      </c>
      <c r="BY2400" s="35">
        <v>1015</v>
      </c>
      <c r="BZ2400" s="35">
        <v>2.5779988000000031</v>
      </c>
      <c r="CA2400" s="35">
        <v>65.500811453406754</v>
      </c>
      <c r="CB2400" s="35">
        <v>-6.9492399999999998E-4</v>
      </c>
      <c r="CC2400" s="35">
        <v>132396.5</v>
      </c>
      <c r="CD2400" s="35">
        <v>996.44799999999998</v>
      </c>
      <c r="CE2400" s="35">
        <v>5.58003E-8</v>
      </c>
      <c r="CF2400" s="35">
        <v>-256036.42939999999</v>
      </c>
      <c r="CG2400" s="35">
        <v>1180</v>
      </c>
      <c r="CH2400" s="35">
        <v>4.5998699999998394E-2</v>
      </c>
      <c r="CI2400" s="35">
        <v>109.30250067686715</v>
      </c>
      <c r="CJ2400" s="35">
        <v>-6.9492399999999998E-4</v>
      </c>
      <c r="CK2400" s="35">
        <v>132396.5</v>
      </c>
      <c r="CL2400" s="35">
        <v>996.44799999999998</v>
      </c>
      <c r="CM2400" s="35">
        <v>5.58003E-8</v>
      </c>
      <c r="CN2400" s="35">
        <v>-286589.19</v>
      </c>
      <c r="CO2400" s="42">
        <v>1200</v>
      </c>
      <c r="CP2400" s="35">
        <v>3</v>
      </c>
      <c r="CQ2400" s="35">
        <v>103</v>
      </c>
      <c r="CR2400" s="35">
        <v>1</v>
      </c>
      <c r="CS2400" s="35">
        <v>81</v>
      </c>
      <c r="CT2400" s="35">
        <v>1</v>
      </c>
      <c r="CU2400" s="35">
        <v>65</v>
      </c>
      <c r="CV2400" s="35">
        <v>2</v>
      </c>
      <c r="CW2400" s="26"/>
      <c r="CX2400" s="26"/>
      <c r="CY2400" s="26"/>
      <c r="CZ2400" s="26"/>
      <c r="DA2400" s="26"/>
      <c r="DB2400" s="26"/>
      <c r="DC2400" s="26"/>
      <c r="DD2400" s="26"/>
      <c r="DE2400" s="26"/>
      <c r="DF2400" s="26"/>
      <c r="DG2400" s="26"/>
      <c r="DH2400" s="26"/>
      <c r="DI2400" s="26"/>
      <c r="DJ2400" s="26"/>
      <c r="DK2400" s="26"/>
      <c r="DL2400" s="26"/>
      <c r="DM2400" s="26"/>
      <c r="DN2400" s="26"/>
      <c r="DO2400" s="26"/>
      <c r="DP2400" s="26"/>
      <c r="DQ2400" s="26"/>
      <c r="DR2400" s="26"/>
      <c r="DS2400" s="26"/>
      <c r="DT2400" s="26"/>
      <c r="DU2400" s="26"/>
      <c r="DV2400" s="26"/>
      <c r="DW2400" s="26"/>
      <c r="DX2400" s="26"/>
      <c r="DY2400" s="26"/>
      <c r="DZ2400" s="26"/>
      <c r="EA2400" s="26"/>
      <c r="EB2400" s="26"/>
      <c r="EC2400" s="26"/>
      <c r="ED2400" s="26"/>
      <c r="EE2400" s="26"/>
      <c r="EF2400" s="26"/>
      <c r="EG2400" s="26"/>
      <c r="EH2400" s="26"/>
      <c r="EI2400" s="26"/>
      <c r="EJ2400" s="26"/>
      <c r="EK2400" s="26"/>
      <c r="EL2400" s="26"/>
      <c r="EM2400" s="26"/>
      <c r="EN2400" s="26"/>
      <c r="EO2400" s="26"/>
      <c r="EP2400" s="26"/>
      <c r="EQ2400" s="26"/>
      <c r="ER2400" s="26"/>
      <c r="ES2400" s="26"/>
      <c r="ET2400" s="26"/>
      <c r="EU2400" s="26"/>
      <c r="EV2400" s="26"/>
      <c r="EW2400" s="26"/>
      <c r="EX2400" s="26"/>
      <c r="EY2400" s="26"/>
      <c r="EZ2400" s="26"/>
      <c r="FA2400" s="26"/>
      <c r="FB2400" s="26"/>
      <c r="FC2400" s="26"/>
      <c r="FD2400" s="26"/>
      <c r="FE2400" s="26"/>
      <c r="FF2400" s="26"/>
      <c r="FG2400" s="26"/>
      <c r="FH2400" s="26"/>
      <c r="FI2400" s="26"/>
      <c r="FJ2400" s="26"/>
    </row>
    <row r="2401" spans="1:166" x14ac:dyDescent="0.2">
      <c r="A2401" s="35" t="s">
        <v>5070</v>
      </c>
      <c r="B2401" s="35" t="s">
        <v>223</v>
      </c>
      <c r="C2401" s="35" t="s">
        <v>5071</v>
      </c>
      <c r="D2401" s="35" t="s">
        <v>5072</v>
      </c>
      <c r="E2401" s="36">
        <v>179.46887999999998</v>
      </c>
      <c r="F2401" s="35">
        <v>3.3210000000000002</v>
      </c>
      <c r="G2401" s="35">
        <v>-311850</v>
      </c>
      <c r="H2401" s="35">
        <v>33.1</v>
      </c>
      <c r="I2401" s="35">
        <v>550</v>
      </c>
      <c r="J2401" s="35" t="s">
        <v>5062</v>
      </c>
      <c r="K2401" s="35">
        <v>4</v>
      </c>
      <c r="L2401" s="35">
        <v>1</v>
      </c>
      <c r="M2401" s="35">
        <v>4</v>
      </c>
      <c r="N2401" s="41">
        <v>8.9540004999999994</v>
      </c>
      <c r="O2401" s="35">
        <v>4.5316000000000002E-2</v>
      </c>
      <c r="P2401" s="35">
        <v>-15800</v>
      </c>
      <c r="Q2401" s="35">
        <v>0</v>
      </c>
      <c r="R2401" s="35">
        <v>0</v>
      </c>
      <c r="S2401" s="35">
        <v>-6645</v>
      </c>
      <c r="T2401" s="42">
        <v>550</v>
      </c>
      <c r="U2401" s="35">
        <v>38.230829300000003</v>
      </c>
      <c r="V2401" s="35">
        <v>-115.17427837243213</v>
      </c>
      <c r="W2401" s="35">
        <v>-4.5361542500000004E-2</v>
      </c>
      <c r="X2401" s="35">
        <v>45427</v>
      </c>
      <c r="Y2401" s="35">
        <v>860.07399999999996</v>
      </c>
      <c r="Z2401" s="35">
        <v>1.9160875000000005E-8</v>
      </c>
      <c r="AA2401" s="35">
        <v>-312213.05265000003</v>
      </c>
      <c r="AB2401" s="35">
        <v>368.3</v>
      </c>
      <c r="AC2401" s="35">
        <v>35.967829299999998</v>
      </c>
      <c r="AD2401" s="35">
        <v>-99.99133268649166</v>
      </c>
      <c r="AE2401" s="35">
        <v>-4.36155425E-2</v>
      </c>
      <c r="AF2401" s="35">
        <v>123227</v>
      </c>
      <c r="AG2401" s="35">
        <v>860.07399999999996</v>
      </c>
      <c r="AH2401" s="35">
        <v>1.9160875000000005E-8</v>
      </c>
      <c r="AI2401" s="35">
        <v>-313328.16125</v>
      </c>
      <c r="AJ2401" s="35">
        <v>388.36</v>
      </c>
      <c r="AK2401" s="35">
        <v>27.840829399999997</v>
      </c>
      <c r="AL2401" s="35">
        <v>-52.065803601167318</v>
      </c>
      <c r="AM2401" s="35">
        <v>-3.1104542500000002E-2</v>
      </c>
      <c r="AN2401" s="35">
        <v>123227</v>
      </c>
      <c r="AO2401" s="35">
        <v>860.07399999999996</v>
      </c>
      <c r="AP2401" s="35">
        <v>1.9160875000000005E-8</v>
      </c>
      <c r="AQ2401" s="35">
        <v>-315010.41043029999</v>
      </c>
      <c r="AR2401" s="35">
        <v>432</v>
      </c>
      <c r="AS2401" s="35">
        <v>33.264829399999996</v>
      </c>
      <c r="AT2401" s="35">
        <v>-78.093817635150401</v>
      </c>
      <c r="AU2401" s="35">
        <v>-4.1973542500000002E-2</v>
      </c>
      <c r="AV2401" s="35">
        <v>668227</v>
      </c>
      <c r="AW2401" s="35">
        <v>860.07399999999996</v>
      </c>
      <c r="AX2401" s="35">
        <v>1.9160875000000005E-8</v>
      </c>
      <c r="AY2401" s="35">
        <v>-317218.80674999999</v>
      </c>
      <c r="AZ2401" s="42">
        <v>550</v>
      </c>
      <c r="BA2401" s="35">
        <v>4</v>
      </c>
      <c r="BB2401" s="35">
        <v>38</v>
      </c>
      <c r="BC2401" s="35">
        <v>1</v>
      </c>
      <c r="BD2401" s="35">
        <v>65</v>
      </c>
      <c r="BE2401" s="35">
        <v>2.5</v>
      </c>
      <c r="BF2401" s="35">
        <v>103</v>
      </c>
      <c r="BG2401" s="35">
        <v>1</v>
      </c>
      <c r="BH2401" s="35">
        <v>81</v>
      </c>
      <c r="BI2401" s="35">
        <v>1</v>
      </c>
      <c r="BJ2401" s="26"/>
      <c r="BK2401" s="26"/>
      <c r="BL2401" s="26"/>
      <c r="BM2401" s="26"/>
      <c r="BN2401" s="26"/>
      <c r="BO2401" s="26"/>
      <c r="BP2401" s="26"/>
      <c r="BQ2401" s="26"/>
      <c r="BR2401" s="26"/>
      <c r="BS2401" s="26"/>
      <c r="BT2401" s="26"/>
      <c r="BU2401" s="26"/>
      <c r="BV2401" s="26"/>
      <c r="BW2401" s="26"/>
      <c r="BX2401" s="26"/>
      <c r="BY2401" s="26"/>
      <c r="BZ2401" s="26"/>
      <c r="CA2401" s="26"/>
      <c r="CB2401" s="26"/>
      <c r="CC2401" s="26"/>
      <c r="CD2401" s="26"/>
      <c r="CE2401" s="26"/>
      <c r="CF2401" s="26"/>
      <c r="CG2401" s="26"/>
      <c r="CH2401" s="26"/>
      <c r="CI2401" s="26"/>
      <c r="CJ2401" s="26"/>
      <c r="CK2401" s="26"/>
      <c r="CL2401" s="26"/>
      <c r="CM2401" s="26"/>
      <c r="CN2401" s="26"/>
      <c r="CO2401" s="26"/>
      <c r="CP2401" s="26"/>
      <c r="CQ2401" s="26"/>
      <c r="CR2401" s="26"/>
      <c r="CS2401" s="26"/>
      <c r="CT2401" s="26"/>
      <c r="CU2401" s="26"/>
      <c r="CV2401" s="26"/>
      <c r="CW2401" s="26"/>
      <c r="CX2401" s="26"/>
      <c r="CY2401" s="26"/>
      <c r="CZ2401" s="26"/>
      <c r="DA2401" s="26"/>
      <c r="DB2401" s="26"/>
      <c r="DC2401" s="26"/>
      <c r="DD2401" s="26"/>
      <c r="DE2401" s="26"/>
      <c r="DF2401" s="26"/>
      <c r="DG2401" s="26"/>
      <c r="DH2401" s="26"/>
      <c r="DI2401" s="26"/>
      <c r="DJ2401" s="26"/>
      <c r="DK2401" s="26"/>
      <c r="DL2401" s="26"/>
      <c r="DM2401" s="26"/>
      <c r="DN2401" s="26"/>
      <c r="DO2401" s="26"/>
      <c r="DP2401" s="26"/>
      <c r="DQ2401" s="26"/>
      <c r="DR2401" s="26"/>
      <c r="DS2401" s="26"/>
      <c r="DT2401" s="26"/>
      <c r="DU2401" s="26"/>
      <c r="DV2401" s="26"/>
      <c r="DW2401" s="26"/>
      <c r="DX2401" s="26"/>
      <c r="DY2401" s="26"/>
      <c r="DZ2401" s="26"/>
      <c r="EA2401" s="26"/>
      <c r="EB2401" s="26"/>
      <c r="EC2401" s="26"/>
      <c r="ED2401" s="26"/>
      <c r="EE2401" s="26"/>
      <c r="EF2401" s="26"/>
      <c r="EG2401" s="26"/>
      <c r="EH2401" s="26"/>
      <c r="EI2401" s="26"/>
      <c r="EJ2401" s="26"/>
      <c r="EK2401" s="26"/>
      <c r="EL2401" s="26"/>
      <c r="EM2401" s="26"/>
      <c r="EN2401" s="26"/>
      <c r="EO2401" s="26"/>
      <c r="EP2401" s="26"/>
      <c r="EQ2401" s="26"/>
      <c r="ER2401" s="26"/>
      <c r="ES2401" s="26"/>
      <c r="ET2401" s="26"/>
      <c r="EU2401" s="26"/>
      <c r="EV2401" s="26"/>
      <c r="EW2401" s="26"/>
      <c r="EX2401" s="26"/>
      <c r="EY2401" s="26"/>
      <c r="EZ2401" s="26"/>
      <c r="FA2401" s="26"/>
      <c r="FB2401" s="26"/>
      <c r="FC2401" s="26"/>
      <c r="FD2401" s="26"/>
      <c r="FE2401" s="26"/>
      <c r="FF2401" s="26"/>
      <c r="FG2401" s="26"/>
      <c r="FH2401" s="26"/>
      <c r="FI2401" s="26"/>
      <c r="FJ2401" s="26"/>
    </row>
    <row r="2402" spans="1:166" x14ac:dyDescent="0.2">
      <c r="A2402" s="35" t="s">
        <v>5073</v>
      </c>
      <c r="B2402" s="35" t="s">
        <v>223</v>
      </c>
      <c r="C2402" s="35" t="s">
        <v>5074</v>
      </c>
      <c r="D2402" s="35" t="s">
        <v>5075</v>
      </c>
      <c r="E2402" s="36">
        <v>269.54528000000005</v>
      </c>
      <c r="F2402" s="35">
        <v>2.0720000000000001</v>
      </c>
      <c r="G2402" s="35">
        <v>-663900</v>
      </c>
      <c r="H2402" s="35">
        <v>86.9</v>
      </c>
      <c r="I2402" s="35">
        <v>550</v>
      </c>
      <c r="J2402" s="35" t="s">
        <v>5062</v>
      </c>
      <c r="K2402" s="35">
        <v>4</v>
      </c>
      <c r="L2402" s="35">
        <v>1</v>
      </c>
      <c r="M2402" s="35">
        <v>4</v>
      </c>
      <c r="N2402" s="41">
        <v>24.8337</v>
      </c>
      <c r="O2402" s="35">
        <v>7.6870800000000003E-2</v>
      </c>
      <c r="P2402" s="35">
        <v>-2833.52</v>
      </c>
      <c r="Q2402" s="35">
        <v>0</v>
      </c>
      <c r="R2402" s="35">
        <v>5.3586199999999999E-5</v>
      </c>
      <c r="S2402" s="35">
        <v>-15648</v>
      </c>
      <c r="T2402" s="42">
        <v>550</v>
      </c>
      <c r="U2402" s="35">
        <v>63.439279800000001</v>
      </c>
      <c r="V2402" s="35">
        <v>-18.233131790391099</v>
      </c>
      <c r="W2402" s="35">
        <v>-7.0882285000000003E-2</v>
      </c>
      <c r="X2402" s="35">
        <v>-55844.76</v>
      </c>
      <c r="Y2402" s="35">
        <v>178.20399999999972</v>
      </c>
      <c r="Z2402" s="35">
        <v>-2.7002136249999998E-5</v>
      </c>
      <c r="AA2402" s="35">
        <v>-653881.57290000003</v>
      </c>
      <c r="AB2402" s="35">
        <v>368.3</v>
      </c>
      <c r="AC2402" s="35">
        <v>61.176279799999996</v>
      </c>
      <c r="AD2402" s="35">
        <v>-3.0501861044510861</v>
      </c>
      <c r="AE2402" s="35">
        <v>-6.9136285000000006E-2</v>
      </c>
      <c r="AF2402" s="35">
        <v>21955.24</v>
      </c>
      <c r="AG2402" s="35">
        <v>178.20399999999972</v>
      </c>
      <c r="AH2402" s="35">
        <v>-2.7002136249999998E-5</v>
      </c>
      <c r="AI2402" s="35">
        <v>-654996.68149999995</v>
      </c>
      <c r="AJ2402" s="35">
        <v>388.36</v>
      </c>
      <c r="AK2402" s="35">
        <v>53.049279899999995</v>
      </c>
      <c r="AL2402" s="35">
        <v>44.875342980873484</v>
      </c>
      <c r="AM2402" s="35">
        <v>-5.6625284999999997E-2</v>
      </c>
      <c r="AN2402" s="35">
        <v>21955.24</v>
      </c>
      <c r="AO2402" s="35">
        <v>178.20399999999972</v>
      </c>
      <c r="AP2402" s="35">
        <v>-2.7002136249999998E-5</v>
      </c>
      <c r="AQ2402" s="35">
        <v>-656678.93068029999</v>
      </c>
      <c r="AR2402" s="35">
        <v>432</v>
      </c>
      <c r="AS2402" s="35">
        <v>58.473279900000001</v>
      </c>
      <c r="AT2402" s="35">
        <v>18.847328946890684</v>
      </c>
      <c r="AU2402" s="35">
        <v>-6.7494285000000001E-2</v>
      </c>
      <c r="AV2402" s="35">
        <v>566955.24</v>
      </c>
      <c r="AW2402" s="35">
        <v>178.20399999999972</v>
      </c>
      <c r="AX2402" s="35">
        <v>-2.7002136249999998E-5</v>
      </c>
      <c r="AY2402" s="35">
        <v>-658887.32700000005</v>
      </c>
      <c r="AZ2402" s="42">
        <v>550</v>
      </c>
      <c r="BA2402" s="35">
        <v>4</v>
      </c>
      <c r="BB2402" s="35">
        <v>38</v>
      </c>
      <c r="BC2402" s="35">
        <v>6</v>
      </c>
      <c r="BD2402" s="35">
        <v>65</v>
      </c>
      <c r="BE2402" s="35">
        <v>5</v>
      </c>
      <c r="BF2402" s="35">
        <v>103</v>
      </c>
      <c r="BG2402" s="35">
        <v>1</v>
      </c>
      <c r="BH2402" s="35">
        <v>81</v>
      </c>
      <c r="BI2402" s="35">
        <v>1</v>
      </c>
      <c r="BJ2402" s="26"/>
      <c r="BK2402" s="26"/>
      <c r="BL2402" s="26"/>
      <c r="BM2402" s="26"/>
      <c r="BN2402" s="26"/>
      <c r="BO2402" s="26"/>
      <c r="BP2402" s="26"/>
      <c r="BQ2402" s="26"/>
      <c r="BR2402" s="26"/>
      <c r="BS2402" s="26"/>
      <c r="BT2402" s="26"/>
      <c r="BU2402" s="26"/>
      <c r="BV2402" s="26"/>
      <c r="BW2402" s="26"/>
      <c r="BX2402" s="26"/>
      <c r="BY2402" s="26"/>
      <c r="BZ2402" s="26"/>
      <c r="CA2402" s="26"/>
      <c r="CB2402" s="26"/>
      <c r="CC2402" s="26"/>
      <c r="CD2402" s="26"/>
      <c r="CE2402" s="26"/>
      <c r="CF2402" s="26"/>
      <c r="CG2402" s="26"/>
      <c r="CH2402" s="26"/>
      <c r="CI2402" s="26"/>
      <c r="CJ2402" s="26"/>
      <c r="CK2402" s="26"/>
      <c r="CL2402" s="26"/>
      <c r="CM2402" s="26"/>
      <c r="CN2402" s="26"/>
      <c r="CO2402" s="26"/>
      <c r="CP2402" s="26"/>
      <c r="CQ2402" s="26"/>
      <c r="CR2402" s="26"/>
      <c r="CS2402" s="26"/>
      <c r="CT2402" s="26"/>
      <c r="CU2402" s="26"/>
      <c r="CV2402" s="26"/>
      <c r="CW2402" s="26"/>
      <c r="CX2402" s="26"/>
      <c r="CY2402" s="26"/>
      <c r="CZ2402" s="26"/>
      <c r="DA2402" s="26"/>
      <c r="DB2402" s="26"/>
      <c r="DC2402" s="26"/>
      <c r="DD2402" s="26"/>
      <c r="DE2402" s="26"/>
      <c r="DF2402" s="26"/>
      <c r="DG2402" s="26"/>
      <c r="DH2402" s="26"/>
      <c r="DI2402" s="26"/>
      <c r="DJ2402" s="26"/>
      <c r="DK2402" s="26"/>
      <c r="DL2402" s="26"/>
      <c r="DM2402" s="26"/>
      <c r="DN2402" s="26"/>
      <c r="DO2402" s="26"/>
      <c r="DP2402" s="26"/>
      <c r="DQ2402" s="26"/>
      <c r="DR2402" s="26"/>
      <c r="DS2402" s="26"/>
      <c r="DT2402" s="26"/>
      <c r="DU2402" s="26"/>
      <c r="DV2402" s="26"/>
      <c r="DW2402" s="26"/>
      <c r="DX2402" s="26"/>
      <c r="DY2402" s="26"/>
      <c r="DZ2402" s="26"/>
      <c r="EA2402" s="26"/>
      <c r="EB2402" s="26"/>
      <c r="EC2402" s="26"/>
      <c r="ED2402" s="26"/>
      <c r="EE2402" s="26"/>
      <c r="EF2402" s="26"/>
      <c r="EG2402" s="26"/>
      <c r="EH2402" s="26"/>
      <c r="EI2402" s="26"/>
      <c r="EJ2402" s="26"/>
      <c r="EK2402" s="26"/>
      <c r="EL2402" s="26"/>
      <c r="EM2402" s="26"/>
      <c r="EN2402" s="26"/>
      <c r="EO2402" s="26"/>
      <c r="EP2402" s="26"/>
      <c r="EQ2402" s="26"/>
      <c r="ER2402" s="26"/>
      <c r="ES2402" s="26"/>
      <c r="ET2402" s="26"/>
      <c r="EU2402" s="26"/>
      <c r="EV2402" s="26"/>
      <c r="EW2402" s="26"/>
      <c r="EX2402" s="26"/>
      <c r="EY2402" s="26"/>
      <c r="EZ2402" s="26"/>
      <c r="FA2402" s="26"/>
      <c r="FB2402" s="26"/>
      <c r="FC2402" s="26"/>
      <c r="FD2402" s="26"/>
      <c r="FE2402" s="26"/>
      <c r="FF2402" s="26"/>
      <c r="FG2402" s="26"/>
      <c r="FH2402" s="26"/>
      <c r="FI2402" s="26"/>
      <c r="FJ2402" s="26"/>
    </row>
    <row r="2403" spans="1:166" x14ac:dyDescent="0.2">
      <c r="A2403" s="35" t="s">
        <v>5076</v>
      </c>
      <c r="B2403" s="35" t="s">
        <v>223</v>
      </c>
      <c r="C2403" s="35" t="s">
        <v>5077</v>
      </c>
      <c r="D2403" s="35" t="s">
        <v>5078</v>
      </c>
      <c r="E2403" s="36">
        <v>287.56056000000001</v>
      </c>
      <c r="F2403" s="35">
        <v>1.9570000000000001</v>
      </c>
      <c r="G2403" s="35">
        <v>-735550</v>
      </c>
      <c r="H2403" s="35">
        <v>92.9</v>
      </c>
      <c r="I2403" s="35">
        <v>550</v>
      </c>
      <c r="J2403" s="35" t="s">
        <v>5062</v>
      </c>
      <c r="K2403" s="35">
        <v>4</v>
      </c>
      <c r="L2403" s="35">
        <v>1</v>
      </c>
      <c r="M2403" s="35">
        <v>4</v>
      </c>
      <c r="N2403" s="41">
        <v>14.5808</v>
      </c>
      <c r="O2403" s="35">
        <v>0.139574</v>
      </c>
      <c r="P2403" s="35">
        <v>99557.898000000001</v>
      </c>
      <c r="Q2403" s="35">
        <v>0</v>
      </c>
      <c r="R2403" s="35">
        <v>-2.07919E-5</v>
      </c>
      <c r="S2403" s="35">
        <v>-16537</v>
      </c>
      <c r="T2403" s="42">
        <v>550</v>
      </c>
      <c r="U2403" s="35">
        <v>81.909809800000005</v>
      </c>
      <c r="V2403" s="35">
        <v>-61.184451980858739</v>
      </c>
      <c r="W2403" s="35">
        <v>-0.13237867349999999</v>
      </c>
      <c r="X2403" s="35">
        <v>-26200.050999999999</v>
      </c>
      <c r="Y2403" s="35">
        <v>41.829999999999927</v>
      </c>
      <c r="Z2403" s="35">
        <v>1.0141274325000001E-5</v>
      </c>
      <c r="AA2403" s="35">
        <v>-722543.67694999999</v>
      </c>
      <c r="AB2403" s="35">
        <v>368.3</v>
      </c>
      <c r="AC2403" s="35">
        <v>79.6468098</v>
      </c>
      <c r="AD2403" s="35">
        <v>-46.001506294917817</v>
      </c>
      <c r="AE2403" s="35">
        <v>-0.13063267349999999</v>
      </c>
      <c r="AF2403" s="35">
        <v>51599.949000000001</v>
      </c>
      <c r="AG2403" s="35">
        <v>41.829999999999927</v>
      </c>
      <c r="AH2403" s="35">
        <v>1.0141274325000001E-5</v>
      </c>
      <c r="AI2403" s="35">
        <v>-723658.78555000003</v>
      </c>
      <c r="AJ2403" s="35">
        <v>388.36</v>
      </c>
      <c r="AK2403" s="35">
        <v>71.519809899999998</v>
      </c>
      <c r="AL2403" s="35">
        <v>1.9240227904058429</v>
      </c>
      <c r="AM2403" s="35">
        <v>-0.1181216735</v>
      </c>
      <c r="AN2403" s="35">
        <v>51599.949000000001</v>
      </c>
      <c r="AO2403" s="35">
        <v>41.829999999999927</v>
      </c>
      <c r="AP2403" s="35">
        <v>1.0141274325000001E-5</v>
      </c>
      <c r="AQ2403" s="35">
        <v>-725341.03473029996</v>
      </c>
      <c r="AR2403" s="35">
        <v>432</v>
      </c>
      <c r="AS2403" s="35">
        <v>76.943809900000005</v>
      </c>
      <c r="AT2403" s="35">
        <v>-24.103991243576957</v>
      </c>
      <c r="AU2403" s="35">
        <v>-0.12899067350000001</v>
      </c>
      <c r="AV2403" s="35">
        <v>596599.94900000002</v>
      </c>
      <c r="AW2403" s="35">
        <v>41.829999999999927</v>
      </c>
      <c r="AX2403" s="35">
        <v>1.0141274325000001E-5</v>
      </c>
      <c r="AY2403" s="35">
        <v>-727549.43105000001</v>
      </c>
      <c r="AZ2403" s="42">
        <v>550</v>
      </c>
      <c r="BA2403" s="35">
        <v>4</v>
      </c>
      <c r="BB2403" s="35">
        <v>38</v>
      </c>
      <c r="BC2403" s="35">
        <v>7</v>
      </c>
      <c r="BD2403" s="35">
        <v>65</v>
      </c>
      <c r="BE2403" s="35">
        <v>5.5</v>
      </c>
      <c r="BF2403" s="35">
        <v>103</v>
      </c>
      <c r="BG2403" s="35">
        <v>1</v>
      </c>
      <c r="BH2403" s="35">
        <v>81</v>
      </c>
      <c r="BI2403" s="35">
        <v>1</v>
      </c>
      <c r="BJ2403" s="26"/>
      <c r="BK2403" s="26"/>
      <c r="BL2403" s="26"/>
      <c r="BM2403" s="26"/>
      <c r="BN2403" s="26"/>
      <c r="BO2403" s="26"/>
      <c r="BP2403" s="26"/>
      <c r="BQ2403" s="26"/>
      <c r="BR2403" s="26"/>
      <c r="BS2403" s="26"/>
      <c r="BT2403" s="26"/>
      <c r="BU2403" s="26"/>
      <c r="BV2403" s="26"/>
      <c r="BW2403" s="26"/>
      <c r="BX2403" s="26"/>
      <c r="BY2403" s="26"/>
      <c r="BZ2403" s="26"/>
      <c r="CA2403" s="26"/>
      <c r="CB2403" s="26"/>
      <c r="CC2403" s="26"/>
      <c r="CD2403" s="26"/>
      <c r="CE2403" s="26"/>
      <c r="CF2403" s="26"/>
      <c r="CG2403" s="26"/>
      <c r="CH2403" s="26"/>
      <c r="CI2403" s="26"/>
      <c r="CJ2403" s="26"/>
      <c r="CK2403" s="26"/>
      <c r="CL2403" s="26"/>
      <c r="CM2403" s="26"/>
      <c r="CN2403" s="26"/>
      <c r="CO2403" s="26"/>
      <c r="CP2403" s="26"/>
      <c r="CQ2403" s="26"/>
      <c r="CR2403" s="26"/>
      <c r="CS2403" s="26"/>
      <c r="CT2403" s="26"/>
      <c r="CU2403" s="26"/>
      <c r="CV2403" s="26"/>
      <c r="CW2403" s="26"/>
      <c r="CX2403" s="26"/>
      <c r="CY2403" s="26"/>
      <c r="CZ2403" s="26"/>
      <c r="DA2403" s="26"/>
      <c r="DB2403" s="26"/>
      <c r="DC2403" s="26"/>
      <c r="DD2403" s="26"/>
      <c r="DE2403" s="26"/>
      <c r="DF2403" s="26"/>
      <c r="DG2403" s="26"/>
      <c r="DH2403" s="26"/>
      <c r="DI2403" s="26"/>
      <c r="DJ2403" s="26"/>
      <c r="DK2403" s="26"/>
      <c r="DL2403" s="26"/>
      <c r="DM2403" s="26"/>
      <c r="DN2403" s="26"/>
      <c r="DO2403" s="26"/>
      <c r="DP2403" s="26"/>
      <c r="DQ2403" s="26"/>
      <c r="DR2403" s="26"/>
      <c r="DS2403" s="26"/>
      <c r="DT2403" s="26"/>
      <c r="DU2403" s="26"/>
      <c r="DV2403" s="26"/>
      <c r="DW2403" s="26"/>
      <c r="DX2403" s="26"/>
      <c r="DY2403" s="26"/>
      <c r="DZ2403" s="26"/>
      <c r="EA2403" s="26"/>
      <c r="EB2403" s="26"/>
      <c r="EC2403" s="26"/>
      <c r="ED2403" s="26"/>
      <c r="EE2403" s="26"/>
      <c r="EF2403" s="26"/>
      <c r="EG2403" s="26"/>
      <c r="EH2403" s="26"/>
      <c r="EI2403" s="26"/>
      <c r="EJ2403" s="26"/>
      <c r="EK2403" s="26"/>
      <c r="EL2403" s="26"/>
      <c r="EM2403" s="26"/>
      <c r="EN2403" s="26"/>
      <c r="EO2403" s="26"/>
      <c r="EP2403" s="26"/>
      <c r="EQ2403" s="26"/>
      <c r="ER2403" s="26"/>
      <c r="ES2403" s="26"/>
      <c r="ET2403" s="26"/>
      <c r="EU2403" s="26"/>
      <c r="EV2403" s="26"/>
      <c r="EW2403" s="26"/>
      <c r="EX2403" s="26"/>
      <c r="EY2403" s="26"/>
      <c r="EZ2403" s="26"/>
      <c r="FA2403" s="26"/>
      <c r="FB2403" s="26"/>
      <c r="FC2403" s="26"/>
      <c r="FD2403" s="26"/>
      <c r="FE2403" s="26"/>
      <c r="FF2403" s="26"/>
      <c r="FG2403" s="26"/>
      <c r="FH2403" s="26"/>
      <c r="FI2403" s="26"/>
      <c r="FJ2403" s="26"/>
    </row>
    <row r="2404" spans="1:166" x14ac:dyDescent="0.2">
      <c r="A2404" s="35" t="s">
        <v>5079</v>
      </c>
      <c r="B2404" s="35" t="s">
        <v>104</v>
      </c>
      <c r="C2404" s="35" t="s">
        <v>5080</v>
      </c>
      <c r="D2404" s="35" t="s">
        <v>5081</v>
      </c>
      <c r="E2404" s="36">
        <v>144.35</v>
      </c>
      <c r="F2404" s="35">
        <v>5.8999999999999999E-3</v>
      </c>
      <c r="G2404" s="35">
        <v>55130</v>
      </c>
      <c r="H2404" s="35">
        <v>59.84</v>
      </c>
      <c r="I2404" s="35">
        <v>1600</v>
      </c>
      <c r="J2404" s="35" t="s">
        <v>5082</v>
      </c>
      <c r="K2404" s="35">
        <v>4</v>
      </c>
      <c r="L2404" s="35">
        <v>1</v>
      </c>
      <c r="M2404" s="35">
        <v>5</v>
      </c>
      <c r="N2404" s="41">
        <v>8.9350003999999998</v>
      </c>
      <c r="O2404" s="35">
        <v>9.9999999999999995E-7</v>
      </c>
      <c r="P2404" s="35">
        <v>21200</v>
      </c>
      <c r="Q2404" s="35">
        <v>0</v>
      </c>
      <c r="R2404" s="35">
        <v>0</v>
      </c>
      <c r="S2404" s="35">
        <v>-2735</v>
      </c>
      <c r="T2404" s="42">
        <v>1600</v>
      </c>
      <c r="U2404" s="35">
        <v>1.6259995000000007</v>
      </c>
      <c r="V2404" s="35">
        <v>-52.076203988456683</v>
      </c>
      <c r="W2404" s="35">
        <v>2.575E-3</v>
      </c>
      <c r="X2404" s="35">
        <v>8850</v>
      </c>
      <c r="Y2404" s="35">
        <v>0</v>
      </c>
      <c r="Z2404" s="35">
        <v>0</v>
      </c>
      <c r="AA2404" s="35">
        <v>55784.490599999997</v>
      </c>
      <c r="AB2404" s="35">
        <v>494.3</v>
      </c>
      <c r="AC2404" s="35">
        <v>14.086999599999999</v>
      </c>
      <c r="AD2404" s="35">
        <v>-128.9170870103305</v>
      </c>
      <c r="AE2404" s="35">
        <v>-9.868E-3</v>
      </c>
      <c r="AF2404" s="35">
        <v>-166167.5</v>
      </c>
      <c r="AG2404" s="35">
        <v>0</v>
      </c>
      <c r="AH2404" s="35">
        <v>2.244635E-6</v>
      </c>
      <c r="AI2404" s="35">
        <v>58682.061399999999</v>
      </c>
      <c r="AJ2404" s="35">
        <v>692.73</v>
      </c>
      <c r="AK2404" s="35">
        <v>16.487999599999998</v>
      </c>
      <c r="AL2404" s="35">
        <v>-142.58049573109867</v>
      </c>
      <c r="AM2404" s="35">
        <v>-1.1259999999999999E-2</v>
      </c>
      <c r="AN2404" s="35">
        <v>-172467.5</v>
      </c>
      <c r="AO2404" s="35">
        <v>0</v>
      </c>
      <c r="AP2404" s="35">
        <v>2.244635E-6</v>
      </c>
      <c r="AQ2404" s="35">
        <v>57945.5092</v>
      </c>
      <c r="AR2404" s="35">
        <v>1016.55</v>
      </c>
      <c r="AS2404" s="35">
        <v>3.8969994000000003</v>
      </c>
      <c r="AT2404" s="35">
        <v>-45.185614561325835</v>
      </c>
      <c r="AU2404" s="35">
        <v>-1.605E-4</v>
      </c>
      <c r="AV2404" s="35">
        <v>-4375</v>
      </c>
      <c r="AW2404" s="35">
        <v>0</v>
      </c>
      <c r="AX2404" s="35">
        <v>0</v>
      </c>
      <c r="AY2404" s="35">
        <v>38286.481599999999</v>
      </c>
      <c r="AZ2404" s="35">
        <v>1180</v>
      </c>
      <c r="BA2404" s="35">
        <v>1.3649993000000009</v>
      </c>
      <c r="BB2404" s="35">
        <v>-1.3839253378654828</v>
      </c>
      <c r="BC2404" s="35">
        <v>-1.605E-4</v>
      </c>
      <c r="BD2404" s="35">
        <v>-4375</v>
      </c>
      <c r="BE2404" s="35">
        <v>0</v>
      </c>
      <c r="BF2404" s="35">
        <v>0</v>
      </c>
      <c r="BG2404" s="35">
        <v>7733.721000000005</v>
      </c>
      <c r="BH2404" s="42">
        <v>1600</v>
      </c>
      <c r="BI2404" s="35">
        <v>2</v>
      </c>
      <c r="BJ2404" s="35">
        <v>103</v>
      </c>
      <c r="BK2404" s="35">
        <v>1</v>
      </c>
      <c r="BL2404" s="35">
        <v>84</v>
      </c>
      <c r="BM2404" s="35">
        <v>1</v>
      </c>
      <c r="BN2404" s="26"/>
      <c r="BO2404" s="26"/>
      <c r="BP2404" s="26"/>
      <c r="BQ2404" s="26"/>
      <c r="BR2404" s="26"/>
      <c r="BS2404" s="26"/>
      <c r="BT2404" s="26"/>
      <c r="BU2404" s="26"/>
      <c r="BV2404" s="26"/>
      <c r="BW2404" s="26"/>
      <c r="BX2404" s="26"/>
      <c r="BY2404" s="26"/>
      <c r="BZ2404" s="26"/>
      <c r="CA2404" s="26"/>
      <c r="CB2404" s="26"/>
      <c r="CC2404" s="26"/>
      <c r="CD2404" s="26"/>
      <c r="CE2404" s="26"/>
      <c r="CF2404" s="26"/>
      <c r="CG2404" s="26"/>
      <c r="CH2404" s="26"/>
      <c r="CI2404" s="26"/>
      <c r="CJ2404" s="26"/>
      <c r="CK2404" s="26"/>
      <c r="CL2404" s="26"/>
      <c r="CM2404" s="26"/>
      <c r="CN2404" s="26"/>
      <c r="CO2404" s="26"/>
      <c r="CP2404" s="26"/>
      <c r="CQ2404" s="26"/>
      <c r="CR2404" s="26"/>
      <c r="CS2404" s="26"/>
      <c r="CT2404" s="26"/>
      <c r="CU2404" s="26"/>
      <c r="CV2404" s="26"/>
      <c r="CW2404" s="26"/>
      <c r="CX2404" s="26"/>
      <c r="CY2404" s="26"/>
      <c r="CZ2404" s="26"/>
      <c r="DA2404" s="26"/>
      <c r="DB2404" s="26"/>
      <c r="DC2404" s="26"/>
      <c r="DD2404" s="26"/>
      <c r="DE2404" s="26"/>
      <c r="DF2404" s="26"/>
      <c r="DG2404" s="26"/>
      <c r="DH2404" s="26"/>
      <c r="DI2404" s="26"/>
      <c r="DJ2404" s="26"/>
      <c r="DK2404" s="26"/>
      <c r="DL2404" s="26"/>
      <c r="DM2404" s="26"/>
      <c r="DN2404" s="26"/>
      <c r="DO2404" s="26"/>
      <c r="DP2404" s="26"/>
      <c r="DQ2404" s="26"/>
      <c r="DR2404" s="26"/>
      <c r="DS2404" s="26"/>
      <c r="DT2404" s="26"/>
      <c r="DU2404" s="26"/>
      <c r="DV2404" s="26"/>
      <c r="DW2404" s="26"/>
      <c r="DX2404" s="26"/>
      <c r="DY2404" s="26"/>
      <c r="DZ2404" s="26"/>
      <c r="EA2404" s="26"/>
      <c r="EB2404" s="26"/>
      <c r="EC2404" s="26"/>
      <c r="ED2404" s="26"/>
      <c r="EE2404" s="26"/>
      <c r="EF2404" s="26"/>
      <c r="EG2404" s="26"/>
      <c r="EH2404" s="26"/>
      <c r="EI2404" s="26"/>
      <c r="EJ2404" s="26"/>
      <c r="EK2404" s="26"/>
      <c r="EL2404" s="26"/>
      <c r="EM2404" s="26"/>
      <c r="EN2404" s="26"/>
      <c r="EO2404" s="26"/>
      <c r="EP2404" s="26"/>
      <c r="EQ2404" s="26"/>
      <c r="ER2404" s="26"/>
      <c r="ES2404" s="26"/>
      <c r="ET2404" s="26"/>
      <c r="EU2404" s="26"/>
      <c r="EV2404" s="26"/>
      <c r="EW2404" s="26"/>
      <c r="EX2404" s="26"/>
      <c r="EY2404" s="26"/>
      <c r="EZ2404" s="26"/>
      <c r="FA2404" s="26"/>
      <c r="FB2404" s="26"/>
      <c r="FC2404" s="26"/>
      <c r="FD2404" s="26"/>
      <c r="FE2404" s="26"/>
      <c r="FF2404" s="26"/>
      <c r="FG2404" s="26"/>
      <c r="FH2404" s="26"/>
      <c r="FI2404" s="26"/>
      <c r="FJ2404" s="26"/>
    </row>
    <row r="2405" spans="1:166" x14ac:dyDescent="0.2">
      <c r="A2405" s="35" t="s">
        <v>5083</v>
      </c>
      <c r="B2405" s="35" t="s">
        <v>223</v>
      </c>
      <c r="C2405" s="35" t="s">
        <v>5084</v>
      </c>
      <c r="E2405" s="36">
        <v>192.99</v>
      </c>
      <c r="F2405" s="35">
        <v>6.34</v>
      </c>
      <c r="G2405" s="35">
        <v>-28500</v>
      </c>
      <c r="H2405" s="35">
        <v>18.600000000000001</v>
      </c>
      <c r="I2405" s="35">
        <v>1300</v>
      </c>
      <c r="J2405" s="35" t="s">
        <v>5085</v>
      </c>
      <c r="K2405" s="35">
        <v>4</v>
      </c>
      <c r="L2405" s="35">
        <v>1</v>
      </c>
      <c r="M2405" s="35">
        <v>4</v>
      </c>
      <c r="N2405" s="41">
        <v>10.577</v>
      </c>
      <c r="O2405" s="35">
        <v>2.2179999999999999E-3</v>
      </c>
      <c r="P2405" s="35">
        <v>1800</v>
      </c>
      <c r="Q2405" s="35">
        <v>0</v>
      </c>
      <c r="R2405" s="35">
        <v>0</v>
      </c>
      <c r="S2405" s="35">
        <v>-3357</v>
      </c>
      <c r="T2405" s="42">
        <v>1300</v>
      </c>
      <c r="U2405" s="35">
        <v>-0.96300010000000036</v>
      </c>
      <c r="V2405" s="35">
        <v>8.6623173020544186</v>
      </c>
      <c r="W2405" s="35">
        <v>1.8610000000000002E-3</v>
      </c>
      <c r="X2405" s="35">
        <v>8200</v>
      </c>
      <c r="Y2405" s="35">
        <v>0</v>
      </c>
      <c r="Z2405" s="35">
        <v>0</v>
      </c>
      <c r="AA2405" s="35">
        <v>-28676.9584</v>
      </c>
      <c r="AB2405" s="35">
        <v>692.73</v>
      </c>
      <c r="AC2405" s="35">
        <v>1.4379998999999994</v>
      </c>
      <c r="AD2405" s="35">
        <v>-5.0010914187137345</v>
      </c>
      <c r="AE2405" s="35">
        <v>4.6900000000000023E-4</v>
      </c>
      <c r="AF2405" s="35">
        <v>1900</v>
      </c>
      <c r="AG2405" s="35">
        <v>0</v>
      </c>
      <c r="AH2405" s="35">
        <v>0</v>
      </c>
      <c r="AI2405" s="35">
        <v>-29413.510600000001</v>
      </c>
      <c r="AJ2405" s="35">
        <v>722.65</v>
      </c>
      <c r="AK2405" s="35">
        <v>5.923</v>
      </c>
      <c r="AL2405" s="35">
        <v>-29.344638399249568</v>
      </c>
      <c r="AM2405" s="35">
        <v>-2.2179999999999999E-3</v>
      </c>
      <c r="AN2405" s="35">
        <v>900</v>
      </c>
      <c r="AO2405" s="35">
        <v>0</v>
      </c>
      <c r="AP2405" s="35">
        <v>0</v>
      </c>
      <c r="AQ2405" s="35">
        <v>-31752.87098</v>
      </c>
      <c r="AR2405" s="35">
        <v>1180</v>
      </c>
      <c r="AS2405" s="35">
        <v>3.3909998999999988</v>
      </c>
      <c r="AT2405" s="35">
        <v>14.457050824210818</v>
      </c>
      <c r="AU2405" s="35">
        <v>-2.2179999999999999E-3</v>
      </c>
      <c r="AV2405" s="35">
        <v>900</v>
      </c>
      <c r="AW2405" s="35">
        <v>0</v>
      </c>
      <c r="AX2405" s="35">
        <v>0</v>
      </c>
      <c r="AY2405" s="35">
        <v>-62305.631580000001</v>
      </c>
      <c r="AZ2405" s="42">
        <v>1300</v>
      </c>
      <c r="BA2405" s="35">
        <v>2</v>
      </c>
      <c r="BB2405" s="35">
        <v>103</v>
      </c>
      <c r="BC2405" s="35">
        <v>1</v>
      </c>
      <c r="BD2405" s="35">
        <v>92</v>
      </c>
      <c r="BE2405" s="35">
        <v>1</v>
      </c>
      <c r="BF2405" s="26"/>
      <c r="BG2405" s="26"/>
      <c r="BH2405" s="26"/>
      <c r="BI2405" s="26"/>
      <c r="BJ2405" s="26"/>
      <c r="BK2405" s="26"/>
      <c r="BL2405" s="26"/>
      <c r="BM2405" s="26"/>
      <c r="BN2405" s="26"/>
      <c r="BO2405" s="26"/>
      <c r="BP2405" s="26"/>
      <c r="BQ2405" s="26"/>
      <c r="BR2405" s="26"/>
      <c r="BS2405" s="26"/>
      <c r="BT2405" s="26"/>
      <c r="BU2405" s="26"/>
      <c r="BV2405" s="26"/>
      <c r="BW2405" s="26"/>
      <c r="BX2405" s="26"/>
      <c r="BY2405" s="26"/>
      <c r="BZ2405" s="26"/>
      <c r="CA2405" s="26"/>
      <c r="CB2405" s="26"/>
      <c r="CC2405" s="26"/>
      <c r="CD2405" s="26"/>
      <c r="CE2405" s="26"/>
      <c r="CF2405" s="26"/>
      <c r="CG2405" s="26"/>
      <c r="CH2405" s="26"/>
      <c r="CI2405" s="26"/>
      <c r="CJ2405" s="26"/>
      <c r="CK2405" s="26"/>
      <c r="CL2405" s="26"/>
      <c r="CM2405" s="26"/>
      <c r="CN2405" s="26"/>
      <c r="CO2405" s="26"/>
      <c r="CP2405" s="26"/>
      <c r="CQ2405" s="26"/>
      <c r="CR2405" s="26"/>
      <c r="CS2405" s="26"/>
      <c r="CT2405" s="26"/>
      <c r="CU2405" s="26"/>
      <c r="CV2405" s="26"/>
      <c r="CW2405" s="26"/>
      <c r="CX2405" s="26"/>
      <c r="CY2405" s="26"/>
      <c r="CZ2405" s="26"/>
      <c r="DA2405" s="26"/>
      <c r="DB2405" s="26"/>
      <c r="DC2405" s="26"/>
      <c r="DD2405" s="26"/>
      <c r="DE2405" s="26"/>
      <c r="DF2405" s="26"/>
      <c r="DG2405" s="26"/>
      <c r="DH2405" s="26"/>
      <c r="DI2405" s="26"/>
      <c r="DJ2405" s="26"/>
      <c r="DK2405" s="26"/>
      <c r="DL2405" s="26"/>
      <c r="DM2405" s="26"/>
      <c r="DN2405" s="26"/>
      <c r="DO2405" s="26"/>
      <c r="DP2405" s="26"/>
      <c r="DQ2405" s="26"/>
      <c r="DR2405" s="26"/>
      <c r="DS2405" s="26"/>
      <c r="DT2405" s="26"/>
      <c r="DU2405" s="26"/>
      <c r="DV2405" s="26"/>
      <c r="DW2405" s="26"/>
      <c r="DX2405" s="26"/>
      <c r="DY2405" s="26"/>
      <c r="DZ2405" s="26"/>
      <c r="EA2405" s="26"/>
      <c r="EB2405" s="26"/>
      <c r="EC2405" s="26"/>
      <c r="ED2405" s="26"/>
      <c r="EE2405" s="26"/>
      <c r="EF2405" s="26"/>
      <c r="EG2405" s="26"/>
      <c r="EH2405" s="26"/>
      <c r="EI2405" s="26"/>
      <c r="EJ2405" s="26"/>
      <c r="EK2405" s="26"/>
      <c r="EL2405" s="26"/>
      <c r="EM2405" s="26"/>
      <c r="EN2405" s="26"/>
      <c r="EO2405" s="26"/>
      <c r="EP2405" s="26"/>
      <c r="EQ2405" s="26"/>
      <c r="ER2405" s="26"/>
      <c r="ES2405" s="26"/>
      <c r="ET2405" s="26"/>
      <c r="EU2405" s="26"/>
      <c r="EV2405" s="26"/>
      <c r="EW2405" s="26"/>
      <c r="EX2405" s="26"/>
      <c r="EY2405" s="26"/>
      <c r="EZ2405" s="26"/>
      <c r="FA2405" s="26"/>
      <c r="FB2405" s="26"/>
      <c r="FC2405" s="26"/>
      <c r="FD2405" s="26"/>
      <c r="FE2405" s="26"/>
      <c r="FF2405" s="26"/>
      <c r="FG2405" s="26"/>
      <c r="FH2405" s="26"/>
      <c r="FI2405" s="26"/>
      <c r="FJ2405" s="26"/>
    </row>
    <row r="2406" spans="1:166" x14ac:dyDescent="0.2">
      <c r="A2406" s="35" t="s">
        <v>5083</v>
      </c>
      <c r="B2406" s="35" t="s">
        <v>104</v>
      </c>
      <c r="C2406" s="35" t="s">
        <v>5084</v>
      </c>
      <c r="E2406" s="36">
        <v>192.99</v>
      </c>
      <c r="F2406" s="35">
        <v>7.8899999999999994E-3</v>
      </c>
      <c r="G2406" s="35">
        <v>60000</v>
      </c>
      <c r="H2406" s="35">
        <v>61.75</v>
      </c>
      <c r="I2406" s="35">
        <v>1600</v>
      </c>
      <c r="J2406" s="35" t="s">
        <v>5085</v>
      </c>
      <c r="K2406" s="35">
        <v>4</v>
      </c>
      <c r="L2406" s="35">
        <v>1</v>
      </c>
      <c r="M2406" s="35">
        <v>5</v>
      </c>
      <c r="N2406" s="41">
        <v>8.9269999999999996</v>
      </c>
      <c r="O2406" s="35">
        <v>-9.9999999999999995E-7</v>
      </c>
      <c r="P2406" s="35">
        <v>16200</v>
      </c>
      <c r="Q2406" s="35">
        <v>0</v>
      </c>
      <c r="R2406" s="35">
        <v>0</v>
      </c>
      <c r="S2406" s="35">
        <v>-2716</v>
      </c>
      <c r="T2406" s="42">
        <v>1600</v>
      </c>
      <c r="U2406" s="35">
        <v>0.6869999</v>
      </c>
      <c r="V2406" s="35">
        <v>-46.780911109677049</v>
      </c>
      <c r="W2406" s="35">
        <v>4.0800000000000003E-3</v>
      </c>
      <c r="X2406" s="35">
        <v>15400</v>
      </c>
      <c r="Y2406" s="35">
        <v>0</v>
      </c>
      <c r="Z2406" s="35">
        <v>0</v>
      </c>
      <c r="AA2406" s="35">
        <v>60464.041599999997</v>
      </c>
      <c r="AB2406" s="35">
        <v>692.73</v>
      </c>
      <c r="AC2406" s="35">
        <v>3.0879998999999998</v>
      </c>
      <c r="AD2406" s="35">
        <v>-60.44431983044521</v>
      </c>
      <c r="AE2406" s="35">
        <v>2.6880000000000003E-3</v>
      </c>
      <c r="AF2406" s="35">
        <v>9100</v>
      </c>
      <c r="AG2406" s="35">
        <v>0</v>
      </c>
      <c r="AH2406" s="35">
        <v>0</v>
      </c>
      <c r="AI2406" s="35">
        <v>59727.489399999999</v>
      </c>
      <c r="AJ2406" s="35">
        <v>722.65</v>
      </c>
      <c r="AK2406" s="35">
        <v>7.5730000000000004</v>
      </c>
      <c r="AL2406" s="35">
        <v>-84.787866810981029</v>
      </c>
      <c r="AM2406" s="35">
        <v>9.9999999999999995E-7</v>
      </c>
      <c r="AN2406" s="35">
        <v>8100</v>
      </c>
      <c r="AO2406" s="35">
        <v>0</v>
      </c>
      <c r="AP2406" s="35">
        <v>0</v>
      </c>
      <c r="AQ2406" s="35">
        <v>57388.12902</v>
      </c>
      <c r="AR2406" s="35">
        <v>1180</v>
      </c>
      <c r="AS2406" s="35">
        <v>5.0409998999999992</v>
      </c>
      <c r="AT2406" s="35">
        <v>-40.986177587520643</v>
      </c>
      <c r="AU2406" s="35">
        <v>9.9999999999999995E-7</v>
      </c>
      <c r="AV2406" s="35">
        <v>8100</v>
      </c>
      <c r="AW2406" s="35">
        <v>0</v>
      </c>
      <c r="AX2406" s="35">
        <v>0</v>
      </c>
      <c r="AY2406" s="35">
        <v>26835.368419999999</v>
      </c>
      <c r="AZ2406" s="35">
        <v>1339</v>
      </c>
      <c r="BA2406" s="35">
        <v>-5.0568001000000002</v>
      </c>
      <c r="BB2406" s="35">
        <v>50.331523395983446</v>
      </c>
      <c r="BC2406" s="35">
        <v>2.21535E-3</v>
      </c>
      <c r="BD2406" s="35">
        <v>-38161</v>
      </c>
      <c r="BE2406" s="35">
        <v>-363.44</v>
      </c>
      <c r="BF2406" s="35">
        <v>-1.948335E-7</v>
      </c>
      <c r="BG2406" s="35">
        <v>11738.747000000003</v>
      </c>
      <c r="BH2406" s="42">
        <v>1600</v>
      </c>
      <c r="BI2406" s="35">
        <v>2</v>
      </c>
      <c r="BJ2406" s="35">
        <v>103</v>
      </c>
      <c r="BK2406" s="35">
        <v>1</v>
      </c>
      <c r="BL2406" s="35">
        <v>92</v>
      </c>
      <c r="BM2406" s="35">
        <v>1</v>
      </c>
      <c r="BN2406" s="26"/>
      <c r="BO2406" s="26"/>
      <c r="BP2406" s="26"/>
      <c r="BQ2406" s="26"/>
      <c r="BR2406" s="26"/>
      <c r="BS2406" s="26"/>
      <c r="BT2406" s="26"/>
      <c r="BU2406" s="26"/>
      <c r="BV2406" s="26"/>
      <c r="BW2406" s="26"/>
      <c r="BX2406" s="26"/>
      <c r="BY2406" s="26"/>
      <c r="BZ2406" s="26"/>
      <c r="CA2406" s="26"/>
      <c r="CB2406" s="26"/>
      <c r="CC2406" s="26"/>
      <c r="CD2406" s="26"/>
      <c r="CE2406" s="26"/>
      <c r="CF2406" s="26"/>
      <c r="CG2406" s="26"/>
      <c r="CH2406" s="26"/>
      <c r="CI2406" s="26"/>
      <c r="CJ2406" s="26"/>
      <c r="CK2406" s="26"/>
      <c r="CL2406" s="26"/>
      <c r="CM2406" s="26"/>
      <c r="CN2406" s="26"/>
      <c r="CO2406" s="26"/>
      <c r="CP2406" s="26"/>
      <c r="CQ2406" s="26"/>
      <c r="CR2406" s="26"/>
      <c r="CS2406" s="26"/>
      <c r="CT2406" s="26"/>
      <c r="CU2406" s="26"/>
      <c r="CV2406" s="26"/>
      <c r="CW2406" s="26"/>
      <c r="CX2406" s="26"/>
      <c r="CY2406" s="26"/>
      <c r="CZ2406" s="26"/>
      <c r="DA2406" s="26"/>
      <c r="DB2406" s="26"/>
      <c r="DC2406" s="26"/>
      <c r="DD2406" s="26"/>
      <c r="DE2406" s="26"/>
      <c r="DF2406" s="26"/>
      <c r="DG2406" s="26"/>
      <c r="DH2406" s="26"/>
      <c r="DI2406" s="26"/>
      <c r="DJ2406" s="26"/>
      <c r="DK2406" s="26"/>
      <c r="DL2406" s="26"/>
      <c r="DM2406" s="26"/>
      <c r="DN2406" s="26"/>
      <c r="DO2406" s="26"/>
      <c r="DP2406" s="26"/>
      <c r="DQ2406" s="26"/>
      <c r="DR2406" s="26"/>
      <c r="DS2406" s="26"/>
      <c r="DT2406" s="26"/>
      <c r="DU2406" s="26"/>
      <c r="DV2406" s="26"/>
      <c r="DW2406" s="26"/>
      <c r="DX2406" s="26"/>
      <c r="DY2406" s="26"/>
      <c r="DZ2406" s="26"/>
      <c r="EA2406" s="26"/>
      <c r="EB2406" s="26"/>
      <c r="EC2406" s="26"/>
      <c r="ED2406" s="26"/>
      <c r="EE2406" s="26"/>
      <c r="EF2406" s="26"/>
      <c r="EG2406" s="26"/>
      <c r="EH2406" s="26"/>
      <c r="EI2406" s="26"/>
      <c r="EJ2406" s="26"/>
      <c r="EK2406" s="26"/>
      <c r="EL2406" s="26"/>
      <c r="EM2406" s="26"/>
      <c r="EN2406" s="26"/>
      <c r="EO2406" s="26"/>
      <c r="EP2406" s="26"/>
      <c r="EQ2406" s="26"/>
      <c r="ER2406" s="26"/>
      <c r="ES2406" s="26"/>
      <c r="ET2406" s="26"/>
      <c r="EU2406" s="26"/>
      <c r="EV2406" s="26"/>
      <c r="EW2406" s="26"/>
      <c r="EX2406" s="26"/>
      <c r="EY2406" s="26"/>
      <c r="EZ2406" s="26"/>
      <c r="FA2406" s="26"/>
      <c r="FB2406" s="26"/>
      <c r="FC2406" s="26"/>
      <c r="FD2406" s="26"/>
      <c r="FE2406" s="26"/>
      <c r="FF2406" s="26"/>
      <c r="FG2406" s="26"/>
      <c r="FH2406" s="26"/>
      <c r="FI2406" s="26"/>
      <c r="FJ2406" s="26"/>
    </row>
    <row r="2407" spans="1:166" x14ac:dyDescent="0.2">
      <c r="A2407" s="35" t="s">
        <v>5086</v>
      </c>
      <c r="B2407" s="35" t="s">
        <v>223</v>
      </c>
      <c r="C2407" s="35" t="s">
        <v>5087</v>
      </c>
      <c r="D2407" s="35" t="s">
        <v>5088</v>
      </c>
      <c r="E2407" s="36">
        <v>313.2276</v>
      </c>
      <c r="F2407" s="35">
        <v>6.7</v>
      </c>
      <c r="G2407" s="35">
        <v>-293000</v>
      </c>
      <c r="H2407" s="35">
        <v>28.51</v>
      </c>
      <c r="I2407" s="35">
        <v>1000</v>
      </c>
      <c r="J2407" s="35" t="s">
        <v>5089</v>
      </c>
      <c r="K2407" s="35">
        <v>4</v>
      </c>
      <c r="L2407" s="35">
        <v>1</v>
      </c>
      <c r="M2407" s="35">
        <v>2</v>
      </c>
      <c r="N2407" s="41">
        <v>27.3354</v>
      </c>
      <c r="O2407" s="35">
        <v>1.03169E-2</v>
      </c>
      <c r="P2407" s="35">
        <v>450631</v>
      </c>
      <c r="Q2407" s="35">
        <v>0</v>
      </c>
      <c r="R2407" s="35">
        <v>-3.6675999999999998E-6</v>
      </c>
      <c r="S2407" s="35">
        <v>-10481</v>
      </c>
      <c r="T2407" s="42">
        <v>1000</v>
      </c>
      <c r="U2407" s="35">
        <v>8.8137799000000001</v>
      </c>
      <c r="V2407" s="35">
        <v>9.7702301211619442</v>
      </c>
      <c r="W2407" s="35">
        <v>-9.4249850000000003E-3</v>
      </c>
      <c r="X2407" s="35">
        <v>358408.40049999999</v>
      </c>
      <c r="Y2407" s="35">
        <v>952.94320199999993</v>
      </c>
      <c r="Z2407" s="35">
        <v>1.8986002999999999E-6</v>
      </c>
      <c r="AA2407" s="35">
        <v>-301740.43810000003</v>
      </c>
      <c r="AB2407" s="35">
        <v>692.73</v>
      </c>
      <c r="AC2407" s="35">
        <v>11.214779900000003</v>
      </c>
      <c r="AD2407" s="35">
        <v>-3.893178599606415</v>
      </c>
      <c r="AE2407" s="35">
        <v>-1.0816985000000001E-2</v>
      </c>
      <c r="AF2407" s="35">
        <v>352108.40049999999</v>
      </c>
      <c r="AG2407" s="35">
        <v>952.94320199999993</v>
      </c>
      <c r="AH2407" s="35">
        <v>1.8986002999999999E-6</v>
      </c>
      <c r="AI2407" s="35">
        <v>-302476.9903</v>
      </c>
      <c r="AJ2407" s="42">
        <v>1000</v>
      </c>
      <c r="AK2407" s="35">
        <v>3</v>
      </c>
      <c r="AL2407" s="35">
        <v>103</v>
      </c>
      <c r="AM2407" s="35">
        <v>1</v>
      </c>
      <c r="AN2407" s="35">
        <v>99</v>
      </c>
      <c r="AO2407" s="35">
        <v>1</v>
      </c>
      <c r="AP2407" s="35">
        <v>65</v>
      </c>
      <c r="AQ2407" s="35">
        <v>2</v>
      </c>
      <c r="AR2407" s="26"/>
      <c r="AS2407" s="26"/>
      <c r="AT2407" s="26"/>
      <c r="AU2407" s="26"/>
      <c r="AV2407" s="26"/>
      <c r="AW2407" s="26"/>
      <c r="AX2407" s="26"/>
      <c r="AY2407" s="26"/>
      <c r="AZ2407" s="26"/>
      <c r="BA2407" s="26"/>
      <c r="BB2407" s="26"/>
      <c r="BC2407" s="26"/>
      <c r="BD2407" s="26"/>
      <c r="BE2407" s="26"/>
      <c r="BF2407" s="26"/>
      <c r="BG2407" s="26"/>
      <c r="BH2407" s="26"/>
      <c r="BI2407" s="26"/>
      <c r="BJ2407" s="26"/>
      <c r="BK2407" s="26"/>
      <c r="BL2407" s="26"/>
      <c r="BM2407" s="26"/>
      <c r="BN2407" s="26"/>
      <c r="BO2407" s="26"/>
      <c r="BP2407" s="26"/>
      <c r="BQ2407" s="26"/>
      <c r="BR2407" s="26"/>
      <c r="BS2407" s="26"/>
      <c r="BT2407" s="26"/>
      <c r="BU2407" s="26"/>
      <c r="BV2407" s="26"/>
      <c r="BW2407" s="26"/>
      <c r="BX2407" s="26"/>
      <c r="BY2407" s="26"/>
      <c r="BZ2407" s="26"/>
      <c r="CA2407" s="26"/>
      <c r="CB2407" s="26"/>
      <c r="CC2407" s="26"/>
      <c r="CD2407" s="26"/>
      <c r="CE2407" s="26"/>
      <c r="CF2407" s="26"/>
      <c r="CG2407" s="26"/>
      <c r="CH2407" s="26"/>
      <c r="CI2407" s="26"/>
      <c r="CJ2407" s="26"/>
      <c r="CK2407" s="26"/>
      <c r="CL2407" s="26"/>
      <c r="CM2407" s="26"/>
      <c r="CN2407" s="26"/>
      <c r="CO2407" s="26"/>
      <c r="CP2407" s="26"/>
      <c r="CQ2407" s="26"/>
      <c r="CR2407" s="26"/>
      <c r="CS2407" s="26"/>
      <c r="CT2407" s="26"/>
      <c r="CU2407" s="26"/>
      <c r="CV2407" s="26"/>
      <c r="CW2407" s="26"/>
      <c r="CX2407" s="26"/>
      <c r="CY2407" s="26"/>
      <c r="CZ2407" s="26"/>
      <c r="DA2407" s="26"/>
      <c r="DB2407" s="26"/>
      <c r="DC2407" s="26"/>
      <c r="DD2407" s="26"/>
      <c r="DE2407" s="26"/>
      <c r="DF2407" s="26"/>
      <c r="DG2407" s="26"/>
      <c r="DH2407" s="26"/>
      <c r="DI2407" s="26"/>
      <c r="DJ2407" s="26"/>
      <c r="DK2407" s="26"/>
      <c r="DL2407" s="26"/>
      <c r="DM2407" s="26"/>
      <c r="DN2407" s="26"/>
      <c r="DO2407" s="26"/>
      <c r="DP2407" s="26"/>
      <c r="DQ2407" s="26"/>
      <c r="DR2407" s="26"/>
      <c r="DS2407" s="26"/>
      <c r="DT2407" s="26"/>
      <c r="DU2407" s="26"/>
      <c r="DV2407" s="26"/>
      <c r="DW2407" s="26"/>
      <c r="DX2407" s="26"/>
      <c r="DY2407" s="26"/>
      <c r="DZ2407" s="26"/>
      <c r="EA2407" s="26"/>
      <c r="EB2407" s="26"/>
      <c r="EC2407" s="26"/>
      <c r="ED2407" s="26"/>
      <c r="EE2407" s="26"/>
      <c r="EF2407" s="26"/>
      <c r="EG2407" s="26"/>
      <c r="EH2407" s="26"/>
      <c r="EI2407" s="26"/>
      <c r="EJ2407" s="26"/>
      <c r="EK2407" s="26"/>
      <c r="EL2407" s="26"/>
      <c r="EM2407" s="26"/>
      <c r="EN2407" s="26"/>
      <c r="EO2407" s="26"/>
      <c r="EP2407" s="26"/>
      <c r="EQ2407" s="26"/>
      <c r="ER2407" s="26"/>
      <c r="ES2407" s="26"/>
      <c r="ET2407" s="26"/>
      <c r="EU2407" s="26"/>
      <c r="EV2407" s="26"/>
      <c r="EW2407" s="26"/>
      <c r="EX2407" s="26"/>
      <c r="EY2407" s="26"/>
      <c r="EZ2407" s="26"/>
      <c r="FA2407" s="26"/>
      <c r="FB2407" s="26"/>
      <c r="FC2407" s="26"/>
      <c r="FD2407" s="26"/>
      <c r="FE2407" s="26"/>
      <c r="FF2407" s="26"/>
      <c r="FG2407" s="26"/>
      <c r="FH2407" s="26"/>
      <c r="FI2407" s="26"/>
      <c r="FJ2407" s="26"/>
    </row>
    <row r="2408" spans="1:166" x14ac:dyDescent="0.2">
      <c r="A2408" s="34" t="s">
        <v>392</v>
      </c>
      <c r="B2408" s="26" t="s">
        <v>89</v>
      </c>
      <c r="C2408" s="26" t="s">
        <v>393</v>
      </c>
      <c r="D2408" s="26"/>
      <c r="E2408" s="36">
        <v>91.224000000000004</v>
      </c>
      <c r="F2408" s="26">
        <v>6.49</v>
      </c>
      <c r="G2408" s="26">
        <v>0</v>
      </c>
      <c r="H2408" s="26">
        <v>9.32</v>
      </c>
      <c r="I2408" s="37">
        <v>5000</v>
      </c>
      <c r="J2408" s="35" t="s">
        <v>394</v>
      </c>
      <c r="K2408" s="45" t="s">
        <v>97</v>
      </c>
      <c r="L2408" s="26">
        <v>4</v>
      </c>
      <c r="M2408" s="26">
        <v>0</v>
      </c>
      <c r="N2408" s="26">
        <v>5.9930000000000003</v>
      </c>
      <c r="O2408" s="26">
        <v>9.4200000000000002E-4</v>
      </c>
      <c r="P2408" s="26">
        <v>32900</v>
      </c>
      <c r="Q2408" s="26">
        <v>0</v>
      </c>
      <c r="R2408" s="26">
        <v>0</v>
      </c>
      <c r="S2408" s="26">
        <v>-1981</v>
      </c>
      <c r="T2408" s="26">
        <v>1136</v>
      </c>
      <c r="U2408" s="26">
        <v>951</v>
      </c>
      <c r="V2408" s="26" t="s">
        <v>102</v>
      </c>
      <c r="W2408" s="26">
        <v>4.8239999999999998</v>
      </c>
      <c r="X2408" s="26">
        <v>8.1099999999999998E-4</v>
      </c>
      <c r="Y2408" s="26">
        <v>-21600</v>
      </c>
      <c r="Z2408" s="26">
        <v>0</v>
      </c>
      <c r="AA2408" s="26">
        <v>0</v>
      </c>
      <c r="AB2408" s="26">
        <v>515</v>
      </c>
      <c r="AC2408" s="26">
        <v>2125</v>
      </c>
      <c r="AD2408" s="26">
        <v>5000</v>
      </c>
      <c r="AE2408" s="26" t="s">
        <v>92</v>
      </c>
      <c r="AF2408" s="26">
        <v>8</v>
      </c>
      <c r="AG2408" s="26">
        <v>0</v>
      </c>
      <c r="AH2408" s="26">
        <v>0</v>
      </c>
      <c r="AI2408" s="26">
        <v>0</v>
      </c>
      <c r="AJ2408" s="26">
        <v>0</v>
      </c>
      <c r="AK2408" s="26">
        <v>2418</v>
      </c>
      <c r="AL2408" s="26">
        <v>4779</v>
      </c>
      <c r="AM2408" s="26">
        <v>141514</v>
      </c>
      <c r="AN2408" s="26" t="s">
        <v>93</v>
      </c>
      <c r="AO2408" s="26">
        <v>9.23</v>
      </c>
      <c r="AP2408" s="26">
        <v>0</v>
      </c>
      <c r="AQ2408" s="26">
        <v>0</v>
      </c>
      <c r="AR2408" s="26">
        <v>0</v>
      </c>
      <c r="AS2408" s="26">
        <v>0</v>
      </c>
      <c r="AT2408" s="26">
        <v>138054</v>
      </c>
      <c r="AU2408" s="38">
        <v>5000</v>
      </c>
      <c r="AV2408" s="35">
        <v>1</v>
      </c>
      <c r="AW2408" s="35">
        <v>104</v>
      </c>
      <c r="AX2408" s="35">
        <v>1</v>
      </c>
      <c r="AY2408" s="26"/>
      <c r="AZ2408" s="26"/>
      <c r="BA2408" s="26"/>
      <c r="BB2408" s="26"/>
      <c r="BC2408" s="26"/>
      <c r="BD2408" s="26"/>
      <c r="BE2408" s="26"/>
      <c r="BF2408" s="26"/>
      <c r="BG2408" s="26"/>
      <c r="BH2408" s="26"/>
      <c r="BI2408" s="26"/>
      <c r="BJ2408" s="26"/>
      <c r="BK2408" s="26"/>
      <c r="BL2408" s="26"/>
      <c r="BM2408" s="26"/>
      <c r="BN2408" s="26"/>
      <c r="BO2408" s="26"/>
      <c r="BP2408" s="26"/>
      <c r="BQ2408" s="26"/>
      <c r="BR2408" s="26"/>
      <c r="BS2408" s="26"/>
      <c r="BT2408" s="26"/>
      <c r="BU2408" s="26"/>
      <c r="BV2408" s="26"/>
      <c r="BW2408" s="26"/>
      <c r="BX2408" s="26"/>
      <c r="BY2408" s="26"/>
      <c r="BZ2408" s="26"/>
      <c r="CA2408" s="26"/>
      <c r="CB2408" s="26"/>
      <c r="CC2408" s="26"/>
      <c r="CD2408" s="26"/>
      <c r="CE2408" s="26"/>
      <c r="CF2408" s="26"/>
      <c r="CG2408" s="26"/>
      <c r="CH2408" s="26"/>
      <c r="CI2408" s="26"/>
      <c r="CJ2408" s="26"/>
      <c r="CK2408" s="26"/>
      <c r="CL2408" s="26"/>
      <c r="CM2408" s="26"/>
      <c r="CN2408" s="26"/>
      <c r="CO2408" s="26"/>
      <c r="CP2408" s="26"/>
      <c r="CQ2408" s="26"/>
      <c r="CR2408" s="26"/>
      <c r="CS2408" s="26"/>
      <c r="CT2408" s="26"/>
      <c r="CU2408" s="26"/>
      <c r="CV2408" s="26"/>
      <c r="CW2408" s="26"/>
      <c r="CX2408" s="26"/>
      <c r="CY2408" s="26"/>
      <c r="CZ2408" s="26"/>
      <c r="DA2408" s="26"/>
      <c r="DB2408" s="26"/>
      <c r="DC2408" s="26"/>
      <c r="DD2408" s="26"/>
      <c r="DE2408" s="26"/>
      <c r="DF2408" s="26"/>
      <c r="DG2408" s="26"/>
      <c r="DH2408" s="26"/>
      <c r="DI2408" s="26"/>
      <c r="DJ2408" s="26"/>
      <c r="DK2408" s="26"/>
      <c r="DL2408" s="26"/>
      <c r="DM2408" s="26"/>
      <c r="DN2408" s="26"/>
      <c r="DO2408" s="26"/>
      <c r="DP2408" s="26"/>
      <c r="DQ2408" s="26"/>
      <c r="DR2408" s="26"/>
      <c r="DS2408" s="26"/>
      <c r="DT2408" s="26"/>
      <c r="DU2408" s="26"/>
      <c r="DV2408" s="26"/>
      <c r="DW2408" s="26"/>
      <c r="DX2408" s="26"/>
      <c r="DY2408" s="26"/>
      <c r="DZ2408" s="26"/>
      <c r="EA2408" s="26"/>
      <c r="EB2408" s="26"/>
      <c r="EC2408" s="26"/>
      <c r="ED2408" s="26"/>
      <c r="EE2408" s="26"/>
      <c r="EF2408" s="26"/>
      <c r="EG2408" s="26"/>
      <c r="EH2408" s="26"/>
      <c r="EI2408" s="26"/>
      <c r="EJ2408" s="26"/>
      <c r="EK2408" s="26"/>
      <c r="EL2408" s="26"/>
      <c r="EM2408" s="26"/>
      <c r="EN2408" s="26"/>
      <c r="EO2408" s="26"/>
      <c r="EP2408" s="26"/>
      <c r="EQ2408" s="26"/>
      <c r="ER2408" s="26"/>
      <c r="ES2408" s="26"/>
      <c r="ET2408" s="26"/>
      <c r="EU2408" s="26"/>
      <c r="EV2408" s="26"/>
      <c r="EW2408" s="26"/>
      <c r="EX2408" s="26"/>
      <c r="EY2408" s="26"/>
      <c r="EZ2408" s="26"/>
      <c r="FA2408" s="26"/>
      <c r="FB2408" s="26"/>
      <c r="FC2408" s="26"/>
      <c r="FD2408" s="26"/>
      <c r="FE2408" s="26"/>
      <c r="FF2408" s="26"/>
      <c r="FG2408" s="26"/>
      <c r="FH2408" s="26"/>
      <c r="FI2408" s="26"/>
      <c r="FJ2408" s="26"/>
    </row>
    <row r="2409" spans="1:166" x14ac:dyDescent="0.2">
      <c r="A2409" s="50" t="s">
        <v>392</v>
      </c>
      <c r="B2409" s="26" t="s">
        <v>515</v>
      </c>
      <c r="C2409" s="26" t="s">
        <v>393</v>
      </c>
      <c r="D2409" s="26" t="s">
        <v>1057</v>
      </c>
      <c r="E2409" s="26">
        <v>91.224000000000004</v>
      </c>
      <c r="F2409" s="26">
        <v>6.49</v>
      </c>
      <c r="G2409" s="26">
        <v>0</v>
      </c>
      <c r="H2409" s="26">
        <v>9.32</v>
      </c>
      <c r="I2409" s="37">
        <v>2120</v>
      </c>
      <c r="J2409" s="35" t="s">
        <v>4904</v>
      </c>
      <c r="K2409" s="45">
        <v>1</v>
      </c>
      <c r="L2409" s="26">
        <v>4</v>
      </c>
      <c r="M2409" s="26">
        <v>0</v>
      </c>
      <c r="N2409" s="26">
        <v>5.9930000000000003</v>
      </c>
      <c r="O2409" s="26">
        <v>9.4200000000000002E-4</v>
      </c>
      <c r="P2409" s="26">
        <v>32900</v>
      </c>
      <c r="Q2409" s="26">
        <v>0</v>
      </c>
      <c r="R2409" s="26">
        <v>0</v>
      </c>
      <c r="S2409" s="26">
        <v>-1981</v>
      </c>
      <c r="T2409" s="26">
        <v>1136</v>
      </c>
      <c r="U2409" s="26">
        <v>951</v>
      </c>
      <c r="V2409" s="26" t="s">
        <v>102</v>
      </c>
      <c r="W2409" s="26">
        <v>4.8239999999999998</v>
      </c>
      <c r="X2409" s="26">
        <v>8.1099999999999998E-4</v>
      </c>
      <c r="Y2409" s="26">
        <v>-21600</v>
      </c>
      <c r="Z2409" s="26">
        <v>0</v>
      </c>
      <c r="AA2409" s="26">
        <v>0</v>
      </c>
      <c r="AB2409" s="26">
        <v>515</v>
      </c>
      <c r="AC2409" s="38">
        <v>2120</v>
      </c>
      <c r="AD2409" s="26">
        <v>1</v>
      </c>
      <c r="AE2409" s="26">
        <v>104</v>
      </c>
      <c r="AF2409" s="26">
        <v>1</v>
      </c>
      <c r="AG2409" s="26"/>
      <c r="AH2409" s="26"/>
      <c r="AI2409" s="26"/>
      <c r="AJ2409" s="26"/>
      <c r="AK2409" s="26"/>
      <c r="AL2409" s="26"/>
      <c r="AM2409" s="26"/>
      <c r="AN2409" s="26"/>
      <c r="AO2409" s="26"/>
      <c r="AP2409" s="26"/>
      <c r="AQ2409" s="26"/>
      <c r="AR2409" s="26"/>
      <c r="AS2409" s="59"/>
      <c r="AT2409" s="26"/>
      <c r="AU2409" s="38"/>
      <c r="AV2409" s="35">
        <v>1</v>
      </c>
      <c r="AW2409" s="35">
        <v>104</v>
      </c>
      <c r="AX2409" s="35">
        <v>1</v>
      </c>
      <c r="AY2409" s="26"/>
      <c r="AZ2409" s="26"/>
      <c r="BA2409" s="26"/>
      <c r="BB2409" s="26"/>
      <c r="BC2409" s="26"/>
      <c r="BD2409" s="26"/>
      <c r="BE2409" s="26"/>
      <c r="BF2409" s="26"/>
      <c r="BG2409" s="26"/>
      <c r="BH2409" s="26"/>
      <c r="BI2409" s="26"/>
      <c r="BJ2409" s="26"/>
      <c r="BK2409" s="26"/>
      <c r="BL2409" s="26"/>
      <c r="BM2409" s="26"/>
      <c r="BN2409" s="26"/>
      <c r="BO2409" s="26"/>
      <c r="BP2409" s="26"/>
      <c r="BQ2409" s="26"/>
      <c r="BR2409" s="26"/>
      <c r="BS2409" s="26"/>
      <c r="BT2409" s="26"/>
      <c r="BU2409" s="26"/>
      <c r="BV2409" s="26"/>
      <c r="BW2409" s="26"/>
      <c r="BX2409" s="26"/>
      <c r="BY2409" s="26"/>
      <c r="BZ2409" s="26"/>
      <c r="CA2409" s="26"/>
      <c r="CB2409" s="26"/>
      <c r="CC2409" s="26"/>
      <c r="CD2409" s="26"/>
      <c r="CE2409" s="26"/>
      <c r="CF2409" s="26"/>
      <c r="CG2409" s="26"/>
      <c r="CH2409" s="26"/>
      <c r="CI2409" s="26"/>
      <c r="CJ2409" s="26"/>
      <c r="CK2409" s="26"/>
      <c r="CL2409" s="26"/>
      <c r="CM2409" s="26"/>
      <c r="CN2409" s="26"/>
      <c r="CO2409" s="26"/>
      <c r="CP2409" s="26"/>
      <c r="CQ2409" s="26"/>
      <c r="CR2409" s="26"/>
      <c r="CS2409" s="26"/>
      <c r="CT2409" s="26"/>
      <c r="CU2409" s="26"/>
      <c r="CV2409" s="26"/>
      <c r="CW2409" s="26"/>
      <c r="CX2409" s="26"/>
      <c r="CY2409" s="26"/>
      <c r="CZ2409" s="26"/>
      <c r="DA2409" s="26"/>
      <c r="DB2409" s="26"/>
      <c r="DC2409" s="26"/>
      <c r="DD2409" s="26"/>
      <c r="DE2409" s="26"/>
      <c r="DF2409" s="26"/>
      <c r="DG2409" s="26"/>
      <c r="DH2409" s="26"/>
      <c r="DI2409" s="26"/>
      <c r="DJ2409" s="26"/>
      <c r="DK2409" s="26"/>
      <c r="DL2409" s="26"/>
      <c r="DM2409" s="26"/>
      <c r="DN2409" s="26"/>
      <c r="DO2409" s="26"/>
      <c r="DP2409" s="26"/>
      <c r="DQ2409" s="26"/>
      <c r="DR2409" s="26"/>
      <c r="DS2409" s="26"/>
      <c r="DT2409" s="26"/>
      <c r="DU2409" s="26"/>
      <c r="DV2409" s="26"/>
      <c r="DW2409" s="26"/>
      <c r="DX2409" s="26"/>
      <c r="DY2409" s="26"/>
      <c r="DZ2409" s="26"/>
      <c r="EA2409" s="26"/>
      <c r="EB2409" s="26"/>
      <c r="EC2409" s="26"/>
      <c r="ED2409" s="26"/>
      <c r="EE2409" s="26"/>
      <c r="EF2409" s="26"/>
      <c r="EG2409" s="26"/>
      <c r="EH2409" s="26"/>
      <c r="EI2409" s="26"/>
      <c r="EJ2409" s="26"/>
      <c r="EK2409" s="26"/>
      <c r="EL2409" s="26"/>
      <c r="EM2409" s="26"/>
      <c r="EN2409" s="26"/>
      <c r="EO2409" s="26"/>
      <c r="EP2409" s="26"/>
      <c r="EQ2409" s="26"/>
      <c r="ER2409" s="26"/>
      <c r="ES2409" s="26"/>
      <c r="ET2409" s="26"/>
      <c r="EU2409" s="26"/>
      <c r="EV2409" s="26"/>
      <c r="EW2409" s="26"/>
      <c r="EX2409" s="26"/>
      <c r="EY2409" s="26"/>
      <c r="EZ2409" s="26"/>
      <c r="FA2409" s="26"/>
      <c r="FB2409" s="26"/>
      <c r="FC2409" s="26"/>
      <c r="FD2409" s="26"/>
      <c r="FE2409" s="26"/>
      <c r="FF2409" s="26"/>
      <c r="FG2409" s="26"/>
      <c r="FH2409" s="26"/>
      <c r="FI2409" s="26"/>
      <c r="FJ2409" s="26"/>
    </row>
    <row r="2410" spans="1:166" x14ac:dyDescent="0.2">
      <c r="A2410" s="48" t="s">
        <v>392</v>
      </c>
      <c r="B2410" s="26" t="s">
        <v>418</v>
      </c>
      <c r="C2410" s="26" t="s">
        <v>393</v>
      </c>
      <c r="D2410" s="26" t="s">
        <v>419</v>
      </c>
      <c r="E2410" s="36">
        <v>91.224000000000004</v>
      </c>
      <c r="F2410" s="26"/>
      <c r="G2410" s="26">
        <v>4803</v>
      </c>
      <c r="H2410" s="26">
        <v>10.853</v>
      </c>
      <c r="I2410" s="37">
        <v>5000</v>
      </c>
      <c r="J2410" s="35" t="s">
        <v>420</v>
      </c>
      <c r="K2410" s="45">
        <v>1</v>
      </c>
      <c r="L2410" s="26">
        <v>1</v>
      </c>
      <c r="M2410" s="26">
        <v>4</v>
      </c>
      <c r="N2410" s="26">
        <v>8</v>
      </c>
      <c r="O2410" s="26">
        <v>0</v>
      </c>
      <c r="P2410" s="26">
        <v>0</v>
      </c>
      <c r="Q2410" s="26">
        <v>0</v>
      </c>
      <c r="R2410" s="26">
        <v>0</v>
      </c>
      <c r="S2410" s="26">
        <v>-2385</v>
      </c>
      <c r="T2410" s="38">
        <v>5000</v>
      </c>
      <c r="U2410" s="26">
        <v>-2.0069999999999997</v>
      </c>
      <c r="V2410" s="26">
        <v>11.162308946431647</v>
      </c>
      <c r="W2410" s="26">
        <v>9.4200000000000002E-4</v>
      </c>
      <c r="X2410" s="26">
        <v>-16450</v>
      </c>
      <c r="Y2410" s="26">
        <v>0</v>
      </c>
      <c r="Z2410" s="26">
        <v>0</v>
      </c>
      <c r="AA2410" s="26">
        <v>4399</v>
      </c>
      <c r="AB2410" s="26">
        <v>1136</v>
      </c>
      <c r="AC2410" s="26">
        <v>-3.1760000000000002</v>
      </c>
      <c r="AD2410" s="26">
        <v>21.711433738336616</v>
      </c>
      <c r="AE2410" s="26">
        <v>8.1099999999999998E-4</v>
      </c>
      <c r="AF2410" s="26">
        <v>10800</v>
      </c>
      <c r="AG2410" s="26">
        <v>0</v>
      </c>
      <c r="AH2410" s="26">
        <v>0</v>
      </c>
      <c r="AI2410" s="26">
        <v>1903</v>
      </c>
      <c r="AJ2410" s="26">
        <v>2125</v>
      </c>
      <c r="AK2410" s="26">
        <v>0</v>
      </c>
      <c r="AL2410" s="26">
        <v>0</v>
      </c>
      <c r="AM2410" s="26">
        <v>0</v>
      </c>
      <c r="AN2410" s="26">
        <v>0</v>
      </c>
      <c r="AO2410" s="26">
        <v>0</v>
      </c>
      <c r="AP2410" s="26">
        <v>0</v>
      </c>
      <c r="AQ2410" s="26">
        <v>0</v>
      </c>
      <c r="AR2410" s="26">
        <v>4779</v>
      </c>
      <c r="AS2410" s="26">
        <v>1.23</v>
      </c>
      <c r="AT2410" s="26">
        <v>17.960813925762842</v>
      </c>
      <c r="AU2410" s="49">
        <v>0</v>
      </c>
      <c r="AV2410" s="35">
        <v>0</v>
      </c>
      <c r="AW2410" s="35">
        <v>0</v>
      </c>
      <c r="AX2410" s="35">
        <v>0</v>
      </c>
      <c r="AY2410" s="26">
        <v>-135636</v>
      </c>
      <c r="AZ2410" s="38">
        <v>5000</v>
      </c>
      <c r="BA2410" s="26">
        <v>1</v>
      </c>
      <c r="BB2410" s="26">
        <v>104</v>
      </c>
      <c r="BC2410" s="26">
        <v>1</v>
      </c>
      <c r="BD2410" s="26"/>
      <c r="BE2410" s="26"/>
      <c r="BF2410" s="26"/>
      <c r="BG2410" s="26"/>
      <c r="BH2410" s="26"/>
      <c r="BI2410" s="26"/>
      <c r="BJ2410" s="26"/>
      <c r="BK2410" s="26"/>
      <c r="BL2410" s="26"/>
      <c r="BM2410" s="26"/>
      <c r="BN2410" s="26"/>
      <c r="BO2410" s="26"/>
      <c r="BP2410" s="26"/>
      <c r="BQ2410" s="26"/>
      <c r="BR2410" s="26"/>
      <c r="BS2410" s="26"/>
      <c r="BT2410" s="26"/>
      <c r="BU2410" s="26"/>
      <c r="BV2410" s="26"/>
      <c r="BW2410" s="26"/>
      <c r="BX2410" s="26"/>
      <c r="BY2410" s="26"/>
      <c r="BZ2410" s="26"/>
      <c r="CA2410" s="26"/>
      <c r="CB2410" s="26"/>
      <c r="CC2410" s="26"/>
      <c r="CD2410" s="26"/>
      <c r="CE2410" s="26"/>
      <c r="CF2410" s="26"/>
      <c r="CG2410" s="26"/>
      <c r="CH2410" s="26"/>
      <c r="CI2410" s="26"/>
      <c r="CJ2410" s="26"/>
      <c r="CK2410" s="26"/>
      <c r="CL2410" s="26"/>
      <c r="CM2410" s="26"/>
      <c r="CN2410" s="26"/>
      <c r="CO2410" s="26"/>
      <c r="CP2410" s="26"/>
      <c r="CQ2410" s="26"/>
      <c r="CR2410" s="26"/>
      <c r="CS2410" s="26"/>
      <c r="CT2410" s="26"/>
      <c r="CU2410" s="26"/>
      <c r="CV2410" s="26"/>
      <c r="CW2410" s="26"/>
      <c r="CX2410" s="26"/>
      <c r="CY2410" s="26"/>
      <c r="CZ2410" s="26"/>
      <c r="DA2410" s="26"/>
      <c r="DB2410" s="26"/>
      <c r="DC2410" s="26"/>
      <c r="DD2410" s="26"/>
      <c r="DE2410" s="26"/>
      <c r="DF2410" s="26"/>
      <c r="DG2410" s="26"/>
      <c r="DH2410" s="26"/>
      <c r="DI2410" s="26"/>
      <c r="DJ2410" s="26"/>
      <c r="DK2410" s="26"/>
      <c r="DL2410" s="26"/>
      <c r="DM2410" s="26"/>
      <c r="DN2410" s="26"/>
      <c r="DO2410" s="26"/>
      <c r="DP2410" s="26"/>
      <c r="DQ2410" s="26"/>
      <c r="DR2410" s="26"/>
      <c r="DS2410" s="26"/>
      <c r="DT2410" s="26"/>
      <c r="DU2410" s="26"/>
      <c r="DV2410" s="26"/>
      <c r="DW2410" s="26"/>
      <c r="DX2410" s="26"/>
      <c r="DY2410" s="26"/>
      <c r="DZ2410" s="26"/>
      <c r="EA2410" s="26"/>
      <c r="EB2410" s="26"/>
      <c r="EC2410" s="26"/>
      <c r="ED2410" s="26"/>
      <c r="EE2410" s="26"/>
      <c r="EF2410" s="26"/>
      <c r="EG2410" s="26"/>
      <c r="EH2410" s="26"/>
      <c r="EI2410" s="26"/>
      <c r="EJ2410" s="26"/>
      <c r="EK2410" s="26"/>
      <c r="EL2410" s="26"/>
      <c r="EM2410" s="26"/>
      <c r="EN2410" s="26"/>
      <c r="EO2410" s="26"/>
      <c r="EP2410" s="26"/>
      <c r="EQ2410" s="26"/>
      <c r="ER2410" s="26"/>
      <c r="ES2410" s="26"/>
      <c r="ET2410" s="26"/>
      <c r="EU2410" s="26"/>
      <c r="EV2410" s="26"/>
      <c r="EW2410" s="26"/>
      <c r="EX2410" s="26"/>
      <c r="EY2410" s="26"/>
      <c r="EZ2410" s="26"/>
      <c r="FA2410" s="26"/>
      <c r="FB2410" s="26"/>
      <c r="FC2410" s="26"/>
      <c r="FD2410" s="26"/>
      <c r="FE2410" s="26"/>
      <c r="FF2410" s="26"/>
      <c r="FG2410" s="26"/>
      <c r="FH2410" s="26"/>
      <c r="FI2410" s="26"/>
      <c r="FJ2410" s="26"/>
    </row>
    <row r="2411" spans="1:166" x14ac:dyDescent="0.2">
      <c r="A2411" s="46" t="s">
        <v>392</v>
      </c>
      <c r="B2411" s="35" t="s">
        <v>104</v>
      </c>
      <c r="C2411" s="35" t="s">
        <v>393</v>
      </c>
      <c r="E2411" s="36">
        <v>91.224000000000004</v>
      </c>
      <c r="F2411" s="35">
        <v>3.7299999999999998E-3</v>
      </c>
      <c r="G2411" s="35">
        <v>148300</v>
      </c>
      <c r="H2411" s="35">
        <v>43.314999999999998</v>
      </c>
      <c r="I2411" s="47">
        <v>5000</v>
      </c>
      <c r="J2411" s="35" t="s">
        <v>5090</v>
      </c>
      <c r="K2411" s="45" t="s">
        <v>97</v>
      </c>
      <c r="L2411" s="35">
        <v>2</v>
      </c>
      <c r="M2411" s="35">
        <v>5</v>
      </c>
      <c r="N2411" s="41">
        <v>-7.5911397999999997</v>
      </c>
      <c r="O2411" s="35">
        <v>2.7872800000000001E-3</v>
      </c>
      <c r="P2411" s="35">
        <v>426214</v>
      </c>
      <c r="Q2411" s="35">
        <v>592.54700000000003</v>
      </c>
      <c r="R2411" s="35">
        <v>-2.5350199999999999E-7</v>
      </c>
      <c r="S2411" s="35">
        <v>-9639</v>
      </c>
      <c r="T2411" s="44">
        <v>3000</v>
      </c>
      <c r="U2411" s="35">
        <v>0</v>
      </c>
      <c r="V2411" s="35" t="s">
        <v>118</v>
      </c>
      <c r="W2411" s="35">
        <v>3.9451999999999998</v>
      </c>
      <c r="X2411" s="35">
        <v>4.7874000000000001E-4</v>
      </c>
      <c r="Y2411" s="52">
        <v>-15906220</v>
      </c>
      <c r="Z2411" s="35">
        <v>0</v>
      </c>
      <c r="AA2411" s="35">
        <v>0</v>
      </c>
      <c r="AB2411" s="35">
        <v>7404</v>
      </c>
      <c r="AC2411" s="42">
        <v>5000</v>
      </c>
      <c r="AD2411" s="35">
        <v>13.584139799999999</v>
      </c>
      <c r="AE2411" s="35">
        <v>-156.01396363756658</v>
      </c>
      <c r="AF2411" s="35">
        <v>-1.8452799999999999E-3</v>
      </c>
      <c r="AG2411" s="35">
        <v>196657</v>
      </c>
      <c r="AH2411" s="35">
        <v>1185.0940000000001</v>
      </c>
      <c r="AI2411" s="35">
        <v>1.2675099999999999E-7</v>
      </c>
      <c r="AJ2411" s="35">
        <v>140642</v>
      </c>
      <c r="AK2411" s="35">
        <v>1136</v>
      </c>
      <c r="AL2411" s="35">
        <v>12.415139799999999</v>
      </c>
      <c r="AM2411" s="35">
        <v>-145.46483884566155</v>
      </c>
      <c r="AN2411" s="35">
        <v>-1.97628E-3</v>
      </c>
      <c r="AO2411" s="35">
        <v>223907</v>
      </c>
      <c r="AP2411" s="35">
        <v>1185.0940000000001</v>
      </c>
      <c r="AQ2411" s="35">
        <v>1.2675099999999999E-7</v>
      </c>
      <c r="AR2411" s="44">
        <v>138146</v>
      </c>
      <c r="AS2411" s="35">
        <v>2125</v>
      </c>
      <c r="AT2411" s="35">
        <v>15.591139800000001</v>
      </c>
      <c r="AU2411" s="35">
        <v>-167.17654937508735</v>
      </c>
      <c r="AV2411" s="35">
        <v>-2.7872800000000001E-3</v>
      </c>
      <c r="AW2411" s="35">
        <v>213107</v>
      </c>
      <c r="AX2411" s="35">
        <v>1185.0940000000001</v>
      </c>
      <c r="AY2411" s="35">
        <v>1.2675099999999999E-7</v>
      </c>
      <c r="AZ2411" s="35">
        <v>136243</v>
      </c>
      <c r="BA2411" s="35">
        <v>3000</v>
      </c>
      <c r="BB2411" s="35">
        <v>4.0548000000000002</v>
      </c>
      <c r="BC2411" s="35">
        <v>-63.793974586018621</v>
      </c>
      <c r="BD2411" s="35">
        <v>-4.7874000000000001E-4</v>
      </c>
      <c r="BE2411" s="35">
        <v>-7953110</v>
      </c>
      <c r="BF2411" s="35">
        <v>0</v>
      </c>
      <c r="BG2411" s="35">
        <v>0</v>
      </c>
      <c r="BH2411" s="35">
        <v>153286</v>
      </c>
      <c r="BI2411" s="44">
        <v>4779</v>
      </c>
      <c r="BJ2411" s="35">
        <v>0</v>
      </c>
      <c r="BK2411" s="35">
        <v>0</v>
      </c>
      <c r="BL2411" s="35">
        <v>0</v>
      </c>
      <c r="BM2411" s="35">
        <v>0</v>
      </c>
      <c r="BN2411" s="35">
        <v>0</v>
      </c>
      <c r="BO2411" s="35">
        <v>0</v>
      </c>
      <c r="BP2411" s="35">
        <v>0</v>
      </c>
      <c r="BQ2411" s="42">
        <v>5000</v>
      </c>
      <c r="BR2411" s="35">
        <v>1</v>
      </c>
      <c r="BS2411" s="35">
        <v>104</v>
      </c>
      <c r="BT2411" s="35">
        <v>1</v>
      </c>
      <c r="BU2411" s="26"/>
      <c r="BV2411" s="26"/>
      <c r="BW2411" s="26"/>
      <c r="BX2411" s="26"/>
      <c r="BY2411" s="26"/>
      <c r="BZ2411" s="26"/>
      <c r="CA2411" s="26"/>
      <c r="CB2411" s="26"/>
      <c r="CC2411" s="26"/>
      <c r="CD2411" s="26"/>
      <c r="CE2411" s="26"/>
      <c r="CF2411" s="26"/>
      <c r="CG2411" s="26"/>
      <c r="CH2411" s="26"/>
      <c r="CI2411" s="26"/>
      <c r="CJ2411" s="26"/>
      <c r="CK2411" s="26"/>
      <c r="CL2411" s="26"/>
      <c r="CM2411" s="26"/>
      <c r="CN2411" s="26"/>
      <c r="CO2411" s="26"/>
      <c r="CP2411" s="26"/>
      <c r="CQ2411" s="26"/>
      <c r="CR2411" s="26"/>
      <c r="CS2411" s="26"/>
      <c r="CT2411" s="26"/>
      <c r="CU2411" s="26"/>
      <c r="CV2411" s="26"/>
      <c r="CW2411" s="26"/>
      <c r="CX2411" s="26"/>
      <c r="CY2411" s="26"/>
      <c r="CZ2411" s="26"/>
      <c r="DA2411" s="26"/>
      <c r="DB2411" s="26"/>
      <c r="DC2411" s="26"/>
      <c r="DD2411" s="26"/>
      <c r="DE2411" s="26"/>
      <c r="DF2411" s="26"/>
      <c r="DG2411" s="26"/>
      <c r="DH2411" s="26"/>
      <c r="DI2411" s="26"/>
      <c r="DJ2411" s="26"/>
      <c r="DK2411" s="26"/>
      <c r="DL2411" s="26"/>
      <c r="DM2411" s="26"/>
      <c r="DN2411" s="26"/>
      <c r="DO2411" s="26"/>
      <c r="DP2411" s="26"/>
      <c r="DQ2411" s="26"/>
      <c r="DR2411" s="26"/>
      <c r="DS2411" s="26"/>
      <c r="DT2411" s="26"/>
      <c r="DU2411" s="26"/>
      <c r="DV2411" s="26"/>
      <c r="DW2411" s="26"/>
      <c r="DX2411" s="26"/>
      <c r="DY2411" s="26"/>
      <c r="DZ2411" s="26"/>
      <c r="EA2411" s="26"/>
      <c r="EB2411" s="26"/>
      <c r="EC2411" s="26"/>
      <c r="ED2411" s="26"/>
      <c r="EE2411" s="26"/>
      <c r="EF2411" s="26"/>
      <c r="EG2411" s="26"/>
      <c r="EH2411" s="26"/>
      <c r="EI2411" s="26"/>
      <c r="EJ2411" s="26"/>
      <c r="EK2411" s="26"/>
      <c r="EL2411" s="26"/>
      <c r="EM2411" s="26"/>
      <c r="EN2411" s="26"/>
      <c r="EO2411" s="26"/>
      <c r="EP2411" s="26"/>
      <c r="EQ2411" s="26"/>
      <c r="ER2411" s="26"/>
      <c r="ES2411" s="26"/>
      <c r="ET2411" s="26"/>
      <c r="EU2411" s="26"/>
      <c r="EV2411" s="26"/>
      <c r="EW2411" s="26"/>
      <c r="EX2411" s="26"/>
      <c r="EY2411" s="26"/>
      <c r="EZ2411" s="26"/>
      <c r="FA2411" s="26"/>
      <c r="FB2411" s="26"/>
      <c r="FC2411" s="26"/>
      <c r="FD2411" s="26"/>
      <c r="FE2411" s="26"/>
      <c r="FF2411" s="26"/>
      <c r="FG2411" s="26"/>
      <c r="FH2411" s="26"/>
      <c r="FI2411" s="26"/>
      <c r="FJ2411" s="26"/>
    </row>
    <row r="2412" spans="1:166" x14ac:dyDescent="0.2">
      <c r="A2412" s="35" t="s">
        <v>5091</v>
      </c>
      <c r="B2412" s="35" t="s">
        <v>223</v>
      </c>
      <c r="C2412" s="35" t="s">
        <v>5092</v>
      </c>
      <c r="E2412" s="36">
        <v>283.35120000000001</v>
      </c>
      <c r="F2412" s="35">
        <v>3.22</v>
      </c>
      <c r="G2412" s="35">
        <v>-536200</v>
      </c>
      <c r="H2412" s="35">
        <v>31.8</v>
      </c>
      <c r="I2412" s="35">
        <v>1050</v>
      </c>
      <c r="J2412" s="35" t="s">
        <v>5093</v>
      </c>
      <c r="K2412" s="35">
        <v>4</v>
      </c>
      <c r="L2412" s="35">
        <v>1</v>
      </c>
      <c r="M2412" s="35">
        <v>5</v>
      </c>
      <c r="N2412" s="41">
        <v>77.138000000000005</v>
      </c>
      <c r="O2412" s="35">
        <v>-1.1651E-2</v>
      </c>
      <c r="P2412" s="35">
        <v>2876800</v>
      </c>
      <c r="Q2412" s="35">
        <v>0</v>
      </c>
      <c r="R2412" s="35">
        <v>0</v>
      </c>
      <c r="S2412" s="35">
        <v>-31612</v>
      </c>
      <c r="T2412" s="42">
        <v>1050</v>
      </c>
      <c r="U2412" s="35">
        <v>-3.4086004000000116</v>
      </c>
      <c r="V2412" s="35">
        <v>167.13220679295114</v>
      </c>
      <c r="W2412" s="35">
        <v>7.3042920000000004E-3</v>
      </c>
      <c r="X2412" s="35">
        <v>1559106</v>
      </c>
      <c r="Y2412" s="35">
        <v>1992.896</v>
      </c>
      <c r="Z2412" s="35">
        <v>1.296006E-7</v>
      </c>
      <c r="AA2412" s="35">
        <v>-564224.49109999998</v>
      </c>
      <c r="AB2412" s="35">
        <v>368.3</v>
      </c>
      <c r="AC2412" s="35">
        <v>-7.9346004000000079</v>
      </c>
      <c r="AD2412" s="35">
        <v>197.49809816483253</v>
      </c>
      <c r="AE2412" s="35">
        <v>1.0796291999999999E-2</v>
      </c>
      <c r="AF2412" s="35">
        <v>1714706</v>
      </c>
      <c r="AG2412" s="35">
        <v>1992.896</v>
      </c>
      <c r="AH2412" s="35">
        <v>1.296006E-7</v>
      </c>
      <c r="AI2412" s="35">
        <v>-566454.70830000006</v>
      </c>
      <c r="AJ2412" s="35">
        <v>388.36</v>
      </c>
      <c r="AK2412" s="35">
        <v>-24.188600200000003</v>
      </c>
      <c r="AL2412" s="35">
        <v>293.34915633548098</v>
      </c>
      <c r="AM2412" s="35">
        <v>3.5818292000000002E-2</v>
      </c>
      <c r="AN2412" s="35">
        <v>1714706</v>
      </c>
      <c r="AO2412" s="35">
        <v>1992.896</v>
      </c>
      <c r="AP2412" s="35">
        <v>1.296006E-7</v>
      </c>
      <c r="AQ2412" s="35">
        <v>-569819.20666060003</v>
      </c>
      <c r="AR2412" s="35">
        <v>432</v>
      </c>
      <c r="AS2412" s="35">
        <v>-13.340600200000004</v>
      </c>
      <c r="AT2412" s="35">
        <v>241.29312826751493</v>
      </c>
      <c r="AU2412" s="35">
        <v>1.4080291999999999E-2</v>
      </c>
      <c r="AV2412" s="35">
        <v>2804706</v>
      </c>
      <c r="AW2412" s="35">
        <v>1992.896</v>
      </c>
      <c r="AX2412" s="35">
        <v>1.296006E-7</v>
      </c>
      <c r="AY2412" s="35">
        <v>-574235.99930000002</v>
      </c>
      <c r="AZ2412" s="35">
        <v>881.8</v>
      </c>
      <c r="BA2412" s="35">
        <v>-11.589000400000003</v>
      </c>
      <c r="BB2412" s="35">
        <v>260.20881369405265</v>
      </c>
      <c r="BC2412" s="35">
        <v>1.1203151999999999E-2</v>
      </c>
      <c r="BD2412" s="35">
        <v>1686743</v>
      </c>
      <c r="BE2412" s="35">
        <v>1992.896</v>
      </c>
      <c r="BF2412" s="35">
        <v>1.116006E-7</v>
      </c>
      <c r="BG2412" s="35">
        <v>-597875.23510000005</v>
      </c>
      <c r="BH2412" s="42">
        <v>1050</v>
      </c>
      <c r="BI2412" s="35">
        <v>3</v>
      </c>
      <c r="BJ2412" s="35">
        <v>81</v>
      </c>
      <c r="BK2412" s="35">
        <v>2</v>
      </c>
      <c r="BL2412" s="35">
        <v>65</v>
      </c>
      <c r="BM2412" s="35">
        <v>4</v>
      </c>
      <c r="BN2412" s="35">
        <v>104</v>
      </c>
      <c r="BO2412" s="35">
        <v>1</v>
      </c>
      <c r="BP2412" s="26"/>
      <c r="BQ2412" s="26"/>
      <c r="BR2412" s="26"/>
      <c r="BS2412" s="26"/>
      <c r="BT2412" s="26"/>
      <c r="BU2412" s="26"/>
      <c r="BV2412" s="26"/>
      <c r="BW2412" s="26"/>
      <c r="BX2412" s="26"/>
      <c r="BY2412" s="26"/>
      <c r="BZ2412" s="26"/>
      <c r="CA2412" s="26"/>
      <c r="CB2412" s="26"/>
      <c r="CC2412" s="26"/>
      <c r="CD2412" s="26"/>
      <c r="CE2412" s="26"/>
      <c r="CF2412" s="26"/>
      <c r="CG2412" s="26"/>
      <c r="CH2412" s="26"/>
      <c r="CI2412" s="26"/>
      <c r="CJ2412" s="26"/>
      <c r="CK2412" s="26"/>
      <c r="CL2412" s="26"/>
      <c r="CM2412" s="26"/>
      <c r="CN2412" s="26"/>
      <c r="CO2412" s="26"/>
      <c r="CP2412" s="26"/>
      <c r="CQ2412" s="26"/>
      <c r="CR2412" s="26"/>
      <c r="CS2412" s="26"/>
      <c r="CT2412" s="26"/>
      <c r="CU2412" s="26"/>
      <c r="CV2412" s="26"/>
      <c r="CW2412" s="26"/>
      <c r="CX2412" s="26"/>
      <c r="CY2412" s="26"/>
      <c r="CZ2412" s="26"/>
      <c r="DA2412" s="26"/>
      <c r="DB2412" s="26"/>
      <c r="DC2412" s="26"/>
      <c r="DD2412" s="26"/>
      <c r="DE2412" s="26"/>
      <c r="DF2412" s="26"/>
      <c r="DG2412" s="26"/>
      <c r="DH2412" s="26"/>
      <c r="DI2412" s="26"/>
      <c r="DJ2412" s="26"/>
      <c r="DK2412" s="26"/>
      <c r="DL2412" s="26"/>
      <c r="DM2412" s="26"/>
      <c r="DN2412" s="26"/>
      <c r="DO2412" s="26"/>
      <c r="DP2412" s="26"/>
      <c r="DQ2412" s="26"/>
      <c r="DR2412" s="26"/>
      <c r="DS2412" s="26"/>
      <c r="DT2412" s="26"/>
      <c r="DU2412" s="26"/>
      <c r="DV2412" s="26"/>
      <c r="DW2412" s="26"/>
      <c r="DX2412" s="26"/>
      <c r="DY2412" s="26"/>
      <c r="DZ2412" s="26"/>
      <c r="EA2412" s="26"/>
      <c r="EB2412" s="26"/>
      <c r="EC2412" s="26"/>
      <c r="ED2412" s="26"/>
      <c r="EE2412" s="26"/>
      <c r="EF2412" s="26"/>
      <c r="EG2412" s="26"/>
      <c r="EH2412" s="26"/>
      <c r="EI2412" s="26"/>
      <c r="EJ2412" s="26"/>
      <c r="EK2412" s="26"/>
      <c r="EL2412" s="26"/>
      <c r="EM2412" s="26"/>
      <c r="EN2412" s="26"/>
      <c r="EO2412" s="26"/>
      <c r="EP2412" s="26"/>
      <c r="EQ2412" s="26"/>
      <c r="ER2412" s="26"/>
      <c r="ES2412" s="26"/>
      <c r="ET2412" s="26"/>
      <c r="EU2412" s="26"/>
      <c r="EV2412" s="26"/>
      <c r="EW2412" s="26"/>
      <c r="EX2412" s="26"/>
      <c r="EY2412" s="26"/>
      <c r="EZ2412" s="26"/>
      <c r="FA2412" s="26"/>
      <c r="FB2412" s="26"/>
      <c r="FC2412" s="26"/>
      <c r="FD2412" s="26"/>
      <c r="FE2412" s="26"/>
      <c r="FF2412" s="26"/>
      <c r="FG2412" s="26"/>
      <c r="FH2412" s="26"/>
      <c r="FI2412" s="26"/>
      <c r="FJ2412" s="26"/>
    </row>
    <row r="2413" spans="1:166" x14ac:dyDescent="0.2">
      <c r="A2413" s="35" t="s">
        <v>5094</v>
      </c>
      <c r="B2413" s="35" t="s">
        <v>99</v>
      </c>
      <c r="C2413" s="35" t="s">
        <v>5095</v>
      </c>
      <c r="E2413" s="36">
        <v>112.846</v>
      </c>
      <c r="F2413" s="35">
        <v>6.085</v>
      </c>
      <c r="G2413" s="35">
        <v>-77100</v>
      </c>
      <c r="H2413" s="35">
        <v>8.59</v>
      </c>
      <c r="I2413" s="35">
        <v>3800</v>
      </c>
      <c r="J2413" s="35" t="s">
        <v>5096</v>
      </c>
      <c r="K2413" s="35">
        <v>4</v>
      </c>
      <c r="L2413" s="35">
        <v>2</v>
      </c>
      <c r="M2413" s="35">
        <v>7</v>
      </c>
      <c r="N2413" s="41">
        <v>15.347</v>
      </c>
      <c r="O2413" s="35">
        <v>1.127E-3</v>
      </c>
      <c r="P2413" s="35">
        <v>396300</v>
      </c>
      <c r="Q2413" s="35">
        <v>0</v>
      </c>
      <c r="R2413" s="35">
        <v>0</v>
      </c>
      <c r="S2413" s="35">
        <v>-6005</v>
      </c>
      <c r="T2413" s="35">
        <v>3323</v>
      </c>
      <c r="U2413" s="35">
        <v>25000</v>
      </c>
      <c r="V2413" s="35" t="s">
        <v>92</v>
      </c>
      <c r="W2413" s="35">
        <v>23</v>
      </c>
      <c r="X2413" s="35">
        <v>0</v>
      </c>
      <c r="Y2413" s="35">
        <v>0</v>
      </c>
      <c r="Z2413" s="35">
        <v>0</v>
      </c>
      <c r="AA2413" s="35">
        <v>0</v>
      </c>
      <c r="AB2413" s="35">
        <v>515.11694</v>
      </c>
      <c r="AC2413" s="42">
        <v>3800</v>
      </c>
      <c r="AD2413" s="35">
        <v>-15.5360002</v>
      </c>
      <c r="AE2413" s="35">
        <v>98.420279130807529</v>
      </c>
      <c r="AF2413" s="35">
        <v>2.1774999999999999E-2</v>
      </c>
      <c r="AG2413" s="35">
        <v>223934</v>
      </c>
      <c r="AH2413" s="35">
        <v>0</v>
      </c>
      <c r="AI2413" s="35">
        <v>-4.8061999999999998E-6</v>
      </c>
      <c r="AJ2413" s="35">
        <v>-81553.236180000007</v>
      </c>
      <c r="AK2413" s="35">
        <v>550</v>
      </c>
      <c r="AL2413" s="35">
        <v>1.4799996000000011</v>
      </c>
      <c r="AM2413" s="35">
        <v>-8.24720501752779</v>
      </c>
      <c r="AN2413" s="35">
        <v>5.3620000000000013E-4</v>
      </c>
      <c r="AO2413" s="35">
        <v>-149807</v>
      </c>
      <c r="AP2413" s="35">
        <v>0</v>
      </c>
      <c r="AQ2413" s="35">
        <v>5.2299999999999998E-8</v>
      </c>
      <c r="AR2413" s="35">
        <v>-75643.449099999998</v>
      </c>
      <c r="AS2413" s="35">
        <v>1136</v>
      </c>
      <c r="AT2413" s="35">
        <v>0.31099949999999943</v>
      </c>
      <c r="AU2413" s="35">
        <v>2.3019205779040561</v>
      </c>
      <c r="AV2413" s="35">
        <v>4.0520000000000009E-4</v>
      </c>
      <c r="AW2413" s="35">
        <v>-122557</v>
      </c>
      <c r="AX2413" s="35">
        <v>0</v>
      </c>
      <c r="AY2413" s="35">
        <v>5.2299999999999998E-8</v>
      </c>
      <c r="AZ2413" s="35">
        <v>-78139.463740000007</v>
      </c>
      <c r="BA2413" s="35">
        <v>2125</v>
      </c>
      <c r="BB2413" s="35">
        <v>3.486999599999999</v>
      </c>
      <c r="BC2413" s="35">
        <v>-19.40979081767442</v>
      </c>
      <c r="BD2413" s="35">
        <v>-4.058E-4</v>
      </c>
      <c r="BE2413" s="35">
        <v>-133357</v>
      </c>
      <c r="BF2413" s="35">
        <v>0</v>
      </c>
      <c r="BG2413" s="35">
        <v>5.2299999999999998E-8</v>
      </c>
      <c r="BH2413" s="35">
        <v>-80042.470600000001</v>
      </c>
      <c r="BI2413" s="35">
        <v>2350</v>
      </c>
      <c r="BJ2413" s="35">
        <v>7.6530000000000005</v>
      </c>
      <c r="BK2413" s="35">
        <v>-41.384082435280199</v>
      </c>
      <c r="BL2413" s="35">
        <v>-1.127E-3</v>
      </c>
      <c r="BM2413" s="35">
        <v>198150</v>
      </c>
      <c r="BN2413" s="35">
        <v>0</v>
      </c>
      <c r="BO2413" s="35">
        <v>0</v>
      </c>
      <c r="BP2413" s="35">
        <v>-99874.816399999996</v>
      </c>
      <c r="BQ2413" s="35">
        <v>3000</v>
      </c>
      <c r="BR2413" s="35">
        <v>-15.347</v>
      </c>
      <c r="BS2413" s="35">
        <v>190.50487777396705</v>
      </c>
      <c r="BT2413" s="35">
        <v>-1.127E-3</v>
      </c>
      <c r="BU2413" s="35">
        <v>198150</v>
      </c>
      <c r="BV2413" s="35">
        <v>0</v>
      </c>
      <c r="BW2413" s="35">
        <v>0</v>
      </c>
      <c r="BX2413" s="35">
        <v>-83105</v>
      </c>
      <c r="BY2413" s="35">
        <v>3323</v>
      </c>
      <c r="BZ2413" s="35">
        <v>-23</v>
      </c>
      <c r="CA2413" s="35">
        <v>255.47774723765133</v>
      </c>
      <c r="CB2413" s="35">
        <v>0</v>
      </c>
      <c r="CC2413" s="35">
        <v>0</v>
      </c>
      <c r="CD2413" s="35">
        <v>0</v>
      </c>
      <c r="CE2413" s="35">
        <v>0</v>
      </c>
      <c r="CF2413" s="35">
        <v>-76584.883059999993</v>
      </c>
      <c r="CG2413" s="42">
        <v>3800</v>
      </c>
      <c r="CH2413" s="35">
        <v>2</v>
      </c>
      <c r="CI2413" s="35">
        <v>104</v>
      </c>
      <c r="CJ2413" s="35">
        <v>1</v>
      </c>
      <c r="CK2413" s="35">
        <v>9</v>
      </c>
      <c r="CL2413" s="35">
        <v>2</v>
      </c>
      <c r="CM2413" s="26"/>
      <c r="CN2413" s="26"/>
      <c r="CO2413" s="26"/>
      <c r="CP2413" s="26"/>
      <c r="CQ2413" s="26"/>
      <c r="CR2413" s="26"/>
      <c r="CS2413" s="26"/>
      <c r="CT2413" s="26"/>
      <c r="CU2413" s="26"/>
      <c r="CV2413" s="26"/>
      <c r="CW2413" s="26"/>
      <c r="CX2413" s="26"/>
      <c r="CY2413" s="26"/>
      <c r="CZ2413" s="26"/>
      <c r="DA2413" s="26"/>
      <c r="DB2413" s="26"/>
      <c r="DC2413" s="26"/>
      <c r="DD2413" s="26"/>
      <c r="DE2413" s="26"/>
      <c r="DF2413" s="26"/>
      <c r="DG2413" s="26"/>
      <c r="DH2413" s="26"/>
      <c r="DI2413" s="26"/>
      <c r="DJ2413" s="26"/>
      <c r="DK2413" s="26"/>
      <c r="DL2413" s="26"/>
      <c r="DM2413" s="26"/>
      <c r="DN2413" s="26"/>
      <c r="DO2413" s="26"/>
      <c r="DP2413" s="26"/>
      <c r="DQ2413" s="26"/>
      <c r="DR2413" s="26"/>
      <c r="DS2413" s="26"/>
      <c r="DT2413" s="26"/>
      <c r="DU2413" s="26"/>
      <c r="DV2413" s="26"/>
      <c r="DW2413" s="26"/>
      <c r="DX2413" s="26"/>
      <c r="DY2413" s="26"/>
      <c r="DZ2413" s="26"/>
      <c r="EA2413" s="26"/>
      <c r="EB2413" s="26"/>
      <c r="EC2413" s="26"/>
      <c r="ED2413" s="26"/>
      <c r="EE2413" s="26"/>
      <c r="EF2413" s="26"/>
      <c r="EG2413" s="26"/>
      <c r="EH2413" s="26"/>
      <c r="EI2413" s="26"/>
      <c r="EJ2413" s="26"/>
      <c r="EK2413" s="26"/>
      <c r="EL2413" s="26"/>
      <c r="EM2413" s="26"/>
      <c r="EN2413" s="26"/>
      <c r="EO2413" s="26"/>
      <c r="EP2413" s="26"/>
      <c r="EQ2413" s="26"/>
      <c r="ER2413" s="26"/>
      <c r="ES2413" s="26"/>
      <c r="ET2413" s="26"/>
      <c r="EU2413" s="26"/>
      <c r="EV2413" s="26"/>
      <c r="EW2413" s="26"/>
      <c r="EX2413" s="26"/>
      <c r="EY2413" s="26"/>
      <c r="EZ2413" s="26"/>
      <c r="FA2413" s="26"/>
      <c r="FB2413" s="26"/>
      <c r="FC2413" s="26"/>
      <c r="FD2413" s="26"/>
      <c r="FE2413" s="26"/>
      <c r="FF2413" s="26"/>
      <c r="FG2413" s="26"/>
      <c r="FH2413" s="26"/>
      <c r="FI2413" s="26"/>
      <c r="FJ2413" s="26"/>
    </row>
    <row r="2414" spans="1:166" x14ac:dyDescent="0.2">
      <c r="A2414" s="35" t="s">
        <v>5097</v>
      </c>
      <c r="B2414" s="35" t="s">
        <v>104</v>
      </c>
      <c r="C2414" s="35" t="s">
        <v>5098</v>
      </c>
      <c r="E2414" s="36">
        <v>171.12799999999999</v>
      </c>
      <c r="F2414" s="35">
        <v>7.0000000000000001E-3</v>
      </c>
      <c r="G2414" s="35">
        <v>72000</v>
      </c>
      <c r="H2414" s="35">
        <v>63.442999999999998</v>
      </c>
      <c r="I2414" s="35">
        <v>2000</v>
      </c>
      <c r="J2414" s="35" t="s">
        <v>5099</v>
      </c>
      <c r="K2414" s="35">
        <v>2</v>
      </c>
      <c r="L2414" s="35">
        <v>1</v>
      </c>
      <c r="M2414" s="35">
        <v>3</v>
      </c>
      <c r="N2414" s="41">
        <v>2.8734299999999999</v>
      </c>
      <c r="O2414" s="35">
        <v>2.3299000000000002E-3</v>
      </c>
      <c r="P2414" s="35">
        <v>103168</v>
      </c>
      <c r="Q2414" s="35">
        <v>193.63</v>
      </c>
      <c r="R2414" s="35">
        <v>-3.3413199999999999E-7</v>
      </c>
      <c r="S2414" s="35">
        <v>-4744</v>
      </c>
      <c r="T2414" s="42">
        <v>2000</v>
      </c>
      <c r="U2414" s="35">
        <v>12.16507</v>
      </c>
      <c r="V2414" s="35">
        <v>-127.4159917796695</v>
      </c>
      <c r="W2414" s="35">
        <v>-1.4379000000000002E-3</v>
      </c>
      <c r="X2414" s="35">
        <v>35134</v>
      </c>
      <c r="Y2414" s="35">
        <v>387.26</v>
      </c>
      <c r="Z2414" s="35">
        <v>1.67066E-7</v>
      </c>
      <c r="AA2414" s="35">
        <v>71929.368650000004</v>
      </c>
      <c r="AB2414" s="35">
        <v>332.6</v>
      </c>
      <c r="AC2414" s="35">
        <v>7.5845701500000002</v>
      </c>
      <c r="AD2414" s="35">
        <v>-85.738450518536183</v>
      </c>
      <c r="AE2414" s="35">
        <v>-1.3604000000000003E-3</v>
      </c>
      <c r="AF2414" s="35">
        <v>27284</v>
      </c>
      <c r="AG2414" s="35">
        <v>387.26</v>
      </c>
      <c r="AH2414" s="35">
        <v>1.67066E-7</v>
      </c>
      <c r="AI2414" s="35">
        <v>66929.171499999997</v>
      </c>
      <c r="AJ2414" s="35">
        <v>1136</v>
      </c>
      <c r="AK2414" s="35">
        <v>6.4155700499999986</v>
      </c>
      <c r="AL2414" s="35">
        <v>-75.18932492310438</v>
      </c>
      <c r="AM2414" s="35">
        <v>-1.4914000000000004E-3</v>
      </c>
      <c r="AN2414" s="35">
        <v>54534</v>
      </c>
      <c r="AO2414" s="35">
        <v>387.26</v>
      </c>
      <c r="AP2414" s="35">
        <v>1.67066E-7</v>
      </c>
      <c r="AQ2414" s="35">
        <v>64433.156860000003</v>
      </c>
      <c r="AR2414" s="42">
        <v>2000</v>
      </c>
      <c r="AS2414" s="35">
        <v>2</v>
      </c>
      <c r="AT2414" s="35">
        <v>104</v>
      </c>
      <c r="AU2414" s="35">
        <v>1</v>
      </c>
      <c r="AV2414" s="35">
        <v>14</v>
      </c>
      <c r="AW2414" s="35">
        <v>0.5</v>
      </c>
      <c r="AX2414" s="26"/>
      <c r="AY2414" s="26"/>
      <c r="AZ2414" s="26"/>
      <c r="BA2414" s="26"/>
      <c r="BB2414" s="26"/>
      <c r="BC2414" s="26"/>
      <c r="BD2414" s="26"/>
      <c r="BE2414" s="26"/>
      <c r="BF2414" s="26"/>
      <c r="BG2414" s="26"/>
      <c r="BH2414" s="26"/>
      <c r="BI2414" s="26"/>
      <c r="BJ2414" s="26"/>
      <c r="BK2414" s="26"/>
      <c r="BL2414" s="26"/>
      <c r="BM2414" s="26"/>
      <c r="BN2414" s="26"/>
      <c r="BO2414" s="26"/>
      <c r="BP2414" s="26"/>
      <c r="BQ2414" s="26"/>
      <c r="BR2414" s="26"/>
      <c r="BS2414" s="26"/>
      <c r="BT2414" s="26"/>
      <c r="BU2414" s="26"/>
      <c r="BV2414" s="26"/>
      <c r="BW2414" s="26"/>
      <c r="BX2414" s="26"/>
      <c r="BY2414" s="26"/>
      <c r="BZ2414" s="26"/>
      <c r="CA2414" s="26"/>
      <c r="CB2414" s="26"/>
      <c r="CC2414" s="26"/>
      <c r="CD2414" s="26"/>
      <c r="CE2414" s="26"/>
      <c r="CF2414" s="26"/>
      <c r="CG2414" s="26"/>
      <c r="CH2414" s="26"/>
      <c r="CI2414" s="26"/>
      <c r="CJ2414" s="26"/>
      <c r="CK2414" s="26"/>
      <c r="CL2414" s="26"/>
      <c r="CM2414" s="26"/>
      <c r="CN2414" s="26"/>
      <c r="CO2414" s="26"/>
      <c r="CP2414" s="26"/>
      <c r="CQ2414" s="26"/>
      <c r="CR2414" s="26"/>
      <c r="CS2414" s="26"/>
      <c r="CT2414" s="26"/>
      <c r="CU2414" s="26"/>
      <c r="CV2414" s="26"/>
      <c r="CW2414" s="26"/>
      <c r="CX2414" s="26"/>
      <c r="CY2414" s="26"/>
      <c r="CZ2414" s="26"/>
      <c r="DA2414" s="26"/>
      <c r="DB2414" s="26"/>
      <c r="DC2414" s="26"/>
      <c r="DD2414" s="26"/>
      <c r="DE2414" s="26"/>
      <c r="DF2414" s="26"/>
      <c r="DG2414" s="26"/>
      <c r="DH2414" s="26"/>
      <c r="DI2414" s="26"/>
      <c r="DJ2414" s="26"/>
      <c r="DK2414" s="26"/>
      <c r="DL2414" s="26"/>
      <c r="DM2414" s="26"/>
      <c r="DN2414" s="26"/>
      <c r="DO2414" s="26"/>
      <c r="DP2414" s="26"/>
      <c r="DQ2414" s="26"/>
      <c r="DR2414" s="26"/>
      <c r="DS2414" s="26"/>
      <c r="DT2414" s="26"/>
      <c r="DU2414" s="26"/>
      <c r="DV2414" s="26"/>
      <c r="DW2414" s="26"/>
      <c r="DX2414" s="26"/>
      <c r="DY2414" s="26"/>
      <c r="DZ2414" s="26"/>
      <c r="EA2414" s="26"/>
      <c r="EB2414" s="26"/>
      <c r="EC2414" s="26"/>
      <c r="ED2414" s="26"/>
      <c r="EE2414" s="26"/>
      <c r="EF2414" s="26"/>
      <c r="EG2414" s="26"/>
      <c r="EH2414" s="26"/>
      <c r="EI2414" s="26"/>
      <c r="EJ2414" s="26"/>
      <c r="EK2414" s="26"/>
      <c r="EL2414" s="26"/>
      <c r="EM2414" s="26"/>
      <c r="EN2414" s="26"/>
      <c r="EO2414" s="26"/>
      <c r="EP2414" s="26"/>
      <c r="EQ2414" s="26"/>
      <c r="ER2414" s="26"/>
      <c r="ES2414" s="26"/>
      <c r="ET2414" s="26"/>
      <c r="EU2414" s="26"/>
      <c r="EV2414" s="26"/>
      <c r="EW2414" s="26"/>
      <c r="EX2414" s="26"/>
      <c r="EY2414" s="26"/>
      <c r="EZ2414" s="26"/>
      <c r="FA2414" s="26"/>
      <c r="FB2414" s="26"/>
      <c r="FC2414" s="26"/>
      <c r="FD2414" s="26"/>
      <c r="FE2414" s="26"/>
      <c r="FF2414" s="26"/>
      <c r="FG2414" s="26"/>
      <c r="FH2414" s="26"/>
      <c r="FI2414" s="26"/>
      <c r="FJ2414" s="26"/>
    </row>
    <row r="2415" spans="1:166" x14ac:dyDescent="0.2">
      <c r="A2415" s="35" t="s">
        <v>5100</v>
      </c>
      <c r="B2415" s="35" t="s">
        <v>89</v>
      </c>
      <c r="C2415" s="35" t="s">
        <v>5101</v>
      </c>
      <c r="E2415" s="36">
        <v>251.03199999999998</v>
      </c>
      <c r="F2415" s="35" t="s">
        <v>546</v>
      </c>
      <c r="G2415" s="35">
        <v>-96700</v>
      </c>
      <c r="H2415" s="35">
        <v>27.7</v>
      </c>
      <c r="I2415" s="35">
        <v>2000</v>
      </c>
      <c r="J2415" s="35" t="s">
        <v>5099</v>
      </c>
      <c r="K2415" s="35">
        <v>2</v>
      </c>
      <c r="L2415" s="35">
        <v>3</v>
      </c>
      <c r="M2415" s="35">
        <v>5</v>
      </c>
      <c r="N2415" s="41">
        <v>19.908999999999999</v>
      </c>
      <c r="O2415" s="35">
        <v>1.369E-3</v>
      </c>
      <c r="P2415" s="35">
        <v>-100</v>
      </c>
      <c r="Q2415" s="35">
        <v>0</v>
      </c>
      <c r="R2415" s="35">
        <v>0</v>
      </c>
      <c r="S2415" s="35">
        <v>-6057</v>
      </c>
      <c r="T2415" s="35">
        <v>900</v>
      </c>
      <c r="U2415" s="35">
        <v>15000</v>
      </c>
      <c r="V2415" s="35" t="s">
        <v>92</v>
      </c>
      <c r="W2415" s="35">
        <v>21.75</v>
      </c>
      <c r="X2415" s="35">
        <v>0</v>
      </c>
      <c r="Y2415" s="35">
        <v>0</v>
      </c>
      <c r="Z2415" s="35">
        <v>0</v>
      </c>
      <c r="AA2415" s="35">
        <v>0</v>
      </c>
      <c r="AB2415" s="35">
        <v>8394.6509000000005</v>
      </c>
      <c r="AC2415" s="35">
        <v>1555.1</v>
      </c>
      <c r="AD2415" s="35">
        <v>31477</v>
      </c>
      <c r="AE2415" s="26" t="s">
        <v>93</v>
      </c>
      <c r="AF2415" s="35">
        <v>12.2462</v>
      </c>
      <c r="AG2415" s="35">
        <v>7.2522999999999999E-4</v>
      </c>
      <c r="AH2415" s="35">
        <v>-1577220</v>
      </c>
      <c r="AI2415" s="35">
        <v>0</v>
      </c>
      <c r="AJ2415" s="35">
        <v>0</v>
      </c>
      <c r="AK2415" s="35">
        <v>53911</v>
      </c>
      <c r="AL2415" s="42">
        <v>2000</v>
      </c>
      <c r="AM2415" s="35">
        <v>4.1749999999999998</v>
      </c>
      <c r="AN2415" s="35">
        <v>-9.8348317205288822</v>
      </c>
      <c r="AO2415" s="35">
        <v>-5.2700000000000002E-4</v>
      </c>
      <c r="AP2415" s="35">
        <v>-16500</v>
      </c>
      <c r="AQ2415" s="35">
        <v>0</v>
      </c>
      <c r="AR2415" s="35">
        <v>0</v>
      </c>
      <c r="AS2415" s="35">
        <v>-95391.160399999993</v>
      </c>
      <c r="AT2415" s="35">
        <v>332.6</v>
      </c>
      <c r="AU2415" s="35">
        <v>-4.9859996999999989</v>
      </c>
      <c r="AV2415" s="35">
        <v>73.520250801737802</v>
      </c>
      <c r="AW2415" s="35">
        <v>-3.7199999999999993E-4</v>
      </c>
      <c r="AX2415" s="35">
        <v>-32200</v>
      </c>
      <c r="AY2415" s="35">
        <v>0</v>
      </c>
      <c r="AZ2415" s="35">
        <v>0</v>
      </c>
      <c r="BA2415" s="35">
        <v>-105391.55470000001</v>
      </c>
      <c r="BB2415" s="35">
        <v>900</v>
      </c>
      <c r="BC2415" s="35">
        <v>-6.8269997</v>
      </c>
      <c r="BD2415" s="35">
        <v>68.753654622746154</v>
      </c>
      <c r="BE2415" s="35">
        <v>9.9700000000000006E-4</v>
      </c>
      <c r="BF2415" s="35">
        <v>-32150</v>
      </c>
      <c r="BG2415" s="35">
        <v>0</v>
      </c>
      <c r="BH2415" s="35">
        <v>0</v>
      </c>
      <c r="BI2415" s="35">
        <v>-90939.9038</v>
      </c>
      <c r="BJ2415" s="35">
        <v>1136</v>
      </c>
      <c r="BK2415" s="35">
        <v>-7.9959997999999999</v>
      </c>
      <c r="BL2415" s="35">
        <v>79.302780218178029</v>
      </c>
      <c r="BM2415" s="35">
        <v>8.6600000000000002E-4</v>
      </c>
      <c r="BN2415" s="35">
        <v>-4900</v>
      </c>
      <c r="BO2415" s="35">
        <v>0</v>
      </c>
      <c r="BP2415" s="35">
        <v>0</v>
      </c>
      <c r="BQ2415" s="35">
        <v>-93435.918439999994</v>
      </c>
      <c r="BR2415" s="35">
        <v>1555.1</v>
      </c>
      <c r="BS2415" s="35">
        <v>1.5078002000000001</v>
      </c>
      <c r="BT2415" s="35">
        <v>-18.358878676974747</v>
      </c>
      <c r="BU2415" s="35">
        <v>1.4077000000000002E-4</v>
      </c>
      <c r="BV2415" s="35">
        <v>-793510</v>
      </c>
      <c r="BW2415" s="35">
        <v>0</v>
      </c>
      <c r="BX2415" s="35">
        <v>0</v>
      </c>
      <c r="BY2415" s="35">
        <v>-47919.569340000002</v>
      </c>
      <c r="BZ2415" s="42">
        <v>2000</v>
      </c>
      <c r="CA2415" s="35">
        <v>2</v>
      </c>
      <c r="CB2415" s="35">
        <v>104</v>
      </c>
      <c r="CC2415" s="35">
        <v>1</v>
      </c>
      <c r="CD2415" s="35">
        <v>14</v>
      </c>
      <c r="CE2415" s="35">
        <v>1</v>
      </c>
      <c r="CF2415" s="26"/>
      <c r="CG2415" s="26"/>
      <c r="CH2415" s="26"/>
      <c r="CI2415" s="26"/>
      <c r="CJ2415" s="26"/>
      <c r="CK2415" s="26"/>
      <c r="CL2415" s="26"/>
      <c r="CM2415" s="26"/>
      <c r="CN2415" s="26"/>
      <c r="CO2415" s="26"/>
      <c r="CP2415" s="26"/>
      <c r="CQ2415" s="26"/>
      <c r="CR2415" s="26"/>
      <c r="CS2415" s="26"/>
      <c r="CT2415" s="26"/>
      <c r="CU2415" s="26"/>
      <c r="CV2415" s="26"/>
      <c r="CW2415" s="26"/>
      <c r="CX2415" s="26"/>
      <c r="CY2415" s="26"/>
      <c r="CZ2415" s="26"/>
      <c r="DA2415" s="26"/>
      <c r="DB2415" s="26"/>
      <c r="DC2415" s="26"/>
      <c r="DD2415" s="26"/>
      <c r="DE2415" s="26"/>
      <c r="DF2415" s="26"/>
      <c r="DG2415" s="26"/>
      <c r="DH2415" s="26"/>
      <c r="DI2415" s="26"/>
      <c r="DJ2415" s="26"/>
      <c r="DK2415" s="26"/>
      <c r="DL2415" s="26"/>
      <c r="DM2415" s="26"/>
      <c r="DN2415" s="26"/>
      <c r="DO2415" s="26"/>
      <c r="DP2415" s="26"/>
      <c r="DQ2415" s="26"/>
      <c r="DR2415" s="26"/>
      <c r="DS2415" s="26"/>
      <c r="DT2415" s="26"/>
      <c r="DU2415" s="26"/>
      <c r="DV2415" s="26"/>
      <c r="DW2415" s="26"/>
      <c r="DX2415" s="26"/>
      <c r="DY2415" s="26"/>
      <c r="DZ2415" s="26"/>
      <c r="EA2415" s="26"/>
      <c r="EB2415" s="26"/>
      <c r="EC2415" s="26"/>
      <c r="ED2415" s="26"/>
      <c r="EE2415" s="26"/>
      <c r="EF2415" s="26"/>
      <c r="EG2415" s="26"/>
      <c r="EH2415" s="26"/>
      <c r="EI2415" s="26"/>
      <c r="EJ2415" s="26"/>
      <c r="EK2415" s="26"/>
      <c r="EL2415" s="26"/>
      <c r="EM2415" s="26"/>
      <c r="EN2415" s="26"/>
      <c r="EO2415" s="26"/>
      <c r="EP2415" s="26"/>
      <c r="EQ2415" s="26"/>
      <c r="ER2415" s="26"/>
      <c r="ES2415" s="26"/>
      <c r="ET2415" s="26"/>
      <c r="EU2415" s="26"/>
      <c r="EV2415" s="26"/>
      <c r="EW2415" s="26"/>
      <c r="EX2415" s="26"/>
      <c r="EY2415" s="26"/>
      <c r="EZ2415" s="26"/>
      <c r="FA2415" s="26"/>
      <c r="FB2415" s="26"/>
      <c r="FC2415" s="26"/>
      <c r="FD2415" s="26"/>
      <c r="FE2415" s="26"/>
      <c r="FF2415" s="26"/>
      <c r="FG2415" s="26"/>
      <c r="FH2415" s="26"/>
      <c r="FI2415" s="26"/>
      <c r="FJ2415" s="26"/>
    </row>
    <row r="2416" spans="1:166" x14ac:dyDescent="0.2">
      <c r="A2416" s="35" t="s">
        <v>5100</v>
      </c>
      <c r="B2416" s="35" t="s">
        <v>104</v>
      </c>
      <c r="C2416" s="35" t="s">
        <v>5101</v>
      </c>
      <c r="E2416" s="36">
        <v>251.03199999999998</v>
      </c>
      <c r="F2416" s="35">
        <v>1.027E-2</v>
      </c>
      <c r="G2416" s="35">
        <v>-41700</v>
      </c>
      <c r="H2416" s="35">
        <v>75.683999999999997</v>
      </c>
      <c r="I2416" s="35">
        <v>2000</v>
      </c>
      <c r="J2416" s="35" t="s">
        <v>5099</v>
      </c>
      <c r="K2416" s="35">
        <v>2</v>
      </c>
      <c r="L2416" s="35">
        <v>1</v>
      </c>
      <c r="M2416" s="35">
        <v>3</v>
      </c>
      <c r="N2416" s="41">
        <v>15.185</v>
      </c>
      <c r="O2416" s="35">
        <v>-3.5186700000000001E-4</v>
      </c>
      <c r="P2416" s="35">
        <v>45390.398000000001</v>
      </c>
      <c r="Q2416" s="35">
        <v>0</v>
      </c>
      <c r="R2416" s="35">
        <v>1.47883E-7</v>
      </c>
      <c r="S2416" s="35">
        <v>-4652</v>
      </c>
      <c r="T2416" s="42">
        <v>2000</v>
      </c>
      <c r="U2416" s="35">
        <v>8.8990000000000027</v>
      </c>
      <c r="V2416" s="35">
        <v>-90.208842419419952</v>
      </c>
      <c r="W2416" s="35">
        <v>1.1938669999999999E-3</v>
      </c>
      <c r="X2416" s="35">
        <v>6245.1990000000005</v>
      </c>
      <c r="Y2416" s="35">
        <v>0</v>
      </c>
      <c r="Z2416" s="35">
        <v>-7.3941500000000001E-8</v>
      </c>
      <c r="AA2416" s="35">
        <v>-38986.160400000001</v>
      </c>
      <c r="AB2416" s="35">
        <v>332.6</v>
      </c>
      <c r="AC2416" s="35">
        <v>-0.2619997000000005</v>
      </c>
      <c r="AD2416" s="35">
        <v>-6.8537598971533669</v>
      </c>
      <c r="AE2416" s="35">
        <v>1.3488670000000001E-3</v>
      </c>
      <c r="AF2416" s="35">
        <v>-9454.8009999999995</v>
      </c>
      <c r="AG2416" s="35">
        <v>0</v>
      </c>
      <c r="AH2416" s="35">
        <v>-7.3941500000000001E-8</v>
      </c>
      <c r="AI2416" s="35">
        <v>-48986.554700000001</v>
      </c>
      <c r="AJ2416" s="35">
        <v>1136</v>
      </c>
      <c r="AK2416" s="35">
        <v>-1.4309998000000004</v>
      </c>
      <c r="AL2416" s="35">
        <v>3.695365698278458</v>
      </c>
      <c r="AM2416" s="35">
        <v>1.2178670000000001E-3</v>
      </c>
      <c r="AN2416" s="35">
        <v>17795.199000000001</v>
      </c>
      <c r="AO2416" s="35">
        <v>0</v>
      </c>
      <c r="AP2416" s="35">
        <v>-7.3941500000000001E-8</v>
      </c>
      <c r="AQ2416" s="35">
        <v>-51482.569340000002</v>
      </c>
      <c r="AR2416" s="42">
        <v>2000</v>
      </c>
      <c r="AS2416" s="35">
        <v>2</v>
      </c>
      <c r="AT2416" s="35">
        <v>104</v>
      </c>
      <c r="AU2416" s="35">
        <v>1</v>
      </c>
      <c r="AV2416" s="35">
        <v>14</v>
      </c>
      <c r="AW2416" s="35">
        <v>1</v>
      </c>
      <c r="AX2416" s="26"/>
      <c r="AY2416" s="26"/>
      <c r="AZ2416" s="26"/>
      <c r="BA2416" s="26"/>
      <c r="BB2416" s="26"/>
      <c r="BC2416" s="26"/>
      <c r="BD2416" s="26"/>
      <c r="BE2416" s="26"/>
      <c r="BF2416" s="26"/>
      <c r="BG2416" s="26"/>
      <c r="BH2416" s="26"/>
      <c r="BI2416" s="26"/>
      <c r="BJ2416" s="26"/>
      <c r="BK2416" s="26"/>
      <c r="BL2416" s="26"/>
      <c r="BM2416" s="26"/>
      <c r="BN2416" s="26"/>
      <c r="BO2416" s="26"/>
      <c r="BP2416" s="26"/>
      <c r="BQ2416" s="26"/>
      <c r="BR2416" s="26"/>
      <c r="BS2416" s="26"/>
      <c r="BT2416" s="26"/>
      <c r="BU2416" s="26"/>
      <c r="BV2416" s="26"/>
      <c r="BW2416" s="26"/>
      <c r="BX2416" s="26"/>
      <c r="BY2416" s="26"/>
      <c r="BZ2416" s="26"/>
      <c r="CA2416" s="26"/>
      <c r="CB2416" s="26"/>
      <c r="CC2416" s="26"/>
      <c r="CD2416" s="26"/>
      <c r="CE2416" s="26"/>
      <c r="CF2416" s="26"/>
      <c r="CG2416" s="26"/>
      <c r="CH2416" s="26"/>
      <c r="CI2416" s="26"/>
      <c r="CJ2416" s="26"/>
      <c r="CK2416" s="26"/>
      <c r="CL2416" s="26"/>
      <c r="CM2416" s="26"/>
      <c r="CN2416" s="26"/>
      <c r="CO2416" s="26"/>
      <c r="CP2416" s="26"/>
      <c r="CQ2416" s="26"/>
      <c r="CR2416" s="26"/>
      <c r="CS2416" s="26"/>
      <c r="CT2416" s="26"/>
      <c r="CU2416" s="26"/>
      <c r="CV2416" s="26"/>
      <c r="CW2416" s="26"/>
      <c r="CX2416" s="26"/>
      <c r="CY2416" s="26"/>
      <c r="CZ2416" s="26"/>
      <c r="DA2416" s="26"/>
      <c r="DB2416" s="26"/>
      <c r="DC2416" s="26"/>
      <c r="DD2416" s="26"/>
      <c r="DE2416" s="26"/>
      <c r="DF2416" s="26"/>
      <c r="DG2416" s="26"/>
      <c r="DH2416" s="26"/>
      <c r="DI2416" s="26"/>
      <c r="DJ2416" s="26"/>
      <c r="DK2416" s="26"/>
      <c r="DL2416" s="26"/>
      <c r="DM2416" s="26"/>
      <c r="DN2416" s="26"/>
      <c r="DO2416" s="26"/>
      <c r="DP2416" s="26"/>
      <c r="DQ2416" s="26"/>
      <c r="DR2416" s="26"/>
      <c r="DS2416" s="26"/>
      <c r="DT2416" s="26"/>
      <c r="DU2416" s="26"/>
      <c r="DV2416" s="26"/>
      <c r="DW2416" s="26"/>
      <c r="DX2416" s="26"/>
      <c r="DY2416" s="26"/>
      <c r="DZ2416" s="26"/>
      <c r="EA2416" s="26"/>
      <c r="EB2416" s="26"/>
      <c r="EC2416" s="26"/>
      <c r="ED2416" s="26"/>
      <c r="EE2416" s="26"/>
      <c r="EF2416" s="26"/>
      <c r="EG2416" s="26"/>
      <c r="EH2416" s="26"/>
      <c r="EI2416" s="26"/>
      <c r="EJ2416" s="26"/>
      <c r="EK2416" s="26"/>
      <c r="EL2416" s="26"/>
      <c r="EM2416" s="26"/>
      <c r="EN2416" s="26"/>
      <c r="EO2416" s="26"/>
      <c r="EP2416" s="26"/>
      <c r="EQ2416" s="26"/>
      <c r="ER2416" s="26"/>
      <c r="ES2416" s="26"/>
      <c r="ET2416" s="26"/>
      <c r="EU2416" s="26"/>
      <c r="EV2416" s="26"/>
      <c r="EW2416" s="26"/>
      <c r="EX2416" s="26"/>
      <c r="EY2416" s="26"/>
      <c r="EZ2416" s="26"/>
      <c r="FA2416" s="26"/>
      <c r="FB2416" s="26"/>
      <c r="FC2416" s="26"/>
      <c r="FD2416" s="26"/>
      <c r="FE2416" s="26"/>
      <c r="FF2416" s="26"/>
      <c r="FG2416" s="26"/>
      <c r="FH2416" s="26"/>
      <c r="FI2416" s="26"/>
      <c r="FJ2416" s="26"/>
    </row>
    <row r="2417" spans="1:166" x14ac:dyDescent="0.2">
      <c r="A2417" s="35" t="s">
        <v>5102</v>
      </c>
      <c r="B2417" s="35" t="s">
        <v>223</v>
      </c>
      <c r="C2417" s="35" t="s">
        <v>5103</v>
      </c>
      <c r="E2417" s="36">
        <v>330.93599999999998</v>
      </c>
      <c r="F2417" s="35">
        <v>4.5199999999999996</v>
      </c>
      <c r="G2417" s="35">
        <v>-152000</v>
      </c>
      <c r="H2417" s="35">
        <v>41.122</v>
      </c>
      <c r="I2417" s="35">
        <v>700</v>
      </c>
      <c r="J2417" s="35" t="s">
        <v>5099</v>
      </c>
      <c r="K2417" s="35">
        <v>2</v>
      </c>
      <c r="L2417" s="35">
        <v>1</v>
      </c>
      <c r="M2417" s="35">
        <v>2</v>
      </c>
      <c r="N2417" s="41">
        <v>25.433001000000001</v>
      </c>
      <c r="O2417" s="35">
        <v>-2.5999999999999998E-5</v>
      </c>
      <c r="P2417" s="35">
        <v>145800</v>
      </c>
      <c r="Q2417" s="35">
        <v>0</v>
      </c>
      <c r="R2417" s="35">
        <v>0</v>
      </c>
      <c r="S2417" s="35">
        <v>-8070</v>
      </c>
      <c r="T2417" s="42">
        <v>700</v>
      </c>
      <c r="U2417" s="35">
        <v>7.6964989999999993</v>
      </c>
      <c r="V2417" s="35">
        <v>-28.63428971230104</v>
      </c>
      <c r="W2417" s="35">
        <v>8.1799999999999993E-4</v>
      </c>
      <c r="X2417" s="35">
        <v>56450</v>
      </c>
      <c r="Y2417" s="35">
        <v>0</v>
      </c>
      <c r="Z2417" s="35">
        <v>0</v>
      </c>
      <c r="AA2417" s="35">
        <v>-150011.68945000001</v>
      </c>
      <c r="AB2417" s="35">
        <v>332.6</v>
      </c>
      <c r="AC2417" s="35">
        <v>-6.045000550000001</v>
      </c>
      <c r="AD2417" s="35">
        <v>96.398334071098816</v>
      </c>
      <c r="AE2417" s="35">
        <v>1.0505E-3</v>
      </c>
      <c r="AF2417" s="35">
        <v>32900</v>
      </c>
      <c r="AG2417" s="35">
        <v>0</v>
      </c>
      <c r="AH2417" s="35">
        <v>0</v>
      </c>
      <c r="AI2417" s="35">
        <v>-165012.28090000001</v>
      </c>
      <c r="AJ2417" s="42">
        <v>700</v>
      </c>
      <c r="AK2417" s="35">
        <v>2</v>
      </c>
      <c r="AL2417" s="35">
        <v>104</v>
      </c>
      <c r="AM2417" s="35">
        <v>1</v>
      </c>
      <c r="AN2417" s="35">
        <v>14</v>
      </c>
      <c r="AO2417" s="35">
        <v>1.5</v>
      </c>
      <c r="AP2417" s="26"/>
      <c r="AQ2417" s="26"/>
      <c r="AR2417" s="26"/>
      <c r="AS2417" s="26"/>
      <c r="AT2417" s="26"/>
      <c r="AU2417" s="26"/>
      <c r="AV2417" s="26"/>
      <c r="AW2417" s="26"/>
      <c r="AX2417" s="26"/>
      <c r="AY2417" s="26"/>
      <c r="AZ2417" s="26"/>
      <c r="BA2417" s="26"/>
      <c r="BB2417" s="26"/>
      <c r="BC2417" s="26"/>
      <c r="BD2417" s="26"/>
      <c r="BE2417" s="26"/>
      <c r="BF2417" s="26"/>
      <c r="BG2417" s="26"/>
      <c r="BH2417" s="26"/>
      <c r="BI2417" s="26"/>
      <c r="BJ2417" s="26"/>
      <c r="BK2417" s="26"/>
      <c r="BL2417" s="26"/>
      <c r="BM2417" s="26"/>
      <c r="BN2417" s="26"/>
      <c r="BO2417" s="26"/>
      <c r="BP2417" s="26"/>
      <c r="BQ2417" s="26"/>
      <c r="BR2417" s="26"/>
      <c r="BS2417" s="26"/>
      <c r="BT2417" s="26"/>
      <c r="BU2417" s="26"/>
      <c r="BV2417" s="26"/>
      <c r="BW2417" s="26"/>
      <c r="BX2417" s="26"/>
      <c r="BY2417" s="26"/>
      <c r="BZ2417" s="26"/>
      <c r="CA2417" s="26"/>
      <c r="CB2417" s="26"/>
      <c r="CC2417" s="26"/>
      <c r="CD2417" s="26"/>
      <c r="CE2417" s="26"/>
      <c r="CF2417" s="26"/>
      <c r="CG2417" s="26"/>
      <c r="CH2417" s="26"/>
      <c r="CI2417" s="26"/>
      <c r="CJ2417" s="26"/>
      <c r="CK2417" s="26"/>
      <c r="CL2417" s="26"/>
      <c r="CM2417" s="26"/>
      <c r="CN2417" s="26"/>
      <c r="CO2417" s="26"/>
      <c r="CP2417" s="26"/>
      <c r="CQ2417" s="26"/>
      <c r="CR2417" s="26"/>
      <c r="CS2417" s="26"/>
      <c r="CT2417" s="26"/>
      <c r="CU2417" s="26"/>
      <c r="CV2417" s="26"/>
      <c r="CW2417" s="26"/>
      <c r="CX2417" s="26"/>
      <c r="CY2417" s="26"/>
      <c r="CZ2417" s="26"/>
      <c r="DA2417" s="26"/>
      <c r="DB2417" s="26"/>
      <c r="DC2417" s="26"/>
      <c r="DD2417" s="26"/>
      <c r="DE2417" s="26"/>
      <c r="DF2417" s="26"/>
      <c r="DG2417" s="26"/>
      <c r="DH2417" s="26"/>
      <c r="DI2417" s="26"/>
      <c r="DJ2417" s="26"/>
      <c r="DK2417" s="26"/>
      <c r="DL2417" s="26"/>
      <c r="DM2417" s="26"/>
      <c r="DN2417" s="26"/>
      <c r="DO2417" s="26"/>
      <c r="DP2417" s="26"/>
      <c r="DQ2417" s="26"/>
      <c r="DR2417" s="26"/>
      <c r="DS2417" s="26"/>
      <c r="DT2417" s="26"/>
      <c r="DU2417" s="26"/>
      <c r="DV2417" s="26"/>
      <c r="DW2417" s="26"/>
      <c r="DX2417" s="26"/>
      <c r="DY2417" s="26"/>
      <c r="DZ2417" s="26"/>
      <c r="EA2417" s="26"/>
      <c r="EB2417" s="26"/>
      <c r="EC2417" s="26"/>
      <c r="ED2417" s="26"/>
      <c r="EE2417" s="26"/>
      <c r="EF2417" s="26"/>
      <c r="EG2417" s="26"/>
      <c r="EH2417" s="26"/>
      <c r="EI2417" s="26"/>
      <c r="EJ2417" s="26"/>
      <c r="EK2417" s="26"/>
      <c r="EL2417" s="26"/>
      <c r="EM2417" s="26"/>
      <c r="EN2417" s="26"/>
      <c r="EO2417" s="26"/>
      <c r="EP2417" s="26"/>
      <c r="EQ2417" s="26"/>
      <c r="ER2417" s="26"/>
      <c r="ES2417" s="26"/>
      <c r="ET2417" s="26"/>
      <c r="EU2417" s="26"/>
      <c r="EV2417" s="26"/>
      <c r="EW2417" s="26"/>
      <c r="EX2417" s="26"/>
      <c r="EY2417" s="26"/>
      <c r="EZ2417" s="26"/>
      <c r="FA2417" s="26"/>
      <c r="FB2417" s="26"/>
      <c r="FC2417" s="26"/>
      <c r="FD2417" s="26"/>
      <c r="FE2417" s="26"/>
      <c r="FF2417" s="26"/>
      <c r="FG2417" s="26"/>
      <c r="FH2417" s="26"/>
      <c r="FI2417" s="26"/>
      <c r="FJ2417" s="26"/>
    </row>
    <row r="2418" spans="1:166" x14ac:dyDescent="0.2">
      <c r="A2418" s="35" t="s">
        <v>5102</v>
      </c>
      <c r="B2418" s="35" t="s">
        <v>104</v>
      </c>
      <c r="C2418" s="35" t="s">
        <v>5103</v>
      </c>
      <c r="E2418" s="36">
        <v>330.93599999999998</v>
      </c>
      <c r="F2418" s="35">
        <v>1.354E-2</v>
      </c>
      <c r="G2418" s="35">
        <v>-103000</v>
      </c>
      <c r="H2418" s="35">
        <v>88.787000000000006</v>
      </c>
      <c r="I2418" s="35">
        <v>2000</v>
      </c>
      <c r="J2418" s="35" t="s">
        <v>5099</v>
      </c>
      <c r="K2418" s="35">
        <v>2</v>
      </c>
      <c r="L2418" s="35">
        <v>1</v>
      </c>
      <c r="M2418" s="35">
        <v>3</v>
      </c>
      <c r="N2418" s="41">
        <v>19.839001</v>
      </c>
      <c r="O2418" s="35">
        <v>1.1E-5</v>
      </c>
      <c r="P2418" s="35">
        <v>76200</v>
      </c>
      <c r="Q2418" s="35">
        <v>0</v>
      </c>
      <c r="R2418" s="35">
        <v>0</v>
      </c>
      <c r="S2418" s="35">
        <v>-6172</v>
      </c>
      <c r="T2418" s="42">
        <v>2000</v>
      </c>
      <c r="U2418" s="35">
        <v>13.290499000000001</v>
      </c>
      <c r="V2418" s="35">
        <v>-114.13506267248977</v>
      </c>
      <c r="W2418" s="35">
        <v>7.809999999999999E-4</v>
      </c>
      <c r="X2418" s="35">
        <v>21650</v>
      </c>
      <c r="Y2418" s="35">
        <v>0</v>
      </c>
      <c r="Z2418" s="35">
        <v>0</v>
      </c>
      <c r="AA2418" s="35">
        <v>-99113.689450000005</v>
      </c>
      <c r="AB2418" s="35">
        <v>332.6</v>
      </c>
      <c r="AC2418" s="35">
        <v>-0.45100054999999983</v>
      </c>
      <c r="AD2418" s="35">
        <v>10.897561110910146</v>
      </c>
      <c r="AE2418" s="35">
        <v>1.0135000000000001E-3</v>
      </c>
      <c r="AF2418" s="35">
        <v>-1900</v>
      </c>
      <c r="AG2418" s="35">
        <v>0</v>
      </c>
      <c r="AH2418" s="35">
        <v>0</v>
      </c>
      <c r="AI2418" s="35">
        <v>-114114.2809</v>
      </c>
      <c r="AJ2418" s="35">
        <v>1136</v>
      </c>
      <c r="AK2418" s="35">
        <v>-1.6200006500000015</v>
      </c>
      <c r="AL2418" s="35">
        <v>21.446686706341978</v>
      </c>
      <c r="AM2418" s="35">
        <v>8.8249999999999993E-4</v>
      </c>
      <c r="AN2418" s="35">
        <v>25350</v>
      </c>
      <c r="AO2418" s="35">
        <v>0</v>
      </c>
      <c r="AP2418" s="35">
        <v>0</v>
      </c>
      <c r="AQ2418" s="35">
        <v>-116610.29553999999</v>
      </c>
      <c r="AR2418" s="42">
        <v>2000</v>
      </c>
      <c r="AS2418" s="35">
        <v>2</v>
      </c>
      <c r="AT2418" s="35">
        <v>104</v>
      </c>
      <c r="AU2418" s="35">
        <v>1</v>
      </c>
      <c r="AV2418" s="35">
        <v>14</v>
      </c>
      <c r="AW2418" s="35">
        <v>1.5</v>
      </c>
      <c r="AX2418" s="26"/>
      <c r="AY2418" s="26"/>
      <c r="AZ2418" s="26"/>
      <c r="BA2418" s="26"/>
      <c r="BB2418" s="26"/>
      <c r="BC2418" s="26"/>
      <c r="BD2418" s="26"/>
      <c r="BE2418" s="26"/>
      <c r="BF2418" s="26"/>
      <c r="BG2418" s="26"/>
      <c r="BH2418" s="26"/>
      <c r="BI2418" s="26"/>
      <c r="BJ2418" s="26"/>
      <c r="BK2418" s="26"/>
      <c r="BL2418" s="26"/>
      <c r="BM2418" s="26"/>
      <c r="BN2418" s="26"/>
      <c r="BO2418" s="26"/>
      <c r="BP2418" s="26"/>
      <c r="BQ2418" s="26"/>
      <c r="BR2418" s="26"/>
      <c r="BS2418" s="26"/>
      <c r="BT2418" s="26"/>
      <c r="BU2418" s="26"/>
      <c r="BV2418" s="26"/>
      <c r="BW2418" s="26"/>
      <c r="BX2418" s="26"/>
      <c r="BY2418" s="26"/>
      <c r="BZ2418" s="26"/>
      <c r="CA2418" s="26"/>
      <c r="CB2418" s="26"/>
      <c r="CC2418" s="26"/>
      <c r="CD2418" s="26"/>
      <c r="CE2418" s="26"/>
      <c r="CF2418" s="26"/>
      <c r="CG2418" s="26"/>
      <c r="CH2418" s="26"/>
      <c r="CI2418" s="26"/>
      <c r="CJ2418" s="26"/>
      <c r="CK2418" s="26"/>
      <c r="CL2418" s="26"/>
      <c r="CM2418" s="26"/>
      <c r="CN2418" s="26"/>
      <c r="CO2418" s="26"/>
      <c r="CP2418" s="26"/>
      <c r="CQ2418" s="26"/>
      <c r="CR2418" s="26"/>
      <c r="CS2418" s="26"/>
      <c r="CT2418" s="26"/>
      <c r="CU2418" s="26"/>
      <c r="CV2418" s="26"/>
      <c r="CW2418" s="26"/>
      <c r="CX2418" s="26"/>
      <c r="CY2418" s="26"/>
      <c r="CZ2418" s="26"/>
      <c r="DA2418" s="26"/>
      <c r="DB2418" s="26"/>
      <c r="DC2418" s="26"/>
      <c r="DD2418" s="26"/>
      <c r="DE2418" s="26"/>
      <c r="DF2418" s="26"/>
      <c r="DG2418" s="26"/>
      <c r="DH2418" s="26"/>
      <c r="DI2418" s="26"/>
      <c r="DJ2418" s="26"/>
      <c r="DK2418" s="26"/>
      <c r="DL2418" s="26"/>
      <c r="DM2418" s="26"/>
      <c r="DN2418" s="26"/>
      <c r="DO2418" s="26"/>
      <c r="DP2418" s="26"/>
      <c r="DQ2418" s="26"/>
      <c r="DR2418" s="26"/>
      <c r="DS2418" s="26"/>
      <c r="DT2418" s="26"/>
      <c r="DU2418" s="26"/>
      <c r="DV2418" s="26"/>
      <c r="DW2418" s="26"/>
      <c r="DX2418" s="26"/>
      <c r="DY2418" s="26"/>
      <c r="DZ2418" s="26"/>
      <c r="EA2418" s="26"/>
      <c r="EB2418" s="26"/>
      <c r="EC2418" s="26"/>
      <c r="ED2418" s="26"/>
      <c r="EE2418" s="26"/>
      <c r="EF2418" s="26"/>
      <c r="EG2418" s="26"/>
      <c r="EH2418" s="26"/>
      <c r="EI2418" s="26"/>
      <c r="EJ2418" s="26"/>
      <c r="EK2418" s="26"/>
      <c r="EL2418" s="26"/>
      <c r="EM2418" s="26"/>
      <c r="EN2418" s="26"/>
      <c r="EO2418" s="26"/>
      <c r="EP2418" s="26"/>
      <c r="EQ2418" s="26"/>
      <c r="ER2418" s="26"/>
      <c r="ES2418" s="26"/>
      <c r="ET2418" s="26"/>
      <c r="EU2418" s="26"/>
      <c r="EV2418" s="26"/>
      <c r="EW2418" s="26"/>
      <c r="EX2418" s="26"/>
      <c r="EY2418" s="26"/>
      <c r="EZ2418" s="26"/>
      <c r="FA2418" s="26"/>
      <c r="FB2418" s="26"/>
      <c r="FC2418" s="26"/>
      <c r="FD2418" s="26"/>
      <c r="FE2418" s="26"/>
      <c r="FF2418" s="26"/>
      <c r="FG2418" s="26"/>
      <c r="FH2418" s="26"/>
      <c r="FI2418" s="26"/>
      <c r="FJ2418" s="26"/>
    </row>
    <row r="2419" spans="1:166" x14ac:dyDescent="0.2">
      <c r="A2419" s="35" t="s">
        <v>5104</v>
      </c>
      <c r="B2419" s="35" t="s">
        <v>107</v>
      </c>
      <c r="C2419" s="35" t="s">
        <v>5105</v>
      </c>
      <c r="E2419" s="36">
        <v>410.84</v>
      </c>
      <c r="F2419" s="35">
        <v>3.98</v>
      </c>
      <c r="G2419" s="35">
        <v>-181800</v>
      </c>
      <c r="H2419" s="35">
        <v>53.701999999999998</v>
      </c>
      <c r="I2419" s="35">
        <v>2000</v>
      </c>
      <c r="J2419" s="35" t="s">
        <v>5099</v>
      </c>
      <c r="K2419" s="35">
        <v>2</v>
      </c>
      <c r="L2419" s="35">
        <v>2</v>
      </c>
      <c r="M2419" s="35">
        <v>4</v>
      </c>
      <c r="N2419" s="41">
        <v>30.983000000000001</v>
      </c>
      <c r="O2419" s="35">
        <v>1.122E-3</v>
      </c>
      <c r="P2419" s="35">
        <v>162100</v>
      </c>
      <c r="Q2419" s="35">
        <v>0</v>
      </c>
      <c r="R2419" s="35">
        <v>0</v>
      </c>
      <c r="S2419" s="35">
        <v>-9881</v>
      </c>
      <c r="T2419" s="35">
        <v>628.5</v>
      </c>
      <c r="U2419" s="35">
        <v>25730</v>
      </c>
      <c r="V2419" s="35" t="s">
        <v>110</v>
      </c>
      <c r="W2419" s="35">
        <v>25.818999999999999</v>
      </c>
      <c r="X2419" s="35">
        <v>5.0000000000000004E-6</v>
      </c>
      <c r="Y2419" s="35">
        <v>122200</v>
      </c>
      <c r="Z2419" s="35">
        <v>0</v>
      </c>
      <c r="AA2419" s="35">
        <v>0</v>
      </c>
      <c r="AB2419" s="35">
        <v>19599.280999999999</v>
      </c>
      <c r="AC2419" s="42">
        <v>2000</v>
      </c>
      <c r="AD2419" s="35">
        <v>11.192000000000004</v>
      </c>
      <c r="AE2419" s="35">
        <v>-45.630195505280199</v>
      </c>
      <c r="AF2419" s="35">
        <v>-3.7999999999999991E-4</v>
      </c>
      <c r="AG2419" s="35">
        <v>64600</v>
      </c>
      <c r="AH2419" s="35">
        <v>0</v>
      </c>
      <c r="AI2419" s="35">
        <v>0</v>
      </c>
      <c r="AJ2419" s="35">
        <v>-178930.21849999999</v>
      </c>
      <c r="AK2419" s="35">
        <v>332.6</v>
      </c>
      <c r="AL2419" s="35">
        <v>-7.1299993999999991</v>
      </c>
      <c r="AM2419" s="35">
        <v>121.07996953925283</v>
      </c>
      <c r="AN2419" s="35">
        <v>-6.9999999999999967E-5</v>
      </c>
      <c r="AO2419" s="35">
        <v>33200</v>
      </c>
      <c r="AP2419" s="35">
        <v>0</v>
      </c>
      <c r="AQ2419" s="35">
        <v>0</v>
      </c>
      <c r="AR2419" s="35">
        <v>-198931.00709999999</v>
      </c>
      <c r="AS2419" s="35">
        <v>628.5</v>
      </c>
      <c r="AT2419" s="35">
        <v>-1.9659993999999976</v>
      </c>
      <c r="AU2419" s="35">
        <v>40.249265488695727</v>
      </c>
      <c r="AV2419" s="35">
        <v>1.047E-3</v>
      </c>
      <c r="AW2419" s="35">
        <v>13250</v>
      </c>
      <c r="AX2419" s="35">
        <v>0</v>
      </c>
      <c r="AY2419" s="35">
        <v>0</v>
      </c>
      <c r="AZ2419" s="35">
        <v>-169450.7261</v>
      </c>
      <c r="BA2419" s="35">
        <v>1136</v>
      </c>
      <c r="BB2419" s="35">
        <v>-3.1349994999999993</v>
      </c>
      <c r="BC2419" s="35">
        <v>50.798391084127545</v>
      </c>
      <c r="BD2419" s="35">
        <v>9.1599999999999993E-4</v>
      </c>
      <c r="BE2419" s="35">
        <v>40500</v>
      </c>
      <c r="BF2419" s="35">
        <v>0</v>
      </c>
      <c r="BG2419" s="35">
        <v>0</v>
      </c>
      <c r="BH2419" s="35">
        <v>-171946.74074000001</v>
      </c>
      <c r="BI2419" s="42">
        <v>2000</v>
      </c>
      <c r="BJ2419" s="35">
        <v>2</v>
      </c>
      <c r="BK2419" s="35">
        <v>104</v>
      </c>
      <c r="BL2419" s="35">
        <v>1</v>
      </c>
      <c r="BM2419" s="35">
        <v>14</v>
      </c>
      <c r="BN2419" s="35">
        <v>2</v>
      </c>
      <c r="BO2419" s="26"/>
      <c r="BP2419" s="26"/>
      <c r="BQ2419" s="26"/>
      <c r="BR2419" s="26"/>
      <c r="BS2419" s="26"/>
      <c r="BT2419" s="26"/>
      <c r="BU2419" s="26"/>
      <c r="BV2419" s="26"/>
      <c r="BW2419" s="26"/>
      <c r="BX2419" s="26"/>
      <c r="BY2419" s="26"/>
      <c r="BZ2419" s="26"/>
      <c r="CA2419" s="26"/>
      <c r="CB2419" s="26"/>
      <c r="CC2419" s="26"/>
      <c r="CD2419" s="26"/>
      <c r="CE2419" s="26"/>
      <c r="CF2419" s="26"/>
      <c r="CG2419" s="26"/>
      <c r="CH2419" s="26"/>
      <c r="CI2419" s="26"/>
      <c r="CJ2419" s="26"/>
      <c r="CK2419" s="26"/>
      <c r="CL2419" s="26"/>
      <c r="CM2419" s="26"/>
      <c r="CN2419" s="26"/>
      <c r="CO2419" s="26"/>
      <c r="CP2419" s="26"/>
      <c r="CQ2419" s="26"/>
      <c r="CR2419" s="26"/>
      <c r="CS2419" s="26"/>
      <c r="CT2419" s="26"/>
      <c r="CU2419" s="26"/>
      <c r="CV2419" s="26"/>
      <c r="CW2419" s="26"/>
      <c r="CX2419" s="26"/>
      <c r="CY2419" s="26"/>
      <c r="CZ2419" s="26"/>
      <c r="DA2419" s="26"/>
      <c r="DB2419" s="26"/>
      <c r="DC2419" s="26"/>
      <c r="DD2419" s="26"/>
      <c r="DE2419" s="26"/>
      <c r="DF2419" s="26"/>
      <c r="DG2419" s="26"/>
      <c r="DH2419" s="26"/>
      <c r="DI2419" s="26"/>
      <c r="DJ2419" s="26"/>
      <c r="DK2419" s="26"/>
      <c r="DL2419" s="26"/>
      <c r="DM2419" s="26"/>
      <c r="DN2419" s="26"/>
      <c r="DO2419" s="26"/>
      <c r="DP2419" s="26"/>
      <c r="DQ2419" s="26"/>
      <c r="DR2419" s="26"/>
      <c r="DS2419" s="26"/>
      <c r="DT2419" s="26"/>
      <c r="DU2419" s="26"/>
      <c r="DV2419" s="26"/>
      <c r="DW2419" s="26"/>
      <c r="DX2419" s="26"/>
      <c r="DY2419" s="26"/>
      <c r="DZ2419" s="26"/>
      <c r="EA2419" s="26"/>
      <c r="EB2419" s="26"/>
      <c r="EC2419" s="26"/>
      <c r="ED2419" s="26"/>
      <c r="EE2419" s="26"/>
      <c r="EF2419" s="26"/>
      <c r="EG2419" s="26"/>
      <c r="EH2419" s="26"/>
      <c r="EI2419" s="26"/>
      <c r="EJ2419" s="26"/>
      <c r="EK2419" s="26"/>
      <c r="EL2419" s="26"/>
      <c r="EM2419" s="26"/>
      <c r="EN2419" s="26"/>
      <c r="EO2419" s="26"/>
      <c r="EP2419" s="26"/>
      <c r="EQ2419" s="26"/>
      <c r="ER2419" s="26"/>
      <c r="ES2419" s="26"/>
      <c r="ET2419" s="26"/>
      <c r="EU2419" s="26"/>
      <c r="EV2419" s="26"/>
      <c r="EW2419" s="26"/>
      <c r="EX2419" s="26"/>
      <c r="EY2419" s="26"/>
      <c r="EZ2419" s="26"/>
      <c r="FA2419" s="26"/>
      <c r="FB2419" s="26"/>
      <c r="FC2419" s="26"/>
      <c r="FD2419" s="26"/>
      <c r="FE2419" s="26"/>
      <c r="FF2419" s="26"/>
      <c r="FG2419" s="26"/>
      <c r="FH2419" s="26"/>
      <c r="FI2419" s="26"/>
      <c r="FJ2419" s="26"/>
    </row>
    <row r="2420" spans="1:166" x14ac:dyDescent="0.2">
      <c r="A2420" s="35" t="s">
        <v>5104</v>
      </c>
      <c r="B2420" s="35" t="s">
        <v>104</v>
      </c>
      <c r="C2420" s="35" t="s">
        <v>5105</v>
      </c>
      <c r="E2420" s="36">
        <v>410.84</v>
      </c>
      <c r="F2420" s="35">
        <v>1.6799999999999999E-2</v>
      </c>
      <c r="G2420" s="35">
        <v>-154100</v>
      </c>
      <c r="H2420" s="35">
        <v>99.037000000000006</v>
      </c>
      <c r="I2420" s="35">
        <v>2000</v>
      </c>
      <c r="J2420" s="35" t="s">
        <v>5099</v>
      </c>
      <c r="K2420" s="35">
        <v>2</v>
      </c>
      <c r="L2420" s="35">
        <v>1</v>
      </c>
      <c r="M2420" s="35">
        <v>3</v>
      </c>
      <c r="N2420" s="41">
        <v>25.771000000000001</v>
      </c>
      <c r="O2420" s="35">
        <v>1.9000000000000001E-5</v>
      </c>
      <c r="P2420" s="35">
        <v>110600</v>
      </c>
      <c r="Q2420" s="35">
        <v>0</v>
      </c>
      <c r="R2420" s="35">
        <v>0</v>
      </c>
      <c r="S2420" s="35">
        <v>-8056</v>
      </c>
      <c r="T2420" s="42">
        <v>2000</v>
      </c>
      <c r="U2420" s="35">
        <v>16.404000000000003</v>
      </c>
      <c r="V2420" s="35">
        <v>-126.82046121261232</v>
      </c>
      <c r="W2420" s="35">
        <v>7.2300000000000001E-4</v>
      </c>
      <c r="X2420" s="35">
        <v>38850</v>
      </c>
      <c r="Y2420" s="35">
        <v>0</v>
      </c>
      <c r="Z2420" s="35">
        <v>0</v>
      </c>
      <c r="AA2420" s="35">
        <v>-149405.21849999999</v>
      </c>
      <c r="AB2420" s="35">
        <v>332.6</v>
      </c>
      <c r="AC2420" s="35">
        <v>-1.9179993999999994</v>
      </c>
      <c r="AD2420" s="35">
        <v>39.889703831920826</v>
      </c>
      <c r="AE2420" s="35">
        <v>1.0330000000000001E-3</v>
      </c>
      <c r="AF2420" s="35">
        <v>7450</v>
      </c>
      <c r="AG2420" s="35">
        <v>0</v>
      </c>
      <c r="AH2420" s="35">
        <v>0</v>
      </c>
      <c r="AI2420" s="35">
        <v>-169406.00709999999</v>
      </c>
      <c r="AJ2420" s="35">
        <v>1136</v>
      </c>
      <c r="AK2420" s="35">
        <v>-3.086999500000001</v>
      </c>
      <c r="AL2420" s="35">
        <v>50.438829427352786</v>
      </c>
      <c r="AM2420" s="35">
        <v>9.0199999999999992E-4</v>
      </c>
      <c r="AN2420" s="35">
        <v>34700</v>
      </c>
      <c r="AO2420" s="35">
        <v>0</v>
      </c>
      <c r="AP2420" s="35">
        <v>0</v>
      </c>
      <c r="AQ2420" s="35">
        <v>-171902.02174</v>
      </c>
      <c r="AR2420" s="42">
        <v>2000</v>
      </c>
      <c r="AS2420" s="35">
        <v>2</v>
      </c>
      <c r="AT2420" s="35">
        <v>104</v>
      </c>
      <c r="AU2420" s="35">
        <v>1</v>
      </c>
      <c r="AV2420" s="35">
        <v>14</v>
      </c>
      <c r="AW2420" s="35">
        <v>2</v>
      </c>
      <c r="AX2420" s="26"/>
      <c r="AY2420" s="26"/>
      <c r="AZ2420" s="26"/>
      <c r="BA2420" s="26"/>
      <c r="BB2420" s="26"/>
      <c r="BC2420" s="26"/>
      <c r="BD2420" s="26"/>
      <c r="BE2420" s="26"/>
      <c r="BF2420" s="26"/>
      <c r="BG2420" s="26"/>
      <c r="BH2420" s="26"/>
      <c r="BI2420" s="26"/>
      <c r="BJ2420" s="26"/>
      <c r="BK2420" s="26"/>
      <c r="BL2420" s="26"/>
      <c r="BM2420" s="26"/>
      <c r="BN2420" s="26"/>
      <c r="BO2420" s="26"/>
      <c r="BP2420" s="26"/>
      <c r="BQ2420" s="26"/>
      <c r="BR2420" s="26"/>
      <c r="BS2420" s="26"/>
      <c r="BT2420" s="26"/>
      <c r="BU2420" s="26"/>
      <c r="BV2420" s="26"/>
      <c r="BW2420" s="26"/>
      <c r="BX2420" s="26"/>
      <c r="BY2420" s="26"/>
      <c r="BZ2420" s="26"/>
      <c r="CA2420" s="26"/>
      <c r="CB2420" s="26"/>
      <c r="CC2420" s="26"/>
      <c r="CD2420" s="26"/>
      <c r="CE2420" s="26"/>
      <c r="CF2420" s="26"/>
      <c r="CG2420" s="26"/>
      <c r="CH2420" s="26"/>
      <c r="CI2420" s="26"/>
      <c r="CJ2420" s="26"/>
      <c r="CK2420" s="26"/>
      <c r="CL2420" s="26"/>
      <c r="CM2420" s="26"/>
      <c r="CN2420" s="26"/>
      <c r="CO2420" s="26"/>
      <c r="CP2420" s="26"/>
      <c r="CQ2420" s="26"/>
      <c r="CR2420" s="26"/>
      <c r="CS2420" s="26"/>
      <c r="CT2420" s="26"/>
      <c r="CU2420" s="26"/>
      <c r="CV2420" s="26"/>
      <c r="CW2420" s="26"/>
      <c r="CX2420" s="26"/>
      <c r="CY2420" s="26"/>
      <c r="CZ2420" s="26"/>
      <c r="DA2420" s="26"/>
      <c r="DB2420" s="26"/>
      <c r="DC2420" s="26"/>
      <c r="DD2420" s="26"/>
      <c r="DE2420" s="26"/>
      <c r="DF2420" s="26"/>
      <c r="DG2420" s="26"/>
      <c r="DH2420" s="26"/>
      <c r="DI2420" s="26"/>
      <c r="DJ2420" s="26"/>
      <c r="DK2420" s="26"/>
      <c r="DL2420" s="26"/>
      <c r="DM2420" s="26"/>
      <c r="DN2420" s="26"/>
      <c r="DO2420" s="26"/>
      <c r="DP2420" s="26"/>
      <c r="DQ2420" s="26"/>
      <c r="DR2420" s="26"/>
      <c r="DS2420" s="26"/>
      <c r="DT2420" s="26"/>
      <c r="DU2420" s="26"/>
      <c r="DV2420" s="26"/>
      <c r="DW2420" s="26"/>
      <c r="DX2420" s="26"/>
      <c r="DY2420" s="26"/>
      <c r="DZ2420" s="26"/>
      <c r="EA2420" s="26"/>
      <c r="EB2420" s="26"/>
      <c r="EC2420" s="26"/>
      <c r="ED2420" s="26"/>
      <c r="EE2420" s="26"/>
      <c r="EF2420" s="26"/>
      <c r="EG2420" s="26"/>
      <c r="EH2420" s="26"/>
      <c r="EI2420" s="26"/>
      <c r="EJ2420" s="26"/>
      <c r="EK2420" s="26"/>
      <c r="EL2420" s="26"/>
      <c r="EM2420" s="26"/>
      <c r="EN2420" s="26"/>
      <c r="EO2420" s="26"/>
      <c r="EP2420" s="26"/>
      <c r="EQ2420" s="26"/>
      <c r="ER2420" s="26"/>
      <c r="ES2420" s="26"/>
      <c r="ET2420" s="26"/>
      <c r="EU2420" s="26"/>
      <c r="EV2420" s="26"/>
      <c r="EW2420" s="26"/>
      <c r="EX2420" s="26"/>
      <c r="EY2420" s="26"/>
      <c r="EZ2420" s="26"/>
      <c r="FA2420" s="26"/>
      <c r="FB2420" s="26"/>
      <c r="FC2420" s="26"/>
      <c r="FD2420" s="26"/>
      <c r="FE2420" s="26"/>
      <c r="FF2420" s="26"/>
      <c r="FG2420" s="26"/>
      <c r="FH2420" s="26"/>
      <c r="FI2420" s="26"/>
      <c r="FJ2420" s="26"/>
    </row>
    <row r="2421" spans="1:166" x14ac:dyDescent="0.2">
      <c r="A2421" s="35" t="s">
        <v>5106</v>
      </c>
      <c r="B2421" s="35" t="s">
        <v>418</v>
      </c>
      <c r="C2421" s="35" t="s">
        <v>5107</v>
      </c>
      <c r="E2421" s="36">
        <v>103.235</v>
      </c>
      <c r="F2421" s="35">
        <v>6.73</v>
      </c>
      <c r="G2421" s="35">
        <v>-28386</v>
      </c>
      <c r="H2421" s="35">
        <v>12.815</v>
      </c>
      <c r="I2421" s="35">
        <v>2500</v>
      </c>
      <c r="J2421" s="35" t="s">
        <v>5108</v>
      </c>
      <c r="K2421" s="35">
        <v>4</v>
      </c>
      <c r="L2421" s="35">
        <v>1</v>
      </c>
      <c r="M2421" s="35">
        <v>3</v>
      </c>
      <c r="N2421" s="41">
        <v>19.081099999999999</v>
      </c>
      <c r="O2421" s="35">
        <v>-1.0220100000000001E-3</v>
      </c>
      <c r="P2421" s="35">
        <v>81227.5</v>
      </c>
      <c r="Q2421" s="35">
        <v>-295.09298999999999</v>
      </c>
      <c r="R2421" s="35">
        <v>1.6900299999999999E-7</v>
      </c>
      <c r="S2421" s="35">
        <v>-780</v>
      </c>
      <c r="T2421" s="42">
        <v>2500</v>
      </c>
      <c r="U2421" s="35">
        <v>0.21560000000000201</v>
      </c>
      <c r="V2421" s="35">
        <v>-10.57676027152452</v>
      </c>
      <c r="W2421" s="35">
        <v>1.028204E-3</v>
      </c>
      <c r="X2421" s="35">
        <v>92270.25</v>
      </c>
      <c r="Y2421" s="35">
        <v>257.09001999999998</v>
      </c>
      <c r="Z2421" s="35">
        <v>-3.71657E-8</v>
      </c>
      <c r="AA2421" s="35">
        <v>-31071.1086</v>
      </c>
      <c r="AB2421" s="35">
        <v>1136</v>
      </c>
      <c r="AC2421" s="35">
        <v>-0.95340009999999964</v>
      </c>
      <c r="AD2421" s="35">
        <v>-2.7634676092684884E-2</v>
      </c>
      <c r="AE2421" s="35">
        <v>8.9720400000000008E-4</v>
      </c>
      <c r="AF2421" s="35">
        <v>119520.25</v>
      </c>
      <c r="AG2421" s="35">
        <v>257.09001999999998</v>
      </c>
      <c r="AH2421" s="35">
        <v>-3.71657E-8</v>
      </c>
      <c r="AI2421" s="35">
        <v>-33567.123240000001</v>
      </c>
      <c r="AJ2421" s="35">
        <v>2125</v>
      </c>
      <c r="AK2421" s="35">
        <v>2.2225999999999999</v>
      </c>
      <c r="AL2421" s="35">
        <v>-21.739346071671147</v>
      </c>
      <c r="AM2421" s="35">
        <v>8.6204000000000098E-5</v>
      </c>
      <c r="AN2421" s="35">
        <v>108720.25</v>
      </c>
      <c r="AO2421" s="35">
        <v>257.09001999999998</v>
      </c>
      <c r="AP2421" s="35">
        <v>-3.71657E-8</v>
      </c>
      <c r="AQ2421" s="35">
        <v>-35470.130100000002</v>
      </c>
      <c r="AR2421" s="42">
        <v>2500</v>
      </c>
      <c r="AS2421" s="35">
        <v>2</v>
      </c>
      <c r="AT2421" s="35">
        <v>104</v>
      </c>
      <c r="AU2421" s="35">
        <v>1</v>
      </c>
      <c r="AV2421" s="35">
        <v>15</v>
      </c>
      <c r="AW2421" s="35">
        <v>1</v>
      </c>
      <c r="AX2421" s="26"/>
      <c r="AY2421" s="26"/>
      <c r="AZ2421" s="26"/>
      <c r="BA2421" s="26"/>
      <c r="BB2421" s="26"/>
      <c r="BC2421" s="26"/>
      <c r="BD2421" s="26"/>
      <c r="BE2421" s="26"/>
      <c r="BF2421" s="26"/>
      <c r="BG2421" s="26"/>
      <c r="BH2421" s="26"/>
      <c r="BI2421" s="26"/>
      <c r="BJ2421" s="26"/>
      <c r="BK2421" s="26"/>
      <c r="BL2421" s="26"/>
      <c r="BM2421" s="26"/>
      <c r="BN2421" s="26"/>
      <c r="BO2421" s="26"/>
      <c r="BP2421" s="26"/>
      <c r="BQ2421" s="26"/>
      <c r="BR2421" s="26"/>
      <c r="BS2421" s="26"/>
      <c r="BT2421" s="26"/>
      <c r="BU2421" s="26"/>
      <c r="BV2421" s="26"/>
      <c r="BW2421" s="26"/>
      <c r="BX2421" s="26"/>
      <c r="BY2421" s="26"/>
      <c r="BZ2421" s="26"/>
      <c r="CA2421" s="26"/>
      <c r="CB2421" s="26"/>
      <c r="CC2421" s="26"/>
      <c r="CD2421" s="26"/>
      <c r="CE2421" s="26"/>
      <c r="CF2421" s="26"/>
      <c r="CG2421" s="26"/>
      <c r="CH2421" s="26"/>
      <c r="CI2421" s="26"/>
      <c r="CJ2421" s="26"/>
      <c r="CK2421" s="26"/>
      <c r="CL2421" s="26"/>
      <c r="CM2421" s="26"/>
      <c r="CN2421" s="26"/>
      <c r="CO2421" s="26"/>
      <c r="CP2421" s="26"/>
      <c r="CQ2421" s="26"/>
      <c r="CR2421" s="26"/>
      <c r="CS2421" s="26"/>
      <c r="CT2421" s="26"/>
      <c r="CU2421" s="26"/>
      <c r="CV2421" s="26"/>
      <c r="CW2421" s="26"/>
      <c r="CX2421" s="26"/>
      <c r="CY2421" s="26"/>
      <c r="CZ2421" s="26"/>
      <c r="DA2421" s="26"/>
      <c r="DB2421" s="26"/>
      <c r="DC2421" s="26"/>
      <c r="DD2421" s="26"/>
      <c r="DE2421" s="26"/>
      <c r="DF2421" s="26"/>
      <c r="DG2421" s="26"/>
      <c r="DH2421" s="26"/>
      <c r="DI2421" s="26"/>
      <c r="DJ2421" s="26"/>
      <c r="DK2421" s="26"/>
      <c r="DL2421" s="26"/>
      <c r="DM2421" s="26"/>
      <c r="DN2421" s="26"/>
      <c r="DO2421" s="26"/>
      <c r="DP2421" s="26"/>
      <c r="DQ2421" s="26"/>
      <c r="DR2421" s="26"/>
      <c r="DS2421" s="26"/>
      <c r="DT2421" s="26"/>
      <c r="DU2421" s="26"/>
      <c r="DV2421" s="26"/>
      <c r="DW2421" s="26"/>
      <c r="DX2421" s="26"/>
      <c r="DY2421" s="26"/>
      <c r="DZ2421" s="26"/>
      <c r="EA2421" s="26"/>
      <c r="EB2421" s="26"/>
      <c r="EC2421" s="26"/>
      <c r="ED2421" s="26"/>
      <c r="EE2421" s="26"/>
      <c r="EF2421" s="26"/>
      <c r="EG2421" s="26"/>
      <c r="EH2421" s="26"/>
      <c r="EI2421" s="26"/>
      <c r="EJ2421" s="26"/>
      <c r="EK2421" s="26"/>
      <c r="EL2421" s="26"/>
      <c r="EM2421" s="26"/>
      <c r="EN2421" s="26"/>
      <c r="EO2421" s="26"/>
      <c r="EP2421" s="26"/>
      <c r="EQ2421" s="26"/>
      <c r="ER2421" s="26"/>
      <c r="ES2421" s="26"/>
      <c r="ET2421" s="26"/>
      <c r="EU2421" s="26"/>
      <c r="EV2421" s="26"/>
      <c r="EW2421" s="26"/>
      <c r="EX2421" s="26"/>
      <c r="EY2421" s="26"/>
      <c r="EZ2421" s="26"/>
      <c r="FA2421" s="26"/>
      <c r="FB2421" s="26"/>
      <c r="FC2421" s="26"/>
      <c r="FD2421" s="26"/>
      <c r="FE2421" s="26"/>
      <c r="FF2421" s="26"/>
      <c r="FG2421" s="26"/>
      <c r="FH2421" s="26"/>
      <c r="FI2421" s="26"/>
      <c r="FJ2421" s="26"/>
    </row>
    <row r="2422" spans="1:166" x14ac:dyDescent="0.2">
      <c r="A2422" s="35" t="s">
        <v>5109</v>
      </c>
      <c r="B2422" s="35" t="s">
        <v>223</v>
      </c>
      <c r="C2422" s="35" t="s">
        <v>5110</v>
      </c>
      <c r="E2422" s="36">
        <v>102.75456</v>
      </c>
      <c r="F2422" s="35" t="s">
        <v>546</v>
      </c>
      <c r="G2422" s="35">
        <v>-48300</v>
      </c>
      <c r="H2422" s="35">
        <v>7.93</v>
      </c>
      <c r="I2422" s="35">
        <v>3200</v>
      </c>
      <c r="J2422" s="35" t="s">
        <v>5108</v>
      </c>
      <c r="K2422" s="35">
        <v>4</v>
      </c>
      <c r="L2422" s="35">
        <v>2</v>
      </c>
      <c r="M2422" s="35">
        <v>5</v>
      </c>
      <c r="N2422" s="41">
        <v>13.587999999999999</v>
      </c>
      <c r="O2422" s="35">
        <v>-1.3045400000000001E-3</v>
      </c>
      <c r="P2422" s="35">
        <v>347898</v>
      </c>
      <c r="Q2422" s="35">
        <v>0</v>
      </c>
      <c r="R2422" s="35">
        <v>4.4438299999999999E-7</v>
      </c>
      <c r="S2422" s="35">
        <v>-5114</v>
      </c>
      <c r="T2422" s="35">
        <v>2000</v>
      </c>
      <c r="U2422" s="35">
        <v>0</v>
      </c>
      <c r="V2422" s="26" t="s">
        <v>118</v>
      </c>
      <c r="W2422" s="35">
        <v>13.8497</v>
      </c>
      <c r="X2422" s="35">
        <v>-1.3629099999999999E-3</v>
      </c>
      <c r="Y2422" s="35">
        <v>700877</v>
      </c>
      <c r="Z2422" s="35">
        <v>0</v>
      </c>
      <c r="AA2422" s="35">
        <v>4.4902399999999998E-7</v>
      </c>
      <c r="AB2422" s="35">
        <v>-5617.4678000000004</v>
      </c>
      <c r="AC2422" s="42">
        <v>3200</v>
      </c>
      <c r="AD2422" s="35">
        <v>5.1765519999999992</v>
      </c>
      <c r="AE2422" s="35">
        <v>-53.765963380544775</v>
      </c>
      <c r="AF2422" s="35">
        <v>1.3481662400000002E-3</v>
      </c>
      <c r="AG2422" s="35">
        <v>222881.24</v>
      </c>
      <c r="AH2422" s="35">
        <v>813.38495999999998</v>
      </c>
      <c r="AI2422" s="35">
        <v>-1.7674913199999999E-7</v>
      </c>
      <c r="AJ2422" s="35">
        <v>-55163.668347999999</v>
      </c>
      <c r="AK2422" s="35">
        <v>1136</v>
      </c>
      <c r="AL2422" s="35">
        <v>4.0075518999999975</v>
      </c>
      <c r="AM2422" s="35">
        <v>-43.216837785112929</v>
      </c>
      <c r="AN2422" s="35">
        <v>1.2171662400000001E-3</v>
      </c>
      <c r="AO2422" s="35">
        <v>250131.24</v>
      </c>
      <c r="AP2422" s="35">
        <v>813.38495999999998</v>
      </c>
      <c r="AQ2422" s="35">
        <v>-1.7674913199999999E-7</v>
      </c>
      <c r="AR2422" s="35">
        <v>-57659.682988</v>
      </c>
      <c r="AS2422" s="35">
        <v>2000</v>
      </c>
      <c r="AT2422" s="35">
        <v>3.7458518999999963</v>
      </c>
      <c r="AU2422" s="35">
        <v>-41.127493236450789</v>
      </c>
      <c r="AV2422" s="35">
        <v>1.27553624E-3</v>
      </c>
      <c r="AW2422" s="35">
        <v>426620.74</v>
      </c>
      <c r="AX2422" s="35">
        <v>813.38495999999998</v>
      </c>
      <c r="AY2422" s="35">
        <v>-1.7906963199999999E-7</v>
      </c>
      <c r="AZ2422" s="35">
        <v>-58163.150787999999</v>
      </c>
      <c r="BA2422" s="35">
        <v>2125</v>
      </c>
      <c r="BB2422" s="35">
        <v>6.9218519999999994</v>
      </c>
      <c r="BC2422" s="35">
        <v>-62.839204632029279</v>
      </c>
      <c r="BD2422" s="35">
        <v>4.6453624E-4</v>
      </c>
      <c r="BE2422" s="35">
        <v>415820.74</v>
      </c>
      <c r="BF2422" s="35">
        <v>813.38495999999998</v>
      </c>
      <c r="BG2422" s="35">
        <v>-1.7906963199999999E-7</v>
      </c>
      <c r="BH2422" s="35">
        <v>-60066.157648</v>
      </c>
      <c r="BI2422" s="35">
        <v>3000</v>
      </c>
      <c r="BJ2422" s="35">
        <v>-8.5505000000000013</v>
      </c>
      <c r="BK2422" s="35">
        <v>73.882532682929224</v>
      </c>
      <c r="BL2422" s="35">
        <v>1.49731E-3</v>
      </c>
      <c r="BM2422" s="35">
        <v>350438.5</v>
      </c>
      <c r="BN2422" s="35">
        <v>0</v>
      </c>
      <c r="BO2422" s="35">
        <v>-2.2451199999999999E-7</v>
      </c>
      <c r="BP2422" s="35">
        <v>-50904.987800000003</v>
      </c>
      <c r="BQ2422" s="42">
        <v>3200</v>
      </c>
      <c r="BR2422" s="35">
        <v>2</v>
      </c>
      <c r="BS2422" s="35">
        <v>104</v>
      </c>
      <c r="BT2422" s="35">
        <v>1</v>
      </c>
      <c r="BU2422" s="35">
        <v>15</v>
      </c>
      <c r="BV2422" s="35">
        <v>0.96</v>
      </c>
      <c r="BW2422" s="26"/>
      <c r="BX2422" s="26"/>
      <c r="BY2422" s="26"/>
      <c r="BZ2422" s="26"/>
      <c r="CA2422" s="26"/>
      <c r="CB2422" s="26"/>
      <c r="CC2422" s="26"/>
      <c r="CD2422" s="26"/>
      <c r="CE2422" s="26"/>
      <c r="CF2422" s="26"/>
      <c r="CG2422" s="26"/>
      <c r="CH2422" s="26"/>
      <c r="CI2422" s="26"/>
      <c r="CJ2422" s="26"/>
      <c r="CK2422" s="26"/>
      <c r="CL2422" s="26"/>
      <c r="CM2422" s="26"/>
      <c r="CN2422" s="26"/>
      <c r="CO2422" s="26"/>
      <c r="CP2422" s="26"/>
      <c r="CQ2422" s="26"/>
      <c r="CR2422" s="26"/>
      <c r="CS2422" s="26"/>
      <c r="CT2422" s="26"/>
      <c r="CU2422" s="26"/>
      <c r="CV2422" s="26"/>
      <c r="CW2422" s="26"/>
      <c r="CX2422" s="26"/>
      <c r="CY2422" s="26"/>
      <c r="CZ2422" s="26"/>
      <c r="DA2422" s="26"/>
      <c r="DB2422" s="26"/>
      <c r="DC2422" s="26"/>
      <c r="DD2422" s="26"/>
      <c r="DE2422" s="26"/>
      <c r="DF2422" s="26"/>
      <c r="DG2422" s="26"/>
      <c r="DH2422" s="26"/>
      <c r="DI2422" s="26"/>
      <c r="DJ2422" s="26"/>
      <c r="DK2422" s="26"/>
      <c r="DL2422" s="26"/>
      <c r="DM2422" s="26"/>
      <c r="DN2422" s="26"/>
      <c r="DO2422" s="26"/>
      <c r="DP2422" s="26"/>
      <c r="DQ2422" s="26"/>
      <c r="DR2422" s="26"/>
      <c r="DS2422" s="26"/>
      <c r="DT2422" s="26"/>
      <c r="DU2422" s="26"/>
      <c r="DV2422" s="26"/>
      <c r="DW2422" s="26"/>
      <c r="DX2422" s="26"/>
      <c r="DY2422" s="26"/>
      <c r="DZ2422" s="26"/>
      <c r="EA2422" s="26"/>
      <c r="EB2422" s="26"/>
      <c r="EC2422" s="26"/>
      <c r="ED2422" s="26"/>
      <c r="EE2422" s="26"/>
      <c r="EF2422" s="26"/>
      <c r="EG2422" s="26"/>
      <c r="EH2422" s="26"/>
      <c r="EI2422" s="26"/>
      <c r="EJ2422" s="26"/>
      <c r="EK2422" s="26"/>
      <c r="EL2422" s="26"/>
      <c r="EM2422" s="26"/>
      <c r="EN2422" s="26"/>
      <c r="EO2422" s="26"/>
      <c r="EP2422" s="26"/>
      <c r="EQ2422" s="26"/>
      <c r="ER2422" s="26"/>
      <c r="ES2422" s="26"/>
      <c r="ET2422" s="26"/>
      <c r="EU2422" s="26"/>
      <c r="EV2422" s="26"/>
      <c r="EW2422" s="26"/>
      <c r="EX2422" s="26"/>
      <c r="EY2422" s="26"/>
      <c r="EZ2422" s="26"/>
      <c r="FA2422" s="26"/>
      <c r="FB2422" s="26"/>
      <c r="FC2422" s="26"/>
      <c r="FD2422" s="26"/>
      <c r="FE2422" s="26"/>
      <c r="FF2422" s="26"/>
      <c r="FG2422" s="26"/>
      <c r="FH2422" s="26"/>
      <c r="FI2422" s="26"/>
      <c r="FJ2422" s="26"/>
    </row>
    <row r="2423" spans="1:166" x14ac:dyDescent="0.2">
      <c r="A2423" s="35" t="s">
        <v>5111</v>
      </c>
      <c r="B2423" s="35" t="s">
        <v>104</v>
      </c>
      <c r="C2423" s="35" t="s">
        <v>5112</v>
      </c>
      <c r="E2423" s="36">
        <v>126.67670000000001</v>
      </c>
      <c r="F2423" s="35">
        <v>5.1799999999999997E-3</v>
      </c>
      <c r="G2423" s="35">
        <v>49100</v>
      </c>
      <c r="H2423" s="35">
        <v>60.753999999999998</v>
      </c>
      <c r="I2423" s="35">
        <v>2000</v>
      </c>
      <c r="J2423" s="35" t="s">
        <v>5108</v>
      </c>
      <c r="K2423" s="35">
        <v>2</v>
      </c>
      <c r="L2423" s="35">
        <v>1</v>
      </c>
      <c r="M2423" s="35">
        <v>2</v>
      </c>
      <c r="N2423" s="41">
        <v>3.4018899999999999</v>
      </c>
      <c r="O2423" s="35">
        <v>2.2035499999999999E-3</v>
      </c>
      <c r="P2423" s="35">
        <v>107134</v>
      </c>
      <c r="Q2423" s="35">
        <v>170.584</v>
      </c>
      <c r="R2423" s="35">
        <v>-3.1596300000000001E-7</v>
      </c>
      <c r="S2423" s="35">
        <v>-4507</v>
      </c>
      <c r="T2423" s="42">
        <v>2000</v>
      </c>
      <c r="U2423" s="35">
        <v>7.6983599999999992</v>
      </c>
      <c r="V2423" s="35">
        <v>-86.813600031340371</v>
      </c>
      <c r="W2423" s="35">
        <v>-1.3625559999999998E-3</v>
      </c>
      <c r="X2423" s="35">
        <v>30554.625</v>
      </c>
      <c r="Y2423" s="35">
        <v>399.7636</v>
      </c>
      <c r="Z2423" s="35">
        <v>1.66396925E-7</v>
      </c>
      <c r="AA2423" s="35">
        <v>47626.226549999999</v>
      </c>
      <c r="AB2423" s="35">
        <v>1136</v>
      </c>
      <c r="AC2423" s="35">
        <v>6.5293598999999993</v>
      </c>
      <c r="AD2423" s="35">
        <v>-76.264474435908539</v>
      </c>
      <c r="AE2423" s="35">
        <v>-1.4935559999999998E-3</v>
      </c>
      <c r="AF2423" s="35">
        <v>57804.625</v>
      </c>
      <c r="AG2423" s="35">
        <v>399.7636</v>
      </c>
      <c r="AH2423" s="35">
        <v>1.66396925E-7</v>
      </c>
      <c r="AI2423" s="35">
        <v>45130.211909999998</v>
      </c>
      <c r="AJ2423" s="42">
        <v>2000</v>
      </c>
      <c r="AK2423" s="35">
        <v>2</v>
      </c>
      <c r="AL2423" s="35">
        <v>104</v>
      </c>
      <c r="AM2423" s="35">
        <v>1</v>
      </c>
      <c r="AN2423" s="35">
        <v>20</v>
      </c>
      <c r="AO2423" s="35">
        <v>0.5</v>
      </c>
      <c r="AP2423" s="26"/>
      <c r="AQ2423" s="26"/>
      <c r="AR2423" s="26"/>
      <c r="AS2423" s="26"/>
      <c r="AT2423" s="26"/>
      <c r="AU2423" s="26"/>
      <c r="AV2423" s="26"/>
      <c r="AW2423" s="26"/>
      <c r="AX2423" s="26"/>
      <c r="AY2423" s="26"/>
      <c r="AZ2423" s="26"/>
      <c r="BA2423" s="26"/>
      <c r="BB2423" s="26"/>
      <c r="BC2423" s="26"/>
      <c r="BD2423" s="26"/>
      <c r="BE2423" s="26"/>
      <c r="BF2423" s="26"/>
      <c r="BG2423" s="26"/>
      <c r="BH2423" s="26"/>
      <c r="BI2423" s="26"/>
      <c r="BJ2423" s="26"/>
      <c r="BK2423" s="26"/>
      <c r="BL2423" s="26"/>
      <c r="BM2423" s="26"/>
      <c r="BN2423" s="26"/>
      <c r="BO2423" s="26"/>
      <c r="BP2423" s="26"/>
      <c r="BQ2423" s="26"/>
      <c r="BR2423" s="26"/>
      <c r="BS2423" s="26"/>
      <c r="BT2423" s="26"/>
      <c r="BU2423" s="26"/>
      <c r="BV2423" s="26"/>
      <c r="BW2423" s="26"/>
      <c r="BX2423" s="26"/>
      <c r="BY2423" s="26"/>
      <c r="BZ2423" s="26"/>
      <c r="CA2423" s="26"/>
      <c r="CB2423" s="26"/>
      <c r="CC2423" s="26"/>
      <c r="CD2423" s="26"/>
      <c r="CE2423" s="26"/>
      <c r="CF2423" s="26"/>
      <c r="CG2423" s="26"/>
      <c r="CH2423" s="26"/>
      <c r="CI2423" s="26"/>
      <c r="CJ2423" s="26"/>
      <c r="CK2423" s="26"/>
      <c r="CL2423" s="26"/>
      <c r="CM2423" s="26"/>
      <c r="CN2423" s="26"/>
      <c r="CO2423" s="26"/>
      <c r="CP2423" s="26"/>
      <c r="CQ2423" s="26"/>
      <c r="CR2423" s="26"/>
      <c r="CS2423" s="26"/>
      <c r="CT2423" s="26"/>
      <c r="CU2423" s="26"/>
      <c r="CV2423" s="26"/>
      <c r="CW2423" s="26"/>
      <c r="CX2423" s="26"/>
      <c r="CY2423" s="26"/>
      <c r="CZ2423" s="26"/>
      <c r="DA2423" s="26"/>
      <c r="DB2423" s="26"/>
      <c r="DC2423" s="26"/>
      <c r="DD2423" s="26"/>
      <c r="DE2423" s="26"/>
      <c r="DF2423" s="26"/>
      <c r="DG2423" s="26"/>
      <c r="DH2423" s="26"/>
      <c r="DI2423" s="26"/>
      <c r="DJ2423" s="26"/>
      <c r="DK2423" s="26"/>
      <c r="DL2423" s="26"/>
      <c r="DM2423" s="26"/>
      <c r="DN2423" s="26"/>
      <c r="DO2423" s="26"/>
      <c r="DP2423" s="26"/>
      <c r="DQ2423" s="26"/>
      <c r="DR2423" s="26"/>
      <c r="DS2423" s="26"/>
      <c r="DT2423" s="26"/>
      <c r="DU2423" s="26"/>
      <c r="DV2423" s="26"/>
      <c r="DW2423" s="26"/>
      <c r="DX2423" s="26"/>
      <c r="DY2423" s="26"/>
      <c r="DZ2423" s="26"/>
      <c r="EA2423" s="26"/>
      <c r="EB2423" s="26"/>
      <c r="EC2423" s="26"/>
      <c r="ED2423" s="26"/>
      <c r="EE2423" s="26"/>
      <c r="EF2423" s="26"/>
      <c r="EG2423" s="26"/>
      <c r="EH2423" s="26"/>
      <c r="EI2423" s="26"/>
      <c r="EJ2423" s="26"/>
      <c r="EK2423" s="26"/>
      <c r="EL2423" s="26"/>
      <c r="EM2423" s="26"/>
      <c r="EN2423" s="26"/>
      <c r="EO2423" s="26"/>
      <c r="EP2423" s="26"/>
      <c r="EQ2423" s="26"/>
      <c r="ER2423" s="26"/>
      <c r="ES2423" s="26"/>
      <c r="ET2423" s="26"/>
      <c r="EU2423" s="26"/>
      <c r="EV2423" s="26"/>
      <c r="EW2423" s="26"/>
      <c r="EX2423" s="26"/>
      <c r="EY2423" s="26"/>
      <c r="EZ2423" s="26"/>
      <c r="FA2423" s="26"/>
      <c r="FB2423" s="26"/>
      <c r="FC2423" s="26"/>
      <c r="FD2423" s="26"/>
      <c r="FE2423" s="26"/>
      <c r="FF2423" s="26"/>
      <c r="FG2423" s="26"/>
      <c r="FH2423" s="26"/>
      <c r="FI2423" s="26"/>
      <c r="FJ2423" s="26"/>
    </row>
    <row r="2424" spans="1:166" x14ac:dyDescent="0.2">
      <c r="A2424" s="35" t="s">
        <v>5113</v>
      </c>
      <c r="B2424" s="35" t="s">
        <v>89</v>
      </c>
      <c r="C2424" s="35" t="s">
        <v>5114</v>
      </c>
      <c r="E2424" s="36">
        <v>162.1294</v>
      </c>
      <c r="F2424" s="35">
        <v>3.6</v>
      </c>
      <c r="G2424" s="35">
        <v>-103000</v>
      </c>
      <c r="H2424" s="35">
        <v>26.3</v>
      </c>
      <c r="I2424" s="35">
        <v>2000</v>
      </c>
      <c r="J2424" s="35" t="s">
        <v>5108</v>
      </c>
      <c r="K2424" s="35">
        <v>2</v>
      </c>
      <c r="L2424" s="35">
        <v>3</v>
      </c>
      <c r="M2424" s="35">
        <v>4</v>
      </c>
      <c r="N2424" s="41">
        <v>17.523001000000001</v>
      </c>
      <c r="O2424" s="35">
        <v>1.565E-3</v>
      </c>
      <c r="P2424" s="35">
        <v>98300</v>
      </c>
      <c r="Q2424" s="35">
        <v>0</v>
      </c>
      <c r="R2424" s="35">
        <v>0</v>
      </c>
      <c r="S2424" s="35">
        <v>-5693</v>
      </c>
      <c r="T2424" s="35">
        <v>1000</v>
      </c>
      <c r="U2424" s="35">
        <v>6400</v>
      </c>
      <c r="V2424" s="35" t="s">
        <v>92</v>
      </c>
      <c r="W2424" s="35">
        <v>21.75</v>
      </c>
      <c r="X2424" s="35">
        <v>0</v>
      </c>
      <c r="Y2424" s="35">
        <v>0</v>
      </c>
      <c r="Z2424" s="35">
        <v>0</v>
      </c>
      <c r="AA2424" s="35">
        <v>0</v>
      </c>
      <c r="AB2424" s="35">
        <v>-1857</v>
      </c>
      <c r="AC2424" s="35">
        <v>1565.3</v>
      </c>
      <c r="AD2424" s="35">
        <v>44960</v>
      </c>
      <c r="AE2424" s="26" t="s">
        <v>93</v>
      </c>
      <c r="AF2424" s="35">
        <v>13.02</v>
      </c>
      <c r="AG2424" s="35">
        <v>5.8200000000000005E-4</v>
      </c>
      <c r="AH2424" s="35">
        <v>-679400</v>
      </c>
      <c r="AI2424" s="35">
        <v>0</v>
      </c>
      <c r="AJ2424" s="35">
        <v>0</v>
      </c>
      <c r="AK2424" s="35">
        <v>55776</v>
      </c>
      <c r="AL2424" s="42">
        <v>2000</v>
      </c>
      <c r="AM2424" s="35">
        <v>-1.3155010000000011</v>
      </c>
      <c r="AN2424" s="35">
        <v>42.43487369834196</v>
      </c>
      <c r="AO2424" s="35">
        <v>-8.2501199999999997E-4</v>
      </c>
      <c r="AP2424" s="35">
        <v>19575.25</v>
      </c>
      <c r="AQ2424" s="35">
        <v>117.19119999999999</v>
      </c>
      <c r="AR2424" s="35">
        <v>1.6830849999999999E-8</v>
      </c>
      <c r="AS2424" s="35">
        <v>-104607.4446</v>
      </c>
      <c r="AT2424" s="35">
        <v>1000</v>
      </c>
      <c r="AU2424" s="35">
        <v>-5.5425000000000004</v>
      </c>
      <c r="AV2424" s="35">
        <v>66.281797354844173</v>
      </c>
      <c r="AW2424" s="35">
        <v>7.3998800000000002E-4</v>
      </c>
      <c r="AX2424" s="35">
        <v>-29574.75</v>
      </c>
      <c r="AY2424" s="35">
        <v>117.19119999999999</v>
      </c>
      <c r="AZ2424" s="35">
        <v>1.6830849999999999E-8</v>
      </c>
      <c r="BA2424" s="35">
        <v>-100771.4446</v>
      </c>
      <c r="BB2424" s="35">
        <v>1136</v>
      </c>
      <c r="BC2424" s="35">
        <v>-6.7115001000000021</v>
      </c>
      <c r="BD2424" s="35">
        <v>76.830922950276047</v>
      </c>
      <c r="BE2424" s="35">
        <v>6.0898799999999998E-4</v>
      </c>
      <c r="BF2424" s="35">
        <v>-2324.75</v>
      </c>
      <c r="BG2424" s="35">
        <v>117.19119999999999</v>
      </c>
      <c r="BH2424" s="35">
        <v>1.6830849999999999E-8</v>
      </c>
      <c r="BI2424" s="35">
        <v>-103267.45924</v>
      </c>
      <c r="BJ2424" s="35">
        <v>1565.3</v>
      </c>
      <c r="BK2424" s="35">
        <v>2.0184998999999983</v>
      </c>
      <c r="BL2424" s="35">
        <v>-23.155060288333381</v>
      </c>
      <c r="BM2424" s="35">
        <v>2.6987999999999925E-5</v>
      </c>
      <c r="BN2424" s="35">
        <v>-342024.75</v>
      </c>
      <c r="BO2424" s="35">
        <v>117.19119999999999</v>
      </c>
      <c r="BP2424" s="35">
        <v>1.6830849999999999E-8</v>
      </c>
      <c r="BQ2424" s="35">
        <v>-45634.459239999996</v>
      </c>
      <c r="BR2424" s="42">
        <v>2000</v>
      </c>
      <c r="BS2424" s="35">
        <v>2</v>
      </c>
      <c r="BT2424" s="35">
        <v>104</v>
      </c>
      <c r="BU2424" s="35">
        <v>1</v>
      </c>
      <c r="BV2424" s="35">
        <v>20</v>
      </c>
      <c r="BW2424" s="35">
        <v>1</v>
      </c>
      <c r="BX2424" s="26"/>
      <c r="BY2424" s="26"/>
      <c r="BZ2424" s="26"/>
      <c r="CA2424" s="26"/>
      <c r="CB2424" s="26"/>
      <c r="CC2424" s="26"/>
      <c r="CD2424" s="26"/>
      <c r="CE2424" s="26"/>
      <c r="CF2424" s="26"/>
      <c r="CG2424" s="26"/>
      <c r="CH2424" s="26"/>
      <c r="CI2424" s="26"/>
      <c r="CJ2424" s="26"/>
      <c r="CK2424" s="26"/>
      <c r="CL2424" s="26"/>
      <c r="CM2424" s="26"/>
      <c r="CN2424" s="26"/>
      <c r="CO2424" s="26"/>
      <c r="CP2424" s="26"/>
      <c r="CQ2424" s="26"/>
      <c r="CR2424" s="26"/>
      <c r="CS2424" s="26"/>
      <c r="CT2424" s="26"/>
      <c r="CU2424" s="26"/>
      <c r="CV2424" s="26"/>
      <c r="CW2424" s="26"/>
      <c r="CX2424" s="26"/>
      <c r="CY2424" s="26"/>
      <c r="CZ2424" s="26"/>
      <c r="DA2424" s="26"/>
      <c r="DB2424" s="26"/>
      <c r="DC2424" s="26"/>
      <c r="DD2424" s="26"/>
      <c r="DE2424" s="26"/>
      <c r="DF2424" s="26"/>
      <c r="DG2424" s="26"/>
      <c r="DH2424" s="26"/>
      <c r="DI2424" s="26"/>
      <c r="DJ2424" s="26"/>
      <c r="DK2424" s="26"/>
      <c r="DL2424" s="26"/>
      <c r="DM2424" s="26"/>
      <c r="DN2424" s="26"/>
      <c r="DO2424" s="26"/>
      <c r="DP2424" s="26"/>
      <c r="DQ2424" s="26"/>
      <c r="DR2424" s="26"/>
      <c r="DS2424" s="26"/>
      <c r="DT2424" s="26"/>
      <c r="DU2424" s="26"/>
      <c r="DV2424" s="26"/>
      <c r="DW2424" s="26"/>
      <c r="DX2424" s="26"/>
      <c r="DY2424" s="26"/>
      <c r="DZ2424" s="26"/>
      <c r="EA2424" s="26"/>
      <c r="EB2424" s="26"/>
      <c r="EC2424" s="26"/>
      <c r="ED2424" s="26"/>
      <c r="EE2424" s="26"/>
      <c r="EF2424" s="26"/>
      <c r="EG2424" s="26"/>
      <c r="EH2424" s="26"/>
      <c r="EI2424" s="26"/>
      <c r="EJ2424" s="26"/>
      <c r="EK2424" s="26"/>
      <c r="EL2424" s="26"/>
      <c r="EM2424" s="26"/>
      <c r="EN2424" s="26"/>
      <c r="EO2424" s="26"/>
      <c r="EP2424" s="26"/>
      <c r="EQ2424" s="26"/>
      <c r="ER2424" s="26"/>
      <c r="ES2424" s="26"/>
      <c r="ET2424" s="26"/>
      <c r="EU2424" s="26"/>
      <c r="EV2424" s="26"/>
      <c r="EW2424" s="26"/>
      <c r="EX2424" s="26"/>
      <c r="EY2424" s="26"/>
      <c r="EZ2424" s="26"/>
      <c r="FA2424" s="26"/>
      <c r="FB2424" s="26"/>
      <c r="FC2424" s="26"/>
      <c r="FD2424" s="26"/>
      <c r="FE2424" s="26"/>
      <c r="FF2424" s="26"/>
      <c r="FG2424" s="26"/>
      <c r="FH2424" s="26"/>
      <c r="FI2424" s="26"/>
      <c r="FJ2424" s="26"/>
    </row>
    <row r="2425" spans="1:166" x14ac:dyDescent="0.2">
      <c r="A2425" s="35" t="s">
        <v>5113</v>
      </c>
      <c r="B2425" s="35" t="s">
        <v>104</v>
      </c>
      <c r="C2425" s="35" t="s">
        <v>5114</v>
      </c>
      <c r="E2425" s="36">
        <v>162.1294</v>
      </c>
      <c r="F2425" s="35">
        <v>6.6299999999999996E-3</v>
      </c>
      <c r="G2425" s="35">
        <v>-44500</v>
      </c>
      <c r="H2425" s="35">
        <v>69.896000000000001</v>
      </c>
      <c r="I2425" s="35">
        <v>2000</v>
      </c>
      <c r="J2425" s="35" t="s">
        <v>5108</v>
      </c>
      <c r="K2425" s="35">
        <v>2</v>
      </c>
      <c r="L2425" s="35">
        <v>1</v>
      </c>
      <c r="M2425" s="35">
        <v>2</v>
      </c>
      <c r="N2425" s="41">
        <v>17.1875</v>
      </c>
      <c r="O2425" s="35">
        <v>-8.4550800000000002E-4</v>
      </c>
      <c r="P2425" s="35">
        <v>49498</v>
      </c>
      <c r="Q2425" s="35">
        <v>-82.914398000000006</v>
      </c>
      <c r="R2425" s="35">
        <v>2.2298700000000001E-7</v>
      </c>
      <c r="S2425" s="35">
        <v>-3790</v>
      </c>
      <c r="T2425" s="42">
        <v>2000</v>
      </c>
      <c r="U2425" s="35">
        <v>-0.98</v>
      </c>
      <c r="V2425" s="35">
        <v>-0.28843301526765686</v>
      </c>
      <c r="W2425" s="35">
        <v>1.585496E-3</v>
      </c>
      <c r="X2425" s="35">
        <v>-4825.75</v>
      </c>
      <c r="Y2425" s="35">
        <v>-48.637596000000016</v>
      </c>
      <c r="Z2425" s="35">
        <v>-9.4662650000000006E-8</v>
      </c>
      <c r="AA2425" s="35">
        <v>-44204.444600000003</v>
      </c>
      <c r="AB2425" s="35">
        <v>1136</v>
      </c>
      <c r="AC2425" s="35">
        <v>-2.1490001000000021</v>
      </c>
      <c r="AD2425" s="35">
        <v>10.260692580164211</v>
      </c>
      <c r="AE2425" s="35">
        <v>1.454496E-3</v>
      </c>
      <c r="AF2425" s="35">
        <v>22424.25</v>
      </c>
      <c r="AG2425" s="35">
        <v>-48.637596000000016</v>
      </c>
      <c r="AH2425" s="35">
        <v>-9.4662650000000006E-8</v>
      </c>
      <c r="AI2425" s="35">
        <v>-46700.459239999996</v>
      </c>
      <c r="AJ2425" s="42">
        <v>2000</v>
      </c>
      <c r="AK2425" s="35">
        <v>2</v>
      </c>
      <c r="AL2425" s="35">
        <v>104</v>
      </c>
      <c r="AM2425" s="35">
        <v>1</v>
      </c>
      <c r="AN2425" s="35">
        <v>20</v>
      </c>
      <c r="AO2425" s="35">
        <v>1</v>
      </c>
      <c r="AP2425" s="26"/>
      <c r="AQ2425" s="26"/>
      <c r="AR2425" s="26"/>
      <c r="AS2425" s="26"/>
      <c r="AT2425" s="26"/>
      <c r="AU2425" s="26"/>
      <c r="AV2425" s="26"/>
      <c r="AW2425" s="26"/>
      <c r="AX2425" s="26"/>
      <c r="AY2425" s="26"/>
      <c r="AZ2425" s="26"/>
      <c r="BA2425" s="26"/>
      <c r="BB2425" s="26"/>
      <c r="BC2425" s="26"/>
      <c r="BD2425" s="26"/>
      <c r="BE2425" s="26"/>
      <c r="BF2425" s="26"/>
      <c r="BG2425" s="26"/>
      <c r="BH2425" s="26"/>
      <c r="BI2425" s="26"/>
      <c r="BJ2425" s="26"/>
      <c r="BK2425" s="26"/>
      <c r="BL2425" s="26"/>
      <c r="BM2425" s="26"/>
      <c r="BN2425" s="26"/>
      <c r="BO2425" s="26"/>
      <c r="BP2425" s="26"/>
      <c r="BQ2425" s="26"/>
      <c r="BR2425" s="26"/>
      <c r="BS2425" s="26"/>
      <c r="BT2425" s="26"/>
      <c r="BU2425" s="26"/>
      <c r="BV2425" s="26"/>
      <c r="BW2425" s="26"/>
      <c r="BX2425" s="26"/>
      <c r="BY2425" s="26"/>
      <c r="BZ2425" s="26"/>
      <c r="CA2425" s="26"/>
      <c r="CB2425" s="26"/>
      <c r="CC2425" s="26"/>
      <c r="CD2425" s="26"/>
      <c r="CE2425" s="26"/>
      <c r="CF2425" s="26"/>
      <c r="CG2425" s="26"/>
      <c r="CH2425" s="26"/>
      <c r="CI2425" s="26"/>
      <c r="CJ2425" s="26"/>
      <c r="CK2425" s="26"/>
      <c r="CL2425" s="26"/>
      <c r="CM2425" s="26"/>
      <c r="CN2425" s="26"/>
      <c r="CO2425" s="26"/>
      <c r="CP2425" s="26"/>
      <c r="CQ2425" s="26"/>
      <c r="CR2425" s="26"/>
      <c r="CS2425" s="26"/>
      <c r="CT2425" s="26"/>
      <c r="CU2425" s="26"/>
      <c r="CV2425" s="26"/>
      <c r="CW2425" s="26"/>
      <c r="CX2425" s="26"/>
      <c r="CY2425" s="26"/>
      <c r="CZ2425" s="26"/>
      <c r="DA2425" s="26"/>
      <c r="DB2425" s="26"/>
      <c r="DC2425" s="26"/>
      <c r="DD2425" s="26"/>
      <c r="DE2425" s="26"/>
      <c r="DF2425" s="26"/>
      <c r="DG2425" s="26"/>
      <c r="DH2425" s="26"/>
      <c r="DI2425" s="26"/>
      <c r="DJ2425" s="26"/>
      <c r="DK2425" s="26"/>
      <c r="DL2425" s="26"/>
      <c r="DM2425" s="26"/>
      <c r="DN2425" s="26"/>
      <c r="DO2425" s="26"/>
      <c r="DP2425" s="26"/>
      <c r="DQ2425" s="26"/>
      <c r="DR2425" s="26"/>
      <c r="DS2425" s="26"/>
      <c r="DT2425" s="26"/>
      <c r="DU2425" s="26"/>
      <c r="DV2425" s="26"/>
      <c r="DW2425" s="26"/>
      <c r="DX2425" s="26"/>
      <c r="DY2425" s="26"/>
      <c r="DZ2425" s="26"/>
      <c r="EA2425" s="26"/>
      <c r="EB2425" s="26"/>
      <c r="EC2425" s="26"/>
      <c r="ED2425" s="26"/>
      <c r="EE2425" s="26"/>
      <c r="EF2425" s="26"/>
      <c r="EG2425" s="26"/>
      <c r="EH2425" s="26"/>
      <c r="EI2425" s="26"/>
      <c r="EJ2425" s="26"/>
      <c r="EK2425" s="26"/>
      <c r="EL2425" s="26"/>
      <c r="EM2425" s="26"/>
      <c r="EN2425" s="26"/>
      <c r="EO2425" s="26"/>
      <c r="EP2425" s="26"/>
      <c r="EQ2425" s="26"/>
      <c r="ER2425" s="26"/>
      <c r="ES2425" s="26"/>
      <c r="ET2425" s="26"/>
      <c r="EU2425" s="26"/>
      <c r="EV2425" s="26"/>
      <c r="EW2425" s="26"/>
      <c r="EX2425" s="26"/>
      <c r="EY2425" s="26"/>
      <c r="EZ2425" s="26"/>
      <c r="FA2425" s="26"/>
      <c r="FB2425" s="26"/>
      <c r="FC2425" s="26"/>
      <c r="FD2425" s="26"/>
      <c r="FE2425" s="26"/>
      <c r="FF2425" s="26"/>
      <c r="FG2425" s="26"/>
      <c r="FH2425" s="26"/>
      <c r="FI2425" s="26"/>
      <c r="FJ2425" s="26"/>
    </row>
    <row r="2426" spans="1:166" x14ac:dyDescent="0.2">
      <c r="A2426" s="35" t="s">
        <v>5115</v>
      </c>
      <c r="B2426" s="35" t="s">
        <v>107</v>
      </c>
      <c r="C2426" s="35" t="s">
        <v>5116</v>
      </c>
      <c r="E2426" s="36">
        <v>197.58210000000003</v>
      </c>
      <c r="F2426" s="35">
        <v>3</v>
      </c>
      <c r="G2426" s="35">
        <v>-170700</v>
      </c>
      <c r="H2426" s="35">
        <v>34.85</v>
      </c>
      <c r="I2426" s="35">
        <v>2000</v>
      </c>
      <c r="J2426" s="35" t="s">
        <v>5108</v>
      </c>
      <c r="K2426" s="35">
        <v>2</v>
      </c>
      <c r="L2426" s="35">
        <v>2</v>
      </c>
      <c r="M2426" s="35">
        <v>3</v>
      </c>
      <c r="N2426" s="41">
        <v>23.691998999999999</v>
      </c>
      <c r="O2426" s="35">
        <v>1.6230000000000001E-3</v>
      </c>
      <c r="P2426" s="35">
        <v>148400</v>
      </c>
      <c r="Q2426" s="35">
        <v>0</v>
      </c>
      <c r="R2426" s="35">
        <v>0</v>
      </c>
      <c r="S2426" s="35">
        <v>-7706</v>
      </c>
      <c r="T2426" s="35">
        <v>1045.9000000000001</v>
      </c>
      <c r="U2426" s="35">
        <v>41287</v>
      </c>
      <c r="V2426" s="35" t="s">
        <v>110</v>
      </c>
      <c r="W2426" s="35">
        <v>21.643999000000001</v>
      </c>
      <c r="X2426" s="35">
        <v>-1.4300000000000001E-4</v>
      </c>
      <c r="Y2426" s="35">
        <v>695100</v>
      </c>
      <c r="Z2426" s="35">
        <v>0</v>
      </c>
      <c r="AA2426" s="35">
        <v>0</v>
      </c>
      <c r="AB2426" s="35">
        <v>37132.357000000004</v>
      </c>
      <c r="AC2426" s="42">
        <v>2000</v>
      </c>
      <c r="AD2426" s="35">
        <v>-2.3772490000000026</v>
      </c>
      <c r="AE2426" s="35">
        <v>66.24483083493476</v>
      </c>
      <c r="AF2426" s="35">
        <v>-9.8401800000000013E-4</v>
      </c>
      <c r="AG2426" s="35">
        <v>38062.875</v>
      </c>
      <c r="AH2426" s="35">
        <v>175.7868</v>
      </c>
      <c r="AI2426" s="35">
        <v>2.5246274999999998E-8</v>
      </c>
      <c r="AJ2426" s="35">
        <v>-173268.11575</v>
      </c>
      <c r="AK2426" s="35">
        <v>1045.9000000000001</v>
      </c>
      <c r="AL2426" s="35">
        <v>-0.32924900000000434</v>
      </c>
      <c r="AM2426" s="35">
        <v>7.0385105267727255</v>
      </c>
      <c r="AN2426" s="35">
        <v>7.8198199999999997E-4</v>
      </c>
      <c r="AO2426" s="35">
        <v>311412.875</v>
      </c>
      <c r="AP2426" s="35">
        <v>175.7868</v>
      </c>
      <c r="AQ2426" s="35">
        <v>2.5246274999999998E-8</v>
      </c>
      <c r="AR2426" s="35">
        <v>-128429.75874999999</v>
      </c>
      <c r="AS2426" s="35">
        <v>1136</v>
      </c>
      <c r="AT2426" s="35">
        <v>-1.4982491000000024</v>
      </c>
      <c r="AU2426" s="35">
        <v>17.587636122204586</v>
      </c>
      <c r="AV2426" s="35">
        <v>6.5098199999999993E-4</v>
      </c>
      <c r="AW2426" s="35">
        <v>338662.875</v>
      </c>
      <c r="AX2426" s="35">
        <v>175.7868</v>
      </c>
      <c r="AY2426" s="35">
        <v>2.5246274999999998E-8</v>
      </c>
      <c r="AZ2426" s="35">
        <v>-130925.77338999999</v>
      </c>
      <c r="BA2426" s="42">
        <v>2000</v>
      </c>
      <c r="BB2426" s="35">
        <v>2</v>
      </c>
      <c r="BC2426" s="35">
        <v>104</v>
      </c>
      <c r="BD2426" s="35">
        <v>1</v>
      </c>
      <c r="BE2426" s="35">
        <v>20</v>
      </c>
      <c r="BF2426" s="35">
        <v>1.5</v>
      </c>
      <c r="BG2426" s="26"/>
      <c r="BH2426" s="26"/>
      <c r="BI2426" s="26"/>
      <c r="BJ2426" s="26"/>
      <c r="BK2426" s="26"/>
      <c r="BL2426" s="26"/>
      <c r="BM2426" s="26"/>
      <c r="BN2426" s="26"/>
      <c r="BO2426" s="26"/>
      <c r="BP2426" s="26"/>
      <c r="BQ2426" s="26"/>
      <c r="BR2426" s="26"/>
      <c r="BS2426" s="26"/>
      <c r="BT2426" s="26"/>
      <c r="BU2426" s="26"/>
      <c r="BV2426" s="26"/>
      <c r="BW2426" s="26"/>
      <c r="BX2426" s="26"/>
      <c r="BY2426" s="26"/>
      <c r="BZ2426" s="26"/>
      <c r="CA2426" s="26"/>
      <c r="CB2426" s="26"/>
      <c r="CC2426" s="26"/>
      <c r="CD2426" s="26"/>
      <c r="CE2426" s="26"/>
      <c r="CF2426" s="26"/>
      <c r="CG2426" s="26"/>
      <c r="CH2426" s="26"/>
      <c r="CI2426" s="26"/>
      <c r="CJ2426" s="26"/>
      <c r="CK2426" s="26"/>
      <c r="CL2426" s="26"/>
      <c r="CM2426" s="26"/>
      <c r="CN2426" s="26"/>
      <c r="CO2426" s="26"/>
      <c r="CP2426" s="26"/>
      <c r="CQ2426" s="26"/>
      <c r="CR2426" s="26"/>
      <c r="CS2426" s="26"/>
      <c r="CT2426" s="26"/>
      <c r="CU2426" s="26"/>
      <c r="CV2426" s="26"/>
      <c r="CW2426" s="26"/>
      <c r="CX2426" s="26"/>
      <c r="CY2426" s="26"/>
      <c r="CZ2426" s="26"/>
      <c r="DA2426" s="26"/>
      <c r="DB2426" s="26"/>
      <c r="DC2426" s="26"/>
      <c r="DD2426" s="26"/>
      <c r="DE2426" s="26"/>
      <c r="DF2426" s="26"/>
      <c r="DG2426" s="26"/>
      <c r="DH2426" s="26"/>
      <c r="DI2426" s="26"/>
      <c r="DJ2426" s="26"/>
      <c r="DK2426" s="26"/>
      <c r="DL2426" s="26"/>
      <c r="DM2426" s="26"/>
      <c r="DN2426" s="26"/>
      <c r="DO2426" s="26"/>
      <c r="DP2426" s="26"/>
      <c r="DQ2426" s="26"/>
      <c r="DR2426" s="26"/>
      <c r="DS2426" s="26"/>
      <c r="DT2426" s="26"/>
      <c r="DU2426" s="26"/>
      <c r="DV2426" s="26"/>
      <c r="DW2426" s="26"/>
      <c r="DX2426" s="26"/>
      <c r="DY2426" s="26"/>
      <c r="DZ2426" s="26"/>
      <c r="EA2426" s="26"/>
      <c r="EB2426" s="26"/>
      <c r="EC2426" s="26"/>
      <c r="ED2426" s="26"/>
      <c r="EE2426" s="26"/>
      <c r="EF2426" s="26"/>
      <c r="EG2426" s="26"/>
      <c r="EH2426" s="26"/>
      <c r="EI2426" s="26"/>
      <c r="EJ2426" s="26"/>
      <c r="EK2426" s="26"/>
      <c r="EL2426" s="26"/>
      <c r="EM2426" s="26"/>
      <c r="EN2426" s="26"/>
      <c r="EO2426" s="26"/>
      <c r="EP2426" s="26"/>
      <c r="EQ2426" s="26"/>
      <c r="ER2426" s="26"/>
      <c r="ES2426" s="26"/>
      <c r="ET2426" s="26"/>
      <c r="EU2426" s="26"/>
      <c r="EV2426" s="26"/>
      <c r="EW2426" s="26"/>
      <c r="EX2426" s="26"/>
      <c r="EY2426" s="26"/>
      <c r="EZ2426" s="26"/>
      <c r="FA2426" s="26"/>
      <c r="FB2426" s="26"/>
      <c r="FC2426" s="26"/>
      <c r="FD2426" s="26"/>
      <c r="FE2426" s="26"/>
      <c r="FF2426" s="26"/>
      <c r="FG2426" s="26"/>
      <c r="FH2426" s="26"/>
      <c r="FI2426" s="26"/>
      <c r="FJ2426" s="26"/>
    </row>
    <row r="2427" spans="1:166" x14ac:dyDescent="0.2">
      <c r="A2427" s="35" t="s">
        <v>5115</v>
      </c>
      <c r="B2427" s="35" t="s">
        <v>104</v>
      </c>
      <c r="C2427" s="35" t="s">
        <v>5116</v>
      </c>
      <c r="E2427" s="36">
        <v>197.58210000000003</v>
      </c>
      <c r="F2427" s="35">
        <v>8.0800000000000004E-3</v>
      </c>
      <c r="G2427" s="35">
        <v>-125300</v>
      </c>
      <c r="H2427" s="35">
        <v>81.069999999999993</v>
      </c>
      <c r="I2427" s="35">
        <v>2000</v>
      </c>
      <c r="J2427" s="35" t="s">
        <v>5108</v>
      </c>
      <c r="K2427" s="35">
        <v>2</v>
      </c>
      <c r="L2427" s="35">
        <v>1</v>
      </c>
      <c r="M2427" s="35">
        <v>2</v>
      </c>
      <c r="N2427" s="41">
        <v>25.887799999999999</v>
      </c>
      <c r="O2427" s="35">
        <v>-5.0493000000000001E-4</v>
      </c>
      <c r="P2427" s="35">
        <v>-32700.400000000001</v>
      </c>
      <c r="Q2427" s="35">
        <v>-268.83199999999999</v>
      </c>
      <c r="R2427" s="35">
        <v>0</v>
      </c>
      <c r="S2427" s="35">
        <v>-2922</v>
      </c>
      <c r="T2427" s="42">
        <v>2000</v>
      </c>
      <c r="U2427" s="35">
        <v>-4.5730500000000021</v>
      </c>
      <c r="V2427" s="35">
        <v>48.01299966864633</v>
      </c>
      <c r="W2427" s="35">
        <v>1.143912E-3</v>
      </c>
      <c r="X2427" s="35">
        <v>-52487.324999999997</v>
      </c>
      <c r="Y2427" s="35">
        <v>-361.87720000000002</v>
      </c>
      <c r="Z2427" s="35">
        <v>2.5246274999999998E-8</v>
      </c>
      <c r="AA2427" s="35">
        <v>-123084.11575</v>
      </c>
      <c r="AB2427" s="35">
        <v>1136</v>
      </c>
      <c r="AC2427" s="35">
        <v>-5.7420501000000002</v>
      </c>
      <c r="AD2427" s="35">
        <v>58.562125264078162</v>
      </c>
      <c r="AE2427" s="35">
        <v>1.0129119999999999E-3</v>
      </c>
      <c r="AF2427" s="35">
        <v>-25237.325000000001</v>
      </c>
      <c r="AG2427" s="35">
        <v>-361.87720000000002</v>
      </c>
      <c r="AH2427" s="35">
        <v>2.5246274999999998E-8</v>
      </c>
      <c r="AI2427" s="35">
        <v>-125580.13039000001</v>
      </c>
      <c r="AJ2427" s="42">
        <v>2000</v>
      </c>
      <c r="AK2427" s="35">
        <v>2</v>
      </c>
      <c r="AL2427" s="35">
        <v>104</v>
      </c>
      <c r="AM2427" s="35">
        <v>1</v>
      </c>
      <c r="AN2427" s="35">
        <v>20</v>
      </c>
      <c r="AO2427" s="35">
        <v>1.5</v>
      </c>
      <c r="AP2427" s="26"/>
      <c r="AQ2427" s="26"/>
      <c r="AR2427" s="26"/>
      <c r="AS2427" s="26"/>
      <c r="AT2427" s="26"/>
      <c r="AU2427" s="26"/>
      <c r="AV2427" s="26"/>
      <c r="AW2427" s="26"/>
      <c r="AX2427" s="26"/>
      <c r="AY2427" s="26"/>
      <c r="AZ2427" s="26"/>
      <c r="BA2427" s="26"/>
      <c r="BB2427" s="26"/>
      <c r="BC2427" s="26"/>
      <c r="BD2427" s="26"/>
      <c r="BE2427" s="26"/>
      <c r="BF2427" s="26"/>
      <c r="BG2427" s="26"/>
      <c r="BH2427" s="26"/>
      <c r="BI2427" s="26"/>
      <c r="BJ2427" s="26"/>
      <c r="BK2427" s="26"/>
      <c r="BL2427" s="26"/>
      <c r="BM2427" s="26"/>
      <c r="BN2427" s="26"/>
      <c r="BO2427" s="26"/>
      <c r="BP2427" s="26"/>
      <c r="BQ2427" s="26"/>
      <c r="BR2427" s="26"/>
      <c r="BS2427" s="26"/>
      <c r="BT2427" s="26"/>
      <c r="BU2427" s="26"/>
      <c r="BV2427" s="26"/>
      <c r="BW2427" s="26"/>
      <c r="BX2427" s="26"/>
      <c r="BY2427" s="26"/>
      <c r="BZ2427" s="26"/>
      <c r="CA2427" s="26"/>
      <c r="CB2427" s="26"/>
      <c r="CC2427" s="26"/>
      <c r="CD2427" s="26"/>
      <c r="CE2427" s="26"/>
      <c r="CF2427" s="26"/>
      <c r="CG2427" s="26"/>
      <c r="CH2427" s="26"/>
      <c r="CI2427" s="26"/>
      <c r="CJ2427" s="26"/>
      <c r="CK2427" s="26"/>
      <c r="CL2427" s="26"/>
      <c r="CM2427" s="26"/>
      <c r="CN2427" s="26"/>
      <c r="CO2427" s="26"/>
      <c r="CP2427" s="26"/>
      <c r="CQ2427" s="26"/>
      <c r="CR2427" s="26"/>
      <c r="CS2427" s="26"/>
      <c r="CT2427" s="26"/>
      <c r="CU2427" s="26"/>
      <c r="CV2427" s="26"/>
      <c r="CW2427" s="26"/>
      <c r="CX2427" s="26"/>
      <c r="CY2427" s="26"/>
      <c r="CZ2427" s="26"/>
      <c r="DA2427" s="26"/>
      <c r="DB2427" s="26"/>
      <c r="DC2427" s="26"/>
      <c r="DD2427" s="26"/>
      <c r="DE2427" s="26"/>
      <c r="DF2427" s="26"/>
      <c r="DG2427" s="26"/>
      <c r="DH2427" s="26"/>
      <c r="DI2427" s="26"/>
      <c r="DJ2427" s="26"/>
      <c r="DK2427" s="26"/>
      <c r="DL2427" s="26"/>
      <c r="DM2427" s="26"/>
      <c r="DN2427" s="26"/>
      <c r="DO2427" s="26"/>
      <c r="DP2427" s="26"/>
      <c r="DQ2427" s="26"/>
      <c r="DR2427" s="26"/>
      <c r="DS2427" s="26"/>
      <c r="DT2427" s="26"/>
      <c r="DU2427" s="26"/>
      <c r="DV2427" s="26"/>
      <c r="DW2427" s="26"/>
      <c r="DX2427" s="26"/>
      <c r="DY2427" s="26"/>
      <c r="DZ2427" s="26"/>
      <c r="EA2427" s="26"/>
      <c r="EB2427" s="26"/>
      <c r="EC2427" s="26"/>
      <c r="ED2427" s="26"/>
      <c r="EE2427" s="26"/>
      <c r="EF2427" s="26"/>
      <c r="EG2427" s="26"/>
      <c r="EH2427" s="26"/>
      <c r="EI2427" s="26"/>
      <c r="EJ2427" s="26"/>
      <c r="EK2427" s="26"/>
      <c r="EL2427" s="26"/>
      <c r="EM2427" s="26"/>
      <c r="EN2427" s="26"/>
      <c r="EO2427" s="26"/>
      <c r="EP2427" s="26"/>
      <c r="EQ2427" s="26"/>
      <c r="ER2427" s="26"/>
      <c r="ES2427" s="26"/>
      <c r="ET2427" s="26"/>
      <c r="EU2427" s="26"/>
      <c r="EV2427" s="26"/>
      <c r="EW2427" s="26"/>
      <c r="EX2427" s="26"/>
      <c r="EY2427" s="26"/>
      <c r="EZ2427" s="26"/>
      <c r="FA2427" s="26"/>
      <c r="FB2427" s="26"/>
      <c r="FC2427" s="26"/>
      <c r="FD2427" s="26"/>
      <c r="FE2427" s="26"/>
      <c r="FF2427" s="26"/>
      <c r="FG2427" s="26"/>
      <c r="FH2427" s="26"/>
      <c r="FI2427" s="26"/>
      <c r="FJ2427" s="26"/>
    </row>
    <row r="2428" spans="1:166" x14ac:dyDescent="0.2">
      <c r="A2428" s="35" t="s">
        <v>5117</v>
      </c>
      <c r="B2428" s="35" t="s">
        <v>107</v>
      </c>
      <c r="C2428" s="35" t="s">
        <v>5118</v>
      </c>
      <c r="E2428" s="36">
        <v>233.03480000000002</v>
      </c>
      <c r="F2428" s="35">
        <v>2.8029999999999999</v>
      </c>
      <c r="G2428" s="35">
        <v>-234350</v>
      </c>
      <c r="H2428" s="35">
        <v>43.4</v>
      </c>
      <c r="I2428" s="35">
        <v>2000</v>
      </c>
      <c r="J2428" s="35" t="s">
        <v>5108</v>
      </c>
      <c r="K2428" s="35">
        <v>2</v>
      </c>
      <c r="L2428" s="35">
        <v>2</v>
      </c>
      <c r="M2428" s="35">
        <v>3</v>
      </c>
      <c r="N2428" s="41">
        <v>29.287001</v>
      </c>
      <c r="O2428" s="35">
        <v>2.15E-3</v>
      </c>
      <c r="P2428" s="35">
        <v>170600</v>
      </c>
      <c r="Q2428" s="35">
        <v>0</v>
      </c>
      <c r="R2428" s="35">
        <v>0</v>
      </c>
      <c r="S2428" s="35">
        <v>-9495</v>
      </c>
      <c r="T2428" s="35">
        <v>609.6</v>
      </c>
      <c r="U2428" s="35">
        <v>24644</v>
      </c>
      <c r="V2428" s="35" t="s">
        <v>110</v>
      </c>
      <c r="W2428" s="35">
        <v>25.804001</v>
      </c>
      <c r="X2428" s="35">
        <v>7.9999999999999996E-6</v>
      </c>
      <c r="Y2428" s="35">
        <v>231700</v>
      </c>
      <c r="Z2428" s="35">
        <v>0</v>
      </c>
      <c r="AA2428" s="35">
        <v>0</v>
      </c>
      <c r="AB2428" s="35">
        <v>17967.763999999999</v>
      </c>
      <c r="AC2428" s="42">
        <v>2000</v>
      </c>
      <c r="AD2428" s="35">
        <v>-2.865001000000003</v>
      </c>
      <c r="AE2428" s="35">
        <v>86.333129451072523</v>
      </c>
      <c r="AF2428" s="35">
        <v>-1.6120240000000001E-3</v>
      </c>
      <c r="AG2428" s="35">
        <v>42600.5</v>
      </c>
      <c r="AH2428" s="35">
        <v>234.38239999999999</v>
      </c>
      <c r="AI2428" s="35">
        <v>3.3661699999999998E-8</v>
      </c>
      <c r="AJ2428" s="35">
        <v>-237654.78690000001</v>
      </c>
      <c r="AK2428" s="35">
        <v>609.6</v>
      </c>
      <c r="AL2428" s="35">
        <v>0.61799899999999752</v>
      </c>
      <c r="AM2428" s="35">
        <v>17.558510366299345</v>
      </c>
      <c r="AN2428" s="35">
        <v>5.2997600000000004E-4</v>
      </c>
      <c r="AO2428" s="35">
        <v>73150.5</v>
      </c>
      <c r="AP2428" s="35">
        <v>234.38239999999999</v>
      </c>
      <c r="AQ2428" s="35">
        <v>3.3661699999999998E-8</v>
      </c>
      <c r="AR2428" s="35">
        <v>-210192.02290000001</v>
      </c>
      <c r="AS2428" s="35">
        <v>1136</v>
      </c>
      <c r="AT2428" s="35">
        <v>-0.55100110000000058</v>
      </c>
      <c r="AU2428" s="35">
        <v>28.107635961731205</v>
      </c>
      <c r="AV2428" s="35">
        <v>3.98976E-4</v>
      </c>
      <c r="AW2428" s="35">
        <v>100400.5</v>
      </c>
      <c r="AX2428" s="35">
        <v>234.38239999999999</v>
      </c>
      <c r="AY2428" s="35">
        <v>3.3661699999999998E-8</v>
      </c>
      <c r="AZ2428" s="35">
        <v>-212688.03753999999</v>
      </c>
      <c r="BA2428" s="42">
        <v>2000</v>
      </c>
      <c r="BB2428" s="35">
        <v>2</v>
      </c>
      <c r="BC2428" s="35">
        <v>104</v>
      </c>
      <c r="BD2428" s="35">
        <v>1</v>
      </c>
      <c r="BE2428" s="35">
        <v>20</v>
      </c>
      <c r="BF2428" s="35">
        <v>2</v>
      </c>
      <c r="BG2428" s="26"/>
      <c r="BH2428" s="26"/>
      <c r="BI2428" s="26"/>
      <c r="BJ2428" s="26"/>
      <c r="BK2428" s="26"/>
      <c r="BL2428" s="26"/>
      <c r="BM2428" s="26"/>
      <c r="BN2428" s="26"/>
      <c r="BO2428" s="26"/>
      <c r="BP2428" s="26"/>
      <c r="BQ2428" s="26"/>
      <c r="BR2428" s="26"/>
      <c r="BS2428" s="26"/>
      <c r="BT2428" s="26"/>
      <c r="BU2428" s="26"/>
      <c r="BV2428" s="26"/>
      <c r="BW2428" s="26"/>
      <c r="BX2428" s="26"/>
      <c r="BY2428" s="26"/>
      <c r="BZ2428" s="26"/>
      <c r="CA2428" s="26"/>
      <c r="CB2428" s="26"/>
      <c r="CC2428" s="26"/>
      <c r="CD2428" s="26"/>
      <c r="CE2428" s="26"/>
      <c r="CF2428" s="26"/>
      <c r="CG2428" s="26"/>
      <c r="CH2428" s="26"/>
      <c r="CI2428" s="26"/>
      <c r="CJ2428" s="26"/>
      <c r="CK2428" s="26"/>
      <c r="CL2428" s="26"/>
      <c r="CM2428" s="26"/>
      <c r="CN2428" s="26"/>
      <c r="CO2428" s="26"/>
      <c r="CP2428" s="26"/>
      <c r="CQ2428" s="26"/>
      <c r="CR2428" s="26"/>
      <c r="CS2428" s="26"/>
      <c r="CT2428" s="26"/>
      <c r="CU2428" s="26"/>
      <c r="CV2428" s="26"/>
      <c r="CW2428" s="26"/>
      <c r="CX2428" s="26"/>
      <c r="CY2428" s="26"/>
      <c r="CZ2428" s="26"/>
      <c r="DA2428" s="26"/>
      <c r="DB2428" s="26"/>
      <c r="DC2428" s="26"/>
      <c r="DD2428" s="26"/>
      <c r="DE2428" s="26"/>
      <c r="DF2428" s="26"/>
      <c r="DG2428" s="26"/>
      <c r="DH2428" s="26"/>
      <c r="DI2428" s="26"/>
      <c r="DJ2428" s="26"/>
      <c r="DK2428" s="26"/>
      <c r="DL2428" s="26"/>
      <c r="DM2428" s="26"/>
      <c r="DN2428" s="26"/>
      <c r="DO2428" s="26"/>
      <c r="DP2428" s="26"/>
      <c r="DQ2428" s="26"/>
      <c r="DR2428" s="26"/>
      <c r="DS2428" s="26"/>
      <c r="DT2428" s="26"/>
      <c r="DU2428" s="26"/>
      <c r="DV2428" s="26"/>
      <c r="DW2428" s="26"/>
      <c r="DX2428" s="26"/>
      <c r="DY2428" s="26"/>
      <c r="DZ2428" s="26"/>
      <c r="EA2428" s="26"/>
      <c r="EB2428" s="26"/>
      <c r="EC2428" s="26"/>
      <c r="ED2428" s="26"/>
      <c r="EE2428" s="26"/>
      <c r="EF2428" s="26"/>
      <c r="EG2428" s="26"/>
      <c r="EH2428" s="26"/>
      <c r="EI2428" s="26"/>
      <c r="EJ2428" s="26"/>
      <c r="EK2428" s="26"/>
      <c r="EL2428" s="26"/>
      <c r="EM2428" s="26"/>
      <c r="EN2428" s="26"/>
      <c r="EO2428" s="26"/>
      <c r="EP2428" s="26"/>
      <c r="EQ2428" s="26"/>
      <c r="ER2428" s="26"/>
      <c r="ES2428" s="26"/>
      <c r="ET2428" s="26"/>
      <c r="EU2428" s="26"/>
      <c r="EV2428" s="26"/>
      <c r="EW2428" s="26"/>
      <c r="EX2428" s="26"/>
      <c r="EY2428" s="26"/>
      <c r="EZ2428" s="26"/>
      <c r="FA2428" s="26"/>
      <c r="FB2428" s="26"/>
      <c r="FC2428" s="26"/>
      <c r="FD2428" s="26"/>
      <c r="FE2428" s="26"/>
      <c r="FF2428" s="26"/>
      <c r="FG2428" s="26"/>
      <c r="FH2428" s="26"/>
      <c r="FI2428" s="26"/>
      <c r="FJ2428" s="26"/>
    </row>
    <row r="2429" spans="1:166" x14ac:dyDescent="0.2">
      <c r="A2429" s="35" t="s">
        <v>5117</v>
      </c>
      <c r="B2429" s="35" t="s">
        <v>104</v>
      </c>
      <c r="C2429" s="35" t="s">
        <v>5118</v>
      </c>
      <c r="E2429" s="36">
        <v>233.03480000000002</v>
      </c>
      <c r="F2429" s="35">
        <v>9.5300000000000003E-3</v>
      </c>
      <c r="G2429" s="35">
        <v>-207930</v>
      </c>
      <c r="H2429" s="35">
        <v>87.858999999999995</v>
      </c>
      <c r="I2429" s="35">
        <v>2000</v>
      </c>
      <c r="J2429" s="35" t="s">
        <v>5108</v>
      </c>
      <c r="K2429" s="35">
        <v>2</v>
      </c>
      <c r="L2429" s="35">
        <v>1</v>
      </c>
      <c r="M2429" s="35">
        <v>2</v>
      </c>
      <c r="N2429" s="41">
        <v>26.5214</v>
      </c>
      <c r="O2429" s="35">
        <v>-6.6828200000000005E-5</v>
      </c>
      <c r="P2429" s="35">
        <v>163300</v>
      </c>
      <c r="Q2429" s="35">
        <v>-40.283298000000002</v>
      </c>
      <c r="R2429" s="35">
        <v>0</v>
      </c>
      <c r="S2429" s="35">
        <v>-7754</v>
      </c>
      <c r="T2429" s="42">
        <v>2000</v>
      </c>
      <c r="U2429" s="35">
        <v>-9.9400000000002819E-2</v>
      </c>
      <c r="V2429" s="35">
        <v>24.321255932483268</v>
      </c>
      <c r="W2429" s="35">
        <v>6.0480419999999998E-4</v>
      </c>
      <c r="X2429" s="35">
        <v>38950.5</v>
      </c>
      <c r="Y2429" s="35">
        <v>153.81580399999999</v>
      </c>
      <c r="Z2429" s="35">
        <v>3.3661699999999998E-8</v>
      </c>
      <c r="AA2429" s="35">
        <v>-209493.78690000001</v>
      </c>
      <c r="AB2429" s="35">
        <v>1136</v>
      </c>
      <c r="AC2429" s="35">
        <v>-1.2684001000000009</v>
      </c>
      <c r="AD2429" s="35">
        <v>34.870381527915129</v>
      </c>
      <c r="AE2429" s="35">
        <v>4.7380419999999999E-4</v>
      </c>
      <c r="AF2429" s="35">
        <v>66200.5</v>
      </c>
      <c r="AG2429" s="35">
        <v>153.81580399999999</v>
      </c>
      <c r="AH2429" s="35">
        <v>3.3661699999999998E-8</v>
      </c>
      <c r="AI2429" s="35">
        <v>-211989.80153999999</v>
      </c>
      <c r="AJ2429" s="42">
        <v>2000</v>
      </c>
      <c r="AK2429" s="35">
        <v>2</v>
      </c>
      <c r="AL2429" s="35">
        <v>104</v>
      </c>
      <c r="AM2429" s="35">
        <v>1</v>
      </c>
      <c r="AN2429" s="35">
        <v>20</v>
      </c>
      <c r="AO2429" s="35">
        <v>2</v>
      </c>
      <c r="AP2429" s="26"/>
      <c r="AQ2429" s="26"/>
      <c r="AR2429" s="26"/>
      <c r="AS2429" s="26"/>
      <c r="AT2429" s="26"/>
      <c r="AU2429" s="26"/>
      <c r="AV2429" s="26"/>
      <c r="AW2429" s="26"/>
      <c r="AX2429" s="26"/>
      <c r="AY2429" s="26"/>
      <c r="AZ2429" s="26"/>
      <c r="BA2429" s="26"/>
      <c r="BB2429" s="26"/>
      <c r="BC2429" s="26"/>
      <c r="BD2429" s="26"/>
      <c r="BE2429" s="26"/>
      <c r="BF2429" s="26"/>
      <c r="BG2429" s="26"/>
      <c r="BH2429" s="26"/>
      <c r="BI2429" s="26"/>
      <c r="BJ2429" s="26"/>
      <c r="BK2429" s="26"/>
      <c r="BL2429" s="26"/>
      <c r="BM2429" s="26"/>
      <c r="BN2429" s="26"/>
      <c r="BO2429" s="26"/>
      <c r="BP2429" s="26"/>
      <c r="BQ2429" s="26"/>
      <c r="BR2429" s="26"/>
      <c r="BS2429" s="26"/>
      <c r="BT2429" s="26"/>
      <c r="BU2429" s="26"/>
      <c r="BV2429" s="26"/>
      <c r="BW2429" s="26"/>
      <c r="BX2429" s="26"/>
      <c r="BY2429" s="26"/>
      <c r="BZ2429" s="26"/>
      <c r="CA2429" s="26"/>
      <c r="CB2429" s="26"/>
      <c r="CC2429" s="26"/>
      <c r="CD2429" s="26"/>
      <c r="CE2429" s="26"/>
      <c r="CF2429" s="26"/>
      <c r="CG2429" s="26"/>
      <c r="CH2429" s="26"/>
      <c r="CI2429" s="26"/>
      <c r="CJ2429" s="26"/>
      <c r="CK2429" s="26"/>
      <c r="CL2429" s="26"/>
      <c r="CM2429" s="26"/>
      <c r="CN2429" s="26"/>
      <c r="CO2429" s="26"/>
      <c r="CP2429" s="26"/>
      <c r="CQ2429" s="26"/>
      <c r="CR2429" s="26"/>
      <c r="CS2429" s="26"/>
      <c r="CT2429" s="26"/>
      <c r="CU2429" s="26"/>
      <c r="CV2429" s="26"/>
      <c r="CW2429" s="26"/>
      <c r="CX2429" s="26"/>
      <c r="CY2429" s="26"/>
      <c r="CZ2429" s="26"/>
      <c r="DA2429" s="26"/>
      <c r="DB2429" s="26"/>
      <c r="DC2429" s="26"/>
      <c r="DD2429" s="26"/>
      <c r="DE2429" s="26"/>
      <c r="DF2429" s="26"/>
      <c r="DG2429" s="26"/>
      <c r="DH2429" s="26"/>
      <c r="DI2429" s="26"/>
      <c r="DJ2429" s="26"/>
      <c r="DK2429" s="26"/>
      <c r="DL2429" s="26"/>
      <c r="DM2429" s="26"/>
      <c r="DN2429" s="26"/>
      <c r="DO2429" s="26"/>
      <c r="DP2429" s="26"/>
      <c r="DQ2429" s="26"/>
      <c r="DR2429" s="26"/>
      <c r="DS2429" s="26"/>
      <c r="DT2429" s="26"/>
      <c r="DU2429" s="26"/>
      <c r="DV2429" s="26"/>
      <c r="DW2429" s="26"/>
      <c r="DX2429" s="26"/>
      <c r="DY2429" s="26"/>
      <c r="DZ2429" s="26"/>
      <c r="EA2429" s="26"/>
      <c r="EB2429" s="26"/>
      <c r="EC2429" s="26"/>
      <c r="ED2429" s="26"/>
      <c r="EE2429" s="26"/>
      <c r="EF2429" s="26"/>
      <c r="EG2429" s="26"/>
      <c r="EH2429" s="26"/>
      <c r="EI2429" s="26"/>
      <c r="EJ2429" s="26"/>
      <c r="EK2429" s="26"/>
      <c r="EL2429" s="26"/>
      <c r="EM2429" s="26"/>
      <c r="EN2429" s="26"/>
      <c r="EO2429" s="26"/>
      <c r="EP2429" s="26"/>
      <c r="EQ2429" s="26"/>
      <c r="ER2429" s="26"/>
      <c r="ES2429" s="26"/>
      <c r="ET2429" s="26"/>
      <c r="EU2429" s="26"/>
      <c r="EV2429" s="26"/>
      <c r="EW2429" s="26"/>
      <c r="EX2429" s="26"/>
      <c r="EY2429" s="26"/>
      <c r="EZ2429" s="26"/>
      <c r="FA2429" s="26"/>
      <c r="FB2429" s="26"/>
      <c r="FC2429" s="26"/>
      <c r="FD2429" s="26"/>
      <c r="FE2429" s="26"/>
      <c r="FF2429" s="26"/>
      <c r="FG2429" s="26"/>
      <c r="FH2429" s="26"/>
      <c r="FI2429" s="26"/>
      <c r="FJ2429" s="26"/>
    </row>
    <row r="2430" spans="1:166" x14ac:dyDescent="0.2">
      <c r="A2430" s="35" t="s">
        <v>5119</v>
      </c>
      <c r="B2430" s="35" t="s">
        <v>104</v>
      </c>
      <c r="C2430" s="35" t="s">
        <v>5120</v>
      </c>
      <c r="E2430" s="36">
        <v>110.22240000000001</v>
      </c>
      <c r="F2430" s="35">
        <v>4.5100000000000001E-3</v>
      </c>
      <c r="G2430" s="35">
        <v>19800</v>
      </c>
      <c r="H2430" s="35">
        <v>58.226999999999997</v>
      </c>
      <c r="I2430" s="35">
        <v>2000</v>
      </c>
      <c r="J2430" s="35" t="s">
        <v>5108</v>
      </c>
      <c r="K2430" s="35">
        <v>2</v>
      </c>
      <c r="L2430" s="35">
        <v>1</v>
      </c>
      <c r="M2430" s="35">
        <v>2</v>
      </c>
      <c r="N2430" s="41">
        <v>4.2979897999999999</v>
      </c>
      <c r="O2430" s="35">
        <v>2.1175999999999999E-3</v>
      </c>
      <c r="P2430" s="35">
        <v>101239</v>
      </c>
      <c r="Q2430" s="35">
        <v>125.94</v>
      </c>
      <c r="R2430" s="35">
        <v>-2.9878399999999998E-7</v>
      </c>
      <c r="S2430" s="35">
        <v>-3976</v>
      </c>
      <c r="T2430" s="42">
        <v>2000</v>
      </c>
      <c r="U2430" s="35">
        <v>7.4342602000000007</v>
      </c>
      <c r="V2430" s="35">
        <v>-84.583286224736355</v>
      </c>
      <c r="W2430" s="35">
        <v>-1.3244579999999997E-3</v>
      </c>
      <c r="X2430" s="35">
        <v>37583.775000000001</v>
      </c>
      <c r="Y2430" s="35">
        <v>389.42400999999995</v>
      </c>
      <c r="Z2430" s="35">
        <v>1.580688E-7</v>
      </c>
      <c r="AA2430" s="35">
        <v>18292.891899999999</v>
      </c>
      <c r="AB2430" s="35">
        <v>1136</v>
      </c>
      <c r="AC2430" s="35">
        <v>6.265260099999999</v>
      </c>
      <c r="AD2430" s="35">
        <v>-74.034160629304537</v>
      </c>
      <c r="AE2430" s="35">
        <v>-1.4554579999999998E-3</v>
      </c>
      <c r="AF2430" s="35">
        <v>64833.775000000001</v>
      </c>
      <c r="AG2430" s="35">
        <v>389.42400999999995</v>
      </c>
      <c r="AH2430" s="35">
        <v>1.580688E-7</v>
      </c>
      <c r="AI2430" s="35">
        <v>15796.877260000001</v>
      </c>
      <c r="AJ2430" s="42">
        <v>2000</v>
      </c>
      <c r="AK2430" s="35">
        <v>2</v>
      </c>
      <c r="AL2430" s="35">
        <v>104</v>
      </c>
      <c r="AM2430" s="35">
        <v>1</v>
      </c>
      <c r="AN2430" s="35">
        <v>31</v>
      </c>
      <c r="AO2430" s="35">
        <v>0.5</v>
      </c>
      <c r="AP2430" s="26"/>
      <c r="AQ2430" s="26"/>
      <c r="AR2430" s="26"/>
      <c r="AS2430" s="26"/>
      <c r="AT2430" s="26"/>
      <c r="AU2430" s="26"/>
      <c r="AV2430" s="26"/>
      <c r="AW2430" s="26"/>
      <c r="AX2430" s="26"/>
      <c r="AY2430" s="26"/>
      <c r="AZ2430" s="26"/>
      <c r="BA2430" s="26"/>
      <c r="BB2430" s="26"/>
      <c r="BC2430" s="26"/>
      <c r="BD2430" s="26"/>
      <c r="BE2430" s="26"/>
      <c r="BF2430" s="26"/>
      <c r="BG2430" s="26"/>
      <c r="BH2430" s="26"/>
      <c r="BI2430" s="26"/>
      <c r="BJ2430" s="26"/>
      <c r="BK2430" s="26"/>
      <c r="BL2430" s="26"/>
      <c r="BM2430" s="26"/>
      <c r="BN2430" s="26"/>
      <c r="BO2430" s="26"/>
      <c r="BP2430" s="26"/>
      <c r="BQ2430" s="26"/>
      <c r="BR2430" s="26"/>
      <c r="BS2430" s="26"/>
      <c r="BT2430" s="26"/>
      <c r="BU2430" s="26"/>
      <c r="BV2430" s="26"/>
      <c r="BW2430" s="26"/>
      <c r="BX2430" s="26"/>
      <c r="BY2430" s="26"/>
      <c r="BZ2430" s="26"/>
      <c r="CA2430" s="26"/>
      <c r="CB2430" s="26"/>
      <c r="CC2430" s="26"/>
      <c r="CD2430" s="26"/>
      <c r="CE2430" s="26"/>
      <c r="CF2430" s="26"/>
      <c r="CG2430" s="26"/>
      <c r="CH2430" s="26"/>
      <c r="CI2430" s="26"/>
      <c r="CJ2430" s="26"/>
      <c r="CK2430" s="26"/>
      <c r="CL2430" s="26"/>
      <c r="CM2430" s="26"/>
      <c r="CN2430" s="26"/>
      <c r="CO2430" s="26"/>
      <c r="CP2430" s="26"/>
      <c r="CQ2430" s="26"/>
      <c r="CR2430" s="26"/>
      <c r="CS2430" s="26"/>
      <c r="CT2430" s="26"/>
      <c r="CU2430" s="26"/>
      <c r="CV2430" s="26"/>
      <c r="CW2430" s="26"/>
      <c r="CX2430" s="26"/>
      <c r="CY2430" s="26"/>
      <c r="CZ2430" s="26"/>
      <c r="DA2430" s="26"/>
      <c r="DB2430" s="26"/>
      <c r="DC2430" s="26"/>
      <c r="DD2430" s="26"/>
      <c r="DE2430" s="26"/>
      <c r="DF2430" s="26"/>
      <c r="DG2430" s="26"/>
      <c r="DH2430" s="26"/>
      <c r="DI2430" s="26"/>
      <c r="DJ2430" s="26"/>
      <c r="DK2430" s="26"/>
      <c r="DL2430" s="26"/>
      <c r="DM2430" s="26"/>
      <c r="DN2430" s="26"/>
      <c r="DO2430" s="26"/>
      <c r="DP2430" s="26"/>
      <c r="DQ2430" s="26"/>
      <c r="DR2430" s="26"/>
      <c r="DS2430" s="26"/>
      <c r="DT2430" s="26"/>
      <c r="DU2430" s="26"/>
      <c r="DV2430" s="26"/>
      <c r="DW2430" s="26"/>
      <c r="DX2430" s="26"/>
      <c r="DY2430" s="26"/>
      <c r="DZ2430" s="26"/>
      <c r="EA2430" s="26"/>
      <c r="EB2430" s="26"/>
      <c r="EC2430" s="26"/>
      <c r="ED2430" s="26"/>
      <c r="EE2430" s="26"/>
      <c r="EF2430" s="26"/>
      <c r="EG2430" s="26"/>
      <c r="EH2430" s="26"/>
      <c r="EI2430" s="26"/>
      <c r="EJ2430" s="26"/>
      <c r="EK2430" s="26"/>
      <c r="EL2430" s="26"/>
      <c r="EM2430" s="26"/>
      <c r="EN2430" s="26"/>
      <c r="EO2430" s="26"/>
      <c r="EP2430" s="26"/>
      <c r="EQ2430" s="26"/>
      <c r="ER2430" s="26"/>
      <c r="ES2430" s="26"/>
      <c r="ET2430" s="26"/>
      <c r="EU2430" s="26"/>
      <c r="EV2430" s="26"/>
      <c r="EW2430" s="26"/>
      <c r="EX2430" s="26"/>
      <c r="EY2430" s="26"/>
      <c r="EZ2430" s="26"/>
      <c r="FA2430" s="26"/>
      <c r="FB2430" s="26"/>
      <c r="FC2430" s="26"/>
      <c r="FD2430" s="26"/>
      <c r="FE2430" s="26"/>
      <c r="FF2430" s="26"/>
      <c r="FG2430" s="26"/>
      <c r="FH2430" s="26"/>
      <c r="FI2430" s="26"/>
      <c r="FJ2430" s="26"/>
    </row>
    <row r="2431" spans="1:166" x14ac:dyDescent="0.2">
      <c r="A2431" s="35" t="s">
        <v>5121</v>
      </c>
      <c r="B2431" s="35" t="s">
        <v>99</v>
      </c>
      <c r="C2431" s="35" t="s">
        <v>5122</v>
      </c>
      <c r="E2431" s="36">
        <v>129.2208</v>
      </c>
      <c r="F2431" s="35" t="s">
        <v>546</v>
      </c>
      <c r="G2431" s="35">
        <v>-230000</v>
      </c>
      <c r="H2431" s="35">
        <v>18</v>
      </c>
      <c r="I2431" s="35">
        <v>2000</v>
      </c>
      <c r="J2431" s="35" t="s">
        <v>5108</v>
      </c>
      <c r="K2431" s="35">
        <v>2</v>
      </c>
      <c r="L2431" s="35">
        <v>2</v>
      </c>
      <c r="M2431" s="35">
        <v>3</v>
      </c>
      <c r="N2431" s="41">
        <v>26.879899999999999</v>
      </c>
      <c r="O2431" s="35">
        <v>1.02942E-4</v>
      </c>
      <c r="P2431" s="35">
        <v>-177554</v>
      </c>
      <c r="Q2431" s="35">
        <v>-455.11401000000001</v>
      </c>
      <c r="R2431" s="35">
        <v>0</v>
      </c>
      <c r="S2431" s="35">
        <v>431</v>
      </c>
      <c r="T2431" s="35">
        <v>1175</v>
      </c>
      <c r="U2431" s="35">
        <v>9000</v>
      </c>
      <c r="V2431" s="35" t="s">
        <v>92</v>
      </c>
      <c r="W2431" s="35">
        <v>24</v>
      </c>
      <c r="X2431" s="35">
        <v>0</v>
      </c>
      <c r="Y2431" s="35">
        <v>0</v>
      </c>
      <c r="Z2431" s="35">
        <v>0</v>
      </c>
      <c r="AA2431" s="35">
        <v>0</v>
      </c>
      <c r="AB2431" s="35">
        <v>-2795.0358999999999</v>
      </c>
      <c r="AC2431" s="42">
        <v>2000</v>
      </c>
      <c r="AD2431" s="35">
        <v>-9.4084000000000003</v>
      </c>
      <c r="AE2431" s="35">
        <v>119.73402069560063</v>
      </c>
      <c r="AF2431" s="35">
        <v>5.41342E-4</v>
      </c>
      <c r="AG2431" s="35">
        <v>-98398.45</v>
      </c>
      <c r="AH2431" s="35">
        <v>-635.14</v>
      </c>
      <c r="AI2431" s="35">
        <v>1.7353599999999999E-8</v>
      </c>
      <c r="AJ2431" s="35">
        <v>-226612.1139</v>
      </c>
      <c r="AK2431" s="35">
        <v>1136</v>
      </c>
      <c r="AL2431" s="35">
        <v>-10.577400099999998</v>
      </c>
      <c r="AM2431" s="35">
        <v>130.28314629103258</v>
      </c>
      <c r="AN2431" s="35">
        <v>4.103419999999999E-4</v>
      </c>
      <c r="AO2431" s="35">
        <v>-71148.45</v>
      </c>
      <c r="AP2431" s="35">
        <v>-635.14</v>
      </c>
      <c r="AQ2431" s="35">
        <v>1.7353599999999999E-8</v>
      </c>
      <c r="AR2431" s="35">
        <v>-229108.12854000001</v>
      </c>
      <c r="AS2431" s="35">
        <v>1175</v>
      </c>
      <c r="AT2431" s="35">
        <v>-7.6975000999999992</v>
      </c>
      <c r="AU2431" s="35">
        <v>85.930939354021149</v>
      </c>
      <c r="AV2431" s="35">
        <v>5.1328399999999992E-4</v>
      </c>
      <c r="AW2431" s="35">
        <v>17628.55</v>
      </c>
      <c r="AX2431" s="35">
        <v>275.08801999999997</v>
      </c>
      <c r="AY2431" s="35">
        <v>1.7353599999999999E-8</v>
      </c>
      <c r="AZ2431" s="35">
        <v>-232334.16443999999</v>
      </c>
      <c r="BA2431" s="42">
        <v>2000</v>
      </c>
      <c r="BB2431" s="35">
        <v>2</v>
      </c>
      <c r="BC2431" s="35">
        <v>104</v>
      </c>
      <c r="BD2431" s="35">
        <v>1</v>
      </c>
      <c r="BE2431" s="35">
        <v>31</v>
      </c>
      <c r="BF2431" s="35">
        <v>1</v>
      </c>
      <c r="BG2431" s="26"/>
      <c r="BH2431" s="26"/>
      <c r="BI2431" s="26"/>
      <c r="BJ2431" s="26"/>
      <c r="BK2431" s="26"/>
      <c r="BL2431" s="26"/>
      <c r="BM2431" s="26"/>
      <c r="BN2431" s="26"/>
      <c r="BO2431" s="26"/>
      <c r="BP2431" s="26"/>
      <c r="BQ2431" s="26"/>
      <c r="BR2431" s="26"/>
      <c r="BS2431" s="26"/>
      <c r="BT2431" s="26"/>
      <c r="BU2431" s="26"/>
      <c r="BV2431" s="26"/>
      <c r="BW2431" s="26"/>
      <c r="BX2431" s="26"/>
      <c r="BY2431" s="26"/>
      <c r="BZ2431" s="26"/>
      <c r="CA2431" s="26"/>
      <c r="CB2431" s="26"/>
      <c r="CC2431" s="26"/>
      <c r="CD2431" s="26"/>
      <c r="CE2431" s="26"/>
      <c r="CF2431" s="26"/>
      <c r="CG2431" s="26"/>
      <c r="CH2431" s="26"/>
      <c r="CI2431" s="26"/>
      <c r="CJ2431" s="26"/>
      <c r="CK2431" s="26"/>
      <c r="CL2431" s="26"/>
      <c r="CM2431" s="26"/>
      <c r="CN2431" s="26"/>
      <c r="CO2431" s="26"/>
      <c r="CP2431" s="26"/>
      <c r="CQ2431" s="26"/>
      <c r="CR2431" s="26"/>
      <c r="CS2431" s="26"/>
      <c r="CT2431" s="26"/>
      <c r="CU2431" s="26"/>
      <c r="CV2431" s="26"/>
      <c r="CW2431" s="26"/>
      <c r="CX2431" s="26"/>
      <c r="CY2431" s="26"/>
      <c r="CZ2431" s="26"/>
      <c r="DA2431" s="26"/>
      <c r="DB2431" s="26"/>
      <c r="DC2431" s="26"/>
      <c r="DD2431" s="26"/>
      <c r="DE2431" s="26"/>
      <c r="DF2431" s="26"/>
      <c r="DG2431" s="26"/>
      <c r="DH2431" s="26"/>
      <c r="DI2431" s="26"/>
      <c r="DJ2431" s="26"/>
      <c r="DK2431" s="26"/>
      <c r="DL2431" s="26"/>
      <c r="DM2431" s="26"/>
      <c r="DN2431" s="26"/>
      <c r="DO2431" s="26"/>
      <c r="DP2431" s="26"/>
      <c r="DQ2431" s="26"/>
      <c r="DR2431" s="26"/>
      <c r="DS2431" s="26"/>
      <c r="DT2431" s="26"/>
      <c r="DU2431" s="26"/>
      <c r="DV2431" s="26"/>
      <c r="DW2431" s="26"/>
      <c r="DX2431" s="26"/>
      <c r="DY2431" s="26"/>
      <c r="DZ2431" s="26"/>
      <c r="EA2431" s="26"/>
      <c r="EB2431" s="26"/>
      <c r="EC2431" s="26"/>
      <c r="ED2431" s="26"/>
      <c r="EE2431" s="26"/>
      <c r="EF2431" s="26"/>
      <c r="EG2431" s="26"/>
      <c r="EH2431" s="26"/>
      <c r="EI2431" s="26"/>
      <c r="EJ2431" s="26"/>
      <c r="EK2431" s="26"/>
      <c r="EL2431" s="26"/>
      <c r="EM2431" s="26"/>
      <c r="EN2431" s="26"/>
      <c r="EO2431" s="26"/>
      <c r="EP2431" s="26"/>
      <c r="EQ2431" s="26"/>
      <c r="ER2431" s="26"/>
      <c r="ES2431" s="26"/>
      <c r="ET2431" s="26"/>
      <c r="EU2431" s="26"/>
      <c r="EV2431" s="26"/>
      <c r="EW2431" s="26"/>
      <c r="EX2431" s="26"/>
      <c r="EY2431" s="26"/>
      <c r="EZ2431" s="26"/>
      <c r="FA2431" s="26"/>
      <c r="FB2431" s="26"/>
      <c r="FC2431" s="26"/>
      <c r="FD2431" s="26"/>
      <c r="FE2431" s="26"/>
      <c r="FF2431" s="26"/>
      <c r="FG2431" s="26"/>
      <c r="FH2431" s="26"/>
      <c r="FI2431" s="26"/>
      <c r="FJ2431" s="26"/>
    </row>
    <row r="2432" spans="1:166" x14ac:dyDescent="0.2">
      <c r="A2432" s="35" t="s">
        <v>5121</v>
      </c>
      <c r="B2432" s="35" t="s">
        <v>104</v>
      </c>
      <c r="C2432" s="35" t="s">
        <v>5122</v>
      </c>
      <c r="E2432" s="36">
        <v>129.2208</v>
      </c>
      <c r="F2432" s="35">
        <v>5.28E-3</v>
      </c>
      <c r="G2432" s="35">
        <v>-133400</v>
      </c>
      <c r="H2432" s="35">
        <v>67.715000000000003</v>
      </c>
      <c r="I2432" s="35">
        <v>2000</v>
      </c>
      <c r="J2432" s="35" t="s">
        <v>5108</v>
      </c>
      <c r="K2432" s="35">
        <v>2</v>
      </c>
      <c r="L2432" s="35">
        <v>1</v>
      </c>
      <c r="M2432" s="35">
        <v>2</v>
      </c>
      <c r="N2432" s="41">
        <v>18.557099999999998</v>
      </c>
      <c r="O2432" s="35">
        <v>-1.30725E-3</v>
      </c>
      <c r="P2432" s="35">
        <v>50740.699000000001</v>
      </c>
      <c r="Q2432" s="35">
        <v>-195.25300999999999</v>
      </c>
      <c r="R2432" s="35">
        <v>2.8164199999999998E-7</v>
      </c>
      <c r="S2432" s="35">
        <v>-2223</v>
      </c>
      <c r="T2432" s="42">
        <v>2000</v>
      </c>
      <c r="U2432" s="35">
        <v>-1.0855999999999995</v>
      </c>
      <c r="V2432" s="35">
        <v>-0.29254475535611846</v>
      </c>
      <c r="W2432" s="35">
        <v>1.951534E-3</v>
      </c>
      <c r="X2432" s="35">
        <v>15748.8995</v>
      </c>
      <c r="Y2432" s="35">
        <v>-115.41800000000001</v>
      </c>
      <c r="Z2432" s="35">
        <v>-1.234674E-7</v>
      </c>
      <c r="AA2432" s="35">
        <v>-132666.1139</v>
      </c>
      <c r="AB2432" s="35">
        <v>1136</v>
      </c>
      <c r="AC2432" s="35">
        <v>-2.2546000999999976</v>
      </c>
      <c r="AD2432" s="35">
        <v>10.256580840075756</v>
      </c>
      <c r="AE2432" s="35">
        <v>1.820534E-3</v>
      </c>
      <c r="AF2432" s="35">
        <v>42998.8995</v>
      </c>
      <c r="AG2432" s="35">
        <v>-115.41800000000001</v>
      </c>
      <c r="AH2432" s="35">
        <v>-1.234674E-7</v>
      </c>
      <c r="AI2432" s="35">
        <v>-135162.12854000001</v>
      </c>
      <c r="AJ2432" s="42">
        <v>2000</v>
      </c>
      <c r="AK2432" s="35">
        <v>2</v>
      </c>
      <c r="AL2432" s="35">
        <v>104</v>
      </c>
      <c r="AM2432" s="35">
        <v>1</v>
      </c>
      <c r="AN2432" s="35">
        <v>31</v>
      </c>
      <c r="AO2432" s="35">
        <v>1</v>
      </c>
      <c r="AP2432" s="26"/>
      <c r="AQ2432" s="26"/>
      <c r="AR2432" s="26"/>
      <c r="AS2432" s="26"/>
      <c r="AT2432" s="26"/>
      <c r="AU2432" s="26"/>
      <c r="AV2432" s="26"/>
      <c r="AW2432" s="26"/>
      <c r="AX2432" s="26"/>
      <c r="AY2432" s="26"/>
      <c r="AZ2432" s="26"/>
      <c r="BA2432" s="26"/>
      <c r="BB2432" s="26"/>
      <c r="BC2432" s="26"/>
      <c r="BD2432" s="26"/>
      <c r="BE2432" s="26"/>
      <c r="BF2432" s="26"/>
      <c r="BG2432" s="26"/>
      <c r="BH2432" s="26"/>
      <c r="BI2432" s="26"/>
      <c r="BJ2432" s="26"/>
      <c r="BK2432" s="26"/>
      <c r="BL2432" s="26"/>
      <c r="BM2432" s="26"/>
      <c r="BN2432" s="26"/>
      <c r="BO2432" s="26"/>
      <c r="BP2432" s="26"/>
      <c r="BQ2432" s="26"/>
      <c r="BR2432" s="26"/>
      <c r="BS2432" s="26"/>
      <c r="BT2432" s="26"/>
      <c r="BU2432" s="26"/>
      <c r="BV2432" s="26"/>
      <c r="BW2432" s="26"/>
      <c r="BX2432" s="26"/>
      <c r="BY2432" s="26"/>
      <c r="BZ2432" s="26"/>
      <c r="CA2432" s="26"/>
      <c r="CB2432" s="26"/>
      <c r="CC2432" s="26"/>
      <c r="CD2432" s="26"/>
      <c r="CE2432" s="26"/>
      <c r="CF2432" s="26"/>
      <c r="CG2432" s="26"/>
      <c r="CH2432" s="26"/>
      <c r="CI2432" s="26"/>
      <c r="CJ2432" s="26"/>
      <c r="CK2432" s="26"/>
      <c r="CL2432" s="26"/>
      <c r="CM2432" s="26"/>
      <c r="CN2432" s="26"/>
      <c r="CO2432" s="26"/>
      <c r="CP2432" s="26"/>
      <c r="CQ2432" s="26"/>
      <c r="CR2432" s="26"/>
      <c r="CS2432" s="26"/>
      <c r="CT2432" s="26"/>
      <c r="CU2432" s="26"/>
      <c r="CV2432" s="26"/>
      <c r="CW2432" s="26"/>
      <c r="CX2432" s="26"/>
      <c r="CY2432" s="26"/>
      <c r="CZ2432" s="26"/>
      <c r="DA2432" s="26"/>
      <c r="DB2432" s="26"/>
      <c r="DC2432" s="26"/>
      <c r="DD2432" s="26"/>
      <c r="DE2432" s="26"/>
      <c r="DF2432" s="26"/>
      <c r="DG2432" s="26"/>
      <c r="DH2432" s="26"/>
      <c r="DI2432" s="26"/>
      <c r="DJ2432" s="26"/>
      <c r="DK2432" s="26"/>
      <c r="DL2432" s="26"/>
      <c r="DM2432" s="26"/>
      <c r="DN2432" s="26"/>
      <c r="DO2432" s="26"/>
      <c r="DP2432" s="26"/>
      <c r="DQ2432" s="26"/>
      <c r="DR2432" s="26"/>
      <c r="DS2432" s="26"/>
      <c r="DT2432" s="26"/>
      <c r="DU2432" s="26"/>
      <c r="DV2432" s="26"/>
      <c r="DW2432" s="26"/>
      <c r="DX2432" s="26"/>
      <c r="DY2432" s="26"/>
      <c r="DZ2432" s="26"/>
      <c r="EA2432" s="26"/>
      <c r="EB2432" s="26"/>
      <c r="EC2432" s="26"/>
      <c r="ED2432" s="26"/>
      <c r="EE2432" s="26"/>
      <c r="EF2432" s="26"/>
      <c r="EG2432" s="26"/>
      <c r="EH2432" s="26"/>
      <c r="EI2432" s="26"/>
      <c r="EJ2432" s="26"/>
      <c r="EK2432" s="26"/>
      <c r="EL2432" s="26"/>
      <c r="EM2432" s="26"/>
      <c r="EN2432" s="26"/>
      <c r="EO2432" s="26"/>
      <c r="EP2432" s="26"/>
      <c r="EQ2432" s="26"/>
      <c r="ER2432" s="26"/>
      <c r="ES2432" s="26"/>
      <c r="ET2432" s="26"/>
      <c r="EU2432" s="26"/>
      <c r="EV2432" s="26"/>
      <c r="EW2432" s="26"/>
      <c r="EX2432" s="26"/>
      <c r="EY2432" s="26"/>
      <c r="EZ2432" s="26"/>
      <c r="FA2432" s="26"/>
      <c r="FB2432" s="26"/>
      <c r="FC2432" s="26"/>
      <c r="FD2432" s="26"/>
      <c r="FE2432" s="26"/>
      <c r="FF2432" s="26"/>
      <c r="FG2432" s="26"/>
      <c r="FH2432" s="26"/>
      <c r="FI2432" s="26"/>
      <c r="FJ2432" s="26"/>
    </row>
    <row r="2433" spans="1:166" x14ac:dyDescent="0.2">
      <c r="A2433" s="35" t="s">
        <v>5123</v>
      </c>
      <c r="B2433" s="35" t="s">
        <v>223</v>
      </c>
      <c r="C2433" s="35" t="s">
        <v>5124</v>
      </c>
      <c r="E2433" s="36">
        <v>148.2192</v>
      </c>
      <c r="F2433" s="35" t="s">
        <v>546</v>
      </c>
      <c r="G2433" s="35">
        <v>-335000</v>
      </c>
      <c r="H2433" s="35">
        <v>21</v>
      </c>
      <c r="I2433" s="35">
        <v>1500</v>
      </c>
      <c r="J2433" s="35" t="s">
        <v>5108</v>
      </c>
      <c r="K2433" s="35">
        <v>2</v>
      </c>
      <c r="L2433" s="35">
        <v>1</v>
      </c>
      <c r="M2433" s="35">
        <v>2</v>
      </c>
      <c r="N2433" s="41">
        <v>31.017199999999999</v>
      </c>
      <c r="O2433" s="35">
        <v>8.3370999999999998E-4</v>
      </c>
      <c r="P2433" s="35">
        <v>87730.898000000001</v>
      </c>
      <c r="Q2433" s="35">
        <v>-359.90600999999998</v>
      </c>
      <c r="R2433" s="35">
        <v>-3.9611299999999999E-7</v>
      </c>
      <c r="S2433" s="35">
        <v>-3391</v>
      </c>
      <c r="T2433" s="42">
        <v>1500</v>
      </c>
      <c r="U2433" s="35">
        <v>-7.8064499999999946</v>
      </c>
      <c r="V2433" s="35">
        <v>122.72953818229371</v>
      </c>
      <c r="W2433" s="35">
        <v>-3.38284E-4</v>
      </c>
      <c r="X2433" s="35">
        <v>37658.274000000005</v>
      </c>
      <c r="Y2433" s="35">
        <v>-307.17998999999998</v>
      </c>
      <c r="Z2433" s="35">
        <v>2.2408689999999999E-7</v>
      </c>
      <c r="AA2433" s="35">
        <v>-334946.11969999998</v>
      </c>
      <c r="AB2433" s="35">
        <v>1136</v>
      </c>
      <c r="AC2433" s="35">
        <v>-8.9754500999999962</v>
      </c>
      <c r="AD2433" s="35">
        <v>133.27866377772571</v>
      </c>
      <c r="AE2433" s="35">
        <v>-4.6928400000000004E-4</v>
      </c>
      <c r="AF2433" s="35">
        <v>64908.274000000005</v>
      </c>
      <c r="AG2433" s="35">
        <v>-307.17998999999998</v>
      </c>
      <c r="AH2433" s="35">
        <v>2.2408689999999999E-7</v>
      </c>
      <c r="AI2433" s="35">
        <v>-337442.13433999999</v>
      </c>
      <c r="AJ2433" s="42">
        <v>1500</v>
      </c>
      <c r="AK2433" s="35">
        <v>2</v>
      </c>
      <c r="AL2433" s="35">
        <v>104</v>
      </c>
      <c r="AM2433" s="35">
        <v>1</v>
      </c>
      <c r="AN2433" s="35">
        <v>31</v>
      </c>
      <c r="AO2433" s="35">
        <v>1.5</v>
      </c>
      <c r="AP2433" s="26"/>
      <c r="AQ2433" s="26"/>
      <c r="AR2433" s="26"/>
      <c r="AS2433" s="26"/>
      <c r="AT2433" s="26"/>
      <c r="AU2433" s="26"/>
      <c r="AV2433" s="26"/>
      <c r="AW2433" s="26"/>
      <c r="AX2433" s="26"/>
      <c r="AY2433" s="26"/>
      <c r="AZ2433" s="26"/>
      <c r="BA2433" s="26"/>
      <c r="BB2433" s="26"/>
      <c r="BC2433" s="26"/>
      <c r="BD2433" s="26"/>
      <c r="BE2433" s="26"/>
      <c r="BF2433" s="26"/>
      <c r="BG2433" s="26"/>
      <c r="BH2433" s="26"/>
      <c r="BI2433" s="26"/>
      <c r="BJ2433" s="26"/>
      <c r="BK2433" s="26"/>
      <c r="BL2433" s="26"/>
      <c r="BM2433" s="26"/>
      <c r="BN2433" s="26"/>
      <c r="BO2433" s="26"/>
      <c r="BP2433" s="26"/>
      <c r="BQ2433" s="26"/>
      <c r="BR2433" s="26"/>
      <c r="BS2433" s="26"/>
      <c r="BT2433" s="26"/>
      <c r="BU2433" s="26"/>
      <c r="BV2433" s="26"/>
      <c r="BW2433" s="26"/>
      <c r="BX2433" s="26"/>
      <c r="BY2433" s="26"/>
      <c r="BZ2433" s="26"/>
      <c r="CA2433" s="26"/>
      <c r="CB2433" s="26"/>
      <c r="CC2433" s="26"/>
      <c r="CD2433" s="26"/>
      <c r="CE2433" s="26"/>
      <c r="CF2433" s="26"/>
      <c r="CG2433" s="26"/>
      <c r="CH2433" s="26"/>
      <c r="CI2433" s="26"/>
      <c r="CJ2433" s="26"/>
      <c r="CK2433" s="26"/>
      <c r="CL2433" s="26"/>
      <c r="CM2433" s="26"/>
      <c r="CN2433" s="26"/>
      <c r="CO2433" s="26"/>
      <c r="CP2433" s="26"/>
      <c r="CQ2433" s="26"/>
      <c r="CR2433" s="26"/>
      <c r="CS2433" s="26"/>
      <c r="CT2433" s="26"/>
      <c r="CU2433" s="26"/>
      <c r="CV2433" s="26"/>
      <c r="CW2433" s="26"/>
      <c r="CX2433" s="26"/>
      <c r="CY2433" s="26"/>
      <c r="CZ2433" s="26"/>
      <c r="DA2433" s="26"/>
      <c r="DB2433" s="26"/>
      <c r="DC2433" s="26"/>
      <c r="DD2433" s="26"/>
      <c r="DE2433" s="26"/>
      <c r="DF2433" s="26"/>
      <c r="DG2433" s="26"/>
      <c r="DH2433" s="26"/>
      <c r="DI2433" s="26"/>
      <c r="DJ2433" s="26"/>
      <c r="DK2433" s="26"/>
      <c r="DL2433" s="26"/>
      <c r="DM2433" s="26"/>
      <c r="DN2433" s="26"/>
      <c r="DO2433" s="26"/>
      <c r="DP2433" s="26"/>
      <c r="DQ2433" s="26"/>
      <c r="DR2433" s="26"/>
      <c r="DS2433" s="26"/>
      <c r="DT2433" s="26"/>
      <c r="DU2433" s="26"/>
      <c r="DV2433" s="26"/>
      <c r="DW2433" s="26"/>
      <c r="DX2433" s="26"/>
      <c r="DY2433" s="26"/>
      <c r="DZ2433" s="26"/>
      <c r="EA2433" s="26"/>
      <c r="EB2433" s="26"/>
      <c r="EC2433" s="26"/>
      <c r="ED2433" s="26"/>
      <c r="EE2433" s="26"/>
      <c r="EF2433" s="26"/>
      <c r="EG2433" s="26"/>
      <c r="EH2433" s="26"/>
      <c r="EI2433" s="26"/>
      <c r="EJ2433" s="26"/>
      <c r="EK2433" s="26"/>
      <c r="EL2433" s="26"/>
      <c r="EM2433" s="26"/>
      <c r="EN2433" s="26"/>
      <c r="EO2433" s="26"/>
      <c r="EP2433" s="26"/>
      <c r="EQ2433" s="26"/>
      <c r="ER2433" s="26"/>
      <c r="ES2433" s="26"/>
      <c r="ET2433" s="26"/>
      <c r="EU2433" s="26"/>
      <c r="EV2433" s="26"/>
      <c r="EW2433" s="26"/>
      <c r="EX2433" s="26"/>
      <c r="EY2433" s="26"/>
      <c r="EZ2433" s="26"/>
      <c r="FA2433" s="26"/>
      <c r="FB2433" s="26"/>
      <c r="FC2433" s="26"/>
      <c r="FD2433" s="26"/>
      <c r="FE2433" s="26"/>
      <c r="FF2433" s="26"/>
      <c r="FG2433" s="26"/>
      <c r="FH2433" s="26"/>
      <c r="FI2433" s="26"/>
      <c r="FJ2433" s="26"/>
    </row>
    <row r="2434" spans="1:166" x14ac:dyDescent="0.2">
      <c r="A2434" s="35" t="s">
        <v>5123</v>
      </c>
      <c r="B2434" s="35" t="s">
        <v>104</v>
      </c>
      <c r="C2434" s="35" t="s">
        <v>5124</v>
      </c>
      <c r="E2434" s="36">
        <v>148.2192</v>
      </c>
      <c r="F2434" s="35">
        <v>6.0600000000000003E-3</v>
      </c>
      <c r="G2434" s="35">
        <v>-264200</v>
      </c>
      <c r="H2434" s="35">
        <v>73.046999999999997</v>
      </c>
      <c r="I2434" s="35">
        <v>2000</v>
      </c>
      <c r="J2434" s="35" t="s">
        <v>5108</v>
      </c>
      <c r="K2434" s="35">
        <v>2</v>
      </c>
      <c r="L2434" s="35">
        <v>1</v>
      </c>
      <c r="M2434" s="35">
        <v>2</v>
      </c>
      <c r="N2434" s="41">
        <v>31.298300000000001</v>
      </c>
      <c r="O2434" s="35">
        <v>-1.6679799999999999E-3</v>
      </c>
      <c r="P2434" s="35">
        <v>-65279</v>
      </c>
      <c r="Q2434" s="35">
        <v>-513.48199</v>
      </c>
      <c r="R2434" s="35">
        <v>1.6047699999999999E-7</v>
      </c>
      <c r="S2434" s="35">
        <v>-102</v>
      </c>
      <c r="T2434" s="42">
        <v>2000</v>
      </c>
      <c r="U2434" s="35">
        <v>-8.0875499999999967</v>
      </c>
      <c r="V2434" s="35">
        <v>79.181233344531165</v>
      </c>
      <c r="W2434" s="35">
        <v>2.1634059999999997E-3</v>
      </c>
      <c r="X2434" s="35">
        <v>-38846.675000000003</v>
      </c>
      <c r="Y2434" s="35">
        <v>-614.33195000000001</v>
      </c>
      <c r="Z2434" s="35">
        <v>-5.4208099999999997E-8</v>
      </c>
      <c r="AA2434" s="35">
        <v>-260857.11970000001</v>
      </c>
      <c r="AB2434" s="35">
        <v>1136</v>
      </c>
      <c r="AC2434" s="35">
        <v>-9.2565500999999983</v>
      </c>
      <c r="AD2434" s="35">
        <v>89.730358939963054</v>
      </c>
      <c r="AE2434" s="35">
        <v>2.0324059999999996E-3</v>
      </c>
      <c r="AF2434" s="35">
        <v>-11596.674999999999</v>
      </c>
      <c r="AG2434" s="35">
        <v>-614.33195000000001</v>
      </c>
      <c r="AH2434" s="35">
        <v>-5.4208099999999997E-8</v>
      </c>
      <c r="AI2434" s="35">
        <v>-263353.13433999999</v>
      </c>
      <c r="AJ2434" s="42">
        <v>2000</v>
      </c>
      <c r="AK2434" s="35">
        <v>2</v>
      </c>
      <c r="AL2434" s="35">
        <v>104</v>
      </c>
      <c r="AM2434" s="35">
        <v>1</v>
      </c>
      <c r="AN2434" s="35">
        <v>31</v>
      </c>
      <c r="AO2434" s="35">
        <v>1.5</v>
      </c>
      <c r="AP2434" s="26"/>
      <c r="AQ2434" s="26"/>
      <c r="AR2434" s="26"/>
      <c r="AS2434" s="26"/>
      <c r="AT2434" s="26"/>
      <c r="AU2434" s="26"/>
      <c r="AV2434" s="26"/>
      <c r="AW2434" s="26"/>
      <c r="AX2434" s="26"/>
      <c r="AY2434" s="26"/>
      <c r="AZ2434" s="26"/>
      <c r="BA2434" s="26"/>
      <c r="BB2434" s="26"/>
      <c r="BC2434" s="26"/>
      <c r="BD2434" s="26"/>
      <c r="BE2434" s="26"/>
      <c r="BF2434" s="26"/>
      <c r="BG2434" s="26"/>
      <c r="BH2434" s="26"/>
      <c r="BI2434" s="26"/>
      <c r="BJ2434" s="26"/>
      <c r="BK2434" s="26"/>
      <c r="BL2434" s="26"/>
      <c r="BM2434" s="26"/>
      <c r="BN2434" s="26"/>
      <c r="BO2434" s="26"/>
      <c r="BP2434" s="26"/>
      <c r="BQ2434" s="26"/>
      <c r="BR2434" s="26"/>
      <c r="BS2434" s="26"/>
      <c r="BT2434" s="26"/>
      <c r="BU2434" s="26"/>
      <c r="BV2434" s="26"/>
      <c r="BW2434" s="26"/>
      <c r="BX2434" s="26"/>
      <c r="BY2434" s="26"/>
      <c r="BZ2434" s="26"/>
      <c r="CA2434" s="26"/>
      <c r="CB2434" s="26"/>
      <c r="CC2434" s="26"/>
      <c r="CD2434" s="26"/>
      <c r="CE2434" s="26"/>
      <c r="CF2434" s="26"/>
      <c r="CG2434" s="26"/>
      <c r="CH2434" s="26"/>
      <c r="CI2434" s="26"/>
      <c r="CJ2434" s="26"/>
      <c r="CK2434" s="26"/>
      <c r="CL2434" s="26"/>
      <c r="CM2434" s="26"/>
      <c r="CN2434" s="26"/>
      <c r="CO2434" s="26"/>
      <c r="CP2434" s="26"/>
      <c r="CQ2434" s="26"/>
      <c r="CR2434" s="26"/>
      <c r="CS2434" s="26"/>
      <c r="CT2434" s="26"/>
      <c r="CU2434" s="26"/>
      <c r="CV2434" s="26"/>
      <c r="CW2434" s="26"/>
      <c r="CX2434" s="26"/>
      <c r="CY2434" s="26"/>
      <c r="CZ2434" s="26"/>
      <c r="DA2434" s="26"/>
      <c r="DB2434" s="26"/>
      <c r="DC2434" s="26"/>
      <c r="DD2434" s="26"/>
      <c r="DE2434" s="26"/>
      <c r="DF2434" s="26"/>
      <c r="DG2434" s="26"/>
      <c r="DH2434" s="26"/>
      <c r="DI2434" s="26"/>
      <c r="DJ2434" s="26"/>
      <c r="DK2434" s="26"/>
      <c r="DL2434" s="26"/>
      <c r="DM2434" s="26"/>
      <c r="DN2434" s="26"/>
      <c r="DO2434" s="26"/>
      <c r="DP2434" s="26"/>
      <c r="DQ2434" s="26"/>
      <c r="DR2434" s="26"/>
      <c r="DS2434" s="26"/>
      <c r="DT2434" s="26"/>
      <c r="DU2434" s="26"/>
      <c r="DV2434" s="26"/>
      <c r="DW2434" s="26"/>
      <c r="DX2434" s="26"/>
      <c r="DY2434" s="26"/>
      <c r="DZ2434" s="26"/>
      <c r="EA2434" s="26"/>
      <c r="EB2434" s="26"/>
      <c r="EC2434" s="26"/>
      <c r="ED2434" s="26"/>
      <c r="EE2434" s="26"/>
      <c r="EF2434" s="26"/>
      <c r="EG2434" s="26"/>
      <c r="EH2434" s="26"/>
      <c r="EI2434" s="26"/>
      <c r="EJ2434" s="26"/>
      <c r="EK2434" s="26"/>
      <c r="EL2434" s="26"/>
      <c r="EM2434" s="26"/>
      <c r="EN2434" s="26"/>
      <c r="EO2434" s="26"/>
      <c r="EP2434" s="26"/>
      <c r="EQ2434" s="26"/>
      <c r="ER2434" s="26"/>
      <c r="ES2434" s="26"/>
      <c r="ET2434" s="26"/>
      <c r="EU2434" s="26"/>
      <c r="EV2434" s="26"/>
      <c r="EW2434" s="26"/>
      <c r="EX2434" s="26"/>
      <c r="EY2434" s="26"/>
      <c r="EZ2434" s="26"/>
      <c r="FA2434" s="26"/>
      <c r="FB2434" s="26"/>
      <c r="FC2434" s="26"/>
      <c r="FD2434" s="26"/>
      <c r="FE2434" s="26"/>
      <c r="FF2434" s="26"/>
      <c r="FG2434" s="26"/>
      <c r="FH2434" s="26"/>
      <c r="FI2434" s="26"/>
      <c r="FJ2434" s="26"/>
    </row>
    <row r="2435" spans="1:166" x14ac:dyDescent="0.2">
      <c r="A2435" s="35" t="s">
        <v>5125</v>
      </c>
      <c r="B2435" s="35" t="s">
        <v>107</v>
      </c>
      <c r="C2435" s="35" t="s">
        <v>5126</v>
      </c>
      <c r="E2435" s="36">
        <v>167.2176</v>
      </c>
      <c r="F2435" s="35">
        <v>4.43</v>
      </c>
      <c r="G2435" s="35">
        <v>-456800</v>
      </c>
      <c r="H2435" s="35">
        <v>25</v>
      </c>
      <c r="I2435" s="35">
        <v>2000</v>
      </c>
      <c r="J2435" s="35" t="s">
        <v>5108</v>
      </c>
      <c r="K2435" s="35">
        <v>2</v>
      </c>
      <c r="L2435" s="35">
        <v>2</v>
      </c>
      <c r="M2435" s="35">
        <v>3</v>
      </c>
      <c r="N2435" s="41">
        <v>27.864000000000001</v>
      </c>
      <c r="O2435" s="35">
        <v>2.3029999999999999E-3</v>
      </c>
      <c r="P2435" s="35">
        <v>395300</v>
      </c>
      <c r="Q2435" s="35">
        <v>0</v>
      </c>
      <c r="R2435" s="35">
        <v>0</v>
      </c>
      <c r="S2435" s="35">
        <v>-9838</v>
      </c>
      <c r="T2435" s="35">
        <v>1179</v>
      </c>
      <c r="U2435" s="35">
        <v>51635</v>
      </c>
      <c r="V2435" s="35" t="s">
        <v>110</v>
      </c>
      <c r="W2435" s="35">
        <v>25.785999</v>
      </c>
      <c r="X2435" s="35">
        <v>1.0000000000000001E-5</v>
      </c>
      <c r="Y2435" s="35">
        <v>605400</v>
      </c>
      <c r="Z2435" s="35">
        <v>0</v>
      </c>
      <c r="AA2435" s="35">
        <v>0</v>
      </c>
      <c r="AB2435" s="35">
        <v>47255.906999999999</v>
      </c>
      <c r="AC2435" s="42">
        <v>2000</v>
      </c>
      <c r="AD2435" s="35">
        <v>1.0860000000000021</v>
      </c>
      <c r="AE2435" s="35">
        <v>61.350393160146268</v>
      </c>
      <c r="AF2435" s="35">
        <v>-1.9564320000000001E-3</v>
      </c>
      <c r="AG2435" s="35">
        <v>194857.1</v>
      </c>
      <c r="AH2435" s="35">
        <v>550.17603999999994</v>
      </c>
      <c r="AI2435" s="35">
        <v>3.4707199999999999E-8</v>
      </c>
      <c r="AJ2435" s="35">
        <v>-462705.12550000002</v>
      </c>
      <c r="AK2435" s="35">
        <v>1136</v>
      </c>
      <c r="AL2435" s="35">
        <v>-8.3000099999999577E-2</v>
      </c>
      <c r="AM2435" s="35">
        <v>71.899518755578015</v>
      </c>
      <c r="AN2435" s="35">
        <v>-2.0874320000000002E-3</v>
      </c>
      <c r="AO2435" s="35">
        <v>222107.1</v>
      </c>
      <c r="AP2435" s="35">
        <v>550.17603999999994</v>
      </c>
      <c r="AQ2435" s="35">
        <v>3.4707199999999999E-8</v>
      </c>
      <c r="AR2435" s="35">
        <v>-465201.14013999997</v>
      </c>
      <c r="AS2435" s="35">
        <v>1179</v>
      </c>
      <c r="AT2435" s="35">
        <v>1.9950009000000009</v>
      </c>
      <c r="AU2435" s="35">
        <v>5.9981078016546121</v>
      </c>
      <c r="AV2435" s="35">
        <v>2.0556799999999997E-4</v>
      </c>
      <c r="AW2435" s="35">
        <v>327157.09999999998</v>
      </c>
      <c r="AX2435" s="35">
        <v>550.17603999999994</v>
      </c>
      <c r="AY2435" s="35">
        <v>3.4707199999999999E-8</v>
      </c>
      <c r="AZ2435" s="35">
        <v>-408107.23314000003</v>
      </c>
      <c r="BA2435" s="42">
        <v>2000</v>
      </c>
      <c r="BB2435" s="35">
        <v>2</v>
      </c>
      <c r="BC2435" s="35">
        <v>104</v>
      </c>
      <c r="BD2435" s="35">
        <v>1</v>
      </c>
      <c r="BE2435" s="35">
        <v>31</v>
      </c>
      <c r="BF2435" s="35">
        <v>2</v>
      </c>
      <c r="BG2435" s="26"/>
      <c r="BH2435" s="26"/>
      <c r="BI2435" s="26"/>
      <c r="BJ2435" s="26"/>
      <c r="BK2435" s="26"/>
      <c r="BL2435" s="26"/>
      <c r="BM2435" s="26"/>
      <c r="BN2435" s="26"/>
      <c r="BO2435" s="26"/>
      <c r="BP2435" s="26"/>
      <c r="BQ2435" s="26"/>
      <c r="BR2435" s="26"/>
      <c r="BS2435" s="26"/>
      <c r="BT2435" s="26"/>
      <c r="BU2435" s="26"/>
      <c r="BV2435" s="26"/>
      <c r="BW2435" s="26"/>
      <c r="BX2435" s="26"/>
      <c r="BY2435" s="26"/>
      <c r="BZ2435" s="26"/>
      <c r="CA2435" s="26"/>
      <c r="CB2435" s="26"/>
      <c r="CC2435" s="26"/>
      <c r="CD2435" s="26"/>
      <c r="CE2435" s="26"/>
      <c r="CF2435" s="26"/>
      <c r="CG2435" s="26"/>
      <c r="CH2435" s="26"/>
      <c r="CI2435" s="26"/>
      <c r="CJ2435" s="26"/>
      <c r="CK2435" s="26"/>
      <c r="CL2435" s="26"/>
      <c r="CM2435" s="26"/>
      <c r="CN2435" s="26"/>
      <c r="CO2435" s="26"/>
      <c r="CP2435" s="26"/>
      <c r="CQ2435" s="26"/>
      <c r="CR2435" s="26"/>
      <c r="CS2435" s="26"/>
      <c r="CT2435" s="26"/>
      <c r="CU2435" s="26"/>
      <c r="CV2435" s="26"/>
      <c r="CW2435" s="26"/>
      <c r="CX2435" s="26"/>
      <c r="CY2435" s="26"/>
      <c r="CZ2435" s="26"/>
      <c r="DA2435" s="26"/>
      <c r="DB2435" s="26"/>
      <c r="DC2435" s="26"/>
      <c r="DD2435" s="26"/>
      <c r="DE2435" s="26"/>
      <c r="DF2435" s="26"/>
      <c r="DG2435" s="26"/>
      <c r="DH2435" s="26"/>
      <c r="DI2435" s="26"/>
      <c r="DJ2435" s="26"/>
      <c r="DK2435" s="26"/>
      <c r="DL2435" s="26"/>
      <c r="DM2435" s="26"/>
      <c r="DN2435" s="26"/>
      <c r="DO2435" s="26"/>
      <c r="DP2435" s="26"/>
      <c r="DQ2435" s="26"/>
      <c r="DR2435" s="26"/>
      <c r="DS2435" s="26"/>
      <c r="DT2435" s="26"/>
      <c r="DU2435" s="26"/>
      <c r="DV2435" s="26"/>
      <c r="DW2435" s="26"/>
      <c r="DX2435" s="26"/>
      <c r="DY2435" s="26"/>
      <c r="DZ2435" s="26"/>
      <c r="EA2435" s="26"/>
      <c r="EB2435" s="26"/>
      <c r="EC2435" s="26"/>
      <c r="ED2435" s="26"/>
      <c r="EE2435" s="26"/>
      <c r="EF2435" s="26"/>
      <c r="EG2435" s="26"/>
      <c r="EH2435" s="26"/>
      <c r="EI2435" s="26"/>
      <c r="EJ2435" s="26"/>
      <c r="EK2435" s="26"/>
      <c r="EL2435" s="26"/>
      <c r="EM2435" s="26"/>
      <c r="EN2435" s="26"/>
      <c r="EO2435" s="26"/>
      <c r="EP2435" s="26"/>
      <c r="EQ2435" s="26"/>
      <c r="ER2435" s="26"/>
      <c r="ES2435" s="26"/>
      <c r="ET2435" s="26"/>
      <c r="EU2435" s="26"/>
      <c r="EV2435" s="26"/>
      <c r="EW2435" s="26"/>
      <c r="EX2435" s="26"/>
      <c r="EY2435" s="26"/>
      <c r="EZ2435" s="26"/>
      <c r="FA2435" s="26"/>
      <c r="FB2435" s="26"/>
      <c r="FC2435" s="26"/>
      <c r="FD2435" s="26"/>
      <c r="FE2435" s="26"/>
      <c r="FF2435" s="26"/>
      <c r="FG2435" s="26"/>
      <c r="FH2435" s="26"/>
      <c r="FI2435" s="26"/>
      <c r="FJ2435" s="26"/>
    </row>
    <row r="2436" spans="1:166" x14ac:dyDescent="0.2">
      <c r="A2436" s="35" t="s">
        <v>5125</v>
      </c>
      <c r="B2436" s="35" t="s">
        <v>104</v>
      </c>
      <c r="C2436" s="35" t="s">
        <v>5126</v>
      </c>
      <c r="E2436" s="36">
        <v>167.2176</v>
      </c>
      <c r="F2436" s="35">
        <v>6.8399999999999997E-3</v>
      </c>
      <c r="G2436" s="35">
        <v>-400000</v>
      </c>
      <c r="H2436" s="35">
        <v>76.338999999999999</v>
      </c>
      <c r="I2436" s="35">
        <v>2000</v>
      </c>
      <c r="J2436" s="35" t="s">
        <v>5108</v>
      </c>
      <c r="K2436" s="35">
        <v>2</v>
      </c>
      <c r="L2436" s="35">
        <v>1</v>
      </c>
      <c r="M2436" s="35">
        <v>2</v>
      </c>
      <c r="N2436" s="41">
        <v>33.303001000000002</v>
      </c>
      <c r="O2436" s="35">
        <v>-1.4640600000000001E-3</v>
      </c>
      <c r="P2436" s="35">
        <v>118404</v>
      </c>
      <c r="Q2436" s="35">
        <v>-354.34298999999999</v>
      </c>
      <c r="R2436" s="35">
        <v>1.8631200000000001E-7</v>
      </c>
      <c r="S2436" s="35">
        <v>-4083</v>
      </c>
      <c r="T2436" s="42">
        <v>2000</v>
      </c>
      <c r="U2436" s="35">
        <v>-4.353000999999999</v>
      </c>
      <c r="V2436" s="35">
        <v>63.182086970964065</v>
      </c>
      <c r="W2436" s="35">
        <v>1.8106280000000001E-3</v>
      </c>
      <c r="X2436" s="35">
        <v>56409.1</v>
      </c>
      <c r="Y2436" s="35">
        <v>-158.50994000000003</v>
      </c>
      <c r="Z2436" s="35">
        <v>-5.8448800000000005E-8</v>
      </c>
      <c r="AA2436" s="35">
        <v>-400150.12550000002</v>
      </c>
      <c r="AB2436" s="35">
        <v>1136</v>
      </c>
      <c r="AC2436" s="35">
        <v>-5.5220011000000007</v>
      </c>
      <c r="AD2436" s="35">
        <v>73.731212566395868</v>
      </c>
      <c r="AE2436" s="35">
        <v>1.6796280000000001E-3</v>
      </c>
      <c r="AF2436" s="35">
        <v>83659.100000000006</v>
      </c>
      <c r="AG2436" s="35">
        <v>-158.50994000000003</v>
      </c>
      <c r="AH2436" s="35">
        <v>-5.8448800000000005E-8</v>
      </c>
      <c r="AI2436" s="35">
        <v>-402646.14013999997</v>
      </c>
      <c r="AJ2436" s="42">
        <v>2000</v>
      </c>
      <c r="AK2436" s="35">
        <v>2</v>
      </c>
      <c r="AL2436" s="35">
        <v>104</v>
      </c>
      <c r="AM2436" s="35">
        <v>1</v>
      </c>
      <c r="AN2436" s="35">
        <v>31</v>
      </c>
      <c r="AO2436" s="35">
        <v>2</v>
      </c>
      <c r="AP2436" s="26"/>
      <c r="AQ2436" s="26"/>
      <c r="AR2436" s="26"/>
      <c r="AS2436" s="26"/>
      <c r="AT2436" s="26"/>
      <c r="AU2436" s="26"/>
      <c r="AV2436" s="26"/>
      <c r="AW2436" s="26"/>
      <c r="AX2436" s="26"/>
      <c r="AY2436" s="26"/>
      <c r="AZ2436" s="26"/>
      <c r="BA2436" s="26"/>
      <c r="BB2436" s="26"/>
      <c r="BC2436" s="26"/>
      <c r="BD2436" s="26"/>
      <c r="BE2436" s="26"/>
      <c r="BF2436" s="26"/>
      <c r="BG2436" s="26"/>
      <c r="BH2436" s="26"/>
      <c r="BI2436" s="26"/>
      <c r="BJ2436" s="26"/>
      <c r="BK2436" s="26"/>
      <c r="BL2436" s="26"/>
      <c r="BM2436" s="26"/>
      <c r="BN2436" s="26"/>
      <c r="BO2436" s="26"/>
      <c r="BP2436" s="26"/>
      <c r="BQ2436" s="26"/>
      <c r="BR2436" s="26"/>
      <c r="BS2436" s="26"/>
      <c r="BT2436" s="26"/>
      <c r="BU2436" s="26"/>
      <c r="BV2436" s="26"/>
      <c r="BW2436" s="26"/>
      <c r="BX2436" s="26"/>
      <c r="BY2436" s="26"/>
      <c r="BZ2436" s="26"/>
      <c r="CA2436" s="26"/>
      <c r="CB2436" s="26"/>
      <c r="CC2436" s="26"/>
      <c r="CD2436" s="26"/>
      <c r="CE2436" s="26"/>
      <c r="CF2436" s="26"/>
      <c r="CG2436" s="26"/>
      <c r="CH2436" s="26"/>
      <c r="CI2436" s="26"/>
      <c r="CJ2436" s="26"/>
      <c r="CK2436" s="26"/>
      <c r="CL2436" s="26"/>
      <c r="CM2436" s="26"/>
      <c r="CN2436" s="26"/>
      <c r="CO2436" s="26"/>
      <c r="CP2436" s="26"/>
      <c r="CQ2436" s="26"/>
      <c r="CR2436" s="26"/>
      <c r="CS2436" s="26"/>
      <c r="CT2436" s="26"/>
      <c r="CU2436" s="26"/>
      <c r="CV2436" s="26"/>
      <c r="CW2436" s="26"/>
      <c r="CX2436" s="26"/>
      <c r="CY2436" s="26"/>
      <c r="CZ2436" s="26"/>
      <c r="DA2436" s="26"/>
      <c r="DB2436" s="26"/>
      <c r="DC2436" s="26"/>
      <c r="DD2436" s="26"/>
      <c r="DE2436" s="26"/>
      <c r="DF2436" s="26"/>
      <c r="DG2436" s="26"/>
      <c r="DH2436" s="26"/>
      <c r="DI2436" s="26"/>
      <c r="DJ2436" s="26"/>
      <c r="DK2436" s="26"/>
      <c r="DL2436" s="26"/>
      <c r="DM2436" s="26"/>
      <c r="DN2436" s="26"/>
      <c r="DO2436" s="26"/>
      <c r="DP2436" s="26"/>
      <c r="DQ2436" s="26"/>
      <c r="DR2436" s="26"/>
      <c r="DS2436" s="26"/>
      <c r="DT2436" s="26"/>
      <c r="DU2436" s="26"/>
      <c r="DV2436" s="26"/>
      <c r="DW2436" s="26"/>
      <c r="DX2436" s="26"/>
      <c r="DY2436" s="26"/>
      <c r="DZ2436" s="26"/>
      <c r="EA2436" s="26"/>
      <c r="EB2436" s="26"/>
      <c r="EC2436" s="26"/>
      <c r="ED2436" s="26"/>
      <c r="EE2436" s="26"/>
      <c r="EF2436" s="26"/>
      <c r="EG2436" s="26"/>
      <c r="EH2436" s="26"/>
      <c r="EI2436" s="26"/>
      <c r="EJ2436" s="26"/>
      <c r="EK2436" s="26"/>
      <c r="EL2436" s="26"/>
      <c r="EM2436" s="26"/>
      <c r="EN2436" s="26"/>
      <c r="EO2436" s="26"/>
      <c r="EP2436" s="26"/>
      <c r="EQ2436" s="26"/>
      <c r="ER2436" s="26"/>
      <c r="ES2436" s="26"/>
      <c r="ET2436" s="26"/>
      <c r="EU2436" s="26"/>
      <c r="EV2436" s="26"/>
      <c r="EW2436" s="26"/>
      <c r="EX2436" s="26"/>
      <c r="EY2436" s="26"/>
      <c r="EZ2436" s="26"/>
      <c r="FA2436" s="26"/>
      <c r="FB2436" s="26"/>
      <c r="FC2436" s="26"/>
      <c r="FD2436" s="26"/>
      <c r="FE2436" s="26"/>
      <c r="FF2436" s="26"/>
      <c r="FG2436" s="26"/>
      <c r="FH2436" s="26"/>
      <c r="FI2436" s="26"/>
      <c r="FJ2436" s="26"/>
    </row>
    <row r="2437" spans="1:166" x14ac:dyDescent="0.2">
      <c r="A2437" s="35" t="s">
        <v>5127</v>
      </c>
      <c r="B2437" s="35" t="s">
        <v>104</v>
      </c>
      <c r="C2437" s="35" t="s">
        <v>5128</v>
      </c>
      <c r="E2437" s="36">
        <v>92.231940000000009</v>
      </c>
      <c r="F2437" s="35">
        <v>3.7699999999999999E-3</v>
      </c>
      <c r="G2437" s="35">
        <v>123400</v>
      </c>
      <c r="H2437" s="35">
        <v>51.637999999999998</v>
      </c>
      <c r="I2437" s="35">
        <v>2000</v>
      </c>
      <c r="J2437" s="35" t="s">
        <v>5108</v>
      </c>
      <c r="K2437" s="35">
        <v>4</v>
      </c>
      <c r="L2437" s="35">
        <v>1</v>
      </c>
      <c r="M2437" s="35">
        <v>2</v>
      </c>
      <c r="N2437" s="41">
        <v>12.275499999999999</v>
      </c>
      <c r="O2437" s="35">
        <v>-2.00321E-4</v>
      </c>
      <c r="P2437" s="35">
        <v>-112023</v>
      </c>
      <c r="Q2437" s="35">
        <v>-218.26300000000001</v>
      </c>
      <c r="R2437" s="35">
        <v>0</v>
      </c>
      <c r="S2437" s="35">
        <v>502</v>
      </c>
      <c r="T2437" s="42">
        <v>2000</v>
      </c>
      <c r="U2437" s="35">
        <v>-5.3854599999999992</v>
      </c>
      <c r="V2437" s="35">
        <v>25.33278512071837</v>
      </c>
      <c r="W2437" s="35">
        <v>1.861646E-3</v>
      </c>
      <c r="X2437" s="35">
        <v>-101534.25</v>
      </c>
      <c r="Y2437" s="35">
        <v>-629.26900000000001</v>
      </c>
      <c r="Z2437" s="35">
        <v>-3.0919750000000001E-8</v>
      </c>
      <c r="AA2437" s="35">
        <v>128071.72409999999</v>
      </c>
      <c r="AB2437" s="35">
        <v>1136</v>
      </c>
      <c r="AC2437" s="35">
        <v>-6.5544601</v>
      </c>
      <c r="AD2437" s="35">
        <v>35.881910716150195</v>
      </c>
      <c r="AE2437" s="35">
        <v>1.730646E-3</v>
      </c>
      <c r="AF2437" s="35">
        <v>-74284.25</v>
      </c>
      <c r="AG2437" s="35">
        <v>-629.26900000000001</v>
      </c>
      <c r="AH2437" s="35">
        <v>-3.0919750000000001E-8</v>
      </c>
      <c r="AI2437" s="35">
        <v>125575.70946</v>
      </c>
      <c r="AJ2437" s="42">
        <v>2000</v>
      </c>
      <c r="AK2437" s="35">
        <v>2</v>
      </c>
      <c r="AL2437" s="35">
        <v>104</v>
      </c>
      <c r="AM2437" s="35">
        <v>1</v>
      </c>
      <c r="AN2437" s="35">
        <v>38</v>
      </c>
      <c r="AO2437" s="35">
        <v>0.5</v>
      </c>
      <c r="AP2437" s="26"/>
      <c r="AQ2437" s="26"/>
      <c r="AR2437" s="26"/>
      <c r="AS2437" s="26"/>
      <c r="AT2437" s="26"/>
      <c r="AU2437" s="26"/>
      <c r="AV2437" s="26"/>
      <c r="AW2437" s="26"/>
      <c r="AX2437" s="26"/>
      <c r="AY2437" s="26"/>
      <c r="AZ2437" s="26"/>
      <c r="BA2437" s="26"/>
      <c r="BB2437" s="26"/>
      <c r="BC2437" s="26"/>
      <c r="BD2437" s="26"/>
      <c r="BE2437" s="26"/>
      <c r="BF2437" s="26"/>
      <c r="BG2437" s="26"/>
      <c r="BH2437" s="26"/>
      <c r="BI2437" s="26"/>
      <c r="BJ2437" s="26"/>
      <c r="BK2437" s="26"/>
      <c r="BL2437" s="26"/>
      <c r="BM2437" s="26"/>
      <c r="BN2437" s="26"/>
      <c r="BO2437" s="26"/>
      <c r="BP2437" s="26"/>
      <c r="BQ2437" s="26"/>
      <c r="BR2437" s="26"/>
      <c r="BS2437" s="26"/>
      <c r="BT2437" s="26"/>
      <c r="BU2437" s="26"/>
      <c r="BV2437" s="26"/>
      <c r="BW2437" s="26"/>
      <c r="BX2437" s="26"/>
      <c r="BY2437" s="26"/>
      <c r="BZ2437" s="26"/>
      <c r="CA2437" s="26"/>
      <c r="CB2437" s="26"/>
      <c r="CC2437" s="26"/>
      <c r="CD2437" s="26"/>
      <c r="CE2437" s="26"/>
      <c r="CF2437" s="26"/>
      <c r="CG2437" s="26"/>
      <c r="CH2437" s="26"/>
      <c r="CI2437" s="26"/>
      <c r="CJ2437" s="26"/>
      <c r="CK2437" s="26"/>
      <c r="CL2437" s="26"/>
      <c r="CM2437" s="26"/>
      <c r="CN2437" s="26"/>
      <c r="CO2437" s="26"/>
      <c r="CP2437" s="26"/>
      <c r="CQ2437" s="26"/>
      <c r="CR2437" s="26"/>
      <c r="CS2437" s="26"/>
      <c r="CT2437" s="26"/>
      <c r="CU2437" s="26"/>
      <c r="CV2437" s="26"/>
      <c r="CW2437" s="26"/>
      <c r="CX2437" s="26"/>
      <c r="CY2437" s="26"/>
      <c r="CZ2437" s="26"/>
      <c r="DA2437" s="26"/>
      <c r="DB2437" s="26"/>
      <c r="DC2437" s="26"/>
      <c r="DD2437" s="26"/>
      <c r="DE2437" s="26"/>
      <c r="DF2437" s="26"/>
      <c r="DG2437" s="26"/>
      <c r="DH2437" s="26"/>
      <c r="DI2437" s="26"/>
      <c r="DJ2437" s="26"/>
      <c r="DK2437" s="26"/>
      <c r="DL2437" s="26"/>
      <c r="DM2437" s="26"/>
      <c r="DN2437" s="26"/>
      <c r="DO2437" s="26"/>
      <c r="DP2437" s="26"/>
      <c r="DQ2437" s="26"/>
      <c r="DR2437" s="26"/>
      <c r="DS2437" s="26"/>
      <c r="DT2437" s="26"/>
      <c r="DU2437" s="26"/>
      <c r="DV2437" s="26"/>
      <c r="DW2437" s="26"/>
      <c r="DX2437" s="26"/>
      <c r="DY2437" s="26"/>
      <c r="DZ2437" s="26"/>
      <c r="EA2437" s="26"/>
      <c r="EB2437" s="26"/>
      <c r="EC2437" s="26"/>
      <c r="ED2437" s="26"/>
      <c r="EE2437" s="26"/>
      <c r="EF2437" s="26"/>
      <c r="EG2437" s="26"/>
      <c r="EH2437" s="26"/>
      <c r="EI2437" s="26"/>
      <c r="EJ2437" s="26"/>
      <c r="EK2437" s="26"/>
      <c r="EL2437" s="26"/>
      <c r="EM2437" s="26"/>
      <c r="EN2437" s="26"/>
      <c r="EO2437" s="26"/>
      <c r="EP2437" s="26"/>
      <c r="EQ2437" s="26"/>
      <c r="ER2437" s="26"/>
      <c r="ES2437" s="26"/>
      <c r="ET2437" s="26"/>
      <c r="EU2437" s="26"/>
      <c r="EV2437" s="26"/>
      <c r="EW2437" s="26"/>
      <c r="EX2437" s="26"/>
      <c r="EY2437" s="26"/>
      <c r="EZ2437" s="26"/>
      <c r="FA2437" s="26"/>
      <c r="FB2437" s="26"/>
      <c r="FC2437" s="26"/>
      <c r="FD2437" s="26"/>
      <c r="FE2437" s="26"/>
      <c r="FF2437" s="26"/>
      <c r="FG2437" s="26"/>
      <c r="FH2437" s="26"/>
      <c r="FI2437" s="26"/>
      <c r="FJ2437" s="26"/>
    </row>
    <row r="2438" spans="1:166" x14ac:dyDescent="0.2">
      <c r="A2438" s="35" t="s">
        <v>5129</v>
      </c>
      <c r="B2438" s="35" t="s">
        <v>104</v>
      </c>
      <c r="C2438" s="35" t="s">
        <v>5130</v>
      </c>
      <c r="E2438" s="36">
        <v>218.12846999999999</v>
      </c>
      <c r="F2438" s="35">
        <v>8.9200000000000008E-3</v>
      </c>
      <c r="G2438" s="35">
        <v>96300</v>
      </c>
      <c r="H2438" s="35">
        <v>65.867999999999995</v>
      </c>
      <c r="I2438" s="35">
        <v>2000</v>
      </c>
      <c r="J2438" s="35" t="s">
        <v>5131</v>
      </c>
      <c r="K2438" s="35">
        <v>2</v>
      </c>
      <c r="L2438" s="35">
        <v>1</v>
      </c>
      <c r="M2438" s="35">
        <v>4</v>
      </c>
      <c r="N2438" s="41">
        <v>8.9350003999999998</v>
      </c>
      <c r="O2438" s="35">
        <v>1.11E-4</v>
      </c>
      <c r="P2438" s="35">
        <v>15900</v>
      </c>
      <c r="Q2438" s="35">
        <v>0</v>
      </c>
      <c r="R2438" s="35">
        <v>0</v>
      </c>
      <c r="S2438" s="35">
        <v>-2727</v>
      </c>
      <c r="T2438" s="42">
        <v>2000</v>
      </c>
      <c r="U2438" s="35">
        <v>3.4964995999999999</v>
      </c>
      <c r="V2438" s="35">
        <v>-67.12312946002362</v>
      </c>
      <c r="W2438" s="35">
        <v>1.5770000000000001E-3</v>
      </c>
      <c r="X2438" s="35">
        <v>-8500</v>
      </c>
      <c r="Y2438" s="35">
        <v>0</v>
      </c>
      <c r="Z2438" s="35">
        <v>0</v>
      </c>
      <c r="AA2438" s="35">
        <v>97539.850949999993</v>
      </c>
      <c r="AB2438" s="35">
        <v>386.8</v>
      </c>
      <c r="AC2438" s="35">
        <v>6.6984995999999999</v>
      </c>
      <c r="AD2438" s="35">
        <v>-84.030777093978173</v>
      </c>
      <c r="AE2438" s="35">
        <v>8.3100000000000003E-4</v>
      </c>
      <c r="AF2438" s="35">
        <v>-8500</v>
      </c>
      <c r="AG2438" s="35">
        <v>0</v>
      </c>
      <c r="AH2438" s="35">
        <v>0</v>
      </c>
      <c r="AI2438" s="35">
        <v>96812.272349999999</v>
      </c>
      <c r="AJ2438" s="35">
        <v>458.4</v>
      </c>
      <c r="AK2438" s="35">
        <v>1.5284996</v>
      </c>
      <c r="AL2438" s="35">
        <v>-36.299314145362047</v>
      </c>
      <c r="AM2438" s="35">
        <v>8.6499999999999999E-4</v>
      </c>
      <c r="AN2438" s="35">
        <v>-12325</v>
      </c>
      <c r="AO2438" s="35">
        <v>0</v>
      </c>
      <c r="AP2438" s="35">
        <v>0</v>
      </c>
      <c r="AQ2438" s="35">
        <v>89455.677200000006</v>
      </c>
      <c r="AR2438" s="35">
        <v>1136</v>
      </c>
      <c r="AS2438" s="35">
        <v>0.35949950000000008</v>
      </c>
      <c r="AT2438" s="35">
        <v>-25.750188549930193</v>
      </c>
      <c r="AU2438" s="35">
        <v>7.3399999999999995E-4</v>
      </c>
      <c r="AV2438" s="35">
        <v>14925</v>
      </c>
      <c r="AW2438" s="35">
        <v>0</v>
      </c>
      <c r="AX2438" s="35">
        <v>0</v>
      </c>
      <c r="AY2438" s="35">
        <v>86959.662559999997</v>
      </c>
      <c r="AZ2438" s="42">
        <v>2000</v>
      </c>
      <c r="BA2438" s="35">
        <v>2</v>
      </c>
      <c r="BB2438" s="35">
        <v>104</v>
      </c>
      <c r="BC2438" s="35">
        <v>1</v>
      </c>
      <c r="BD2438" s="35">
        <v>43</v>
      </c>
      <c r="BE2438" s="35">
        <v>0.5</v>
      </c>
      <c r="BF2438" s="26"/>
      <c r="BG2438" s="26"/>
      <c r="BH2438" s="26"/>
      <c r="BI2438" s="26"/>
      <c r="BJ2438" s="26"/>
      <c r="BK2438" s="26"/>
      <c r="BL2438" s="26"/>
      <c r="BM2438" s="26"/>
      <c r="BN2438" s="26"/>
      <c r="BO2438" s="26"/>
      <c r="BP2438" s="26"/>
      <c r="BQ2438" s="26"/>
      <c r="BR2438" s="26"/>
      <c r="BS2438" s="26"/>
      <c r="BT2438" s="26"/>
      <c r="BU2438" s="26"/>
      <c r="BV2438" s="26"/>
      <c r="BW2438" s="26"/>
      <c r="BX2438" s="26"/>
      <c r="BY2438" s="26"/>
      <c r="BZ2438" s="26"/>
      <c r="CA2438" s="26"/>
      <c r="CB2438" s="26"/>
      <c r="CC2438" s="26"/>
      <c r="CD2438" s="26"/>
      <c r="CE2438" s="26"/>
      <c r="CF2438" s="26"/>
      <c r="CG2438" s="26"/>
      <c r="CH2438" s="26"/>
      <c r="CI2438" s="26"/>
      <c r="CJ2438" s="26"/>
      <c r="CK2438" s="26"/>
      <c r="CL2438" s="26"/>
      <c r="CM2438" s="26"/>
      <c r="CN2438" s="26"/>
      <c r="CO2438" s="26"/>
      <c r="CP2438" s="26"/>
      <c r="CQ2438" s="26"/>
      <c r="CR2438" s="26"/>
      <c r="CS2438" s="26"/>
      <c r="CT2438" s="26"/>
      <c r="CU2438" s="26"/>
      <c r="CV2438" s="26"/>
      <c r="CW2438" s="26"/>
      <c r="CX2438" s="26"/>
      <c r="CY2438" s="26"/>
      <c r="CZ2438" s="26"/>
      <c r="DA2438" s="26"/>
      <c r="DB2438" s="26"/>
      <c r="DC2438" s="26"/>
      <c r="DD2438" s="26"/>
      <c r="DE2438" s="26"/>
      <c r="DF2438" s="26"/>
      <c r="DG2438" s="26"/>
      <c r="DH2438" s="26"/>
      <c r="DI2438" s="26"/>
      <c r="DJ2438" s="26"/>
      <c r="DK2438" s="26"/>
      <c r="DL2438" s="26"/>
      <c r="DM2438" s="26"/>
      <c r="DN2438" s="26"/>
      <c r="DO2438" s="26"/>
      <c r="DP2438" s="26"/>
      <c r="DQ2438" s="26"/>
      <c r="DR2438" s="26"/>
      <c r="DS2438" s="26"/>
      <c r="DT2438" s="26"/>
      <c r="DU2438" s="26"/>
      <c r="DV2438" s="26"/>
      <c r="DW2438" s="26"/>
      <c r="DX2438" s="26"/>
      <c r="DY2438" s="26"/>
      <c r="DZ2438" s="26"/>
      <c r="EA2438" s="26"/>
      <c r="EB2438" s="26"/>
      <c r="EC2438" s="26"/>
      <c r="ED2438" s="26"/>
      <c r="EE2438" s="26"/>
      <c r="EF2438" s="26"/>
      <c r="EG2438" s="26"/>
      <c r="EH2438" s="26"/>
      <c r="EI2438" s="26"/>
      <c r="EJ2438" s="26"/>
      <c r="EK2438" s="26"/>
      <c r="EL2438" s="26"/>
      <c r="EM2438" s="26"/>
      <c r="EN2438" s="26"/>
      <c r="EO2438" s="26"/>
      <c r="EP2438" s="26"/>
      <c r="EQ2438" s="26"/>
      <c r="ER2438" s="26"/>
      <c r="ES2438" s="26"/>
      <c r="ET2438" s="26"/>
      <c r="EU2438" s="26"/>
      <c r="EV2438" s="26"/>
      <c r="EW2438" s="26"/>
      <c r="EX2438" s="26"/>
      <c r="EY2438" s="26"/>
      <c r="EZ2438" s="26"/>
      <c r="FA2438" s="26"/>
      <c r="FB2438" s="26"/>
      <c r="FC2438" s="26"/>
      <c r="FD2438" s="26"/>
      <c r="FE2438" s="26"/>
      <c r="FF2438" s="26"/>
      <c r="FG2438" s="26"/>
      <c r="FH2438" s="26"/>
      <c r="FI2438" s="26"/>
      <c r="FJ2438" s="26"/>
    </row>
    <row r="2439" spans="1:166" x14ac:dyDescent="0.2">
      <c r="A2439" s="35" t="s">
        <v>5132</v>
      </c>
      <c r="B2439" s="35" t="s">
        <v>89</v>
      </c>
      <c r="C2439" s="35" t="s">
        <v>5133</v>
      </c>
      <c r="E2439" s="36">
        <v>345.03294</v>
      </c>
      <c r="F2439" s="35" t="s">
        <v>546</v>
      </c>
      <c r="G2439" s="35">
        <v>-66400</v>
      </c>
      <c r="H2439" s="35">
        <v>35.9</v>
      </c>
      <c r="I2439" s="35">
        <v>2000</v>
      </c>
      <c r="J2439" s="35" t="s">
        <v>5131</v>
      </c>
      <c r="K2439" s="35">
        <v>2</v>
      </c>
      <c r="L2439" s="35">
        <v>3</v>
      </c>
      <c r="M2439" s="35">
        <v>6</v>
      </c>
      <c r="N2439" s="41">
        <v>-661.41198999999995</v>
      </c>
      <c r="O2439" s="35">
        <v>0.32200299999999998</v>
      </c>
      <c r="P2439" s="35">
        <v>7757060</v>
      </c>
      <c r="Q2439" s="35">
        <v>20914.599999999999</v>
      </c>
      <c r="R2439" s="35">
        <v>-9.9217700000000004E-5</v>
      </c>
      <c r="S2439" s="35">
        <v>-215944</v>
      </c>
      <c r="T2439" s="35">
        <v>700</v>
      </c>
      <c r="U2439" s="35">
        <v>6000</v>
      </c>
      <c r="V2439" s="35" t="s">
        <v>92</v>
      </c>
      <c r="W2439" s="35">
        <v>19.335100000000001</v>
      </c>
      <c r="X2439" s="35">
        <v>3.6380399999999999E-3</v>
      </c>
      <c r="Y2439" s="35">
        <v>1866690</v>
      </c>
      <c r="Z2439" s="35">
        <v>0</v>
      </c>
      <c r="AA2439" s="35">
        <v>1.6020300000000001E-6</v>
      </c>
      <c r="AB2439" s="35">
        <v>-3286.6563000000001</v>
      </c>
      <c r="AC2439" s="35">
        <v>1295.3</v>
      </c>
      <c r="AD2439" s="35">
        <v>27032</v>
      </c>
      <c r="AE2439" s="26" t="s">
        <v>93</v>
      </c>
      <c r="AF2439" s="35">
        <v>13.641</v>
      </c>
      <c r="AG2439" s="35">
        <v>6.0999999999999999E-5</v>
      </c>
      <c r="AH2439" s="35">
        <v>-167900</v>
      </c>
      <c r="AI2439" s="35">
        <v>0</v>
      </c>
      <c r="AJ2439" s="35">
        <v>0</v>
      </c>
      <c r="AK2439" s="35">
        <v>42175</v>
      </c>
      <c r="AL2439" s="42">
        <v>2000</v>
      </c>
      <c r="AM2439" s="35">
        <v>680.28198999999995</v>
      </c>
      <c r="AN2439" s="35">
        <v>-5545.5463873555491</v>
      </c>
      <c r="AO2439" s="35">
        <v>-0.31956899999999999</v>
      </c>
      <c r="AP2439" s="35">
        <v>3862080</v>
      </c>
      <c r="AQ2439" s="35">
        <v>41829.199999999997</v>
      </c>
      <c r="AR2439" s="35">
        <v>4.9608850000000002E-5</v>
      </c>
      <c r="AS2439" s="35">
        <v>-276391.19579999999</v>
      </c>
      <c r="AT2439" s="35">
        <v>386.8</v>
      </c>
      <c r="AU2439" s="35">
        <v>686.68598999999995</v>
      </c>
      <c r="AV2439" s="35">
        <v>-5579.3616826234575</v>
      </c>
      <c r="AW2439" s="35">
        <v>-0.32106099999999999</v>
      </c>
      <c r="AX2439" s="35">
        <v>3862080</v>
      </c>
      <c r="AY2439" s="35">
        <v>41829.199999999997</v>
      </c>
      <c r="AZ2439" s="35">
        <v>4.9608850000000002E-5</v>
      </c>
      <c r="BA2439" s="35">
        <v>-277846.353</v>
      </c>
      <c r="BB2439" s="35">
        <v>458.4</v>
      </c>
      <c r="BC2439" s="35">
        <v>676.34598999999992</v>
      </c>
      <c r="BD2439" s="35">
        <v>-5483.8987567262247</v>
      </c>
      <c r="BE2439" s="35">
        <v>-0.32099299999999997</v>
      </c>
      <c r="BF2439" s="35">
        <v>3854430</v>
      </c>
      <c r="BG2439" s="35">
        <v>41829.199999999997</v>
      </c>
      <c r="BH2439" s="35">
        <v>4.9608850000000002E-5</v>
      </c>
      <c r="BI2439" s="35">
        <v>-292559.54330000002</v>
      </c>
      <c r="BJ2439" s="35">
        <v>700</v>
      </c>
      <c r="BK2439" s="35">
        <v>-4.4010999999999996</v>
      </c>
      <c r="BL2439" s="35">
        <v>60.784331776593589</v>
      </c>
      <c r="BM2439" s="35">
        <v>-2.6280399999999999E-3</v>
      </c>
      <c r="BN2439" s="35">
        <v>909245</v>
      </c>
      <c r="BO2439" s="35">
        <v>0</v>
      </c>
      <c r="BP2439" s="35">
        <v>-8.0101500000000003E-7</v>
      </c>
      <c r="BQ2439" s="35">
        <v>-79902.199600000007</v>
      </c>
      <c r="BR2439" s="35">
        <v>1136</v>
      </c>
      <c r="BS2439" s="35">
        <v>-5.5701001000000012</v>
      </c>
      <c r="BT2439" s="35">
        <v>71.333457372025421</v>
      </c>
      <c r="BU2439" s="35">
        <v>-2.7590399999999999E-3</v>
      </c>
      <c r="BV2439" s="35">
        <v>936495</v>
      </c>
      <c r="BW2439" s="35">
        <v>0</v>
      </c>
      <c r="BX2439" s="35">
        <v>-8.0101500000000003E-7</v>
      </c>
      <c r="BY2439" s="35">
        <v>-82398.214240000001</v>
      </c>
      <c r="BZ2439" s="35">
        <v>1295.3</v>
      </c>
      <c r="CA2439" s="35">
        <v>0.12399989999999939</v>
      </c>
      <c r="CB2439" s="35">
        <v>-9.9415330725432547</v>
      </c>
      <c r="CC2439" s="35">
        <v>8.1800000000000004E-4</v>
      </c>
      <c r="CD2439" s="35">
        <v>-80800</v>
      </c>
      <c r="CE2439" s="35">
        <v>0</v>
      </c>
      <c r="CF2439" s="35">
        <v>0</v>
      </c>
      <c r="CG2439" s="35">
        <v>-36936.557939999999</v>
      </c>
      <c r="CH2439" s="42">
        <v>2000</v>
      </c>
      <c r="CI2439" s="35">
        <v>2</v>
      </c>
      <c r="CJ2439" s="35">
        <v>104</v>
      </c>
      <c r="CK2439" s="35">
        <v>1</v>
      </c>
      <c r="CL2439" s="35">
        <v>43</v>
      </c>
      <c r="CM2439" s="35">
        <v>1</v>
      </c>
      <c r="CN2439" s="26"/>
      <c r="CO2439" s="26"/>
      <c r="CP2439" s="26"/>
      <c r="CQ2439" s="26"/>
      <c r="CR2439" s="26"/>
      <c r="CS2439" s="26"/>
      <c r="CT2439" s="26"/>
      <c r="CU2439" s="26"/>
      <c r="CV2439" s="26"/>
      <c r="CW2439" s="26"/>
      <c r="CX2439" s="26"/>
      <c r="CY2439" s="26"/>
      <c r="CZ2439" s="26"/>
      <c r="DA2439" s="26"/>
      <c r="DB2439" s="26"/>
      <c r="DC2439" s="26"/>
      <c r="DD2439" s="26"/>
      <c r="DE2439" s="26"/>
      <c r="DF2439" s="26"/>
      <c r="DG2439" s="26"/>
      <c r="DH2439" s="26"/>
      <c r="DI2439" s="26"/>
      <c r="DJ2439" s="26"/>
      <c r="DK2439" s="26"/>
      <c r="DL2439" s="26"/>
      <c r="DM2439" s="26"/>
      <c r="DN2439" s="26"/>
      <c r="DO2439" s="26"/>
      <c r="DP2439" s="26"/>
      <c r="DQ2439" s="26"/>
      <c r="DR2439" s="26"/>
      <c r="DS2439" s="26"/>
      <c r="DT2439" s="26"/>
      <c r="DU2439" s="26"/>
      <c r="DV2439" s="26"/>
      <c r="DW2439" s="26"/>
      <c r="DX2439" s="26"/>
      <c r="DY2439" s="26"/>
      <c r="DZ2439" s="26"/>
      <c r="EA2439" s="26"/>
      <c r="EB2439" s="26"/>
      <c r="EC2439" s="26"/>
      <c r="ED2439" s="26"/>
      <c r="EE2439" s="26"/>
      <c r="EF2439" s="26"/>
      <c r="EG2439" s="26"/>
      <c r="EH2439" s="26"/>
      <c r="EI2439" s="26"/>
      <c r="EJ2439" s="26"/>
      <c r="EK2439" s="26"/>
      <c r="EL2439" s="26"/>
      <c r="EM2439" s="26"/>
      <c r="EN2439" s="26"/>
      <c r="EO2439" s="26"/>
      <c r="EP2439" s="26"/>
      <c r="EQ2439" s="26"/>
      <c r="ER2439" s="26"/>
      <c r="ES2439" s="26"/>
      <c r="ET2439" s="26"/>
      <c r="EU2439" s="26"/>
      <c r="EV2439" s="26"/>
      <c r="EW2439" s="26"/>
      <c r="EX2439" s="26"/>
      <c r="EY2439" s="26"/>
      <c r="EZ2439" s="26"/>
      <c r="FA2439" s="26"/>
      <c r="FB2439" s="26"/>
      <c r="FC2439" s="26"/>
      <c r="FD2439" s="26"/>
      <c r="FE2439" s="26"/>
      <c r="FF2439" s="26"/>
      <c r="FG2439" s="26"/>
      <c r="FH2439" s="26"/>
      <c r="FI2439" s="26"/>
      <c r="FJ2439" s="26"/>
    </row>
    <row r="2440" spans="1:166" x14ac:dyDescent="0.2">
      <c r="A2440" s="35" t="s">
        <v>5132</v>
      </c>
      <c r="B2440" s="35" t="s">
        <v>104</v>
      </c>
      <c r="C2440" s="35" t="s">
        <v>5133</v>
      </c>
      <c r="E2440" s="36">
        <v>345.03294</v>
      </c>
      <c r="F2440" s="35">
        <v>1.4109999999999999E-2</v>
      </c>
      <c r="G2440" s="35">
        <v>-20400</v>
      </c>
      <c r="H2440" s="35">
        <v>82.38</v>
      </c>
      <c r="I2440" s="35">
        <v>2000</v>
      </c>
      <c r="J2440" s="35" t="s">
        <v>5131</v>
      </c>
      <c r="K2440" s="35">
        <v>2</v>
      </c>
      <c r="L2440" s="35">
        <v>1</v>
      </c>
      <c r="M2440" s="35">
        <v>4</v>
      </c>
      <c r="N2440" s="41">
        <v>13.904</v>
      </c>
      <c r="O2440" s="35">
        <v>1.9999999999999999E-6</v>
      </c>
      <c r="P2440" s="35">
        <v>19900</v>
      </c>
      <c r="Q2440" s="35">
        <v>0</v>
      </c>
      <c r="R2440" s="35">
        <v>0</v>
      </c>
      <c r="S2440" s="35">
        <v>-4212</v>
      </c>
      <c r="T2440" s="42">
        <v>2000</v>
      </c>
      <c r="U2440" s="35">
        <v>4.9660000000000011</v>
      </c>
      <c r="V2440" s="35">
        <v>-80.08558816010293</v>
      </c>
      <c r="W2440" s="35">
        <v>2.4320000000000001E-3</v>
      </c>
      <c r="X2440" s="35">
        <v>-6500</v>
      </c>
      <c r="Y2440" s="35">
        <v>0</v>
      </c>
      <c r="Z2440" s="35">
        <v>0</v>
      </c>
      <c r="AA2440" s="35">
        <v>-18659.195800000001</v>
      </c>
      <c r="AB2440" s="35">
        <v>386.8</v>
      </c>
      <c r="AC2440" s="35">
        <v>11.37</v>
      </c>
      <c r="AD2440" s="35">
        <v>-113.90088342801204</v>
      </c>
      <c r="AE2440" s="35">
        <v>9.3999999999999997E-4</v>
      </c>
      <c r="AF2440" s="35">
        <v>-6500</v>
      </c>
      <c r="AG2440" s="35">
        <v>0</v>
      </c>
      <c r="AH2440" s="35">
        <v>0</v>
      </c>
      <c r="AI2440" s="35">
        <v>-20114.352999999999</v>
      </c>
      <c r="AJ2440" s="35">
        <v>458.4</v>
      </c>
      <c r="AK2440" s="35">
        <v>1.03</v>
      </c>
      <c r="AL2440" s="35">
        <v>-18.437957530779713</v>
      </c>
      <c r="AM2440" s="35">
        <v>1.008E-3</v>
      </c>
      <c r="AN2440" s="35">
        <v>-14150</v>
      </c>
      <c r="AO2440" s="35">
        <v>0</v>
      </c>
      <c r="AP2440" s="35">
        <v>0</v>
      </c>
      <c r="AQ2440" s="35">
        <v>-34827.543300000005</v>
      </c>
      <c r="AR2440" s="35">
        <v>1136</v>
      </c>
      <c r="AS2440" s="35">
        <v>-0.13900010000000051</v>
      </c>
      <c r="AT2440" s="35">
        <v>-7.8888319353478593</v>
      </c>
      <c r="AU2440" s="35">
        <v>8.7699999999999996E-4</v>
      </c>
      <c r="AV2440" s="35">
        <v>13100</v>
      </c>
      <c r="AW2440" s="35">
        <v>0</v>
      </c>
      <c r="AX2440" s="35">
        <v>0</v>
      </c>
      <c r="AY2440" s="35">
        <v>-37323.557939999999</v>
      </c>
      <c r="AZ2440" s="42">
        <v>2000</v>
      </c>
      <c r="BA2440" s="35">
        <v>2</v>
      </c>
      <c r="BB2440" s="35">
        <v>104</v>
      </c>
      <c r="BC2440" s="35">
        <v>1</v>
      </c>
      <c r="BD2440" s="35">
        <v>43</v>
      </c>
      <c r="BE2440" s="35">
        <v>1</v>
      </c>
      <c r="BF2440" s="26"/>
      <c r="BG2440" s="26"/>
      <c r="BH2440" s="26"/>
      <c r="BI2440" s="26"/>
      <c r="BJ2440" s="26"/>
      <c r="BK2440" s="26"/>
      <c r="BL2440" s="26"/>
      <c r="BM2440" s="26"/>
      <c r="BN2440" s="26"/>
      <c r="BO2440" s="26"/>
      <c r="BP2440" s="26"/>
      <c r="BQ2440" s="26"/>
      <c r="BR2440" s="26"/>
      <c r="BS2440" s="26"/>
      <c r="BT2440" s="26"/>
      <c r="BU2440" s="26"/>
      <c r="BV2440" s="26"/>
      <c r="BW2440" s="26"/>
      <c r="BX2440" s="26"/>
      <c r="BY2440" s="26"/>
      <c r="BZ2440" s="26"/>
      <c r="CA2440" s="26"/>
      <c r="CB2440" s="26"/>
      <c r="CC2440" s="26"/>
      <c r="CD2440" s="26"/>
      <c r="CE2440" s="26"/>
      <c r="CF2440" s="26"/>
      <c r="CG2440" s="26"/>
      <c r="CH2440" s="26"/>
      <c r="CI2440" s="26"/>
      <c r="CJ2440" s="26"/>
      <c r="CK2440" s="26"/>
      <c r="CL2440" s="26"/>
      <c r="CM2440" s="26"/>
      <c r="CN2440" s="26"/>
      <c r="CO2440" s="26"/>
      <c r="CP2440" s="26"/>
      <c r="CQ2440" s="26"/>
      <c r="CR2440" s="26"/>
      <c r="CS2440" s="26"/>
      <c r="CT2440" s="26"/>
      <c r="CU2440" s="26"/>
      <c r="CV2440" s="26"/>
      <c r="CW2440" s="26"/>
      <c r="CX2440" s="26"/>
      <c r="CY2440" s="26"/>
      <c r="CZ2440" s="26"/>
      <c r="DA2440" s="26"/>
      <c r="DB2440" s="26"/>
      <c r="DC2440" s="26"/>
      <c r="DD2440" s="26"/>
      <c r="DE2440" s="26"/>
      <c r="DF2440" s="26"/>
      <c r="DG2440" s="26"/>
      <c r="DH2440" s="26"/>
      <c r="DI2440" s="26"/>
      <c r="DJ2440" s="26"/>
      <c r="DK2440" s="26"/>
      <c r="DL2440" s="26"/>
      <c r="DM2440" s="26"/>
      <c r="DN2440" s="26"/>
      <c r="DO2440" s="26"/>
      <c r="DP2440" s="26"/>
      <c r="DQ2440" s="26"/>
      <c r="DR2440" s="26"/>
      <c r="DS2440" s="26"/>
      <c r="DT2440" s="26"/>
      <c r="DU2440" s="26"/>
      <c r="DV2440" s="26"/>
      <c r="DW2440" s="26"/>
      <c r="DX2440" s="26"/>
      <c r="DY2440" s="26"/>
      <c r="DZ2440" s="26"/>
      <c r="EA2440" s="26"/>
      <c r="EB2440" s="26"/>
      <c r="EC2440" s="26"/>
      <c r="ED2440" s="26"/>
      <c r="EE2440" s="26"/>
      <c r="EF2440" s="26"/>
      <c r="EG2440" s="26"/>
      <c r="EH2440" s="26"/>
      <c r="EI2440" s="26"/>
      <c r="EJ2440" s="26"/>
      <c r="EK2440" s="26"/>
      <c r="EL2440" s="26"/>
      <c r="EM2440" s="26"/>
      <c r="EN2440" s="26"/>
      <c r="EO2440" s="26"/>
      <c r="EP2440" s="26"/>
      <c r="EQ2440" s="26"/>
      <c r="ER2440" s="26"/>
      <c r="ES2440" s="26"/>
      <c r="ET2440" s="26"/>
      <c r="EU2440" s="26"/>
      <c r="EV2440" s="26"/>
      <c r="EW2440" s="26"/>
      <c r="EX2440" s="26"/>
      <c r="EY2440" s="26"/>
      <c r="EZ2440" s="26"/>
      <c r="FA2440" s="26"/>
      <c r="FB2440" s="26"/>
      <c r="FC2440" s="26"/>
      <c r="FD2440" s="26"/>
      <c r="FE2440" s="26"/>
      <c r="FF2440" s="26"/>
      <c r="FG2440" s="26"/>
      <c r="FH2440" s="26"/>
      <c r="FI2440" s="26"/>
      <c r="FJ2440" s="26"/>
    </row>
    <row r="2441" spans="1:166" x14ac:dyDescent="0.2">
      <c r="A2441" s="35" t="s">
        <v>5134</v>
      </c>
      <c r="B2441" s="35" t="s">
        <v>223</v>
      </c>
      <c r="C2441" s="35" t="s">
        <v>5135</v>
      </c>
      <c r="E2441" s="36">
        <v>471.93741</v>
      </c>
      <c r="F2441" s="35" t="s">
        <v>546</v>
      </c>
      <c r="G2441" s="35">
        <v>-93600</v>
      </c>
      <c r="H2441" s="35">
        <v>48.896999999999998</v>
      </c>
      <c r="I2441" s="35">
        <v>970</v>
      </c>
      <c r="J2441" s="35" t="s">
        <v>5131</v>
      </c>
      <c r="K2441" s="35">
        <v>2</v>
      </c>
      <c r="L2441" s="35">
        <v>1</v>
      </c>
      <c r="M2441" s="35">
        <v>3</v>
      </c>
      <c r="N2441" s="41">
        <v>25.905000999999999</v>
      </c>
      <c r="O2441" s="35">
        <v>-1.08E-4</v>
      </c>
      <c r="P2441" s="35">
        <v>91300</v>
      </c>
      <c r="Q2441" s="35">
        <v>0</v>
      </c>
      <c r="R2441" s="35">
        <v>0</v>
      </c>
      <c r="S2441" s="35">
        <v>-8020</v>
      </c>
      <c r="T2441" s="42">
        <v>970</v>
      </c>
      <c r="U2441" s="35">
        <v>-0.5965009999999964</v>
      </c>
      <c r="V2441" s="35">
        <v>4.4229719847616025</v>
      </c>
      <c r="W2441" s="35">
        <v>3.2880000000000001E-3</v>
      </c>
      <c r="X2441" s="35">
        <v>29200</v>
      </c>
      <c r="Y2441" s="35">
        <v>0</v>
      </c>
      <c r="Z2441" s="35">
        <v>0</v>
      </c>
      <c r="AA2441" s="35">
        <v>-93681.242549999995</v>
      </c>
      <c r="AB2441" s="35">
        <v>386.8</v>
      </c>
      <c r="AC2441" s="35">
        <v>9.0094989999999981</v>
      </c>
      <c r="AD2441" s="35">
        <v>-46.29997091710203</v>
      </c>
      <c r="AE2441" s="35">
        <v>1.0499999999999999E-3</v>
      </c>
      <c r="AF2441" s="35">
        <v>29200</v>
      </c>
      <c r="AG2441" s="35">
        <v>0</v>
      </c>
      <c r="AH2441" s="35">
        <v>0</v>
      </c>
      <c r="AI2441" s="35">
        <v>-95863.978350000005</v>
      </c>
      <c r="AJ2441" s="35">
        <v>458.4</v>
      </c>
      <c r="AK2441" s="35">
        <v>-6.5005009999999999</v>
      </c>
      <c r="AL2441" s="35">
        <v>96.894417928746464</v>
      </c>
      <c r="AM2441" s="35">
        <v>1.152E-3</v>
      </c>
      <c r="AN2441" s="35">
        <v>17725</v>
      </c>
      <c r="AO2441" s="35">
        <v>0</v>
      </c>
      <c r="AP2441" s="35">
        <v>0</v>
      </c>
      <c r="AQ2441" s="35">
        <v>-117933.7638</v>
      </c>
      <c r="AR2441" s="42">
        <v>970</v>
      </c>
      <c r="AS2441" s="35">
        <v>2</v>
      </c>
      <c r="AT2441" s="35">
        <v>104</v>
      </c>
      <c r="AU2441" s="35">
        <v>1</v>
      </c>
      <c r="AV2441" s="35">
        <v>43</v>
      </c>
      <c r="AW2441" s="35">
        <v>1.5</v>
      </c>
      <c r="AX2441" s="26"/>
      <c r="AY2441" s="26"/>
      <c r="AZ2441" s="26"/>
      <c r="BA2441" s="26"/>
      <c r="BB2441" s="26"/>
      <c r="BC2441" s="26"/>
      <c r="BD2441" s="26"/>
      <c r="BE2441" s="26"/>
      <c r="BF2441" s="26"/>
      <c r="BG2441" s="26"/>
      <c r="BH2441" s="26"/>
      <c r="BI2441" s="26"/>
      <c r="BJ2441" s="26"/>
      <c r="BK2441" s="26"/>
      <c r="BL2441" s="26"/>
      <c r="BM2441" s="26"/>
      <c r="BN2441" s="26"/>
      <c r="BO2441" s="26"/>
      <c r="BP2441" s="26"/>
      <c r="BQ2441" s="26"/>
      <c r="BR2441" s="26"/>
      <c r="BS2441" s="26"/>
      <c r="BT2441" s="26"/>
      <c r="BU2441" s="26"/>
      <c r="BV2441" s="26"/>
      <c r="BW2441" s="26"/>
      <c r="BX2441" s="26"/>
      <c r="BY2441" s="26"/>
      <c r="BZ2441" s="26"/>
      <c r="CA2441" s="26"/>
      <c r="CB2441" s="26"/>
      <c r="CC2441" s="26"/>
      <c r="CD2441" s="26"/>
      <c r="CE2441" s="26"/>
      <c r="CF2441" s="26"/>
      <c r="CG2441" s="26"/>
      <c r="CH2441" s="26"/>
      <c r="CI2441" s="26"/>
      <c r="CJ2441" s="26"/>
      <c r="CK2441" s="26"/>
      <c r="CL2441" s="26"/>
      <c r="CM2441" s="26"/>
      <c r="CN2441" s="26"/>
      <c r="CO2441" s="26"/>
      <c r="CP2441" s="26"/>
      <c r="CQ2441" s="26"/>
      <c r="CR2441" s="26"/>
      <c r="CS2441" s="26"/>
      <c r="CT2441" s="26"/>
      <c r="CU2441" s="26"/>
      <c r="CV2441" s="26"/>
      <c r="CW2441" s="26"/>
      <c r="CX2441" s="26"/>
      <c r="CY2441" s="26"/>
      <c r="CZ2441" s="26"/>
      <c r="DA2441" s="26"/>
      <c r="DB2441" s="26"/>
      <c r="DC2441" s="26"/>
      <c r="DD2441" s="26"/>
      <c r="DE2441" s="26"/>
      <c r="DF2441" s="26"/>
      <c r="DG2441" s="26"/>
      <c r="DH2441" s="26"/>
      <c r="DI2441" s="26"/>
      <c r="DJ2441" s="26"/>
      <c r="DK2441" s="26"/>
      <c r="DL2441" s="26"/>
      <c r="DM2441" s="26"/>
      <c r="DN2441" s="26"/>
      <c r="DO2441" s="26"/>
      <c r="DP2441" s="26"/>
      <c r="DQ2441" s="26"/>
      <c r="DR2441" s="26"/>
      <c r="DS2441" s="26"/>
      <c r="DT2441" s="26"/>
      <c r="DU2441" s="26"/>
      <c r="DV2441" s="26"/>
      <c r="DW2441" s="26"/>
      <c r="DX2441" s="26"/>
      <c r="DY2441" s="26"/>
      <c r="DZ2441" s="26"/>
      <c r="EA2441" s="26"/>
      <c r="EB2441" s="26"/>
      <c r="EC2441" s="26"/>
      <c r="ED2441" s="26"/>
      <c r="EE2441" s="26"/>
      <c r="EF2441" s="26"/>
      <c r="EG2441" s="26"/>
      <c r="EH2441" s="26"/>
      <c r="EI2441" s="26"/>
      <c r="EJ2441" s="26"/>
      <c r="EK2441" s="26"/>
      <c r="EL2441" s="26"/>
      <c r="EM2441" s="26"/>
      <c r="EN2441" s="26"/>
      <c r="EO2441" s="26"/>
      <c r="EP2441" s="26"/>
      <c r="EQ2441" s="26"/>
      <c r="ER2441" s="26"/>
      <c r="ES2441" s="26"/>
      <c r="ET2441" s="26"/>
      <c r="EU2441" s="26"/>
      <c r="EV2441" s="26"/>
      <c r="EW2441" s="26"/>
      <c r="EX2441" s="26"/>
      <c r="EY2441" s="26"/>
      <c r="EZ2441" s="26"/>
      <c r="FA2441" s="26"/>
      <c r="FB2441" s="26"/>
      <c r="FC2441" s="26"/>
      <c r="FD2441" s="26"/>
      <c r="FE2441" s="26"/>
      <c r="FF2441" s="26"/>
      <c r="FG2441" s="26"/>
      <c r="FH2441" s="26"/>
      <c r="FI2441" s="26"/>
      <c r="FJ2441" s="26"/>
    </row>
    <row r="2442" spans="1:166" x14ac:dyDescent="0.2">
      <c r="A2442" s="35" t="s">
        <v>5134</v>
      </c>
      <c r="B2442" s="35" t="s">
        <v>104</v>
      </c>
      <c r="C2442" s="35" t="s">
        <v>5135</v>
      </c>
      <c r="E2442" s="36">
        <v>471.93741</v>
      </c>
      <c r="F2442" s="35">
        <v>1.9300000000000001E-2</v>
      </c>
      <c r="G2442" s="35">
        <v>-30800</v>
      </c>
      <c r="H2442" s="35">
        <v>95.046999999999997</v>
      </c>
      <c r="I2442" s="35">
        <v>2000</v>
      </c>
      <c r="J2442" s="35" t="s">
        <v>5131</v>
      </c>
      <c r="K2442" s="35">
        <v>2</v>
      </c>
      <c r="L2442" s="35">
        <v>1</v>
      </c>
      <c r="M2442" s="35">
        <v>4</v>
      </c>
      <c r="N2442" s="41">
        <v>19.861999999999998</v>
      </c>
      <c r="O2442" s="35">
        <v>3.0000000000000001E-6</v>
      </c>
      <c r="P2442" s="35">
        <v>48600</v>
      </c>
      <c r="Q2442" s="35">
        <v>0</v>
      </c>
      <c r="R2442" s="35">
        <v>0</v>
      </c>
      <c r="S2442" s="35">
        <v>-6085</v>
      </c>
      <c r="T2442" s="42">
        <v>2000</v>
      </c>
      <c r="U2442" s="35">
        <v>5.4465000000000039</v>
      </c>
      <c r="V2442" s="35">
        <v>-82.374597615330956</v>
      </c>
      <c r="W2442" s="35">
        <v>3.1770000000000001E-3</v>
      </c>
      <c r="X2442" s="35">
        <v>7850</v>
      </c>
      <c r="Y2442" s="35">
        <v>0</v>
      </c>
      <c r="Z2442" s="35">
        <v>0</v>
      </c>
      <c r="AA2442" s="35">
        <v>-28946.242550000003</v>
      </c>
      <c r="AB2442" s="35">
        <v>386.8</v>
      </c>
      <c r="AC2442" s="35">
        <v>15.0525</v>
      </c>
      <c r="AD2442" s="35">
        <v>-133.09754051719463</v>
      </c>
      <c r="AE2442" s="35">
        <v>9.3900000000000006E-4</v>
      </c>
      <c r="AF2442" s="35">
        <v>7850</v>
      </c>
      <c r="AG2442" s="35">
        <v>0</v>
      </c>
      <c r="AH2442" s="35">
        <v>0</v>
      </c>
      <c r="AI2442" s="35">
        <v>-31128.978349999998</v>
      </c>
      <c r="AJ2442" s="35">
        <v>458.4</v>
      </c>
      <c r="AK2442" s="35">
        <v>-0.45750000000000002</v>
      </c>
      <c r="AL2442" s="35">
        <v>10.096848328653863</v>
      </c>
      <c r="AM2442" s="35">
        <v>1.041E-3</v>
      </c>
      <c r="AN2442" s="35">
        <v>-3625</v>
      </c>
      <c r="AO2442" s="35">
        <v>0</v>
      </c>
      <c r="AP2442" s="35">
        <v>0</v>
      </c>
      <c r="AQ2442" s="35">
        <v>-53198.763800000001</v>
      </c>
      <c r="AR2442" s="35">
        <v>1136</v>
      </c>
      <c r="AS2442" s="35">
        <v>-1.6265000999999977</v>
      </c>
      <c r="AT2442" s="35">
        <v>20.645973924085723</v>
      </c>
      <c r="AU2442" s="35">
        <v>9.1E-4</v>
      </c>
      <c r="AV2442" s="35">
        <v>23625</v>
      </c>
      <c r="AW2442" s="35">
        <v>0</v>
      </c>
      <c r="AX2442" s="35">
        <v>0</v>
      </c>
      <c r="AY2442" s="35">
        <v>-55694.778440000002</v>
      </c>
      <c r="AZ2442" s="42">
        <v>2000</v>
      </c>
      <c r="BA2442" s="35">
        <v>2</v>
      </c>
      <c r="BB2442" s="35">
        <v>104</v>
      </c>
      <c r="BC2442" s="35">
        <v>1</v>
      </c>
      <c r="BD2442" s="35">
        <v>43</v>
      </c>
      <c r="BE2442" s="35">
        <v>1.5</v>
      </c>
      <c r="BF2442" s="26"/>
      <c r="BG2442" s="26"/>
      <c r="BH2442" s="26"/>
      <c r="BI2442" s="26"/>
      <c r="BJ2442" s="26"/>
      <c r="BK2442" s="26"/>
      <c r="BL2442" s="26"/>
      <c r="BM2442" s="26"/>
      <c r="BN2442" s="26"/>
      <c r="BO2442" s="26"/>
      <c r="BP2442" s="26"/>
      <c r="BQ2442" s="26"/>
      <c r="BR2442" s="26"/>
      <c r="BS2442" s="26"/>
      <c r="BT2442" s="26"/>
      <c r="BU2442" s="26"/>
      <c r="BV2442" s="26"/>
      <c r="BW2442" s="26"/>
      <c r="BX2442" s="26"/>
      <c r="BY2442" s="26"/>
      <c r="BZ2442" s="26"/>
      <c r="CA2442" s="26"/>
      <c r="CB2442" s="26"/>
      <c r="CC2442" s="26"/>
      <c r="CD2442" s="26"/>
      <c r="CE2442" s="26"/>
      <c r="CF2442" s="26"/>
      <c r="CG2442" s="26"/>
      <c r="CH2442" s="26"/>
      <c r="CI2442" s="26"/>
      <c r="CJ2442" s="26"/>
      <c r="CK2442" s="26"/>
      <c r="CL2442" s="26"/>
      <c r="CM2442" s="26"/>
      <c r="CN2442" s="26"/>
      <c r="CO2442" s="26"/>
      <c r="CP2442" s="26"/>
      <c r="CQ2442" s="26"/>
      <c r="CR2442" s="26"/>
      <c r="CS2442" s="26"/>
      <c r="CT2442" s="26"/>
      <c r="CU2442" s="26"/>
      <c r="CV2442" s="26"/>
      <c r="CW2442" s="26"/>
      <c r="CX2442" s="26"/>
      <c r="CY2442" s="26"/>
      <c r="CZ2442" s="26"/>
      <c r="DA2442" s="26"/>
      <c r="DB2442" s="26"/>
      <c r="DC2442" s="26"/>
      <c r="DD2442" s="26"/>
      <c r="DE2442" s="26"/>
      <c r="DF2442" s="26"/>
      <c r="DG2442" s="26"/>
      <c r="DH2442" s="26"/>
      <c r="DI2442" s="26"/>
      <c r="DJ2442" s="26"/>
      <c r="DK2442" s="26"/>
      <c r="DL2442" s="26"/>
      <c r="DM2442" s="26"/>
      <c r="DN2442" s="26"/>
      <c r="DO2442" s="26"/>
      <c r="DP2442" s="26"/>
      <c r="DQ2442" s="26"/>
      <c r="DR2442" s="26"/>
      <c r="DS2442" s="26"/>
      <c r="DT2442" s="26"/>
      <c r="DU2442" s="26"/>
      <c r="DV2442" s="26"/>
      <c r="DW2442" s="26"/>
      <c r="DX2442" s="26"/>
      <c r="DY2442" s="26"/>
      <c r="DZ2442" s="26"/>
      <c r="EA2442" s="26"/>
      <c r="EB2442" s="26"/>
      <c r="EC2442" s="26"/>
      <c r="ED2442" s="26"/>
      <c r="EE2442" s="26"/>
      <c r="EF2442" s="26"/>
      <c r="EG2442" s="26"/>
      <c r="EH2442" s="26"/>
      <c r="EI2442" s="26"/>
      <c r="EJ2442" s="26"/>
      <c r="EK2442" s="26"/>
      <c r="EL2442" s="26"/>
      <c r="EM2442" s="26"/>
      <c r="EN2442" s="26"/>
      <c r="EO2442" s="26"/>
      <c r="EP2442" s="26"/>
      <c r="EQ2442" s="26"/>
      <c r="ER2442" s="26"/>
      <c r="ES2442" s="26"/>
      <c r="ET2442" s="26"/>
      <c r="EU2442" s="26"/>
      <c r="EV2442" s="26"/>
      <c r="EW2442" s="26"/>
      <c r="EX2442" s="26"/>
      <c r="EY2442" s="26"/>
      <c r="EZ2442" s="26"/>
      <c r="FA2442" s="26"/>
      <c r="FB2442" s="26"/>
      <c r="FC2442" s="26"/>
      <c r="FD2442" s="26"/>
      <c r="FE2442" s="26"/>
      <c r="FF2442" s="26"/>
      <c r="FG2442" s="26"/>
      <c r="FH2442" s="26"/>
      <c r="FI2442" s="26"/>
      <c r="FJ2442" s="26"/>
    </row>
    <row r="2443" spans="1:166" x14ac:dyDescent="0.2">
      <c r="A2443" s="35" t="s">
        <v>5136</v>
      </c>
      <c r="B2443" s="35" t="s">
        <v>107</v>
      </c>
      <c r="C2443" s="35" t="s">
        <v>5137</v>
      </c>
      <c r="E2443" s="36">
        <v>598.84188000000006</v>
      </c>
      <c r="F2443" s="35" t="s">
        <v>546</v>
      </c>
      <c r="G2443" s="35">
        <v>-116800</v>
      </c>
      <c r="H2443" s="35">
        <v>59.8</v>
      </c>
      <c r="I2443" s="35">
        <v>2000</v>
      </c>
      <c r="J2443" s="35" t="s">
        <v>5131</v>
      </c>
      <c r="K2443" s="35">
        <v>2</v>
      </c>
      <c r="L2443" s="35">
        <v>2</v>
      </c>
      <c r="M2443" s="35">
        <v>5</v>
      </c>
      <c r="N2443" s="41">
        <v>29.66</v>
      </c>
      <c r="O2443" s="35">
        <v>1.805E-3</v>
      </c>
      <c r="P2443" s="35">
        <v>74300</v>
      </c>
      <c r="Q2443" s="35">
        <v>0</v>
      </c>
      <c r="R2443" s="35">
        <v>0</v>
      </c>
      <c r="S2443" s="35">
        <v>-9253</v>
      </c>
      <c r="T2443" s="35">
        <v>702.6</v>
      </c>
      <c r="U2443" s="35">
        <v>29618</v>
      </c>
      <c r="V2443" s="35" t="s">
        <v>110</v>
      </c>
      <c r="W2443" s="35">
        <v>25.834</v>
      </c>
      <c r="X2443" s="35">
        <v>0</v>
      </c>
      <c r="Y2443" s="35">
        <v>78500</v>
      </c>
      <c r="Z2443" s="35">
        <v>0</v>
      </c>
      <c r="AA2443" s="35">
        <v>0</v>
      </c>
      <c r="AB2443" s="35">
        <v>23938.418000000001</v>
      </c>
      <c r="AC2443" s="42">
        <v>2000</v>
      </c>
      <c r="AD2443" s="35">
        <v>2.0869999999999997</v>
      </c>
      <c r="AE2443" s="35">
        <v>-9.9737735221397088</v>
      </c>
      <c r="AF2443" s="35">
        <v>2.1209999999999996E-3</v>
      </c>
      <c r="AG2443" s="35">
        <v>20700</v>
      </c>
      <c r="AH2443" s="35">
        <v>0</v>
      </c>
      <c r="AI2443" s="35">
        <v>0</v>
      </c>
      <c r="AJ2443" s="35">
        <v>-116128.2893</v>
      </c>
      <c r="AK2443" s="35">
        <v>386.8</v>
      </c>
      <c r="AL2443" s="35">
        <v>14.895</v>
      </c>
      <c r="AM2443" s="35">
        <v>-77.604364057957895</v>
      </c>
      <c r="AN2443" s="35">
        <v>-8.6299999999999994E-4</v>
      </c>
      <c r="AO2443" s="35">
        <v>20700</v>
      </c>
      <c r="AP2443" s="35">
        <v>0</v>
      </c>
      <c r="AQ2443" s="35">
        <v>0</v>
      </c>
      <c r="AR2443" s="35">
        <v>-119038.60370000001</v>
      </c>
      <c r="AS2443" s="35">
        <v>458.4</v>
      </c>
      <c r="AT2443" s="35">
        <v>-5.7850000000000001</v>
      </c>
      <c r="AU2443" s="35">
        <v>113.32148773650673</v>
      </c>
      <c r="AV2443" s="35">
        <v>-7.27E-4</v>
      </c>
      <c r="AW2443" s="35">
        <v>5400</v>
      </c>
      <c r="AX2443" s="35">
        <v>0</v>
      </c>
      <c r="AY2443" s="35">
        <v>0</v>
      </c>
      <c r="AZ2443" s="35">
        <v>-148464.98430000001</v>
      </c>
      <c r="BA2443" s="35">
        <v>702.6</v>
      </c>
      <c r="BB2443" s="35">
        <v>-1.9589999999999996</v>
      </c>
      <c r="BC2443" s="35">
        <v>39.729884496312252</v>
      </c>
      <c r="BD2443" s="35">
        <v>1.078E-3</v>
      </c>
      <c r="BE2443" s="35">
        <v>7500</v>
      </c>
      <c r="BF2443" s="35">
        <v>0</v>
      </c>
      <c r="BG2443" s="35">
        <v>0</v>
      </c>
      <c r="BH2443" s="35">
        <v>-115273.56630000001</v>
      </c>
      <c r="BI2443" s="35">
        <v>1136</v>
      </c>
      <c r="BJ2443" s="35">
        <v>-3.1280000999999977</v>
      </c>
      <c r="BK2443" s="35">
        <v>50.27901009174407</v>
      </c>
      <c r="BL2443" s="35">
        <v>9.4699999999999993E-4</v>
      </c>
      <c r="BM2443" s="35">
        <v>34750</v>
      </c>
      <c r="BN2443" s="35">
        <v>0</v>
      </c>
      <c r="BO2443" s="35">
        <v>0</v>
      </c>
      <c r="BP2443" s="35">
        <v>-117769.58094</v>
      </c>
      <c r="BQ2443" s="42">
        <v>2000</v>
      </c>
      <c r="BR2443" s="35">
        <v>2</v>
      </c>
      <c r="BS2443" s="35">
        <v>104</v>
      </c>
      <c r="BT2443" s="35">
        <v>1</v>
      </c>
      <c r="BU2443" s="35">
        <v>43</v>
      </c>
      <c r="BV2443" s="35">
        <v>2</v>
      </c>
      <c r="BW2443" s="26"/>
      <c r="BX2443" s="26"/>
      <c r="BY2443" s="26"/>
      <c r="BZ2443" s="26"/>
      <c r="CA2443" s="26"/>
      <c r="CB2443" s="26"/>
      <c r="CC2443" s="26"/>
      <c r="CD2443" s="26"/>
      <c r="CE2443" s="26"/>
      <c r="CF2443" s="26"/>
      <c r="CG2443" s="26"/>
      <c r="CH2443" s="26"/>
      <c r="CI2443" s="26"/>
      <c r="CJ2443" s="26"/>
      <c r="CK2443" s="26"/>
      <c r="CL2443" s="26"/>
      <c r="CM2443" s="26"/>
      <c r="CN2443" s="26"/>
      <c r="CO2443" s="26"/>
      <c r="CP2443" s="26"/>
      <c r="CQ2443" s="26"/>
      <c r="CR2443" s="26"/>
      <c r="CS2443" s="26"/>
      <c r="CT2443" s="26"/>
      <c r="CU2443" s="26"/>
      <c r="CV2443" s="26"/>
      <c r="CW2443" s="26"/>
      <c r="CX2443" s="26"/>
      <c r="CY2443" s="26"/>
      <c r="CZ2443" s="26"/>
      <c r="DA2443" s="26"/>
      <c r="DB2443" s="26"/>
      <c r="DC2443" s="26"/>
      <c r="DD2443" s="26"/>
      <c r="DE2443" s="26"/>
      <c r="DF2443" s="26"/>
      <c r="DG2443" s="26"/>
      <c r="DH2443" s="26"/>
      <c r="DI2443" s="26"/>
      <c r="DJ2443" s="26"/>
      <c r="DK2443" s="26"/>
      <c r="DL2443" s="26"/>
      <c r="DM2443" s="26"/>
      <c r="DN2443" s="26"/>
      <c r="DO2443" s="26"/>
      <c r="DP2443" s="26"/>
      <c r="DQ2443" s="26"/>
      <c r="DR2443" s="26"/>
      <c r="DS2443" s="26"/>
      <c r="DT2443" s="26"/>
      <c r="DU2443" s="26"/>
      <c r="DV2443" s="26"/>
      <c r="DW2443" s="26"/>
      <c r="DX2443" s="26"/>
      <c r="DY2443" s="26"/>
      <c r="DZ2443" s="26"/>
      <c r="EA2443" s="26"/>
      <c r="EB2443" s="26"/>
      <c r="EC2443" s="26"/>
      <c r="ED2443" s="26"/>
      <c r="EE2443" s="26"/>
      <c r="EF2443" s="26"/>
      <c r="EG2443" s="26"/>
      <c r="EH2443" s="26"/>
      <c r="EI2443" s="26"/>
      <c r="EJ2443" s="26"/>
      <c r="EK2443" s="26"/>
      <c r="EL2443" s="26"/>
      <c r="EM2443" s="26"/>
      <c r="EN2443" s="26"/>
      <c r="EO2443" s="26"/>
      <c r="EP2443" s="26"/>
      <c r="EQ2443" s="26"/>
      <c r="ER2443" s="26"/>
      <c r="ES2443" s="26"/>
      <c r="ET2443" s="26"/>
      <c r="EU2443" s="26"/>
      <c r="EV2443" s="26"/>
      <c r="EW2443" s="26"/>
      <c r="EX2443" s="26"/>
      <c r="EY2443" s="26"/>
      <c r="EZ2443" s="26"/>
      <c r="FA2443" s="26"/>
      <c r="FB2443" s="26"/>
      <c r="FC2443" s="26"/>
      <c r="FD2443" s="26"/>
      <c r="FE2443" s="26"/>
      <c r="FF2443" s="26"/>
      <c r="FG2443" s="26"/>
      <c r="FH2443" s="26"/>
      <c r="FI2443" s="26"/>
      <c r="FJ2443" s="26"/>
    </row>
    <row r="2444" spans="1:166" x14ac:dyDescent="0.2">
      <c r="A2444" s="35" t="s">
        <v>5136</v>
      </c>
      <c r="B2444" s="35" t="s">
        <v>104</v>
      </c>
      <c r="C2444" s="35" t="s">
        <v>5137</v>
      </c>
      <c r="E2444" s="36">
        <v>598.84188000000006</v>
      </c>
      <c r="F2444" s="35">
        <v>2.4490000000000001E-2</v>
      </c>
      <c r="G2444" s="35">
        <v>-84900</v>
      </c>
      <c r="H2444" s="35">
        <v>106.703</v>
      </c>
      <c r="I2444" s="35">
        <v>2000</v>
      </c>
      <c r="J2444" s="35" t="s">
        <v>5131</v>
      </c>
      <c r="K2444" s="35">
        <v>2</v>
      </c>
      <c r="L2444" s="35">
        <v>1</v>
      </c>
      <c r="M2444" s="35">
        <v>4</v>
      </c>
      <c r="N2444" s="41">
        <v>25.805</v>
      </c>
      <c r="O2444" s="35">
        <v>9.0000000000000002E-6</v>
      </c>
      <c r="P2444" s="35">
        <v>72300</v>
      </c>
      <c r="Q2444" s="35">
        <v>0</v>
      </c>
      <c r="R2444" s="35">
        <v>0</v>
      </c>
      <c r="S2444" s="35">
        <v>-7937</v>
      </c>
      <c r="T2444" s="42">
        <v>2000</v>
      </c>
      <c r="U2444" s="35">
        <v>5.9420000000000002</v>
      </c>
      <c r="V2444" s="35">
        <v>-83.778213086902781</v>
      </c>
      <c r="W2444" s="35">
        <v>3.9169999999999995E-3</v>
      </c>
      <c r="X2444" s="35">
        <v>19700</v>
      </c>
      <c r="Y2444" s="35">
        <v>0</v>
      </c>
      <c r="Z2444" s="35">
        <v>0</v>
      </c>
      <c r="AA2444" s="35">
        <v>-82912.289300000004</v>
      </c>
      <c r="AB2444" s="35">
        <v>386.8</v>
      </c>
      <c r="AC2444" s="35">
        <v>18.75</v>
      </c>
      <c r="AD2444" s="35">
        <v>-151.40880362272094</v>
      </c>
      <c r="AE2444" s="35">
        <v>9.3300000000000002E-4</v>
      </c>
      <c r="AF2444" s="35">
        <v>19700</v>
      </c>
      <c r="AG2444" s="35">
        <v>0</v>
      </c>
      <c r="AH2444" s="35">
        <v>0</v>
      </c>
      <c r="AI2444" s="35">
        <v>-85822.603700000007</v>
      </c>
      <c r="AJ2444" s="35">
        <v>458.4</v>
      </c>
      <c r="AK2444" s="35">
        <v>-1.93</v>
      </c>
      <c r="AL2444" s="35">
        <v>39.517048171743625</v>
      </c>
      <c r="AM2444" s="35">
        <v>1.0690000000000001E-3</v>
      </c>
      <c r="AN2444" s="35">
        <v>4400</v>
      </c>
      <c r="AO2444" s="35">
        <v>0</v>
      </c>
      <c r="AP2444" s="35">
        <v>0</v>
      </c>
      <c r="AQ2444" s="35">
        <v>-115248.9843</v>
      </c>
      <c r="AR2444" s="35">
        <v>1136</v>
      </c>
      <c r="AS2444" s="35">
        <v>-3.0990000999999978</v>
      </c>
      <c r="AT2444" s="35">
        <v>50.066173767175513</v>
      </c>
      <c r="AU2444" s="35">
        <v>9.3799999999999992E-4</v>
      </c>
      <c r="AV2444" s="35">
        <v>31650</v>
      </c>
      <c r="AW2444" s="35">
        <v>0</v>
      </c>
      <c r="AX2444" s="35">
        <v>0</v>
      </c>
      <c r="AY2444" s="35">
        <v>-117744.99894</v>
      </c>
      <c r="AZ2444" s="42">
        <v>2000</v>
      </c>
      <c r="BA2444" s="35">
        <v>2</v>
      </c>
      <c r="BB2444" s="35">
        <v>104</v>
      </c>
      <c r="BC2444" s="35">
        <v>1</v>
      </c>
      <c r="BD2444" s="35">
        <v>43</v>
      </c>
      <c r="BE2444" s="35">
        <v>2</v>
      </c>
      <c r="BF2444" s="26"/>
      <c r="BG2444" s="26"/>
      <c r="BH2444" s="26"/>
      <c r="BI2444" s="26"/>
      <c r="BJ2444" s="26"/>
      <c r="BK2444" s="26"/>
      <c r="BL2444" s="26"/>
      <c r="BM2444" s="26"/>
      <c r="BN2444" s="26"/>
      <c r="BO2444" s="26"/>
      <c r="BP2444" s="26"/>
      <c r="BQ2444" s="26"/>
      <c r="BR2444" s="26"/>
      <c r="BS2444" s="26"/>
      <c r="BT2444" s="26"/>
      <c r="BU2444" s="26"/>
      <c r="BV2444" s="26"/>
      <c r="BW2444" s="26"/>
      <c r="BX2444" s="26"/>
      <c r="BY2444" s="26"/>
      <c r="BZ2444" s="26"/>
      <c r="CA2444" s="26"/>
      <c r="CB2444" s="26"/>
      <c r="CC2444" s="26"/>
      <c r="CD2444" s="26"/>
      <c r="CE2444" s="26"/>
      <c r="CF2444" s="26"/>
      <c r="CG2444" s="26"/>
      <c r="CH2444" s="26"/>
      <c r="CI2444" s="26"/>
      <c r="CJ2444" s="26"/>
      <c r="CK2444" s="26"/>
      <c r="CL2444" s="26"/>
      <c r="CM2444" s="26"/>
      <c r="CN2444" s="26"/>
      <c r="CO2444" s="26"/>
      <c r="CP2444" s="26"/>
      <c r="CQ2444" s="26"/>
      <c r="CR2444" s="26"/>
      <c r="CS2444" s="26"/>
      <c r="CT2444" s="26"/>
      <c r="CU2444" s="26"/>
      <c r="CV2444" s="26"/>
      <c r="CW2444" s="26"/>
      <c r="CX2444" s="26"/>
      <c r="CY2444" s="26"/>
      <c r="CZ2444" s="26"/>
      <c r="DA2444" s="26"/>
      <c r="DB2444" s="26"/>
      <c r="DC2444" s="26"/>
      <c r="DD2444" s="26"/>
      <c r="DE2444" s="26"/>
      <c r="DF2444" s="26"/>
      <c r="DG2444" s="26"/>
      <c r="DH2444" s="26"/>
      <c r="DI2444" s="26"/>
      <c r="DJ2444" s="26"/>
      <c r="DK2444" s="26"/>
      <c r="DL2444" s="26"/>
      <c r="DM2444" s="26"/>
      <c r="DN2444" s="26"/>
      <c r="DO2444" s="26"/>
      <c r="DP2444" s="26"/>
      <c r="DQ2444" s="26"/>
      <c r="DR2444" s="26"/>
      <c r="DS2444" s="26"/>
      <c r="DT2444" s="26"/>
      <c r="DU2444" s="26"/>
      <c r="DV2444" s="26"/>
      <c r="DW2444" s="26"/>
      <c r="DX2444" s="26"/>
      <c r="DY2444" s="26"/>
      <c r="DZ2444" s="26"/>
      <c r="EA2444" s="26"/>
      <c r="EB2444" s="26"/>
      <c r="EC2444" s="26"/>
      <c r="ED2444" s="26"/>
      <c r="EE2444" s="26"/>
      <c r="EF2444" s="26"/>
      <c r="EG2444" s="26"/>
      <c r="EH2444" s="26"/>
      <c r="EI2444" s="26"/>
      <c r="EJ2444" s="26"/>
      <c r="EK2444" s="26"/>
      <c r="EL2444" s="26"/>
      <c r="EM2444" s="26"/>
      <c r="EN2444" s="26"/>
      <c r="EO2444" s="26"/>
      <c r="EP2444" s="26"/>
      <c r="EQ2444" s="26"/>
      <c r="ER2444" s="26"/>
      <c r="ES2444" s="26"/>
      <c r="ET2444" s="26"/>
      <c r="EU2444" s="26"/>
      <c r="EV2444" s="26"/>
      <c r="EW2444" s="26"/>
      <c r="EX2444" s="26"/>
      <c r="EY2444" s="26"/>
      <c r="EZ2444" s="26"/>
      <c r="FA2444" s="26"/>
      <c r="FB2444" s="26"/>
      <c r="FC2444" s="26"/>
      <c r="FD2444" s="26"/>
      <c r="FE2444" s="26"/>
      <c r="FF2444" s="26"/>
      <c r="FG2444" s="26"/>
      <c r="FH2444" s="26"/>
      <c r="FI2444" s="26"/>
      <c r="FJ2444" s="26"/>
    </row>
    <row r="2445" spans="1:166" x14ac:dyDescent="0.2">
      <c r="A2445" s="35" t="s">
        <v>5138</v>
      </c>
      <c r="B2445" s="35" t="s">
        <v>223</v>
      </c>
      <c r="C2445" s="35" t="s">
        <v>5139</v>
      </c>
      <c r="E2445" s="36">
        <v>105.23074</v>
      </c>
      <c r="F2445" s="35">
        <v>7.09</v>
      </c>
      <c r="G2445" s="35">
        <v>-87200</v>
      </c>
      <c r="H2445" s="35">
        <v>9.2899999999999991</v>
      </c>
      <c r="I2445" s="35">
        <v>2000</v>
      </c>
      <c r="J2445" s="35" t="s">
        <v>5108</v>
      </c>
      <c r="K2445" s="35">
        <v>4</v>
      </c>
      <c r="L2445" s="35">
        <v>1</v>
      </c>
      <c r="M2445" s="35">
        <v>2</v>
      </c>
      <c r="N2445" s="41">
        <v>11.593999999999999</v>
      </c>
      <c r="O2445" s="35">
        <v>6.0700000000000001E-4</v>
      </c>
      <c r="P2445" s="35">
        <v>206700</v>
      </c>
      <c r="Q2445" s="35">
        <v>0</v>
      </c>
      <c r="R2445" s="35">
        <v>0</v>
      </c>
      <c r="S2445" s="35">
        <v>-4204</v>
      </c>
      <c r="T2445" s="42">
        <v>2000</v>
      </c>
      <c r="U2445" s="35">
        <v>-1.0398999999999994</v>
      </c>
      <c r="V2445" s="35">
        <v>27.140220814353427</v>
      </c>
      <c r="W2445" s="35">
        <v>5.3168299999999992E-4</v>
      </c>
      <c r="X2445" s="35">
        <v>117213.75</v>
      </c>
      <c r="Y2445" s="35">
        <v>129.32599999999999</v>
      </c>
      <c r="Z2445" s="35">
        <v>-1.3985875E-8</v>
      </c>
      <c r="AA2445" s="35">
        <v>-89366.350900000005</v>
      </c>
      <c r="AB2445" s="35">
        <v>1136</v>
      </c>
      <c r="AC2445" s="35">
        <v>-2.2089000999999993</v>
      </c>
      <c r="AD2445" s="35">
        <v>37.689346409785301</v>
      </c>
      <c r="AE2445" s="35">
        <v>4.0068299999999988E-4</v>
      </c>
      <c r="AF2445" s="35">
        <v>144463.75</v>
      </c>
      <c r="AG2445" s="35">
        <v>129.32599999999999</v>
      </c>
      <c r="AH2445" s="35">
        <v>-1.3985875E-8</v>
      </c>
      <c r="AI2445" s="35">
        <v>-91862.365539999999</v>
      </c>
      <c r="AJ2445" s="42">
        <v>2000</v>
      </c>
      <c r="AK2445" s="35">
        <v>2</v>
      </c>
      <c r="AL2445" s="35">
        <v>104</v>
      </c>
      <c r="AM2445" s="35">
        <v>1</v>
      </c>
      <c r="AN2445" s="35">
        <v>57</v>
      </c>
      <c r="AO2445" s="35">
        <v>0.5</v>
      </c>
      <c r="AP2445" s="26"/>
      <c r="AQ2445" s="26"/>
      <c r="AR2445" s="26"/>
      <c r="AS2445" s="26"/>
      <c r="AT2445" s="26"/>
      <c r="AU2445" s="26"/>
      <c r="AV2445" s="26"/>
      <c r="AW2445" s="26"/>
      <c r="AX2445" s="26"/>
      <c r="AY2445" s="26"/>
      <c r="AZ2445" s="26"/>
      <c r="BA2445" s="26"/>
      <c r="BB2445" s="26"/>
      <c r="BC2445" s="26"/>
      <c r="BD2445" s="26"/>
      <c r="BE2445" s="26"/>
      <c r="BF2445" s="26"/>
      <c r="BG2445" s="26"/>
      <c r="BH2445" s="26"/>
      <c r="BI2445" s="26"/>
      <c r="BJ2445" s="26"/>
      <c r="BK2445" s="26"/>
      <c r="BL2445" s="26"/>
      <c r="BM2445" s="26"/>
      <c r="BN2445" s="26"/>
      <c r="BO2445" s="26"/>
      <c r="BP2445" s="26"/>
      <c r="BQ2445" s="26"/>
      <c r="BR2445" s="26"/>
      <c r="BS2445" s="26"/>
      <c r="BT2445" s="26"/>
      <c r="BU2445" s="26"/>
      <c r="BV2445" s="26"/>
      <c r="BW2445" s="26"/>
      <c r="BX2445" s="26"/>
      <c r="BY2445" s="26"/>
      <c r="BZ2445" s="26"/>
      <c r="CA2445" s="26"/>
      <c r="CB2445" s="26"/>
      <c r="CC2445" s="26"/>
      <c r="CD2445" s="26"/>
      <c r="CE2445" s="26"/>
      <c r="CF2445" s="26"/>
      <c r="CG2445" s="26"/>
      <c r="CH2445" s="26"/>
      <c r="CI2445" s="26"/>
      <c r="CJ2445" s="26"/>
      <c r="CK2445" s="26"/>
      <c r="CL2445" s="26"/>
      <c r="CM2445" s="26"/>
      <c r="CN2445" s="26"/>
      <c r="CO2445" s="26"/>
      <c r="CP2445" s="26"/>
      <c r="CQ2445" s="26"/>
      <c r="CR2445" s="26"/>
      <c r="CS2445" s="26"/>
      <c r="CT2445" s="26"/>
      <c r="CU2445" s="26"/>
      <c r="CV2445" s="26"/>
      <c r="CW2445" s="26"/>
      <c r="CX2445" s="26"/>
      <c r="CY2445" s="26"/>
      <c r="CZ2445" s="26"/>
      <c r="DA2445" s="26"/>
      <c r="DB2445" s="26"/>
      <c r="DC2445" s="26"/>
      <c r="DD2445" s="26"/>
      <c r="DE2445" s="26"/>
      <c r="DF2445" s="26"/>
      <c r="DG2445" s="26"/>
      <c r="DH2445" s="26"/>
      <c r="DI2445" s="26"/>
      <c r="DJ2445" s="26"/>
      <c r="DK2445" s="26"/>
      <c r="DL2445" s="26"/>
      <c r="DM2445" s="26"/>
      <c r="DN2445" s="26"/>
      <c r="DO2445" s="26"/>
      <c r="DP2445" s="26"/>
      <c r="DQ2445" s="26"/>
      <c r="DR2445" s="26"/>
      <c r="DS2445" s="26"/>
      <c r="DT2445" s="26"/>
      <c r="DU2445" s="26"/>
      <c r="DV2445" s="26"/>
      <c r="DW2445" s="26"/>
      <c r="DX2445" s="26"/>
      <c r="DY2445" s="26"/>
      <c r="DZ2445" s="26"/>
      <c r="EA2445" s="26"/>
      <c r="EB2445" s="26"/>
      <c r="EC2445" s="26"/>
      <c r="ED2445" s="26"/>
      <c r="EE2445" s="26"/>
      <c r="EF2445" s="26"/>
      <c r="EG2445" s="26"/>
      <c r="EH2445" s="26"/>
      <c r="EI2445" s="26"/>
      <c r="EJ2445" s="26"/>
      <c r="EK2445" s="26"/>
      <c r="EL2445" s="26"/>
      <c r="EM2445" s="26"/>
      <c r="EN2445" s="26"/>
      <c r="EO2445" s="26"/>
      <c r="EP2445" s="26"/>
      <c r="EQ2445" s="26"/>
      <c r="ER2445" s="26"/>
      <c r="ES2445" s="26"/>
      <c r="ET2445" s="26"/>
      <c r="EU2445" s="26"/>
      <c r="EV2445" s="26"/>
      <c r="EW2445" s="26"/>
      <c r="EX2445" s="26"/>
      <c r="EY2445" s="26"/>
      <c r="EZ2445" s="26"/>
      <c r="FA2445" s="26"/>
      <c r="FB2445" s="26"/>
      <c r="FC2445" s="26"/>
      <c r="FD2445" s="26"/>
      <c r="FE2445" s="26"/>
      <c r="FF2445" s="26"/>
      <c r="FG2445" s="26"/>
      <c r="FH2445" s="26"/>
      <c r="FI2445" s="26"/>
      <c r="FJ2445" s="26"/>
    </row>
    <row r="2446" spans="1:166" x14ac:dyDescent="0.2">
      <c r="A2446" s="35" t="s">
        <v>5138</v>
      </c>
      <c r="B2446" s="35" t="s">
        <v>104</v>
      </c>
      <c r="C2446" s="35" t="s">
        <v>5139</v>
      </c>
      <c r="E2446" s="36">
        <v>105.23074</v>
      </c>
      <c r="F2446" s="35">
        <v>4.3E-3</v>
      </c>
      <c r="G2446" s="35">
        <v>134000</v>
      </c>
      <c r="H2446" s="35">
        <v>55.78</v>
      </c>
      <c r="I2446" s="35">
        <v>2000</v>
      </c>
      <c r="J2446" s="35" t="s">
        <v>5108</v>
      </c>
      <c r="K2446" s="35">
        <v>4</v>
      </c>
      <c r="L2446" s="35">
        <v>1</v>
      </c>
      <c r="M2446" s="35">
        <v>2</v>
      </c>
      <c r="N2446" s="41">
        <v>10.456300000000001</v>
      </c>
      <c r="O2446" s="35">
        <v>-1.0485299999999999E-4</v>
      </c>
      <c r="P2446" s="35">
        <v>16404.300999999999</v>
      </c>
      <c r="Q2446" s="35">
        <v>-91.246398999999997</v>
      </c>
      <c r="R2446" s="35">
        <v>0</v>
      </c>
      <c r="S2446" s="35">
        <v>-1588</v>
      </c>
      <c r="T2446" s="42">
        <v>2000</v>
      </c>
      <c r="U2446" s="35">
        <v>9.7799999999999443E-2</v>
      </c>
      <c r="V2446" s="35">
        <v>-23.180039462565333</v>
      </c>
      <c r="W2446" s="35">
        <v>1.2435359999999999E-3</v>
      </c>
      <c r="X2446" s="35">
        <v>22065.9005</v>
      </c>
      <c r="Y2446" s="35">
        <v>-53.166798</v>
      </c>
      <c r="Z2446" s="35">
        <v>-1.3985875E-8</v>
      </c>
      <c r="AA2446" s="35">
        <v>134449.64910000001</v>
      </c>
      <c r="AB2446" s="35">
        <v>1136</v>
      </c>
      <c r="AC2446" s="35">
        <v>-1.0712001000000004</v>
      </c>
      <c r="AD2446" s="35">
        <v>-12.630913867133444</v>
      </c>
      <c r="AE2446" s="35">
        <v>1.1125359999999999E-3</v>
      </c>
      <c r="AF2446" s="35">
        <v>49315.900500000003</v>
      </c>
      <c r="AG2446" s="35">
        <v>-53.166798</v>
      </c>
      <c r="AH2446" s="35">
        <v>-1.3985875E-8</v>
      </c>
      <c r="AI2446" s="35">
        <v>131953.63446</v>
      </c>
      <c r="AJ2446" s="42">
        <v>2000</v>
      </c>
      <c r="AK2446" s="35">
        <v>2</v>
      </c>
      <c r="AL2446" s="35">
        <v>104</v>
      </c>
      <c r="AM2446" s="35">
        <v>1</v>
      </c>
      <c r="AN2446" s="35">
        <v>57</v>
      </c>
      <c r="AO2446" s="35">
        <v>0.5</v>
      </c>
      <c r="AP2446" s="26"/>
      <c r="AQ2446" s="26"/>
      <c r="AR2446" s="26"/>
      <c r="AS2446" s="26"/>
      <c r="AT2446" s="26"/>
      <c r="AU2446" s="26"/>
      <c r="AV2446" s="26"/>
      <c r="AW2446" s="26"/>
      <c r="AX2446" s="26"/>
      <c r="AY2446" s="26"/>
      <c r="AZ2446" s="26"/>
      <c r="BA2446" s="26"/>
      <c r="BB2446" s="26"/>
      <c r="BC2446" s="26"/>
      <c r="BD2446" s="26"/>
      <c r="BE2446" s="26"/>
      <c r="BF2446" s="26"/>
      <c r="BG2446" s="26"/>
      <c r="BH2446" s="26"/>
      <c r="BI2446" s="26"/>
      <c r="BJ2446" s="26"/>
      <c r="BK2446" s="26"/>
      <c r="BL2446" s="26"/>
      <c r="BM2446" s="26"/>
      <c r="BN2446" s="26"/>
      <c r="BO2446" s="26"/>
      <c r="BP2446" s="26"/>
      <c r="BQ2446" s="26"/>
      <c r="BR2446" s="26"/>
      <c r="BS2446" s="26"/>
      <c r="BT2446" s="26"/>
      <c r="BU2446" s="26"/>
      <c r="BV2446" s="26"/>
      <c r="BW2446" s="26"/>
      <c r="BX2446" s="26"/>
      <c r="BY2446" s="26"/>
      <c r="BZ2446" s="26"/>
      <c r="CA2446" s="26"/>
      <c r="CB2446" s="26"/>
      <c r="CC2446" s="26"/>
      <c r="CD2446" s="26"/>
      <c r="CE2446" s="26"/>
      <c r="CF2446" s="26"/>
      <c r="CG2446" s="26"/>
      <c r="CH2446" s="26"/>
      <c r="CI2446" s="26"/>
      <c r="CJ2446" s="26"/>
      <c r="CK2446" s="26"/>
      <c r="CL2446" s="26"/>
      <c r="CM2446" s="26"/>
      <c r="CN2446" s="26"/>
      <c r="CO2446" s="26"/>
      <c r="CP2446" s="26"/>
      <c r="CQ2446" s="26"/>
      <c r="CR2446" s="26"/>
      <c r="CS2446" s="26"/>
      <c r="CT2446" s="26"/>
      <c r="CU2446" s="26"/>
      <c r="CV2446" s="26"/>
      <c r="CW2446" s="26"/>
      <c r="CX2446" s="26"/>
      <c r="CY2446" s="26"/>
      <c r="CZ2446" s="26"/>
      <c r="DA2446" s="26"/>
      <c r="DB2446" s="26"/>
      <c r="DC2446" s="26"/>
      <c r="DD2446" s="26"/>
      <c r="DE2446" s="26"/>
      <c r="DF2446" s="26"/>
      <c r="DG2446" s="26"/>
      <c r="DH2446" s="26"/>
      <c r="DI2446" s="26"/>
      <c r="DJ2446" s="26"/>
      <c r="DK2446" s="26"/>
      <c r="DL2446" s="26"/>
      <c r="DM2446" s="26"/>
      <c r="DN2446" s="26"/>
      <c r="DO2446" s="26"/>
      <c r="DP2446" s="26"/>
      <c r="DQ2446" s="26"/>
      <c r="DR2446" s="26"/>
      <c r="DS2446" s="26"/>
      <c r="DT2446" s="26"/>
      <c r="DU2446" s="26"/>
      <c r="DV2446" s="26"/>
      <c r="DW2446" s="26"/>
      <c r="DX2446" s="26"/>
      <c r="DY2446" s="26"/>
      <c r="DZ2446" s="26"/>
      <c r="EA2446" s="26"/>
      <c r="EB2446" s="26"/>
      <c r="EC2446" s="26"/>
      <c r="ED2446" s="26"/>
      <c r="EE2446" s="26"/>
      <c r="EF2446" s="26"/>
      <c r="EG2446" s="26"/>
      <c r="EH2446" s="26"/>
      <c r="EI2446" s="26"/>
      <c r="EJ2446" s="26"/>
      <c r="EK2446" s="26"/>
      <c r="EL2446" s="26"/>
      <c r="EM2446" s="26"/>
      <c r="EN2446" s="26"/>
      <c r="EO2446" s="26"/>
      <c r="EP2446" s="26"/>
      <c r="EQ2446" s="26"/>
      <c r="ER2446" s="26"/>
      <c r="ES2446" s="26"/>
      <c r="ET2446" s="26"/>
      <c r="EU2446" s="26"/>
      <c r="EV2446" s="26"/>
      <c r="EW2446" s="26"/>
      <c r="EX2446" s="26"/>
      <c r="EY2446" s="26"/>
      <c r="EZ2446" s="26"/>
      <c r="FA2446" s="26"/>
      <c r="FB2446" s="26"/>
      <c r="FC2446" s="26"/>
      <c r="FD2446" s="26"/>
      <c r="FE2446" s="26"/>
      <c r="FF2446" s="26"/>
      <c r="FG2446" s="26"/>
      <c r="FH2446" s="26"/>
      <c r="FI2446" s="26"/>
      <c r="FJ2446" s="26"/>
    </row>
    <row r="2447" spans="1:166" x14ac:dyDescent="0.2">
      <c r="A2447" s="35" t="s">
        <v>5138</v>
      </c>
      <c r="B2447" s="35" t="s">
        <v>418</v>
      </c>
      <c r="C2447" s="35" t="s">
        <v>5139</v>
      </c>
      <c r="E2447" s="36">
        <v>105.23074</v>
      </c>
      <c r="F2447" s="35" t="s">
        <v>546</v>
      </c>
      <c r="G2447" s="35">
        <v>-69489</v>
      </c>
      <c r="H2447" s="35">
        <v>14.898999999999999</v>
      </c>
      <c r="I2447" s="35">
        <v>2500</v>
      </c>
      <c r="J2447" s="35" t="s">
        <v>5140</v>
      </c>
      <c r="K2447" s="35" t="s">
        <v>416</v>
      </c>
      <c r="L2447" s="35">
        <v>3</v>
      </c>
      <c r="M2447" s="35">
        <v>5</v>
      </c>
      <c r="N2447" s="41">
        <v>11.1082</v>
      </c>
      <c r="O2447" s="35">
        <v>8.3615000000000002E-4</v>
      </c>
      <c r="P2447" s="35">
        <v>172526</v>
      </c>
      <c r="Q2447" s="35">
        <v>0</v>
      </c>
      <c r="R2447" s="35">
        <v>0</v>
      </c>
      <c r="S2447" s="35">
        <v>-3965</v>
      </c>
      <c r="T2447" s="35">
        <v>1000</v>
      </c>
      <c r="U2447" s="35">
        <v>0</v>
      </c>
      <c r="V2447" s="26" t="s">
        <v>118</v>
      </c>
      <c r="W2447" s="35">
        <v>-597.17200000000003</v>
      </c>
      <c r="X2447" s="35">
        <v>9.6316499999999999E-2</v>
      </c>
      <c r="Y2447" s="35">
        <v>63000000</v>
      </c>
      <c r="Z2447" s="35">
        <v>32268</v>
      </c>
      <c r="AA2447" s="35">
        <v>-9.8827999999999996E-6</v>
      </c>
      <c r="AB2447" s="35">
        <v>-564513.44999999995</v>
      </c>
      <c r="AC2447" s="35">
        <v>2200</v>
      </c>
      <c r="AD2447" s="35">
        <v>0</v>
      </c>
      <c r="AE2447" s="26" t="s">
        <v>118</v>
      </c>
      <c r="AF2447" s="35">
        <v>14</v>
      </c>
      <c r="AG2447" s="35">
        <v>0</v>
      </c>
      <c r="AH2447" s="35">
        <v>0</v>
      </c>
      <c r="AI2447" s="35">
        <v>0</v>
      </c>
      <c r="AJ2447" s="35">
        <v>0</v>
      </c>
      <c r="AK2447" s="35">
        <v>-6012</v>
      </c>
      <c r="AL2447" s="42">
        <v>2500</v>
      </c>
      <c r="AM2447" s="35">
        <v>-0.55410000000000004</v>
      </c>
      <c r="AN2447" s="35">
        <v>18.221951528696962</v>
      </c>
      <c r="AO2447" s="35">
        <v>3.025329999999999E-4</v>
      </c>
      <c r="AP2447" s="35">
        <v>100126.75</v>
      </c>
      <c r="AQ2447" s="35">
        <v>129.32599999999999</v>
      </c>
      <c r="AR2447" s="35">
        <v>-1.3985875E-8</v>
      </c>
      <c r="AS2447" s="35">
        <v>-71416.350900000005</v>
      </c>
      <c r="AT2447" s="35">
        <v>1000</v>
      </c>
      <c r="AU2447" s="35">
        <v>607.72609999999997</v>
      </c>
      <c r="AV2447" s="35">
        <v>-5604.7625295047474</v>
      </c>
      <c r="AW2447" s="35">
        <v>-9.5177816999999998E-2</v>
      </c>
      <c r="AX2447" s="35">
        <v>31513863.75</v>
      </c>
      <c r="AY2447" s="35">
        <v>64665.326000000001</v>
      </c>
      <c r="AZ2447" s="35">
        <v>4.9274141249999999E-6</v>
      </c>
      <c r="BA2447" s="35">
        <v>-631964.80089999991</v>
      </c>
      <c r="BB2447" s="35">
        <v>1136</v>
      </c>
      <c r="BC2447" s="35">
        <v>606.55709990000003</v>
      </c>
      <c r="BD2447" s="35">
        <v>-5594.2134039093153</v>
      </c>
      <c r="BE2447" s="35">
        <v>-9.5308817000000004E-2</v>
      </c>
      <c r="BF2447" s="35">
        <v>31541113.75</v>
      </c>
      <c r="BG2447" s="35">
        <v>64665.326000000001</v>
      </c>
      <c r="BH2447" s="35">
        <v>4.9274141249999999E-6</v>
      </c>
      <c r="BI2447" s="35">
        <v>-634460.81553999998</v>
      </c>
      <c r="BJ2447" s="35">
        <v>2125</v>
      </c>
      <c r="BK2447" s="35">
        <v>609.73310000000004</v>
      </c>
      <c r="BL2447" s="35">
        <v>-5615.9251153048917</v>
      </c>
      <c r="BM2447" s="35">
        <v>-9.6119816999999996E-2</v>
      </c>
      <c r="BN2447" s="35">
        <v>31530313.75</v>
      </c>
      <c r="BO2447" s="35">
        <v>64665.326000000001</v>
      </c>
      <c r="BP2447" s="35">
        <v>4.9274141249999999E-6</v>
      </c>
      <c r="BQ2447" s="35">
        <v>-636363.82239999995</v>
      </c>
      <c r="BR2447" s="35">
        <v>2200</v>
      </c>
      <c r="BS2447" s="35">
        <v>-1.4389000000000003</v>
      </c>
      <c r="BT2447" s="35">
        <v>28.36089098320388</v>
      </c>
      <c r="BU2447" s="35">
        <v>1.9668299999999999E-4</v>
      </c>
      <c r="BV2447" s="35">
        <v>30313.75</v>
      </c>
      <c r="BW2447" s="35">
        <v>129.32599999999999</v>
      </c>
      <c r="BX2447" s="35">
        <v>-1.3985875E-8</v>
      </c>
      <c r="BY2447" s="35">
        <v>-77862.372399999993</v>
      </c>
      <c r="BZ2447" s="42">
        <v>2500</v>
      </c>
      <c r="CA2447" s="35">
        <v>2</v>
      </c>
      <c r="CB2447" s="35">
        <v>104</v>
      </c>
      <c r="CC2447" s="35">
        <v>1</v>
      </c>
      <c r="CD2447" s="35">
        <v>57</v>
      </c>
      <c r="CE2447" s="35">
        <v>0.5</v>
      </c>
      <c r="CF2447" s="26"/>
      <c r="CG2447" s="26"/>
      <c r="CH2447" s="26"/>
      <c r="CI2447" s="26"/>
      <c r="CJ2447" s="26"/>
      <c r="CK2447" s="26"/>
      <c r="CL2447" s="26"/>
      <c r="CM2447" s="26"/>
      <c r="CN2447" s="26"/>
      <c r="CO2447" s="26"/>
      <c r="CP2447" s="26"/>
      <c r="CQ2447" s="26"/>
      <c r="CR2447" s="26"/>
      <c r="CS2447" s="26"/>
      <c r="CT2447" s="26"/>
      <c r="CU2447" s="26"/>
      <c r="CV2447" s="26"/>
      <c r="CW2447" s="26"/>
      <c r="CX2447" s="26"/>
      <c r="CY2447" s="26"/>
      <c r="CZ2447" s="26"/>
      <c r="DA2447" s="26"/>
      <c r="DB2447" s="26"/>
      <c r="DC2447" s="26"/>
      <c r="DD2447" s="26"/>
      <c r="DE2447" s="26"/>
      <c r="DF2447" s="26"/>
      <c r="DG2447" s="26"/>
      <c r="DH2447" s="26"/>
      <c r="DI2447" s="26"/>
      <c r="DJ2447" s="26"/>
      <c r="DK2447" s="26"/>
      <c r="DL2447" s="26"/>
      <c r="DM2447" s="26"/>
      <c r="DN2447" s="26"/>
      <c r="DO2447" s="26"/>
      <c r="DP2447" s="26"/>
      <c r="DQ2447" s="26"/>
      <c r="DR2447" s="26"/>
      <c r="DS2447" s="26"/>
      <c r="DT2447" s="26"/>
      <c r="DU2447" s="26"/>
      <c r="DV2447" s="26"/>
      <c r="DW2447" s="26"/>
      <c r="DX2447" s="26"/>
      <c r="DY2447" s="26"/>
      <c r="DZ2447" s="26"/>
      <c r="EA2447" s="26"/>
      <c r="EB2447" s="26"/>
      <c r="EC2447" s="26"/>
      <c r="ED2447" s="26"/>
      <c r="EE2447" s="26"/>
      <c r="EF2447" s="26"/>
      <c r="EG2447" s="26"/>
      <c r="EH2447" s="26"/>
      <c r="EI2447" s="26"/>
      <c r="EJ2447" s="26"/>
      <c r="EK2447" s="26"/>
      <c r="EL2447" s="26"/>
      <c r="EM2447" s="26"/>
      <c r="EN2447" s="26"/>
      <c r="EO2447" s="26"/>
      <c r="EP2447" s="26"/>
      <c r="EQ2447" s="26"/>
      <c r="ER2447" s="26"/>
      <c r="ES2447" s="26"/>
      <c r="ET2447" s="26"/>
      <c r="EU2447" s="26"/>
      <c r="EV2447" s="26"/>
      <c r="EW2447" s="26"/>
      <c r="EX2447" s="26"/>
      <c r="EY2447" s="26"/>
      <c r="EZ2447" s="26"/>
      <c r="FA2447" s="26"/>
      <c r="FB2447" s="26"/>
      <c r="FC2447" s="26"/>
      <c r="FD2447" s="26"/>
      <c r="FE2447" s="26"/>
      <c r="FF2447" s="26"/>
      <c r="FG2447" s="26"/>
      <c r="FH2447" s="26"/>
      <c r="FI2447" s="26"/>
      <c r="FJ2447" s="26"/>
    </row>
    <row r="2448" spans="1:166" x14ac:dyDescent="0.2">
      <c r="A2448" s="35" t="s">
        <v>5141</v>
      </c>
      <c r="B2448" s="35" t="s">
        <v>104</v>
      </c>
      <c r="C2448" s="35" t="s">
        <v>5142</v>
      </c>
      <c r="E2448" s="36">
        <v>107.2234</v>
      </c>
      <c r="F2448" s="35">
        <v>4.3899999999999998E-3</v>
      </c>
      <c r="G2448" s="35">
        <v>15000</v>
      </c>
      <c r="H2448" s="35">
        <v>54.332000000000001</v>
      </c>
      <c r="I2448" s="35">
        <v>2000</v>
      </c>
      <c r="J2448" s="35" t="s">
        <v>5108</v>
      </c>
      <c r="K2448" s="35">
        <v>1</v>
      </c>
      <c r="L2448" s="35">
        <v>1</v>
      </c>
      <c r="M2448" s="35">
        <v>2</v>
      </c>
      <c r="N2448" s="41">
        <v>-28.578500999999999</v>
      </c>
      <c r="O2448" s="35">
        <v>1.2624700000000001E-2</v>
      </c>
      <c r="P2448" s="35">
        <v>652989</v>
      </c>
      <c r="Q2448" s="35">
        <v>1253.1099999999999</v>
      </c>
      <c r="R2448" s="35">
        <v>-1.9392899999999999E-6</v>
      </c>
      <c r="S2448" s="35">
        <v>-16378</v>
      </c>
      <c r="T2448" s="42">
        <v>2000</v>
      </c>
      <c r="U2448" s="35">
        <v>40.995051000000004</v>
      </c>
      <c r="V2448" s="35">
        <v>-364.12256596198631</v>
      </c>
      <c r="W2448" s="35">
        <v>-1.19145385E-2</v>
      </c>
      <c r="X2448" s="35">
        <v>346639</v>
      </c>
      <c r="Y2448" s="35">
        <v>2755.3319999999999</v>
      </c>
      <c r="Z2448" s="35">
        <v>9.8584507499999987E-7</v>
      </c>
      <c r="AA2448" s="35">
        <v>102.14084999999977</v>
      </c>
      <c r="AB2448" s="35">
        <v>1136</v>
      </c>
      <c r="AC2448" s="35">
        <v>39.826050899999998</v>
      </c>
      <c r="AD2448" s="35">
        <v>-353.57344036655445</v>
      </c>
      <c r="AE2448" s="35">
        <v>-1.2045538500000001E-2</v>
      </c>
      <c r="AF2448" s="35">
        <v>373889</v>
      </c>
      <c r="AG2448" s="35">
        <v>2755.3319999999999</v>
      </c>
      <c r="AH2448" s="35">
        <v>9.8584507499999987E-7</v>
      </c>
      <c r="AI2448" s="35">
        <v>-2393.8737900000015</v>
      </c>
      <c r="AJ2448" s="42">
        <v>2000</v>
      </c>
      <c r="AK2448" s="35">
        <v>2</v>
      </c>
      <c r="AL2448" s="35">
        <v>104</v>
      </c>
      <c r="AM2448" s="35">
        <v>1</v>
      </c>
      <c r="AN2448" s="35">
        <v>65</v>
      </c>
      <c r="AO2448" s="35">
        <v>0.5</v>
      </c>
      <c r="AP2448" s="26"/>
      <c r="AQ2448" s="26"/>
      <c r="AR2448" s="26"/>
      <c r="AS2448" s="26"/>
      <c r="AT2448" s="26"/>
      <c r="AU2448" s="26"/>
      <c r="AV2448" s="26"/>
      <c r="AW2448" s="26"/>
      <c r="AX2448" s="26"/>
      <c r="AY2448" s="26"/>
      <c r="AZ2448" s="26"/>
      <c r="BA2448" s="26"/>
      <c r="BB2448" s="26"/>
      <c r="BC2448" s="26"/>
      <c r="BD2448" s="26"/>
      <c r="BE2448" s="26"/>
      <c r="BF2448" s="26"/>
      <c r="BG2448" s="26"/>
      <c r="BH2448" s="26"/>
      <c r="BI2448" s="26"/>
      <c r="BJ2448" s="26"/>
      <c r="BK2448" s="26"/>
      <c r="BL2448" s="26"/>
      <c r="BM2448" s="26"/>
      <c r="BN2448" s="26"/>
      <c r="BO2448" s="26"/>
      <c r="BP2448" s="26"/>
      <c r="BQ2448" s="26"/>
      <c r="BR2448" s="26"/>
      <c r="BS2448" s="26"/>
      <c r="BT2448" s="26"/>
      <c r="BU2448" s="26"/>
      <c r="BV2448" s="26"/>
      <c r="BW2448" s="26"/>
      <c r="BX2448" s="26"/>
      <c r="BY2448" s="26"/>
      <c r="BZ2448" s="26"/>
      <c r="CA2448" s="26"/>
      <c r="CB2448" s="26"/>
      <c r="CC2448" s="26"/>
      <c r="CD2448" s="26"/>
      <c r="CE2448" s="26"/>
      <c r="CF2448" s="26"/>
      <c r="CG2448" s="26"/>
      <c r="CH2448" s="26"/>
      <c r="CI2448" s="26"/>
      <c r="CJ2448" s="26"/>
      <c r="CK2448" s="26"/>
      <c r="CL2448" s="26"/>
      <c r="CM2448" s="26"/>
      <c r="CN2448" s="26"/>
      <c r="CO2448" s="26"/>
      <c r="CP2448" s="26"/>
      <c r="CQ2448" s="26"/>
      <c r="CR2448" s="26"/>
      <c r="CS2448" s="26"/>
      <c r="CT2448" s="26"/>
      <c r="CU2448" s="26"/>
      <c r="CV2448" s="26"/>
      <c r="CW2448" s="26"/>
      <c r="CX2448" s="26"/>
      <c r="CY2448" s="26"/>
      <c r="CZ2448" s="26"/>
      <c r="DA2448" s="26"/>
      <c r="DB2448" s="26"/>
      <c r="DC2448" s="26"/>
      <c r="DD2448" s="26"/>
      <c r="DE2448" s="26"/>
      <c r="DF2448" s="26"/>
      <c r="DG2448" s="26"/>
      <c r="DH2448" s="26"/>
      <c r="DI2448" s="26"/>
      <c r="DJ2448" s="26"/>
      <c r="DK2448" s="26"/>
      <c r="DL2448" s="26"/>
      <c r="DM2448" s="26"/>
      <c r="DN2448" s="26"/>
      <c r="DO2448" s="26"/>
      <c r="DP2448" s="26"/>
      <c r="DQ2448" s="26"/>
      <c r="DR2448" s="26"/>
      <c r="DS2448" s="26"/>
      <c r="DT2448" s="26"/>
      <c r="DU2448" s="26"/>
      <c r="DV2448" s="26"/>
      <c r="DW2448" s="26"/>
      <c r="DX2448" s="26"/>
      <c r="DY2448" s="26"/>
      <c r="DZ2448" s="26"/>
      <c r="EA2448" s="26"/>
      <c r="EB2448" s="26"/>
      <c r="EC2448" s="26"/>
      <c r="ED2448" s="26"/>
      <c r="EE2448" s="26"/>
      <c r="EF2448" s="26"/>
      <c r="EG2448" s="26"/>
      <c r="EH2448" s="26"/>
      <c r="EI2448" s="26"/>
      <c r="EJ2448" s="26"/>
      <c r="EK2448" s="26"/>
      <c r="EL2448" s="26"/>
      <c r="EM2448" s="26"/>
      <c r="EN2448" s="26"/>
      <c r="EO2448" s="26"/>
      <c r="EP2448" s="26"/>
      <c r="EQ2448" s="26"/>
      <c r="ER2448" s="26"/>
      <c r="ES2448" s="26"/>
      <c r="ET2448" s="26"/>
      <c r="EU2448" s="26"/>
      <c r="EV2448" s="26"/>
      <c r="EW2448" s="26"/>
      <c r="EX2448" s="26"/>
      <c r="EY2448" s="26"/>
      <c r="EZ2448" s="26"/>
      <c r="FA2448" s="26"/>
      <c r="FB2448" s="26"/>
      <c r="FC2448" s="26"/>
      <c r="FD2448" s="26"/>
      <c r="FE2448" s="26"/>
      <c r="FF2448" s="26"/>
      <c r="FG2448" s="26"/>
      <c r="FH2448" s="26"/>
      <c r="FI2448" s="26"/>
      <c r="FJ2448" s="26"/>
    </row>
    <row r="2449" spans="1:166" x14ac:dyDescent="0.2">
      <c r="A2449" s="35" t="s">
        <v>5143</v>
      </c>
      <c r="B2449" s="35" t="s">
        <v>223</v>
      </c>
      <c r="C2449" s="35" t="s">
        <v>5144</v>
      </c>
      <c r="D2449" s="35" t="s">
        <v>5145</v>
      </c>
      <c r="E2449" s="36">
        <v>123.22280000000001</v>
      </c>
      <c r="F2449" s="35">
        <v>5.6</v>
      </c>
      <c r="G2449" s="35">
        <v>-263040</v>
      </c>
      <c r="H2449" s="35">
        <v>12.04</v>
      </c>
      <c r="I2449" s="35">
        <v>2500</v>
      </c>
      <c r="J2449" s="35" t="s">
        <v>5108</v>
      </c>
      <c r="K2449" s="35">
        <v>1</v>
      </c>
      <c r="L2449" s="35">
        <v>2</v>
      </c>
      <c r="M2449" s="35">
        <v>4</v>
      </c>
      <c r="N2449" s="41">
        <v>14.674200000000001</v>
      </c>
      <c r="O2449" s="35">
        <v>3.0208499999999998E-3</v>
      </c>
      <c r="P2449" s="35">
        <v>253366</v>
      </c>
      <c r="Q2449" s="35">
        <v>0</v>
      </c>
      <c r="R2449" s="35">
        <v>-7.3246999999999999E-7</v>
      </c>
      <c r="S2449" s="35">
        <v>-5474</v>
      </c>
      <c r="T2449" s="35">
        <v>1478</v>
      </c>
      <c r="U2449" s="35">
        <v>1930</v>
      </c>
      <c r="V2449" s="35" t="s">
        <v>102</v>
      </c>
      <c r="W2449" s="35">
        <v>18.780000999999999</v>
      </c>
      <c r="X2449" s="35">
        <v>0</v>
      </c>
      <c r="Y2449" s="35">
        <v>0</v>
      </c>
      <c r="Z2449" s="35">
        <v>0</v>
      </c>
      <c r="AA2449" s="35">
        <v>0</v>
      </c>
      <c r="AB2449" s="35">
        <v>-5206.8804</v>
      </c>
      <c r="AC2449" s="42">
        <v>2500</v>
      </c>
      <c r="AD2449" s="35">
        <v>4.1658999999999988</v>
      </c>
      <c r="AE2449" s="35">
        <v>7.4296346342589459</v>
      </c>
      <c r="AF2449" s="35">
        <v>-2.5425269999999997E-3</v>
      </c>
      <c r="AG2449" s="35">
        <v>183422</v>
      </c>
      <c r="AH2449" s="35">
        <v>498.22399999999999</v>
      </c>
      <c r="AI2449" s="35">
        <v>3.9863515000000001E-7</v>
      </c>
      <c r="AJ2449" s="35">
        <v>-267534.61599999998</v>
      </c>
      <c r="AK2449" s="35">
        <v>1136</v>
      </c>
      <c r="AL2449" s="35">
        <v>2.9968998999999972</v>
      </c>
      <c r="AM2449" s="35">
        <v>17.978760229690891</v>
      </c>
      <c r="AN2449" s="35">
        <v>-2.6735269999999998E-3</v>
      </c>
      <c r="AO2449" s="35">
        <v>210672</v>
      </c>
      <c r="AP2449" s="35">
        <v>498.22399999999999</v>
      </c>
      <c r="AQ2449" s="35">
        <v>3.9863515000000001E-7</v>
      </c>
      <c r="AR2449" s="35">
        <v>-270030.63063999999</v>
      </c>
      <c r="AS2449" s="35">
        <v>1478</v>
      </c>
      <c r="AT2449" s="35">
        <v>-1.1089011000000006</v>
      </c>
      <c r="AU2449" s="35">
        <v>44.15718446036243</v>
      </c>
      <c r="AV2449" s="35">
        <v>3.4732299999999997E-4</v>
      </c>
      <c r="AW2449" s="35">
        <v>83989</v>
      </c>
      <c r="AX2449" s="35">
        <v>498.22399999999999</v>
      </c>
      <c r="AY2449" s="35">
        <v>3.240015E-8</v>
      </c>
      <c r="AZ2449" s="35">
        <v>-269763.51104000001</v>
      </c>
      <c r="BA2449" s="35">
        <v>2125</v>
      </c>
      <c r="BB2449" s="35">
        <v>2.0670989999999989</v>
      </c>
      <c r="BC2449" s="35">
        <v>22.445473064783883</v>
      </c>
      <c r="BD2449" s="35">
        <v>-4.6367700000000001E-4</v>
      </c>
      <c r="BE2449" s="35">
        <v>73189</v>
      </c>
      <c r="BF2449" s="35">
        <v>498.22399999999999</v>
      </c>
      <c r="BG2449" s="35">
        <v>3.240015E-8</v>
      </c>
      <c r="BH2449" s="35">
        <v>-271666.51789999998</v>
      </c>
      <c r="BI2449" s="42">
        <v>2500</v>
      </c>
      <c r="BJ2449" s="35">
        <v>2</v>
      </c>
      <c r="BK2449" s="35">
        <v>104</v>
      </c>
      <c r="BL2449" s="35">
        <v>1</v>
      </c>
      <c r="BM2449" s="35">
        <v>65</v>
      </c>
      <c r="BN2449" s="35">
        <v>1</v>
      </c>
      <c r="BO2449" s="26"/>
      <c r="BP2449" s="26"/>
      <c r="BQ2449" s="26"/>
      <c r="BR2449" s="26"/>
      <c r="BS2449" s="26"/>
      <c r="BT2449" s="26"/>
      <c r="BU2449" s="26"/>
      <c r="BV2449" s="26"/>
      <c r="BW2449" s="26"/>
      <c r="BX2449" s="26"/>
      <c r="BY2449" s="26"/>
      <c r="BZ2449" s="26"/>
      <c r="CA2449" s="26"/>
      <c r="CB2449" s="26"/>
      <c r="CC2449" s="26"/>
      <c r="CD2449" s="26"/>
      <c r="CE2449" s="26"/>
      <c r="CF2449" s="26"/>
      <c r="CG2449" s="26"/>
      <c r="CH2449" s="26"/>
      <c r="CI2449" s="26"/>
      <c r="CJ2449" s="26"/>
      <c r="CK2449" s="26"/>
      <c r="CL2449" s="26"/>
      <c r="CM2449" s="26"/>
      <c r="CN2449" s="26"/>
      <c r="CO2449" s="26"/>
      <c r="CP2449" s="26"/>
      <c r="CQ2449" s="26"/>
      <c r="CR2449" s="26"/>
      <c r="CS2449" s="26"/>
      <c r="CT2449" s="26"/>
      <c r="CU2449" s="26"/>
      <c r="CV2449" s="26"/>
      <c r="CW2449" s="26"/>
      <c r="CX2449" s="26"/>
      <c r="CY2449" s="26"/>
      <c r="CZ2449" s="26"/>
      <c r="DA2449" s="26"/>
      <c r="DB2449" s="26"/>
      <c r="DC2449" s="26"/>
      <c r="DD2449" s="26"/>
      <c r="DE2449" s="26"/>
      <c r="DF2449" s="26"/>
      <c r="DG2449" s="26"/>
      <c r="DH2449" s="26"/>
      <c r="DI2449" s="26"/>
      <c r="DJ2449" s="26"/>
      <c r="DK2449" s="26"/>
      <c r="DL2449" s="26"/>
      <c r="DM2449" s="26"/>
      <c r="DN2449" s="26"/>
      <c r="DO2449" s="26"/>
      <c r="DP2449" s="26"/>
      <c r="DQ2449" s="26"/>
      <c r="DR2449" s="26"/>
      <c r="DS2449" s="26"/>
      <c r="DT2449" s="26"/>
      <c r="DU2449" s="26"/>
      <c r="DV2449" s="26"/>
      <c r="DW2449" s="26"/>
      <c r="DX2449" s="26"/>
      <c r="DY2449" s="26"/>
      <c r="DZ2449" s="26"/>
      <c r="EA2449" s="26"/>
      <c r="EB2449" s="26"/>
      <c r="EC2449" s="26"/>
      <c r="ED2449" s="26"/>
      <c r="EE2449" s="26"/>
      <c r="EF2449" s="26"/>
      <c r="EG2449" s="26"/>
      <c r="EH2449" s="26"/>
      <c r="EI2449" s="26"/>
      <c r="EJ2449" s="26"/>
      <c r="EK2449" s="26"/>
      <c r="EL2449" s="26"/>
      <c r="EM2449" s="26"/>
      <c r="EN2449" s="26"/>
      <c r="EO2449" s="26"/>
      <c r="EP2449" s="26"/>
      <c r="EQ2449" s="26"/>
      <c r="ER2449" s="26"/>
      <c r="ES2449" s="26"/>
      <c r="ET2449" s="26"/>
      <c r="EU2449" s="26"/>
      <c r="EV2449" s="26"/>
      <c r="EW2449" s="26"/>
      <c r="EX2449" s="26"/>
      <c r="EY2449" s="26"/>
      <c r="EZ2449" s="26"/>
      <c r="FA2449" s="26"/>
      <c r="FB2449" s="26"/>
      <c r="FC2449" s="26"/>
      <c r="FD2449" s="26"/>
      <c r="FE2449" s="26"/>
      <c r="FF2449" s="26"/>
      <c r="FG2449" s="26"/>
      <c r="FH2449" s="26"/>
      <c r="FI2449" s="26"/>
      <c r="FJ2449" s="26"/>
    </row>
    <row r="2450" spans="1:166" x14ac:dyDescent="0.2">
      <c r="A2450" s="35" t="s">
        <v>5143</v>
      </c>
      <c r="B2450" s="35" t="s">
        <v>104</v>
      </c>
      <c r="C2450" s="35" t="s">
        <v>5144</v>
      </c>
      <c r="E2450" s="36">
        <v>123.22280000000001</v>
      </c>
      <c r="F2450" s="35">
        <v>5.0400000000000002E-3</v>
      </c>
      <c r="G2450" s="35">
        <v>-68400</v>
      </c>
      <c r="H2450" s="35">
        <v>65.402000000000001</v>
      </c>
      <c r="I2450" s="35">
        <v>3000</v>
      </c>
      <c r="J2450" s="35" t="s">
        <v>5108</v>
      </c>
      <c r="K2450" s="35">
        <v>1</v>
      </c>
      <c r="L2450" s="35">
        <v>1</v>
      </c>
      <c r="M2450" s="35">
        <v>3</v>
      </c>
      <c r="N2450" s="41">
        <v>18.2974</v>
      </c>
      <c r="O2450" s="35">
        <v>-6.4778999999999998E-4</v>
      </c>
      <c r="P2450" s="35">
        <v>6052.27</v>
      </c>
      <c r="Q2450" s="35">
        <v>-236.56200000000001</v>
      </c>
      <c r="R2450" s="35">
        <v>6.0330199999999996E-8</v>
      </c>
      <c r="S2450" s="35">
        <v>-1335</v>
      </c>
      <c r="T2450" s="42">
        <v>3000</v>
      </c>
      <c r="U2450" s="35">
        <v>0.54269999999999996</v>
      </c>
      <c r="V2450" s="35">
        <v>-11.438378563954188</v>
      </c>
      <c r="W2450" s="35">
        <v>1.126113E-3</v>
      </c>
      <c r="X2450" s="35">
        <v>59765.135000000002</v>
      </c>
      <c r="Y2450" s="35">
        <v>25.1</v>
      </c>
      <c r="Z2450" s="35">
        <v>2.2350500000000025E-9</v>
      </c>
      <c r="AA2450" s="35">
        <v>-68755.615999999995</v>
      </c>
      <c r="AB2450" s="35">
        <v>1136</v>
      </c>
      <c r="AC2450" s="35">
        <v>-0.62630010000000169</v>
      </c>
      <c r="AD2450" s="35">
        <v>-0.88925296852232805</v>
      </c>
      <c r="AE2450" s="35">
        <v>9.9511299999999994E-4</v>
      </c>
      <c r="AF2450" s="35">
        <v>87015.134999999995</v>
      </c>
      <c r="AG2450" s="35">
        <v>25.1</v>
      </c>
      <c r="AH2450" s="35">
        <v>2.2350500000000025E-9</v>
      </c>
      <c r="AI2450" s="35">
        <v>-71251.630640000003</v>
      </c>
      <c r="AJ2450" s="35">
        <v>2125</v>
      </c>
      <c r="AK2450" s="35">
        <v>2.5496999999999979</v>
      </c>
      <c r="AL2450" s="35">
        <v>-22.600964364100847</v>
      </c>
      <c r="AM2450" s="35">
        <v>1.8411299999999996E-4</v>
      </c>
      <c r="AN2450" s="35">
        <v>76215.134999999995</v>
      </c>
      <c r="AO2450" s="35">
        <v>25.1</v>
      </c>
      <c r="AP2450" s="35">
        <v>2.2350500000000025E-9</v>
      </c>
      <c r="AQ2450" s="35">
        <v>-73154.637499999997</v>
      </c>
      <c r="AR2450" s="42">
        <v>3000</v>
      </c>
      <c r="AS2450" s="35">
        <v>2</v>
      </c>
      <c r="AT2450" s="35">
        <v>104</v>
      </c>
      <c r="AU2450" s="35">
        <v>1</v>
      </c>
      <c r="AV2450" s="35">
        <v>65</v>
      </c>
      <c r="AW2450" s="35">
        <v>1</v>
      </c>
      <c r="AX2450" s="26"/>
      <c r="AY2450" s="26"/>
      <c r="AZ2450" s="26"/>
      <c r="BA2450" s="26"/>
      <c r="BB2450" s="26"/>
      <c r="BC2450" s="26"/>
      <c r="BD2450" s="26"/>
      <c r="BE2450" s="26"/>
      <c r="BF2450" s="26"/>
      <c r="BG2450" s="26"/>
      <c r="BH2450" s="26"/>
      <c r="BI2450" s="26"/>
      <c r="BJ2450" s="26"/>
      <c r="BK2450" s="26"/>
      <c r="BL2450" s="26"/>
      <c r="BM2450" s="26"/>
      <c r="BN2450" s="26"/>
      <c r="BO2450" s="26"/>
      <c r="BP2450" s="26"/>
      <c r="BQ2450" s="26"/>
      <c r="BR2450" s="26"/>
      <c r="BS2450" s="26"/>
      <c r="BT2450" s="26"/>
      <c r="BU2450" s="26"/>
      <c r="BV2450" s="26"/>
      <c r="BW2450" s="26"/>
      <c r="BX2450" s="26"/>
      <c r="BY2450" s="26"/>
      <c r="BZ2450" s="26"/>
      <c r="CA2450" s="26"/>
      <c r="CB2450" s="26"/>
      <c r="CC2450" s="26"/>
      <c r="CD2450" s="26"/>
      <c r="CE2450" s="26"/>
      <c r="CF2450" s="26"/>
      <c r="CG2450" s="26"/>
      <c r="CH2450" s="26"/>
      <c r="CI2450" s="26"/>
      <c r="CJ2450" s="26"/>
      <c r="CK2450" s="26"/>
      <c r="CL2450" s="26"/>
      <c r="CM2450" s="26"/>
      <c r="CN2450" s="26"/>
      <c r="CO2450" s="26"/>
      <c r="CP2450" s="26"/>
      <c r="CQ2450" s="26"/>
      <c r="CR2450" s="26"/>
      <c r="CS2450" s="26"/>
      <c r="CT2450" s="26"/>
      <c r="CU2450" s="26"/>
      <c r="CV2450" s="26"/>
      <c r="CW2450" s="26"/>
      <c r="CX2450" s="26"/>
      <c r="CY2450" s="26"/>
      <c r="CZ2450" s="26"/>
      <c r="DA2450" s="26"/>
      <c r="DB2450" s="26"/>
      <c r="DC2450" s="26"/>
      <c r="DD2450" s="26"/>
      <c r="DE2450" s="26"/>
      <c r="DF2450" s="26"/>
      <c r="DG2450" s="26"/>
      <c r="DH2450" s="26"/>
      <c r="DI2450" s="26"/>
      <c r="DJ2450" s="26"/>
      <c r="DK2450" s="26"/>
      <c r="DL2450" s="26"/>
      <c r="DM2450" s="26"/>
      <c r="DN2450" s="26"/>
      <c r="DO2450" s="26"/>
      <c r="DP2450" s="26"/>
      <c r="DQ2450" s="26"/>
      <c r="DR2450" s="26"/>
      <c r="DS2450" s="26"/>
      <c r="DT2450" s="26"/>
      <c r="DU2450" s="26"/>
      <c r="DV2450" s="26"/>
      <c r="DW2450" s="26"/>
      <c r="DX2450" s="26"/>
      <c r="DY2450" s="26"/>
      <c r="DZ2450" s="26"/>
      <c r="EA2450" s="26"/>
      <c r="EB2450" s="26"/>
      <c r="EC2450" s="26"/>
      <c r="ED2450" s="26"/>
      <c r="EE2450" s="26"/>
      <c r="EF2450" s="26"/>
      <c r="EG2450" s="26"/>
      <c r="EH2450" s="26"/>
      <c r="EI2450" s="26"/>
      <c r="EJ2450" s="26"/>
      <c r="EK2450" s="26"/>
      <c r="EL2450" s="26"/>
      <c r="EM2450" s="26"/>
      <c r="EN2450" s="26"/>
      <c r="EO2450" s="26"/>
      <c r="EP2450" s="26"/>
      <c r="EQ2450" s="26"/>
      <c r="ER2450" s="26"/>
      <c r="ES2450" s="26"/>
      <c r="ET2450" s="26"/>
      <c r="EU2450" s="26"/>
      <c r="EV2450" s="26"/>
      <c r="EW2450" s="26"/>
      <c r="EX2450" s="26"/>
      <c r="EY2450" s="26"/>
      <c r="EZ2450" s="26"/>
      <c r="FA2450" s="26"/>
      <c r="FB2450" s="26"/>
      <c r="FC2450" s="26"/>
      <c r="FD2450" s="26"/>
      <c r="FE2450" s="26"/>
      <c r="FF2450" s="26"/>
      <c r="FG2450" s="26"/>
      <c r="FH2450" s="26"/>
      <c r="FI2450" s="26"/>
      <c r="FJ2450" s="26"/>
    </row>
    <row r="2451" spans="1:166" x14ac:dyDescent="0.2">
      <c r="A2451" s="35" t="s">
        <v>5146</v>
      </c>
      <c r="B2451" s="35" t="s">
        <v>104</v>
      </c>
      <c r="C2451" s="35" t="s">
        <v>5147</v>
      </c>
      <c r="E2451" s="36">
        <v>123.29</v>
      </c>
      <c r="F2451" s="35">
        <v>5.0400000000000002E-3</v>
      </c>
      <c r="G2451" s="35">
        <v>74000</v>
      </c>
      <c r="H2451" s="35">
        <v>59</v>
      </c>
      <c r="I2451" s="35">
        <v>2000</v>
      </c>
      <c r="J2451" s="35" t="s">
        <v>5093</v>
      </c>
      <c r="K2451" s="35">
        <v>3</v>
      </c>
      <c r="L2451" s="35">
        <v>1</v>
      </c>
      <c r="M2451" s="35">
        <v>6</v>
      </c>
      <c r="N2451" s="41">
        <v>8.8280001000000006</v>
      </c>
      <c r="O2451" s="35">
        <v>2.9E-5</v>
      </c>
      <c r="P2451" s="35">
        <v>75100</v>
      </c>
      <c r="Q2451" s="35">
        <v>0</v>
      </c>
      <c r="R2451" s="35">
        <v>0</v>
      </c>
      <c r="S2451" s="35">
        <v>-2887</v>
      </c>
      <c r="T2451" s="42">
        <v>2000</v>
      </c>
      <c r="U2451" s="35">
        <v>5.3389997000000005</v>
      </c>
      <c r="V2451" s="35">
        <v>-77.935884123185389</v>
      </c>
      <c r="W2451" s="35">
        <v>-8.0400000000000003E-4</v>
      </c>
      <c r="X2451" s="35">
        <v>-56700</v>
      </c>
      <c r="Y2451" s="35">
        <v>0</v>
      </c>
      <c r="Z2451" s="35">
        <v>0</v>
      </c>
      <c r="AA2451" s="35">
        <v>75900.2307</v>
      </c>
      <c r="AB2451" s="35">
        <v>368.3</v>
      </c>
      <c r="AC2451" s="35">
        <v>3.0759997000000006</v>
      </c>
      <c r="AD2451" s="35">
        <v>-62.752938437244694</v>
      </c>
      <c r="AE2451" s="35">
        <v>9.4200000000000013E-4</v>
      </c>
      <c r="AF2451" s="35">
        <v>21100</v>
      </c>
      <c r="AG2451" s="35">
        <v>0</v>
      </c>
      <c r="AH2451" s="35">
        <v>0</v>
      </c>
      <c r="AI2451" s="35">
        <v>74785.122099999993</v>
      </c>
      <c r="AJ2451" s="35">
        <v>388.36</v>
      </c>
      <c r="AK2451" s="35">
        <v>-5.0510002000000007</v>
      </c>
      <c r="AL2451" s="35">
        <v>-14.827409351920437</v>
      </c>
      <c r="AM2451" s="35">
        <v>1.3453000000000001E-2</v>
      </c>
      <c r="AN2451" s="35">
        <v>21100</v>
      </c>
      <c r="AO2451" s="35">
        <v>0</v>
      </c>
      <c r="AP2451" s="35">
        <v>0</v>
      </c>
      <c r="AQ2451" s="35">
        <v>73102.872919700007</v>
      </c>
      <c r="AR2451" s="35">
        <v>432</v>
      </c>
      <c r="AS2451" s="35">
        <v>0.37299979999999877</v>
      </c>
      <c r="AT2451" s="35">
        <v>-40.855423385903492</v>
      </c>
      <c r="AU2451" s="35">
        <v>2.5839999999999999E-3</v>
      </c>
      <c r="AV2451" s="35">
        <v>566100</v>
      </c>
      <c r="AW2451" s="35">
        <v>0</v>
      </c>
      <c r="AX2451" s="35">
        <v>0</v>
      </c>
      <c r="AY2451" s="35">
        <v>70894.476599999995</v>
      </c>
      <c r="AZ2451" s="35">
        <v>881.8</v>
      </c>
      <c r="BA2451" s="35">
        <v>1.2487996999999993</v>
      </c>
      <c r="BB2451" s="35">
        <v>-31.397580672634632</v>
      </c>
      <c r="BC2451" s="35">
        <v>1.14543E-3</v>
      </c>
      <c r="BD2451" s="35">
        <v>7118.5</v>
      </c>
      <c r="BE2451" s="35">
        <v>0</v>
      </c>
      <c r="BF2451" s="35">
        <v>-8.9999999999999995E-9</v>
      </c>
      <c r="BG2451" s="35">
        <v>59074.858699999997</v>
      </c>
      <c r="BH2451" s="35">
        <v>1136</v>
      </c>
      <c r="BI2451" s="35">
        <v>7.9799599999999415E-2</v>
      </c>
      <c r="BJ2451" s="35">
        <v>-20.8484550772028</v>
      </c>
      <c r="BK2451" s="35">
        <v>1.01443E-3</v>
      </c>
      <c r="BL2451" s="35">
        <v>34368.5</v>
      </c>
      <c r="BM2451" s="35">
        <v>0</v>
      </c>
      <c r="BN2451" s="35">
        <v>-8.9999999999999995E-9</v>
      </c>
      <c r="BO2451" s="35">
        <v>56578.844060000003</v>
      </c>
      <c r="BP2451" s="42">
        <v>2000</v>
      </c>
      <c r="BQ2451" s="35">
        <v>2</v>
      </c>
      <c r="BR2451" s="35">
        <v>104</v>
      </c>
      <c r="BS2451" s="35">
        <v>1</v>
      </c>
      <c r="BT2451" s="35">
        <v>81</v>
      </c>
      <c r="BU2451" s="35">
        <v>1</v>
      </c>
      <c r="BV2451" s="26"/>
      <c r="BW2451" s="26"/>
      <c r="BX2451" s="26"/>
      <c r="BY2451" s="26"/>
      <c r="BZ2451" s="26"/>
      <c r="CA2451" s="26"/>
      <c r="CB2451" s="26"/>
      <c r="CC2451" s="26"/>
      <c r="CD2451" s="26"/>
      <c r="CE2451" s="26"/>
      <c r="CF2451" s="26"/>
      <c r="CG2451" s="26"/>
      <c r="CH2451" s="26"/>
      <c r="CI2451" s="26"/>
      <c r="CJ2451" s="26"/>
      <c r="CK2451" s="26"/>
      <c r="CL2451" s="26"/>
      <c r="CM2451" s="26"/>
      <c r="CN2451" s="26"/>
      <c r="CO2451" s="26"/>
      <c r="CP2451" s="26"/>
      <c r="CQ2451" s="26"/>
      <c r="CR2451" s="26"/>
      <c r="CS2451" s="26"/>
      <c r="CT2451" s="26"/>
      <c r="CU2451" s="26"/>
      <c r="CV2451" s="26"/>
      <c r="CW2451" s="26"/>
      <c r="CX2451" s="26"/>
      <c r="CY2451" s="26"/>
      <c r="CZ2451" s="26"/>
      <c r="DA2451" s="26"/>
      <c r="DB2451" s="26"/>
      <c r="DC2451" s="26"/>
      <c r="DD2451" s="26"/>
      <c r="DE2451" s="26"/>
      <c r="DF2451" s="26"/>
      <c r="DG2451" s="26"/>
      <c r="DH2451" s="26"/>
      <c r="DI2451" s="26"/>
      <c r="DJ2451" s="26"/>
      <c r="DK2451" s="26"/>
      <c r="DL2451" s="26"/>
      <c r="DM2451" s="26"/>
      <c r="DN2451" s="26"/>
      <c r="DO2451" s="26"/>
      <c r="DP2451" s="26"/>
      <c r="DQ2451" s="26"/>
      <c r="DR2451" s="26"/>
      <c r="DS2451" s="26"/>
      <c r="DT2451" s="26"/>
      <c r="DU2451" s="26"/>
      <c r="DV2451" s="26"/>
      <c r="DW2451" s="26"/>
      <c r="DX2451" s="26"/>
      <c r="DY2451" s="26"/>
      <c r="DZ2451" s="26"/>
      <c r="EA2451" s="26"/>
      <c r="EB2451" s="26"/>
      <c r="EC2451" s="26"/>
      <c r="ED2451" s="26"/>
      <c r="EE2451" s="26"/>
      <c r="EF2451" s="26"/>
      <c r="EG2451" s="26"/>
      <c r="EH2451" s="26"/>
      <c r="EI2451" s="26"/>
      <c r="EJ2451" s="26"/>
      <c r="EK2451" s="26"/>
      <c r="EL2451" s="26"/>
      <c r="EM2451" s="26"/>
      <c r="EN2451" s="26"/>
      <c r="EO2451" s="26"/>
      <c r="EP2451" s="26"/>
      <c r="EQ2451" s="26"/>
      <c r="ER2451" s="26"/>
      <c r="ES2451" s="26"/>
      <c r="ET2451" s="26"/>
      <c r="EU2451" s="26"/>
      <c r="EV2451" s="26"/>
      <c r="EW2451" s="26"/>
      <c r="EX2451" s="26"/>
      <c r="EY2451" s="26"/>
      <c r="EZ2451" s="26"/>
      <c r="FA2451" s="26"/>
      <c r="FB2451" s="26"/>
      <c r="FC2451" s="26"/>
      <c r="FD2451" s="26"/>
      <c r="FE2451" s="26"/>
      <c r="FF2451" s="26"/>
      <c r="FG2451" s="26"/>
      <c r="FH2451" s="26"/>
      <c r="FI2451" s="26"/>
      <c r="FJ2451" s="26"/>
    </row>
    <row r="2452" spans="1:166" x14ac:dyDescent="0.2">
      <c r="A2452" s="35" t="s">
        <v>5148</v>
      </c>
      <c r="B2452" s="35" t="s">
        <v>223</v>
      </c>
      <c r="C2452" s="35" t="s">
        <v>5149</v>
      </c>
      <c r="D2452" s="35" t="s">
        <v>5150</v>
      </c>
      <c r="E2452" s="36">
        <v>183.30709999999999</v>
      </c>
      <c r="F2452" s="35">
        <v>4.5599999999999996</v>
      </c>
      <c r="G2452" s="35">
        <v>-486000</v>
      </c>
      <c r="H2452" s="35">
        <v>20.100000000000001</v>
      </c>
      <c r="I2452" s="35">
        <v>2000</v>
      </c>
      <c r="J2452" s="35" t="s">
        <v>5151</v>
      </c>
      <c r="K2452" s="35">
        <v>4</v>
      </c>
      <c r="L2452" s="35">
        <v>1</v>
      </c>
      <c r="M2452" s="35">
        <v>3</v>
      </c>
      <c r="N2452" s="41">
        <v>30.306699999999999</v>
      </c>
      <c r="O2452" s="35">
        <v>3.5448099999999998E-3</v>
      </c>
      <c r="P2452" s="35">
        <v>773587</v>
      </c>
      <c r="Q2452" s="35">
        <v>0</v>
      </c>
      <c r="R2452" s="35">
        <v>-5.9281700000000001E-7</v>
      </c>
      <c r="S2452" s="35">
        <v>-11930</v>
      </c>
      <c r="T2452" s="42">
        <v>2000</v>
      </c>
      <c r="U2452" s="35">
        <v>6.6648599000000033</v>
      </c>
      <c r="V2452" s="35">
        <v>25.174948748084716</v>
      </c>
      <c r="W2452" s="35">
        <v>-2.7877010000000001E-3</v>
      </c>
      <c r="X2452" s="35">
        <v>476062.80099999998</v>
      </c>
      <c r="Y2452" s="35">
        <v>996.44799999999998</v>
      </c>
      <c r="Z2452" s="35">
        <v>3.0060929999999999E-7</v>
      </c>
      <c r="AA2452" s="35">
        <v>-496041.07</v>
      </c>
      <c r="AB2452" s="35">
        <v>1136</v>
      </c>
      <c r="AC2452" s="35">
        <v>5.4958597999999981</v>
      </c>
      <c r="AD2452" s="35">
        <v>35.72407434351652</v>
      </c>
      <c r="AE2452" s="35">
        <v>-2.9187010000000001E-3</v>
      </c>
      <c r="AF2452" s="35">
        <v>503312.80099999998</v>
      </c>
      <c r="AG2452" s="35">
        <v>996.44799999999998</v>
      </c>
      <c r="AH2452" s="35">
        <v>3.0060929999999999E-7</v>
      </c>
      <c r="AI2452" s="35">
        <v>-498537.08464000002</v>
      </c>
      <c r="AJ2452" s="35">
        <v>1687</v>
      </c>
      <c r="AK2452" s="35">
        <v>6.3114998</v>
      </c>
      <c r="AL2452" s="35">
        <v>38.011441828285939</v>
      </c>
      <c r="AM2452" s="35">
        <v>-3.6611639999999997E-3</v>
      </c>
      <c r="AN2452" s="35">
        <v>543971.5</v>
      </c>
      <c r="AO2452" s="35">
        <v>996.44799999999998</v>
      </c>
      <c r="AP2452" s="35">
        <v>3.6120879999999998E-7</v>
      </c>
      <c r="AQ2452" s="35">
        <v>-510822.43433999998</v>
      </c>
      <c r="AR2452" s="42">
        <v>2000</v>
      </c>
      <c r="AS2452" s="35">
        <v>3</v>
      </c>
      <c r="AT2452" s="35">
        <v>104</v>
      </c>
      <c r="AU2452" s="35">
        <v>1</v>
      </c>
      <c r="AV2452" s="35">
        <v>85</v>
      </c>
      <c r="AW2452" s="35">
        <v>1</v>
      </c>
      <c r="AX2452" s="35">
        <v>65</v>
      </c>
      <c r="AY2452" s="35">
        <v>2</v>
      </c>
      <c r="AZ2452" s="26"/>
      <c r="BA2452" s="26"/>
      <c r="BB2452" s="26"/>
      <c r="BC2452" s="26"/>
      <c r="BD2452" s="26"/>
      <c r="BE2452" s="26"/>
      <c r="BF2452" s="26"/>
      <c r="BG2452" s="26"/>
      <c r="BH2452" s="26"/>
      <c r="BI2452" s="26"/>
      <c r="BJ2452" s="26"/>
      <c r="BK2452" s="26"/>
      <c r="BL2452" s="26"/>
      <c r="BM2452" s="26"/>
      <c r="BN2452" s="26"/>
      <c r="BO2452" s="26"/>
      <c r="BP2452" s="26"/>
      <c r="BQ2452" s="26"/>
      <c r="BR2452" s="26"/>
      <c r="BS2452" s="26"/>
      <c r="BT2452" s="26"/>
      <c r="BU2452" s="26"/>
      <c r="BV2452" s="26"/>
      <c r="BW2452" s="26"/>
      <c r="BX2452" s="26"/>
      <c r="BY2452" s="26"/>
      <c r="BZ2452" s="26"/>
      <c r="CA2452" s="26"/>
      <c r="CB2452" s="26"/>
      <c r="CC2452" s="26"/>
      <c r="CD2452" s="26"/>
      <c r="CE2452" s="26"/>
      <c r="CF2452" s="26"/>
      <c r="CG2452" s="26"/>
      <c r="CH2452" s="26"/>
      <c r="CI2452" s="26"/>
      <c r="CJ2452" s="26"/>
      <c r="CK2452" s="26"/>
      <c r="CL2452" s="26"/>
      <c r="CM2452" s="26"/>
      <c r="CN2452" s="26"/>
      <c r="CO2452" s="26"/>
      <c r="CP2452" s="26"/>
      <c r="CQ2452" s="26"/>
      <c r="CR2452" s="26"/>
      <c r="CS2452" s="26"/>
      <c r="CT2452" s="26"/>
      <c r="CU2452" s="26"/>
      <c r="CV2452" s="26"/>
      <c r="CW2452" s="26"/>
      <c r="CX2452" s="26"/>
      <c r="CY2452" s="26"/>
      <c r="CZ2452" s="26"/>
      <c r="DA2452" s="26"/>
      <c r="DB2452" s="26"/>
      <c r="DC2452" s="26"/>
      <c r="DD2452" s="26"/>
      <c r="DE2452" s="26"/>
      <c r="DF2452" s="26"/>
      <c r="DG2452" s="26"/>
      <c r="DH2452" s="26"/>
      <c r="DI2452" s="26"/>
      <c r="DJ2452" s="26"/>
      <c r="DK2452" s="26"/>
      <c r="DL2452" s="26"/>
      <c r="DM2452" s="26"/>
      <c r="DN2452" s="26"/>
      <c r="DO2452" s="26"/>
      <c r="DP2452" s="26"/>
      <c r="DQ2452" s="26"/>
      <c r="DR2452" s="26"/>
      <c r="DS2452" s="26"/>
      <c r="DT2452" s="26"/>
      <c r="DU2452" s="26"/>
      <c r="DV2452" s="26"/>
      <c r="DW2452" s="26"/>
      <c r="DX2452" s="26"/>
      <c r="DY2452" s="26"/>
      <c r="DZ2452" s="26"/>
      <c r="EA2452" s="26"/>
      <c r="EB2452" s="26"/>
      <c r="EC2452" s="26"/>
      <c r="ED2452" s="26"/>
      <c r="EE2452" s="26"/>
      <c r="EF2452" s="26"/>
      <c r="EG2452" s="26"/>
      <c r="EH2452" s="26"/>
      <c r="EI2452" s="26"/>
      <c r="EJ2452" s="26"/>
      <c r="EK2452" s="26"/>
      <c r="EL2452" s="26"/>
      <c r="EM2452" s="26"/>
      <c r="EN2452" s="26"/>
      <c r="EO2452" s="26"/>
      <c r="EP2452" s="26"/>
      <c r="EQ2452" s="26"/>
      <c r="ER2452" s="26"/>
      <c r="ES2452" s="26"/>
      <c r="ET2452" s="26"/>
      <c r="EU2452" s="26"/>
      <c r="EV2452" s="26"/>
      <c r="EW2452" s="26"/>
      <c r="EX2452" s="26"/>
      <c r="EY2452" s="26"/>
      <c r="EZ2452" s="26"/>
      <c r="FA2452" s="26"/>
      <c r="FB2452" s="26"/>
      <c r="FC2452" s="26"/>
      <c r="FD2452" s="26"/>
      <c r="FE2452" s="26"/>
      <c r="FF2452" s="26"/>
      <c r="FG2452" s="26"/>
      <c r="FH2452" s="26"/>
      <c r="FI2452" s="26"/>
      <c r="FJ2452" s="26"/>
    </row>
    <row r="2453" spans="1:166" x14ac:dyDescent="0.2">
      <c r="A2453" s="34" t="s">
        <v>395</v>
      </c>
      <c r="B2453" s="26" t="s">
        <v>89</v>
      </c>
      <c r="C2453" s="26" t="s">
        <v>396</v>
      </c>
      <c r="D2453" s="26" t="s">
        <v>397</v>
      </c>
      <c r="E2453" s="36">
        <v>40</v>
      </c>
      <c r="F2453" s="26">
        <v>8</v>
      </c>
      <c r="G2453" s="26">
        <v>0</v>
      </c>
      <c r="H2453" s="26">
        <v>12</v>
      </c>
      <c r="I2453" s="26">
        <v>2000</v>
      </c>
      <c r="J2453" s="35" t="s">
        <v>398</v>
      </c>
      <c r="K2453" s="26">
        <v>0</v>
      </c>
      <c r="L2453" s="26">
        <v>3</v>
      </c>
      <c r="M2453" s="26">
        <v>0</v>
      </c>
      <c r="N2453" s="41">
        <v>5.3189998000000003</v>
      </c>
      <c r="O2453" s="26">
        <v>1.446E-3</v>
      </c>
      <c r="P2453" s="26">
        <v>-1600</v>
      </c>
      <c r="Q2453" s="26">
        <v>0</v>
      </c>
      <c r="R2453" s="26">
        <v>0</v>
      </c>
      <c r="S2453" s="67">
        <v>-1709.0332000000001</v>
      </c>
      <c r="T2453" s="26">
        <v>650</v>
      </c>
      <c r="U2453" s="26">
        <v>1500</v>
      </c>
      <c r="V2453" s="26" t="s">
        <v>92</v>
      </c>
      <c r="W2453" s="26">
        <v>6.7934498999999997</v>
      </c>
      <c r="X2453" s="26">
        <v>1.9832000000000001E-4</v>
      </c>
      <c r="Y2453" s="26">
        <v>0</v>
      </c>
      <c r="Z2453" s="26">
        <v>0</v>
      </c>
      <c r="AA2453" s="26">
        <v>0</v>
      </c>
      <c r="AB2453" s="26">
        <v>-642.74267999999995</v>
      </c>
      <c r="AC2453" s="26">
        <v>1150</v>
      </c>
      <c r="AD2453" s="26">
        <v>22000</v>
      </c>
      <c r="AE2453" s="26" t="s">
        <v>93</v>
      </c>
      <c r="AF2453" s="26">
        <v>4.9699998000000001</v>
      </c>
      <c r="AG2453" s="26">
        <v>0</v>
      </c>
      <c r="AH2453" s="26">
        <v>0</v>
      </c>
      <c r="AI2453" s="26">
        <v>0</v>
      </c>
      <c r="AJ2453" s="26">
        <v>0</v>
      </c>
      <c r="AK2453" s="26">
        <v>23716.503000000001</v>
      </c>
      <c r="AL2453" s="38">
        <v>2000</v>
      </c>
      <c r="AM2453" s="35">
        <v>1</v>
      </c>
      <c r="AN2453" s="35">
        <v>105</v>
      </c>
      <c r="AO2453" s="35">
        <v>1</v>
      </c>
      <c r="AP2453" s="26"/>
      <c r="AQ2453" s="26"/>
      <c r="AR2453" s="26"/>
      <c r="AS2453" s="26"/>
      <c r="AT2453" s="26"/>
      <c r="AU2453" s="26"/>
      <c r="AV2453" s="26"/>
      <c r="AW2453" s="26"/>
      <c r="AX2453" s="26"/>
      <c r="AY2453" s="26"/>
      <c r="AZ2453" s="26"/>
      <c r="BA2453" s="26"/>
      <c r="BB2453" s="26"/>
      <c r="BC2453" s="26"/>
      <c r="BD2453" s="26"/>
      <c r="BE2453" s="26"/>
      <c r="BF2453" s="26"/>
      <c r="BG2453" s="26"/>
      <c r="BH2453" s="26"/>
      <c r="BI2453" s="26"/>
      <c r="BJ2453" s="26"/>
      <c r="BK2453" s="26"/>
      <c r="BL2453" s="26"/>
      <c r="BM2453" s="26"/>
      <c r="BN2453" s="26"/>
      <c r="BO2453" s="26"/>
      <c r="BP2453" s="26"/>
      <c r="BQ2453" s="26"/>
      <c r="BR2453" s="26"/>
      <c r="BS2453" s="26"/>
      <c r="BT2453" s="26"/>
      <c r="BU2453" s="26"/>
      <c r="BV2453" s="26"/>
      <c r="BW2453" s="26"/>
      <c r="BX2453" s="26"/>
      <c r="BY2453" s="26"/>
      <c r="BZ2453" s="26"/>
      <c r="CA2453" s="26"/>
      <c r="CB2453" s="26"/>
      <c r="CC2453" s="26"/>
      <c r="CD2453" s="26"/>
      <c r="CE2453" s="26"/>
      <c r="CF2453" s="26"/>
      <c r="CG2453" s="26"/>
      <c r="CH2453" s="26"/>
      <c r="CI2453" s="26"/>
      <c r="CJ2453" s="26"/>
      <c r="CK2453" s="26"/>
      <c r="CL2453" s="26"/>
      <c r="CM2453" s="26"/>
      <c r="CN2453" s="26"/>
      <c r="CO2453" s="26"/>
      <c r="CP2453" s="26"/>
      <c r="CQ2453" s="26"/>
      <c r="CR2453" s="26"/>
      <c r="CS2453" s="26"/>
      <c r="CT2453" s="26"/>
      <c r="CU2453" s="26"/>
      <c r="CV2453" s="26"/>
      <c r="CW2453" s="26"/>
      <c r="CX2453" s="26"/>
      <c r="CY2453" s="26"/>
      <c r="CZ2453" s="26"/>
      <c r="DA2453" s="26"/>
      <c r="DB2453" s="26"/>
      <c r="DC2453" s="26"/>
      <c r="DD2453" s="26"/>
      <c r="DE2453" s="26"/>
      <c r="DF2453" s="26"/>
      <c r="DG2453" s="26"/>
      <c r="DH2453" s="26"/>
      <c r="DI2453" s="26"/>
      <c r="DJ2453" s="26"/>
      <c r="DK2453" s="26"/>
      <c r="DL2453" s="26"/>
      <c r="DM2453" s="26"/>
      <c r="DN2453" s="26"/>
      <c r="DO2453" s="26"/>
      <c r="DP2453" s="26"/>
      <c r="DQ2453" s="26"/>
      <c r="DR2453" s="26"/>
      <c r="DS2453" s="26"/>
      <c r="DT2453" s="26"/>
      <c r="DU2453" s="26"/>
      <c r="DV2453" s="26"/>
      <c r="DW2453" s="26"/>
      <c r="DX2453" s="26"/>
      <c r="DY2453" s="26"/>
      <c r="DZ2453" s="26"/>
      <c r="EA2453" s="26"/>
      <c r="EB2453" s="26"/>
      <c r="EC2453" s="26"/>
      <c r="ED2453" s="26"/>
      <c r="EE2453" s="26"/>
      <c r="EF2453" s="26"/>
      <c r="EG2453" s="26"/>
      <c r="EH2453" s="26"/>
      <c r="EI2453" s="26"/>
      <c r="EJ2453" s="26"/>
      <c r="EK2453" s="26"/>
      <c r="EL2453" s="26"/>
      <c r="EM2453" s="26"/>
      <c r="EN2453" s="26"/>
      <c r="EO2453" s="26"/>
      <c r="EP2453" s="26"/>
      <c r="EQ2453" s="26"/>
      <c r="ER2453" s="26"/>
      <c r="ES2453" s="26"/>
      <c r="ET2453" s="26"/>
      <c r="EU2453" s="26"/>
      <c r="EV2453" s="26"/>
      <c r="EW2453" s="26"/>
      <c r="EX2453" s="26"/>
      <c r="EY2453" s="26"/>
      <c r="EZ2453" s="26"/>
      <c r="FA2453" s="26"/>
      <c r="FB2453" s="26"/>
      <c r="FC2453" s="26"/>
      <c r="FD2453" s="26"/>
      <c r="FE2453" s="26"/>
      <c r="FF2453" s="26"/>
      <c r="FG2453" s="26"/>
      <c r="FH2453" s="26"/>
      <c r="FI2453" s="26"/>
      <c r="FJ2453" s="26"/>
    </row>
    <row r="2454" spans="1:166" x14ac:dyDescent="0.2">
      <c r="A2454" s="35" t="s">
        <v>5152</v>
      </c>
      <c r="B2454" s="35" t="s">
        <v>99</v>
      </c>
      <c r="C2454" s="35" t="s">
        <v>5153</v>
      </c>
      <c r="E2454" s="36">
        <v>199.80799999999999</v>
      </c>
      <c r="F2454" s="35">
        <v>6.33</v>
      </c>
      <c r="G2454" s="35">
        <v>-171600</v>
      </c>
      <c r="H2454" s="35">
        <v>34.281999999999996</v>
      </c>
      <c r="I2454" s="35">
        <v>2000</v>
      </c>
      <c r="J2454" s="35" t="s">
        <v>398</v>
      </c>
      <c r="K2454" s="35">
        <v>0</v>
      </c>
      <c r="L2454" s="35">
        <v>3</v>
      </c>
      <c r="M2454" s="35">
        <v>6</v>
      </c>
      <c r="N2454" s="41">
        <v>16.521999000000001</v>
      </c>
      <c r="O2454" s="35">
        <v>2.7409999999999999E-3</v>
      </c>
      <c r="P2454" s="35">
        <v>-18800</v>
      </c>
      <c r="Q2454" s="35">
        <v>0</v>
      </c>
      <c r="R2454" s="35">
        <v>0</v>
      </c>
      <c r="S2454" s="35">
        <v>-5107</v>
      </c>
      <c r="T2454" s="35">
        <v>918</v>
      </c>
      <c r="U2454" s="35">
        <v>2290</v>
      </c>
      <c r="V2454" s="35" t="s">
        <v>102</v>
      </c>
      <c r="W2454" s="35">
        <v>27.5</v>
      </c>
      <c r="X2454" s="35">
        <v>0</v>
      </c>
      <c r="Y2454" s="35">
        <v>0</v>
      </c>
      <c r="Z2454" s="35">
        <v>0</v>
      </c>
      <c r="AA2454" s="35">
        <v>0</v>
      </c>
      <c r="AB2454" s="35">
        <v>-10605.012000000001</v>
      </c>
      <c r="AC2454" s="35">
        <v>930</v>
      </c>
      <c r="AD2454" s="35">
        <v>2422</v>
      </c>
      <c r="AE2454" s="35" t="s">
        <v>92</v>
      </c>
      <c r="AF2454" s="35">
        <v>27.82</v>
      </c>
      <c r="AG2454" s="35">
        <v>0</v>
      </c>
      <c r="AH2454" s="35">
        <v>0</v>
      </c>
      <c r="AI2454" s="35">
        <v>0</v>
      </c>
      <c r="AJ2454" s="35">
        <v>0</v>
      </c>
      <c r="AK2454" s="35">
        <v>-8481</v>
      </c>
      <c r="AL2454" s="42">
        <v>2000</v>
      </c>
      <c r="AM2454" s="35">
        <v>6.8880008000000004</v>
      </c>
      <c r="AN2454" s="35">
        <v>-31.300958100616754</v>
      </c>
      <c r="AO2454" s="35">
        <v>-1.395E-3</v>
      </c>
      <c r="AP2454" s="35">
        <v>-8600</v>
      </c>
      <c r="AQ2454" s="35">
        <v>0</v>
      </c>
      <c r="AR2454" s="35">
        <v>0</v>
      </c>
      <c r="AS2454" s="35">
        <v>-169613.02489999999</v>
      </c>
      <c r="AT2454" s="35">
        <v>332.6</v>
      </c>
      <c r="AU2454" s="35">
        <v>-2.272998900000001</v>
      </c>
      <c r="AV2454" s="35">
        <v>52.054124421649817</v>
      </c>
      <c r="AW2454" s="35">
        <v>-1.24E-3</v>
      </c>
      <c r="AX2454" s="35">
        <v>-24300</v>
      </c>
      <c r="AY2454" s="35">
        <v>0</v>
      </c>
      <c r="AZ2454" s="35">
        <v>0</v>
      </c>
      <c r="BA2454" s="35">
        <v>-179613.4192</v>
      </c>
      <c r="BB2454" s="35">
        <v>650</v>
      </c>
      <c r="BC2454" s="35">
        <v>-0.7985488000000025</v>
      </c>
      <c r="BD2454" s="35">
        <v>44.957484590057959</v>
      </c>
      <c r="BE2454" s="35">
        <v>-2.4876799999999999E-3</v>
      </c>
      <c r="BF2454" s="35">
        <v>-25100</v>
      </c>
      <c r="BG2454" s="35">
        <v>0</v>
      </c>
      <c r="BH2454" s="35">
        <v>0</v>
      </c>
      <c r="BI2454" s="35">
        <v>-180679.70972000001</v>
      </c>
      <c r="BJ2454" s="35">
        <v>918</v>
      </c>
      <c r="BK2454" s="35">
        <v>-11.776549800000002</v>
      </c>
      <c r="BL2454" s="35">
        <v>123.31370029395563</v>
      </c>
      <c r="BM2454" s="35">
        <v>2.5332000000000002E-4</v>
      </c>
      <c r="BN2454" s="35">
        <v>-15700</v>
      </c>
      <c r="BO2454" s="35">
        <v>0</v>
      </c>
      <c r="BP2454" s="35">
        <v>0</v>
      </c>
      <c r="BQ2454" s="35">
        <v>-186177.72172</v>
      </c>
      <c r="BR2454" s="35">
        <v>930</v>
      </c>
      <c r="BS2454" s="35">
        <v>-12.096549800000002</v>
      </c>
      <c r="BT2454" s="35">
        <v>123.21665828625396</v>
      </c>
      <c r="BU2454" s="35">
        <v>2.5332000000000002E-4</v>
      </c>
      <c r="BV2454" s="35">
        <v>-15700</v>
      </c>
      <c r="BW2454" s="35">
        <v>0</v>
      </c>
      <c r="BX2454" s="35">
        <v>0</v>
      </c>
      <c r="BY2454" s="35">
        <v>-184053.70972000001</v>
      </c>
      <c r="BZ2454" s="35">
        <v>1150</v>
      </c>
      <c r="CA2454" s="35">
        <v>-13.919999900000001</v>
      </c>
      <c r="CB2454" s="35">
        <v>157.47747515089833</v>
      </c>
      <c r="CC2454" s="35">
        <v>5.5000000000000002E-5</v>
      </c>
      <c r="CD2454" s="35">
        <v>-15700</v>
      </c>
      <c r="CE2454" s="35">
        <v>0</v>
      </c>
      <c r="CF2454" s="35">
        <v>0</v>
      </c>
      <c r="CG2454" s="35">
        <v>-208412.95540000001</v>
      </c>
      <c r="CH2454" s="42">
        <v>2000</v>
      </c>
      <c r="CI2454" s="35">
        <v>2</v>
      </c>
      <c r="CJ2454" s="35">
        <v>105</v>
      </c>
      <c r="CK2454" s="35">
        <v>1</v>
      </c>
      <c r="CL2454" s="35">
        <v>14</v>
      </c>
      <c r="CM2454" s="35">
        <v>1</v>
      </c>
      <c r="CN2454" s="26"/>
      <c r="CO2454" s="26"/>
      <c r="CP2454" s="26"/>
      <c r="CQ2454" s="26"/>
      <c r="CR2454" s="26"/>
      <c r="CS2454" s="26"/>
      <c r="CT2454" s="26"/>
      <c r="CU2454" s="26"/>
      <c r="CV2454" s="26"/>
      <c r="CW2454" s="26"/>
      <c r="CX2454" s="26"/>
      <c r="CY2454" s="26"/>
      <c r="CZ2454" s="26"/>
      <c r="DA2454" s="26"/>
      <c r="DB2454" s="26"/>
      <c r="DC2454" s="26"/>
      <c r="DD2454" s="26"/>
      <c r="DE2454" s="26"/>
      <c r="DF2454" s="26"/>
      <c r="DG2454" s="26"/>
      <c r="DH2454" s="26"/>
      <c r="DI2454" s="26"/>
      <c r="DJ2454" s="26"/>
      <c r="DK2454" s="26"/>
      <c r="DL2454" s="26"/>
      <c r="DM2454" s="26"/>
      <c r="DN2454" s="26"/>
      <c r="DO2454" s="26"/>
      <c r="DP2454" s="26"/>
      <c r="DQ2454" s="26"/>
      <c r="DR2454" s="26"/>
      <c r="DS2454" s="26"/>
      <c r="DT2454" s="26"/>
      <c r="DU2454" s="26"/>
      <c r="DV2454" s="26"/>
      <c r="DW2454" s="26"/>
      <c r="DX2454" s="26"/>
      <c r="DY2454" s="26"/>
      <c r="DZ2454" s="26"/>
      <c r="EA2454" s="26"/>
      <c r="EB2454" s="26"/>
      <c r="EC2454" s="26"/>
      <c r="ED2454" s="26"/>
      <c r="EE2454" s="26"/>
      <c r="EF2454" s="26"/>
      <c r="EG2454" s="26"/>
      <c r="EH2454" s="26"/>
      <c r="EI2454" s="26"/>
      <c r="EJ2454" s="26"/>
      <c r="EK2454" s="26"/>
      <c r="EL2454" s="26"/>
      <c r="EM2454" s="26"/>
      <c r="EN2454" s="26"/>
      <c r="EO2454" s="26"/>
      <c r="EP2454" s="26"/>
      <c r="EQ2454" s="26"/>
      <c r="ER2454" s="26"/>
      <c r="ES2454" s="26"/>
      <c r="ET2454" s="26"/>
      <c r="EU2454" s="26"/>
      <c r="EV2454" s="26"/>
      <c r="EW2454" s="26"/>
      <c r="EX2454" s="26"/>
      <c r="EY2454" s="26"/>
      <c r="EZ2454" s="26"/>
      <c r="FA2454" s="26"/>
      <c r="FB2454" s="26"/>
      <c r="FC2454" s="26"/>
      <c r="FD2454" s="26"/>
      <c r="FE2454" s="26"/>
      <c r="FF2454" s="26"/>
      <c r="FG2454" s="26"/>
      <c r="FH2454" s="26"/>
      <c r="FI2454" s="26"/>
      <c r="FJ2454" s="26"/>
    </row>
    <row r="2455" spans="1:166" x14ac:dyDescent="0.2">
      <c r="A2455" s="35" t="s">
        <v>5154</v>
      </c>
      <c r="B2455" s="35" t="s">
        <v>99</v>
      </c>
      <c r="C2455" s="35" t="s">
        <v>5155</v>
      </c>
      <c r="D2455" s="35" t="s">
        <v>5156</v>
      </c>
      <c r="E2455" s="36">
        <v>70</v>
      </c>
      <c r="F2455" s="35">
        <v>6</v>
      </c>
      <c r="G2455" s="35">
        <v>-93570</v>
      </c>
      <c r="H2455" s="35">
        <v>27.55</v>
      </c>
      <c r="I2455" s="35">
        <v>1000</v>
      </c>
      <c r="J2455" s="35" t="s">
        <v>398</v>
      </c>
      <c r="K2455" s="35">
        <v>0</v>
      </c>
      <c r="L2455" s="35">
        <v>2</v>
      </c>
      <c r="M2455" s="35">
        <v>3</v>
      </c>
      <c r="N2455" s="41">
        <v>16.750098999999999</v>
      </c>
      <c r="O2455" s="35">
        <v>2.6229999999999999E-3</v>
      </c>
      <c r="P2455" s="35">
        <v>43800</v>
      </c>
      <c r="Q2455" s="35">
        <v>0</v>
      </c>
      <c r="R2455" s="35">
        <v>0</v>
      </c>
      <c r="S2455" s="35">
        <v>-5374</v>
      </c>
      <c r="T2455" s="35">
        <v>840</v>
      </c>
      <c r="U2455" s="35">
        <v>7600</v>
      </c>
      <c r="V2455" s="35" t="s">
        <v>92</v>
      </c>
      <c r="W2455" s="35">
        <v>26.6</v>
      </c>
      <c r="X2455" s="35">
        <v>0</v>
      </c>
      <c r="Y2455" s="35">
        <v>0</v>
      </c>
      <c r="Z2455" s="35">
        <v>0</v>
      </c>
      <c r="AA2455" s="35">
        <v>0</v>
      </c>
      <c r="AB2455" s="35">
        <v>-4145.1005999999998</v>
      </c>
      <c r="AC2455" s="42">
        <v>1000</v>
      </c>
      <c r="AD2455" s="35">
        <v>-4.9140989999999984</v>
      </c>
      <c r="AE2455" s="35">
        <v>63.783074931786928</v>
      </c>
      <c r="AF2455" s="35">
        <v>-5.8799999999999998E-4</v>
      </c>
      <c r="AG2455" s="35">
        <v>26650</v>
      </c>
      <c r="AH2455" s="35">
        <v>0</v>
      </c>
      <c r="AI2455" s="35">
        <v>0</v>
      </c>
      <c r="AJ2455" s="35">
        <v>-95266.095000000001</v>
      </c>
      <c r="AK2455" s="35">
        <v>650</v>
      </c>
      <c r="AL2455" s="35">
        <v>-3.4396488999999981</v>
      </c>
      <c r="AM2455" s="35">
        <v>56.686435100195069</v>
      </c>
      <c r="AN2455" s="35">
        <v>-1.8356799999999999E-3</v>
      </c>
      <c r="AO2455" s="35">
        <v>25850</v>
      </c>
      <c r="AP2455" s="35">
        <v>0</v>
      </c>
      <c r="AQ2455" s="35">
        <v>0</v>
      </c>
      <c r="AR2455" s="35">
        <v>-96332.352320000005</v>
      </c>
      <c r="AS2455" s="35">
        <v>840</v>
      </c>
      <c r="AT2455" s="35">
        <v>-13.289549900000001</v>
      </c>
      <c r="AU2455" s="35">
        <v>119.3743816654207</v>
      </c>
      <c r="AV2455" s="35">
        <v>7.8731999999999999E-4</v>
      </c>
      <c r="AW2455" s="35">
        <v>3950</v>
      </c>
      <c r="AX2455" s="35">
        <v>0</v>
      </c>
      <c r="AY2455" s="35">
        <v>0</v>
      </c>
      <c r="AZ2455" s="35">
        <v>-95103.452919999996</v>
      </c>
      <c r="BA2455" s="42">
        <v>1000</v>
      </c>
      <c r="BB2455" s="35">
        <v>2</v>
      </c>
      <c r="BC2455" s="35">
        <v>105</v>
      </c>
      <c r="BD2455" s="35">
        <v>1</v>
      </c>
      <c r="BE2455" s="35">
        <v>46</v>
      </c>
      <c r="BF2455" s="35">
        <v>1</v>
      </c>
      <c r="BG2455" s="26"/>
      <c r="BH2455" s="26"/>
      <c r="BI2455" s="26"/>
      <c r="BJ2455" s="26"/>
      <c r="BK2455" s="26"/>
      <c r="BL2455" s="26"/>
      <c r="BM2455" s="26"/>
      <c r="BN2455" s="26"/>
      <c r="BO2455" s="26"/>
      <c r="BP2455" s="26"/>
      <c r="BQ2455" s="26"/>
      <c r="BR2455" s="26"/>
      <c r="BS2455" s="26"/>
      <c r="BT2455" s="26"/>
      <c r="BU2455" s="26"/>
      <c r="BV2455" s="26"/>
      <c r="BW2455" s="26"/>
      <c r="BX2455" s="26"/>
      <c r="BY2455" s="26"/>
      <c r="BZ2455" s="26"/>
      <c r="CA2455" s="26"/>
      <c r="CB2455" s="26"/>
      <c r="CC2455" s="26"/>
      <c r="CD2455" s="26"/>
      <c r="CE2455" s="26"/>
      <c r="CF2455" s="26"/>
      <c r="CG2455" s="26"/>
      <c r="CH2455" s="26"/>
      <c r="CI2455" s="26"/>
      <c r="CJ2455" s="26"/>
      <c r="CK2455" s="26"/>
      <c r="CL2455" s="26"/>
      <c r="CM2455" s="26"/>
      <c r="CN2455" s="26"/>
      <c r="CO2455" s="26"/>
      <c r="CP2455" s="26"/>
      <c r="CQ2455" s="26"/>
      <c r="CR2455" s="26"/>
      <c r="CS2455" s="26"/>
      <c r="CT2455" s="26"/>
      <c r="CU2455" s="26"/>
      <c r="CV2455" s="26"/>
      <c r="CW2455" s="26"/>
      <c r="CX2455" s="26"/>
      <c r="CY2455" s="26"/>
      <c r="CZ2455" s="26"/>
      <c r="DA2455" s="26"/>
      <c r="DB2455" s="26"/>
      <c r="DC2455" s="26"/>
      <c r="DD2455" s="26"/>
      <c r="DE2455" s="26"/>
      <c r="DF2455" s="26"/>
      <c r="DG2455" s="26"/>
      <c r="DH2455" s="26"/>
      <c r="DI2455" s="26"/>
      <c r="DJ2455" s="26"/>
      <c r="DK2455" s="26"/>
      <c r="DL2455" s="26"/>
      <c r="DM2455" s="26"/>
      <c r="DN2455" s="26"/>
      <c r="DO2455" s="26"/>
      <c r="DP2455" s="26"/>
      <c r="DQ2455" s="26"/>
      <c r="DR2455" s="26"/>
      <c r="DS2455" s="26"/>
      <c r="DT2455" s="26"/>
      <c r="DU2455" s="26"/>
      <c r="DV2455" s="26"/>
      <c r="DW2455" s="26"/>
      <c r="DX2455" s="26"/>
      <c r="DY2455" s="26"/>
      <c r="DZ2455" s="26"/>
      <c r="EA2455" s="26"/>
      <c r="EB2455" s="26"/>
      <c r="EC2455" s="26"/>
      <c r="ED2455" s="26"/>
      <c r="EE2455" s="26"/>
      <c r="EF2455" s="26"/>
      <c r="EG2455" s="26"/>
      <c r="EH2455" s="26"/>
      <c r="EI2455" s="26"/>
      <c r="EJ2455" s="26"/>
      <c r="EK2455" s="26"/>
      <c r="EL2455" s="26"/>
      <c r="EM2455" s="26"/>
      <c r="EN2455" s="26"/>
      <c r="EO2455" s="26"/>
      <c r="EP2455" s="26"/>
      <c r="EQ2455" s="26"/>
      <c r="ER2455" s="26"/>
      <c r="ES2455" s="26"/>
      <c r="ET2455" s="26"/>
      <c r="EU2455" s="26"/>
      <c r="EV2455" s="26"/>
      <c r="EW2455" s="26"/>
      <c r="EX2455" s="26"/>
      <c r="EY2455" s="26"/>
      <c r="EZ2455" s="26"/>
      <c r="FA2455" s="26"/>
      <c r="FB2455" s="26"/>
      <c r="FC2455" s="26"/>
      <c r="FD2455" s="26"/>
      <c r="FE2455" s="26"/>
      <c r="FF2455" s="26"/>
      <c r="FG2455" s="26"/>
      <c r="FH2455" s="26"/>
      <c r="FI2455" s="26"/>
      <c r="FJ2455" s="26"/>
    </row>
    <row r="2459" spans="1:166" ht="15" x14ac:dyDescent="0.25">
      <c r="C2459" s="81" t="s">
        <v>5157</v>
      </c>
    </row>
    <row r="2460" spans="1:166" ht="15" x14ac:dyDescent="0.25">
      <c r="B2460" s="25"/>
      <c r="C2460" s="82" t="s">
        <v>5158</v>
      </c>
    </row>
    <row r="2461" spans="1:166" x14ac:dyDescent="0.2">
      <c r="B2461" s="47"/>
      <c r="C2461" s="83" t="s">
        <v>5159</v>
      </c>
      <c r="D2461" s="83"/>
      <c r="E2461" s="83"/>
      <c r="F2461" s="83"/>
    </row>
    <row r="2462" spans="1:166" x14ac:dyDescent="0.2">
      <c r="B2462" s="47"/>
      <c r="C2462" s="83" t="s">
        <v>5160</v>
      </c>
      <c r="D2462" s="83"/>
      <c r="E2462" s="83"/>
      <c r="F2462" s="83"/>
    </row>
    <row r="2463" spans="1:166" x14ac:dyDescent="0.2">
      <c r="B2463" s="47"/>
      <c r="C2463" s="83" t="s">
        <v>5161</v>
      </c>
      <c r="D2463" s="83"/>
      <c r="E2463" s="83"/>
      <c r="F2463" s="83"/>
    </row>
    <row r="2464" spans="1:166" x14ac:dyDescent="0.2">
      <c r="C2464" s="83" t="s">
        <v>5162</v>
      </c>
      <c r="D2464" s="83"/>
      <c r="E2464" s="83"/>
      <c r="F2464" s="83"/>
    </row>
    <row r="2465" spans="2:6" x14ac:dyDescent="0.2">
      <c r="C2465" s="83" t="s">
        <v>113</v>
      </c>
      <c r="D2465" s="83"/>
      <c r="E2465" s="83"/>
      <c r="F2465" s="83"/>
    </row>
    <row r="2466" spans="2:6" x14ac:dyDescent="0.2">
      <c r="B2466" s="47"/>
      <c r="C2466" s="83" t="s">
        <v>5163</v>
      </c>
      <c r="D2466" s="83"/>
      <c r="E2466" s="83"/>
      <c r="F2466" s="83"/>
    </row>
    <row r="2467" spans="2:6" x14ac:dyDescent="0.2">
      <c r="B2467" s="47"/>
      <c r="C2467" s="83" t="s">
        <v>5164</v>
      </c>
      <c r="D2467" s="83"/>
      <c r="E2467" s="83"/>
      <c r="F2467" s="83"/>
    </row>
    <row r="2468" spans="2:6" x14ac:dyDescent="0.2">
      <c r="B2468" s="47"/>
      <c r="C2468" s="83" t="s">
        <v>5165</v>
      </c>
      <c r="D2468" s="83"/>
      <c r="E2468" s="83"/>
      <c r="F2468" s="83"/>
    </row>
    <row r="2469" spans="2:6" x14ac:dyDescent="0.2">
      <c r="B2469" s="47"/>
      <c r="C2469" s="83" t="s">
        <v>5166</v>
      </c>
      <c r="D2469" s="83"/>
      <c r="E2469" s="83"/>
      <c r="F2469" s="83"/>
    </row>
    <row r="2470" spans="2:6" x14ac:dyDescent="0.2">
      <c r="B2470" s="47"/>
      <c r="C2470" s="83" t="s">
        <v>5167</v>
      </c>
      <c r="D2470" s="83"/>
      <c r="E2470" s="83"/>
      <c r="F2470" s="83"/>
    </row>
    <row r="2471" spans="2:6" x14ac:dyDescent="0.2">
      <c r="B2471" s="47"/>
      <c r="C2471" s="83" t="s">
        <v>1096</v>
      </c>
      <c r="D2471" s="83"/>
      <c r="E2471" s="83"/>
      <c r="F2471" s="83"/>
    </row>
    <row r="2472" spans="2:6" x14ac:dyDescent="0.2">
      <c r="B2472" s="47"/>
      <c r="C2472" s="83" t="s">
        <v>5168</v>
      </c>
      <c r="D2472" s="83"/>
      <c r="E2472" s="83"/>
      <c r="F2472" s="83"/>
    </row>
    <row r="2473" spans="2:6" x14ac:dyDescent="0.2">
      <c r="C2473" s="83" t="s">
        <v>5169</v>
      </c>
      <c r="D2473" s="83"/>
      <c r="E2473" s="83"/>
      <c r="F2473" s="83"/>
    </row>
    <row r="2474" spans="2:6" x14ac:dyDescent="0.2">
      <c r="C2474" s="83" t="s">
        <v>5170</v>
      </c>
      <c r="D2474" s="83"/>
      <c r="E2474" s="83"/>
      <c r="F2474" s="83"/>
    </row>
    <row r="2475" spans="2:6" x14ac:dyDescent="0.2">
      <c r="B2475" s="47"/>
      <c r="C2475" s="83" t="s">
        <v>5171</v>
      </c>
      <c r="D2475" s="83"/>
      <c r="E2475" s="83"/>
      <c r="F2475" s="83"/>
    </row>
    <row r="2476" spans="2:6" x14ac:dyDescent="0.2">
      <c r="C2476" s="83" t="s">
        <v>156</v>
      </c>
      <c r="D2476" s="83"/>
      <c r="E2476" s="83"/>
      <c r="F2476" s="83"/>
    </row>
    <row r="2477" spans="2:6" x14ac:dyDescent="0.2">
      <c r="B2477" s="47"/>
      <c r="C2477" s="83" t="s">
        <v>5172</v>
      </c>
      <c r="D2477" s="83"/>
      <c r="E2477" s="83"/>
      <c r="F2477" s="83"/>
    </row>
    <row r="2478" spans="2:6" x14ac:dyDescent="0.2">
      <c r="B2478" s="47"/>
      <c r="C2478" s="83" t="s">
        <v>5173</v>
      </c>
      <c r="D2478" s="83"/>
      <c r="E2478" s="83"/>
      <c r="F2478" s="83"/>
    </row>
    <row r="2479" spans="2:6" x14ac:dyDescent="0.2">
      <c r="C2479" s="83" t="s">
        <v>5174</v>
      </c>
      <c r="D2479" s="83"/>
      <c r="E2479" s="83"/>
      <c r="F2479" s="83"/>
    </row>
    <row r="2480" spans="2:6" x14ac:dyDescent="0.2">
      <c r="B2480" s="47"/>
      <c r="C2480" s="83" t="s">
        <v>5175</v>
      </c>
      <c r="D2480" s="83"/>
      <c r="E2480" s="83"/>
      <c r="F2480" s="83"/>
    </row>
    <row r="2481" spans="2:6" x14ac:dyDescent="0.2">
      <c r="C2481" s="83" t="s">
        <v>5176</v>
      </c>
      <c r="D2481" s="83"/>
      <c r="E2481" s="83"/>
      <c r="F2481" s="83"/>
    </row>
    <row r="2482" spans="2:6" x14ac:dyDescent="0.2">
      <c r="C2482" s="83" t="s">
        <v>5177</v>
      </c>
      <c r="D2482" s="83"/>
      <c r="E2482" s="83"/>
      <c r="F2482" s="83"/>
    </row>
    <row r="2483" spans="2:6" x14ac:dyDescent="0.2">
      <c r="C2483" s="83" t="s">
        <v>5178</v>
      </c>
      <c r="D2483" s="83"/>
      <c r="E2483" s="83"/>
      <c r="F2483" s="83"/>
    </row>
    <row r="2484" spans="2:6" x14ac:dyDescent="0.2">
      <c r="B2484" s="47"/>
      <c r="C2484" s="83" t="s">
        <v>5179</v>
      </c>
      <c r="D2484" s="83"/>
      <c r="E2484" s="83"/>
      <c r="F2484" s="83"/>
    </row>
    <row r="2485" spans="2:6" x14ac:dyDescent="0.2">
      <c r="B2485" s="47"/>
      <c r="C2485" s="83" t="s">
        <v>5180</v>
      </c>
      <c r="D2485" s="83"/>
      <c r="E2485" s="83"/>
      <c r="F2485" s="83"/>
    </row>
    <row r="2486" spans="2:6" x14ac:dyDescent="0.2">
      <c r="C2486" s="83" t="s">
        <v>5181</v>
      </c>
      <c r="D2486" s="83"/>
      <c r="E2486" s="83"/>
      <c r="F2486" s="83"/>
    </row>
    <row r="2487" spans="2:6" x14ac:dyDescent="0.2">
      <c r="C2487" s="83" t="s">
        <v>5182</v>
      </c>
      <c r="D2487" s="83"/>
      <c r="E2487" s="83"/>
      <c r="F2487" s="83"/>
    </row>
    <row r="2488" spans="2:6" x14ac:dyDescent="0.2">
      <c r="B2488" s="47"/>
      <c r="C2488" s="83" t="s">
        <v>5183</v>
      </c>
      <c r="D2488" s="83"/>
      <c r="E2488" s="83"/>
      <c r="F2488" s="83"/>
    </row>
    <row r="2489" spans="2:6" x14ac:dyDescent="0.2">
      <c r="B2489" s="47"/>
      <c r="C2489" s="83" t="s">
        <v>5184</v>
      </c>
      <c r="D2489" s="83"/>
      <c r="E2489" s="83"/>
      <c r="F2489" s="83"/>
    </row>
    <row r="2490" spans="2:6" x14ac:dyDescent="0.2">
      <c r="B2490" s="47"/>
      <c r="C2490" s="83" t="s">
        <v>5185</v>
      </c>
      <c r="D2490" s="83"/>
      <c r="E2490" s="83"/>
      <c r="F2490" s="83"/>
    </row>
    <row r="2491" spans="2:6" x14ac:dyDescent="0.2">
      <c r="C2491" s="83" t="s">
        <v>5186</v>
      </c>
      <c r="D2491" s="83"/>
      <c r="E2491" s="83"/>
      <c r="F2491" s="83"/>
    </row>
    <row r="2492" spans="2:6" x14ac:dyDescent="0.2">
      <c r="C2492" s="83" t="s">
        <v>5187</v>
      </c>
      <c r="D2492" s="83"/>
      <c r="E2492" s="83"/>
      <c r="F2492" s="83"/>
    </row>
    <row r="2493" spans="2:6" x14ac:dyDescent="0.2">
      <c r="C2493" s="83" t="s">
        <v>5188</v>
      </c>
      <c r="D2493" s="83"/>
      <c r="E2493" s="83"/>
      <c r="F2493" s="83"/>
    </row>
    <row r="2494" spans="2:6" x14ac:dyDescent="0.2">
      <c r="C2494" s="83" t="s">
        <v>5189</v>
      </c>
      <c r="D2494" s="83"/>
      <c r="E2494" s="83"/>
      <c r="F2494" s="83"/>
    </row>
    <row r="2495" spans="2:6" x14ac:dyDescent="0.2">
      <c r="C2495" s="83" t="s">
        <v>5190</v>
      </c>
      <c r="D2495" s="83"/>
      <c r="E2495" s="83"/>
      <c r="F2495" s="83"/>
    </row>
    <row r="2496" spans="2:6" x14ac:dyDescent="0.2">
      <c r="C2496" s="83" t="s">
        <v>5191</v>
      </c>
      <c r="D2496" s="83"/>
      <c r="E2496" s="83"/>
      <c r="F2496" s="83"/>
    </row>
    <row r="2497" spans="2:6" x14ac:dyDescent="0.2">
      <c r="B2497" s="47"/>
      <c r="C2497" s="83" t="s">
        <v>5192</v>
      </c>
      <c r="D2497" s="83"/>
      <c r="E2497" s="83"/>
      <c r="F2497" s="83"/>
    </row>
    <row r="2498" spans="2:6" x14ac:dyDescent="0.2">
      <c r="B2498" s="47"/>
      <c r="C2498" s="83" t="s">
        <v>5193</v>
      </c>
      <c r="D2498" s="83"/>
      <c r="E2498" s="83"/>
      <c r="F2498" s="83"/>
    </row>
    <row r="2499" spans="2:6" x14ac:dyDescent="0.2">
      <c r="C2499" s="83" t="s">
        <v>5194</v>
      </c>
      <c r="D2499" s="83"/>
      <c r="E2499" s="83"/>
      <c r="F2499" s="83"/>
    </row>
    <row r="2500" spans="2:6" x14ac:dyDescent="0.2">
      <c r="C2500" s="83" t="s">
        <v>5195</v>
      </c>
      <c r="D2500" s="83"/>
      <c r="E2500" s="83"/>
      <c r="F2500" s="83"/>
    </row>
    <row r="2501" spans="2:6" x14ac:dyDescent="0.2">
      <c r="C2501" s="83" t="s">
        <v>5196</v>
      </c>
      <c r="D2501" s="83"/>
      <c r="E2501" s="83"/>
      <c r="F2501" s="83"/>
    </row>
    <row r="2502" spans="2:6" x14ac:dyDescent="0.2">
      <c r="B2502" s="47"/>
      <c r="C2502" s="83" t="s">
        <v>5197</v>
      </c>
      <c r="D2502" s="83"/>
      <c r="E2502" s="83"/>
      <c r="F2502" s="83"/>
    </row>
    <row r="2503" spans="2:6" x14ac:dyDescent="0.2">
      <c r="B2503" s="47"/>
      <c r="C2503" s="83" t="s">
        <v>5198</v>
      </c>
      <c r="D2503" s="83"/>
      <c r="E2503" s="83"/>
      <c r="F2503" s="83"/>
    </row>
    <row r="2504" spans="2:6" x14ac:dyDescent="0.2">
      <c r="B2504" s="47"/>
      <c r="C2504" s="83" t="s">
        <v>5199</v>
      </c>
      <c r="D2504" s="83"/>
      <c r="E2504" s="83"/>
      <c r="F2504" s="83"/>
    </row>
    <row r="2505" spans="2:6" x14ac:dyDescent="0.2">
      <c r="B2505" s="47"/>
      <c r="C2505" s="83" t="s">
        <v>5200</v>
      </c>
      <c r="D2505" s="83"/>
      <c r="E2505" s="83"/>
      <c r="F2505" s="83"/>
    </row>
    <row r="2506" spans="2:6" x14ac:dyDescent="0.2">
      <c r="B2506" s="47"/>
      <c r="C2506" s="83" t="s">
        <v>5201</v>
      </c>
      <c r="D2506" s="83"/>
      <c r="E2506" s="83"/>
      <c r="F2506" s="83"/>
    </row>
    <row r="2507" spans="2:6" x14ac:dyDescent="0.2">
      <c r="C2507" s="83" t="s">
        <v>5202</v>
      </c>
      <c r="D2507" s="83"/>
      <c r="E2507" s="83"/>
      <c r="F2507" s="83"/>
    </row>
    <row r="2508" spans="2:6" x14ac:dyDescent="0.2">
      <c r="C2508" s="83" t="s">
        <v>5203</v>
      </c>
      <c r="D2508" s="83"/>
      <c r="E2508" s="83"/>
      <c r="F2508" s="83"/>
    </row>
    <row r="2509" spans="2:6" x14ac:dyDescent="0.2">
      <c r="B2509" s="47"/>
      <c r="C2509" s="83" t="s">
        <v>5204</v>
      </c>
      <c r="D2509" s="83"/>
      <c r="E2509" s="83"/>
      <c r="F2509" s="83"/>
    </row>
    <row r="2510" spans="2:6" x14ac:dyDescent="0.2">
      <c r="B2510" s="47"/>
      <c r="C2510" s="83" t="s">
        <v>5205</v>
      </c>
      <c r="D2510" s="83"/>
      <c r="E2510" s="83"/>
      <c r="F2510" s="83"/>
    </row>
    <row r="2511" spans="2:6" x14ac:dyDescent="0.2">
      <c r="C2511" s="84" t="s">
        <v>5206</v>
      </c>
      <c r="D2511" s="83"/>
      <c r="E2511" s="83"/>
      <c r="F2511" s="83"/>
    </row>
    <row r="2512" spans="2:6" x14ac:dyDescent="0.2">
      <c r="B2512" s="47"/>
      <c r="C2512" s="84" t="s">
        <v>5207</v>
      </c>
      <c r="D2512" s="83"/>
      <c r="E2512" s="83"/>
      <c r="F2512" s="83"/>
    </row>
    <row r="2513" spans="2:6" x14ac:dyDescent="0.2">
      <c r="C2513" s="83" t="s">
        <v>5208</v>
      </c>
      <c r="D2513" s="83"/>
      <c r="E2513" s="83"/>
      <c r="F2513" s="83"/>
    </row>
    <row r="2514" spans="2:6" x14ac:dyDescent="0.2">
      <c r="B2514" s="47"/>
      <c r="C2514" s="83" t="s">
        <v>5209</v>
      </c>
      <c r="D2514" s="83"/>
      <c r="E2514" s="83"/>
      <c r="F2514" s="83"/>
    </row>
    <row r="2515" spans="2:6" x14ac:dyDescent="0.2">
      <c r="C2515" s="83" t="s">
        <v>5210</v>
      </c>
      <c r="D2515" s="83"/>
      <c r="E2515" s="83"/>
      <c r="F2515" s="83"/>
    </row>
    <row r="2516" spans="2:6" x14ac:dyDescent="0.2">
      <c r="B2516" s="47"/>
      <c r="C2516" s="83" t="s">
        <v>5211</v>
      </c>
      <c r="D2516" s="83"/>
      <c r="E2516" s="83"/>
      <c r="F2516" s="83"/>
    </row>
    <row r="2517" spans="2:6" x14ac:dyDescent="0.2">
      <c r="B2517" s="47"/>
      <c r="C2517" s="83" t="s">
        <v>5212</v>
      </c>
      <c r="D2517" s="83"/>
      <c r="E2517" s="83"/>
      <c r="F2517" s="83"/>
    </row>
    <row r="2518" spans="2:6" x14ac:dyDescent="0.2">
      <c r="C2518" s="83" t="s">
        <v>5213</v>
      </c>
      <c r="D2518" s="83"/>
      <c r="E2518" s="83"/>
      <c r="F2518" s="83"/>
    </row>
    <row r="2519" spans="2:6" x14ac:dyDescent="0.2">
      <c r="B2519" s="47"/>
      <c r="C2519" s="83" t="s">
        <v>5214</v>
      </c>
      <c r="D2519" s="83"/>
      <c r="E2519" s="83"/>
      <c r="F2519" s="83"/>
    </row>
    <row r="2520" spans="2:6" x14ac:dyDescent="0.2">
      <c r="C2520" s="83" t="s">
        <v>5215</v>
      </c>
      <c r="D2520" s="83"/>
      <c r="E2520" s="83"/>
      <c r="F2520" s="83"/>
    </row>
    <row r="2521" spans="2:6" x14ac:dyDescent="0.2">
      <c r="C2521" s="83" t="s">
        <v>5216</v>
      </c>
      <c r="D2521" s="83"/>
      <c r="E2521" s="83"/>
      <c r="F2521" s="83"/>
    </row>
    <row r="2522" spans="2:6" x14ac:dyDescent="0.2">
      <c r="C2522" s="83" t="s">
        <v>5217</v>
      </c>
      <c r="D2522" s="83"/>
      <c r="E2522" s="83"/>
      <c r="F2522" s="83"/>
    </row>
    <row r="2523" spans="2:6" x14ac:dyDescent="0.2">
      <c r="C2523" s="83" t="s">
        <v>318</v>
      </c>
      <c r="D2523" s="83"/>
      <c r="E2523" s="83"/>
      <c r="F2523" s="83"/>
    </row>
    <row r="2524" spans="2:6" x14ac:dyDescent="0.2">
      <c r="C2524" s="83" t="s">
        <v>5218</v>
      </c>
      <c r="D2524" s="83"/>
      <c r="E2524" s="83"/>
      <c r="F2524" s="83"/>
    </row>
    <row r="2525" spans="2:6" x14ac:dyDescent="0.2">
      <c r="B2525" s="47"/>
      <c r="C2525" s="83" t="s">
        <v>5219</v>
      </c>
      <c r="D2525" s="83"/>
      <c r="E2525" s="83"/>
      <c r="F2525" s="83"/>
    </row>
    <row r="2526" spans="2:6" x14ac:dyDescent="0.2">
      <c r="C2526" s="83" t="s">
        <v>5220</v>
      </c>
      <c r="D2526" s="83"/>
      <c r="E2526" s="83"/>
      <c r="F2526" s="83"/>
    </row>
    <row r="2527" spans="2:6" x14ac:dyDescent="0.2">
      <c r="B2527" s="47"/>
      <c r="C2527" s="83" t="s">
        <v>5221</v>
      </c>
      <c r="D2527" s="83"/>
      <c r="E2527" s="83"/>
      <c r="F2527" s="83"/>
    </row>
    <row r="2528" spans="2:6" x14ac:dyDescent="0.2">
      <c r="C2528" s="83" t="s">
        <v>5222</v>
      </c>
      <c r="D2528" s="83"/>
      <c r="E2528" s="83"/>
      <c r="F2528" s="83"/>
    </row>
    <row r="2529" spans="2:6" x14ac:dyDescent="0.2">
      <c r="C2529" s="83" t="s">
        <v>5223</v>
      </c>
      <c r="D2529" s="83"/>
      <c r="E2529" s="83"/>
      <c r="F2529" s="83"/>
    </row>
    <row r="2530" spans="2:6" x14ac:dyDescent="0.2">
      <c r="B2530" s="47"/>
      <c r="C2530" s="83" t="s">
        <v>5224</v>
      </c>
      <c r="D2530" s="83"/>
      <c r="E2530" s="83"/>
      <c r="F2530" s="83"/>
    </row>
    <row r="2531" spans="2:6" x14ac:dyDescent="0.2">
      <c r="C2531" s="83" t="s">
        <v>5225</v>
      </c>
      <c r="D2531" s="83"/>
      <c r="E2531" s="83"/>
      <c r="F2531" s="83"/>
    </row>
    <row r="2532" spans="2:6" x14ac:dyDescent="0.2">
      <c r="B2532" s="47"/>
      <c r="C2532" s="83" t="s">
        <v>5226</v>
      </c>
      <c r="D2532" s="83"/>
      <c r="E2532" s="83"/>
      <c r="F2532" s="83"/>
    </row>
    <row r="2533" spans="2:6" x14ac:dyDescent="0.2">
      <c r="B2533" s="47"/>
      <c r="C2533" s="83" t="s">
        <v>5227</v>
      </c>
      <c r="D2533" s="83"/>
      <c r="E2533" s="83"/>
      <c r="F2533" s="83"/>
    </row>
    <row r="2534" spans="2:6" x14ac:dyDescent="0.2">
      <c r="B2534" s="47"/>
      <c r="C2534" s="83" t="s">
        <v>5228</v>
      </c>
      <c r="D2534" s="83"/>
      <c r="E2534" s="83"/>
      <c r="F2534" s="83"/>
    </row>
    <row r="2535" spans="2:6" x14ac:dyDescent="0.2">
      <c r="C2535" s="83" t="s">
        <v>5229</v>
      </c>
      <c r="D2535" s="83"/>
      <c r="E2535" s="83"/>
      <c r="F2535" s="83"/>
    </row>
    <row r="2536" spans="2:6" x14ac:dyDescent="0.2">
      <c r="C2536" s="83" t="s">
        <v>5230</v>
      </c>
      <c r="D2536" s="83"/>
      <c r="E2536" s="83"/>
      <c r="F2536" s="83"/>
    </row>
    <row r="2537" spans="2:6" x14ac:dyDescent="0.2">
      <c r="C2537" s="83" t="s">
        <v>5231</v>
      </c>
      <c r="D2537" s="83"/>
      <c r="E2537" s="83"/>
      <c r="F2537" s="83"/>
    </row>
    <row r="2538" spans="2:6" x14ac:dyDescent="0.2">
      <c r="B2538" s="47"/>
      <c r="C2538" s="83" t="s">
        <v>5232</v>
      </c>
      <c r="D2538" s="83"/>
      <c r="E2538" s="83"/>
      <c r="F2538" s="83"/>
    </row>
    <row r="2539" spans="2:6" x14ac:dyDescent="0.2">
      <c r="C2539" s="83" t="s">
        <v>5233</v>
      </c>
      <c r="D2539" s="83"/>
      <c r="E2539" s="83"/>
      <c r="F2539" s="83"/>
    </row>
    <row r="2540" spans="2:6" x14ac:dyDescent="0.2">
      <c r="C2540" s="83" t="s">
        <v>5234</v>
      </c>
      <c r="D2540" s="83"/>
      <c r="E2540" s="83"/>
      <c r="F2540" s="83"/>
    </row>
    <row r="2541" spans="2:6" x14ac:dyDescent="0.2">
      <c r="B2541" s="47"/>
      <c r="C2541" s="83" t="s">
        <v>5235</v>
      </c>
      <c r="D2541" s="83"/>
      <c r="E2541" s="83"/>
      <c r="F2541" s="83"/>
    </row>
    <row r="2542" spans="2:6" x14ac:dyDescent="0.2">
      <c r="B2542" s="47"/>
      <c r="C2542" s="83" t="s">
        <v>5236</v>
      </c>
      <c r="D2542" s="83"/>
      <c r="E2542" s="83"/>
      <c r="F2542" s="83"/>
    </row>
    <row r="2543" spans="2:6" x14ac:dyDescent="0.2">
      <c r="B2543" s="47"/>
      <c r="C2543" s="83" t="s">
        <v>5237</v>
      </c>
      <c r="D2543" s="83"/>
      <c r="E2543" s="83"/>
      <c r="F2543" s="83"/>
    </row>
    <row r="2544" spans="2:6" x14ac:dyDescent="0.2">
      <c r="B2544" s="47"/>
      <c r="C2544" s="83" t="s">
        <v>5238</v>
      </c>
      <c r="D2544" s="83"/>
      <c r="E2544" s="83"/>
      <c r="F2544" s="83"/>
    </row>
    <row r="2545" spans="2:6" x14ac:dyDescent="0.2">
      <c r="C2545" s="83" t="s">
        <v>5239</v>
      </c>
      <c r="D2545" s="83"/>
      <c r="E2545" s="83"/>
      <c r="F2545" s="83"/>
    </row>
    <row r="2546" spans="2:6" x14ac:dyDescent="0.2">
      <c r="C2546" s="83" t="s">
        <v>5240</v>
      </c>
      <c r="D2546" s="83"/>
      <c r="E2546" s="83"/>
      <c r="F2546" s="83"/>
    </row>
    <row r="2547" spans="2:6" x14ac:dyDescent="0.2">
      <c r="B2547" s="47"/>
      <c r="C2547" s="83" t="s">
        <v>5241</v>
      </c>
      <c r="D2547" s="83"/>
      <c r="E2547" s="83"/>
      <c r="F2547" s="83"/>
    </row>
    <row r="2548" spans="2:6" x14ac:dyDescent="0.2">
      <c r="B2548" s="47"/>
      <c r="C2548" s="83" t="s">
        <v>5242</v>
      </c>
      <c r="D2548" s="83"/>
      <c r="E2548" s="83"/>
      <c r="F2548" s="83"/>
    </row>
  </sheetData>
  <dataConsolid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72133-DD8E-4B03-A7D0-CA53122EBBF7}">
  <sheetPr codeName="Sheet6"/>
  <dimension ref="A1:BY25"/>
  <sheetViews>
    <sheetView zoomScale="80" zoomScaleNormal="80" workbookViewId="0"/>
  </sheetViews>
  <sheetFormatPr defaultColWidth="11.7109375" defaultRowHeight="15" x14ac:dyDescent="0.25"/>
  <cols>
    <col min="1" max="1" width="17.85546875" style="88" customWidth="1"/>
    <col min="2" max="16384" width="11.7109375" style="19"/>
  </cols>
  <sheetData>
    <row r="1" spans="1:77" x14ac:dyDescent="0.25">
      <c r="A1" s="89" t="s">
        <v>5243</v>
      </c>
      <c r="B1" s="19">
        <v>7</v>
      </c>
    </row>
    <row r="2" spans="1:77" x14ac:dyDescent="0.25">
      <c r="A2" s="88" t="s">
        <v>5301</v>
      </c>
      <c r="B2" s="19">
        <v>1</v>
      </c>
      <c r="M2" s="19">
        <v>2</v>
      </c>
      <c r="X2" s="19">
        <v>3</v>
      </c>
      <c r="AI2" s="19">
        <v>4</v>
      </c>
      <c r="AT2" s="19">
        <v>5</v>
      </c>
      <c r="BE2" s="19">
        <v>6</v>
      </c>
      <c r="BP2" s="19">
        <v>7</v>
      </c>
    </row>
    <row r="3" spans="1:77" x14ac:dyDescent="0.25">
      <c r="A3" s="88" t="s">
        <v>5309</v>
      </c>
      <c r="B3" s="98" t="s">
        <v>437</v>
      </c>
      <c r="C3" s="19" t="s">
        <v>223</v>
      </c>
      <c r="D3" s="19" t="s">
        <v>438</v>
      </c>
      <c r="G3" s="19" t="s">
        <v>5356</v>
      </c>
      <c r="M3" s="98" t="s">
        <v>441</v>
      </c>
      <c r="N3" s="19" t="s">
        <v>223</v>
      </c>
      <c r="O3" s="19" t="s">
        <v>442</v>
      </c>
      <c r="R3" s="19" t="s">
        <v>5356</v>
      </c>
      <c r="X3" s="98" t="s">
        <v>445</v>
      </c>
      <c r="Y3" s="19" t="s">
        <v>223</v>
      </c>
      <c r="Z3" s="19" t="s">
        <v>446</v>
      </c>
      <c r="AC3" s="19" t="s">
        <v>5356</v>
      </c>
      <c r="AI3" s="98" t="s">
        <v>449</v>
      </c>
      <c r="AJ3" s="19" t="s">
        <v>99</v>
      </c>
      <c r="AK3" s="19" t="s">
        <v>450</v>
      </c>
      <c r="AN3" s="19" t="s">
        <v>5356</v>
      </c>
      <c r="AT3" s="98" t="s">
        <v>453</v>
      </c>
      <c r="AU3" s="19" t="s">
        <v>99</v>
      </c>
      <c r="AV3" s="19" t="s">
        <v>454</v>
      </c>
      <c r="AY3" s="19" t="s">
        <v>5356</v>
      </c>
      <c r="BE3" s="98" t="s">
        <v>456</v>
      </c>
      <c r="BF3" s="19" t="s">
        <v>99</v>
      </c>
      <c r="BG3" s="19" t="s">
        <v>457</v>
      </c>
      <c r="BJ3" s="19" t="s">
        <v>5356</v>
      </c>
      <c r="BP3" s="98" t="s">
        <v>460</v>
      </c>
      <c r="BQ3" s="19" t="s">
        <v>99</v>
      </c>
      <c r="BR3" s="19" t="s">
        <v>461</v>
      </c>
      <c r="BU3" s="19" t="s">
        <v>5356</v>
      </c>
    </row>
    <row r="4" spans="1:77" x14ac:dyDescent="0.25">
      <c r="A4" s="88" t="s">
        <v>5317</v>
      </c>
      <c r="B4" s="19" t="s">
        <v>439</v>
      </c>
      <c r="M4" s="19" t="s">
        <v>443</v>
      </c>
      <c r="X4" s="19" t="s">
        <v>447</v>
      </c>
      <c r="AI4" s="19" t="s">
        <v>451</v>
      </c>
      <c r="AT4" s="19" t="s">
        <v>455</v>
      </c>
      <c r="BE4" s="19" t="s">
        <v>458</v>
      </c>
    </row>
    <row r="5" spans="1:77" x14ac:dyDescent="0.25">
      <c r="A5" s="88" t="s">
        <v>5322</v>
      </c>
      <c r="B5" s="19">
        <v>294.69639999999998</v>
      </c>
      <c r="C5" s="19">
        <v>8</v>
      </c>
      <c r="D5" s="19">
        <v>-43513.599999999999</v>
      </c>
      <c r="E5" s="19">
        <v>150.16376</v>
      </c>
      <c r="F5" s="19">
        <v>1000</v>
      </c>
      <c r="M5" s="19">
        <v>343.33640000000003</v>
      </c>
      <c r="N5" s="19">
        <v>8.5</v>
      </c>
      <c r="O5" s="19">
        <v>-35982.400000000001</v>
      </c>
      <c r="P5" s="19">
        <v>153.55280000000002</v>
      </c>
      <c r="Q5" s="19">
        <v>800</v>
      </c>
      <c r="X5" s="19">
        <v>445.36160000000001</v>
      </c>
      <c r="Y5" s="19">
        <v>9.44</v>
      </c>
      <c r="Z5" s="19">
        <v>-23012</v>
      </c>
      <c r="AA5" s="19">
        <v>171.54400000000001</v>
      </c>
      <c r="AB5" s="19">
        <v>800</v>
      </c>
      <c r="AI5" s="19">
        <v>187.7722</v>
      </c>
      <c r="AJ5" s="19">
        <v>6.4729999999999999</v>
      </c>
      <c r="AK5" s="19">
        <v>-100574.992</v>
      </c>
      <c r="AL5" s="19">
        <v>107.11040000000001</v>
      </c>
      <c r="AM5" s="19">
        <v>1200</v>
      </c>
      <c r="AT5" s="19">
        <v>143.32089999999999</v>
      </c>
      <c r="AU5" s="19">
        <v>5.56</v>
      </c>
      <c r="AV5" s="19">
        <v>-127068.08</v>
      </c>
      <c r="AW5" s="19">
        <v>96.231999999999999</v>
      </c>
      <c r="AX5" s="19">
        <v>1400</v>
      </c>
      <c r="BE5" s="19">
        <v>234.77267000000001</v>
      </c>
      <c r="BF5" s="19">
        <v>5.6829999999999998</v>
      </c>
      <c r="BG5" s="19">
        <v>-61839.520000000004</v>
      </c>
      <c r="BH5" s="19">
        <v>115.47840000000001</v>
      </c>
      <c r="BI5" s="19">
        <v>1200</v>
      </c>
      <c r="BP5" s="19">
        <v>169.87314000000001</v>
      </c>
      <c r="BQ5" s="19">
        <v>4.3520000000000003</v>
      </c>
      <c r="BR5" s="19">
        <v>-124390.32</v>
      </c>
      <c r="BS5" s="19">
        <v>140.91712000000001</v>
      </c>
      <c r="BT5" s="19">
        <v>600</v>
      </c>
    </row>
    <row r="6" spans="1:77" x14ac:dyDescent="0.25">
      <c r="A6" s="88" t="s">
        <v>5333</v>
      </c>
      <c r="B6" s="19">
        <v>2</v>
      </c>
      <c r="M6" s="19">
        <v>2</v>
      </c>
      <c r="X6" s="19">
        <v>1</v>
      </c>
      <c r="AI6" s="19">
        <v>2</v>
      </c>
      <c r="AT6" s="19">
        <v>2</v>
      </c>
      <c r="BE6" s="19">
        <v>3</v>
      </c>
      <c r="BP6" s="19">
        <v>3</v>
      </c>
    </row>
    <row r="7" spans="1:77" x14ac:dyDescent="0.25">
      <c r="A7" s="88" t="s">
        <v>5340</v>
      </c>
      <c r="B7" s="19">
        <v>76.245031999999995</v>
      </c>
      <c r="C7" s="19">
        <v>3.3538944000000001E-2</v>
      </c>
      <c r="D7" s="19">
        <v>-421328.8</v>
      </c>
      <c r="E7" s="19">
        <v>0</v>
      </c>
      <c r="F7" s="19">
        <v>0</v>
      </c>
      <c r="H7" s="19">
        <v>298.14999999999998</v>
      </c>
      <c r="I7" s="19">
        <v>406</v>
      </c>
      <c r="M7" s="19">
        <v>50.965303999999996</v>
      </c>
      <c r="N7" s="19">
        <v>0.107035088</v>
      </c>
      <c r="O7" s="19">
        <v>190372</v>
      </c>
      <c r="P7" s="19">
        <v>0</v>
      </c>
      <c r="Q7" s="19">
        <v>0</v>
      </c>
      <c r="S7" s="19">
        <v>298.14999999999998</v>
      </c>
      <c r="T7" s="19">
        <v>421</v>
      </c>
      <c r="X7" s="19">
        <v>81.713524183999994</v>
      </c>
      <c r="Y7" s="19">
        <v>6.6944000000000004E-2</v>
      </c>
      <c r="Z7" s="19">
        <v>0</v>
      </c>
      <c r="AA7" s="19">
        <v>0</v>
      </c>
      <c r="AB7" s="19">
        <v>0</v>
      </c>
      <c r="AD7" s="19">
        <v>298.14999999999998</v>
      </c>
      <c r="AE7" s="19">
        <v>800</v>
      </c>
      <c r="AI7" s="19">
        <v>7646.8876000000009</v>
      </c>
      <c r="AJ7" s="19">
        <v>-8.4280822400000002</v>
      </c>
      <c r="AK7" s="19">
        <v>64678364</v>
      </c>
      <c r="AL7" s="19">
        <v>-107494.068616</v>
      </c>
      <c r="AM7" s="19">
        <v>4.7064226080000002E-3</v>
      </c>
      <c r="AO7" s="19">
        <v>298.14999999999998</v>
      </c>
      <c r="AP7" s="19">
        <v>700</v>
      </c>
      <c r="AT7" s="19">
        <v>2560.051528</v>
      </c>
      <c r="AU7" s="19">
        <v>-2.6416939200000003</v>
      </c>
      <c r="AV7" s="19">
        <v>23019698.560000002</v>
      </c>
      <c r="AW7" s="19">
        <v>-36316.074000000001</v>
      </c>
      <c r="AX7" s="19">
        <v>1.4027487600000001E-3</v>
      </c>
      <c r="AZ7" s="19">
        <v>298.14999999999998</v>
      </c>
      <c r="BA7" s="19">
        <v>730</v>
      </c>
      <c r="BE7" s="19">
        <v>1.4100080000000002</v>
      </c>
      <c r="BF7" s="19">
        <v>0.12997177600000001</v>
      </c>
      <c r="BG7" s="19">
        <v>1480717.6</v>
      </c>
      <c r="BH7" s="19">
        <v>0</v>
      </c>
      <c r="BI7" s="19">
        <v>0</v>
      </c>
      <c r="BK7" s="19">
        <v>298.14999999999998</v>
      </c>
      <c r="BL7" s="19">
        <v>421</v>
      </c>
      <c r="BP7" s="19">
        <v>27.8726774832</v>
      </c>
      <c r="BQ7" s="19">
        <v>0.19071174080000003</v>
      </c>
      <c r="BR7" s="19">
        <v>739488.52800000005</v>
      </c>
      <c r="BS7" s="19">
        <v>0</v>
      </c>
      <c r="BT7" s="19">
        <v>0</v>
      </c>
      <c r="BV7" s="19">
        <v>298.14999999999998</v>
      </c>
      <c r="BW7" s="19">
        <v>433</v>
      </c>
    </row>
    <row r="8" spans="1:77" x14ac:dyDescent="0.25">
      <c r="A8" s="88" t="s">
        <v>5350</v>
      </c>
      <c r="B8" s="19">
        <v>80.420668184000007</v>
      </c>
      <c r="C8" s="19">
        <v>9.5897280000000005E-3</v>
      </c>
      <c r="D8" s="19">
        <v>6276</v>
      </c>
      <c r="E8" s="19">
        <v>0</v>
      </c>
      <c r="F8" s="19">
        <v>0</v>
      </c>
      <c r="H8" s="19">
        <v>406</v>
      </c>
      <c r="I8" s="19">
        <v>1000</v>
      </c>
      <c r="M8" s="19">
        <v>12.503172301600001</v>
      </c>
      <c r="N8" s="19">
        <v>0.14405344640000001</v>
      </c>
      <c r="O8" s="19">
        <v>5127157.28</v>
      </c>
      <c r="P8" s="19">
        <v>0</v>
      </c>
      <c r="Q8" s="19">
        <v>-8.1096212640000006E-5</v>
      </c>
      <c r="S8" s="19">
        <v>421</v>
      </c>
      <c r="T8" s="19">
        <v>800</v>
      </c>
      <c r="X8" s="19">
        <v>1</v>
      </c>
      <c r="AI8" s="19">
        <v>60.736199200000001</v>
      </c>
      <c r="AJ8" s="19">
        <v>-2.9443310080000001E-3</v>
      </c>
      <c r="AK8" s="19">
        <v>1062104.216</v>
      </c>
      <c r="AL8" s="19">
        <v>0</v>
      </c>
      <c r="AM8" s="19">
        <v>0</v>
      </c>
      <c r="AO8" s="19">
        <v>700</v>
      </c>
      <c r="AP8" s="19">
        <v>1200</v>
      </c>
      <c r="AT8" s="19">
        <v>64.199714400000005</v>
      </c>
      <c r="AU8" s="19">
        <v>-6.5811474880000005E-3</v>
      </c>
      <c r="AV8" s="19">
        <v>1032690.696</v>
      </c>
      <c r="AW8" s="19">
        <v>0</v>
      </c>
      <c r="AX8" s="19">
        <v>0</v>
      </c>
      <c r="AZ8" s="19">
        <v>730</v>
      </c>
      <c r="BA8" s="19">
        <v>1400</v>
      </c>
      <c r="BE8" s="19">
        <v>43.664224000000004</v>
      </c>
      <c r="BF8" s="19">
        <v>1.4828096000000001E-2</v>
      </c>
      <c r="BG8" s="19">
        <v>1522976</v>
      </c>
      <c r="BH8" s="19">
        <v>0</v>
      </c>
      <c r="BI8" s="19">
        <v>0</v>
      </c>
      <c r="BK8" s="19">
        <v>421</v>
      </c>
      <c r="BL8" s="19">
        <v>831</v>
      </c>
      <c r="BP8" s="19">
        <v>166.18430436800003</v>
      </c>
      <c r="BQ8" s="19">
        <v>-9.7930704000000007E-2</v>
      </c>
      <c r="BR8" s="19">
        <v>0</v>
      </c>
      <c r="BS8" s="19">
        <v>0</v>
      </c>
      <c r="BT8" s="19">
        <v>0</v>
      </c>
      <c r="BV8" s="19">
        <v>433</v>
      </c>
      <c r="BW8" s="19">
        <v>483</v>
      </c>
    </row>
    <row r="9" spans="1:77" x14ac:dyDescent="0.25">
      <c r="B9" s="19">
        <v>2</v>
      </c>
      <c r="M9" s="19">
        <v>2</v>
      </c>
      <c r="X9" s="19">
        <v>81.713524183999994</v>
      </c>
      <c r="Y9" s="19">
        <v>3.3472000000000002E-2</v>
      </c>
      <c r="Z9" s="19">
        <v>0</v>
      </c>
      <c r="AA9" s="19">
        <v>0</v>
      </c>
      <c r="AB9" s="19">
        <v>0</v>
      </c>
      <c r="AC9" s="19">
        <v>-27338.256000000001</v>
      </c>
      <c r="AE9" s="19">
        <v>298.14999999999998</v>
      </c>
      <c r="AF9" s="19">
        <v>800</v>
      </c>
      <c r="AI9" s="19">
        <v>2</v>
      </c>
      <c r="AT9" s="19">
        <v>2</v>
      </c>
      <c r="BE9" s="19">
        <v>58.576000000000001</v>
      </c>
      <c r="BF9" s="19">
        <v>0</v>
      </c>
      <c r="BG9" s="19">
        <v>0</v>
      </c>
      <c r="BH9" s="19">
        <v>0</v>
      </c>
      <c r="BI9" s="19">
        <v>0</v>
      </c>
      <c r="BK9" s="19">
        <v>831</v>
      </c>
      <c r="BL9" s="19">
        <v>1200</v>
      </c>
      <c r="BP9" s="19">
        <v>136.64567440000002</v>
      </c>
      <c r="BQ9" s="19">
        <v>-1.2621454400000001E-2</v>
      </c>
      <c r="BR9" s="19">
        <v>0</v>
      </c>
      <c r="BS9" s="19">
        <v>0</v>
      </c>
      <c r="BT9" s="19">
        <v>0</v>
      </c>
      <c r="BV9" s="19">
        <v>483</v>
      </c>
      <c r="BW9" s="19">
        <v>600</v>
      </c>
    </row>
    <row r="10" spans="1:77" x14ac:dyDescent="0.25">
      <c r="B10" s="19">
        <v>76.245031999999995</v>
      </c>
      <c r="C10" s="19">
        <v>1.6769472000000001E-2</v>
      </c>
      <c r="D10" s="19">
        <v>421328.8</v>
      </c>
      <c r="E10" s="19">
        <v>0</v>
      </c>
      <c r="F10" s="19">
        <v>0</v>
      </c>
      <c r="G10" s="19">
        <v>-25635.368000000002</v>
      </c>
      <c r="I10" s="19">
        <v>298.14999999999998</v>
      </c>
      <c r="J10" s="19">
        <v>406</v>
      </c>
      <c r="K10" s="19">
        <v>7677.64</v>
      </c>
      <c r="M10" s="19">
        <v>50.965303999999996</v>
      </c>
      <c r="N10" s="19">
        <v>5.3517544E-2</v>
      </c>
      <c r="O10" s="19">
        <v>-190372</v>
      </c>
      <c r="P10" s="19">
        <v>0</v>
      </c>
      <c r="Q10" s="19">
        <v>0</v>
      </c>
      <c r="R10" s="19">
        <v>-19313.344000000001</v>
      </c>
      <c r="T10" s="19">
        <v>298.14999999999998</v>
      </c>
      <c r="U10" s="19">
        <v>421</v>
      </c>
      <c r="V10" s="19">
        <v>6598.1680000000006</v>
      </c>
      <c r="X10" s="19">
        <v>1</v>
      </c>
      <c r="AI10" s="19">
        <v>7646.8876000000009</v>
      </c>
      <c r="AJ10" s="19">
        <v>-4.2140411200000001</v>
      </c>
      <c r="AK10" s="19">
        <v>-64678364</v>
      </c>
      <c r="AL10" s="19">
        <v>-214988.13723200001</v>
      </c>
      <c r="AM10" s="19">
        <v>1.568807536E-3</v>
      </c>
      <c r="AN10" s="19">
        <v>1982236.9440000001</v>
      </c>
      <c r="AP10" s="19">
        <v>298.14999999999998</v>
      </c>
      <c r="AQ10" s="19">
        <v>700</v>
      </c>
      <c r="AR10" s="19">
        <v>8493.52</v>
      </c>
      <c r="AT10" s="19">
        <v>2560.051528</v>
      </c>
      <c r="AU10" s="19">
        <v>-1.3208469600000001</v>
      </c>
      <c r="AV10" s="19">
        <v>-23019698.560000002</v>
      </c>
      <c r="AW10" s="19">
        <v>-72632.148000000001</v>
      </c>
      <c r="AX10" s="19">
        <v>4.6758292000000003E-4</v>
      </c>
      <c r="AY10" s="19">
        <v>673092.63199999998</v>
      </c>
      <c r="BA10" s="19">
        <v>298.14999999999998</v>
      </c>
      <c r="BB10" s="19">
        <v>730</v>
      </c>
      <c r="BC10" s="19">
        <v>12321.880000000001</v>
      </c>
      <c r="BE10" s="19">
        <v>3</v>
      </c>
      <c r="BP10" s="19">
        <v>3</v>
      </c>
    </row>
    <row r="11" spans="1:77" x14ac:dyDescent="0.25">
      <c r="B11" s="19">
        <v>80.420668184000007</v>
      </c>
      <c r="C11" s="19">
        <v>4.7948640000000002E-3</v>
      </c>
      <c r="D11" s="19">
        <v>-6276</v>
      </c>
      <c r="E11" s="19">
        <v>0</v>
      </c>
      <c r="F11" s="19">
        <v>0</v>
      </c>
      <c r="G11" s="19">
        <v>-16627.216</v>
      </c>
      <c r="I11" s="19">
        <v>406</v>
      </c>
      <c r="J11" s="19">
        <v>1000</v>
      </c>
      <c r="M11" s="19">
        <v>12.503172301600001</v>
      </c>
      <c r="N11" s="19">
        <v>7.2026723200000003E-2</v>
      </c>
      <c r="O11" s="19">
        <v>-5127157.28</v>
      </c>
      <c r="P11" s="19">
        <v>0</v>
      </c>
      <c r="Q11" s="19">
        <v>-2.7032070880000001E-5</v>
      </c>
      <c r="R11" s="19">
        <v>13941.088</v>
      </c>
      <c r="T11" s="19">
        <v>421</v>
      </c>
      <c r="U11" s="19">
        <v>800</v>
      </c>
      <c r="X11" s="19">
        <v>-15.066577723999998</v>
      </c>
      <c r="Y11" s="19">
        <v>2.9876479600000002E-2</v>
      </c>
      <c r="Z11" s="19">
        <v>75843.368000000002</v>
      </c>
      <c r="AA11" s="19">
        <v>0</v>
      </c>
      <c r="AB11" s="19">
        <v>-6.1199368000000001E-6</v>
      </c>
      <c r="AC11" s="19">
        <v>-21267.830564</v>
      </c>
      <c r="AE11" s="19">
        <v>298.14999999999998</v>
      </c>
      <c r="AF11" s="19">
        <v>800</v>
      </c>
      <c r="AI11" s="19">
        <v>60.736199200000001</v>
      </c>
      <c r="AJ11" s="19">
        <v>-1.472165504E-3</v>
      </c>
      <c r="AK11" s="19">
        <v>-1062104.216</v>
      </c>
      <c r="AL11" s="19">
        <v>0</v>
      </c>
      <c r="AM11" s="19">
        <v>0</v>
      </c>
      <c r="AN11" s="19">
        <v>-3949.6960000000004</v>
      </c>
      <c r="AP11" s="19">
        <v>700</v>
      </c>
      <c r="AQ11" s="19">
        <v>1200</v>
      </c>
      <c r="AT11" s="19">
        <v>64.199714400000005</v>
      </c>
      <c r="AU11" s="19">
        <v>-3.2905737440000003E-3</v>
      </c>
      <c r="AV11" s="19">
        <v>-1032690.696</v>
      </c>
      <c r="AW11" s="19">
        <v>0</v>
      </c>
      <c r="AX11" s="19">
        <v>0</v>
      </c>
      <c r="AY11" s="19">
        <v>-5372.2560000000003</v>
      </c>
      <c r="BA11" s="19">
        <v>730</v>
      </c>
      <c r="BB11" s="19">
        <v>1400</v>
      </c>
      <c r="BE11" s="19">
        <v>1.4100080000000002</v>
      </c>
      <c r="BF11" s="19">
        <v>6.4985888000000006E-2</v>
      </c>
      <c r="BG11" s="19">
        <v>-1480717.6</v>
      </c>
      <c r="BH11" s="19">
        <v>0</v>
      </c>
      <c r="BI11" s="19">
        <v>0</v>
      </c>
      <c r="BJ11" s="19">
        <v>-1230.096</v>
      </c>
      <c r="BL11" s="19">
        <v>298.14999999999998</v>
      </c>
      <c r="BM11" s="19">
        <v>421</v>
      </c>
      <c r="BN11" s="19">
        <v>6150.4800000000005</v>
      </c>
      <c r="BP11" s="19">
        <v>27.8726774832</v>
      </c>
      <c r="BQ11" s="19">
        <v>9.5355870400000015E-2</v>
      </c>
      <c r="BR11" s="19">
        <v>-739488.52800000005</v>
      </c>
      <c r="BS11" s="19">
        <v>0</v>
      </c>
      <c r="BT11" s="19">
        <v>0</v>
      </c>
      <c r="BU11" s="19">
        <v>-14305.096000000001</v>
      </c>
      <c r="BW11" s="19">
        <v>298.14999999999998</v>
      </c>
      <c r="BX11" s="19">
        <v>433</v>
      </c>
      <c r="BY11" s="19">
        <v>2384.88</v>
      </c>
    </row>
    <row r="12" spans="1:77" x14ac:dyDescent="0.25">
      <c r="B12" s="19">
        <v>3</v>
      </c>
      <c r="M12" s="19">
        <v>3</v>
      </c>
      <c r="X12" s="19">
        <v>1</v>
      </c>
      <c r="AI12" s="19">
        <v>3</v>
      </c>
      <c r="AT12" s="19">
        <v>3</v>
      </c>
      <c r="BE12" s="19">
        <v>43.664224000000004</v>
      </c>
      <c r="BF12" s="19">
        <v>7.4140480000000003E-3</v>
      </c>
      <c r="BG12" s="19">
        <v>-1522976</v>
      </c>
      <c r="BH12" s="19">
        <v>0</v>
      </c>
      <c r="BI12" s="19">
        <v>0</v>
      </c>
      <c r="BJ12" s="19">
        <v>-2564.7919999999999</v>
      </c>
      <c r="BL12" s="19">
        <v>421</v>
      </c>
      <c r="BM12" s="19">
        <v>831</v>
      </c>
      <c r="BN12" s="19">
        <v>9414</v>
      </c>
      <c r="BP12" s="19">
        <v>166.18430436800003</v>
      </c>
      <c r="BQ12" s="19">
        <v>-4.8965352000000004E-2</v>
      </c>
      <c r="BR12" s="19">
        <v>0</v>
      </c>
      <c r="BS12" s="19">
        <v>0</v>
      </c>
      <c r="BT12" s="19">
        <v>0</v>
      </c>
      <c r="BU12" s="19">
        <v>-46459.135999999999</v>
      </c>
      <c r="BW12" s="19">
        <v>433</v>
      </c>
      <c r="BX12" s="19">
        <v>483</v>
      </c>
      <c r="BY12" s="19">
        <v>12133.6</v>
      </c>
    </row>
    <row r="13" spans="1:77" x14ac:dyDescent="0.25">
      <c r="B13" s="19">
        <v>9.2759300919999905</v>
      </c>
      <c r="C13" s="19">
        <v>4.1337920000000007E-3</v>
      </c>
      <c r="D13" s="19">
        <v>539736</v>
      </c>
      <c r="E13" s="19">
        <v>0</v>
      </c>
      <c r="F13" s="19">
        <v>0</v>
      </c>
      <c r="G13" s="19">
        <v>-48456.041211200005</v>
      </c>
      <c r="I13" s="19">
        <v>298.14999999999998</v>
      </c>
      <c r="J13" s="19">
        <v>406</v>
      </c>
      <c r="M13" s="19">
        <v>-12.041552000000008</v>
      </c>
      <c r="N13" s="19">
        <v>3.4593312000000008E-2</v>
      </c>
      <c r="O13" s="19">
        <v>3765.6000000000004</v>
      </c>
      <c r="P13" s="19">
        <v>0</v>
      </c>
      <c r="Q13" s="19">
        <v>0</v>
      </c>
      <c r="R13" s="19">
        <v>-35479.082372800003</v>
      </c>
      <c r="T13" s="19">
        <v>298.14999999999998</v>
      </c>
      <c r="U13" s="19">
        <v>421</v>
      </c>
      <c r="X13" s="19">
        <v>15.066577723999998</v>
      </c>
      <c r="Y13" s="19">
        <v>-81.85219269789242</v>
      </c>
      <c r="Z13" s="19">
        <v>-2.9876479600000002E-2</v>
      </c>
      <c r="AA13" s="19">
        <v>37921.684000000001</v>
      </c>
      <c r="AB13" s="19">
        <v>0</v>
      </c>
      <c r="AC13" s="19">
        <v>3.0599684000000001E-6</v>
      </c>
      <c r="AD13" s="19">
        <v>-21267.830564</v>
      </c>
      <c r="AF13" s="19">
        <v>298.14999999999998</v>
      </c>
      <c r="AG13" s="19">
        <v>800</v>
      </c>
      <c r="AI13" s="19">
        <v>7586.9831808368008</v>
      </c>
      <c r="AJ13" s="19">
        <v>-4.2176728320000008</v>
      </c>
      <c r="AK13" s="19">
        <v>-64585479.200000003</v>
      </c>
      <c r="AL13" s="19">
        <v>-214988.13723200001</v>
      </c>
      <c r="AM13" s="19">
        <v>1.568807536E-3</v>
      </c>
      <c r="AN13" s="19">
        <v>1899533.7517276001</v>
      </c>
      <c r="AP13" s="19">
        <v>298.14999999999998</v>
      </c>
      <c r="AQ13" s="19">
        <v>332.6</v>
      </c>
      <c r="AT13" s="19">
        <v>2516.6247468367997</v>
      </c>
      <c r="AU13" s="19">
        <v>-1.3242652628960003</v>
      </c>
      <c r="AV13" s="19">
        <v>-22981727.714000002</v>
      </c>
      <c r="AW13" s="19">
        <v>-72509.566004799999</v>
      </c>
      <c r="AX13" s="19">
        <v>4.6751249972360002E-4</v>
      </c>
      <c r="AY13" s="19">
        <v>557033.99718120007</v>
      </c>
      <c r="BA13" s="19">
        <v>298.14999999999998</v>
      </c>
      <c r="BB13" s="19">
        <v>730</v>
      </c>
      <c r="BE13" s="19">
        <v>58.576000000000001</v>
      </c>
      <c r="BF13" s="19">
        <v>0</v>
      </c>
      <c r="BG13" s="19">
        <v>0</v>
      </c>
      <c r="BH13" s="19">
        <v>0</v>
      </c>
      <c r="BI13" s="19">
        <v>0</v>
      </c>
      <c r="BJ13" s="19">
        <v>-2255.1759999999999</v>
      </c>
      <c r="BL13" s="19">
        <v>831</v>
      </c>
      <c r="BM13" s="19">
        <v>1200</v>
      </c>
      <c r="BP13" s="19">
        <v>136.64567440000002</v>
      </c>
      <c r="BQ13" s="19">
        <v>-6.3107272000000004E-3</v>
      </c>
      <c r="BR13" s="19">
        <v>0</v>
      </c>
      <c r="BS13" s="19">
        <v>0</v>
      </c>
      <c r="BT13" s="19">
        <v>0</v>
      </c>
      <c r="BU13" s="19">
        <v>-30011.832000000002</v>
      </c>
      <c r="BW13" s="19">
        <v>483</v>
      </c>
      <c r="BX13" s="19">
        <v>600</v>
      </c>
    </row>
    <row r="14" spans="1:77" x14ac:dyDescent="0.25">
      <c r="B14" s="19">
        <v>13.451566275999999</v>
      </c>
      <c r="C14" s="19">
        <v>-7.8408160000000005E-3</v>
      </c>
      <c r="D14" s="19">
        <v>112131.20000000001</v>
      </c>
      <c r="E14" s="19">
        <v>0</v>
      </c>
      <c r="F14" s="19">
        <v>0</v>
      </c>
      <c r="G14" s="19">
        <v>-39447.889211200003</v>
      </c>
      <c r="I14" s="19">
        <v>406</v>
      </c>
      <c r="J14" s="19">
        <v>494.3</v>
      </c>
      <c r="M14" s="19">
        <v>-50.503683698400003</v>
      </c>
      <c r="N14" s="19">
        <v>5.3102491199999997E-2</v>
      </c>
      <c r="O14" s="19">
        <v>-4933019.6800000006</v>
      </c>
      <c r="P14" s="19">
        <v>0</v>
      </c>
      <c r="Q14" s="19">
        <v>-2.7032070880000001E-5</v>
      </c>
      <c r="R14" s="19">
        <v>-2224.6503728000007</v>
      </c>
      <c r="T14" s="19">
        <v>421</v>
      </c>
      <c r="U14" s="19">
        <v>722.65</v>
      </c>
      <c r="AI14" s="19">
        <v>7606.1479922092012</v>
      </c>
      <c r="AJ14" s="19">
        <v>-4.2179970920000001</v>
      </c>
      <c r="AK14" s="19">
        <v>-64651168</v>
      </c>
      <c r="AL14" s="19">
        <v>-214988.13723200001</v>
      </c>
      <c r="AM14" s="19">
        <v>1.568807536E-3</v>
      </c>
      <c r="AN14" s="19">
        <v>1878612.9268519999</v>
      </c>
      <c r="AP14" s="19">
        <v>332.6</v>
      </c>
      <c r="AQ14" s="19">
        <v>700</v>
      </c>
      <c r="AT14" s="19">
        <v>20.772933236799997</v>
      </c>
      <c r="AU14" s="19">
        <v>-6.7088766399999999E-3</v>
      </c>
      <c r="AV14" s="19">
        <v>-994719.85000000009</v>
      </c>
      <c r="AW14" s="19">
        <v>122.58199519999999</v>
      </c>
      <c r="AX14" s="19">
        <v>-7.0420276399999993E-8</v>
      </c>
      <c r="AY14" s="19">
        <v>-121430.89081880001</v>
      </c>
      <c r="BA14" s="19">
        <v>730</v>
      </c>
      <c r="BB14" s="19">
        <v>1235.08</v>
      </c>
      <c r="BE14" s="19">
        <v>5</v>
      </c>
      <c r="BP14" s="19">
        <v>3</v>
      </c>
    </row>
    <row r="15" spans="1:77" x14ac:dyDescent="0.25">
      <c r="B15" s="19">
        <v>-38.685258142399988</v>
      </c>
      <c r="C15" s="19">
        <v>4.4220696000000004E-2</v>
      </c>
      <c r="D15" s="19">
        <v>-1352415.24</v>
      </c>
      <c r="E15" s="19">
        <v>0</v>
      </c>
      <c r="F15" s="19">
        <v>-1.8783105680000002E-5</v>
      </c>
      <c r="G15" s="19">
        <v>-27324.452984</v>
      </c>
      <c r="I15" s="19">
        <v>494.3</v>
      </c>
      <c r="J15" s="19">
        <v>1000</v>
      </c>
      <c r="M15" s="19">
        <v>-69.268923698400002</v>
      </c>
      <c r="N15" s="19">
        <v>6.43448992E-2</v>
      </c>
      <c r="O15" s="19">
        <v>-4941387.6800000006</v>
      </c>
      <c r="P15" s="19">
        <v>0</v>
      </c>
      <c r="Q15" s="19">
        <v>-2.7032070880000001E-5</v>
      </c>
      <c r="R15" s="19">
        <v>-12012.534202720002</v>
      </c>
      <c r="T15" s="19">
        <v>722.65</v>
      </c>
      <c r="U15" s="19">
        <v>800</v>
      </c>
      <c r="AI15" s="19">
        <v>19.996591409200001</v>
      </c>
      <c r="AJ15" s="19">
        <v>-5.4281375040000001E-3</v>
      </c>
      <c r="AK15" s="19">
        <v>-1034908.216</v>
      </c>
      <c r="AL15" s="19">
        <v>0</v>
      </c>
      <c r="AM15" s="19">
        <v>0</v>
      </c>
      <c r="AN15" s="19">
        <v>-107573.713148</v>
      </c>
      <c r="AP15" s="19">
        <v>700</v>
      </c>
      <c r="AQ15" s="19">
        <v>1200</v>
      </c>
      <c r="AT15" s="19">
        <v>9.3589803999999948</v>
      </c>
      <c r="AU15" s="19">
        <v>-2.8679646399999998E-3</v>
      </c>
      <c r="AV15" s="19">
        <v>-1087604.6500000001</v>
      </c>
      <c r="AW15" s="19">
        <v>122.58199519999999</v>
      </c>
      <c r="AX15" s="19">
        <v>-7.0420276399999993E-8</v>
      </c>
      <c r="AY15" s="19">
        <v>-124414.35452776001</v>
      </c>
      <c r="BA15" s="19">
        <v>1235.08</v>
      </c>
      <c r="BB15" s="19">
        <v>1400</v>
      </c>
      <c r="BE15" s="19">
        <v>-47.586723163200006</v>
      </c>
      <c r="BF15" s="19">
        <v>5.8023712000000005E-2</v>
      </c>
      <c r="BG15" s="19">
        <v>-1387832.8</v>
      </c>
      <c r="BH15" s="19">
        <v>0</v>
      </c>
      <c r="BI15" s="19">
        <v>0</v>
      </c>
      <c r="BJ15" s="19">
        <v>-48153.886329199995</v>
      </c>
      <c r="BL15" s="19">
        <v>298.14999999999998</v>
      </c>
      <c r="BM15" s="19">
        <v>386.8</v>
      </c>
      <c r="BP15" s="19">
        <v>-93.897411680000005</v>
      </c>
      <c r="BQ15" s="19">
        <v>9.360207358E-2</v>
      </c>
      <c r="BR15" s="19">
        <v>525730.06000000006</v>
      </c>
      <c r="BS15" s="19">
        <v>1833.9769040000001</v>
      </c>
      <c r="BT15" s="19">
        <v>-2.8965288080000003E-7</v>
      </c>
      <c r="BU15" s="19">
        <v>-138136.9668508</v>
      </c>
      <c r="BW15" s="19">
        <v>298.14999999999998</v>
      </c>
      <c r="BX15" s="19">
        <v>433</v>
      </c>
    </row>
    <row r="16" spans="1:77" x14ac:dyDescent="0.25">
      <c r="B16" s="19">
        <v>3</v>
      </c>
      <c r="M16" s="19">
        <v>3</v>
      </c>
      <c r="AI16" s="19">
        <v>3</v>
      </c>
      <c r="AT16" s="19">
        <v>3</v>
      </c>
      <c r="BE16" s="19">
        <v>-60.983891163199999</v>
      </c>
      <c r="BF16" s="19">
        <v>6.1144976000000004E-2</v>
      </c>
      <c r="BG16" s="19">
        <v>-1387832.8</v>
      </c>
      <c r="BH16" s="19">
        <v>0</v>
      </c>
      <c r="BI16" s="19">
        <v>0</v>
      </c>
      <c r="BJ16" s="19">
        <v>-51198.075191600001</v>
      </c>
      <c r="BL16" s="19">
        <v>386.8</v>
      </c>
      <c r="BM16" s="19">
        <v>421</v>
      </c>
      <c r="BP16" s="19">
        <v>44.414215204800016</v>
      </c>
      <c r="BQ16" s="19">
        <v>-5.0719148819999997E-2</v>
      </c>
      <c r="BR16" s="19">
        <v>1265218.588</v>
      </c>
      <c r="BS16" s="19">
        <v>1833.9769040000001</v>
      </c>
      <c r="BT16" s="19">
        <v>-2.8965288080000003E-7</v>
      </c>
      <c r="BU16" s="19">
        <v>-170291.00685080001</v>
      </c>
      <c r="BW16" s="19">
        <v>433</v>
      </c>
      <c r="BX16" s="19">
        <v>483</v>
      </c>
    </row>
    <row r="17" spans="2:77" x14ac:dyDescent="0.25">
      <c r="B17" s="19">
        <v>-9.2759300919999905</v>
      </c>
      <c r="C17" s="19">
        <v>44.991839249272559</v>
      </c>
      <c r="D17" s="19">
        <v>-4.1337920000000007E-3</v>
      </c>
      <c r="E17" s="19">
        <v>269868</v>
      </c>
      <c r="F17" s="19">
        <v>0</v>
      </c>
      <c r="G17" s="19">
        <v>0</v>
      </c>
      <c r="H17" s="19">
        <v>-48456.041211200005</v>
      </c>
      <c r="J17" s="19">
        <v>298.14999999999998</v>
      </c>
      <c r="K17" s="19">
        <v>406</v>
      </c>
      <c r="M17" s="19">
        <v>12.041552000000008</v>
      </c>
      <c r="N17" s="19">
        <v>-78.744606760222339</v>
      </c>
      <c r="O17" s="19">
        <v>-3.4593312000000008E-2</v>
      </c>
      <c r="P17" s="19">
        <v>1882.8000000000002</v>
      </c>
      <c r="Q17" s="19">
        <v>0</v>
      </c>
      <c r="R17" s="19">
        <v>0</v>
      </c>
      <c r="S17" s="19">
        <v>-35479.082372800003</v>
      </c>
      <c r="U17" s="19">
        <v>298.14999999999998</v>
      </c>
      <c r="V17" s="19">
        <v>421</v>
      </c>
      <c r="AI17" s="19">
        <v>-7586.9831808368008</v>
      </c>
      <c r="AJ17" s="19">
        <v>60607.80649560257</v>
      </c>
      <c r="AK17" s="19">
        <v>4.2176728320000008</v>
      </c>
      <c r="AL17" s="19">
        <v>-32292739.600000001</v>
      </c>
      <c r="AM17" s="19">
        <v>-429976.27446400002</v>
      </c>
      <c r="AN17" s="19">
        <v>-7.84403768E-4</v>
      </c>
      <c r="AO17" s="19">
        <v>1899533.7517276001</v>
      </c>
      <c r="AQ17" s="19">
        <v>298.14999999999998</v>
      </c>
      <c r="AR17" s="19">
        <v>332.6</v>
      </c>
      <c r="AT17" s="19">
        <v>-2516.6247468367997</v>
      </c>
      <c r="AU17" s="19">
        <v>20255.862415917411</v>
      </c>
      <c r="AV17" s="19">
        <v>1.3242652628960003</v>
      </c>
      <c r="AW17" s="19">
        <v>-11490863.857000001</v>
      </c>
      <c r="AX17" s="19">
        <v>-145019.1320096</v>
      </c>
      <c r="AY17" s="19">
        <v>-2.3375624986180001E-4</v>
      </c>
      <c r="AZ17" s="19">
        <v>557033.99718120007</v>
      </c>
      <c r="BB17" s="19">
        <v>298.14999999999998</v>
      </c>
      <c r="BC17" s="19">
        <v>730</v>
      </c>
      <c r="BE17" s="19">
        <v>-18.729675163199996</v>
      </c>
      <c r="BF17" s="19">
        <v>3.5731359999999998E-3</v>
      </c>
      <c r="BG17" s="19">
        <v>-1430091.2</v>
      </c>
      <c r="BH17" s="19">
        <v>0</v>
      </c>
      <c r="BI17" s="19">
        <v>0</v>
      </c>
      <c r="BJ17" s="19">
        <v>-52532.771191600004</v>
      </c>
      <c r="BL17" s="19">
        <v>421</v>
      </c>
      <c r="BM17" s="19">
        <v>458.4</v>
      </c>
      <c r="BP17" s="19">
        <v>14.875585236800013</v>
      </c>
      <c r="BQ17" s="19">
        <v>-8.0645240199999999E-3</v>
      </c>
      <c r="BR17" s="19">
        <v>1265218.588</v>
      </c>
      <c r="BS17" s="19">
        <v>1833.9769040000001</v>
      </c>
      <c r="BT17" s="19">
        <v>-2.8965288080000003E-7</v>
      </c>
      <c r="BU17" s="19">
        <v>-153843.70285080001</v>
      </c>
      <c r="BW17" s="19">
        <v>483</v>
      </c>
      <c r="BX17" s="19">
        <v>600</v>
      </c>
    </row>
    <row r="18" spans="2:77" x14ac:dyDescent="0.25">
      <c r="B18" s="19">
        <v>-13.451566275999999</v>
      </c>
      <c r="C18" s="19">
        <v>44.316934653078725</v>
      </c>
      <c r="D18" s="19">
        <v>7.8408160000000005E-3</v>
      </c>
      <c r="E18" s="19">
        <v>56065.600000000006</v>
      </c>
      <c r="F18" s="19">
        <v>0</v>
      </c>
      <c r="G18" s="19">
        <v>0</v>
      </c>
      <c r="H18" s="19">
        <v>-39447.889211200003</v>
      </c>
      <c r="J18" s="19">
        <v>406</v>
      </c>
      <c r="K18" s="19">
        <v>494.3</v>
      </c>
      <c r="M18" s="19">
        <v>50.503683698400003</v>
      </c>
      <c r="N18" s="19">
        <v>-370.82070312173391</v>
      </c>
      <c r="O18" s="19">
        <v>-5.3102491199999997E-2</v>
      </c>
      <c r="P18" s="19">
        <v>-2466509.8400000003</v>
      </c>
      <c r="Q18" s="19">
        <v>0</v>
      </c>
      <c r="R18" s="19">
        <v>1.3516035440000001E-5</v>
      </c>
      <c r="S18" s="19">
        <v>-2224.6503728000007</v>
      </c>
      <c r="U18" s="19">
        <v>421</v>
      </c>
      <c r="V18" s="19">
        <v>722.65</v>
      </c>
      <c r="AI18" s="19">
        <v>-7606.1479922092012</v>
      </c>
      <c r="AJ18" s="19">
        <v>60782.185328239153</v>
      </c>
      <c r="AK18" s="19">
        <v>4.2179970920000001</v>
      </c>
      <c r="AL18" s="19">
        <v>-32325584</v>
      </c>
      <c r="AM18" s="19">
        <v>-429976.27446400002</v>
      </c>
      <c r="AN18" s="19">
        <v>-7.84403768E-4</v>
      </c>
      <c r="AO18" s="19">
        <v>1878612.9268519999</v>
      </c>
      <c r="AQ18" s="19">
        <v>332.6</v>
      </c>
      <c r="AR18" s="19">
        <v>700</v>
      </c>
      <c r="AT18" s="19">
        <v>-20.772933236799997</v>
      </c>
      <c r="AU18" s="19">
        <v>170.13225132098344</v>
      </c>
      <c r="AV18" s="19">
        <v>6.7088766399999999E-3</v>
      </c>
      <c r="AW18" s="19">
        <v>-497359.92500000005</v>
      </c>
      <c r="AX18" s="19">
        <v>245.16399039999999</v>
      </c>
      <c r="AY18" s="19">
        <v>3.5210138199999997E-8</v>
      </c>
      <c r="AZ18" s="19">
        <v>-121430.89081880001</v>
      </c>
      <c r="BB18" s="19">
        <v>730</v>
      </c>
      <c r="BC18" s="19">
        <v>1235.08</v>
      </c>
      <c r="BE18" s="19">
        <v>2.9016048367999958</v>
      </c>
      <c r="BF18" s="19">
        <v>3.4308799999999999E-3</v>
      </c>
      <c r="BG18" s="19">
        <v>-1462098.8</v>
      </c>
      <c r="BH18" s="19">
        <v>0</v>
      </c>
      <c r="BI18" s="19">
        <v>0</v>
      </c>
      <c r="BJ18" s="19">
        <v>-83312.765299200008</v>
      </c>
      <c r="BL18" s="19">
        <v>458.4</v>
      </c>
      <c r="BM18" s="19">
        <v>831</v>
      </c>
      <c r="BP18" s="19">
        <v>3</v>
      </c>
    </row>
    <row r="19" spans="2:77" x14ac:dyDescent="0.25">
      <c r="B19" s="19">
        <v>38.685258142399988</v>
      </c>
      <c r="C19" s="19">
        <v>-277.18531991044131</v>
      </c>
      <c r="D19" s="19">
        <v>-4.4220696000000004E-2</v>
      </c>
      <c r="E19" s="19">
        <v>-676207.62</v>
      </c>
      <c r="F19" s="19">
        <v>0</v>
      </c>
      <c r="G19" s="19">
        <v>9.3915528400000009E-6</v>
      </c>
      <c r="H19" s="19">
        <v>-27324.452984</v>
      </c>
      <c r="J19" s="19">
        <v>494.3</v>
      </c>
      <c r="K19" s="19">
        <v>1000</v>
      </c>
      <c r="M19" s="19">
        <v>69.268923698400002</v>
      </c>
      <c r="N19" s="19">
        <v>-472.67410051559983</v>
      </c>
      <c r="O19" s="19">
        <v>-6.43448992E-2</v>
      </c>
      <c r="P19" s="19">
        <v>-2470693.8400000003</v>
      </c>
      <c r="Q19" s="19">
        <v>0</v>
      </c>
      <c r="R19" s="19">
        <v>1.3516035440000001E-5</v>
      </c>
      <c r="S19" s="19">
        <v>-12012.534202720002</v>
      </c>
      <c r="U19" s="19">
        <v>722.65</v>
      </c>
      <c r="V19" s="19">
        <v>800</v>
      </c>
      <c r="AI19" s="19">
        <v>-19.996591409200001</v>
      </c>
      <c r="AJ19" s="19">
        <v>170.06281591785105</v>
      </c>
      <c r="AK19" s="19">
        <v>5.4281375040000001E-3</v>
      </c>
      <c r="AL19" s="19">
        <v>-517454.10800000001</v>
      </c>
      <c r="AM19" s="19">
        <v>0</v>
      </c>
      <c r="AN19" s="19">
        <v>0</v>
      </c>
      <c r="AO19" s="19">
        <v>-107573.713148</v>
      </c>
      <c r="AQ19" s="19">
        <v>700</v>
      </c>
      <c r="AR19" s="19">
        <v>1200</v>
      </c>
      <c r="AT19" s="19">
        <v>-9.3589803999999948</v>
      </c>
      <c r="AU19" s="19">
        <v>96.067447657299013</v>
      </c>
      <c r="AV19" s="19">
        <v>2.8679646399999998E-3</v>
      </c>
      <c r="AW19" s="19">
        <v>-543802.32500000007</v>
      </c>
      <c r="AX19" s="19">
        <v>245.16399039999999</v>
      </c>
      <c r="AY19" s="19">
        <v>3.5210138199999997E-8</v>
      </c>
      <c r="AZ19" s="19">
        <v>-124414.35452776001</v>
      </c>
      <c r="BB19" s="19">
        <v>1235.08</v>
      </c>
      <c r="BC19" s="19">
        <v>1400</v>
      </c>
      <c r="BE19" s="19">
        <v>17.813380836799997</v>
      </c>
      <c r="BF19" s="19">
        <v>-3.9831679999999996E-3</v>
      </c>
      <c r="BG19" s="19">
        <v>60877.200000000004</v>
      </c>
      <c r="BH19" s="19">
        <v>0</v>
      </c>
      <c r="BI19" s="19">
        <v>0</v>
      </c>
      <c r="BJ19" s="19">
        <v>-83003.149299200013</v>
      </c>
      <c r="BL19" s="19">
        <v>831</v>
      </c>
      <c r="BM19" s="19">
        <v>1200</v>
      </c>
      <c r="BP19" s="19">
        <v>93.897411680000005</v>
      </c>
      <c r="BQ19" s="19">
        <v>-371.42594270547932</v>
      </c>
      <c r="BR19" s="19">
        <v>-9.360207358E-2</v>
      </c>
      <c r="BS19" s="19">
        <v>262865.03000000003</v>
      </c>
      <c r="BT19" s="19">
        <v>3667.9538080000002</v>
      </c>
      <c r="BU19" s="19">
        <v>1.4482644040000002E-7</v>
      </c>
      <c r="BV19" s="19">
        <v>-138136.9668508</v>
      </c>
      <c r="BX19" s="19">
        <v>298.14999999999998</v>
      </c>
      <c r="BY19" s="19">
        <v>433</v>
      </c>
    </row>
    <row r="20" spans="2:77" x14ac:dyDescent="0.25">
      <c r="BE20" s="19">
        <v>5</v>
      </c>
      <c r="BP20" s="19">
        <v>-44.414215204800016</v>
      </c>
      <c r="BQ20" s="19">
        <v>478.0213962309204</v>
      </c>
      <c r="BR20" s="19">
        <v>5.0719148819999997E-2</v>
      </c>
      <c r="BS20" s="19">
        <v>632609.29399999999</v>
      </c>
      <c r="BT20" s="19">
        <v>3667.9538080000002</v>
      </c>
      <c r="BU20" s="19">
        <v>1.4482644040000002E-7</v>
      </c>
      <c r="BV20" s="19">
        <v>-170291.00685080001</v>
      </c>
      <c r="BX20" s="19">
        <v>433</v>
      </c>
      <c r="BY20" s="19">
        <v>483</v>
      </c>
    </row>
    <row r="21" spans="2:77" x14ac:dyDescent="0.25">
      <c r="BE21" s="19">
        <v>47.586723163200006</v>
      </c>
      <c r="BF21" s="19">
        <v>-306.78068665832143</v>
      </c>
      <c r="BG21" s="19">
        <v>-5.8023712000000005E-2</v>
      </c>
      <c r="BH21" s="19">
        <v>-693916.4</v>
      </c>
      <c r="BI21" s="19">
        <v>0</v>
      </c>
      <c r="BJ21" s="19">
        <v>0</v>
      </c>
      <c r="BK21" s="19">
        <v>-48153.886329199995</v>
      </c>
      <c r="BM21" s="19">
        <v>298.14999999999998</v>
      </c>
      <c r="BN21" s="19">
        <v>386.8</v>
      </c>
      <c r="BP21" s="19">
        <v>-14.875585236800013</v>
      </c>
      <c r="BQ21" s="19">
        <v>282.01658363963935</v>
      </c>
      <c r="BR21" s="19">
        <v>8.0645240199999999E-3</v>
      </c>
      <c r="BS21" s="19">
        <v>632609.29399999999</v>
      </c>
      <c r="BT21" s="19">
        <v>3667.9538080000002</v>
      </c>
      <c r="BU21" s="19">
        <v>1.4482644040000002E-7</v>
      </c>
      <c r="BV21" s="19">
        <v>-153843.70285080001</v>
      </c>
      <c r="BX21" s="19">
        <v>483</v>
      </c>
      <c r="BY21" s="19">
        <v>600</v>
      </c>
    </row>
    <row r="22" spans="2:77" x14ac:dyDescent="0.25">
      <c r="BE22" s="19">
        <v>60.983891163199999</v>
      </c>
      <c r="BF22" s="19">
        <v>-377.52228435878715</v>
      </c>
      <c r="BG22" s="19">
        <v>-6.1144976000000004E-2</v>
      </c>
      <c r="BH22" s="19">
        <v>-693916.4</v>
      </c>
      <c r="BI22" s="19">
        <v>0</v>
      </c>
      <c r="BJ22" s="19">
        <v>0</v>
      </c>
      <c r="BK22" s="19">
        <v>-51198.075191600001</v>
      </c>
      <c r="BM22" s="19">
        <v>386.8</v>
      </c>
      <c r="BN22" s="19">
        <v>421</v>
      </c>
    </row>
    <row r="23" spans="2:77" x14ac:dyDescent="0.25">
      <c r="BE23" s="19">
        <v>18.729675163199996</v>
      </c>
      <c r="BF23" s="19">
        <v>-143.1452725225098</v>
      </c>
      <c r="BG23" s="19">
        <v>-3.5731359999999998E-3</v>
      </c>
      <c r="BH23" s="19">
        <v>-715045.6</v>
      </c>
      <c r="BI23" s="19">
        <v>0</v>
      </c>
      <c r="BJ23" s="19">
        <v>0</v>
      </c>
      <c r="BK23" s="19">
        <v>-52532.771191600004</v>
      </c>
      <c r="BM23" s="19">
        <v>421</v>
      </c>
      <c r="BN23" s="19">
        <v>458.4</v>
      </c>
    </row>
    <row r="24" spans="2:77" x14ac:dyDescent="0.25">
      <c r="BE24" s="19">
        <v>-2.9016048367999958</v>
      </c>
      <c r="BF24" s="19">
        <v>56.563168454500179</v>
      </c>
      <c r="BG24" s="19">
        <v>-3.4308799999999999E-3</v>
      </c>
      <c r="BH24" s="19">
        <v>-731049.4</v>
      </c>
      <c r="BI24" s="19">
        <v>0</v>
      </c>
      <c r="BJ24" s="19">
        <v>0</v>
      </c>
      <c r="BK24" s="19">
        <v>-83312.765299200008</v>
      </c>
      <c r="BM24" s="19">
        <v>458.4</v>
      </c>
      <c r="BN24" s="19">
        <v>831</v>
      </c>
    </row>
    <row r="25" spans="2:77" x14ac:dyDescent="0.25">
      <c r="BE25" s="19">
        <v>-17.813380836799997</v>
      </c>
      <c r="BF25" s="19">
        <v>149.17333570125504</v>
      </c>
      <c r="BG25" s="19">
        <v>3.9831679999999996E-3</v>
      </c>
      <c r="BH25" s="19">
        <v>30438.600000000002</v>
      </c>
      <c r="BI25" s="19">
        <v>0</v>
      </c>
      <c r="BJ25" s="19">
        <v>0</v>
      </c>
      <c r="BK25" s="19">
        <v>-83003.149299200013</v>
      </c>
      <c r="BM25" s="19">
        <v>831</v>
      </c>
      <c r="BN25" s="19">
        <v>1200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0095E-7822-4811-8F40-57CA62E5DB68}">
  <sheetPr codeName="Sheet4"/>
  <dimension ref="A1:BK46"/>
  <sheetViews>
    <sheetView zoomScale="80" zoomScaleNormal="80" workbookViewId="0"/>
  </sheetViews>
  <sheetFormatPr defaultColWidth="13.7109375" defaultRowHeight="15" x14ac:dyDescent="0.25"/>
  <cols>
    <col min="1" max="1" width="17.85546875" style="88" customWidth="1"/>
    <col min="2" max="16384" width="13.7109375" style="19"/>
  </cols>
  <sheetData>
    <row r="1" spans="1:63" x14ac:dyDescent="0.25">
      <c r="A1" s="89" t="s">
        <v>5243</v>
      </c>
      <c r="B1" s="89">
        <v>1</v>
      </c>
      <c r="K1" s="89">
        <v>2</v>
      </c>
      <c r="T1" s="89">
        <v>3</v>
      </c>
      <c r="AC1" s="89">
        <v>4</v>
      </c>
      <c r="AL1" s="89">
        <v>5</v>
      </c>
      <c r="AU1" s="89">
        <v>6</v>
      </c>
      <c r="BD1" s="89">
        <v>7</v>
      </c>
    </row>
    <row r="2" spans="1:63" x14ac:dyDescent="0.25">
      <c r="A2" s="88" t="s">
        <v>5300</v>
      </c>
      <c r="B2" s="89" t="s">
        <v>5301</v>
      </c>
      <c r="D2" s="19" t="s">
        <v>5244</v>
      </c>
      <c r="E2" s="19">
        <v>294.69639999999998</v>
      </c>
      <c r="F2" s="19" t="s">
        <v>5245</v>
      </c>
      <c r="G2" s="19">
        <v>8</v>
      </c>
      <c r="H2" s="19" t="s">
        <v>5246</v>
      </c>
      <c r="I2" s="19">
        <v>1000</v>
      </c>
      <c r="K2" s="89" t="s">
        <v>5309</v>
      </c>
      <c r="M2" s="19" t="s">
        <v>5244</v>
      </c>
      <c r="N2" s="19">
        <v>343.33640000000003</v>
      </c>
      <c r="O2" s="19" t="s">
        <v>5245</v>
      </c>
      <c r="P2" s="19">
        <v>8.5</v>
      </c>
      <c r="Q2" s="19" t="s">
        <v>5246</v>
      </c>
      <c r="R2" s="19">
        <v>800</v>
      </c>
      <c r="T2" s="89" t="s">
        <v>5317</v>
      </c>
      <c r="V2" s="19" t="s">
        <v>5244</v>
      </c>
      <c r="W2" s="19">
        <v>445.36160000000001</v>
      </c>
      <c r="X2" s="19" t="s">
        <v>5245</v>
      </c>
      <c r="Y2" s="19">
        <v>9.44</v>
      </c>
      <c r="Z2" s="19" t="s">
        <v>5246</v>
      </c>
      <c r="AA2" s="19">
        <v>800</v>
      </c>
      <c r="AC2" s="89" t="s">
        <v>5322</v>
      </c>
      <c r="AE2" s="19" t="s">
        <v>5244</v>
      </c>
      <c r="AF2" s="19">
        <v>187.7722</v>
      </c>
      <c r="AG2" s="19" t="s">
        <v>5245</v>
      </c>
      <c r="AH2" s="19">
        <v>6.4729999999999999</v>
      </c>
      <c r="AI2" s="19" t="s">
        <v>5246</v>
      </c>
      <c r="AJ2" s="19">
        <v>1200</v>
      </c>
      <c r="AL2" s="89" t="s">
        <v>5333</v>
      </c>
      <c r="AN2" s="19" t="s">
        <v>5244</v>
      </c>
      <c r="AO2" s="19">
        <v>143.32089999999999</v>
      </c>
      <c r="AP2" s="19" t="s">
        <v>5245</v>
      </c>
      <c r="AQ2" s="19">
        <v>5.56</v>
      </c>
      <c r="AR2" s="19" t="s">
        <v>5246</v>
      </c>
      <c r="AS2" s="19">
        <v>1400</v>
      </c>
      <c r="AU2" s="89" t="s">
        <v>5340</v>
      </c>
      <c r="AW2" s="19" t="s">
        <v>5244</v>
      </c>
      <c r="AX2" s="19">
        <v>234.77267000000001</v>
      </c>
      <c r="AY2" s="19" t="s">
        <v>5245</v>
      </c>
      <c r="AZ2" s="19">
        <v>5.6829999999999998</v>
      </c>
      <c r="BA2" s="19" t="s">
        <v>5246</v>
      </c>
      <c r="BB2" s="19">
        <v>1200</v>
      </c>
      <c r="BD2" s="89" t="s">
        <v>5350</v>
      </c>
      <c r="BF2" s="19" t="s">
        <v>5244</v>
      </c>
      <c r="BG2" s="19">
        <v>169.87314000000001</v>
      </c>
      <c r="BH2" s="19" t="s">
        <v>5245</v>
      </c>
      <c r="BI2" s="19">
        <v>4.3520000000000003</v>
      </c>
      <c r="BJ2" s="19" t="s">
        <v>5246</v>
      </c>
      <c r="BK2" s="19">
        <v>600</v>
      </c>
    </row>
    <row r="3" spans="1:63" x14ac:dyDescent="0.25">
      <c r="A3" s="88" t="s">
        <v>5308</v>
      </c>
      <c r="B3" s="89" t="s">
        <v>5302</v>
      </c>
      <c r="D3" s="19" t="s">
        <v>5247</v>
      </c>
      <c r="E3" s="19">
        <v>-10400</v>
      </c>
      <c r="F3" s="19" t="s">
        <v>5248</v>
      </c>
      <c r="G3" s="19">
        <v>35.89</v>
      </c>
      <c r="K3" s="89" t="s">
        <v>5310</v>
      </c>
      <c r="M3" s="19" t="s">
        <v>5247</v>
      </c>
      <c r="N3" s="19">
        <v>-8600</v>
      </c>
      <c r="O3" s="19" t="s">
        <v>5248</v>
      </c>
      <c r="P3" s="19">
        <v>36.700000000000003</v>
      </c>
      <c r="T3" s="89" t="s">
        <v>5318</v>
      </c>
      <c r="V3" s="19" t="s">
        <v>5247</v>
      </c>
      <c r="W3" s="19">
        <v>-5500</v>
      </c>
      <c r="X3" s="19" t="s">
        <v>5248</v>
      </c>
      <c r="Y3" s="19">
        <v>41</v>
      </c>
      <c r="AC3" s="89" t="s">
        <v>5323</v>
      </c>
      <c r="AE3" s="19" t="s">
        <v>5247</v>
      </c>
      <c r="AF3" s="19">
        <v>-24038</v>
      </c>
      <c r="AG3" s="19" t="s">
        <v>5248</v>
      </c>
      <c r="AH3" s="19">
        <v>25.6</v>
      </c>
      <c r="AL3" s="89" t="s">
        <v>5334</v>
      </c>
      <c r="AN3" s="19" t="s">
        <v>5247</v>
      </c>
      <c r="AO3" s="19">
        <v>-30370</v>
      </c>
      <c r="AP3" s="19" t="s">
        <v>5248</v>
      </c>
      <c r="AQ3" s="19">
        <v>23</v>
      </c>
      <c r="AU3" s="89" t="s">
        <v>5341</v>
      </c>
      <c r="AW3" s="19" t="s">
        <v>5247</v>
      </c>
      <c r="AX3" s="19">
        <v>-14780</v>
      </c>
      <c r="AY3" s="19" t="s">
        <v>5248</v>
      </c>
      <c r="AZ3" s="19">
        <v>27.6</v>
      </c>
      <c r="BD3" s="89" t="s">
        <v>5351</v>
      </c>
      <c r="BF3" s="19" t="s">
        <v>5247</v>
      </c>
      <c r="BG3" s="19">
        <v>-29730</v>
      </c>
      <c r="BH3" s="19" t="s">
        <v>5248</v>
      </c>
      <c r="BI3" s="19">
        <v>33.68</v>
      </c>
    </row>
    <row r="4" spans="1:63" x14ac:dyDescent="0.25">
      <c r="A4" s="88" t="s">
        <v>5316</v>
      </c>
      <c r="B4" s="88" t="s">
        <v>5293</v>
      </c>
      <c r="C4" s="88"/>
      <c r="D4" s="19" t="s">
        <v>5296</v>
      </c>
      <c r="E4" s="19" t="s">
        <v>5303</v>
      </c>
      <c r="K4" s="88" t="s">
        <v>5293</v>
      </c>
      <c r="L4" s="88"/>
      <c r="M4" s="19" t="s">
        <v>5296</v>
      </c>
      <c r="N4" s="19" t="s">
        <v>5311</v>
      </c>
      <c r="T4" s="88" t="s">
        <v>5293</v>
      </c>
      <c r="U4" s="88"/>
      <c r="V4" s="19" t="s">
        <v>5296</v>
      </c>
      <c r="W4" s="19" t="s">
        <v>5319</v>
      </c>
      <c r="AC4" s="88" t="s">
        <v>5293</v>
      </c>
      <c r="AD4" s="88"/>
      <c r="AE4" s="19" t="s">
        <v>5296</v>
      </c>
      <c r="AF4" s="19" t="s">
        <v>5324</v>
      </c>
      <c r="AL4" s="88" t="s">
        <v>5293</v>
      </c>
      <c r="AM4" s="88"/>
      <c r="AN4" s="19" t="s">
        <v>5296</v>
      </c>
      <c r="AO4" s="19" t="s">
        <v>5335</v>
      </c>
      <c r="AU4" s="88" t="s">
        <v>5293</v>
      </c>
      <c r="AV4" s="88"/>
      <c r="AW4" s="19" t="s">
        <v>5296</v>
      </c>
      <c r="AX4" s="19" t="s">
        <v>5342</v>
      </c>
      <c r="BD4" s="88" t="s">
        <v>5293</v>
      </c>
      <c r="BE4" s="88"/>
      <c r="BF4" s="19" t="s">
        <v>5296</v>
      </c>
      <c r="BG4" s="19" t="s">
        <v>5352</v>
      </c>
      <c r="BH4" s="19" t="s">
        <v>5297</v>
      </c>
    </row>
    <row r="5" spans="1:63" x14ac:dyDescent="0.25">
      <c r="A5" s="88" t="s">
        <v>5321</v>
      </c>
      <c r="B5" s="88" t="s">
        <v>5294</v>
      </c>
      <c r="C5" s="88"/>
      <c r="D5" s="100">
        <v>66.666666666666657</v>
      </c>
      <c r="E5" s="100">
        <v>33.333333333333329</v>
      </c>
      <c r="K5" s="88" t="s">
        <v>5294</v>
      </c>
      <c r="L5" s="88"/>
      <c r="M5" s="100">
        <v>66.666666666666657</v>
      </c>
      <c r="N5" s="100">
        <v>33.333333333333329</v>
      </c>
      <c r="T5" s="88" t="s">
        <v>5294</v>
      </c>
      <c r="U5" s="88"/>
      <c r="V5" s="100">
        <v>75</v>
      </c>
      <c r="W5" s="100">
        <v>25</v>
      </c>
      <c r="AC5" s="88" t="s">
        <v>5294</v>
      </c>
      <c r="AD5" s="88"/>
      <c r="AE5" s="100">
        <v>50</v>
      </c>
      <c r="AF5" s="100">
        <v>50</v>
      </c>
      <c r="AL5" s="88" t="s">
        <v>5294</v>
      </c>
      <c r="AM5" s="88"/>
      <c r="AN5" s="100">
        <v>50</v>
      </c>
      <c r="AO5" s="100">
        <v>50</v>
      </c>
      <c r="AU5" s="88" t="s">
        <v>5294</v>
      </c>
      <c r="AV5" s="88"/>
      <c r="AW5" s="100">
        <v>50</v>
      </c>
      <c r="AX5" s="100">
        <v>50</v>
      </c>
      <c r="BD5" s="88" t="s">
        <v>5294</v>
      </c>
      <c r="BE5" s="88"/>
      <c r="BF5" s="100">
        <v>20</v>
      </c>
      <c r="BG5" s="100">
        <v>20</v>
      </c>
      <c r="BH5" s="100">
        <v>60</v>
      </c>
    </row>
    <row r="6" spans="1:63" x14ac:dyDescent="0.25">
      <c r="A6" s="88" t="s">
        <v>5332</v>
      </c>
      <c r="B6" s="88" t="s">
        <v>5295</v>
      </c>
      <c r="C6" s="88"/>
      <c r="D6" s="100">
        <v>73.206323524820803</v>
      </c>
      <c r="E6" s="100">
        <v>26.7936764751792</v>
      </c>
      <c r="K6" s="88" t="s">
        <v>5295</v>
      </c>
      <c r="L6" s="88"/>
      <c r="M6" s="100">
        <v>62.835283413002522</v>
      </c>
      <c r="N6" s="100">
        <v>37.164716586997471</v>
      </c>
      <c r="T6" s="88" t="s">
        <v>5295</v>
      </c>
      <c r="U6" s="88"/>
      <c r="V6" s="100">
        <v>72.66109157143319</v>
      </c>
      <c r="W6" s="100">
        <v>27.33890842856681</v>
      </c>
      <c r="AC6" s="88" t="s">
        <v>5295</v>
      </c>
      <c r="AD6" s="88"/>
      <c r="AE6" s="100">
        <v>57.446309943644479</v>
      </c>
      <c r="AF6" s="100">
        <v>42.553690056355521</v>
      </c>
      <c r="AL6" s="88" t="s">
        <v>5295</v>
      </c>
      <c r="AM6" s="88"/>
      <c r="AN6" s="100">
        <v>75.263412384376608</v>
      </c>
      <c r="AO6" s="100">
        <v>24.736587615623403</v>
      </c>
      <c r="AU6" s="88" t="s">
        <v>5295</v>
      </c>
      <c r="AV6" s="88"/>
      <c r="AW6" s="100">
        <v>45.945807917079954</v>
      </c>
      <c r="AX6" s="100">
        <v>54.054192082920039</v>
      </c>
      <c r="BD6" s="88" t="s">
        <v>5295</v>
      </c>
      <c r="BE6" s="88"/>
      <c r="BF6" s="100">
        <v>63.499267747685131</v>
      </c>
      <c r="BG6" s="100">
        <v>8.2454118408595978</v>
      </c>
      <c r="BH6" s="100">
        <v>28.255320411455276</v>
      </c>
    </row>
    <row r="7" spans="1:63" x14ac:dyDescent="0.25">
      <c r="A7" s="88" t="s">
        <v>5339</v>
      </c>
      <c r="B7" s="88" t="s">
        <v>5249</v>
      </c>
      <c r="C7" s="88" t="s">
        <v>440</v>
      </c>
      <c r="K7" s="88" t="s">
        <v>5249</v>
      </c>
      <c r="L7" s="88" t="s">
        <v>444</v>
      </c>
      <c r="T7" s="88" t="s">
        <v>5249</v>
      </c>
      <c r="U7" s="88" t="s">
        <v>448</v>
      </c>
      <c r="AC7" s="88" t="s">
        <v>5249</v>
      </c>
      <c r="AD7" s="88" t="s">
        <v>452</v>
      </c>
      <c r="AL7" s="88" t="s">
        <v>5249</v>
      </c>
      <c r="AM7" s="88" t="s">
        <v>423</v>
      </c>
      <c r="AU7" s="88" t="s">
        <v>5249</v>
      </c>
      <c r="AV7" s="88" t="s">
        <v>459</v>
      </c>
      <c r="BD7" s="88" t="s">
        <v>5249</v>
      </c>
      <c r="BE7" s="88" t="s">
        <v>423</v>
      </c>
    </row>
    <row r="8" spans="1:63" x14ac:dyDescent="0.25">
      <c r="A8" s="88" t="s">
        <v>5349</v>
      </c>
    </row>
    <row r="9" spans="1:63" x14ac:dyDescent="0.25">
      <c r="B9" s="88" t="s">
        <v>5250</v>
      </c>
      <c r="C9" s="88" t="s">
        <v>5251</v>
      </c>
      <c r="K9" s="88" t="s">
        <v>5250</v>
      </c>
      <c r="L9" s="88" t="s">
        <v>5251</v>
      </c>
      <c r="T9" s="88" t="s">
        <v>5250</v>
      </c>
      <c r="U9" s="88" t="s">
        <v>5251</v>
      </c>
      <c r="AC9" s="88" t="s">
        <v>5250</v>
      </c>
      <c r="AD9" s="88" t="s">
        <v>5251</v>
      </c>
      <c r="AL9" s="88" t="s">
        <v>5250</v>
      </c>
      <c r="AM9" s="88" t="s">
        <v>5251</v>
      </c>
      <c r="AU9" s="88" t="s">
        <v>5250</v>
      </c>
      <c r="AV9" s="88" t="s">
        <v>5251</v>
      </c>
      <c r="BD9" s="88" t="s">
        <v>5250</v>
      </c>
      <c r="BE9" s="88" t="s">
        <v>5251</v>
      </c>
    </row>
    <row r="10" spans="1:63" x14ac:dyDescent="0.25">
      <c r="B10" s="91" t="s">
        <v>5252</v>
      </c>
      <c r="K10" s="91" t="s">
        <v>5252</v>
      </c>
      <c r="T10" s="91" t="s">
        <v>5252</v>
      </c>
      <c r="AC10" s="91" t="s">
        <v>5252</v>
      </c>
      <c r="AL10" s="91" t="s">
        <v>5252</v>
      </c>
      <c r="AU10" s="91" t="s">
        <v>5252</v>
      </c>
      <c r="BD10" s="91" t="s">
        <v>5252</v>
      </c>
    </row>
    <row r="11" spans="1:63" x14ac:dyDescent="0.25">
      <c r="B11" s="88" t="s">
        <v>5253</v>
      </c>
      <c r="K11" s="88" t="s">
        <v>5253</v>
      </c>
      <c r="T11" s="88" t="s">
        <v>5253</v>
      </c>
      <c r="AC11" s="88" t="s">
        <v>5253</v>
      </c>
      <c r="AL11" s="88" t="s">
        <v>5253</v>
      </c>
      <c r="AU11" s="88" t="s">
        <v>5253</v>
      </c>
      <c r="BD11" s="88" t="s">
        <v>5253</v>
      </c>
    </row>
    <row r="12" spans="1:63" x14ac:dyDescent="0.25">
      <c r="C12" s="19" t="s">
        <v>5254</v>
      </c>
      <c r="L12" s="19" t="s">
        <v>5254</v>
      </c>
      <c r="U12" s="19" t="s">
        <v>5254</v>
      </c>
      <c r="AD12" s="19" t="s">
        <v>5254</v>
      </c>
      <c r="AM12" s="19" t="s">
        <v>5254</v>
      </c>
      <c r="AV12" s="19" t="s">
        <v>5254</v>
      </c>
      <c r="BE12" s="19" t="s">
        <v>5254</v>
      </c>
    </row>
    <row r="13" spans="1:63" x14ac:dyDescent="0.25">
      <c r="B13" s="90" t="s">
        <v>5255</v>
      </c>
      <c r="C13" s="90" t="s">
        <v>5256</v>
      </c>
      <c r="D13" s="90" t="s">
        <v>114</v>
      </c>
      <c r="E13" s="90" t="s">
        <v>136</v>
      </c>
      <c r="F13" s="90" t="s">
        <v>1834</v>
      </c>
      <c r="G13" s="90" t="s">
        <v>1864</v>
      </c>
      <c r="K13" s="90" t="s">
        <v>5255</v>
      </c>
      <c r="L13" s="90" t="s">
        <v>5256</v>
      </c>
      <c r="M13" s="90" t="s">
        <v>114</v>
      </c>
      <c r="N13" s="90" t="s">
        <v>136</v>
      </c>
      <c r="O13" s="90" t="s">
        <v>1834</v>
      </c>
      <c r="P13" s="90" t="s">
        <v>1864</v>
      </c>
      <c r="T13" s="90" t="s">
        <v>5255</v>
      </c>
      <c r="U13" s="90" t="s">
        <v>5256</v>
      </c>
      <c r="V13" s="90" t="s">
        <v>114</v>
      </c>
      <c r="W13" s="90" t="s">
        <v>136</v>
      </c>
      <c r="X13" s="90" t="s">
        <v>1834</v>
      </c>
      <c r="Y13" s="90" t="s">
        <v>1864</v>
      </c>
      <c r="AC13" s="90" t="s">
        <v>5255</v>
      </c>
      <c r="AD13" s="90" t="s">
        <v>5256</v>
      </c>
      <c r="AE13" s="90" t="s">
        <v>114</v>
      </c>
      <c r="AF13" s="90" t="s">
        <v>136</v>
      </c>
      <c r="AG13" s="90" t="s">
        <v>1834</v>
      </c>
      <c r="AH13" s="90" t="s">
        <v>1864</v>
      </c>
      <c r="AL13" s="90" t="s">
        <v>5255</v>
      </c>
      <c r="AM13" s="90" t="s">
        <v>5256</v>
      </c>
      <c r="AN13" s="90" t="s">
        <v>114</v>
      </c>
      <c r="AO13" s="90" t="s">
        <v>136</v>
      </c>
      <c r="AP13" s="90" t="s">
        <v>1834</v>
      </c>
      <c r="AQ13" s="90" t="s">
        <v>1864</v>
      </c>
      <c r="AU13" s="90" t="s">
        <v>5255</v>
      </c>
      <c r="AV13" s="90" t="s">
        <v>5256</v>
      </c>
      <c r="AW13" s="90" t="s">
        <v>114</v>
      </c>
      <c r="AX13" s="90" t="s">
        <v>136</v>
      </c>
      <c r="AY13" s="90" t="s">
        <v>1834</v>
      </c>
      <c r="AZ13" s="90" t="s">
        <v>1864</v>
      </c>
      <c r="BD13" s="90" t="s">
        <v>5255</v>
      </c>
      <c r="BE13" s="90" t="s">
        <v>5256</v>
      </c>
      <c r="BF13" s="90" t="s">
        <v>114</v>
      </c>
      <c r="BG13" s="90" t="s">
        <v>136</v>
      </c>
      <c r="BH13" s="90" t="s">
        <v>1834</v>
      </c>
      <c r="BI13" s="90" t="s">
        <v>1864</v>
      </c>
    </row>
    <row r="14" spans="1:63" x14ac:dyDescent="0.25">
      <c r="C14" s="19" t="s">
        <v>5254</v>
      </c>
      <c r="L14" s="19" t="s">
        <v>5254</v>
      </c>
      <c r="U14" s="19" t="s">
        <v>5254</v>
      </c>
      <c r="AD14" s="19" t="s">
        <v>5254</v>
      </c>
      <c r="AM14" s="19" t="s">
        <v>5254</v>
      </c>
      <c r="AV14" s="19" t="s">
        <v>5254</v>
      </c>
      <c r="BE14" s="19" t="s">
        <v>5254</v>
      </c>
    </row>
    <row r="15" spans="1:63" x14ac:dyDescent="0.25">
      <c r="B15" s="19" t="s">
        <v>5304</v>
      </c>
      <c r="C15" s="19">
        <v>18.222999999999999</v>
      </c>
      <c r="D15" s="19">
        <v>8.0160000000000006E-3</v>
      </c>
      <c r="E15" s="19">
        <v>-100700</v>
      </c>
      <c r="F15" s="19">
        <v>0</v>
      </c>
      <c r="G15" s="19">
        <v>0</v>
      </c>
      <c r="K15" s="19" t="s">
        <v>5312</v>
      </c>
      <c r="L15" s="19">
        <v>12.180999999999999</v>
      </c>
      <c r="M15" s="19">
        <v>2.5582000000000001E-2</v>
      </c>
      <c r="N15" s="19">
        <v>45500</v>
      </c>
      <c r="O15" s="19">
        <v>0</v>
      </c>
      <c r="P15" s="19">
        <v>0</v>
      </c>
      <c r="T15" s="19" t="s">
        <v>5320</v>
      </c>
      <c r="U15" s="19">
        <v>19.530000999999999</v>
      </c>
      <c r="V15" s="19">
        <v>1.6E-2</v>
      </c>
      <c r="W15" s="19">
        <v>0</v>
      </c>
      <c r="X15" s="19">
        <v>0</v>
      </c>
      <c r="Y15" s="19">
        <v>0</v>
      </c>
      <c r="AC15" s="19" t="s">
        <v>5325</v>
      </c>
      <c r="AD15" s="19">
        <v>1827.65</v>
      </c>
      <c r="AE15" s="19">
        <v>-2.0143599999999999</v>
      </c>
      <c r="AF15" s="19">
        <v>15458500</v>
      </c>
      <c r="AG15" s="19">
        <v>-25691.699000000001</v>
      </c>
      <c r="AH15" s="19">
        <v>1.1248619999999999E-3</v>
      </c>
      <c r="AL15" s="19" t="s">
        <v>5336</v>
      </c>
      <c r="AM15" s="19">
        <v>611.86699999999996</v>
      </c>
      <c r="AN15" s="19">
        <v>-0.63138000000000005</v>
      </c>
      <c r="AO15" s="19">
        <v>5501840</v>
      </c>
      <c r="AP15" s="19">
        <v>-8679.75</v>
      </c>
      <c r="AQ15" s="19">
        <v>3.3526500000000001E-4</v>
      </c>
      <c r="AU15" s="19" t="s">
        <v>5312</v>
      </c>
      <c r="AV15" s="19">
        <v>0.33700000000000002</v>
      </c>
      <c r="AW15" s="19">
        <v>3.1064000000000001E-2</v>
      </c>
      <c r="AX15" s="19">
        <v>353900</v>
      </c>
      <c r="AY15" s="19">
        <v>0</v>
      </c>
      <c r="AZ15" s="19">
        <v>0</v>
      </c>
      <c r="BD15" s="19" t="s">
        <v>5353</v>
      </c>
      <c r="BE15" s="19">
        <v>6.6617297999999998</v>
      </c>
      <c r="BF15" s="19">
        <v>4.5581200000000002E-2</v>
      </c>
      <c r="BG15" s="19">
        <v>176742</v>
      </c>
      <c r="BH15" s="19">
        <v>0</v>
      </c>
      <c r="BI15" s="19">
        <v>0</v>
      </c>
    </row>
    <row r="16" spans="1:63" x14ac:dyDescent="0.25">
      <c r="B16" s="19" t="s">
        <v>5305</v>
      </c>
      <c r="C16" s="19">
        <v>19.221001000000001</v>
      </c>
      <c r="D16" s="19">
        <v>2.2920000000000002E-3</v>
      </c>
      <c r="E16" s="19">
        <v>1500</v>
      </c>
      <c r="F16" s="19">
        <v>0</v>
      </c>
      <c r="G16" s="19">
        <v>0</v>
      </c>
      <c r="K16" s="19" t="s">
        <v>5313</v>
      </c>
      <c r="L16" s="19">
        <v>2.9883299000000001</v>
      </c>
      <c r="M16" s="19">
        <v>3.4429599999999998E-2</v>
      </c>
      <c r="N16" s="19">
        <v>1225420</v>
      </c>
      <c r="O16" s="19">
        <v>0</v>
      </c>
      <c r="P16" s="19">
        <v>-1.938246E-5</v>
      </c>
      <c r="AC16" s="19" t="s">
        <v>5326</v>
      </c>
      <c r="AD16" s="19">
        <v>14.516299999999999</v>
      </c>
      <c r="AE16" s="19">
        <v>-7.03712E-4</v>
      </c>
      <c r="AF16" s="19">
        <v>253849</v>
      </c>
      <c r="AG16" s="19">
        <v>0</v>
      </c>
      <c r="AH16" s="19">
        <v>0</v>
      </c>
      <c r="AL16" s="19" t="s">
        <v>5337</v>
      </c>
      <c r="AM16" s="19">
        <v>15.344099999999999</v>
      </c>
      <c r="AN16" s="19">
        <v>-1.572932E-3</v>
      </c>
      <c r="AO16" s="19">
        <v>246819</v>
      </c>
      <c r="AP16" s="19">
        <v>0</v>
      </c>
      <c r="AQ16" s="19">
        <v>0</v>
      </c>
      <c r="AU16" s="19" t="s">
        <v>5343</v>
      </c>
      <c r="AV16" s="19">
        <v>10.436</v>
      </c>
      <c r="AW16" s="19">
        <v>3.5439999999999998E-3</v>
      </c>
      <c r="AX16" s="19">
        <v>364000</v>
      </c>
      <c r="AY16" s="19">
        <v>0</v>
      </c>
      <c r="AZ16" s="19">
        <v>0</v>
      </c>
      <c r="BD16" s="19" t="s">
        <v>5354</v>
      </c>
      <c r="BE16" s="19">
        <v>39.719002000000003</v>
      </c>
      <c r="BF16" s="19">
        <v>-2.3406E-2</v>
      </c>
      <c r="BG16" s="19">
        <v>0</v>
      </c>
      <c r="BH16" s="19">
        <v>0</v>
      </c>
      <c r="BI16" s="19">
        <v>0</v>
      </c>
    </row>
    <row r="17" spans="2:63" x14ac:dyDescent="0.25">
      <c r="T17" s="88" t="s">
        <v>5275</v>
      </c>
      <c r="AU17" s="19" t="s">
        <v>5344</v>
      </c>
      <c r="AV17" s="19">
        <v>14</v>
      </c>
      <c r="AW17" s="19">
        <v>0</v>
      </c>
      <c r="AX17" s="19">
        <v>0</v>
      </c>
      <c r="AY17" s="19">
        <v>0</v>
      </c>
      <c r="AZ17" s="19">
        <v>0</v>
      </c>
      <c r="BD17" s="19" t="s">
        <v>5355</v>
      </c>
      <c r="BE17" s="19">
        <v>32.659100000000002</v>
      </c>
      <c r="BF17" s="19">
        <v>-3.0165999999999999E-3</v>
      </c>
      <c r="BG17" s="19">
        <v>0</v>
      </c>
      <c r="BH17" s="19">
        <v>0</v>
      </c>
      <c r="BI17" s="19">
        <v>0</v>
      </c>
    </row>
    <row r="18" spans="2:63" x14ac:dyDescent="0.25">
      <c r="B18" s="88" t="s">
        <v>5275</v>
      </c>
      <c r="K18" s="88" t="s">
        <v>5275</v>
      </c>
      <c r="U18" s="19" t="s">
        <v>5276</v>
      </c>
      <c r="AC18" s="88" t="s">
        <v>5275</v>
      </c>
      <c r="AL18" s="88" t="s">
        <v>5275</v>
      </c>
    </row>
    <row r="19" spans="2:63" x14ac:dyDescent="0.25">
      <c r="C19" s="19" t="s">
        <v>5276</v>
      </c>
      <c r="L19" s="19" t="s">
        <v>5276</v>
      </c>
      <c r="T19" s="19" t="s">
        <v>5255</v>
      </c>
      <c r="U19" s="19" t="s">
        <v>5256</v>
      </c>
      <c r="V19" s="19" t="s">
        <v>114</v>
      </c>
      <c r="W19" s="19" t="s">
        <v>136</v>
      </c>
      <c r="X19" s="19" t="s">
        <v>1834</v>
      </c>
      <c r="Y19" s="19" t="s">
        <v>1864</v>
      </c>
      <c r="Z19" s="19" t="s">
        <v>1926</v>
      </c>
      <c r="AD19" s="19" t="s">
        <v>5276</v>
      </c>
      <c r="AM19" s="19" t="s">
        <v>5276</v>
      </c>
      <c r="AU19" s="88" t="s">
        <v>5275</v>
      </c>
      <c r="BD19" s="88" t="s">
        <v>5275</v>
      </c>
    </row>
    <row r="20" spans="2:63" x14ac:dyDescent="0.25">
      <c r="B20" s="19" t="s">
        <v>5255</v>
      </c>
      <c r="C20" s="19" t="s">
        <v>5256</v>
      </c>
      <c r="D20" s="19" t="s">
        <v>114</v>
      </c>
      <c r="E20" s="19" t="s">
        <v>136</v>
      </c>
      <c r="F20" s="19" t="s">
        <v>1834</v>
      </c>
      <c r="G20" s="19" t="s">
        <v>1864</v>
      </c>
      <c r="H20" s="19" t="s">
        <v>1926</v>
      </c>
      <c r="I20" s="19" t="s">
        <v>5298</v>
      </c>
      <c r="K20" s="19" t="s">
        <v>5255</v>
      </c>
      <c r="L20" s="19" t="s">
        <v>5256</v>
      </c>
      <c r="M20" s="19" t="s">
        <v>114</v>
      </c>
      <c r="N20" s="19" t="s">
        <v>136</v>
      </c>
      <c r="O20" s="19" t="s">
        <v>1834</v>
      </c>
      <c r="P20" s="19" t="s">
        <v>1864</v>
      </c>
      <c r="Q20" s="19" t="s">
        <v>1926</v>
      </c>
      <c r="R20" s="19" t="s">
        <v>5298</v>
      </c>
      <c r="U20" s="19" t="s">
        <v>5276</v>
      </c>
      <c r="AC20" s="19" t="s">
        <v>5255</v>
      </c>
      <c r="AD20" s="19" t="s">
        <v>5256</v>
      </c>
      <c r="AE20" s="19" t="s">
        <v>114</v>
      </c>
      <c r="AF20" s="19" t="s">
        <v>136</v>
      </c>
      <c r="AG20" s="19" t="s">
        <v>1834</v>
      </c>
      <c r="AH20" s="19" t="s">
        <v>1864</v>
      </c>
      <c r="AI20" s="19" t="s">
        <v>1926</v>
      </c>
      <c r="AJ20" s="19" t="s">
        <v>5298</v>
      </c>
      <c r="AL20" s="19" t="s">
        <v>5255</v>
      </c>
      <c r="AM20" s="19" t="s">
        <v>5256</v>
      </c>
      <c r="AN20" s="19" t="s">
        <v>114</v>
      </c>
      <c r="AO20" s="19" t="s">
        <v>136</v>
      </c>
      <c r="AP20" s="19" t="s">
        <v>1834</v>
      </c>
      <c r="AQ20" s="19" t="s">
        <v>1864</v>
      </c>
      <c r="AR20" s="19" t="s">
        <v>1926</v>
      </c>
      <c r="AS20" s="19" t="s">
        <v>5298</v>
      </c>
      <c r="AV20" s="19" t="s">
        <v>5276</v>
      </c>
      <c r="BE20" s="19" t="s">
        <v>5276</v>
      </c>
    </row>
    <row r="21" spans="2:63" x14ac:dyDescent="0.25">
      <c r="C21" s="19" t="s">
        <v>5276</v>
      </c>
      <c r="L21" s="19" t="s">
        <v>5276</v>
      </c>
      <c r="T21" s="19" t="s">
        <v>5320</v>
      </c>
      <c r="U21" s="19">
        <v>19.530000999999999</v>
      </c>
      <c r="V21" s="19">
        <v>8.0000000000000002E-3</v>
      </c>
      <c r="W21" s="19">
        <v>0</v>
      </c>
      <c r="X21" s="19">
        <v>0</v>
      </c>
      <c r="Y21" s="19">
        <v>0</v>
      </c>
      <c r="Z21" s="19">
        <v>-6534</v>
      </c>
      <c r="AD21" s="19" t="s">
        <v>5276</v>
      </c>
      <c r="AM21" s="19" t="s">
        <v>5276</v>
      </c>
      <c r="AU21" s="19" t="s">
        <v>5255</v>
      </c>
      <c r="AV21" s="19" t="s">
        <v>5256</v>
      </c>
      <c r="AW21" s="19" t="s">
        <v>114</v>
      </c>
      <c r="AX21" s="19" t="s">
        <v>136</v>
      </c>
      <c r="AY21" s="19" t="s">
        <v>1834</v>
      </c>
      <c r="AZ21" s="19" t="s">
        <v>1864</v>
      </c>
      <c r="BA21" s="19" t="s">
        <v>1926</v>
      </c>
      <c r="BB21" s="19" t="s">
        <v>5298</v>
      </c>
      <c r="BD21" s="19" t="s">
        <v>5255</v>
      </c>
      <c r="BE21" s="19" t="s">
        <v>5256</v>
      </c>
      <c r="BF21" s="19" t="s">
        <v>114</v>
      </c>
      <c r="BG21" s="19" t="s">
        <v>136</v>
      </c>
      <c r="BH21" s="19" t="s">
        <v>1834</v>
      </c>
      <c r="BI21" s="19" t="s">
        <v>1864</v>
      </c>
      <c r="BJ21" s="19" t="s">
        <v>1926</v>
      </c>
      <c r="BK21" s="19" t="s">
        <v>5298</v>
      </c>
    </row>
    <row r="22" spans="2:63" x14ac:dyDescent="0.25">
      <c r="B22" s="19" t="s">
        <v>5304</v>
      </c>
      <c r="C22" s="19">
        <v>18.222999999999999</v>
      </c>
      <c r="D22" s="19">
        <v>4.0080000000000003E-3</v>
      </c>
      <c r="E22" s="19">
        <v>100700</v>
      </c>
      <c r="F22" s="19">
        <v>0</v>
      </c>
      <c r="G22" s="19">
        <v>0</v>
      </c>
      <c r="H22" s="19">
        <v>-6127</v>
      </c>
      <c r="I22" s="19">
        <v>1835</v>
      </c>
      <c r="K22" s="19" t="s">
        <v>5312</v>
      </c>
      <c r="L22" s="19">
        <v>12.180999999999999</v>
      </c>
      <c r="M22" s="19">
        <v>1.2791E-2</v>
      </c>
      <c r="N22" s="19">
        <v>-45500</v>
      </c>
      <c r="O22" s="19">
        <v>0</v>
      </c>
      <c r="P22" s="19">
        <v>0</v>
      </c>
      <c r="Q22" s="19">
        <v>-4616</v>
      </c>
      <c r="R22" s="19">
        <v>1577</v>
      </c>
      <c r="AC22" s="19" t="s">
        <v>5325</v>
      </c>
      <c r="AD22" s="19">
        <v>1827.65</v>
      </c>
      <c r="AE22" s="19">
        <v>-1.00718</v>
      </c>
      <c r="AF22" s="19">
        <v>-15458500</v>
      </c>
      <c r="AG22" s="19">
        <v>-51383.398000000001</v>
      </c>
      <c r="AH22" s="19">
        <v>3.7495399999999999E-4</v>
      </c>
      <c r="AI22" s="19">
        <v>473766</v>
      </c>
      <c r="AJ22" s="19">
        <v>2030</v>
      </c>
      <c r="AL22" s="19" t="s">
        <v>5336</v>
      </c>
      <c r="AM22" s="19">
        <v>611.86699999999996</v>
      </c>
      <c r="AN22" s="19">
        <v>-0.31569000000000003</v>
      </c>
      <c r="AO22" s="19">
        <v>-5501840</v>
      </c>
      <c r="AP22" s="19">
        <v>-17359.5</v>
      </c>
      <c r="AQ22" s="19">
        <v>1.11755E-4</v>
      </c>
      <c r="AR22" s="19">
        <v>160873</v>
      </c>
      <c r="AS22" s="19">
        <v>2945</v>
      </c>
      <c r="AV22" s="19" t="s">
        <v>5276</v>
      </c>
      <c r="BE22" s="19" t="s">
        <v>5276</v>
      </c>
    </row>
    <row r="23" spans="2:63" x14ac:dyDescent="0.25">
      <c r="B23" s="19" t="s">
        <v>5305</v>
      </c>
      <c r="C23" s="19">
        <v>19.221001000000001</v>
      </c>
      <c r="D23" s="19">
        <v>1.1460000000000001E-3</v>
      </c>
      <c r="E23" s="19">
        <v>-1500</v>
      </c>
      <c r="F23" s="19">
        <v>0</v>
      </c>
      <c r="G23" s="19">
        <v>0</v>
      </c>
      <c r="H23" s="19">
        <v>-3974</v>
      </c>
      <c r="K23" s="19" t="s">
        <v>5313</v>
      </c>
      <c r="L23" s="19">
        <v>2.9883299000000001</v>
      </c>
      <c r="M23" s="19">
        <v>1.7214799999999999E-2</v>
      </c>
      <c r="N23" s="19">
        <v>-1225420</v>
      </c>
      <c r="O23" s="19">
        <v>0</v>
      </c>
      <c r="P23" s="19">
        <v>-6.4608199999999997E-6</v>
      </c>
      <c r="Q23" s="19">
        <v>3332</v>
      </c>
      <c r="T23" s="91" t="s">
        <v>5271</v>
      </c>
      <c r="U23" s="88"/>
      <c r="AC23" s="19" t="s">
        <v>5326</v>
      </c>
      <c r="AD23" s="19">
        <v>14.516299999999999</v>
      </c>
      <c r="AE23" s="19">
        <v>-3.51856E-4</v>
      </c>
      <c r="AF23" s="19">
        <v>-253849</v>
      </c>
      <c r="AG23" s="19">
        <v>0</v>
      </c>
      <c r="AH23" s="19">
        <v>0</v>
      </c>
      <c r="AI23" s="19">
        <v>-944</v>
      </c>
      <c r="AL23" s="19" t="s">
        <v>5337</v>
      </c>
      <c r="AM23" s="19">
        <v>15.344099999999999</v>
      </c>
      <c r="AN23" s="19">
        <v>-7.8646599999999999E-4</v>
      </c>
      <c r="AO23" s="19">
        <v>-246819</v>
      </c>
      <c r="AP23" s="19">
        <v>0</v>
      </c>
      <c r="AQ23" s="19">
        <v>0</v>
      </c>
      <c r="AR23" s="19">
        <v>-1284</v>
      </c>
      <c r="AU23" s="19" t="s">
        <v>5312</v>
      </c>
      <c r="AV23" s="19">
        <v>0.33700000000000002</v>
      </c>
      <c r="AW23" s="19">
        <v>1.5532000000000001E-2</v>
      </c>
      <c r="AX23" s="19">
        <v>-353900</v>
      </c>
      <c r="AY23" s="19">
        <v>0</v>
      </c>
      <c r="AZ23" s="19">
        <v>0</v>
      </c>
      <c r="BA23" s="19">
        <v>-294</v>
      </c>
      <c r="BB23" s="19">
        <v>1470</v>
      </c>
      <c r="BD23" s="19" t="s">
        <v>5353</v>
      </c>
      <c r="BE23" s="19">
        <v>6.6617297999999998</v>
      </c>
      <c r="BF23" s="19">
        <v>2.2790600000000001E-2</v>
      </c>
      <c r="BG23" s="19">
        <v>-176742</v>
      </c>
      <c r="BH23" s="19">
        <v>0</v>
      </c>
      <c r="BI23" s="19">
        <v>0</v>
      </c>
      <c r="BJ23" s="19">
        <v>-3419</v>
      </c>
      <c r="BK23" s="19">
        <v>570</v>
      </c>
    </row>
    <row r="24" spans="2:63" x14ac:dyDescent="0.25">
      <c r="T24" s="88" t="s">
        <v>5277</v>
      </c>
      <c r="U24" s="88"/>
      <c r="AU24" s="19" t="s">
        <v>5343</v>
      </c>
      <c r="AV24" s="19">
        <v>10.436</v>
      </c>
      <c r="AW24" s="19">
        <v>1.7719999999999999E-3</v>
      </c>
      <c r="AX24" s="19">
        <v>-364000</v>
      </c>
      <c r="AY24" s="19">
        <v>0</v>
      </c>
      <c r="AZ24" s="19">
        <v>0</v>
      </c>
      <c r="BA24" s="19">
        <v>-613</v>
      </c>
      <c r="BB24" s="19">
        <v>2250</v>
      </c>
      <c r="BD24" s="19" t="s">
        <v>5354</v>
      </c>
      <c r="BE24" s="19">
        <v>39.719002000000003</v>
      </c>
      <c r="BF24" s="19">
        <v>-1.1703E-2</v>
      </c>
      <c r="BG24" s="19">
        <v>0</v>
      </c>
      <c r="BH24" s="19">
        <v>0</v>
      </c>
      <c r="BI24" s="19">
        <v>0</v>
      </c>
      <c r="BJ24" s="19">
        <v>-11104</v>
      </c>
      <c r="BK24" s="19">
        <v>2900</v>
      </c>
    </row>
    <row r="25" spans="2:63" x14ac:dyDescent="0.25">
      <c r="B25" s="91" t="s">
        <v>5271</v>
      </c>
      <c r="C25" s="88"/>
      <c r="K25" s="91" t="s">
        <v>5271</v>
      </c>
      <c r="L25" s="88"/>
      <c r="U25" s="19" t="s">
        <v>5276</v>
      </c>
      <c r="AC25" s="91" t="s">
        <v>5271</v>
      </c>
      <c r="AD25" s="88"/>
      <c r="AL25" s="91" t="s">
        <v>5271</v>
      </c>
      <c r="AM25" s="88"/>
      <c r="AU25" s="19" t="s">
        <v>5344</v>
      </c>
      <c r="AV25" s="19">
        <v>14</v>
      </c>
      <c r="AW25" s="19">
        <v>0</v>
      </c>
      <c r="AX25" s="19">
        <v>0</v>
      </c>
      <c r="AY25" s="19">
        <v>0</v>
      </c>
      <c r="AZ25" s="19">
        <v>0</v>
      </c>
      <c r="BA25" s="19">
        <v>-539</v>
      </c>
      <c r="BD25" s="19" t="s">
        <v>5355</v>
      </c>
      <c r="BE25" s="19">
        <v>32.659100000000002</v>
      </c>
      <c r="BF25" s="19">
        <v>-1.5083E-3</v>
      </c>
      <c r="BG25" s="19">
        <v>0</v>
      </c>
      <c r="BH25" s="19">
        <v>0</v>
      </c>
      <c r="BI25" s="19">
        <v>0</v>
      </c>
      <c r="BJ25" s="19">
        <v>-7173</v>
      </c>
    </row>
    <row r="26" spans="2:63" x14ac:dyDescent="0.25">
      <c r="B26" s="88" t="s">
        <v>5277</v>
      </c>
      <c r="C26" s="88"/>
      <c r="K26" s="88" t="s">
        <v>5277</v>
      </c>
      <c r="L26" s="88"/>
      <c r="T26" s="19" t="s">
        <v>5255</v>
      </c>
      <c r="U26" s="19" t="s">
        <v>5256</v>
      </c>
      <c r="V26" s="19" t="s">
        <v>114</v>
      </c>
      <c r="W26" s="19" t="s">
        <v>136</v>
      </c>
      <c r="X26" s="19" t="s">
        <v>1834</v>
      </c>
      <c r="Y26" s="19" t="s">
        <v>1864</v>
      </c>
      <c r="Z26" s="19" t="s">
        <v>1926</v>
      </c>
      <c r="AC26" s="88" t="s">
        <v>5277</v>
      </c>
      <c r="AD26" s="88"/>
      <c r="AL26" s="88" t="s">
        <v>5277</v>
      </c>
      <c r="AM26" s="88"/>
    </row>
    <row r="27" spans="2:63" x14ac:dyDescent="0.25">
      <c r="C27" s="19" t="s">
        <v>5276</v>
      </c>
      <c r="L27" s="19" t="s">
        <v>5276</v>
      </c>
      <c r="U27" s="19" t="s">
        <v>5276</v>
      </c>
      <c r="AD27" s="19" t="s">
        <v>5276</v>
      </c>
      <c r="AM27" s="19" t="s">
        <v>5276</v>
      </c>
      <c r="AU27" s="91" t="s">
        <v>5271</v>
      </c>
      <c r="AV27" s="88"/>
      <c r="BD27" s="91" t="s">
        <v>5271</v>
      </c>
      <c r="BE27" s="88"/>
    </row>
    <row r="28" spans="2:63" x14ac:dyDescent="0.25">
      <c r="B28" s="19" t="s">
        <v>5255</v>
      </c>
      <c r="C28" s="19" t="s">
        <v>5256</v>
      </c>
      <c r="D28" s="19" t="s">
        <v>114</v>
      </c>
      <c r="E28" s="19" t="s">
        <v>136</v>
      </c>
      <c r="F28" s="19" t="s">
        <v>1834</v>
      </c>
      <c r="G28" s="19" t="s">
        <v>1864</v>
      </c>
      <c r="H28" s="19" t="s">
        <v>1926</v>
      </c>
      <c r="K28" s="19" t="s">
        <v>5255</v>
      </c>
      <c r="L28" s="19" t="s">
        <v>5256</v>
      </c>
      <c r="M28" s="19" t="s">
        <v>114</v>
      </c>
      <c r="N28" s="19" t="s">
        <v>136</v>
      </c>
      <c r="O28" s="19" t="s">
        <v>1834</v>
      </c>
      <c r="P28" s="19" t="s">
        <v>1864</v>
      </c>
      <c r="Q28" s="19" t="s">
        <v>1926</v>
      </c>
      <c r="T28" s="19" t="s">
        <v>5320</v>
      </c>
      <c r="U28" s="19">
        <v>-3.6009984999999993</v>
      </c>
      <c r="V28" s="19">
        <v>7.1406500000000001E-3</v>
      </c>
      <c r="W28" s="19">
        <v>18127</v>
      </c>
      <c r="X28" s="19">
        <v>0</v>
      </c>
      <c r="Y28" s="19">
        <v>-1.4627E-6</v>
      </c>
      <c r="Z28" s="19">
        <v>-5083.1334999999999</v>
      </c>
      <c r="AC28" s="19" t="s">
        <v>5255</v>
      </c>
      <c r="AD28" s="19" t="s">
        <v>5256</v>
      </c>
      <c r="AE28" s="19" t="s">
        <v>114</v>
      </c>
      <c r="AF28" s="19" t="s">
        <v>136</v>
      </c>
      <c r="AG28" s="19" t="s">
        <v>1834</v>
      </c>
      <c r="AH28" s="19" t="s">
        <v>1864</v>
      </c>
      <c r="AI28" s="19" t="s">
        <v>1926</v>
      </c>
      <c r="AL28" s="19" t="s">
        <v>5255</v>
      </c>
      <c r="AM28" s="19" t="s">
        <v>5256</v>
      </c>
      <c r="AN28" s="19" t="s">
        <v>114</v>
      </c>
      <c r="AO28" s="19" t="s">
        <v>136</v>
      </c>
      <c r="AP28" s="19" t="s">
        <v>1834</v>
      </c>
      <c r="AQ28" s="19" t="s">
        <v>1864</v>
      </c>
      <c r="AR28" s="19" t="s">
        <v>1926</v>
      </c>
      <c r="AU28" s="88" t="s">
        <v>5277</v>
      </c>
      <c r="AV28" s="88"/>
      <c r="BD28" s="88" t="s">
        <v>5277</v>
      </c>
      <c r="BE28" s="88"/>
    </row>
    <row r="29" spans="2:63" x14ac:dyDescent="0.25">
      <c r="C29" s="19" t="s">
        <v>5276</v>
      </c>
      <c r="L29" s="19" t="s">
        <v>5276</v>
      </c>
      <c r="AD29" s="19" t="s">
        <v>5276</v>
      </c>
      <c r="AM29" s="19" t="s">
        <v>5276</v>
      </c>
      <c r="AV29" s="19" t="s">
        <v>5276</v>
      </c>
      <c r="BE29" s="19" t="s">
        <v>5276</v>
      </c>
    </row>
    <row r="30" spans="2:63" x14ac:dyDescent="0.25">
      <c r="B30" s="19" t="s">
        <v>5304</v>
      </c>
      <c r="C30" s="19">
        <v>2.2170004999999975</v>
      </c>
      <c r="D30" s="19">
        <v>9.8800000000000016E-4</v>
      </c>
      <c r="E30" s="19">
        <v>129000</v>
      </c>
      <c r="F30" s="19">
        <v>0</v>
      </c>
      <c r="G30" s="19">
        <v>0</v>
      </c>
      <c r="H30" s="19">
        <v>-11581.2718</v>
      </c>
      <c r="K30" s="19" t="s">
        <v>5312</v>
      </c>
      <c r="L30" s="19">
        <v>-2.8780000000000019</v>
      </c>
      <c r="M30" s="19">
        <v>8.268000000000001E-3</v>
      </c>
      <c r="N30" s="19">
        <v>900</v>
      </c>
      <c r="O30" s="19">
        <v>0</v>
      </c>
      <c r="P30" s="19">
        <v>0</v>
      </c>
      <c r="Q30" s="19">
        <v>-8479.7042000000001</v>
      </c>
      <c r="T30" s="88" t="s">
        <v>5278</v>
      </c>
      <c r="AC30" s="19" t="s">
        <v>5327</v>
      </c>
      <c r="AD30" s="19">
        <v>1813.3325002000001</v>
      </c>
      <c r="AE30" s="19">
        <v>-1.0080480000000001</v>
      </c>
      <c r="AF30" s="19">
        <v>-15436300</v>
      </c>
      <c r="AG30" s="19">
        <v>-51383.398000000001</v>
      </c>
      <c r="AH30" s="19">
        <v>3.7495399999999999E-4</v>
      </c>
      <c r="AI30" s="19">
        <v>453999.46265</v>
      </c>
      <c r="AL30" s="19" t="s">
        <v>5336</v>
      </c>
      <c r="AM30" s="19">
        <v>601.48775019999994</v>
      </c>
      <c r="AN30" s="19">
        <v>-0.31650699400000004</v>
      </c>
      <c r="AO30" s="19">
        <v>-5492764.75</v>
      </c>
      <c r="AP30" s="19">
        <v>-17330.2022</v>
      </c>
      <c r="AQ30" s="19">
        <v>1.1173816915E-4</v>
      </c>
      <c r="AR30" s="19">
        <v>133134.32055</v>
      </c>
      <c r="AU30" s="19" t="s">
        <v>5255</v>
      </c>
      <c r="AV30" s="19" t="s">
        <v>5256</v>
      </c>
      <c r="AW30" s="19" t="s">
        <v>114</v>
      </c>
      <c r="AX30" s="19" t="s">
        <v>136</v>
      </c>
      <c r="AY30" s="19" t="s">
        <v>1834</v>
      </c>
      <c r="AZ30" s="19" t="s">
        <v>1864</v>
      </c>
      <c r="BA30" s="19" t="s">
        <v>1926</v>
      </c>
      <c r="BD30" s="19" t="s">
        <v>5255</v>
      </c>
      <c r="BE30" s="19" t="s">
        <v>5256</v>
      </c>
      <c r="BF30" s="19" t="s">
        <v>114</v>
      </c>
      <c r="BG30" s="19" t="s">
        <v>136</v>
      </c>
      <c r="BH30" s="19" t="s">
        <v>1834</v>
      </c>
      <c r="BI30" s="19" t="s">
        <v>1864</v>
      </c>
      <c r="BJ30" s="19" t="s">
        <v>1926</v>
      </c>
    </row>
    <row r="31" spans="2:63" x14ac:dyDescent="0.25">
      <c r="B31" s="19" t="s">
        <v>5306</v>
      </c>
      <c r="C31" s="19">
        <v>3.2150014999999996</v>
      </c>
      <c r="D31" s="19">
        <v>-1.874E-3</v>
      </c>
      <c r="E31" s="19">
        <v>26800</v>
      </c>
      <c r="F31" s="19">
        <v>0</v>
      </c>
      <c r="G31" s="19">
        <v>0</v>
      </c>
      <c r="H31" s="19">
        <v>-9428.2718000000004</v>
      </c>
      <c r="K31" s="19" t="s">
        <v>5314</v>
      </c>
      <c r="L31" s="19">
        <v>-12.070670100000001</v>
      </c>
      <c r="M31" s="19">
        <v>1.26918E-2</v>
      </c>
      <c r="N31" s="19">
        <v>-1179020</v>
      </c>
      <c r="O31" s="19">
        <v>0</v>
      </c>
      <c r="P31" s="19">
        <v>-6.4608199999999997E-6</v>
      </c>
      <c r="Q31" s="19">
        <v>-531.70420000000013</v>
      </c>
      <c r="U31" s="19" t="s">
        <v>5276</v>
      </c>
      <c r="AC31" s="19" t="s">
        <v>5328</v>
      </c>
      <c r="AD31" s="19">
        <v>1817.9130000500002</v>
      </c>
      <c r="AE31" s="19">
        <v>-1.0081255</v>
      </c>
      <c r="AF31" s="19">
        <v>-15452000</v>
      </c>
      <c r="AG31" s="19">
        <v>-51383.398000000001</v>
      </c>
      <c r="AH31" s="19">
        <v>3.7495399999999999E-4</v>
      </c>
      <c r="AI31" s="19">
        <v>448999.26549999998</v>
      </c>
      <c r="AL31" s="19" t="s">
        <v>5338</v>
      </c>
      <c r="AM31" s="19">
        <v>4.964850199999999</v>
      </c>
      <c r="AN31" s="19">
        <v>-1.6034599999999999E-3</v>
      </c>
      <c r="AO31" s="19">
        <v>-237743.75</v>
      </c>
      <c r="AP31" s="19">
        <v>29.297799999999999</v>
      </c>
      <c r="AQ31" s="19">
        <v>-1.6830849999999999E-8</v>
      </c>
      <c r="AR31" s="19">
        <v>-29022.67945</v>
      </c>
      <c r="AV31" s="19" t="s">
        <v>5276</v>
      </c>
      <c r="BE31" s="19" t="s">
        <v>5276</v>
      </c>
    </row>
    <row r="32" spans="2:63" x14ac:dyDescent="0.25">
      <c r="B32" s="19" t="s">
        <v>5307</v>
      </c>
      <c r="C32" s="19">
        <v>-9.2459985999999965</v>
      </c>
      <c r="D32" s="19">
        <v>1.0569E-2</v>
      </c>
      <c r="E32" s="19">
        <v>-323235</v>
      </c>
      <c r="F32" s="19">
        <v>0</v>
      </c>
      <c r="G32" s="19">
        <v>-4.48927E-6</v>
      </c>
      <c r="H32" s="19">
        <v>-6530.701</v>
      </c>
      <c r="K32" s="19" t="s">
        <v>5315</v>
      </c>
      <c r="L32" s="19">
        <v>-16.5556701</v>
      </c>
      <c r="M32" s="19">
        <v>1.5378799999999998E-2</v>
      </c>
      <c r="N32" s="19">
        <v>-1181020</v>
      </c>
      <c r="O32" s="19">
        <v>0</v>
      </c>
      <c r="P32" s="19">
        <v>-6.4608199999999997E-6</v>
      </c>
      <c r="Q32" s="19">
        <v>-2871.0645800000002</v>
      </c>
      <c r="T32" s="19" t="s">
        <v>5255</v>
      </c>
      <c r="U32" s="19" t="s">
        <v>5256</v>
      </c>
      <c r="V32" s="19" t="s">
        <v>114</v>
      </c>
      <c r="W32" s="19" t="s">
        <v>136</v>
      </c>
      <c r="X32" s="19" t="s">
        <v>1834</v>
      </c>
      <c r="Y32" s="19" t="s">
        <v>1864</v>
      </c>
      <c r="Z32" s="19" t="s">
        <v>1926</v>
      </c>
      <c r="AA32" s="19" t="s">
        <v>5274</v>
      </c>
      <c r="AC32" s="19" t="s">
        <v>5326</v>
      </c>
      <c r="AD32" s="19">
        <v>4.7793000499999998</v>
      </c>
      <c r="AE32" s="19">
        <v>-1.2973559999999999E-3</v>
      </c>
      <c r="AF32" s="19">
        <v>-247349</v>
      </c>
      <c r="AG32" s="19">
        <v>0</v>
      </c>
      <c r="AH32" s="19">
        <v>0</v>
      </c>
      <c r="AI32" s="19">
        <v>-25710.734499999999</v>
      </c>
      <c r="AL32" s="19" t="s">
        <v>5299</v>
      </c>
      <c r="AM32" s="19">
        <v>2.2368499999999987</v>
      </c>
      <c r="AN32" s="19">
        <v>-6.8545999999999993E-4</v>
      </c>
      <c r="AO32" s="19">
        <v>-259943.75</v>
      </c>
      <c r="AP32" s="19">
        <v>29.297799999999999</v>
      </c>
      <c r="AQ32" s="19">
        <v>-1.6830849999999999E-8</v>
      </c>
      <c r="AR32" s="19">
        <v>-29735.74439</v>
      </c>
      <c r="AU32" s="19" t="s">
        <v>5345</v>
      </c>
      <c r="AV32" s="19">
        <v>-11.373499800000001</v>
      </c>
      <c r="AW32" s="19">
        <v>1.3868E-2</v>
      </c>
      <c r="AX32" s="19">
        <v>-331700</v>
      </c>
      <c r="AY32" s="19">
        <v>0</v>
      </c>
      <c r="AZ32" s="19">
        <v>0</v>
      </c>
      <c r="BA32" s="19">
        <v>-11509.055049999999</v>
      </c>
      <c r="BD32" s="19" t="s">
        <v>5353</v>
      </c>
      <c r="BE32" s="19">
        <v>-22.442019999999999</v>
      </c>
      <c r="BF32" s="19">
        <v>2.23714325E-2</v>
      </c>
      <c r="BG32" s="19">
        <v>125652.5</v>
      </c>
      <c r="BH32" s="19">
        <v>438.33100000000002</v>
      </c>
      <c r="BI32" s="19">
        <v>-6.9228700000000001E-8</v>
      </c>
      <c r="BJ32" s="19">
        <v>-33015.527450000001</v>
      </c>
    </row>
    <row r="33" spans="2:63" x14ac:dyDescent="0.25">
      <c r="U33" s="19" t="s">
        <v>5276</v>
      </c>
      <c r="AU33" s="19" t="s">
        <v>5346</v>
      </c>
      <c r="AV33" s="19">
        <v>-14.575499799999999</v>
      </c>
      <c r="AW33" s="19">
        <v>1.4614E-2</v>
      </c>
      <c r="AX33" s="19">
        <v>-331700</v>
      </c>
      <c r="AY33" s="19">
        <v>0</v>
      </c>
      <c r="AZ33" s="19">
        <v>0</v>
      </c>
      <c r="BA33" s="19">
        <v>-12236.63365</v>
      </c>
      <c r="BD33" s="19" t="s">
        <v>5354</v>
      </c>
      <c r="BE33" s="19">
        <v>10.615252200000004</v>
      </c>
      <c r="BF33" s="19">
        <v>-1.2122167499999999E-2</v>
      </c>
      <c r="BG33" s="19">
        <v>302394.5</v>
      </c>
      <c r="BH33" s="19">
        <v>438.33100000000002</v>
      </c>
      <c r="BI33" s="19">
        <v>-6.9228700000000001E-8</v>
      </c>
      <c r="BJ33" s="19">
        <v>-40700.527450000001</v>
      </c>
    </row>
    <row r="34" spans="2:63" x14ac:dyDescent="0.25">
      <c r="B34" s="88" t="s">
        <v>5278</v>
      </c>
      <c r="K34" s="88" t="s">
        <v>5278</v>
      </c>
      <c r="T34" s="19" t="s">
        <v>5320</v>
      </c>
      <c r="U34" s="19">
        <v>3.6009984999999993</v>
      </c>
      <c r="V34" s="19">
        <v>-19.563143570241973</v>
      </c>
      <c r="W34" s="19">
        <v>-7.1406500000000001E-3</v>
      </c>
      <c r="X34" s="19">
        <v>9063.5</v>
      </c>
      <c r="Y34" s="19">
        <v>0</v>
      </c>
      <c r="Z34" s="19">
        <v>7.3134999999999999E-7</v>
      </c>
      <c r="AA34" s="19">
        <v>-5083.1334999999999</v>
      </c>
      <c r="AC34" s="88" t="s">
        <v>5278</v>
      </c>
      <c r="AL34" s="88" t="s">
        <v>5278</v>
      </c>
      <c r="AU34" s="19" t="s">
        <v>5347</v>
      </c>
      <c r="AV34" s="19">
        <v>-4.4764997999999991</v>
      </c>
      <c r="AW34" s="19">
        <v>8.5399999999999994E-4</v>
      </c>
      <c r="AX34" s="19">
        <v>-341800</v>
      </c>
      <c r="AY34" s="19">
        <v>0</v>
      </c>
      <c r="AZ34" s="19">
        <v>0</v>
      </c>
      <c r="BA34" s="19">
        <v>-12555.63365</v>
      </c>
      <c r="BD34" s="19" t="s">
        <v>5355</v>
      </c>
      <c r="BE34" s="19">
        <v>3.555350200000003</v>
      </c>
      <c r="BF34" s="19">
        <v>-1.9274674999999999E-3</v>
      </c>
      <c r="BG34" s="19">
        <v>302394.5</v>
      </c>
      <c r="BH34" s="19">
        <v>438.33100000000002</v>
      </c>
      <c r="BI34" s="19">
        <v>-6.9228700000000001E-8</v>
      </c>
      <c r="BJ34" s="19">
        <v>-36769.527450000001</v>
      </c>
    </row>
    <row r="35" spans="2:63" x14ac:dyDescent="0.25">
      <c r="C35" s="19" t="s">
        <v>5276</v>
      </c>
      <c r="L35" s="19" t="s">
        <v>5276</v>
      </c>
      <c r="AD35" s="19" t="s">
        <v>5276</v>
      </c>
      <c r="AM35" s="19" t="s">
        <v>5276</v>
      </c>
      <c r="AU35" s="19" t="s">
        <v>5348</v>
      </c>
      <c r="AV35" s="19">
        <v>0.69350019999999901</v>
      </c>
      <c r="AW35" s="19">
        <v>8.1999999999999998E-4</v>
      </c>
      <c r="AX35" s="19">
        <v>-349450</v>
      </c>
      <c r="AY35" s="19">
        <v>0</v>
      </c>
      <c r="AZ35" s="19">
        <v>0</v>
      </c>
      <c r="BA35" s="19">
        <v>-19912.228800000001</v>
      </c>
    </row>
    <row r="36" spans="2:63" x14ac:dyDescent="0.25">
      <c r="B36" s="19" t="s">
        <v>5255</v>
      </c>
      <c r="C36" s="19" t="s">
        <v>5256</v>
      </c>
      <c r="D36" s="19" t="s">
        <v>114</v>
      </c>
      <c r="E36" s="19" t="s">
        <v>136</v>
      </c>
      <c r="F36" s="19" t="s">
        <v>1834</v>
      </c>
      <c r="G36" s="19" t="s">
        <v>1864</v>
      </c>
      <c r="H36" s="19" t="s">
        <v>1926</v>
      </c>
      <c r="I36" s="19" t="s">
        <v>5274</v>
      </c>
      <c r="K36" s="19" t="s">
        <v>5255</v>
      </c>
      <c r="L36" s="19" t="s">
        <v>5256</v>
      </c>
      <c r="M36" s="19" t="s">
        <v>114</v>
      </c>
      <c r="N36" s="19" t="s">
        <v>136</v>
      </c>
      <c r="O36" s="19" t="s">
        <v>1834</v>
      </c>
      <c r="P36" s="19" t="s">
        <v>1864</v>
      </c>
      <c r="Q36" s="19" t="s">
        <v>1926</v>
      </c>
      <c r="R36" s="19" t="s">
        <v>5274</v>
      </c>
      <c r="AC36" s="19" t="s">
        <v>5255</v>
      </c>
      <c r="AD36" s="19" t="s">
        <v>5256</v>
      </c>
      <c r="AE36" s="19" t="s">
        <v>114</v>
      </c>
      <c r="AF36" s="19" t="s">
        <v>136</v>
      </c>
      <c r="AG36" s="19" t="s">
        <v>1834</v>
      </c>
      <c r="AH36" s="19" t="s">
        <v>1864</v>
      </c>
      <c r="AI36" s="19" t="s">
        <v>1926</v>
      </c>
      <c r="AJ36" s="19" t="s">
        <v>5274</v>
      </c>
      <c r="AL36" s="19" t="s">
        <v>5255</v>
      </c>
      <c r="AM36" s="19" t="s">
        <v>5256</v>
      </c>
      <c r="AN36" s="19" t="s">
        <v>114</v>
      </c>
      <c r="AO36" s="19" t="s">
        <v>136</v>
      </c>
      <c r="AP36" s="19" t="s">
        <v>1834</v>
      </c>
      <c r="AQ36" s="19" t="s">
        <v>1864</v>
      </c>
      <c r="AR36" s="19" t="s">
        <v>1926</v>
      </c>
      <c r="AS36" s="19" t="s">
        <v>5274</v>
      </c>
      <c r="AU36" s="19" t="s">
        <v>5344</v>
      </c>
      <c r="AV36" s="19">
        <v>4.2575001999999991</v>
      </c>
      <c r="AW36" s="19">
        <v>-9.5199999999999994E-4</v>
      </c>
      <c r="AX36" s="19">
        <v>14550</v>
      </c>
      <c r="AY36" s="19">
        <v>0</v>
      </c>
      <c r="AZ36" s="19">
        <v>0</v>
      </c>
      <c r="BA36" s="19">
        <v>-19838.228800000001</v>
      </c>
      <c r="BD36" s="88" t="s">
        <v>5278</v>
      </c>
    </row>
    <row r="37" spans="2:63" x14ac:dyDescent="0.25">
      <c r="C37" s="19" t="s">
        <v>5276</v>
      </c>
      <c r="L37" s="19" t="s">
        <v>5276</v>
      </c>
      <c r="AD37" s="19" t="s">
        <v>5276</v>
      </c>
      <c r="AM37" s="19" t="s">
        <v>5276</v>
      </c>
      <c r="BE37" s="19" t="s">
        <v>5276</v>
      </c>
    </row>
    <row r="38" spans="2:63" x14ac:dyDescent="0.25">
      <c r="B38" s="19" t="s">
        <v>5304</v>
      </c>
      <c r="C38" s="19">
        <v>-2.2170004999999975</v>
      </c>
      <c r="D38" s="19">
        <v>10.75330765995998</v>
      </c>
      <c r="E38" s="19">
        <v>-9.8800000000000016E-4</v>
      </c>
      <c r="F38" s="19">
        <v>64500</v>
      </c>
      <c r="G38" s="19">
        <v>0</v>
      </c>
      <c r="H38" s="19">
        <v>0</v>
      </c>
      <c r="I38" s="19">
        <v>-11581.2718</v>
      </c>
      <c r="K38" s="19" t="s">
        <v>5312</v>
      </c>
      <c r="L38" s="19">
        <v>2.8780000000000019</v>
      </c>
      <c r="M38" s="19">
        <v>-18.820412705598073</v>
      </c>
      <c r="N38" s="19">
        <v>-8.268000000000001E-3</v>
      </c>
      <c r="O38" s="19">
        <v>450</v>
      </c>
      <c r="P38" s="19">
        <v>0</v>
      </c>
      <c r="Q38" s="19">
        <v>0</v>
      </c>
      <c r="R38" s="19">
        <v>-8479.7042000000001</v>
      </c>
      <c r="AC38" s="19" t="s">
        <v>5327</v>
      </c>
      <c r="AD38" s="19">
        <v>-1813.3325002000001</v>
      </c>
      <c r="AE38" s="19">
        <v>14485.613407170786</v>
      </c>
      <c r="AF38" s="19">
        <v>1.0080480000000001</v>
      </c>
      <c r="AG38" s="19">
        <v>-7718150</v>
      </c>
      <c r="AH38" s="19">
        <v>-102766.796</v>
      </c>
      <c r="AI38" s="19">
        <v>-1.8747699999999999E-4</v>
      </c>
      <c r="AJ38" s="19">
        <v>453999.46265</v>
      </c>
      <c r="AL38" s="19" t="s">
        <v>5336</v>
      </c>
      <c r="AM38" s="19">
        <v>-601.48775019999994</v>
      </c>
      <c r="AN38" s="19">
        <v>4841.2673078196485</v>
      </c>
      <c r="AO38" s="19">
        <v>0.31650699400000004</v>
      </c>
      <c r="AP38" s="19">
        <v>-2746382.375</v>
      </c>
      <c r="AQ38" s="19">
        <v>-34660.404399999999</v>
      </c>
      <c r="AR38" s="19">
        <v>-5.5869084575000001E-5</v>
      </c>
      <c r="AS38" s="19">
        <v>133134.32055</v>
      </c>
      <c r="AU38" s="88" t="s">
        <v>5278</v>
      </c>
      <c r="BD38" s="19" t="s">
        <v>5255</v>
      </c>
      <c r="BE38" s="19" t="s">
        <v>5256</v>
      </c>
      <c r="BF38" s="19" t="s">
        <v>114</v>
      </c>
      <c r="BG38" s="19" t="s">
        <v>136</v>
      </c>
      <c r="BH38" s="19" t="s">
        <v>1834</v>
      </c>
      <c r="BI38" s="19" t="s">
        <v>1864</v>
      </c>
      <c r="BJ38" s="19" t="s">
        <v>1926</v>
      </c>
      <c r="BK38" s="19" t="s">
        <v>5274</v>
      </c>
    </row>
    <row r="39" spans="2:63" x14ac:dyDescent="0.25">
      <c r="B39" s="19" t="s">
        <v>5306</v>
      </c>
      <c r="C39" s="19">
        <v>-3.2150014999999996</v>
      </c>
      <c r="D39" s="19">
        <v>10.592001590123978</v>
      </c>
      <c r="E39" s="19">
        <v>1.874E-3</v>
      </c>
      <c r="F39" s="19">
        <v>13400</v>
      </c>
      <c r="G39" s="19">
        <v>0</v>
      </c>
      <c r="H39" s="19">
        <v>0</v>
      </c>
      <c r="I39" s="19">
        <v>-9428.2718000000004</v>
      </c>
      <c r="K39" s="19" t="s">
        <v>5314</v>
      </c>
      <c r="L39" s="19">
        <v>12.070670100000001</v>
      </c>
      <c r="M39" s="19">
        <v>-88.628275124697396</v>
      </c>
      <c r="N39" s="19">
        <v>-1.26918E-2</v>
      </c>
      <c r="O39" s="19">
        <v>-589510</v>
      </c>
      <c r="P39" s="19">
        <v>0</v>
      </c>
      <c r="Q39" s="19">
        <v>3.2304099999999999E-6</v>
      </c>
      <c r="R39" s="19">
        <v>-531.70420000000013</v>
      </c>
      <c r="AC39" s="19" t="s">
        <v>5328</v>
      </c>
      <c r="AD39" s="19">
        <v>-1817.9130000500002</v>
      </c>
      <c r="AE39" s="19">
        <v>14527.290948431919</v>
      </c>
      <c r="AF39" s="19">
        <v>1.0081255</v>
      </c>
      <c r="AG39" s="19">
        <v>-7726000</v>
      </c>
      <c r="AH39" s="19">
        <v>-102766.796</v>
      </c>
      <c r="AI39" s="19">
        <v>-1.8747699999999999E-4</v>
      </c>
      <c r="AJ39" s="19">
        <v>448999.26549999998</v>
      </c>
      <c r="AL39" s="19" t="s">
        <v>5338</v>
      </c>
      <c r="AM39" s="19">
        <v>-4.964850199999999</v>
      </c>
      <c r="AN39" s="19">
        <v>40.662583967730264</v>
      </c>
      <c r="AO39" s="19">
        <v>1.6034599999999999E-3</v>
      </c>
      <c r="AP39" s="19">
        <v>-118871.875</v>
      </c>
      <c r="AQ39" s="19">
        <v>58.595599999999997</v>
      </c>
      <c r="AR39" s="19">
        <v>8.4154249999999994E-9</v>
      </c>
      <c r="AS39" s="19">
        <v>-29022.67945</v>
      </c>
      <c r="AV39" s="19" t="s">
        <v>5276</v>
      </c>
      <c r="BE39" s="19" t="s">
        <v>5276</v>
      </c>
    </row>
    <row r="40" spans="2:63" x14ac:dyDescent="0.25">
      <c r="B40" s="19" t="s">
        <v>5307</v>
      </c>
      <c r="C40" s="19">
        <v>9.2459985999999965</v>
      </c>
      <c r="D40" s="19">
        <v>-66.248881431749837</v>
      </c>
      <c r="E40" s="19">
        <v>-1.0569E-2</v>
      </c>
      <c r="F40" s="19">
        <v>-161617.5</v>
      </c>
      <c r="G40" s="19">
        <v>0</v>
      </c>
      <c r="H40" s="19">
        <v>2.244635E-6</v>
      </c>
      <c r="I40" s="19">
        <v>-6530.701</v>
      </c>
      <c r="K40" s="19" t="s">
        <v>5315</v>
      </c>
      <c r="L40" s="19">
        <v>16.5556701</v>
      </c>
      <c r="M40" s="19">
        <v>-112.97182134694069</v>
      </c>
      <c r="N40" s="19">
        <v>-1.5378799999999998E-2</v>
      </c>
      <c r="O40" s="19">
        <v>-590510</v>
      </c>
      <c r="P40" s="19">
        <v>0</v>
      </c>
      <c r="Q40" s="19">
        <v>3.2304099999999999E-6</v>
      </c>
      <c r="R40" s="19">
        <v>-2871.0645800000002</v>
      </c>
      <c r="AC40" s="19" t="s">
        <v>5326</v>
      </c>
      <c r="AD40" s="19">
        <v>-4.7793000499999998</v>
      </c>
      <c r="AE40" s="19">
        <v>40.645988508090596</v>
      </c>
      <c r="AF40" s="19">
        <v>1.2973559999999999E-3</v>
      </c>
      <c r="AG40" s="19">
        <v>-123674.5</v>
      </c>
      <c r="AH40" s="19">
        <v>0</v>
      </c>
      <c r="AI40" s="19">
        <v>0</v>
      </c>
      <c r="AJ40" s="19">
        <v>-25710.734499999999</v>
      </c>
      <c r="AL40" s="19" t="s">
        <v>5299</v>
      </c>
      <c r="AM40" s="19">
        <v>-2.2368499999999987</v>
      </c>
      <c r="AN40" s="19">
        <v>22.960671046199572</v>
      </c>
      <c r="AO40" s="19">
        <v>6.8545999999999993E-4</v>
      </c>
      <c r="AP40" s="19">
        <v>-129971.875</v>
      </c>
      <c r="AQ40" s="19">
        <v>58.595599999999997</v>
      </c>
      <c r="AR40" s="19">
        <v>8.4154249999999994E-9</v>
      </c>
      <c r="AS40" s="19">
        <v>-29735.74439</v>
      </c>
      <c r="AU40" s="19" t="s">
        <v>5255</v>
      </c>
      <c r="AV40" s="19" t="s">
        <v>5256</v>
      </c>
      <c r="AW40" s="19" t="s">
        <v>114</v>
      </c>
      <c r="AX40" s="19" t="s">
        <v>136</v>
      </c>
      <c r="AY40" s="19" t="s">
        <v>1834</v>
      </c>
      <c r="AZ40" s="19" t="s">
        <v>1864</v>
      </c>
      <c r="BA40" s="19" t="s">
        <v>1926</v>
      </c>
      <c r="BB40" s="19" t="s">
        <v>5274</v>
      </c>
      <c r="BD40" s="19" t="s">
        <v>5353</v>
      </c>
      <c r="BE40" s="19">
        <v>22.442019999999999</v>
      </c>
      <c r="BF40" s="19">
        <v>-88.772930856950126</v>
      </c>
      <c r="BG40" s="19">
        <v>-2.23714325E-2</v>
      </c>
      <c r="BH40" s="19">
        <v>62826.25</v>
      </c>
      <c r="BI40" s="19">
        <v>876.66200000000003</v>
      </c>
      <c r="BJ40" s="19">
        <v>3.4614350000000001E-8</v>
      </c>
      <c r="BK40" s="19">
        <v>-33015.527450000001</v>
      </c>
    </row>
    <row r="41" spans="2:63" x14ac:dyDescent="0.25">
      <c r="AV41" s="19" t="s">
        <v>5276</v>
      </c>
      <c r="BD41" s="19" t="s">
        <v>5354</v>
      </c>
      <c r="BE41" s="19">
        <v>-10.615252200000004</v>
      </c>
      <c r="BF41" s="19">
        <v>114.24985569572667</v>
      </c>
      <c r="BG41" s="19">
        <v>1.2122167499999999E-2</v>
      </c>
      <c r="BH41" s="19">
        <v>151197.25</v>
      </c>
      <c r="BI41" s="19">
        <v>876.66200000000003</v>
      </c>
      <c r="BJ41" s="19">
        <v>3.4614350000000001E-8</v>
      </c>
      <c r="BK41" s="19">
        <v>-40700.527450000001</v>
      </c>
    </row>
    <row r="42" spans="2:63" x14ac:dyDescent="0.25">
      <c r="AU42" s="19" t="s">
        <v>5345</v>
      </c>
      <c r="AV42" s="19">
        <v>11.373499800000001</v>
      </c>
      <c r="AW42" s="19">
        <v>-73.322343847591156</v>
      </c>
      <c r="AX42" s="19">
        <v>-1.3868E-2</v>
      </c>
      <c r="AY42" s="19">
        <v>-165850</v>
      </c>
      <c r="AZ42" s="19">
        <v>0</v>
      </c>
      <c r="BA42" s="19">
        <v>0</v>
      </c>
      <c r="BB42" s="19">
        <v>-11509.055049999999</v>
      </c>
      <c r="BD42" s="19" t="s">
        <v>5355</v>
      </c>
      <c r="BE42" s="19">
        <v>-3.555350200000003</v>
      </c>
      <c r="BF42" s="19">
        <v>67.403581175822026</v>
      </c>
      <c r="BG42" s="19">
        <v>1.9274674999999999E-3</v>
      </c>
      <c r="BH42" s="19">
        <v>151197.25</v>
      </c>
      <c r="BI42" s="19">
        <v>876.66200000000003</v>
      </c>
      <c r="BJ42" s="19">
        <v>3.4614350000000001E-8</v>
      </c>
      <c r="BK42" s="19">
        <v>-36769.527450000001</v>
      </c>
    </row>
    <row r="43" spans="2:63" x14ac:dyDescent="0.25">
      <c r="AU43" s="19" t="s">
        <v>5346</v>
      </c>
      <c r="AV43" s="19">
        <v>14.575499799999999</v>
      </c>
      <c r="AW43" s="19">
        <v>-90.229991481545682</v>
      </c>
      <c r="AX43" s="19">
        <v>-1.4614E-2</v>
      </c>
      <c r="AY43" s="19">
        <v>-165850</v>
      </c>
      <c r="AZ43" s="19">
        <v>0</v>
      </c>
      <c r="BA43" s="19">
        <v>0</v>
      </c>
      <c r="BB43" s="19">
        <v>-12236.63365</v>
      </c>
    </row>
    <row r="44" spans="2:63" x14ac:dyDescent="0.25">
      <c r="AU44" s="19" t="s">
        <v>5347</v>
      </c>
      <c r="AV44" s="19">
        <v>4.4764997999999991</v>
      </c>
      <c r="AW44" s="19">
        <v>-34.212541233869452</v>
      </c>
      <c r="AX44" s="19">
        <v>-8.5399999999999994E-4</v>
      </c>
      <c r="AY44" s="19">
        <v>-170900</v>
      </c>
      <c r="AZ44" s="19">
        <v>0</v>
      </c>
      <c r="BA44" s="19">
        <v>0</v>
      </c>
      <c r="BB44" s="19">
        <v>-12555.63365</v>
      </c>
    </row>
    <row r="45" spans="2:63" x14ac:dyDescent="0.25">
      <c r="AU45" s="19" t="s">
        <v>5348</v>
      </c>
      <c r="AV45" s="19">
        <v>-0.69350019999999901</v>
      </c>
      <c r="AW45" s="19">
        <v>13.518921714746696</v>
      </c>
      <c r="AX45" s="19">
        <v>-8.1999999999999998E-4</v>
      </c>
      <c r="AY45" s="19">
        <v>-174725</v>
      </c>
      <c r="AZ45" s="19">
        <v>0</v>
      </c>
      <c r="BA45" s="19">
        <v>0</v>
      </c>
      <c r="BB45" s="19">
        <v>-19912.228800000001</v>
      </c>
    </row>
    <row r="46" spans="2:63" x14ac:dyDescent="0.25">
      <c r="AU46" s="19" t="s">
        <v>5344</v>
      </c>
      <c r="AV46" s="19">
        <v>-4.2575001999999991</v>
      </c>
      <c r="AW46" s="19">
        <v>35.65328291138983</v>
      </c>
      <c r="AX46" s="19">
        <v>9.5199999999999994E-4</v>
      </c>
      <c r="AY46" s="19">
        <v>7275</v>
      </c>
      <c r="AZ46" s="19">
        <v>0</v>
      </c>
      <c r="BA46" s="19">
        <v>0</v>
      </c>
      <c r="BB46" s="19">
        <v>-19838.228800000001</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30535-4567-49CB-A3B4-D4157AB943CB}">
  <dimension ref="A1:J64"/>
  <sheetViews>
    <sheetView zoomScale="75" zoomScaleNormal="75" workbookViewId="0"/>
  </sheetViews>
  <sheetFormatPr defaultColWidth="13.7109375" defaultRowHeight="15" x14ac:dyDescent="0.25"/>
  <cols>
    <col min="1" max="1" width="17.85546875" style="88" customWidth="1"/>
    <col min="2" max="2" width="14.140625" style="19" customWidth="1"/>
    <col min="3" max="16384" width="13.7109375" style="19"/>
  </cols>
  <sheetData>
    <row r="1" spans="1:10" x14ac:dyDescent="0.25">
      <c r="A1" s="89" t="s">
        <v>5243</v>
      </c>
      <c r="B1" s="19">
        <v>1</v>
      </c>
    </row>
    <row r="2" spans="1:10" x14ac:dyDescent="0.25">
      <c r="A2" s="88" t="s">
        <v>5333</v>
      </c>
      <c r="B2" s="89" t="s">
        <v>5333</v>
      </c>
      <c r="D2" s="19" t="s">
        <v>5257</v>
      </c>
      <c r="E2" s="19">
        <v>143.32089999999999</v>
      </c>
      <c r="F2" s="19" t="s">
        <v>5245</v>
      </c>
      <c r="G2" s="19">
        <v>5.56</v>
      </c>
      <c r="H2" s="19" t="s">
        <v>5282</v>
      </c>
      <c r="I2" s="19">
        <v>1400</v>
      </c>
    </row>
    <row r="3" spans="1:10" x14ac:dyDescent="0.25">
      <c r="B3" s="89" t="s">
        <v>5334</v>
      </c>
      <c r="D3" s="19" t="s">
        <v>5247</v>
      </c>
      <c r="E3" s="19">
        <v>-30370</v>
      </c>
      <c r="F3" s="19" t="s">
        <v>5248</v>
      </c>
      <c r="G3" s="19">
        <v>23</v>
      </c>
      <c r="H3" s="19" t="s">
        <v>5258</v>
      </c>
      <c r="I3" s="19">
        <v>2</v>
      </c>
    </row>
    <row r="4" spans="1:10" x14ac:dyDescent="0.25">
      <c r="B4" s="88" t="s">
        <v>5293</v>
      </c>
      <c r="C4" s="88"/>
      <c r="D4" s="19" t="s">
        <v>5296</v>
      </c>
      <c r="E4" s="19" t="s">
        <v>5335</v>
      </c>
    </row>
    <row r="5" spans="1:10" x14ac:dyDescent="0.25">
      <c r="B5" s="88" t="s">
        <v>5294</v>
      </c>
      <c r="C5" s="88"/>
      <c r="D5" s="100">
        <v>50</v>
      </c>
      <c r="E5" s="100">
        <v>50</v>
      </c>
    </row>
    <row r="6" spans="1:10" x14ac:dyDescent="0.25">
      <c r="B6" s="88" t="s">
        <v>5295</v>
      </c>
      <c r="C6" s="88"/>
      <c r="D6" s="100">
        <v>75.263412384376608</v>
      </c>
      <c r="E6" s="100">
        <v>24.736587615623403</v>
      </c>
    </row>
    <row r="7" spans="1:10" x14ac:dyDescent="0.25">
      <c r="B7" s="88" t="s">
        <v>5249</v>
      </c>
      <c r="C7" s="88" t="s">
        <v>423</v>
      </c>
    </row>
    <row r="8" spans="1:10" ht="15.75" thickBot="1" x14ac:dyDescent="0.3">
      <c r="B8" s="92"/>
      <c r="C8" s="93"/>
      <c r="D8" s="93" t="s">
        <v>5250</v>
      </c>
      <c r="E8" s="93" t="s">
        <v>5283</v>
      </c>
      <c r="F8" s="93"/>
      <c r="G8" s="93"/>
      <c r="H8" s="93"/>
      <c r="I8" s="93"/>
      <c r="J8" s="93"/>
    </row>
    <row r="9" spans="1:10" ht="15.75" thickTop="1" x14ac:dyDescent="0.25">
      <c r="B9" s="90" t="s">
        <v>5284</v>
      </c>
      <c r="C9" s="90" t="s">
        <v>5259</v>
      </c>
      <c r="D9" s="90" t="s">
        <v>5260</v>
      </c>
      <c r="E9" s="90" t="s">
        <v>5261</v>
      </c>
      <c r="F9" s="90" t="s">
        <v>5262</v>
      </c>
      <c r="G9" s="90" t="s">
        <v>5263</v>
      </c>
      <c r="H9" s="90" t="s">
        <v>5264</v>
      </c>
      <c r="I9" s="90" t="s">
        <v>5265</v>
      </c>
      <c r="J9" s="90" t="s">
        <v>5266</v>
      </c>
    </row>
    <row r="10" spans="1:10" x14ac:dyDescent="0.25">
      <c r="B10" s="94">
        <v>298.150000000001</v>
      </c>
      <c r="C10" s="95">
        <v>12.638529232163274</v>
      </c>
      <c r="D10" s="96">
        <v>0</v>
      </c>
      <c r="E10" s="95">
        <v>22.999999999999897</v>
      </c>
      <c r="F10" s="95">
        <v>22.999999999999897</v>
      </c>
      <c r="G10" s="96">
        <v>-30369.817275899768</v>
      </c>
      <c r="H10" s="96">
        <v>-26250.875025899655</v>
      </c>
      <c r="I10" s="95">
        <v>19.242066936450055</v>
      </c>
      <c r="J10" s="97">
        <v>1.7460912517652797E+19</v>
      </c>
    </row>
    <row r="12" spans="1:10" x14ac:dyDescent="0.25">
      <c r="B12" s="94">
        <v>300</v>
      </c>
      <c r="C12" s="95">
        <v>12.632805655690099</v>
      </c>
      <c r="D12" s="96">
        <v>23.558393414035834</v>
      </c>
      <c r="E12" s="95">
        <v>23.078160175144056</v>
      </c>
      <c r="F12" s="95">
        <v>22.99963219709727</v>
      </c>
      <c r="G12" s="96">
        <v>-30365.176274702717</v>
      </c>
      <c r="H12" s="96">
        <v>-26225.331654479764</v>
      </c>
      <c r="I12" s="95">
        <v>19.104799522962637</v>
      </c>
      <c r="J12" s="97">
        <v>1.2729153479982336E+19</v>
      </c>
    </row>
    <row r="13" spans="1:10" x14ac:dyDescent="0.25">
      <c r="B13" s="94">
        <v>400</v>
      </c>
      <c r="C13" s="95">
        <v>13.356399999999921</v>
      </c>
      <c r="D13" s="96">
        <v>1317.1199999999803</v>
      </c>
      <c r="E13" s="95">
        <v>26.793929778044813</v>
      </c>
      <c r="F13" s="95">
        <v>23.501129778044863</v>
      </c>
      <c r="G13" s="96">
        <v>-30096.411459400024</v>
      </c>
      <c r="H13" s="96">
        <v>-24884.314969657153</v>
      </c>
      <c r="I13" s="95">
        <v>13.595915249760511</v>
      </c>
      <c r="J13" s="97">
        <v>39438033335808.906</v>
      </c>
    </row>
    <row r="14" spans="1:10" x14ac:dyDescent="0.25">
      <c r="B14" s="94">
        <v>500</v>
      </c>
      <c r="C14" s="95">
        <v>13.830389445923943</v>
      </c>
      <c r="D14" s="96">
        <v>2679.4744459239632</v>
      </c>
      <c r="E14" s="95">
        <v>29.832041198168294</v>
      </c>
      <c r="F14" s="95">
        <v>24.473092306320368</v>
      </c>
      <c r="G14" s="96">
        <v>-29781.913036414109</v>
      </c>
      <c r="H14" s="96">
        <v>-23617.202769710715</v>
      </c>
      <c r="I14" s="95">
        <v>10.322887736630189</v>
      </c>
      <c r="J14" s="97">
        <v>21032346918.165947</v>
      </c>
    </row>
    <row r="15" spans="1:10" x14ac:dyDescent="0.25">
      <c r="B15" s="94">
        <v>600</v>
      </c>
      <c r="C15" s="95">
        <v>14.667978973517297</v>
      </c>
      <c r="D15" s="96">
        <v>4094.9747682208395</v>
      </c>
      <c r="E15" s="95">
        <v>32.410574467161702</v>
      </c>
      <c r="F15" s="95">
        <v>25.585616520126969</v>
      </c>
      <c r="G15" s="96">
        <v>-29436.235842851373</v>
      </c>
      <c r="H15" s="96">
        <v>-22415.749632086201</v>
      </c>
      <c r="I15" s="95">
        <v>8.1647852641127177</v>
      </c>
      <c r="J15" s="97">
        <v>146145438.30905294</v>
      </c>
    </row>
    <row r="16" spans="1:10" x14ac:dyDescent="0.25">
      <c r="B16" s="94">
        <v>700</v>
      </c>
      <c r="C16" s="95">
        <v>17.345381437775124</v>
      </c>
      <c r="D16" s="96">
        <v>5674.7947271709381</v>
      </c>
      <c r="E16" s="95">
        <v>34.840642566116372</v>
      </c>
      <c r="F16" s="95">
        <v>26.733792955872175</v>
      </c>
      <c r="G16" s="96">
        <v>-28947.348053908852</v>
      </c>
      <c r="H16" s="96">
        <v>-21280.940624920535</v>
      </c>
      <c r="I16" s="95">
        <v>6.6440903614392361</v>
      </c>
      <c r="J16" s="97">
        <v>4406465.3704817286</v>
      </c>
    </row>
    <row r="17" spans="2:10" x14ac:dyDescent="0.25">
      <c r="B17" s="94">
        <v>730</v>
      </c>
      <c r="C17" s="95">
        <v>18.694696714418306</v>
      </c>
      <c r="D17" s="96">
        <v>6214.674658187796</v>
      </c>
      <c r="E17" s="95">
        <v>35.595632313596347</v>
      </c>
      <c r="F17" s="95">
        <v>27.082379357174709</v>
      </c>
      <c r="G17" s="96">
        <v>-28738.765919952551</v>
      </c>
      <c r="H17" s="96">
        <v>-20956.649506477435</v>
      </c>
      <c r="I17" s="95">
        <v>6.2739599239367383</v>
      </c>
      <c r="J17" s="97">
        <v>1879143.4041814734</v>
      </c>
    </row>
    <row r="18" spans="2:10" x14ac:dyDescent="0.25">
      <c r="B18" s="19" t="s">
        <v>5267</v>
      </c>
    </row>
    <row r="19" spans="2:10" x14ac:dyDescent="0.25">
      <c r="C19" s="19" t="s">
        <v>5329</v>
      </c>
      <c r="D19" s="19">
        <v>2945</v>
      </c>
      <c r="E19" s="19" t="s">
        <v>5330</v>
      </c>
    </row>
    <row r="20" spans="2:10" x14ac:dyDescent="0.25">
      <c r="B20" s="19" t="s">
        <v>5267</v>
      </c>
    </row>
    <row r="21" spans="2:10" x14ac:dyDescent="0.25">
      <c r="B21" s="94">
        <v>730.00000000000102</v>
      </c>
      <c r="C21" s="95">
        <v>14.659021584079561</v>
      </c>
      <c r="D21" s="96">
        <v>9159.977049421932</v>
      </c>
      <c r="E21" s="95">
        <v>39.629878888939018</v>
      </c>
      <c r="F21" s="95">
        <v>27.08196512260762</v>
      </c>
      <c r="G21" s="96">
        <v>-25793.46352871841</v>
      </c>
      <c r="H21" s="96">
        <v>-20956.347115243647</v>
      </c>
      <c r="I21" s="95">
        <v>6.2738693946523822</v>
      </c>
      <c r="J21" s="97">
        <v>1878751.7349678681</v>
      </c>
    </row>
    <row r="22" spans="2:10" x14ac:dyDescent="0.25">
      <c r="B22" s="94">
        <v>800</v>
      </c>
      <c r="C22" s="95">
        <v>14.4714090875</v>
      </c>
      <c r="D22" s="96">
        <v>10179.418009999999</v>
      </c>
      <c r="E22" s="95">
        <v>40.963543451403247</v>
      </c>
      <c r="F22" s="95">
        <v>28.239270938903246</v>
      </c>
      <c r="G22" s="96">
        <v>-25554.143850546112</v>
      </c>
      <c r="H22" s="96">
        <v>-20503.821876085567</v>
      </c>
      <c r="I22" s="95">
        <v>5.6012838782856331</v>
      </c>
      <c r="J22" s="97">
        <v>399285.81181220029</v>
      </c>
    </row>
    <row r="23" spans="2:10" x14ac:dyDescent="0.25">
      <c r="B23" s="94">
        <v>900</v>
      </c>
      <c r="C23" s="95">
        <v>14.233176014814815</v>
      </c>
      <c r="D23" s="96">
        <v>11614.409206666665</v>
      </c>
      <c r="E23" s="95">
        <v>42.653994865160961</v>
      </c>
      <c r="F23" s="95">
        <v>29.749095746642443</v>
      </c>
      <c r="G23" s="96">
        <v>-25250.612281872222</v>
      </c>
      <c r="H23" s="96">
        <v>-19891.212196381559</v>
      </c>
      <c r="I23" s="95">
        <v>4.8301597133556813</v>
      </c>
      <c r="J23" s="97">
        <v>67633.165305788396</v>
      </c>
    </row>
    <row r="24" spans="2:10" x14ac:dyDescent="0.25">
      <c r="B24" s="94">
        <v>1000</v>
      </c>
      <c r="C24" s="95">
        <v>14.017987</v>
      </c>
      <c r="D24" s="96">
        <v>13026.814999999999</v>
      </c>
      <c r="E24" s="95">
        <v>44.142311860873612</v>
      </c>
      <c r="F24" s="95">
        <v>31.115496860873613</v>
      </c>
      <c r="G24" s="96">
        <v>-24989.386065679188</v>
      </c>
      <c r="H24" s="96">
        <v>-19310.106542033624</v>
      </c>
      <c r="I24" s="95">
        <v>4.2201454583654519</v>
      </c>
      <c r="J24" s="97">
        <v>16601.428464136981</v>
      </c>
    </row>
    <row r="25" spans="2:10" x14ac:dyDescent="0.25">
      <c r="B25" s="94">
        <v>1100</v>
      </c>
      <c r="C25" s="95">
        <v>13.817857444628098</v>
      </c>
      <c r="D25" s="96">
        <v>14418.50523090909</v>
      </c>
      <c r="E25" s="95">
        <v>45.468885768495106</v>
      </c>
      <c r="F25" s="95">
        <v>32.361153740395935</v>
      </c>
      <c r="G25" s="96">
        <v>-24768.365275339438</v>
      </c>
      <c r="H25" s="96">
        <v>-18753.206738109264</v>
      </c>
      <c r="I25" s="95">
        <v>3.7258520592146929</v>
      </c>
      <c r="J25" s="97">
        <v>5319.2702945471383</v>
      </c>
    </row>
    <row r="26" spans="2:10" x14ac:dyDescent="0.25">
      <c r="B26" s="94">
        <v>1200</v>
      </c>
      <c r="C26" s="95">
        <v>13.627983683333333</v>
      </c>
      <c r="D26" s="96">
        <v>15790.72646</v>
      </c>
      <c r="E26" s="95">
        <v>46.662994118809074</v>
      </c>
      <c r="F26" s="95">
        <v>33.504055402142406</v>
      </c>
      <c r="G26" s="96">
        <v>-24586.139547466839</v>
      </c>
      <c r="H26" s="96">
        <v>-18214.706479499306</v>
      </c>
      <c r="I26" s="95">
        <v>3.3172918482519935</v>
      </c>
      <c r="J26" s="97">
        <v>2076.3083392260814</v>
      </c>
    </row>
    <row r="27" spans="2:10" x14ac:dyDescent="0.25">
      <c r="B27" s="94">
        <v>1235.08</v>
      </c>
      <c r="C27" s="95">
        <v>13.563206831162537</v>
      </c>
      <c r="D27" s="96">
        <v>16267.657516272824</v>
      </c>
      <c r="E27" s="95">
        <v>47.05474265306222</v>
      </c>
      <c r="F27" s="95">
        <v>33.883403536346847</v>
      </c>
      <c r="G27" s="96">
        <v>-24531.215389526198</v>
      </c>
      <c r="H27" s="96">
        <v>-18029.254638994775</v>
      </c>
      <c r="I27" s="95">
        <v>3.1902552631384262</v>
      </c>
      <c r="J27" s="97">
        <v>1549.7272268488102</v>
      </c>
    </row>
    <row r="28" spans="2:10" x14ac:dyDescent="0.25">
      <c r="B28" s="19" t="s">
        <v>5267</v>
      </c>
    </row>
    <row r="29" spans="2:10" x14ac:dyDescent="0.25">
      <c r="B29" s="94">
        <v>1235.0800000000008</v>
      </c>
      <c r="C29" s="95">
        <v>13.563206831162535</v>
      </c>
      <c r="D29" s="96">
        <v>16267.657516272837</v>
      </c>
      <c r="E29" s="95">
        <v>47.054742653062235</v>
      </c>
      <c r="F29" s="95">
        <v>33.883403536346862</v>
      </c>
      <c r="G29" s="96">
        <v>-27231.215408026081</v>
      </c>
      <c r="H29" s="96">
        <v>-18029.254657494639</v>
      </c>
      <c r="I29" s="95">
        <v>3.190255266411953</v>
      </c>
      <c r="J29" s="97">
        <v>1549.7272385299939</v>
      </c>
    </row>
    <row r="30" spans="2:10" x14ac:dyDescent="0.25">
      <c r="B30" s="94">
        <v>1300</v>
      </c>
      <c r="C30" s="95">
        <v>13.445335145562129</v>
      </c>
      <c r="D30" s="96">
        <v>17144.34169076923</v>
      </c>
      <c r="E30" s="95">
        <v>47.746561898508183</v>
      </c>
      <c r="F30" s="95">
        <v>34.558606751762625</v>
      </c>
      <c r="G30" s="96">
        <v>-27166.853696636343</v>
      </c>
      <c r="H30" s="96">
        <v>-17547.266374429273</v>
      </c>
      <c r="I30" s="95">
        <v>2.949910684796563</v>
      </c>
      <c r="J30" s="97">
        <v>891.06766600528158</v>
      </c>
    </row>
    <row r="31" spans="2:10" x14ac:dyDescent="0.25">
      <c r="B31" s="94">
        <v>1400</v>
      </c>
      <c r="C31" s="95">
        <v>13.267923261224489</v>
      </c>
      <c r="D31" s="96">
        <v>18479.967354285713</v>
      </c>
      <c r="E31" s="95">
        <v>48.736448176200923</v>
      </c>
      <c r="F31" s="95">
        <v>35.536471494568275</v>
      </c>
      <c r="G31" s="96">
        <v>-27083.290651680603</v>
      </c>
      <c r="H31" s="96">
        <v>-16810.552302555796</v>
      </c>
      <c r="I31" s="95">
        <v>2.6241985843682176</v>
      </c>
      <c r="J31" s="97">
        <v>420.91905274153572</v>
      </c>
    </row>
    <row r="32" spans="2:10" x14ac:dyDescent="0.25">
      <c r="B32" s="19" t="s">
        <v>5267</v>
      </c>
    </row>
    <row r="34" spans="2:8" x14ac:dyDescent="0.25">
      <c r="B34" s="91" t="s">
        <v>5268</v>
      </c>
    </row>
    <row r="35" spans="2:8" x14ac:dyDescent="0.25">
      <c r="B35" s="88" t="s">
        <v>5269</v>
      </c>
    </row>
    <row r="36" spans="2:8" x14ac:dyDescent="0.25">
      <c r="B36" s="19" t="s">
        <v>5267</v>
      </c>
    </row>
    <row r="37" spans="2:8" x14ac:dyDescent="0.25">
      <c r="B37" s="90" t="s">
        <v>5255</v>
      </c>
      <c r="C37" s="19" t="s">
        <v>5256</v>
      </c>
      <c r="D37" s="19" t="s">
        <v>114</v>
      </c>
      <c r="E37" s="19" t="s">
        <v>136</v>
      </c>
      <c r="F37" s="19" t="s">
        <v>1834</v>
      </c>
      <c r="G37" s="19" t="s">
        <v>1864</v>
      </c>
    </row>
    <row r="38" spans="2:8" x14ac:dyDescent="0.25">
      <c r="B38" s="90" t="s">
        <v>5267</v>
      </c>
    </row>
    <row r="39" spans="2:8" x14ac:dyDescent="0.25">
      <c r="B39" s="19" t="s">
        <v>5336</v>
      </c>
      <c r="C39" s="19">
        <v>611.86699999999996</v>
      </c>
      <c r="D39" s="19">
        <v>-0.63138000000000005</v>
      </c>
      <c r="E39" s="19">
        <v>5501840</v>
      </c>
      <c r="F39" s="19">
        <v>-8679.75</v>
      </c>
      <c r="G39" s="19">
        <v>3.3526500000000001E-4</v>
      </c>
    </row>
    <row r="40" spans="2:8" x14ac:dyDescent="0.25">
      <c r="B40" s="19" t="s">
        <v>5337</v>
      </c>
      <c r="C40" s="19">
        <v>15.344099999999999</v>
      </c>
      <c r="D40" s="19">
        <v>-1.572932E-3</v>
      </c>
      <c r="E40" s="19">
        <v>246819</v>
      </c>
      <c r="F40" s="19">
        <v>0</v>
      </c>
      <c r="G40" s="19">
        <v>0</v>
      </c>
    </row>
    <row r="41" spans="2:8" x14ac:dyDescent="0.25">
      <c r="B41" s="88"/>
    </row>
    <row r="42" spans="2:8" x14ac:dyDescent="0.25">
      <c r="B42" s="88" t="s">
        <v>5270</v>
      </c>
    </row>
    <row r="43" spans="2:8" x14ac:dyDescent="0.25">
      <c r="B43" s="19" t="s">
        <v>5267</v>
      </c>
    </row>
    <row r="44" spans="2:8" x14ac:dyDescent="0.25">
      <c r="B44" s="90" t="s">
        <v>5255</v>
      </c>
      <c r="C44" s="90" t="s">
        <v>5256</v>
      </c>
      <c r="D44" s="90" t="s">
        <v>114</v>
      </c>
      <c r="E44" s="90" t="s">
        <v>136</v>
      </c>
      <c r="F44" s="90" t="s">
        <v>1834</v>
      </c>
      <c r="G44" s="90" t="s">
        <v>1864</v>
      </c>
      <c r="H44" s="90" t="s">
        <v>1926</v>
      </c>
    </row>
    <row r="45" spans="2:8" x14ac:dyDescent="0.25">
      <c r="B45" s="19" t="s">
        <v>5267</v>
      </c>
    </row>
    <row r="46" spans="2:8" x14ac:dyDescent="0.25">
      <c r="B46" s="19" t="s">
        <v>5336</v>
      </c>
      <c r="C46" s="19">
        <v>611.86699999999996</v>
      </c>
      <c r="D46" s="19">
        <v>-0.31569000000000003</v>
      </c>
      <c r="E46" s="19">
        <v>-5501840</v>
      </c>
      <c r="F46" s="19">
        <v>-17359.5</v>
      </c>
      <c r="G46" s="19">
        <v>1.11755E-4</v>
      </c>
      <c r="H46" s="19">
        <v>160873</v>
      </c>
    </row>
    <row r="47" spans="2:8" x14ac:dyDescent="0.25">
      <c r="B47" s="19" t="s">
        <v>5337</v>
      </c>
      <c r="C47" s="19">
        <v>15.344099999999999</v>
      </c>
      <c r="D47" s="19">
        <v>-7.8646599999999999E-4</v>
      </c>
      <c r="E47" s="19">
        <v>-246819</v>
      </c>
      <c r="F47" s="19">
        <v>0</v>
      </c>
      <c r="G47" s="19">
        <v>0</v>
      </c>
      <c r="H47" s="19">
        <v>-1284</v>
      </c>
    </row>
    <row r="48" spans="2:8" x14ac:dyDescent="0.25">
      <c r="B48" s="88"/>
    </row>
    <row r="49" spans="2:9" x14ac:dyDescent="0.25">
      <c r="B49" s="91" t="s">
        <v>5271</v>
      </c>
    </row>
    <row r="50" spans="2:9" x14ac:dyDescent="0.25">
      <c r="B50" s="88" t="s">
        <v>5272</v>
      </c>
    </row>
    <row r="51" spans="2:9" x14ac:dyDescent="0.25">
      <c r="B51" s="19" t="s">
        <v>5267</v>
      </c>
    </row>
    <row r="52" spans="2:9" x14ac:dyDescent="0.25">
      <c r="B52" s="90" t="s">
        <v>5255</v>
      </c>
      <c r="C52" s="90" t="s">
        <v>5256</v>
      </c>
      <c r="D52" s="90" t="s">
        <v>114</v>
      </c>
      <c r="E52" s="90" t="s">
        <v>136</v>
      </c>
      <c r="F52" s="90" t="s">
        <v>1834</v>
      </c>
      <c r="G52" s="90" t="s">
        <v>1864</v>
      </c>
      <c r="H52" s="90" t="s">
        <v>1926</v>
      </c>
    </row>
    <row r="53" spans="2:9" x14ac:dyDescent="0.25">
      <c r="B53" s="19" t="s">
        <v>5267</v>
      </c>
    </row>
    <row r="54" spans="2:9" x14ac:dyDescent="0.25">
      <c r="B54" s="19" t="s">
        <v>5336</v>
      </c>
      <c r="C54" s="19">
        <v>601.48775019999994</v>
      </c>
      <c r="D54" s="19">
        <v>-0.31650699400000004</v>
      </c>
      <c r="E54" s="19">
        <v>-5492764.75</v>
      </c>
      <c r="F54" s="19">
        <v>-17330.2022</v>
      </c>
      <c r="G54" s="19">
        <v>1.1173816915E-4</v>
      </c>
      <c r="H54" s="19">
        <v>133134.32055</v>
      </c>
    </row>
    <row r="55" spans="2:9" x14ac:dyDescent="0.25">
      <c r="B55" s="19" t="s">
        <v>5338</v>
      </c>
      <c r="C55" s="19">
        <v>4.964850199999999</v>
      </c>
      <c r="D55" s="19">
        <v>-1.6034599999999999E-3</v>
      </c>
      <c r="E55" s="19">
        <v>-237743.75</v>
      </c>
      <c r="F55" s="19">
        <v>29.297799999999999</v>
      </c>
      <c r="G55" s="19">
        <v>-1.6830849999999999E-8</v>
      </c>
      <c r="H55" s="19">
        <v>-29022.67945</v>
      </c>
    </row>
    <row r="56" spans="2:9" x14ac:dyDescent="0.25">
      <c r="B56" s="19" t="s">
        <v>5299</v>
      </c>
      <c r="C56" s="19">
        <v>2.2368499999999987</v>
      </c>
      <c r="D56" s="19">
        <v>-6.8545999999999993E-4</v>
      </c>
      <c r="E56" s="19">
        <v>-259943.75</v>
      </c>
      <c r="F56" s="19">
        <v>29.297799999999999</v>
      </c>
      <c r="G56" s="19">
        <v>-1.6830849999999999E-8</v>
      </c>
      <c r="H56" s="19">
        <v>-29735.74439</v>
      </c>
    </row>
    <row r="58" spans="2:9" x14ac:dyDescent="0.25">
      <c r="B58" s="88" t="s">
        <v>5273</v>
      </c>
    </row>
    <row r="59" spans="2:9" x14ac:dyDescent="0.25">
      <c r="B59" s="19" t="s">
        <v>5267</v>
      </c>
    </row>
    <row r="60" spans="2:9" x14ac:dyDescent="0.25">
      <c r="B60" s="90" t="s">
        <v>5255</v>
      </c>
      <c r="C60" s="90" t="s">
        <v>5256</v>
      </c>
      <c r="D60" s="90" t="s">
        <v>114</v>
      </c>
      <c r="E60" s="90" t="s">
        <v>136</v>
      </c>
      <c r="F60" s="90" t="s">
        <v>1834</v>
      </c>
      <c r="G60" s="90" t="s">
        <v>1864</v>
      </c>
      <c r="H60" s="90" t="s">
        <v>1926</v>
      </c>
      <c r="I60" s="90" t="s">
        <v>5274</v>
      </c>
    </row>
    <row r="61" spans="2:9" x14ac:dyDescent="0.25">
      <c r="B61" s="19" t="s">
        <v>5267</v>
      </c>
    </row>
    <row r="62" spans="2:9" x14ac:dyDescent="0.25">
      <c r="B62" s="19" t="s">
        <v>5336</v>
      </c>
      <c r="C62" s="19">
        <v>-601.48775019999994</v>
      </c>
      <c r="D62" s="19">
        <v>4841.2673078196485</v>
      </c>
      <c r="E62" s="19">
        <v>0.31650699400000004</v>
      </c>
      <c r="F62" s="19">
        <v>-2746382.375</v>
      </c>
      <c r="G62" s="19">
        <v>-34660.404399999999</v>
      </c>
      <c r="H62" s="19">
        <v>-5.5869084575000001E-5</v>
      </c>
      <c r="I62" s="19">
        <v>133134.32055</v>
      </c>
    </row>
    <row r="63" spans="2:9" x14ac:dyDescent="0.25">
      <c r="B63" s="19" t="s">
        <v>5338</v>
      </c>
      <c r="C63" s="19">
        <v>-4.964850199999999</v>
      </c>
      <c r="D63" s="19">
        <v>40.662583967730264</v>
      </c>
      <c r="E63" s="19">
        <v>1.6034599999999999E-3</v>
      </c>
      <c r="F63" s="19">
        <v>-118871.875</v>
      </c>
      <c r="G63" s="19">
        <v>58.595599999999997</v>
      </c>
      <c r="H63" s="19">
        <v>8.4154249999999994E-9</v>
      </c>
      <c r="I63" s="19">
        <v>-29022.67945</v>
      </c>
    </row>
    <row r="64" spans="2:9" x14ac:dyDescent="0.25">
      <c r="B64" s="19" t="s">
        <v>5299</v>
      </c>
      <c r="C64" s="19">
        <v>-2.2368499999999987</v>
      </c>
      <c r="D64" s="19">
        <v>22.960671046199572</v>
      </c>
      <c r="E64" s="19">
        <v>6.8545999999999993E-4</v>
      </c>
      <c r="F64" s="19">
        <v>-129971.875</v>
      </c>
      <c r="G64" s="19">
        <v>58.595599999999997</v>
      </c>
      <c r="H64" s="19">
        <v>8.4154249999999994E-9</v>
      </c>
      <c r="I64" s="19">
        <v>-29735.74439</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9CA9E-0876-40C5-ABB8-4770069C4FA8}">
  <dimension ref="A1:J14"/>
  <sheetViews>
    <sheetView zoomScale="80" zoomScaleNormal="80" workbookViewId="0"/>
  </sheetViews>
  <sheetFormatPr defaultColWidth="11" defaultRowHeight="15" x14ac:dyDescent="0.25"/>
  <cols>
    <col min="1" max="1" width="13.7109375" style="88" customWidth="1"/>
    <col min="2" max="16384" width="11" style="19"/>
  </cols>
  <sheetData>
    <row r="1" spans="1:10" x14ac:dyDescent="0.25">
      <c r="A1" s="89" t="s">
        <v>5285</v>
      </c>
    </row>
    <row r="3" spans="1:10" x14ac:dyDescent="0.25">
      <c r="A3" s="89" t="s">
        <v>5333</v>
      </c>
      <c r="C3" s="19" t="s">
        <v>5286</v>
      </c>
      <c r="D3" s="19">
        <v>143.32089999999999</v>
      </c>
      <c r="E3" s="19" t="s">
        <v>5287</v>
      </c>
      <c r="F3" s="19">
        <v>5.56</v>
      </c>
      <c r="G3" s="19" t="s">
        <v>5281</v>
      </c>
      <c r="H3" s="94">
        <v>1400</v>
      </c>
    </row>
    <row r="4" spans="1:10" x14ac:dyDescent="0.25">
      <c r="A4" s="88" t="s">
        <v>5334</v>
      </c>
      <c r="C4" s="19" t="s">
        <v>5247</v>
      </c>
      <c r="D4" s="96">
        <v>-30370</v>
      </c>
      <c r="E4" s="19" t="s">
        <v>5248</v>
      </c>
      <c r="F4" s="19">
        <v>23</v>
      </c>
    </row>
    <row r="6" spans="1:10" x14ac:dyDescent="0.25">
      <c r="A6" s="88" t="s">
        <v>5250</v>
      </c>
      <c r="B6" s="19" t="s">
        <v>5283</v>
      </c>
    </row>
    <row r="8" spans="1:10" x14ac:dyDescent="0.25">
      <c r="A8" s="19" t="s">
        <v>5361</v>
      </c>
      <c r="B8" s="19" t="s">
        <v>5362</v>
      </c>
      <c r="C8" s="19" t="s">
        <v>5255</v>
      </c>
      <c r="E8" s="106" t="s">
        <v>5363</v>
      </c>
    </row>
    <row r="9" spans="1:10" x14ac:dyDescent="0.25">
      <c r="A9" s="105">
        <v>-25000</v>
      </c>
      <c r="B9" s="19">
        <v>-25000.00000018331</v>
      </c>
      <c r="C9" s="19">
        <v>995.60906973887177</v>
      </c>
      <c r="E9" s="19">
        <v>4.964850199999999</v>
      </c>
      <c r="F9" s="19">
        <v>-1.6034599999999999E-3</v>
      </c>
      <c r="G9" s="19">
        <v>-237743.75</v>
      </c>
      <c r="H9" s="19">
        <v>29.297799999999999</v>
      </c>
      <c r="I9" s="19">
        <v>-1.6830849999999999E-8</v>
      </c>
      <c r="J9" s="19">
        <v>-29022.67945</v>
      </c>
    </row>
    <row r="10" spans="1:10" ht="15.75" thickBot="1" x14ac:dyDescent="0.3">
      <c r="A10" s="92"/>
      <c r="B10" s="93"/>
      <c r="C10" s="93"/>
      <c r="D10" s="93"/>
      <c r="E10" s="93"/>
      <c r="F10" s="93"/>
      <c r="G10" s="93"/>
      <c r="H10" s="93"/>
    </row>
    <row r="11" spans="1:10" ht="15.75" thickTop="1" x14ac:dyDescent="0.25">
      <c r="A11" s="90" t="s">
        <v>5279</v>
      </c>
      <c r="B11" s="90" t="s">
        <v>5255</v>
      </c>
      <c r="C11" s="90" t="s">
        <v>5259</v>
      </c>
      <c r="D11" s="90" t="s">
        <v>5288</v>
      </c>
      <c r="E11" s="90" t="s">
        <v>5289</v>
      </c>
      <c r="F11" s="90" t="s">
        <v>5290</v>
      </c>
      <c r="G11" s="90" t="s">
        <v>5291</v>
      </c>
      <c r="H11" s="90" t="s">
        <v>5292</v>
      </c>
    </row>
    <row r="12" spans="1:10" x14ac:dyDescent="0.25">
      <c r="A12" s="88">
        <v>1</v>
      </c>
      <c r="B12" s="94">
        <v>995.60906973887177</v>
      </c>
      <c r="C12" s="95">
        <v>14.027075525001855</v>
      </c>
      <c r="D12" s="95">
        <v>12965.243053681865</v>
      </c>
      <c r="E12" s="19">
        <v>44.080604323811905</v>
      </c>
      <c r="F12" s="19">
        <v>-25000.00000018331</v>
      </c>
      <c r="G12" s="19">
        <v>-19335.067170708826</v>
      </c>
      <c r="H12" s="19">
        <v>4.2442366496565223</v>
      </c>
    </row>
    <row r="14" spans="1:10" ht="15.75" x14ac:dyDescent="0.25">
      <c r="B14" s="108" t="s">
        <v>5364</v>
      </c>
      <c r="C14" s="109"/>
      <c r="D14" s="109"/>
      <c r="E14" s="109"/>
      <c r="F14" s="109"/>
      <c r="G14" s="109"/>
      <c r="H14" s="10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3EC27-D45B-4ABA-9923-1A224EFE2617}">
  <dimension ref="A1:N37"/>
  <sheetViews>
    <sheetView workbookViewId="0"/>
  </sheetViews>
  <sheetFormatPr defaultRowHeight="15" x14ac:dyDescent="0.25"/>
  <sheetData>
    <row r="1" spans="1:5" x14ac:dyDescent="0.25">
      <c r="A1" t="s">
        <v>5357</v>
      </c>
    </row>
    <row r="3" spans="1:5" x14ac:dyDescent="0.25">
      <c r="A3" t="s">
        <v>5358</v>
      </c>
      <c r="D3" t="s">
        <v>5281</v>
      </c>
      <c r="E3" s="101">
        <v>1800</v>
      </c>
    </row>
    <row r="4" spans="1:5" x14ac:dyDescent="0.25">
      <c r="A4" t="s">
        <v>5359</v>
      </c>
    </row>
    <row r="5" spans="1:5" x14ac:dyDescent="0.25">
      <c r="C5" t="s">
        <v>5365</v>
      </c>
    </row>
    <row r="6" spans="1:5" x14ac:dyDescent="0.25">
      <c r="A6" t="s">
        <v>5280</v>
      </c>
      <c r="B6" t="s">
        <v>5360</v>
      </c>
      <c r="C6" s="107" t="s">
        <v>5368</v>
      </c>
      <c r="D6" s="107" t="s">
        <v>5366</v>
      </c>
    </row>
    <row r="7" spans="1:5" x14ac:dyDescent="0.25">
      <c r="A7" s="102">
        <v>100</v>
      </c>
      <c r="B7" s="103">
        <v>15.763382038220778</v>
      </c>
      <c r="C7" s="104">
        <f>-0.0000000215*A7^2 + 0.00526*A7 + 15.7</f>
        <v>16.225784999999998</v>
      </c>
      <c r="D7" s="111">
        <f>B7-C7</f>
        <v>-0.46240296177922069</v>
      </c>
    </row>
    <row r="8" spans="1:5" x14ac:dyDescent="0.25">
      <c r="A8" s="102">
        <v>190</v>
      </c>
      <c r="B8" s="103">
        <v>16.762015148751683</v>
      </c>
      <c r="C8" s="104">
        <f t="shared" ref="C8:C16" si="0">-0.0000000215*A8^2 + 0.00526*A8 + 15.7</f>
        <v>16.698623850000001</v>
      </c>
      <c r="D8" s="111">
        <f t="shared" ref="D8:D16" si="1">B8-C8</f>
        <v>6.3391298751682257E-2</v>
      </c>
    </row>
    <row r="9" spans="1:5" x14ac:dyDescent="0.25">
      <c r="A9" s="102">
        <v>280</v>
      </c>
      <c r="B9" s="103">
        <v>17.470752383326584</v>
      </c>
      <c r="C9" s="104">
        <f t="shared" si="0"/>
        <v>17.1711144</v>
      </c>
      <c r="D9" s="111">
        <f t="shared" si="1"/>
        <v>0.29963798332658342</v>
      </c>
    </row>
    <row r="10" spans="1:5" x14ac:dyDescent="0.25">
      <c r="A10" s="102">
        <v>370</v>
      </c>
      <c r="B10" s="103">
        <v>17.930708166034485</v>
      </c>
      <c r="C10" s="104">
        <f t="shared" si="0"/>
        <v>17.643256649999998</v>
      </c>
      <c r="D10" s="111">
        <f t="shared" si="1"/>
        <v>0.28745151603448704</v>
      </c>
    </row>
    <row r="11" spans="1:5" x14ac:dyDescent="0.25">
      <c r="A11" s="102">
        <v>460</v>
      </c>
      <c r="B11" s="103">
        <v>18.245737258324539</v>
      </c>
      <c r="C11" s="104">
        <f t="shared" si="0"/>
        <v>18.1150506</v>
      </c>
      <c r="D11" s="111">
        <f t="shared" si="1"/>
        <v>0.13068665832453874</v>
      </c>
    </row>
    <row r="12" spans="1:5" x14ac:dyDescent="0.25">
      <c r="A12" s="102">
        <v>550</v>
      </c>
      <c r="B12" s="103">
        <v>18.51122942404621</v>
      </c>
      <c r="C12" s="104">
        <f t="shared" si="0"/>
        <v>18.58649625</v>
      </c>
      <c r="D12" s="111">
        <f t="shared" si="1"/>
        <v>-7.5266825953789862E-2</v>
      </c>
    </row>
    <row r="13" spans="1:5" x14ac:dyDescent="0.25">
      <c r="A13" s="102">
        <v>640</v>
      </c>
      <c r="B13" s="103">
        <v>18.803558451366786</v>
      </c>
      <c r="C13" s="104">
        <f t="shared" si="0"/>
        <v>19.057593600000001</v>
      </c>
      <c r="D13" s="111">
        <f t="shared" si="1"/>
        <v>-0.25403514863321419</v>
      </c>
    </row>
    <row r="14" spans="1:5" x14ac:dyDescent="0.25">
      <c r="A14" s="102">
        <v>730</v>
      </c>
      <c r="B14" s="103">
        <v>19.18192246358684</v>
      </c>
      <c r="C14" s="104">
        <f t="shared" si="0"/>
        <v>19.528342649999999</v>
      </c>
      <c r="D14" s="111">
        <f t="shared" si="1"/>
        <v>-0.34642018641315886</v>
      </c>
    </row>
    <row r="15" spans="1:5" x14ac:dyDescent="0.25">
      <c r="A15" s="102">
        <v>820.00000000000011</v>
      </c>
      <c r="B15" s="103">
        <v>19.692061660548809</v>
      </c>
      <c r="C15" s="104">
        <f t="shared" si="0"/>
        <v>19.998743399999999</v>
      </c>
      <c r="D15" s="111">
        <f t="shared" si="1"/>
        <v>-0.30668173945118937</v>
      </c>
    </row>
    <row r="16" spans="1:5" x14ac:dyDescent="0.25">
      <c r="A16" s="102">
        <v>1000.0000000000001</v>
      </c>
      <c r="B16" s="103">
        <v>21.242406740952092</v>
      </c>
      <c r="C16" s="104">
        <f t="shared" si="0"/>
        <v>20.938500000000001</v>
      </c>
      <c r="D16" s="111">
        <f t="shared" si="1"/>
        <v>0.30390674095209036</v>
      </c>
    </row>
    <row r="18" spans="7:14" ht="15.75" x14ac:dyDescent="0.25">
      <c r="G18" s="123" t="s">
        <v>5367</v>
      </c>
      <c r="H18" s="123"/>
      <c r="I18" s="123"/>
      <c r="J18" s="123"/>
      <c r="K18" s="123"/>
      <c r="L18" s="123"/>
      <c r="M18" s="123"/>
      <c r="N18" s="123"/>
    </row>
    <row r="37" spans="7:14" ht="15.75" x14ac:dyDescent="0.25">
      <c r="G37" s="123" t="s">
        <v>5369</v>
      </c>
      <c r="H37" s="123"/>
      <c r="I37" s="123"/>
      <c r="J37" s="123"/>
      <c r="K37" s="123"/>
      <c r="L37" s="123"/>
      <c r="M37" s="123"/>
      <c r="N37" s="123"/>
    </row>
  </sheetData>
  <mergeCells count="2">
    <mergeCell ref="G18:N18"/>
    <mergeCell ref="G37:N37"/>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5E436-DB99-4ADB-94B6-AFF1BE2B092F}">
  <dimension ref="B3:Q34"/>
  <sheetViews>
    <sheetView tabSelected="1" zoomScale="80" zoomScaleNormal="80" workbookViewId="0"/>
  </sheetViews>
  <sheetFormatPr defaultColWidth="10.7109375" defaultRowHeight="15" x14ac:dyDescent="0.25"/>
  <sheetData>
    <row r="3" spans="2:17" ht="25.5" x14ac:dyDescent="0.35">
      <c r="E3" s="125" t="s">
        <v>5392</v>
      </c>
      <c r="F3" s="125"/>
      <c r="G3" s="125"/>
      <c r="H3" s="125"/>
      <c r="I3" s="125"/>
      <c r="J3" s="125"/>
      <c r="K3" s="125"/>
      <c r="L3" s="125"/>
      <c r="M3" s="125"/>
      <c r="N3" s="125"/>
      <c r="O3" s="125"/>
      <c r="P3" s="125"/>
      <c r="Q3" s="125"/>
    </row>
    <row r="8" spans="2:17" ht="18" x14ac:dyDescent="0.25">
      <c r="D8" s="118">
        <f>50935/87.952</f>
        <v>579.12270329270507</v>
      </c>
      <c r="E8" s="119" t="s">
        <v>5390</v>
      </c>
      <c r="F8" s="120"/>
      <c r="G8" s="120"/>
      <c r="H8" s="120"/>
      <c r="I8" s="120"/>
      <c r="J8" s="120"/>
      <c r="K8" s="120"/>
      <c r="L8" s="120"/>
    </row>
    <row r="9" spans="2:17" ht="18" x14ac:dyDescent="0.25">
      <c r="D9" s="118">
        <f>1728/1.565 - 273</f>
        <v>831.15335463258793</v>
      </c>
      <c r="E9" s="119" t="s">
        <v>5391</v>
      </c>
    </row>
    <row r="11" spans="2:17" x14ac:dyDescent="0.25">
      <c r="C11" s="124" t="s">
        <v>5370</v>
      </c>
      <c r="D11" s="124"/>
      <c r="E11" s="124"/>
      <c r="F11" s="124"/>
      <c r="G11" s="124"/>
    </row>
    <row r="12" spans="2:17" x14ac:dyDescent="0.25">
      <c r="B12" s="13" t="s">
        <v>5371</v>
      </c>
      <c r="C12" s="107" t="s">
        <v>1165</v>
      </c>
      <c r="D12" s="107" t="s">
        <v>2236</v>
      </c>
      <c r="E12" s="112" t="s">
        <v>5372</v>
      </c>
      <c r="F12" s="107" t="s">
        <v>1168</v>
      </c>
      <c r="G12" s="107" t="s">
        <v>203</v>
      </c>
    </row>
    <row r="13" spans="2:17" x14ac:dyDescent="0.25">
      <c r="B13" s="13" t="s">
        <v>5373</v>
      </c>
      <c r="C13" s="107" t="s">
        <v>104</v>
      </c>
      <c r="D13" s="107" t="s">
        <v>104</v>
      </c>
      <c r="E13" s="107"/>
      <c r="F13" s="107" t="s">
        <v>104</v>
      </c>
      <c r="G13" s="107" t="s">
        <v>104</v>
      </c>
    </row>
    <row r="14" spans="2:17" x14ac:dyDescent="0.25">
      <c r="B14" s="13" t="s">
        <v>5374</v>
      </c>
      <c r="C14" s="107">
        <v>1</v>
      </c>
      <c r="D14" s="107">
        <v>1</v>
      </c>
      <c r="E14" s="107"/>
      <c r="F14" s="107">
        <v>1</v>
      </c>
      <c r="G14" s="107">
        <v>1</v>
      </c>
    </row>
    <row r="15" spans="2:17" x14ac:dyDescent="0.25">
      <c r="B15" s="13" t="s">
        <v>5250</v>
      </c>
      <c r="C15" s="107" t="s">
        <v>5376</v>
      </c>
      <c r="D15" s="107" t="s">
        <v>5376</v>
      </c>
      <c r="E15" s="107"/>
      <c r="F15" s="107" t="s">
        <v>5376</v>
      </c>
      <c r="G15" s="107" t="s">
        <v>5376</v>
      </c>
    </row>
    <row r="16" spans="2:17" x14ac:dyDescent="0.25">
      <c r="B16" s="13" t="s">
        <v>5375</v>
      </c>
      <c r="C16" s="107">
        <v>298.14999999999998</v>
      </c>
      <c r="D16" s="107">
        <v>298.14999999999998</v>
      </c>
      <c r="E16" s="107"/>
      <c r="F16" s="113" t="s">
        <v>5377</v>
      </c>
      <c r="G16" s="113"/>
    </row>
    <row r="17" spans="2:8" x14ac:dyDescent="0.25">
      <c r="B17" s="13" t="s">
        <v>5250</v>
      </c>
      <c r="C17" s="107" t="s">
        <v>229</v>
      </c>
      <c r="D17" s="107" t="s">
        <v>229</v>
      </c>
      <c r="E17" s="107"/>
      <c r="F17" s="113"/>
      <c r="G17" s="113" t="s">
        <v>5378</v>
      </c>
    </row>
    <row r="19" spans="2:8" x14ac:dyDescent="0.25">
      <c r="B19" s="99" t="s">
        <v>5379</v>
      </c>
    </row>
    <row r="20" spans="2:8" x14ac:dyDescent="0.25">
      <c r="B20" s="114" t="s">
        <v>5376</v>
      </c>
      <c r="C20" s="107">
        <v>1</v>
      </c>
      <c r="D20" s="107">
        <v>1</v>
      </c>
      <c r="F20" s="107">
        <v>1</v>
      </c>
      <c r="G20" s="107">
        <v>1</v>
      </c>
    </row>
    <row r="21" spans="2:8" x14ac:dyDescent="0.25">
      <c r="B21" s="114" t="s">
        <v>5380</v>
      </c>
      <c r="C21" s="107">
        <v>22.414000000000001</v>
      </c>
      <c r="D21" s="107">
        <v>22.414000000000001</v>
      </c>
      <c r="F21" s="107">
        <v>22.414000000000001</v>
      </c>
      <c r="G21" s="107">
        <v>22.414000000000001</v>
      </c>
    </row>
    <row r="22" spans="2:8" x14ac:dyDescent="0.25">
      <c r="B22" s="114" t="s">
        <v>5381</v>
      </c>
      <c r="C22" s="107">
        <v>28.010399999999997</v>
      </c>
      <c r="D22" s="107">
        <v>18.015280000000001</v>
      </c>
      <c r="F22" s="107">
        <v>44.009799999999998</v>
      </c>
      <c r="G22" s="107">
        <v>2.0158800000000001</v>
      </c>
    </row>
    <row r="25" spans="2:8" x14ac:dyDescent="0.25">
      <c r="B25" s="99" t="s">
        <v>5382</v>
      </c>
    </row>
    <row r="26" spans="2:8" x14ac:dyDescent="0.25">
      <c r="B26" s="13" t="s">
        <v>5383</v>
      </c>
      <c r="C26" t="s">
        <v>5384</v>
      </c>
    </row>
    <row r="27" spans="2:8" x14ac:dyDescent="0.25">
      <c r="B27" t="s">
        <v>5250</v>
      </c>
      <c r="C27" t="s">
        <v>476</v>
      </c>
    </row>
    <row r="28" spans="2:8" x14ac:dyDescent="0.25">
      <c r="B28" s="115" t="s">
        <v>5280</v>
      </c>
      <c r="C28" s="115" t="s">
        <v>5255</v>
      </c>
      <c r="D28" s="115" t="s">
        <v>5385</v>
      </c>
      <c r="E28" s="115" t="s">
        <v>5386</v>
      </c>
      <c r="F28" s="115" t="s">
        <v>5387</v>
      </c>
      <c r="G28" s="115" t="s">
        <v>5388</v>
      </c>
      <c r="H28" s="116" t="s">
        <v>5389</v>
      </c>
    </row>
    <row r="29" spans="2:8" x14ac:dyDescent="0.25">
      <c r="B29">
        <v>600</v>
      </c>
      <c r="C29">
        <v>873.15</v>
      </c>
      <c r="D29">
        <v>1.1452785890167783E-3</v>
      </c>
      <c r="E29" s="117">
        <v>-36057.350466776734</v>
      </c>
      <c r="F29" s="117">
        <v>-7110.1855573069552</v>
      </c>
      <c r="G29" s="110">
        <v>0.42534678152672856</v>
      </c>
      <c r="H29" s="117">
        <v>2330.4367290341688</v>
      </c>
    </row>
    <row r="30" spans="2:8" x14ac:dyDescent="0.25">
      <c r="B30">
        <v>800</v>
      </c>
      <c r="C30">
        <v>1073.1500000000001</v>
      </c>
      <c r="D30">
        <v>9.3183618319899353E-4</v>
      </c>
      <c r="E30" s="117">
        <v>-34035.506568528333</v>
      </c>
      <c r="F30" s="117">
        <v>-697.04836241495786</v>
      </c>
      <c r="G30" s="110">
        <v>3.3927632544441665E-2</v>
      </c>
      <c r="H30" s="117">
        <v>19153.563850197668</v>
      </c>
    </row>
    <row r="31" spans="2:8" x14ac:dyDescent="0.25">
      <c r="B31">
        <v>1000</v>
      </c>
      <c r="C31">
        <v>1273.1500000000001</v>
      </c>
      <c r="D31">
        <v>7.8545340297686832E-4</v>
      </c>
      <c r="E31" s="117">
        <v>-32122.708184994794</v>
      </c>
      <c r="F31" s="117">
        <v>5346.1570180694325</v>
      </c>
      <c r="G31" s="110">
        <v>-0.2193376621023751</v>
      </c>
      <c r="H31" s="117">
        <v>36543.268194961027</v>
      </c>
    </row>
    <row r="32" spans="2:8" x14ac:dyDescent="0.25">
      <c r="B32">
        <v>1200</v>
      </c>
      <c r="C32">
        <v>1473.15</v>
      </c>
      <c r="D32">
        <v>6.7881749991514776E-4</v>
      </c>
      <c r="E32" s="117">
        <v>-30335.891997874915</v>
      </c>
      <c r="F32" s="117">
        <v>11096.97899914562</v>
      </c>
      <c r="G32" s="110">
        <v>-0.39346750236997891</v>
      </c>
      <c r="H32" s="117">
        <v>54402.295713104395</v>
      </c>
    </row>
    <row r="33" spans="2:8" x14ac:dyDescent="0.25">
      <c r="B33">
        <v>1400</v>
      </c>
      <c r="C33">
        <v>1673.15</v>
      </c>
      <c r="D33">
        <v>5.9767504407853443E-4</v>
      </c>
      <c r="E33" s="117">
        <v>-28672.850688527054</v>
      </c>
      <c r="F33" s="117">
        <v>16612.603064887087</v>
      </c>
      <c r="G33" s="110">
        <v>-0.5186255221231918</v>
      </c>
      <c r="H33" s="117">
        <v>72658.326832142106</v>
      </c>
    </row>
    <row r="34" spans="2:8" x14ac:dyDescent="0.25">
      <c r="E34" s="117"/>
      <c r="F34" s="117"/>
      <c r="G34" s="110"/>
      <c r="H34" s="117"/>
    </row>
  </sheetData>
  <mergeCells count="2">
    <mergeCell ref="C11:G11"/>
    <mergeCell ref="E3:Q3"/>
  </mergeCells>
  <pageMargins left="0.7" right="0.7" top="0.75" bottom="0.75" header="0.3" footer="0.3"/>
  <drawing r:id="rId1"/>
  <legacyDrawing r:id="rId2"/>
</worksheet>
</file>

<file path=customUI/customUI.xml><?xml version="1.0" encoding="utf-8"?>
<customUI xmlns="http://schemas.microsoft.com/office/2006/01/customui" xmlns:ex="FREEDtools">
  <ribbon>
    <tabs>
      <tab idMso="TabAddIns">
        <group idQ="ex:groupFREED" label="FREED Controls" insertBeforeMso="GroupAddInsCustomToolbars">
          <button id="run_freed" label="Main" size="large" onAction="ThisWorkbook.RunFromRibbon" imageMso="BlogHomePage"/>
          <button id="close_freed" size="large" label="Close" onAction="ThisWorkbook.CloseFromRibbon" imageMso="Delet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Title</vt:lpstr>
      <vt:lpstr>PureElements</vt:lpstr>
      <vt:lpstr>Database</vt:lpstr>
      <vt:lpstr>Datafiles</vt:lpstr>
      <vt:lpstr>Properties</vt:lpstr>
      <vt:lpstr>Table</vt:lpstr>
      <vt:lpstr>Calculation</vt:lpstr>
      <vt:lpstr>Cp Cu2O, (c,l)</vt:lpstr>
      <vt:lpstr>WaterGas Shift-rxt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Art Morris</cp:lastModifiedBy>
  <dcterms:created xsi:type="dcterms:W3CDTF">2018-08-03T08:25:20Z</dcterms:created>
  <dcterms:modified xsi:type="dcterms:W3CDTF">2019-07-19T03:48:11Z</dcterms:modified>
</cp:coreProperties>
</file>